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L:\Data Analytics Course\Mini Project\"/>
    </mc:Choice>
  </mc:AlternateContent>
  <xr:revisionPtr revIDLastSave="0" documentId="13_ncr:1_{A41C6F52-238F-4BDF-8FE7-84D7F4DB6C06}" xr6:coauthVersionLast="47" xr6:coauthVersionMax="47" xr10:uidLastSave="{00000000-0000-0000-0000-000000000000}"/>
  <bookViews>
    <workbookView xWindow="57480" yWindow="-120" windowWidth="29040" windowHeight="15720" xr2:uid="{E951A489-1A1D-488A-8458-5C18407823C7}"/>
  </bookViews>
  <sheets>
    <sheet name="dirty_cafe_sal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994" i="1" l="1"/>
  <c r="O9995" i="1"/>
  <c r="O9996" i="1"/>
  <c r="O9997" i="1"/>
  <c r="O9998" i="1"/>
  <c r="O9999" i="1"/>
  <c r="O10000" i="1"/>
  <c r="O10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2" i="1"/>
  <c r="M2" i="1" l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N10009" i="1" a="1"/>
  <c r="N10009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G10004" i="1"/>
  <c r="H10004" i="1"/>
  <c r="F10004" i="1"/>
  <c r="I2" i="1"/>
  <c r="L28" i="1"/>
  <c r="L29" i="1"/>
  <c r="L30" i="1"/>
  <c r="L31" i="1"/>
  <c r="L32" i="1"/>
  <c r="L34" i="1"/>
  <c r="L35" i="1"/>
  <c r="L36" i="1"/>
  <c r="L37" i="1"/>
  <c r="L38" i="1"/>
  <c r="L39" i="1"/>
  <c r="L40" i="1"/>
  <c r="L41" i="1"/>
  <c r="L42" i="1"/>
  <c r="L43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6" i="1"/>
  <c r="L147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9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6" i="1"/>
  <c r="L257" i="1"/>
  <c r="L258" i="1"/>
  <c r="L259" i="1"/>
  <c r="L260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1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3" i="1"/>
  <c r="L455" i="1"/>
  <c r="L456" i="1"/>
  <c r="L457" i="1"/>
  <c r="L458" i="1"/>
  <c r="L459" i="1"/>
  <c r="L460" i="1"/>
  <c r="L462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700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30" i="1"/>
  <c r="L731" i="1"/>
  <c r="L732" i="1"/>
  <c r="L733" i="1"/>
  <c r="L734" i="1"/>
  <c r="L735" i="1"/>
  <c r="L737" i="1"/>
  <c r="L738" i="1"/>
  <c r="L739" i="1"/>
  <c r="L741" i="1"/>
  <c r="L742" i="1"/>
  <c r="L743" i="1"/>
  <c r="L744" i="1"/>
  <c r="L745" i="1"/>
  <c r="L746" i="1"/>
  <c r="L747" i="1"/>
  <c r="L748" i="1"/>
  <c r="L749" i="1"/>
  <c r="L750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4" i="1"/>
  <c r="L795" i="1"/>
  <c r="L796" i="1"/>
  <c r="L797" i="1"/>
  <c r="L799" i="1"/>
  <c r="L800" i="1"/>
  <c r="L801" i="1"/>
  <c r="L802" i="1"/>
  <c r="L803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7" i="1"/>
  <c r="L958" i="1"/>
  <c r="L959" i="1"/>
  <c r="L961" i="1"/>
  <c r="L962" i="1"/>
  <c r="L963" i="1"/>
  <c r="L965" i="1"/>
  <c r="L966" i="1"/>
  <c r="L967" i="1"/>
  <c r="L968" i="1"/>
  <c r="L969" i="1"/>
  <c r="L970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9" i="1"/>
  <c r="L1190" i="1"/>
  <c r="L1191" i="1"/>
  <c r="L1192" i="1"/>
  <c r="L1193" i="1"/>
  <c r="L1194" i="1"/>
  <c r="L1195" i="1"/>
  <c r="L1196" i="1"/>
  <c r="L1197" i="1"/>
  <c r="L1198" i="1"/>
  <c r="L1200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8" i="1"/>
  <c r="L1319" i="1"/>
  <c r="L1320" i="1"/>
  <c r="L1321" i="1"/>
  <c r="L1322" i="1"/>
  <c r="L1323" i="1"/>
  <c r="L1324" i="1"/>
  <c r="L1325" i="1"/>
  <c r="L1326" i="1"/>
  <c r="L1329" i="1"/>
  <c r="L1330" i="1"/>
  <c r="L1331" i="1"/>
  <c r="L1332" i="1"/>
  <c r="L1333" i="1"/>
  <c r="L1334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6" i="1"/>
  <c r="L1437" i="1"/>
  <c r="L1438" i="1"/>
  <c r="L1439" i="1"/>
  <c r="L1440" i="1"/>
  <c r="L1441" i="1"/>
  <c r="L1443" i="1"/>
  <c r="L1444" i="1"/>
  <c r="L1445" i="1"/>
  <c r="L1446" i="1"/>
  <c r="L1447" i="1"/>
  <c r="L1449" i="1"/>
  <c r="L1451" i="1"/>
  <c r="L1452" i="1"/>
  <c r="L1453" i="1"/>
  <c r="L1454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1" i="1"/>
  <c r="L1542" i="1"/>
  <c r="L1543" i="1"/>
  <c r="L1545" i="1"/>
  <c r="L1546" i="1"/>
  <c r="L1547" i="1"/>
  <c r="L1548" i="1"/>
  <c r="L1550" i="1"/>
  <c r="L1551" i="1"/>
  <c r="L1553" i="1"/>
  <c r="L1554" i="1"/>
  <c r="L1555" i="1"/>
  <c r="L1556" i="1"/>
  <c r="L1557" i="1"/>
  <c r="L1558" i="1"/>
  <c r="L1559" i="1"/>
  <c r="L1560" i="1"/>
  <c r="L1561" i="1"/>
  <c r="L1562" i="1"/>
  <c r="L1563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7" i="1"/>
  <c r="L1628" i="1"/>
  <c r="L1629" i="1"/>
  <c r="L1630" i="1"/>
  <c r="L1631" i="1"/>
  <c r="L1632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4" i="1"/>
  <c r="L1675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5" i="1"/>
  <c r="L1696" i="1"/>
  <c r="L1697" i="1"/>
  <c r="L1698" i="1"/>
  <c r="L1699" i="1"/>
  <c r="L1700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1" i="1"/>
  <c r="L1752" i="1"/>
  <c r="L1753" i="1"/>
  <c r="L1754" i="1"/>
  <c r="L1756" i="1"/>
  <c r="L1757" i="1"/>
  <c r="L1758" i="1"/>
  <c r="L1759" i="1"/>
  <c r="L1760" i="1"/>
  <c r="L1761" i="1"/>
  <c r="L1762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2" i="1"/>
  <c r="L1783" i="1"/>
  <c r="L1784" i="1"/>
  <c r="L1785" i="1"/>
  <c r="L1786" i="1"/>
  <c r="L1787" i="1"/>
  <c r="L1788" i="1"/>
  <c r="L1789" i="1"/>
  <c r="L1791" i="1"/>
  <c r="L1792" i="1"/>
  <c r="L1793" i="1"/>
  <c r="L1794" i="1"/>
  <c r="L1795" i="1"/>
  <c r="L1796" i="1"/>
  <c r="L1797" i="1"/>
  <c r="L1798" i="1"/>
  <c r="L1799" i="1"/>
  <c r="L1800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2" i="1"/>
  <c r="L1893" i="1"/>
  <c r="L1894" i="1"/>
  <c r="L1895" i="1"/>
  <c r="L1896" i="1"/>
  <c r="L1898" i="1"/>
  <c r="L1899" i="1"/>
  <c r="L1900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5" i="1"/>
  <c r="L1967" i="1"/>
  <c r="L1968" i="1"/>
  <c r="L1969" i="1"/>
  <c r="L1970" i="1"/>
  <c r="L1971" i="1"/>
  <c r="L1972" i="1"/>
  <c r="L1973" i="1"/>
  <c r="L1974" i="1"/>
  <c r="L1975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7" i="1"/>
  <c r="L1998" i="1"/>
  <c r="L1999" i="1"/>
  <c r="L2000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2" i="1"/>
  <c r="L2143" i="1"/>
  <c r="L2144" i="1"/>
  <c r="L2145" i="1"/>
  <c r="L2146" i="1"/>
  <c r="L2147" i="1"/>
  <c r="L2148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2" i="1"/>
  <c r="L2203" i="1"/>
  <c r="L2204" i="1"/>
  <c r="L2205" i="1"/>
  <c r="L2206" i="1"/>
  <c r="L2208" i="1"/>
  <c r="L2209" i="1"/>
  <c r="L2210" i="1"/>
  <c r="L2211" i="1"/>
  <c r="L2212" i="1"/>
  <c r="L2214" i="1"/>
  <c r="L2215" i="1"/>
  <c r="L2216" i="1"/>
  <c r="L2217" i="1"/>
  <c r="L2218" i="1"/>
  <c r="L2220" i="1"/>
  <c r="L2221" i="1"/>
  <c r="L2222" i="1"/>
  <c r="L2223" i="1"/>
  <c r="L2224" i="1"/>
  <c r="L2225" i="1"/>
  <c r="L2226" i="1"/>
  <c r="L2227" i="1"/>
  <c r="L2228" i="1"/>
  <c r="L2229" i="1"/>
  <c r="L2230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4" i="1"/>
  <c r="L2285" i="1"/>
  <c r="L2286" i="1"/>
  <c r="L2287" i="1"/>
  <c r="L2288" i="1"/>
  <c r="L2289" i="1"/>
  <c r="L2290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5" i="1"/>
  <c r="L2376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7" i="1"/>
  <c r="L2398" i="1"/>
  <c r="L2399" i="1"/>
  <c r="L2400" i="1"/>
  <c r="L2401" i="1"/>
  <c r="L2402" i="1"/>
  <c r="L2403" i="1"/>
  <c r="L2404" i="1"/>
  <c r="L2405" i="1"/>
  <c r="L2406" i="1"/>
  <c r="L2408" i="1"/>
  <c r="L2409" i="1"/>
  <c r="L2410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6" i="1"/>
  <c r="L2677" i="1"/>
  <c r="L2678" i="1"/>
  <c r="L2679" i="1"/>
  <c r="L2680" i="1"/>
  <c r="L2681" i="1"/>
  <c r="L2682" i="1"/>
  <c r="L2683" i="1"/>
  <c r="L2684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7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90" i="1"/>
  <c r="L2791" i="1"/>
  <c r="L2792" i="1"/>
  <c r="L2793" i="1"/>
  <c r="L2794" i="1"/>
  <c r="L2795" i="1"/>
  <c r="L2796" i="1"/>
  <c r="L2797" i="1"/>
  <c r="L2799" i="1"/>
  <c r="L2800" i="1"/>
  <c r="L2801" i="1"/>
  <c r="L2802" i="1"/>
  <c r="L2803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9" i="1"/>
  <c r="L2850" i="1"/>
  <c r="L2851" i="1"/>
  <c r="L2852" i="1"/>
  <c r="L2853" i="1"/>
  <c r="L2854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4" i="1"/>
  <c r="L2915" i="1"/>
  <c r="L2916" i="1"/>
  <c r="L2917" i="1"/>
  <c r="L2918" i="1"/>
  <c r="L2919" i="1"/>
  <c r="L2920" i="1"/>
  <c r="L2921" i="1"/>
  <c r="L2922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90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5" i="1"/>
  <c r="L3166" i="1"/>
  <c r="L3167" i="1"/>
  <c r="L3168" i="1"/>
  <c r="L3169" i="1"/>
  <c r="L3170" i="1"/>
  <c r="L3171" i="1"/>
  <c r="L3172" i="1"/>
  <c r="L3173" i="1"/>
  <c r="L3174" i="1"/>
  <c r="L3175" i="1"/>
  <c r="L3177" i="1"/>
  <c r="L3178" i="1"/>
  <c r="L3179" i="1"/>
  <c r="L3180" i="1"/>
  <c r="L3181" i="1"/>
  <c r="L3182" i="1"/>
  <c r="L3183" i="1"/>
  <c r="L3184" i="1"/>
  <c r="L3185" i="1"/>
  <c r="L3186" i="1"/>
  <c r="L3188" i="1"/>
  <c r="L3189" i="1"/>
  <c r="L3190" i="1"/>
  <c r="L3191" i="1"/>
  <c r="L3192" i="1"/>
  <c r="L3193" i="1"/>
  <c r="L3194" i="1"/>
  <c r="L3196" i="1"/>
  <c r="L3197" i="1"/>
  <c r="L3198" i="1"/>
  <c r="L3199" i="1"/>
  <c r="L3200" i="1"/>
  <c r="L3201" i="1"/>
  <c r="L3202" i="1"/>
  <c r="L3203" i="1"/>
  <c r="L3204" i="1"/>
  <c r="L3206" i="1"/>
  <c r="L3207" i="1"/>
  <c r="L3208" i="1"/>
  <c r="L3209" i="1"/>
  <c r="L3210" i="1"/>
  <c r="L3211" i="1"/>
  <c r="L3213" i="1"/>
  <c r="L3214" i="1"/>
  <c r="L3215" i="1"/>
  <c r="L3216" i="1"/>
  <c r="L3217" i="1"/>
  <c r="L3218" i="1"/>
  <c r="L3219" i="1"/>
  <c r="L3220" i="1"/>
  <c r="L3222" i="1"/>
  <c r="L3223" i="1"/>
  <c r="L3224" i="1"/>
  <c r="L3225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6" i="1"/>
  <c r="L3267" i="1"/>
  <c r="L3268" i="1"/>
  <c r="L3270" i="1"/>
  <c r="L3271" i="1"/>
  <c r="L3272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2" i="1"/>
  <c r="L3373" i="1"/>
  <c r="L3374" i="1"/>
  <c r="L3375" i="1"/>
  <c r="L3376" i="1"/>
  <c r="L3377" i="1"/>
  <c r="L3378" i="1"/>
  <c r="L3379" i="1"/>
  <c r="L3380" i="1"/>
  <c r="L3381" i="1"/>
  <c r="L3383" i="1"/>
  <c r="L3384" i="1"/>
  <c r="L3385" i="1"/>
  <c r="L3386" i="1"/>
  <c r="L3387" i="1"/>
  <c r="L3388" i="1"/>
  <c r="L3389" i="1"/>
  <c r="L3390" i="1"/>
  <c r="L3391" i="1"/>
  <c r="L3392" i="1"/>
  <c r="L3393" i="1"/>
  <c r="L3395" i="1"/>
  <c r="L3396" i="1"/>
  <c r="L3397" i="1"/>
  <c r="L3398" i="1"/>
  <c r="L3399" i="1"/>
  <c r="L3400" i="1"/>
  <c r="L3401" i="1"/>
  <c r="L3402" i="1"/>
  <c r="L3404" i="1"/>
  <c r="L3405" i="1"/>
  <c r="L3406" i="1"/>
  <c r="L3407" i="1"/>
  <c r="L3408" i="1"/>
  <c r="L3409" i="1"/>
  <c r="L3410" i="1"/>
  <c r="L3411" i="1"/>
  <c r="L3412" i="1"/>
  <c r="L3413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3" i="1"/>
  <c r="L3494" i="1"/>
  <c r="L3495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6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8" i="1"/>
  <c r="L3539" i="1"/>
  <c r="L3540" i="1"/>
  <c r="L3541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1" i="1"/>
  <c r="L3603" i="1"/>
  <c r="L3604" i="1"/>
  <c r="L3605" i="1"/>
  <c r="L3606" i="1"/>
  <c r="L3607" i="1"/>
  <c r="L3608" i="1"/>
  <c r="L3609" i="1"/>
  <c r="L3610" i="1"/>
  <c r="L3611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5" i="1"/>
  <c r="L3656" i="1"/>
  <c r="L3657" i="1"/>
  <c r="L3658" i="1"/>
  <c r="L3659" i="1"/>
  <c r="L3660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7" i="1"/>
  <c r="L3748" i="1"/>
  <c r="L3749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1" i="1"/>
  <c r="L3902" i="1"/>
  <c r="L3903" i="1"/>
  <c r="L3904" i="1"/>
  <c r="L3905" i="1"/>
  <c r="L3906" i="1"/>
  <c r="L3907" i="1"/>
  <c r="L3908" i="1"/>
  <c r="L3909" i="1"/>
  <c r="L3910" i="1"/>
  <c r="L3912" i="1"/>
  <c r="L3913" i="1"/>
  <c r="L3914" i="1"/>
  <c r="L3915" i="1"/>
  <c r="L3916" i="1"/>
  <c r="L3917" i="1"/>
  <c r="L3918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4000" i="1"/>
  <c r="L4001" i="1"/>
  <c r="L4002" i="1"/>
  <c r="L4003" i="1"/>
  <c r="L4004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9" i="1"/>
  <c r="L4020" i="1"/>
  <c r="L4021" i="1"/>
  <c r="L4022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2" i="1"/>
  <c r="L4043" i="1"/>
  <c r="L4044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9" i="1"/>
  <c r="L4061" i="1"/>
  <c r="L4062" i="1"/>
  <c r="L4063" i="1"/>
  <c r="L4064" i="1"/>
  <c r="L4065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6" i="1"/>
  <c r="L4087" i="1"/>
  <c r="L4088" i="1"/>
  <c r="L4089" i="1"/>
  <c r="L4090" i="1"/>
  <c r="L4091" i="1"/>
  <c r="L4092" i="1"/>
  <c r="L4093" i="1"/>
  <c r="L4094" i="1"/>
  <c r="L4095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50" i="1"/>
  <c r="L4151" i="1"/>
  <c r="L4152" i="1"/>
  <c r="L4153" i="1"/>
  <c r="L4155" i="1"/>
  <c r="L4156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60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4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5" i="1"/>
  <c r="L4416" i="1"/>
  <c r="L4417" i="1"/>
  <c r="L4418" i="1"/>
  <c r="L4419" i="1"/>
  <c r="L4420" i="1"/>
  <c r="L4421" i="1"/>
  <c r="L4423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4" i="1"/>
  <c r="L4445" i="1"/>
  <c r="L4446" i="1"/>
  <c r="L4447" i="1"/>
  <c r="L4448" i="1"/>
  <c r="L4449" i="1"/>
  <c r="L4450" i="1"/>
  <c r="L4451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8" i="1"/>
  <c r="L4579" i="1"/>
  <c r="L4580" i="1"/>
  <c r="L4582" i="1"/>
  <c r="L4583" i="1"/>
  <c r="L4584" i="1"/>
  <c r="L4585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4" i="1"/>
  <c r="L4655" i="1"/>
  <c r="L4656" i="1"/>
  <c r="L4657" i="1"/>
  <c r="L4659" i="1"/>
  <c r="L4660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8" i="1"/>
  <c r="L4749" i="1"/>
  <c r="L4750" i="1"/>
  <c r="L4751" i="1"/>
  <c r="L4752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9" i="1"/>
  <c r="L4790" i="1"/>
  <c r="L4791" i="1"/>
  <c r="L4792" i="1"/>
  <c r="L4793" i="1"/>
  <c r="L4795" i="1"/>
  <c r="L4796" i="1"/>
  <c r="L4797" i="1"/>
  <c r="L4798" i="1"/>
  <c r="L4799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60" i="1"/>
  <c r="L4961" i="1"/>
  <c r="L4962" i="1"/>
  <c r="L4963" i="1"/>
  <c r="L4964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7" i="1"/>
  <c r="L5119" i="1"/>
  <c r="L5120" i="1"/>
  <c r="L5121" i="1"/>
  <c r="L5122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3" i="1"/>
  <c r="L5224" i="1"/>
  <c r="L5225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7" i="1"/>
  <c r="L5328" i="1"/>
  <c r="L5329" i="1"/>
  <c r="L5330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2" i="1"/>
  <c r="L5373" i="1"/>
  <c r="L5374" i="1"/>
  <c r="L5375" i="1"/>
  <c r="L5376" i="1"/>
  <c r="L5377" i="1"/>
  <c r="L5378" i="1"/>
  <c r="L5379" i="1"/>
  <c r="L5380" i="1"/>
  <c r="L5381" i="1"/>
  <c r="L5382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40" i="1"/>
  <c r="L5441" i="1"/>
  <c r="L5442" i="1"/>
  <c r="L5443" i="1"/>
  <c r="L5444" i="1"/>
  <c r="L5446" i="1"/>
  <c r="L5447" i="1"/>
  <c r="L5448" i="1"/>
  <c r="L5449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6" i="1"/>
  <c r="L5747" i="1"/>
  <c r="L5749" i="1"/>
  <c r="L5750" i="1"/>
  <c r="L5752" i="1"/>
  <c r="L5753" i="1"/>
  <c r="L5754" i="1"/>
  <c r="L5755" i="1"/>
  <c r="L5756" i="1"/>
  <c r="L5757" i="1"/>
  <c r="L5759" i="1"/>
  <c r="L5760" i="1"/>
  <c r="L5761" i="1"/>
  <c r="L5762" i="1"/>
  <c r="L5763" i="1"/>
  <c r="L5764" i="1"/>
  <c r="L5765" i="1"/>
  <c r="L5766" i="1"/>
  <c r="L5767" i="1"/>
  <c r="L5768" i="1"/>
  <c r="L5769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6" i="1"/>
  <c r="L5837" i="1"/>
  <c r="L5838" i="1"/>
  <c r="L5839" i="1"/>
  <c r="L5840" i="1"/>
  <c r="L5841" i="1"/>
  <c r="L5842" i="1"/>
  <c r="L5844" i="1"/>
  <c r="L5845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6" i="1"/>
  <c r="L5967" i="1"/>
  <c r="L5968" i="1"/>
  <c r="L5969" i="1"/>
  <c r="L5970" i="1"/>
  <c r="L5971" i="1"/>
  <c r="L5972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3" i="1"/>
  <c r="L6004" i="1"/>
  <c r="L6005" i="1"/>
  <c r="L6006" i="1"/>
  <c r="L6007" i="1"/>
  <c r="L6008" i="1"/>
  <c r="L6009" i="1"/>
  <c r="L6010" i="1"/>
  <c r="L6011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1" i="1"/>
  <c r="L6042" i="1"/>
  <c r="L6043" i="1"/>
  <c r="L6044" i="1"/>
  <c r="L6045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4" i="1"/>
  <c r="L6175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1" i="1"/>
  <c r="L6192" i="1"/>
  <c r="L6193" i="1"/>
  <c r="L6194" i="1"/>
  <c r="L6195" i="1"/>
  <c r="L6196" i="1"/>
  <c r="L6197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5" i="1"/>
  <c r="L6296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7" i="1"/>
  <c r="L6518" i="1"/>
  <c r="L6519" i="1"/>
  <c r="L6520" i="1"/>
  <c r="L6521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3" i="1"/>
  <c r="L6644" i="1"/>
  <c r="L6645" i="1"/>
  <c r="L6646" i="1"/>
  <c r="L6647" i="1"/>
  <c r="L6648" i="1"/>
  <c r="L6649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3" i="1"/>
  <c r="L6784" i="1"/>
  <c r="L6785" i="1"/>
  <c r="L6786" i="1"/>
  <c r="L6787" i="1"/>
  <c r="L6788" i="1"/>
  <c r="L6789" i="1"/>
  <c r="L6790" i="1"/>
  <c r="L6791" i="1"/>
  <c r="L6792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7" i="1"/>
  <c r="L6818" i="1"/>
  <c r="L6819" i="1"/>
  <c r="L6820" i="1"/>
  <c r="L6821" i="1"/>
  <c r="L6823" i="1"/>
  <c r="L6824" i="1"/>
  <c r="L6825" i="1"/>
  <c r="L6826" i="1"/>
  <c r="L6827" i="1"/>
  <c r="L6828" i="1"/>
  <c r="L6829" i="1"/>
  <c r="L6832" i="1"/>
  <c r="L6833" i="1"/>
  <c r="L6834" i="1"/>
  <c r="L6835" i="1"/>
  <c r="L6837" i="1"/>
  <c r="L6838" i="1"/>
  <c r="L6839" i="1"/>
  <c r="L6841" i="1"/>
  <c r="L6842" i="1"/>
  <c r="L6843" i="1"/>
  <c r="L6844" i="1"/>
  <c r="L6845" i="1"/>
  <c r="L6846" i="1"/>
  <c r="L6847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4" i="1"/>
  <c r="L6875" i="1"/>
  <c r="L6876" i="1"/>
  <c r="L6877" i="1"/>
  <c r="L6878" i="1"/>
  <c r="L6879" i="1"/>
  <c r="L6880" i="1"/>
  <c r="L6881" i="1"/>
  <c r="L6882" i="1"/>
  <c r="L6884" i="1"/>
  <c r="L6885" i="1"/>
  <c r="L6886" i="1"/>
  <c r="L6887" i="1"/>
  <c r="L6888" i="1"/>
  <c r="L6889" i="1"/>
  <c r="L6890" i="1"/>
  <c r="L6891" i="1"/>
  <c r="L6892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1" i="1"/>
  <c r="L6962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2" i="1"/>
  <c r="L7033" i="1"/>
  <c r="L7034" i="1"/>
  <c r="L7035" i="1"/>
  <c r="L7036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6" i="1"/>
  <c r="L7077" i="1"/>
  <c r="L7078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2" i="1"/>
  <c r="L7123" i="1"/>
  <c r="L7124" i="1"/>
  <c r="L7125" i="1"/>
  <c r="L7126" i="1"/>
  <c r="L7127" i="1"/>
  <c r="L7128" i="1"/>
  <c r="L7129" i="1"/>
  <c r="L7130" i="1"/>
  <c r="L7131" i="1"/>
  <c r="L7132" i="1"/>
  <c r="L7134" i="1"/>
  <c r="L7135" i="1"/>
  <c r="L7136" i="1"/>
  <c r="L7137" i="1"/>
  <c r="L7138" i="1"/>
  <c r="L7139" i="1"/>
  <c r="L7140" i="1"/>
  <c r="L7142" i="1"/>
  <c r="L7143" i="1"/>
  <c r="L7144" i="1"/>
  <c r="L7145" i="1"/>
  <c r="L7146" i="1"/>
  <c r="L7147" i="1"/>
  <c r="L7148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6" i="1"/>
  <c r="L7187" i="1"/>
  <c r="L7188" i="1"/>
  <c r="L7189" i="1"/>
  <c r="L7190" i="1"/>
  <c r="L7191" i="1"/>
  <c r="L7192" i="1"/>
  <c r="L7193" i="1"/>
  <c r="L7194" i="1"/>
  <c r="L7195" i="1"/>
  <c r="L7197" i="1"/>
  <c r="L7198" i="1"/>
  <c r="L7200" i="1"/>
  <c r="L7201" i="1"/>
  <c r="L7202" i="1"/>
  <c r="L7203" i="1"/>
  <c r="L7204" i="1"/>
  <c r="L7205" i="1"/>
  <c r="L7206" i="1"/>
  <c r="L7207" i="1"/>
  <c r="L7208" i="1"/>
  <c r="L7209" i="1"/>
  <c r="L7210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70" i="1"/>
  <c r="L7271" i="1"/>
  <c r="L7272" i="1"/>
  <c r="L7273" i="1"/>
  <c r="L7274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300" i="1"/>
  <c r="L7301" i="1"/>
  <c r="L7302" i="1"/>
  <c r="L7303" i="1"/>
  <c r="L7304" i="1"/>
  <c r="L7305" i="1"/>
  <c r="L7306" i="1"/>
  <c r="L7307" i="1"/>
  <c r="L7308" i="1"/>
  <c r="L7309" i="1"/>
  <c r="L7310" i="1"/>
  <c r="L7312" i="1"/>
  <c r="L7313" i="1"/>
  <c r="L7314" i="1"/>
  <c r="L7315" i="1"/>
  <c r="L7316" i="1"/>
  <c r="L7317" i="1"/>
  <c r="L7318" i="1"/>
  <c r="L7319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8" i="1"/>
  <c r="L7379" i="1"/>
  <c r="L7380" i="1"/>
  <c r="L7381" i="1"/>
  <c r="L7382" i="1"/>
  <c r="L7383" i="1"/>
  <c r="L7384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1" i="1"/>
  <c r="L7432" i="1"/>
  <c r="L7433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80" i="1"/>
  <c r="L7481" i="1"/>
  <c r="L7482" i="1"/>
  <c r="L7483" i="1"/>
  <c r="L7485" i="1"/>
  <c r="L7486" i="1"/>
  <c r="L7487" i="1"/>
  <c r="L7488" i="1"/>
  <c r="L7489" i="1"/>
  <c r="L7490" i="1"/>
  <c r="L7491" i="1"/>
  <c r="L7492" i="1"/>
  <c r="L7493" i="1"/>
  <c r="L7494" i="1"/>
  <c r="L7495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8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6" i="1"/>
  <c r="L7547" i="1"/>
  <c r="L7548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71" i="1"/>
  <c r="L7572" i="1"/>
  <c r="L7573" i="1"/>
  <c r="L7574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4" i="1"/>
  <c r="L7655" i="1"/>
  <c r="L7656" i="1"/>
  <c r="L7657" i="1"/>
  <c r="L7659" i="1"/>
  <c r="L7660" i="1"/>
  <c r="L7661" i="1"/>
  <c r="L7662" i="1"/>
  <c r="L7663" i="1"/>
  <c r="L7664" i="1"/>
  <c r="L7665" i="1"/>
  <c r="L7667" i="1"/>
  <c r="L7668" i="1"/>
  <c r="L7669" i="1"/>
  <c r="L7670" i="1"/>
  <c r="L7671" i="1"/>
  <c r="L7673" i="1"/>
  <c r="L7674" i="1"/>
  <c r="L7675" i="1"/>
  <c r="L7676" i="1"/>
  <c r="L7677" i="1"/>
  <c r="L7678" i="1"/>
  <c r="L7679" i="1"/>
  <c r="L7680" i="1"/>
  <c r="L7681" i="1"/>
  <c r="L7683" i="1"/>
  <c r="L7684" i="1"/>
  <c r="L7685" i="1"/>
  <c r="L7686" i="1"/>
  <c r="L7687" i="1"/>
  <c r="L7689" i="1"/>
  <c r="L7690" i="1"/>
  <c r="L7691" i="1"/>
  <c r="L7692" i="1"/>
  <c r="L7693" i="1"/>
  <c r="L7694" i="1"/>
  <c r="L7695" i="1"/>
  <c r="L7696" i="1"/>
  <c r="L7698" i="1"/>
  <c r="L7699" i="1"/>
  <c r="L7700" i="1"/>
  <c r="L7701" i="1"/>
  <c r="L7702" i="1"/>
  <c r="L7703" i="1"/>
  <c r="L7704" i="1"/>
  <c r="L7705" i="1"/>
  <c r="L7706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50" i="1"/>
  <c r="L7751" i="1"/>
  <c r="L7752" i="1"/>
  <c r="L7753" i="1"/>
  <c r="L7754" i="1"/>
  <c r="L7755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6" i="1"/>
  <c r="L7927" i="1"/>
  <c r="L7928" i="1"/>
  <c r="L7929" i="1"/>
  <c r="L7930" i="1"/>
  <c r="L7931" i="1"/>
  <c r="L7932" i="1"/>
  <c r="L7933" i="1"/>
  <c r="L7934" i="1"/>
  <c r="L7935" i="1"/>
  <c r="L7936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4" i="1"/>
  <c r="L8025" i="1"/>
  <c r="L8026" i="1"/>
  <c r="L8027" i="1"/>
  <c r="L8028" i="1"/>
  <c r="L8029" i="1"/>
  <c r="L8030" i="1"/>
  <c r="L8031" i="1"/>
  <c r="L8032" i="1"/>
  <c r="L8033" i="1"/>
  <c r="L8034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9" i="1"/>
  <c r="L8070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1" i="1"/>
  <c r="L8132" i="1"/>
  <c r="L8133" i="1"/>
  <c r="L8134" i="1"/>
  <c r="L8135" i="1"/>
  <c r="L8137" i="1"/>
  <c r="L8138" i="1"/>
  <c r="L8139" i="1"/>
  <c r="L8140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4" i="1"/>
  <c r="L8215" i="1"/>
  <c r="L8216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80" i="1"/>
  <c r="L8281" i="1"/>
  <c r="L8282" i="1"/>
  <c r="L8283" i="1"/>
  <c r="L8284" i="1"/>
  <c r="L8285" i="1"/>
  <c r="L8286" i="1"/>
  <c r="L8287" i="1"/>
  <c r="L8289" i="1"/>
  <c r="L8290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7" i="1"/>
  <c r="L8338" i="1"/>
  <c r="L8339" i="1"/>
  <c r="L8340" i="1"/>
  <c r="L8342" i="1"/>
  <c r="L8343" i="1"/>
  <c r="L8344" i="1"/>
  <c r="L8345" i="1"/>
  <c r="L8346" i="1"/>
  <c r="L8347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2" i="1"/>
  <c r="L8443" i="1"/>
  <c r="L8444" i="1"/>
  <c r="L8446" i="1"/>
  <c r="L8447" i="1"/>
  <c r="L8448" i="1"/>
  <c r="L8449" i="1"/>
  <c r="L8450" i="1"/>
  <c r="L8451" i="1"/>
  <c r="L8452" i="1"/>
  <c r="L8453" i="1"/>
  <c r="L8454" i="1"/>
  <c r="L8455" i="1"/>
  <c r="L8457" i="1"/>
  <c r="L8458" i="1"/>
  <c r="L8459" i="1"/>
  <c r="L8460" i="1"/>
  <c r="L8461" i="1"/>
  <c r="L8462" i="1"/>
  <c r="L8463" i="1"/>
  <c r="L8464" i="1"/>
  <c r="L8465" i="1"/>
  <c r="L8466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2" i="1"/>
  <c r="L8483" i="1"/>
  <c r="L8484" i="1"/>
  <c r="L8485" i="1"/>
  <c r="L8486" i="1"/>
  <c r="L8487" i="1"/>
  <c r="L8488" i="1"/>
  <c r="L8489" i="1"/>
  <c r="L8491" i="1"/>
  <c r="L8492" i="1"/>
  <c r="L8493" i="1"/>
  <c r="L8494" i="1"/>
  <c r="L8495" i="1"/>
  <c r="L8496" i="1"/>
  <c r="L8497" i="1"/>
  <c r="L8498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7" i="1"/>
  <c r="L8578" i="1"/>
  <c r="L8579" i="1"/>
  <c r="L8580" i="1"/>
  <c r="L8581" i="1"/>
  <c r="L8582" i="1"/>
  <c r="L8584" i="1"/>
  <c r="L8585" i="1"/>
  <c r="L8586" i="1"/>
  <c r="L8587" i="1"/>
  <c r="L8588" i="1"/>
  <c r="L8590" i="1"/>
  <c r="L8591" i="1"/>
  <c r="L8592" i="1"/>
  <c r="L8593" i="1"/>
  <c r="L8594" i="1"/>
  <c r="L8595" i="1"/>
  <c r="L8596" i="1"/>
  <c r="L8597" i="1"/>
  <c r="L8598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80" i="1"/>
  <c r="L8681" i="1"/>
  <c r="L8682" i="1"/>
  <c r="L8683" i="1"/>
  <c r="L8684" i="1"/>
  <c r="L8685" i="1"/>
  <c r="L8686" i="1"/>
  <c r="L8687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5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9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80" i="1"/>
  <c r="L9081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3" i="1"/>
  <c r="L9154" i="1"/>
  <c r="L9155" i="1"/>
  <c r="L9156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2" i="1"/>
  <c r="L9183" i="1"/>
  <c r="L9184" i="1"/>
  <c r="L9185" i="1"/>
  <c r="L9186" i="1"/>
  <c r="L9187" i="1"/>
  <c r="L9188" i="1"/>
  <c r="L9189" i="1"/>
  <c r="L9190" i="1"/>
  <c r="L9191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2" i="1"/>
  <c r="L9213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9" i="1"/>
  <c r="L9250" i="1"/>
  <c r="L9251" i="1"/>
  <c r="L9252" i="1"/>
  <c r="L9253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8" i="1"/>
  <c r="L9269" i="1"/>
  <c r="L9270" i="1"/>
  <c r="L9271" i="1"/>
  <c r="L9272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7" i="1"/>
  <c r="L9338" i="1"/>
  <c r="L9339" i="1"/>
  <c r="L9340" i="1"/>
  <c r="L9341" i="1"/>
  <c r="L9342" i="1"/>
  <c r="L9343" i="1"/>
  <c r="L9346" i="1"/>
  <c r="L9347" i="1"/>
  <c r="L9348" i="1"/>
  <c r="L9349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9" i="1"/>
  <c r="L9450" i="1"/>
  <c r="L9451" i="1"/>
  <c r="L9452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2" i="1"/>
  <c r="L9504" i="1"/>
  <c r="L9505" i="1"/>
  <c r="L9506" i="1"/>
  <c r="L9507" i="1"/>
  <c r="L9508" i="1"/>
  <c r="L9509" i="1"/>
  <c r="L9510" i="1"/>
  <c r="L9511" i="1"/>
  <c r="L9512" i="1"/>
  <c r="L9514" i="1"/>
  <c r="L9515" i="1"/>
  <c r="L9516" i="1"/>
  <c r="L9517" i="1"/>
  <c r="L9519" i="1"/>
  <c r="L9520" i="1"/>
  <c r="L9521" i="1"/>
  <c r="L9522" i="1"/>
  <c r="L9523" i="1"/>
  <c r="L9524" i="1"/>
  <c r="L9525" i="1"/>
  <c r="L9526" i="1"/>
  <c r="L9527" i="1"/>
  <c r="L9528" i="1"/>
  <c r="L9529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3" i="1"/>
  <c r="L9594" i="1"/>
  <c r="L9595" i="1"/>
  <c r="L9596" i="1"/>
  <c r="L9597" i="1"/>
  <c r="L9598" i="1"/>
  <c r="L9599" i="1"/>
  <c r="L9600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5" i="1"/>
  <c r="L9616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40" i="1"/>
  <c r="L9641" i="1"/>
  <c r="L9642" i="1"/>
  <c r="L9643" i="1"/>
  <c r="L9644" i="1"/>
  <c r="L9645" i="1"/>
  <c r="L9647" i="1"/>
  <c r="L9648" i="1"/>
  <c r="L9649" i="1"/>
  <c r="L9650" i="1"/>
  <c r="L9651" i="1"/>
  <c r="L9652" i="1"/>
  <c r="L9653" i="1"/>
  <c r="L9654" i="1"/>
  <c r="L9655" i="1"/>
  <c r="L9656" i="1"/>
  <c r="L9657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4" i="1"/>
  <c r="L9695" i="1"/>
  <c r="L9696" i="1"/>
  <c r="L9697" i="1"/>
  <c r="L9698" i="1"/>
  <c r="L9699" i="1"/>
  <c r="L9700" i="1"/>
  <c r="L9701" i="1"/>
  <c r="L9702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30" i="1"/>
  <c r="L9831" i="1"/>
  <c r="L9832" i="1"/>
  <c r="L9833" i="1"/>
  <c r="L9834" i="1"/>
  <c r="L9835" i="1"/>
  <c r="L9836" i="1"/>
  <c r="L9837" i="1"/>
  <c r="L9838" i="1"/>
  <c r="L9839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3" i="1"/>
  <c r="L9894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80" i="1"/>
  <c r="L9981" i="1"/>
  <c r="L9982" i="1"/>
  <c r="L9983" i="1"/>
  <c r="L9984" i="1"/>
  <c r="L9985" i="1"/>
  <c r="L9986" i="1"/>
  <c r="L9987" i="1"/>
  <c r="L9988" i="1"/>
  <c r="L9989" i="1"/>
  <c r="L9991" i="1"/>
  <c r="L9992" i="1"/>
  <c r="L9993" i="1"/>
  <c r="L9994" i="1"/>
  <c r="L9996" i="1"/>
  <c r="L9997" i="1"/>
  <c r="L9998" i="1"/>
  <c r="L9999" i="1"/>
  <c r="L10000" i="1"/>
  <c r="L10001" i="1"/>
  <c r="L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3" i="1"/>
  <c r="K144" i="1"/>
  <c r="K145" i="1"/>
  <c r="K146" i="1"/>
  <c r="K147" i="1"/>
  <c r="K148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6" i="1"/>
  <c r="K337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40" i="1"/>
  <c r="K441" i="1"/>
  <c r="K442" i="1"/>
  <c r="K444" i="1"/>
  <c r="K445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5" i="1"/>
  <c r="K566" i="1"/>
  <c r="K567" i="1"/>
  <c r="K568" i="1"/>
  <c r="K569" i="1"/>
  <c r="K570" i="1"/>
  <c r="K571" i="1"/>
  <c r="K572" i="1"/>
  <c r="K573" i="1"/>
  <c r="K574" i="1"/>
  <c r="K575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3" i="1"/>
  <c r="K754" i="1"/>
  <c r="K755" i="1"/>
  <c r="K756" i="1"/>
  <c r="K758" i="1"/>
  <c r="K760" i="1"/>
  <c r="K761" i="1"/>
  <c r="K762" i="1"/>
  <c r="K763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2" i="1"/>
  <c r="K783" i="1"/>
  <c r="K784" i="1"/>
  <c r="K785" i="1"/>
  <c r="K786" i="1"/>
  <c r="K787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7" i="1"/>
  <c r="K838" i="1"/>
  <c r="K839" i="1"/>
  <c r="K840" i="1"/>
  <c r="K841" i="1"/>
  <c r="K842" i="1"/>
  <c r="K843" i="1"/>
  <c r="K844" i="1"/>
  <c r="K845" i="1"/>
  <c r="K847" i="1"/>
  <c r="K848" i="1"/>
  <c r="K849" i="1"/>
  <c r="K850" i="1"/>
  <c r="K851" i="1"/>
  <c r="K852" i="1"/>
  <c r="K853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7" i="1"/>
  <c r="K878" i="1"/>
  <c r="K879" i="1"/>
  <c r="K880" i="1"/>
  <c r="K881" i="1"/>
  <c r="K882" i="1"/>
  <c r="K883" i="1"/>
  <c r="K884" i="1"/>
  <c r="K885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7" i="1"/>
  <c r="K1128" i="1"/>
  <c r="K1129" i="1"/>
  <c r="K1130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1" i="1"/>
  <c r="K1152" i="1"/>
  <c r="K1153" i="1"/>
  <c r="K1154" i="1"/>
  <c r="K1155" i="1"/>
  <c r="K1156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9" i="1"/>
  <c r="K1260" i="1"/>
  <c r="K1261" i="1"/>
  <c r="K1262" i="1"/>
  <c r="K1263" i="1"/>
  <c r="K1264" i="1"/>
  <c r="K1265" i="1"/>
  <c r="K1266" i="1"/>
  <c r="K1267" i="1"/>
  <c r="K1268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1" i="1"/>
  <c r="K1322" i="1"/>
  <c r="K1323" i="1"/>
  <c r="K1324" i="1"/>
  <c r="K1326" i="1"/>
  <c r="K1327" i="1"/>
  <c r="K1328" i="1"/>
  <c r="K1329" i="1"/>
  <c r="K1330" i="1"/>
  <c r="K1331" i="1"/>
  <c r="K1333" i="1"/>
  <c r="K1334" i="1"/>
  <c r="K1335" i="1"/>
  <c r="K1336" i="1"/>
  <c r="K1337" i="1"/>
  <c r="K1338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2" i="1"/>
  <c r="K1393" i="1"/>
  <c r="K1394" i="1"/>
  <c r="K1396" i="1"/>
  <c r="K1397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90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2" i="1"/>
  <c r="K1753" i="1"/>
  <c r="K1754" i="1"/>
  <c r="K1755" i="1"/>
  <c r="K1756" i="1"/>
  <c r="K1757" i="1"/>
  <c r="K1759" i="1"/>
  <c r="K1760" i="1"/>
  <c r="K1761" i="1"/>
  <c r="K1762" i="1"/>
  <c r="K1764" i="1"/>
  <c r="K1765" i="1"/>
  <c r="K1766" i="1"/>
  <c r="K1767" i="1"/>
  <c r="K1768" i="1"/>
  <c r="K1769" i="1"/>
  <c r="K1770" i="1"/>
  <c r="K1771" i="1"/>
  <c r="K1772" i="1"/>
  <c r="K1773" i="1"/>
  <c r="K1774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6" i="1"/>
  <c r="K1987" i="1"/>
  <c r="K1988" i="1"/>
  <c r="K1989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5" i="1"/>
  <c r="K2006" i="1"/>
  <c r="K2007" i="1"/>
  <c r="K2009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1" i="1"/>
  <c r="K2032" i="1"/>
  <c r="K2033" i="1"/>
  <c r="K2034" i="1"/>
  <c r="K2035" i="1"/>
  <c r="K2036" i="1"/>
  <c r="K2037" i="1"/>
  <c r="K2038" i="1"/>
  <c r="K2039" i="1"/>
  <c r="K2040" i="1"/>
  <c r="K2041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8" i="1"/>
  <c r="K2069" i="1"/>
  <c r="K2070" i="1"/>
  <c r="K2071" i="1"/>
  <c r="K2072" i="1"/>
  <c r="K2073" i="1"/>
  <c r="K2074" i="1"/>
  <c r="K2075" i="1"/>
  <c r="K2076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9" i="1"/>
  <c r="K2120" i="1"/>
  <c r="K2121" i="1"/>
  <c r="K2122" i="1"/>
  <c r="K2123" i="1"/>
  <c r="K2124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2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30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9" i="1"/>
  <c r="K2260" i="1"/>
  <c r="K2261" i="1"/>
  <c r="K2262" i="1"/>
  <c r="K2263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6" i="1"/>
  <c r="K2317" i="1"/>
  <c r="K2318" i="1"/>
  <c r="K2319" i="1"/>
  <c r="K2320" i="1"/>
  <c r="K2322" i="1"/>
  <c r="K2323" i="1"/>
  <c r="K2324" i="1"/>
  <c r="K2325" i="1"/>
  <c r="K2326" i="1"/>
  <c r="K2327" i="1"/>
  <c r="K2328" i="1"/>
  <c r="K2329" i="1"/>
  <c r="K2330" i="1"/>
  <c r="K2331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2" i="1"/>
  <c r="K2353" i="1"/>
  <c r="K2354" i="1"/>
  <c r="K2355" i="1"/>
  <c r="K2356" i="1"/>
  <c r="K2357" i="1"/>
  <c r="K2358" i="1"/>
  <c r="K2359" i="1"/>
  <c r="K2360" i="1"/>
  <c r="K2361" i="1"/>
  <c r="K2362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8" i="1"/>
  <c r="K2589" i="1"/>
  <c r="K2590" i="1"/>
  <c r="K2591" i="1"/>
  <c r="K2592" i="1"/>
  <c r="K2593" i="1"/>
  <c r="K2595" i="1"/>
  <c r="K2596" i="1"/>
  <c r="K2597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2" i="1"/>
  <c r="K3053" i="1"/>
  <c r="K3054" i="1"/>
  <c r="K3055" i="1"/>
  <c r="K3056" i="1"/>
  <c r="K3057" i="1"/>
  <c r="K3058" i="1"/>
  <c r="K3059" i="1"/>
  <c r="K3060" i="1"/>
  <c r="K3061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5" i="1"/>
  <c r="K3146" i="1"/>
  <c r="K3147" i="1"/>
  <c r="K3148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1" i="1"/>
  <c r="K3252" i="1"/>
  <c r="K3253" i="1"/>
  <c r="K3254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2" i="1"/>
  <c r="K3523" i="1"/>
  <c r="K3524" i="1"/>
  <c r="K3525" i="1"/>
  <c r="K3526" i="1"/>
  <c r="K3527" i="1"/>
  <c r="K3528" i="1"/>
  <c r="K3529" i="1"/>
  <c r="K3531" i="1"/>
  <c r="K3532" i="1"/>
  <c r="K3533" i="1"/>
  <c r="K3534" i="1"/>
  <c r="K3535" i="1"/>
  <c r="K3537" i="1"/>
  <c r="K3538" i="1"/>
  <c r="K3539" i="1"/>
  <c r="K3540" i="1"/>
  <c r="K3541" i="1"/>
  <c r="K3542" i="1"/>
  <c r="K3543" i="1"/>
  <c r="K3544" i="1"/>
  <c r="K3545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5" i="1"/>
  <c r="K3566" i="1"/>
  <c r="K3567" i="1"/>
  <c r="K3568" i="1"/>
  <c r="K3569" i="1"/>
  <c r="K3570" i="1"/>
  <c r="K3571" i="1"/>
  <c r="K3572" i="1"/>
  <c r="K3573" i="1"/>
  <c r="K3574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3" i="1"/>
  <c r="K3594" i="1"/>
  <c r="K3595" i="1"/>
  <c r="K3596" i="1"/>
  <c r="K3597" i="1"/>
  <c r="K3598" i="1"/>
  <c r="K3599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9" i="1"/>
  <c r="K3670" i="1"/>
  <c r="K3671" i="1"/>
  <c r="K3672" i="1"/>
  <c r="K3673" i="1"/>
  <c r="K3674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9" i="1"/>
  <c r="K3720" i="1"/>
  <c r="K3721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7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6" i="1"/>
  <c r="K4127" i="1"/>
  <c r="K4128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7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6" i="1"/>
  <c r="K4427" i="1"/>
  <c r="K4428" i="1"/>
  <c r="K4429" i="1"/>
  <c r="K4430" i="1"/>
  <c r="K4431" i="1"/>
  <c r="K4432" i="1"/>
  <c r="K4433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4" i="1"/>
  <c r="K4455" i="1"/>
  <c r="K4456" i="1"/>
  <c r="K4457" i="1"/>
  <c r="K4458" i="1"/>
  <c r="K4459" i="1"/>
  <c r="K4460" i="1"/>
  <c r="K4461" i="1"/>
  <c r="K4462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1" i="1"/>
  <c r="K4892" i="1"/>
  <c r="K4893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3" i="1"/>
  <c r="K4994" i="1"/>
  <c r="K4995" i="1"/>
  <c r="K4996" i="1"/>
  <c r="K4997" i="1"/>
  <c r="K4998" i="1"/>
  <c r="K4999" i="1"/>
  <c r="K5000" i="1"/>
  <c r="K5001" i="1"/>
  <c r="K5002" i="1"/>
  <c r="K5004" i="1"/>
  <c r="K5005" i="1"/>
  <c r="K5006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9" i="1"/>
  <c r="K5100" i="1"/>
  <c r="K5102" i="1"/>
  <c r="K5103" i="1"/>
  <c r="K5104" i="1"/>
  <c r="K5105" i="1"/>
  <c r="K5106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9" i="1"/>
  <c r="K5260" i="1"/>
  <c r="K5261" i="1"/>
  <c r="K5262" i="1"/>
  <c r="K5263" i="1"/>
  <c r="K5264" i="1"/>
  <c r="K5265" i="1"/>
  <c r="K5266" i="1"/>
  <c r="K5267" i="1"/>
  <c r="K5268" i="1"/>
  <c r="K5269" i="1"/>
  <c r="K5271" i="1"/>
  <c r="K5272" i="1"/>
  <c r="K5273" i="1"/>
  <c r="K5274" i="1"/>
  <c r="K5275" i="1"/>
  <c r="K5276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5" i="1"/>
  <c r="K5456" i="1"/>
  <c r="K5457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9" i="1"/>
  <c r="K5660" i="1"/>
  <c r="K5661" i="1"/>
  <c r="K5662" i="1"/>
  <c r="K5663" i="1"/>
  <c r="K5664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9" i="1"/>
  <c r="K5890" i="1"/>
  <c r="K5891" i="1"/>
  <c r="K5892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9" i="1"/>
  <c r="K5990" i="1"/>
  <c r="K5991" i="1"/>
  <c r="K5992" i="1"/>
  <c r="K5994" i="1"/>
  <c r="K5995" i="1"/>
  <c r="K5996" i="1"/>
  <c r="K5998" i="1"/>
  <c r="K5999" i="1"/>
  <c r="K6000" i="1"/>
  <c r="K6001" i="1"/>
  <c r="K6002" i="1"/>
  <c r="K6003" i="1"/>
  <c r="K6004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2" i="1"/>
  <c r="K6063" i="1"/>
  <c r="K6064" i="1"/>
  <c r="K6065" i="1"/>
  <c r="K6066" i="1"/>
  <c r="K6067" i="1"/>
  <c r="K6068" i="1"/>
  <c r="K6069" i="1"/>
  <c r="K6070" i="1"/>
  <c r="K6072" i="1"/>
  <c r="K6073" i="1"/>
  <c r="K6074" i="1"/>
  <c r="K6075" i="1"/>
  <c r="K6076" i="1"/>
  <c r="K6077" i="1"/>
  <c r="K6078" i="1"/>
  <c r="K6079" i="1"/>
  <c r="K6080" i="1"/>
  <c r="K6081" i="1"/>
  <c r="K6083" i="1"/>
  <c r="K6084" i="1"/>
  <c r="K6085" i="1"/>
  <c r="K6086" i="1"/>
  <c r="K6087" i="1"/>
  <c r="K6088" i="1"/>
  <c r="K6089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8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10" i="1"/>
  <c r="K6611" i="1"/>
  <c r="K6612" i="1"/>
  <c r="K6613" i="1"/>
  <c r="K6614" i="1"/>
  <c r="K6615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4" i="1"/>
  <c r="K6665" i="1"/>
  <c r="K6666" i="1"/>
  <c r="K6667" i="1"/>
  <c r="K6668" i="1"/>
  <c r="K6669" i="1"/>
  <c r="K6670" i="1"/>
  <c r="K6671" i="1"/>
  <c r="K6673" i="1"/>
  <c r="K6674" i="1"/>
  <c r="K6675" i="1"/>
  <c r="K6677" i="1"/>
  <c r="K6678" i="1"/>
  <c r="K6679" i="1"/>
  <c r="K6680" i="1"/>
  <c r="K6681" i="1"/>
  <c r="K6682" i="1"/>
  <c r="K6683" i="1"/>
  <c r="K6685" i="1"/>
  <c r="K6686" i="1"/>
  <c r="K6687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5" i="1"/>
  <c r="K6926" i="1"/>
  <c r="K6927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3" i="1"/>
  <c r="K7014" i="1"/>
  <c r="K7015" i="1"/>
  <c r="K7016" i="1"/>
  <c r="K7017" i="1"/>
  <c r="K7018" i="1"/>
  <c r="K7019" i="1"/>
  <c r="K7020" i="1"/>
  <c r="K7021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20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90" i="1"/>
  <c r="K7991" i="1"/>
  <c r="K7992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1" i="1"/>
  <c r="K8062" i="1"/>
  <c r="K8063" i="1"/>
  <c r="K8064" i="1"/>
  <c r="K8065" i="1"/>
  <c r="K8066" i="1"/>
  <c r="K8067" i="1"/>
  <c r="K8068" i="1"/>
  <c r="K8070" i="1"/>
  <c r="K8071" i="1"/>
  <c r="K8072" i="1"/>
  <c r="K8074" i="1"/>
  <c r="K8075" i="1"/>
  <c r="K8076" i="1"/>
  <c r="K8077" i="1"/>
  <c r="K8078" i="1"/>
  <c r="K8079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5" i="1"/>
  <c r="K8096" i="1"/>
  <c r="K8097" i="1"/>
  <c r="K8098" i="1"/>
  <c r="K8099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2" i="1"/>
  <c r="K8133" i="1"/>
  <c r="K8134" i="1"/>
  <c r="K8135" i="1"/>
  <c r="K8136" i="1"/>
  <c r="K8137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4" i="1"/>
  <c r="K8305" i="1"/>
  <c r="K8306" i="1"/>
  <c r="K8307" i="1"/>
  <c r="K8308" i="1"/>
  <c r="K8309" i="1"/>
  <c r="K8310" i="1"/>
  <c r="K8311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4" i="1"/>
  <c r="K8335" i="1"/>
  <c r="K8336" i="1"/>
  <c r="K8337" i="1"/>
  <c r="K8338" i="1"/>
  <c r="K8339" i="1"/>
  <c r="K8341" i="1"/>
  <c r="K8342" i="1"/>
  <c r="K8343" i="1"/>
  <c r="K8344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4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20" i="1"/>
  <c r="K8421" i="1"/>
  <c r="K8422" i="1"/>
  <c r="K8423" i="1"/>
  <c r="K8424" i="1"/>
  <c r="K8425" i="1"/>
  <c r="K8426" i="1"/>
  <c r="K8427" i="1"/>
  <c r="K8428" i="1"/>
  <c r="K8429" i="1"/>
  <c r="K8430" i="1"/>
  <c r="K8432" i="1"/>
  <c r="K8433" i="1"/>
  <c r="K8434" i="1"/>
  <c r="K8435" i="1"/>
  <c r="K8436" i="1"/>
  <c r="K8437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1" i="1"/>
  <c r="K8462" i="1"/>
  <c r="K8463" i="1"/>
  <c r="K8464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7" i="1"/>
  <c r="K8498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9" i="1"/>
  <c r="K8570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8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70" i="1"/>
  <c r="K8672" i="1"/>
  <c r="K8673" i="1"/>
  <c r="K8674" i="1"/>
  <c r="K8675" i="1"/>
  <c r="K8676" i="1"/>
  <c r="K8677" i="1"/>
  <c r="K8679" i="1"/>
  <c r="K8680" i="1"/>
  <c r="K8681" i="1"/>
  <c r="K8682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6" i="1"/>
  <c r="K8817" i="1"/>
  <c r="K8818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2" i="1"/>
  <c r="K8963" i="1"/>
  <c r="K8964" i="1"/>
  <c r="K8966" i="1"/>
  <c r="K8967" i="1"/>
  <c r="K8968" i="1"/>
  <c r="K8969" i="1"/>
  <c r="K8970" i="1"/>
  <c r="K8971" i="1"/>
  <c r="K8973" i="1"/>
  <c r="K8974" i="1"/>
  <c r="K8975" i="1"/>
  <c r="K8976" i="1"/>
  <c r="K8978" i="1"/>
  <c r="K8979" i="1"/>
  <c r="K8980" i="1"/>
  <c r="K8981" i="1"/>
  <c r="K8982" i="1"/>
  <c r="K8983" i="1"/>
  <c r="K8984" i="1"/>
  <c r="K8985" i="1"/>
  <c r="K8986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1" i="1"/>
  <c r="K9022" i="1"/>
  <c r="K9023" i="1"/>
  <c r="K9024" i="1"/>
  <c r="K9025" i="1"/>
  <c r="K9026" i="1"/>
  <c r="K9027" i="1"/>
  <c r="K9028" i="1"/>
  <c r="K9029" i="1"/>
  <c r="K9030" i="1"/>
  <c r="K9031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8" i="1"/>
  <c r="K9299" i="1"/>
  <c r="K9300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6" i="1"/>
  <c r="K9367" i="1"/>
  <c r="K9368" i="1"/>
  <c r="K9369" i="1"/>
  <c r="K9370" i="1"/>
  <c r="K9371" i="1"/>
  <c r="K9372" i="1"/>
  <c r="K9373" i="1"/>
  <c r="K9374" i="1"/>
  <c r="K9376" i="1"/>
  <c r="K9377" i="1"/>
  <c r="K9378" i="1"/>
  <c r="K9379" i="1"/>
  <c r="K9380" i="1"/>
  <c r="K9381" i="1"/>
  <c r="K9382" i="1"/>
  <c r="K9384" i="1"/>
  <c r="K9385" i="1"/>
  <c r="K9386" i="1"/>
  <c r="K9387" i="1"/>
  <c r="K9388" i="1"/>
  <c r="K9389" i="1"/>
  <c r="K9390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4" i="1"/>
  <c r="K9425" i="1"/>
  <c r="K9426" i="1"/>
  <c r="K9428" i="1"/>
  <c r="K9429" i="1"/>
  <c r="K9430" i="1"/>
  <c r="K9431" i="1"/>
  <c r="K9432" i="1"/>
  <c r="K9433" i="1"/>
  <c r="K9434" i="1"/>
  <c r="K9435" i="1"/>
  <c r="K9436" i="1"/>
  <c r="K9437" i="1"/>
  <c r="K9438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7" i="1"/>
  <c r="K9458" i="1"/>
  <c r="K9460" i="1"/>
  <c r="K9461" i="1"/>
  <c r="K9462" i="1"/>
  <c r="K9463" i="1"/>
  <c r="K9464" i="1"/>
  <c r="K9465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3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3" i="1"/>
  <c r="K9554" i="1"/>
  <c r="K9555" i="1"/>
  <c r="K9556" i="1"/>
  <c r="K9557" i="1"/>
  <c r="K9558" i="1"/>
  <c r="K9559" i="1"/>
  <c r="K9560" i="1"/>
  <c r="K9561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5" i="1"/>
  <c r="K9746" i="1"/>
  <c r="K9747" i="1"/>
  <c r="K9748" i="1"/>
  <c r="K9749" i="1"/>
  <c r="K9750" i="1"/>
  <c r="K9751" i="1"/>
  <c r="K9752" i="1"/>
  <c r="K9753" i="1"/>
  <c r="K9754" i="1"/>
  <c r="K9756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2" i="1"/>
  <c r="J2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5" i="1"/>
  <c r="J716" i="1"/>
  <c r="J717" i="1"/>
  <c r="J718" i="1"/>
  <c r="J719" i="1"/>
  <c r="J720" i="1"/>
  <c r="J721" i="1"/>
  <c r="J722" i="1"/>
  <c r="J723" i="1"/>
  <c r="J724" i="1"/>
  <c r="J725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1" i="1"/>
  <c r="J742" i="1"/>
  <c r="J743" i="1"/>
  <c r="J744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1" i="1"/>
  <c r="J772" i="1"/>
  <c r="J773" i="1"/>
  <c r="J774" i="1"/>
  <c r="J775" i="1"/>
  <c r="J776" i="1"/>
  <c r="J777" i="1"/>
  <c r="J778" i="1"/>
  <c r="J779" i="1"/>
  <c r="J780" i="1"/>
  <c r="J781" i="1"/>
  <c r="J783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6" i="1"/>
  <c r="J837" i="1"/>
  <c r="J838" i="1"/>
  <c r="J839" i="1"/>
  <c r="J840" i="1"/>
  <c r="J841" i="1"/>
  <c r="J843" i="1"/>
  <c r="J844" i="1"/>
  <c r="J845" i="1"/>
  <c r="J846" i="1"/>
  <c r="J847" i="1"/>
  <c r="J848" i="1"/>
  <c r="J849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7" i="1"/>
  <c r="J978" i="1"/>
  <c r="J979" i="1"/>
  <c r="J981" i="1"/>
  <c r="J982" i="1"/>
  <c r="J983" i="1"/>
  <c r="J984" i="1"/>
  <c r="J985" i="1"/>
  <c r="J986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3" i="1"/>
  <c r="J1054" i="1"/>
  <c r="J1055" i="1"/>
  <c r="J1056" i="1"/>
  <c r="J1057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5" i="1"/>
  <c r="J1116" i="1"/>
  <c r="J1117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2" i="1"/>
  <c r="L1152" i="1" s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L1167" i="1" s="1"/>
  <c r="J1168" i="1"/>
  <c r="J1169" i="1"/>
  <c r="J1170" i="1"/>
  <c r="J1171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L1188" i="1" s="1"/>
  <c r="J1189" i="1"/>
  <c r="J1190" i="1"/>
  <c r="J1191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L1226" i="1" s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9" i="1"/>
  <c r="J1440" i="1"/>
  <c r="J1441" i="1"/>
  <c r="J1442" i="1"/>
  <c r="J1443" i="1"/>
  <c r="J1444" i="1"/>
  <c r="J1445" i="1"/>
  <c r="J1446" i="1"/>
  <c r="J1447" i="1"/>
  <c r="J1448" i="1"/>
  <c r="J1450" i="1"/>
  <c r="J1451" i="1"/>
  <c r="J1452" i="1"/>
  <c r="J1453" i="1"/>
  <c r="J1454" i="1"/>
  <c r="J1455" i="1"/>
  <c r="J1456" i="1"/>
  <c r="J1457" i="1"/>
  <c r="J1458" i="1"/>
  <c r="J1459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2" i="1"/>
  <c r="J1483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2" i="1"/>
  <c r="J1863" i="1"/>
  <c r="J1864" i="1"/>
  <c r="J1865" i="1"/>
  <c r="J1866" i="1"/>
  <c r="J1867" i="1"/>
  <c r="J1868" i="1"/>
  <c r="J1870" i="1"/>
  <c r="J1871" i="1"/>
  <c r="J1872" i="1"/>
  <c r="J1873" i="1"/>
  <c r="J1874" i="1"/>
  <c r="J1875" i="1"/>
  <c r="J1876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8" i="1"/>
  <c r="J2089" i="1"/>
  <c r="J2090" i="1"/>
  <c r="J2092" i="1"/>
  <c r="J2093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L2149" i="1" s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L2207" i="1" s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L2407" i="1" s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40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2" i="1"/>
  <c r="J2563" i="1"/>
  <c r="J2564" i="1"/>
  <c r="J2565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4" i="1"/>
  <c r="J2645" i="1"/>
  <c r="J2646" i="1"/>
  <c r="J2647" i="1"/>
  <c r="J2648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9" i="1"/>
  <c r="J3010" i="1"/>
  <c r="J3011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1" i="1"/>
  <c r="J3082" i="1"/>
  <c r="J3084" i="1"/>
  <c r="J3085" i="1"/>
  <c r="J3086" i="1"/>
  <c r="J3087" i="1"/>
  <c r="J3088" i="1"/>
  <c r="J3089" i="1"/>
  <c r="L3089" i="1" s="1"/>
  <c r="J3090" i="1"/>
  <c r="J3091" i="1"/>
  <c r="L3091" i="1" s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4" i="1"/>
  <c r="J3125" i="1"/>
  <c r="J3126" i="1"/>
  <c r="J3127" i="1"/>
  <c r="J3128" i="1"/>
  <c r="J3129" i="1"/>
  <c r="J3130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L3164" i="1" s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5" i="1"/>
  <c r="J3186" i="1"/>
  <c r="J3187" i="1"/>
  <c r="L3187" i="1" s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L3212" i="1" s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L3227" i="1" s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L3269" i="1" s="1"/>
  <c r="J3270" i="1"/>
  <c r="J3271" i="1"/>
  <c r="J3272" i="1"/>
  <c r="J3273" i="1"/>
  <c r="J3275" i="1"/>
  <c r="J3276" i="1"/>
  <c r="J3277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8" i="1"/>
  <c r="J3319" i="1"/>
  <c r="J3320" i="1"/>
  <c r="J3321" i="1"/>
  <c r="J3322" i="1"/>
  <c r="J3323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9" i="1"/>
  <c r="J3620" i="1"/>
  <c r="J3621" i="1"/>
  <c r="J3622" i="1"/>
  <c r="J3623" i="1"/>
  <c r="J3624" i="1"/>
  <c r="J3625" i="1"/>
  <c r="J3626" i="1"/>
  <c r="J3628" i="1"/>
  <c r="J3629" i="1"/>
  <c r="J3630" i="1"/>
  <c r="J3631" i="1"/>
  <c r="J3632" i="1"/>
  <c r="J3633" i="1"/>
  <c r="J3634" i="1"/>
  <c r="J3636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6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6" i="1"/>
  <c r="J3727" i="1"/>
  <c r="J3728" i="1"/>
  <c r="J3729" i="1"/>
  <c r="J3730" i="1"/>
  <c r="J3731" i="1"/>
  <c r="J3732" i="1"/>
  <c r="J3733" i="1"/>
  <c r="J3734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5" i="1"/>
  <c r="J3766" i="1"/>
  <c r="J3767" i="1"/>
  <c r="J3768" i="1"/>
  <c r="J3769" i="1"/>
  <c r="J3770" i="1"/>
  <c r="J3771" i="1"/>
  <c r="J3772" i="1"/>
  <c r="J3773" i="1"/>
  <c r="J3774" i="1"/>
  <c r="J3776" i="1"/>
  <c r="J3777" i="1"/>
  <c r="J3778" i="1"/>
  <c r="J3779" i="1"/>
  <c r="J3780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L3948" i="1" s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L3999" i="1" s="1"/>
  <c r="J4000" i="1"/>
  <c r="J4001" i="1"/>
  <c r="J4002" i="1"/>
  <c r="J4003" i="1"/>
  <c r="J4004" i="1"/>
  <c r="J4005" i="1"/>
  <c r="L4005" i="1" s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L4045" i="1" s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3" i="1"/>
  <c r="J4104" i="1"/>
  <c r="J4105" i="1"/>
  <c r="J4106" i="1"/>
  <c r="J4107" i="1"/>
  <c r="J4108" i="1"/>
  <c r="J4109" i="1"/>
  <c r="J4110" i="1"/>
  <c r="J4111" i="1"/>
  <c r="J4112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300" i="1"/>
  <c r="J4301" i="1"/>
  <c r="J4302" i="1"/>
  <c r="J4303" i="1"/>
  <c r="J4304" i="1"/>
  <c r="J4305" i="1"/>
  <c r="J4306" i="1"/>
  <c r="J4307" i="1"/>
  <c r="J4308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6" i="1"/>
  <c r="J4377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L4424" i="1" s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L4452" i="1" s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2" i="1"/>
  <c r="J4533" i="1"/>
  <c r="J4534" i="1"/>
  <c r="J4535" i="1"/>
  <c r="J4536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7" i="1"/>
  <c r="J4628" i="1"/>
  <c r="J4629" i="1"/>
  <c r="J4630" i="1"/>
  <c r="J4631" i="1"/>
  <c r="J4632" i="1"/>
  <c r="J4633" i="1"/>
  <c r="J4634" i="1"/>
  <c r="J4635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L4747" i="1" s="1"/>
  <c r="J4748" i="1"/>
  <c r="J4749" i="1"/>
  <c r="J4750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L4959" i="1" s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8" i="1"/>
  <c r="J4979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6" i="1"/>
  <c r="J5017" i="1"/>
  <c r="J5018" i="1"/>
  <c r="J5019" i="1"/>
  <c r="J5020" i="1"/>
  <c r="J5021" i="1"/>
  <c r="J5022" i="1"/>
  <c r="J5023" i="1"/>
  <c r="J5024" i="1"/>
  <c r="L5024" i="1" s="1"/>
  <c r="J5025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L5091" i="1" s="1"/>
  <c r="J5092" i="1"/>
  <c r="J5093" i="1"/>
  <c r="J5094" i="1"/>
  <c r="J5096" i="1"/>
  <c r="J5098" i="1"/>
  <c r="J5099" i="1"/>
  <c r="J5100" i="1"/>
  <c r="J5101" i="1"/>
  <c r="J5102" i="1"/>
  <c r="J5103" i="1"/>
  <c r="J5105" i="1"/>
  <c r="J5106" i="1"/>
  <c r="J5107" i="1"/>
  <c r="J5108" i="1"/>
  <c r="J5109" i="1"/>
  <c r="J5110" i="1"/>
  <c r="J5111" i="1"/>
  <c r="J5112" i="1"/>
  <c r="J5113" i="1"/>
  <c r="J5114" i="1"/>
  <c r="J5116" i="1"/>
  <c r="J5117" i="1"/>
  <c r="J5118" i="1"/>
  <c r="J5119" i="1"/>
  <c r="J5120" i="1"/>
  <c r="J5121" i="1"/>
  <c r="J5122" i="1"/>
  <c r="J5123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L5166" i="1" s="1"/>
  <c r="J5167" i="1"/>
  <c r="J5168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6" i="1"/>
  <c r="J5187" i="1"/>
  <c r="J5188" i="1"/>
  <c r="J5189" i="1"/>
  <c r="J5190" i="1"/>
  <c r="J5191" i="1"/>
  <c r="J5192" i="1"/>
  <c r="J5193" i="1"/>
  <c r="J5194" i="1"/>
  <c r="J5195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L5326" i="1" s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9" i="1"/>
  <c r="J5370" i="1"/>
  <c r="J5371" i="1"/>
  <c r="J5372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9" i="1"/>
  <c r="J5430" i="1"/>
  <c r="J5431" i="1"/>
  <c r="J5432" i="1"/>
  <c r="J5433" i="1"/>
  <c r="J5434" i="1"/>
  <c r="J5435" i="1"/>
  <c r="J5436" i="1"/>
  <c r="J5437" i="1"/>
  <c r="J5438" i="1"/>
  <c r="J5439" i="1"/>
  <c r="L5439" i="1" s="1"/>
  <c r="J5440" i="1"/>
  <c r="J5441" i="1"/>
  <c r="J5442" i="1"/>
  <c r="J5443" i="1"/>
  <c r="J5444" i="1"/>
  <c r="J5445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2" i="1"/>
  <c r="J5534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70" i="1"/>
  <c r="J5571" i="1"/>
  <c r="J5572" i="1"/>
  <c r="J5573" i="1"/>
  <c r="J5574" i="1"/>
  <c r="J5575" i="1"/>
  <c r="J5576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6" i="1"/>
  <c r="J5598" i="1"/>
  <c r="J5600" i="1"/>
  <c r="J5601" i="1"/>
  <c r="J5602" i="1"/>
  <c r="J5603" i="1"/>
  <c r="J5604" i="1"/>
  <c r="J5605" i="1"/>
  <c r="J5606" i="1"/>
  <c r="J5607" i="1"/>
  <c r="J5608" i="1"/>
  <c r="J5609" i="1"/>
  <c r="J5610" i="1"/>
  <c r="J5612" i="1"/>
  <c r="J5613" i="1"/>
  <c r="J5614" i="1"/>
  <c r="J5615" i="1"/>
  <c r="J5616" i="1"/>
  <c r="J5617" i="1"/>
  <c r="J5618" i="1"/>
  <c r="J5619" i="1"/>
  <c r="J5620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L5745" i="1" s="1"/>
  <c r="J5746" i="1"/>
  <c r="J5747" i="1"/>
  <c r="J5748" i="1"/>
  <c r="L5748" i="1" s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L5770" i="1" s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L5808" i="1" s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3" i="1"/>
  <c r="J5834" i="1"/>
  <c r="J5835" i="1"/>
  <c r="J5836" i="1"/>
  <c r="J5837" i="1"/>
  <c r="J5838" i="1"/>
  <c r="J5839" i="1"/>
  <c r="J5840" i="1"/>
  <c r="J5841" i="1"/>
  <c r="J5842" i="1"/>
  <c r="J5844" i="1"/>
  <c r="J5845" i="1"/>
  <c r="J5846" i="1"/>
  <c r="J5847" i="1"/>
  <c r="J5848" i="1"/>
  <c r="J5849" i="1"/>
  <c r="J5850" i="1"/>
  <c r="J5851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L5868" i="1" s="1"/>
  <c r="J5869" i="1"/>
  <c r="L5869" i="1" s="1"/>
  <c r="J5870" i="1"/>
  <c r="J5871" i="1"/>
  <c r="J5872" i="1"/>
  <c r="J5874" i="1"/>
  <c r="J5875" i="1"/>
  <c r="J5876" i="1"/>
  <c r="J5877" i="1"/>
  <c r="J5878" i="1"/>
  <c r="J5879" i="1"/>
  <c r="J5880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L6079" i="1" s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6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1" i="1"/>
  <c r="J6592" i="1"/>
  <c r="J6593" i="1"/>
  <c r="J6594" i="1"/>
  <c r="J6595" i="1"/>
  <c r="J6596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3" i="1"/>
  <c r="J6654" i="1"/>
  <c r="J6655" i="1"/>
  <c r="J6656" i="1"/>
  <c r="J6657" i="1"/>
  <c r="J6658" i="1"/>
  <c r="J6659" i="1"/>
  <c r="J6660" i="1"/>
  <c r="J6661" i="1"/>
  <c r="J6662" i="1"/>
  <c r="J6664" i="1"/>
  <c r="J6665" i="1"/>
  <c r="J6666" i="1"/>
  <c r="J6667" i="1"/>
  <c r="J6668" i="1"/>
  <c r="J6670" i="1"/>
  <c r="J6671" i="1"/>
  <c r="J6672" i="1"/>
  <c r="J6673" i="1"/>
  <c r="J6674" i="1"/>
  <c r="J6675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2" i="1"/>
  <c r="J6783" i="1"/>
  <c r="J6784" i="1"/>
  <c r="J6785" i="1"/>
  <c r="J6786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2" i="1"/>
  <c r="J6813" i="1"/>
  <c r="J6814" i="1"/>
  <c r="J6815" i="1"/>
  <c r="J6816" i="1"/>
  <c r="J6817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L6830" i="1" s="1"/>
  <c r="J6831" i="1"/>
  <c r="L6831" i="1" s="1"/>
  <c r="J6832" i="1"/>
  <c r="J6833" i="1"/>
  <c r="J6834" i="1"/>
  <c r="J6835" i="1"/>
  <c r="J6836" i="1"/>
  <c r="J6837" i="1"/>
  <c r="J6838" i="1"/>
  <c r="J6839" i="1"/>
  <c r="J6840" i="1"/>
  <c r="J6841" i="1"/>
  <c r="J6842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L6872" i="1" s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L7079" i="1" s="1"/>
  <c r="J7080" i="1"/>
  <c r="J7081" i="1"/>
  <c r="J7082" i="1"/>
  <c r="J7083" i="1"/>
  <c r="J7084" i="1"/>
  <c r="J7085" i="1"/>
  <c r="J7086" i="1"/>
  <c r="J7087" i="1"/>
  <c r="J7089" i="1"/>
  <c r="J7090" i="1"/>
  <c r="J7091" i="1"/>
  <c r="J7092" i="1"/>
  <c r="J7093" i="1"/>
  <c r="J7094" i="1"/>
  <c r="J7095" i="1"/>
  <c r="J7096" i="1"/>
  <c r="J7097" i="1"/>
  <c r="J7098" i="1"/>
  <c r="J7100" i="1"/>
  <c r="J7101" i="1"/>
  <c r="J7102" i="1"/>
  <c r="J7103" i="1"/>
  <c r="J7104" i="1"/>
  <c r="J7105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L7199" i="1" s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9" i="1"/>
  <c r="J7351" i="1"/>
  <c r="J7352" i="1"/>
  <c r="J7353" i="1"/>
  <c r="J7354" i="1"/>
  <c r="J7355" i="1"/>
  <c r="J7356" i="1"/>
  <c r="J7357" i="1"/>
  <c r="J7358" i="1"/>
  <c r="J7359" i="1"/>
  <c r="J7361" i="1"/>
  <c r="J7362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9" i="1"/>
  <c r="J7461" i="1"/>
  <c r="J7462" i="1"/>
  <c r="J7463" i="1"/>
  <c r="J7464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L7545" i="1" s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1" i="1"/>
  <c r="J7582" i="1"/>
  <c r="J7583" i="1"/>
  <c r="J7584" i="1"/>
  <c r="J7585" i="1"/>
  <c r="J7586" i="1"/>
  <c r="J7588" i="1"/>
  <c r="J7589" i="1"/>
  <c r="J7590" i="1"/>
  <c r="J7591" i="1"/>
  <c r="J7592" i="1"/>
  <c r="J7594" i="1"/>
  <c r="J7595" i="1"/>
  <c r="J7596" i="1"/>
  <c r="J7597" i="1"/>
  <c r="J7598" i="1"/>
  <c r="J7600" i="1"/>
  <c r="J7601" i="1"/>
  <c r="J7602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L7652" i="1" s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L7666" i="1" s="1"/>
  <c r="J7667" i="1"/>
  <c r="J7668" i="1"/>
  <c r="J7669" i="1"/>
  <c r="J7670" i="1"/>
  <c r="J7671" i="1"/>
  <c r="J7672" i="1"/>
  <c r="L7672" i="1" s="1"/>
  <c r="J7673" i="1"/>
  <c r="J7674" i="1"/>
  <c r="J7675" i="1"/>
  <c r="J7676" i="1"/>
  <c r="J7677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4" i="1"/>
  <c r="J7705" i="1"/>
  <c r="J7706" i="1"/>
  <c r="J7707" i="1"/>
  <c r="L7707" i="1" s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5" i="1"/>
  <c r="J7746" i="1"/>
  <c r="J7747" i="1"/>
  <c r="J7748" i="1"/>
  <c r="J7749" i="1"/>
  <c r="L7749" i="1" s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9" i="1"/>
  <c r="J7781" i="1"/>
  <c r="J7782" i="1"/>
  <c r="J7783" i="1"/>
  <c r="J7784" i="1"/>
  <c r="J7785" i="1"/>
  <c r="J7786" i="1"/>
  <c r="J7787" i="1"/>
  <c r="J7788" i="1"/>
  <c r="L7788" i="1" s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L7906" i="1" s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L7925" i="1" s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4" i="1"/>
  <c r="J8025" i="1"/>
  <c r="J8027" i="1"/>
  <c r="J8028" i="1"/>
  <c r="J8029" i="1"/>
  <c r="J8030" i="1"/>
  <c r="J8031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L8068" i="1" s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L8089" i="1" s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5" i="1"/>
  <c r="J8126" i="1"/>
  <c r="J8127" i="1"/>
  <c r="J8128" i="1"/>
  <c r="J8129" i="1"/>
  <c r="J8130" i="1"/>
  <c r="J8131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L8212" i="1" s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2" i="1"/>
  <c r="J8233" i="1"/>
  <c r="J8234" i="1"/>
  <c r="J8235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L8288" i="1" s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8" i="1"/>
  <c r="J8469" i="1"/>
  <c r="J8470" i="1"/>
  <c r="J8471" i="1"/>
  <c r="J8472" i="1"/>
  <c r="J8473" i="1"/>
  <c r="J8474" i="1"/>
  <c r="J8475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1" i="1"/>
  <c r="J8502" i="1"/>
  <c r="J8503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20" i="1"/>
  <c r="J8521" i="1"/>
  <c r="J8522" i="1"/>
  <c r="J8523" i="1"/>
  <c r="J8524" i="1"/>
  <c r="J8525" i="1"/>
  <c r="J8526" i="1"/>
  <c r="J8527" i="1"/>
  <c r="J8528" i="1"/>
  <c r="J8529" i="1"/>
  <c r="J8530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9" i="1"/>
  <c r="J8640" i="1"/>
  <c r="J8641" i="1"/>
  <c r="J8642" i="1"/>
  <c r="J8643" i="1"/>
  <c r="J8644" i="1"/>
  <c r="J8645" i="1"/>
  <c r="J8646" i="1"/>
  <c r="J8647" i="1"/>
  <c r="J8648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L8666" i="1" s="1"/>
  <c r="J8667" i="1"/>
  <c r="J8668" i="1"/>
  <c r="J8669" i="1"/>
  <c r="J8670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5" i="1"/>
  <c r="J8756" i="1"/>
  <c r="J8757" i="1"/>
  <c r="J8758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9" i="1"/>
  <c r="J8790" i="1"/>
  <c r="J8791" i="1"/>
  <c r="J8792" i="1"/>
  <c r="J8793" i="1"/>
  <c r="J8795" i="1"/>
  <c r="J8796" i="1"/>
  <c r="J8797" i="1"/>
  <c r="J8798" i="1"/>
  <c r="J8799" i="1"/>
  <c r="J8800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9" i="1"/>
  <c r="J8970" i="1"/>
  <c r="J8971" i="1"/>
  <c r="J8972" i="1"/>
  <c r="J8973" i="1"/>
  <c r="J8974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7" i="1"/>
  <c r="J9148" i="1"/>
  <c r="J9149" i="1"/>
  <c r="J9150" i="1"/>
  <c r="J9151" i="1"/>
  <c r="J9152" i="1"/>
  <c r="L9152" i="1" s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7" i="1"/>
  <c r="J9218" i="1"/>
  <c r="J9219" i="1"/>
  <c r="J9220" i="1"/>
  <c r="J9221" i="1"/>
  <c r="J9222" i="1"/>
  <c r="J9223" i="1"/>
  <c r="J9224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1" i="1"/>
  <c r="J9282" i="1"/>
  <c r="J9283" i="1"/>
  <c r="J9284" i="1"/>
  <c r="J9285" i="1"/>
  <c r="J9286" i="1"/>
  <c r="J9287" i="1"/>
  <c r="J9288" i="1"/>
  <c r="J9289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1" i="1"/>
  <c r="J9312" i="1"/>
  <c r="J9313" i="1"/>
  <c r="J9314" i="1"/>
  <c r="J9315" i="1"/>
  <c r="J9316" i="1"/>
  <c r="J9317" i="1"/>
  <c r="J9319" i="1"/>
  <c r="J9320" i="1"/>
  <c r="J9321" i="1"/>
  <c r="J9322" i="1"/>
  <c r="J9323" i="1"/>
  <c r="J9324" i="1"/>
  <c r="J9325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7" i="1"/>
  <c r="J9518" i="1"/>
  <c r="J9519" i="1"/>
  <c r="J9520" i="1"/>
  <c r="J9521" i="1"/>
  <c r="J9522" i="1"/>
  <c r="J9523" i="1"/>
  <c r="J9524" i="1"/>
  <c r="J9525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3" i="1"/>
  <c r="J9594" i="1"/>
  <c r="J9595" i="1"/>
  <c r="J9596" i="1"/>
  <c r="J9597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4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9" i="1"/>
  <c r="J9720" i="1"/>
  <c r="J9721" i="1"/>
  <c r="J9722" i="1"/>
  <c r="J9723" i="1"/>
  <c r="J9724" i="1"/>
  <c r="J9725" i="1"/>
  <c r="J9726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9" i="1"/>
  <c r="J9850" i="1"/>
  <c r="J9851" i="1"/>
  <c r="J9852" i="1"/>
  <c r="J9853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5" i="1"/>
  <c r="J9936" i="1"/>
  <c r="J9938" i="1"/>
  <c r="J9939" i="1"/>
  <c r="J9940" i="1"/>
  <c r="J9941" i="1"/>
  <c r="J9942" i="1"/>
  <c r="J9943" i="1"/>
  <c r="J9944" i="1"/>
  <c r="J9945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8" i="1"/>
  <c r="J629" i="1"/>
  <c r="J630" i="1"/>
  <c r="J632" i="1"/>
  <c r="J633" i="1"/>
  <c r="J634" i="1"/>
  <c r="J635" i="1"/>
  <c r="J636" i="1"/>
  <c r="J637" i="1"/>
  <c r="J638" i="1"/>
  <c r="J639" i="1"/>
  <c r="J640" i="1"/>
  <c r="J641" i="1"/>
  <c r="J642" i="1"/>
  <c r="J3" i="1"/>
  <c r="J4" i="1"/>
  <c r="L4" i="1" s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8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1" i="1"/>
  <c r="J182" i="1"/>
  <c r="J183" i="1"/>
  <c r="J184" i="1"/>
  <c r="J185" i="1"/>
  <c r="J186" i="1"/>
  <c r="J187" i="1"/>
  <c r="J188" i="1"/>
  <c r="J189" i="1"/>
  <c r="J190" i="1"/>
  <c r="J192" i="1"/>
  <c r="J193" i="1"/>
  <c r="J194" i="1"/>
  <c r="J195" i="1"/>
  <c r="J196" i="1"/>
  <c r="J197" i="1"/>
  <c r="J198" i="1"/>
  <c r="J199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7" i="1"/>
  <c r="J278" i="1"/>
  <c r="J279" i="1"/>
  <c r="J281" i="1"/>
  <c r="J282" i="1"/>
  <c r="J283" i="1"/>
  <c r="J284" i="1"/>
  <c r="J285" i="1"/>
  <c r="J286" i="1"/>
  <c r="J287" i="1"/>
  <c r="J288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7" i="1"/>
  <c r="J438" i="1"/>
  <c r="J439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10" i="1"/>
  <c r="J511" i="1"/>
  <c r="J512" i="1"/>
  <c r="J513" i="1"/>
  <c r="J514" i="1"/>
  <c r="J515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N10010" i="1" l="1" a="1"/>
  <c r="N10010" i="1" s="1"/>
  <c r="M10002" i="1"/>
  <c r="L3464" i="1"/>
  <c r="L5846" i="1"/>
  <c r="L9248" i="1"/>
  <c r="L240" i="1"/>
  <c r="L9892" i="1"/>
  <c r="L8991" i="1"/>
  <c r="L8490" i="1"/>
  <c r="L6219" i="1"/>
  <c r="L6199" i="1"/>
  <c r="L5371" i="1"/>
  <c r="L4066" i="1"/>
  <c r="L3028" i="1"/>
  <c r="L9646" i="1"/>
  <c r="L7385" i="1"/>
  <c r="L5244" i="1"/>
  <c r="L1085" i="1"/>
  <c r="L5071" i="1"/>
  <c r="L5226" i="1"/>
  <c r="L8291" i="1"/>
  <c r="L3750" i="1"/>
  <c r="L3371" i="1"/>
  <c r="L1448" i="1"/>
  <c r="L1819" i="1"/>
  <c r="L9350" i="1"/>
  <c r="L7211" i="1"/>
  <c r="L6046" i="1"/>
  <c r="L2745" i="1"/>
  <c r="L6012" i="1"/>
  <c r="L8348" i="1"/>
  <c r="L8886" i="1"/>
  <c r="L9192" i="1"/>
  <c r="L6279" i="1"/>
  <c r="L5269" i="1"/>
  <c r="L4149" i="1"/>
  <c r="L3319" i="1"/>
  <c r="L3027" i="1"/>
  <c r="L2219" i="1"/>
  <c r="L751" i="1"/>
  <c r="L729" i="1"/>
  <c r="L8279" i="1"/>
  <c r="L4788" i="1"/>
  <c r="L1067" i="1"/>
  <c r="L8319" i="1"/>
  <c r="L8071" i="1"/>
  <c r="L4787" i="1"/>
  <c r="L1891" i="1"/>
  <c r="L2999" i="1"/>
  <c r="L7549" i="1"/>
  <c r="L4471" i="1"/>
  <c r="L1966" i="1"/>
  <c r="L3919" i="1"/>
  <c r="L7569" i="1"/>
  <c r="L829" i="1"/>
  <c r="L9871" i="1"/>
  <c r="L261" i="1"/>
  <c r="L9267" i="1"/>
  <c r="L8688" i="1"/>
  <c r="L6848" i="1"/>
  <c r="L6190" i="1"/>
  <c r="L4719" i="1"/>
  <c r="L3226" i="1"/>
  <c r="L1472" i="1"/>
  <c r="L871" i="1"/>
  <c r="L699" i="1"/>
  <c r="L5450" i="1"/>
  <c r="L27" i="1"/>
  <c r="L5965" i="1"/>
  <c r="L2766" i="1"/>
  <c r="L1552" i="1"/>
  <c r="L282" i="1"/>
  <c r="L2789" i="1"/>
  <c r="L2605" i="1"/>
  <c r="L1964" i="1"/>
  <c r="L1471" i="1"/>
  <c r="L1327" i="1"/>
  <c r="L5152" i="1"/>
  <c r="L3746" i="1"/>
  <c r="L3347" i="1"/>
  <c r="L2848" i="1"/>
  <c r="L463" i="1"/>
  <c r="L9530" i="1"/>
  <c r="L7479" i="1"/>
  <c r="L1328" i="1"/>
  <c r="L9345" i="1"/>
  <c r="L7519" i="1"/>
  <c r="L7269" i="1"/>
  <c r="L5608" i="1"/>
  <c r="L3828" i="1"/>
  <c r="L3492" i="1"/>
  <c r="L1549" i="1"/>
  <c r="L1199" i="1"/>
  <c r="L889" i="1"/>
  <c r="L2686" i="1"/>
  <c r="L4485" i="1"/>
  <c r="L461" i="1"/>
  <c r="L9486" i="1"/>
  <c r="L8428" i="1"/>
  <c r="L4586" i="1"/>
  <c r="L1450" i="1"/>
  <c r="L2768" i="1"/>
  <c r="L2108" i="1"/>
  <c r="L2970" i="1"/>
  <c r="L2411" i="1"/>
  <c r="L9448" i="1"/>
  <c r="L2868" i="1"/>
  <c r="L9485" i="1"/>
  <c r="L8971" i="1"/>
  <c r="L7185" i="1"/>
  <c r="L6650" i="1"/>
  <c r="L5751" i="1"/>
  <c r="L3805" i="1"/>
  <c r="L3612" i="1"/>
  <c r="L3427" i="1"/>
  <c r="L1790" i="1"/>
  <c r="L1750" i="1"/>
  <c r="L1608" i="1"/>
  <c r="L964" i="1"/>
  <c r="L9531" i="1"/>
  <c r="L9211" i="1"/>
  <c r="L9151" i="1"/>
  <c r="L3911" i="1"/>
  <c r="L844" i="1"/>
  <c r="L7430" i="1"/>
  <c r="L7590" i="1"/>
  <c r="L2685" i="1"/>
  <c r="L9829" i="1"/>
  <c r="L5445" i="1"/>
  <c r="L2804" i="1"/>
  <c r="I10002" i="1"/>
  <c r="L4085" i="1"/>
  <c r="L4611" i="1"/>
  <c r="L9990" i="1"/>
  <c r="L3064" i="1"/>
  <c r="L4689" i="1"/>
  <c r="L3265" i="1"/>
  <c r="L3205" i="1"/>
  <c r="L1564" i="1"/>
  <c r="L1544" i="1"/>
  <c r="L8589" i="1"/>
  <c r="L8445" i="1"/>
  <c r="L6545" i="1"/>
  <c r="L5331" i="1"/>
  <c r="L2549" i="1"/>
  <c r="L971" i="1"/>
  <c r="L7031" i="1"/>
  <c r="L2470" i="1"/>
  <c r="L804" i="1"/>
  <c r="L4965" i="1"/>
  <c r="L7311" i="1"/>
  <c r="L7149" i="1"/>
  <c r="L4984" i="1"/>
  <c r="L3883" i="1"/>
  <c r="L3403" i="1"/>
  <c r="L2923" i="1"/>
  <c r="L2283" i="1"/>
  <c r="L1283" i="1"/>
  <c r="L3602" i="1"/>
  <c r="L3542" i="1"/>
  <c r="L3382" i="1"/>
  <c r="L2162" i="1"/>
  <c r="L1722" i="1"/>
  <c r="L1442" i="1"/>
  <c r="L1022" i="1"/>
  <c r="L33" i="1"/>
  <c r="L9402" i="1"/>
  <c r="L9082" i="1"/>
  <c r="L7682" i="1"/>
  <c r="L7002" i="1"/>
  <c r="L6822" i="1"/>
  <c r="L6782" i="1"/>
  <c r="L6762" i="1"/>
  <c r="L6642" i="1"/>
  <c r="L6522" i="1"/>
  <c r="L6002" i="1"/>
  <c r="L5222" i="1"/>
  <c r="L5182" i="1"/>
  <c r="L4422" i="1"/>
  <c r="L9781" i="1"/>
  <c r="L9601" i="1"/>
  <c r="L9501" i="1"/>
  <c r="L9181" i="1"/>
  <c r="L8621" i="1"/>
  <c r="L8481" i="1"/>
  <c r="L8441" i="1"/>
  <c r="L8381" i="1"/>
  <c r="L8341" i="1"/>
  <c r="L8141" i="1"/>
  <c r="L7141" i="1"/>
  <c r="L7121" i="1"/>
  <c r="L6261" i="1"/>
  <c r="L4661" i="1"/>
  <c r="L4581" i="1"/>
  <c r="L4261" i="1"/>
  <c r="L4041" i="1"/>
  <c r="L3661" i="1"/>
  <c r="L3221" i="1"/>
  <c r="L2521" i="1"/>
  <c r="L2201" i="1"/>
  <c r="L2141" i="1"/>
  <c r="L2001" i="1"/>
  <c r="L1901" i="1"/>
  <c r="L1801" i="1"/>
  <c r="L1781" i="1"/>
  <c r="L1701" i="1"/>
  <c r="L1621" i="1"/>
  <c r="L1201" i="1"/>
  <c r="L701" i="1"/>
  <c r="N10002" i="1"/>
  <c r="N10011" i="1" s="1" a="1"/>
  <c r="N10011" i="1" s="1"/>
  <c r="L545" i="1"/>
  <c r="L145" i="1"/>
  <c r="L44" i="1"/>
  <c r="L9693" i="1"/>
  <c r="L9573" i="1"/>
  <c r="L9513" i="1"/>
  <c r="L9453" i="1"/>
  <c r="L9273" i="1"/>
  <c r="L8793" i="1"/>
  <c r="L8213" i="1"/>
  <c r="L7653" i="1"/>
  <c r="L7133" i="1"/>
  <c r="L6933" i="1"/>
  <c r="L6893" i="1"/>
  <c r="L6873" i="1"/>
  <c r="L6793" i="1"/>
  <c r="L6173" i="1"/>
  <c r="L6113" i="1"/>
  <c r="L5973" i="1"/>
  <c r="L4933" i="1"/>
  <c r="L4873" i="1"/>
  <c r="L4833" i="1"/>
  <c r="L4753" i="1"/>
  <c r="L4653" i="1"/>
  <c r="L4313" i="1"/>
  <c r="L3273" i="1"/>
  <c r="L2913" i="1"/>
  <c r="L2373" i="1"/>
  <c r="L2213" i="1"/>
  <c r="L1673" i="1"/>
  <c r="L1633" i="1"/>
  <c r="L1053" i="1"/>
  <c r="L993" i="1"/>
  <c r="L793" i="1"/>
  <c r="L9840" i="1"/>
  <c r="L9800" i="1"/>
  <c r="L9060" i="1"/>
  <c r="L7320" i="1"/>
  <c r="L6960" i="1"/>
  <c r="L6840" i="1"/>
  <c r="L6040" i="1"/>
  <c r="L4800" i="1"/>
  <c r="L4060" i="1"/>
  <c r="L3900" i="1"/>
  <c r="L3620" i="1"/>
  <c r="L2140" i="1"/>
  <c r="L1540" i="1"/>
  <c r="L960" i="1"/>
  <c r="L528" i="1"/>
  <c r="L148" i="1"/>
  <c r="L9995" i="1"/>
  <c r="L9895" i="1"/>
  <c r="L9855" i="1"/>
  <c r="L9484" i="1"/>
  <c r="L9344" i="1"/>
  <c r="L8944" i="1"/>
  <c r="L8524" i="1"/>
  <c r="L7484" i="1"/>
  <c r="L6724" i="1"/>
  <c r="L9703" i="1"/>
  <c r="L9503" i="1"/>
  <c r="L8943" i="1"/>
  <c r="L8583" i="1"/>
  <c r="L8243" i="1"/>
  <c r="L8003" i="1"/>
  <c r="L6963" i="1"/>
  <c r="L6883" i="1"/>
  <c r="L6723" i="1"/>
  <c r="L5383" i="1"/>
  <c r="L5123" i="1"/>
  <c r="L4443" i="1"/>
  <c r="L353" i="1"/>
  <c r="L173" i="1"/>
  <c r="L452" i="1"/>
  <c r="L9979" i="1"/>
  <c r="L9639" i="1"/>
  <c r="L9079" i="1"/>
  <c r="L9039" i="1"/>
  <c r="L8679" i="1"/>
  <c r="L8599" i="1"/>
  <c r="L4658" i="1"/>
  <c r="L4058" i="1"/>
  <c r="L7697" i="1"/>
  <c r="L5197" i="1"/>
  <c r="L407" i="1"/>
  <c r="L9956" i="1"/>
  <c r="L8336" i="1"/>
  <c r="L6836" i="1"/>
  <c r="L6816" i="1"/>
  <c r="L1996" i="1"/>
  <c r="L1976" i="1"/>
  <c r="L9336" i="1"/>
  <c r="L9116" i="1"/>
  <c r="L8776" i="1"/>
  <c r="L8456" i="1"/>
  <c r="L8396" i="1"/>
  <c r="L8136" i="1"/>
  <c r="L7756" i="1"/>
  <c r="L7496" i="1"/>
  <c r="L7196" i="1"/>
  <c r="L6516" i="1"/>
  <c r="L6176" i="1"/>
  <c r="L5636" i="1"/>
  <c r="L5116" i="1"/>
  <c r="L4676" i="1"/>
  <c r="L4096" i="1"/>
  <c r="L3496" i="1"/>
  <c r="L3176" i="1"/>
  <c r="L3136" i="1"/>
  <c r="L3116" i="1"/>
  <c r="L2496" i="1"/>
  <c r="L2396" i="1"/>
  <c r="L1676" i="1"/>
  <c r="L1256" i="1"/>
  <c r="L956" i="1"/>
  <c r="L736" i="1"/>
  <c r="L411" i="1"/>
  <c r="L570" i="1"/>
  <c r="L296" i="1"/>
  <c r="L96" i="1"/>
  <c r="L8035" i="1"/>
  <c r="L7815" i="1"/>
  <c r="L7575" i="1"/>
  <c r="L7275" i="1"/>
  <c r="L7075" i="1"/>
  <c r="L6435" i="1"/>
  <c r="L6355" i="1"/>
  <c r="L5895" i="1"/>
  <c r="L5835" i="1"/>
  <c r="L4515" i="1"/>
  <c r="L4315" i="1"/>
  <c r="L3515" i="1"/>
  <c r="L3195" i="1"/>
  <c r="L2855" i="1"/>
  <c r="L2675" i="1"/>
  <c r="L2535" i="1"/>
  <c r="L2435" i="1"/>
  <c r="L1755" i="1"/>
  <c r="L1455" i="1"/>
  <c r="L1435" i="1"/>
  <c r="L1335" i="1"/>
  <c r="L1255" i="1"/>
  <c r="L255" i="1"/>
  <c r="L9614" i="1"/>
  <c r="L9254" i="1"/>
  <c r="L9014" i="1"/>
  <c r="L8774" i="1"/>
  <c r="L8734" i="1"/>
  <c r="L7434" i="1"/>
  <c r="L6894" i="1"/>
  <c r="L6294" i="1"/>
  <c r="L5534" i="1"/>
  <c r="L4794" i="1"/>
  <c r="L4634" i="1"/>
  <c r="L4414" i="1"/>
  <c r="L3654" i="1"/>
  <c r="L3414" i="1"/>
  <c r="L3394" i="1"/>
  <c r="L2634" i="1"/>
  <c r="L2374" i="1"/>
  <c r="L1694" i="1"/>
  <c r="L1254" i="1"/>
  <c r="L614" i="1"/>
  <c r="L454" i="1"/>
  <c r="L389" i="1"/>
  <c r="L9738" i="1"/>
  <c r="L9678" i="1"/>
  <c r="L9658" i="1"/>
  <c r="L9518" i="1"/>
  <c r="L9058" i="1"/>
  <c r="L8958" i="1"/>
  <c r="L8838" i="1"/>
  <c r="L7658" i="1"/>
  <c r="L7638" i="1"/>
  <c r="L6478" i="1"/>
  <c r="L6198" i="1"/>
  <c r="L5758" i="1"/>
  <c r="L5718" i="1"/>
  <c r="L5358" i="1"/>
  <c r="L5118" i="1"/>
  <c r="L4858" i="1"/>
  <c r="L4278" i="1"/>
  <c r="L4018" i="1"/>
  <c r="L3998" i="1"/>
  <c r="L3518" i="1"/>
  <c r="L2358" i="1"/>
  <c r="L2178" i="1"/>
  <c r="L2078" i="1"/>
  <c r="L798" i="1"/>
  <c r="L9677" i="1"/>
  <c r="L9617" i="1"/>
  <c r="L9157" i="1"/>
  <c r="L8837" i="1"/>
  <c r="L8217" i="1"/>
  <c r="L8197" i="1"/>
  <c r="L7937" i="1"/>
  <c r="L7517" i="1"/>
  <c r="L7377" i="1"/>
  <c r="L7037" i="1"/>
  <c r="L6377" i="1"/>
  <c r="L6297" i="1"/>
  <c r="L5697" i="1"/>
  <c r="L4577" i="1"/>
  <c r="L4157" i="1"/>
  <c r="L3777" i="1"/>
  <c r="L3537" i="1"/>
  <c r="L3517" i="1"/>
  <c r="L2377" i="1"/>
  <c r="L1897" i="1"/>
  <c r="L1657" i="1"/>
  <c r="L1317" i="1"/>
  <c r="L597" i="1"/>
  <c r="L67" i="1"/>
  <c r="B10002" i="1"/>
  <c r="C10002" i="1"/>
  <c r="D10002" i="1"/>
  <c r="E10002" i="1"/>
  <c r="F10002" i="1"/>
  <c r="G10002" i="1"/>
  <c r="H10002" i="1"/>
  <c r="A10002" i="1"/>
  <c r="K198" i="1" l="1"/>
  <c r="K338" i="1"/>
  <c r="K738" i="1"/>
  <c r="K1258" i="1"/>
  <c r="K1398" i="1"/>
  <c r="K1438" i="1"/>
  <c r="K1758" i="1"/>
  <c r="K1918" i="1"/>
  <c r="K2118" i="1"/>
  <c r="K2258" i="1"/>
  <c r="K2398" i="1"/>
  <c r="K2598" i="1"/>
  <c r="K3718" i="1"/>
  <c r="K4078" i="1"/>
  <c r="K5098" i="1"/>
  <c r="K5158" i="1"/>
  <c r="K5258" i="1"/>
  <c r="K5278" i="1"/>
  <c r="K5458" i="1"/>
  <c r="K5658" i="1"/>
  <c r="K8138" i="1"/>
  <c r="K8438" i="1"/>
  <c r="K8678" i="1"/>
  <c r="K9798" i="1"/>
  <c r="K3781" i="1"/>
  <c r="K6061" i="1"/>
  <c r="K7321" i="1"/>
  <c r="K8881" i="1"/>
  <c r="K9301" i="1"/>
  <c r="K439" i="1"/>
  <c r="K759" i="1"/>
  <c r="K1019" i="1"/>
  <c r="K1239" i="1"/>
  <c r="K1339" i="1"/>
  <c r="K1399" i="1"/>
  <c r="K3479" i="1"/>
  <c r="K3839" i="1"/>
  <c r="K4779" i="1"/>
  <c r="K6179" i="1"/>
  <c r="K6579" i="1"/>
  <c r="K7319" i="1"/>
  <c r="K7819" i="1"/>
  <c r="K8419" i="1"/>
  <c r="K8499" i="1"/>
  <c r="L8499" i="1" s="1"/>
  <c r="K8819" i="1"/>
  <c r="K9439" i="1"/>
  <c r="K9459" i="1"/>
  <c r="K9719" i="1"/>
  <c r="K70" i="1"/>
  <c r="K5101" i="1"/>
  <c r="K5541" i="1"/>
  <c r="K1320" i="1"/>
  <c r="K1360" i="1"/>
  <c r="K3600" i="1"/>
  <c r="L3600" i="1" s="1"/>
  <c r="K4340" i="1"/>
  <c r="K6180" i="1"/>
  <c r="K7040" i="1"/>
  <c r="K8060" i="1"/>
  <c r="K8080" i="1"/>
  <c r="K8100" i="1"/>
  <c r="K8340" i="1"/>
  <c r="K8460" i="1"/>
  <c r="K8840" i="1"/>
  <c r="K9020" i="1"/>
  <c r="K781" i="1"/>
  <c r="K1941" i="1"/>
  <c r="K2321" i="1"/>
  <c r="K2421" i="1"/>
  <c r="K2721" i="1"/>
  <c r="K3521" i="1"/>
  <c r="K5641" i="1"/>
  <c r="K7201" i="1"/>
  <c r="K7721" i="1"/>
  <c r="K8961" i="1"/>
  <c r="K446" i="1"/>
  <c r="K846" i="1"/>
  <c r="K886" i="1"/>
  <c r="K906" i="1"/>
  <c r="K1126" i="1"/>
  <c r="K2446" i="1"/>
  <c r="K3406" i="1"/>
  <c r="K3466" i="1"/>
  <c r="K3546" i="1"/>
  <c r="K3806" i="1"/>
  <c r="K3986" i="1"/>
  <c r="K4406" i="1"/>
  <c r="K4926" i="1"/>
  <c r="K5626" i="1"/>
  <c r="K6146" i="1"/>
  <c r="K7246" i="1"/>
  <c r="L7246" i="1" s="1"/>
  <c r="K7266" i="1"/>
  <c r="K7366" i="1"/>
  <c r="K9006" i="1"/>
  <c r="K9466" i="1"/>
  <c r="K149" i="1"/>
  <c r="K2067" i="1"/>
  <c r="K2587" i="1"/>
  <c r="L2587" i="1" s="1"/>
  <c r="K2707" i="1"/>
  <c r="K3327" i="1"/>
  <c r="K4267" i="1"/>
  <c r="K5007" i="1"/>
  <c r="K5107" i="1"/>
  <c r="K5847" i="1"/>
  <c r="K6347" i="1"/>
  <c r="K6747" i="1"/>
  <c r="K7767" i="1"/>
  <c r="K8627" i="1"/>
  <c r="K8987" i="1"/>
  <c r="K9427" i="1"/>
  <c r="K9607" i="1"/>
  <c r="K1269" i="1"/>
  <c r="K2169" i="1"/>
  <c r="K788" i="1"/>
  <c r="K1788" i="1"/>
  <c r="K2008" i="1"/>
  <c r="K3668" i="1"/>
  <c r="K3808" i="1"/>
  <c r="K4008" i="1"/>
  <c r="K4408" i="1"/>
  <c r="K5888" i="1"/>
  <c r="K5988" i="1"/>
  <c r="K6348" i="1"/>
  <c r="K6688" i="1"/>
  <c r="K6928" i="1"/>
  <c r="K7688" i="1"/>
  <c r="L7688" i="1" s="1"/>
  <c r="K7968" i="1"/>
  <c r="K8568" i="1"/>
  <c r="K9048" i="1"/>
  <c r="K9928" i="1"/>
  <c r="K1589" i="1"/>
  <c r="K752" i="1"/>
  <c r="K1332" i="1"/>
  <c r="K2332" i="1"/>
  <c r="K2572" i="1"/>
  <c r="K2612" i="1"/>
  <c r="K3172" i="1"/>
  <c r="K3592" i="1"/>
  <c r="K4992" i="1"/>
  <c r="K5712" i="1"/>
  <c r="K6552" i="1"/>
  <c r="K6672" i="1"/>
  <c r="K7012" i="1"/>
  <c r="K7232" i="1"/>
  <c r="L7232" i="1" s="1"/>
  <c r="K8312" i="1"/>
  <c r="K8972" i="1"/>
  <c r="K9032" i="1"/>
  <c r="K9552" i="1"/>
  <c r="K2193" i="1"/>
  <c r="K4453" i="1"/>
  <c r="K4733" i="1"/>
  <c r="K4793" i="1"/>
  <c r="K5613" i="1"/>
  <c r="K5993" i="1"/>
  <c r="K7993" i="1"/>
  <c r="K8333" i="1"/>
  <c r="K8933" i="1"/>
  <c r="K4633" i="1"/>
  <c r="K5293" i="1"/>
  <c r="K5893" i="1"/>
  <c r="K6133" i="1"/>
  <c r="K8073" i="1"/>
  <c r="K214" i="1"/>
  <c r="K854" i="1"/>
  <c r="K2594" i="1"/>
  <c r="K4094" i="1"/>
  <c r="K2156" i="1"/>
  <c r="K3051" i="1"/>
  <c r="K3722" i="1"/>
  <c r="K4434" i="1"/>
  <c r="K5082" i="1"/>
  <c r="K6082" i="1"/>
  <c r="K9175" i="1"/>
  <c r="K4195" i="1"/>
  <c r="K3564" i="1"/>
  <c r="K5864" i="1"/>
  <c r="K7022" i="1"/>
  <c r="K142" i="1"/>
  <c r="K163" i="1"/>
  <c r="K6631" i="1"/>
  <c r="K7117" i="1"/>
  <c r="K7989" i="1"/>
  <c r="K9176" i="1"/>
  <c r="K9236" i="1"/>
  <c r="K9562" i="1"/>
  <c r="K9744" i="1"/>
  <c r="K1917" i="1"/>
  <c r="K8977" i="1"/>
  <c r="K164" i="1"/>
  <c r="K876" i="1"/>
  <c r="K1591" i="1"/>
  <c r="K1751" i="1"/>
  <c r="K2077" i="1"/>
  <c r="K2363" i="1"/>
  <c r="K2445" i="1"/>
  <c r="K3436" i="1"/>
  <c r="K4354" i="1"/>
  <c r="K4557" i="1"/>
  <c r="K5003" i="1"/>
  <c r="K7445" i="1"/>
  <c r="K8094" i="1"/>
  <c r="K9297" i="1"/>
  <c r="K9502" i="1"/>
  <c r="K1775" i="1"/>
  <c r="K4216" i="1"/>
  <c r="K7469" i="1"/>
  <c r="K6415" i="1"/>
  <c r="K1325" i="1"/>
  <c r="K2364" i="1"/>
  <c r="K3255" i="1"/>
  <c r="K3929" i="1"/>
  <c r="K5270" i="1"/>
  <c r="K6269" i="1"/>
  <c r="K8483" i="1"/>
  <c r="K836" i="1"/>
  <c r="K4154" i="1"/>
  <c r="L4154" i="1" s="1"/>
  <c r="K5555" i="1"/>
  <c r="K6005" i="1"/>
  <c r="K7851" i="1"/>
  <c r="K9504" i="1"/>
  <c r="K2264" i="1"/>
  <c r="K5454" i="1"/>
  <c r="K1615" i="1"/>
  <c r="K6616" i="1"/>
  <c r="K8669" i="1"/>
  <c r="K1696" i="1"/>
  <c r="K7570" i="1"/>
  <c r="L7570" i="1" s="1"/>
  <c r="K635" i="1"/>
  <c r="K675" i="1"/>
  <c r="K757" i="1"/>
  <c r="K2042" i="1"/>
  <c r="K4463" i="1"/>
  <c r="K5174" i="1"/>
  <c r="K5337" i="1"/>
  <c r="K6090" i="1"/>
  <c r="K6577" i="1"/>
  <c r="K7631" i="1"/>
  <c r="K8202" i="1"/>
  <c r="K8345" i="1"/>
  <c r="K8405" i="1"/>
  <c r="K8671" i="1"/>
  <c r="K335" i="1"/>
  <c r="K2722" i="1"/>
  <c r="K3062" i="1"/>
  <c r="K6924" i="1"/>
  <c r="K6965" i="1"/>
  <c r="K8815" i="1"/>
  <c r="K1150" i="1"/>
  <c r="K2556" i="1"/>
  <c r="K6662" i="1"/>
  <c r="K9755" i="1"/>
  <c r="K1763" i="1"/>
  <c r="L1763" i="1" s="1"/>
  <c r="K2864" i="1"/>
  <c r="K3104" i="1"/>
  <c r="K3144" i="1"/>
  <c r="K3591" i="1"/>
  <c r="K6663" i="1"/>
  <c r="K8431" i="1"/>
  <c r="K576" i="1"/>
  <c r="K925" i="1"/>
  <c r="K985" i="1"/>
  <c r="K2125" i="1"/>
  <c r="K3423" i="1"/>
  <c r="K6071" i="1"/>
  <c r="K8303" i="1"/>
  <c r="K8571" i="1"/>
  <c r="K9365" i="1"/>
  <c r="K9651" i="1"/>
  <c r="K803" i="1"/>
  <c r="K2229" i="1"/>
  <c r="K4425" i="1"/>
  <c r="K1985" i="1"/>
  <c r="K1131" i="1"/>
  <c r="K3530" i="1"/>
  <c r="K415" i="1"/>
  <c r="K577" i="1"/>
  <c r="K1395" i="1"/>
  <c r="K2351" i="1"/>
  <c r="K5277" i="1"/>
  <c r="K5665" i="1"/>
  <c r="K5929" i="1"/>
  <c r="K215" i="1"/>
  <c r="K2004" i="1"/>
  <c r="K4890" i="1"/>
  <c r="K2291" i="1"/>
  <c r="L2291" i="1" s="1"/>
  <c r="K2231" i="1"/>
  <c r="L2231" i="1" s="1"/>
  <c r="K3225" i="1"/>
  <c r="K6684" i="1"/>
  <c r="K764" i="1"/>
  <c r="K2191" i="1"/>
  <c r="K3675" i="1"/>
  <c r="L3675" i="1" s="1"/>
  <c r="K6402" i="1"/>
  <c r="K9757" i="1"/>
  <c r="K722" i="1"/>
  <c r="K1463" i="1"/>
  <c r="K4023" i="1"/>
  <c r="L4023" i="1" s="1"/>
  <c r="K4125" i="1"/>
  <c r="K4894" i="1"/>
  <c r="K9391" i="1"/>
  <c r="K9535" i="1"/>
  <c r="K2010" i="1"/>
  <c r="K2030" i="1"/>
  <c r="K2315" i="1"/>
  <c r="K3902" i="1"/>
  <c r="K5997" i="1"/>
  <c r="K6242" i="1"/>
  <c r="K6384" i="1"/>
  <c r="K7923" i="1"/>
  <c r="K8496" i="1"/>
  <c r="K8965" i="1"/>
  <c r="K443" i="1"/>
  <c r="K564" i="1"/>
  <c r="K1990" i="1"/>
  <c r="K2011" i="1"/>
  <c r="K3575" i="1"/>
  <c r="K3637" i="1"/>
  <c r="K5203" i="1"/>
  <c r="K8130" i="1"/>
  <c r="L8130" i="1" s="1"/>
  <c r="K6676" i="1"/>
  <c r="K230" i="1"/>
  <c r="K291" i="1"/>
  <c r="K9383" i="1"/>
  <c r="K485" i="1"/>
  <c r="K3149" i="1"/>
  <c r="K3250" i="1"/>
  <c r="K4674" i="1"/>
  <c r="K6324" i="1"/>
  <c r="K6851" i="1"/>
  <c r="K7074" i="1"/>
  <c r="K8131" i="1"/>
  <c r="K9456" i="1"/>
  <c r="K9963" i="1"/>
  <c r="K1157" i="1"/>
  <c r="K3536" i="1"/>
  <c r="K3885" i="1"/>
  <c r="K4109" i="1"/>
  <c r="K4129" i="1"/>
  <c r="K4494" i="1"/>
  <c r="K4756" i="1"/>
  <c r="K5225" i="1"/>
  <c r="K5245" i="1"/>
  <c r="K6305" i="1"/>
  <c r="K6609" i="1"/>
  <c r="K8069" i="1"/>
  <c r="K8683" i="1"/>
  <c r="K9194" i="1"/>
  <c r="K9214" i="1"/>
  <c r="L9214" i="1" s="1"/>
  <c r="K9375" i="1"/>
  <c r="K7750" i="1"/>
  <c r="K8465" i="1"/>
  <c r="K1391" i="1"/>
  <c r="K8403" i="1"/>
  <c r="K8629" i="1"/>
  <c r="K8016" i="1"/>
  <c r="K9423" i="1"/>
  <c r="J913" i="1"/>
  <c r="J1293" i="1"/>
  <c r="J1813" i="1"/>
  <c r="J3013" i="1"/>
  <c r="J4113" i="1"/>
  <c r="J5373" i="1"/>
  <c r="J5533" i="1"/>
  <c r="J5873" i="1"/>
  <c r="J7593" i="1"/>
  <c r="J7953" i="1"/>
  <c r="J8393" i="1"/>
  <c r="J9013" i="1"/>
  <c r="J9913" i="1"/>
  <c r="J4174" i="1"/>
  <c r="J5214" i="1"/>
  <c r="J7134" i="1"/>
  <c r="J7154" i="1"/>
  <c r="J8794" i="1"/>
  <c r="J9834" i="1"/>
  <c r="J9854" i="1"/>
  <c r="J9934" i="1"/>
  <c r="J3036" i="1"/>
  <c r="J3376" i="1"/>
  <c r="J714" i="1"/>
  <c r="J834" i="1"/>
  <c r="J1114" i="1"/>
  <c r="J2094" i="1"/>
  <c r="J2894" i="1"/>
  <c r="J3274" i="1"/>
  <c r="J4734" i="1"/>
  <c r="J6494" i="1"/>
  <c r="J8754" i="1"/>
  <c r="J3316" i="1"/>
  <c r="J835" i="1"/>
  <c r="J895" i="1"/>
  <c r="J975" i="1"/>
  <c r="J1515" i="1"/>
  <c r="J2455" i="1"/>
  <c r="J3375" i="1"/>
  <c r="J3635" i="1"/>
  <c r="J3655" i="1"/>
  <c r="J3735" i="1"/>
  <c r="J3775" i="1"/>
  <c r="J4375" i="1"/>
  <c r="J5015" i="1"/>
  <c r="J5095" i="1"/>
  <c r="J5115" i="1"/>
  <c r="J5535" i="1"/>
  <c r="J5595" i="1"/>
  <c r="J8975" i="1"/>
  <c r="J627" i="1"/>
  <c r="J976" i="1"/>
  <c r="J3676" i="1"/>
  <c r="J1481" i="1"/>
  <c r="J1861" i="1"/>
  <c r="J2441" i="1"/>
  <c r="J2561" i="1"/>
  <c r="J3781" i="1"/>
  <c r="J5621" i="1"/>
  <c r="J5881" i="1"/>
  <c r="J6401" i="1"/>
  <c r="J6781" i="1"/>
  <c r="J8801" i="1"/>
  <c r="J8901" i="1"/>
  <c r="J9821" i="1"/>
  <c r="J3522" i="1"/>
  <c r="J4502" i="1"/>
  <c r="J4802" i="1"/>
  <c r="J6102" i="1"/>
  <c r="J8182" i="1"/>
  <c r="J6843" i="1"/>
  <c r="J7603" i="1"/>
  <c r="J8023" i="1"/>
  <c r="L8023" i="1" s="1"/>
  <c r="J782" i="1"/>
  <c r="J842" i="1"/>
  <c r="J1502" i="1"/>
  <c r="J2862" i="1"/>
  <c r="J3442" i="1"/>
  <c r="J4102" i="1"/>
  <c r="J4602" i="1"/>
  <c r="J7363" i="1"/>
  <c r="J2643" i="1"/>
  <c r="J3083" i="1"/>
  <c r="J3123" i="1"/>
  <c r="J3443" i="1"/>
  <c r="J3963" i="1"/>
  <c r="J5843" i="1"/>
  <c r="L5843" i="1" s="1"/>
  <c r="J6663" i="1"/>
  <c r="J7703" i="1"/>
  <c r="J9623" i="1"/>
  <c r="J987" i="1"/>
  <c r="J2087" i="1"/>
  <c r="J2367" i="1"/>
  <c r="J2567" i="1"/>
  <c r="J2627" i="1"/>
  <c r="J3467" i="1"/>
  <c r="J3627" i="1"/>
  <c r="J3807" i="1"/>
  <c r="J4707" i="1"/>
  <c r="J6227" i="1"/>
  <c r="J6567" i="1"/>
  <c r="J6787" i="1"/>
  <c r="J7267" i="1"/>
  <c r="J7587" i="1"/>
  <c r="J8147" i="1"/>
  <c r="J8467" i="1"/>
  <c r="L8467" i="1" s="1"/>
  <c r="J8927" i="1"/>
  <c r="J9727" i="1"/>
  <c r="J238" i="1"/>
  <c r="L238" i="1" s="1"/>
  <c r="J1708" i="1"/>
  <c r="J2128" i="1"/>
  <c r="J4328" i="1"/>
  <c r="J5368" i="1"/>
  <c r="J5428" i="1"/>
  <c r="J7348" i="1"/>
  <c r="J9848" i="1"/>
  <c r="J119" i="1"/>
  <c r="J179" i="1"/>
  <c r="J1988" i="1"/>
  <c r="J3008" i="1"/>
  <c r="J7088" i="1"/>
  <c r="J8788" i="1"/>
  <c r="J8968" i="1"/>
  <c r="J59" i="1"/>
  <c r="J1172" i="1"/>
  <c r="J1192" i="1"/>
  <c r="J2710" i="1"/>
  <c r="J2992" i="1"/>
  <c r="J3278" i="1"/>
  <c r="J4439" i="1"/>
  <c r="J4560" i="1"/>
  <c r="J5390" i="1"/>
  <c r="J5531" i="1"/>
  <c r="J5898" i="1"/>
  <c r="J7616" i="1"/>
  <c r="J9592" i="1"/>
  <c r="L9592" i="1" s="1"/>
  <c r="J276" i="1"/>
  <c r="J436" i="1"/>
  <c r="J516" i="1"/>
  <c r="J5026" i="1"/>
  <c r="J216" i="1"/>
  <c r="J7678" i="1"/>
  <c r="J8466" i="1"/>
  <c r="J9216" i="1"/>
  <c r="J9516" i="1"/>
  <c r="J9556" i="1"/>
  <c r="J280" i="1"/>
  <c r="L280" i="1" s="1"/>
  <c r="J1438" i="1"/>
  <c r="J809" i="1"/>
  <c r="J9598" i="1"/>
  <c r="J1058" i="1"/>
  <c r="J784" i="1"/>
  <c r="J1052" i="1"/>
  <c r="J4885" i="1"/>
  <c r="J5716" i="1"/>
  <c r="J7778" i="1"/>
  <c r="J8504" i="1"/>
  <c r="J155" i="1"/>
  <c r="J7599" i="1"/>
  <c r="J440" i="1"/>
  <c r="J6811" i="1"/>
  <c r="J7032" i="1"/>
  <c r="J7458" i="1"/>
  <c r="J57" i="1"/>
  <c r="J1118" i="1"/>
  <c r="J342" i="1"/>
  <c r="J2817" i="1"/>
  <c r="J7460" i="1"/>
  <c r="J7744" i="1"/>
  <c r="J1739" i="1"/>
  <c r="J4138" i="1"/>
  <c r="J4259" i="1"/>
  <c r="L4259" i="1" s="1"/>
  <c r="J4299" i="1"/>
  <c r="J5169" i="1"/>
  <c r="J5637" i="1"/>
  <c r="J5577" i="1"/>
  <c r="J6669" i="1"/>
  <c r="J8124" i="1"/>
  <c r="J9718" i="1"/>
  <c r="J200" i="1"/>
  <c r="J8649" i="1"/>
  <c r="J9986" i="1"/>
  <c r="J4466" i="1"/>
  <c r="J745" i="1"/>
  <c r="J2286" i="1"/>
  <c r="J5231" i="1"/>
  <c r="J5597" i="1"/>
  <c r="J6565" i="1"/>
  <c r="J7780" i="1"/>
  <c r="J8264" i="1"/>
  <c r="J8304" i="1"/>
  <c r="J8830" i="1"/>
  <c r="J726" i="1"/>
  <c r="J850" i="1"/>
  <c r="J3324" i="1"/>
  <c r="J9638" i="1"/>
  <c r="J9799" i="1"/>
  <c r="J180" i="1"/>
  <c r="J9318" i="1"/>
  <c r="J9946" i="1"/>
  <c r="J1845" i="1"/>
  <c r="J6590" i="1"/>
  <c r="J8449" i="1"/>
  <c r="J770" i="1"/>
  <c r="J1604" i="1"/>
  <c r="J1826" i="1"/>
  <c r="J2798" i="1"/>
  <c r="L2798" i="1" s="1"/>
  <c r="J3677" i="1"/>
  <c r="J4751" i="1"/>
  <c r="J4832" i="1"/>
  <c r="J4872" i="1"/>
  <c r="J6429" i="1"/>
  <c r="J7299" i="1"/>
  <c r="L7299" i="1" s="1"/>
  <c r="J7360" i="1"/>
  <c r="J7865" i="1"/>
  <c r="J8531" i="1"/>
  <c r="J8671" i="1"/>
  <c r="J8691" i="1"/>
  <c r="J9240" i="1"/>
  <c r="J9280" i="1"/>
  <c r="J3657" i="1"/>
  <c r="J8350" i="1"/>
  <c r="J8876" i="1"/>
  <c r="J643" i="1"/>
  <c r="L643" i="1" s="1"/>
  <c r="J2517" i="1"/>
  <c r="J5930" i="1"/>
  <c r="J6676" i="1"/>
  <c r="J6818" i="1"/>
  <c r="J9625" i="1"/>
  <c r="J3578" i="1"/>
  <c r="J8132" i="1"/>
  <c r="J8476" i="1"/>
  <c r="J8576" i="1"/>
  <c r="L8576" i="1" s="1"/>
  <c r="J9445" i="1"/>
  <c r="J289" i="1"/>
  <c r="J1080" i="1"/>
  <c r="J2272" i="1"/>
  <c r="J2332" i="1"/>
  <c r="J2839" i="1"/>
  <c r="J5196" i="1"/>
  <c r="J6652" i="1"/>
  <c r="J22" i="1"/>
  <c r="J5097" i="1"/>
  <c r="J4309" i="1"/>
  <c r="J1205" i="1"/>
  <c r="J4977" i="1"/>
  <c r="J509" i="1"/>
  <c r="J980" i="1"/>
  <c r="J1484" i="1"/>
  <c r="J1869" i="1"/>
  <c r="J2091" i="1"/>
  <c r="J3637" i="1"/>
  <c r="J5137" i="1"/>
  <c r="J8231" i="1"/>
  <c r="J8877" i="1"/>
  <c r="J4531" i="1"/>
  <c r="J7099" i="1"/>
  <c r="J7465" i="1"/>
  <c r="J3618" i="1"/>
  <c r="J8032" i="1"/>
  <c r="J9225" i="1"/>
  <c r="J329" i="1"/>
  <c r="J2438" i="1"/>
  <c r="J3131" i="1"/>
  <c r="J3151" i="1"/>
  <c r="J3251" i="1"/>
  <c r="J3764" i="1"/>
  <c r="J5809" i="1"/>
  <c r="J6597" i="1"/>
  <c r="J9146" i="1"/>
  <c r="J9326" i="1"/>
  <c r="J9526" i="1"/>
  <c r="J2439" i="1"/>
  <c r="J4089" i="1"/>
  <c r="J4636" i="1"/>
  <c r="J5446" i="1"/>
  <c r="J5486" i="1"/>
  <c r="J5670" i="1"/>
  <c r="J5810" i="1"/>
  <c r="J6537" i="1"/>
  <c r="J7225" i="1"/>
  <c r="J8236" i="1"/>
  <c r="J8417" i="1"/>
  <c r="J8638" i="1"/>
  <c r="J8759" i="1"/>
  <c r="J1449" i="1"/>
  <c r="J3725" i="1"/>
  <c r="J4980" i="1"/>
  <c r="J5569" i="1"/>
  <c r="J5852" i="1"/>
  <c r="J7489" i="1"/>
  <c r="J8519" i="1"/>
  <c r="J191" i="1"/>
  <c r="J3184" i="1"/>
  <c r="J2017" i="1"/>
  <c r="J2240" i="1"/>
  <c r="J2585" i="1"/>
  <c r="J4537" i="1"/>
  <c r="J5124" i="1"/>
  <c r="J5265" i="1"/>
  <c r="J5611" i="1"/>
  <c r="J5832" i="1"/>
  <c r="J8500" i="1"/>
  <c r="J9349" i="1"/>
  <c r="J9937" i="1"/>
  <c r="J2649" i="1"/>
  <c r="J3012" i="1"/>
  <c r="J3420" i="1"/>
  <c r="J7432" i="1"/>
  <c r="J7816" i="1"/>
  <c r="J4626" i="1"/>
  <c r="J1460" i="1"/>
  <c r="J7580" i="1"/>
  <c r="J8026" i="1"/>
  <c r="J740" i="1"/>
  <c r="L740" i="1" s="1"/>
  <c r="J1877" i="1"/>
  <c r="J3317" i="1"/>
  <c r="J3399" i="1"/>
  <c r="J4659" i="1"/>
  <c r="J5104" i="1"/>
  <c r="J5185" i="1"/>
  <c r="J7106" i="1"/>
  <c r="J7350" i="1"/>
  <c r="J7976" i="1"/>
  <c r="J9290" i="1"/>
  <c r="J9310" i="1"/>
  <c r="J9752" i="1"/>
  <c r="J631" i="1"/>
  <c r="J1010" i="1"/>
  <c r="J1151" i="1"/>
  <c r="J2485" i="1"/>
  <c r="J2566" i="1"/>
  <c r="J4378" i="1"/>
  <c r="J9031" i="1"/>
  <c r="J9959" i="1"/>
  <c r="J315" i="1"/>
  <c r="J3080" i="1"/>
  <c r="J5599" i="1"/>
  <c r="J1319" i="1"/>
  <c r="J3840" i="1"/>
  <c r="J7520" i="1"/>
  <c r="L10002" i="1" l="1"/>
  <c r="J10002" i="1"/>
  <c r="K1000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<sst xmlns="http://schemas.openxmlformats.org/spreadsheetml/2006/main" count="45180" uniqueCount="10039">
  <si>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</si>
  <si>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</si>
  <si>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</si>
  <si>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</si>
  <si>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</si>
  <si>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</si>
  <si>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</si>
  <si>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</si>
  <si>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</si>
  <si>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</si>
  <si>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</si>
  <si>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</si>
  <si>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</si>
  <si>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</si>
  <si>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</si>
  <si>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</si>
  <si>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</si>
  <si>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</si>
  <si>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</si>
  <si>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</si>
  <si>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</si>
  <si>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</si>
  <si>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</si>
  <si>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</si>
  <si>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</si>
  <si>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</si>
  <si>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</si>
  <si>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</si>
  <si>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</si>
  <si>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</si>
  <si>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</si>
  <si>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</si>
  <si>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</si>
  <si>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</si>
  <si>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</si>
  <si>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</si>
  <si>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</si>
  <si>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</si>
  <si>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</si>
  <si>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</si>
  <si>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</si>
  <si>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</si>
  <si>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</si>
  <si>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</si>
  <si>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</si>
  <si>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</si>
  <si>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</si>
  <si>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</si>
  <si>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</si>
  <si>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</si>
  <si>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</si>
  <si>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</si>
  <si>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</si>
  <si>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</si>
  <si>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</si>
  <si>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</si>
  <si>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</si>
  <si>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</si>
  <si>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</si>
  <si>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</si>
  <si>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</si>
  <si>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</si>
  <si>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</si>
  <si>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</si>
  <si>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</si>
  <si>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</si>
  <si>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</si>
  <si>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</si>
  <si>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</si>
  <si>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</si>
  <si>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</si>
  <si>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</si>
  <si>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</si>
  <si>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</si>
  <si>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</si>
  <si>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</si>
  <si>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</si>
  <si>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</si>
  <si>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</si>
  <si>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</si>
  <si>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</si>
  <si>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</si>
  <si>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</si>
  <si>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</si>
  <si>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</si>
  <si>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</si>
  <si>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</si>
  <si>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</si>
  <si>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</si>
  <si>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</si>
  <si>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</si>
  <si>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</si>
  <si>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</si>
  <si>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</si>
  <si>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</si>
  <si>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</si>
  <si>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</si>
  <si>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</si>
  <si>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</si>
  <si>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</si>
  <si>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</si>
  <si>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</si>
  <si>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</si>
  <si>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</si>
  <si>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</si>
  <si>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</si>
  <si>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</si>
  <si>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</si>
  <si>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</si>
  <si>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</si>
  <si>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</si>
  <si>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</si>
  <si>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</si>
  <si>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</si>
  <si>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</si>
  <si>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</si>
  <si>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</si>
  <si>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</si>
  <si>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</si>
  <si>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</si>
  <si>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</si>
  <si>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</si>
  <si>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</si>
  <si>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</si>
  <si>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</si>
  <si>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</si>
  <si>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</si>
  <si>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</si>
  <si>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</si>
  <si>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</si>
  <si>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</si>
  <si>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</si>
  <si>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</si>
  <si>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</si>
  <si>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</si>
  <si>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</si>
  <si>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</si>
  <si>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</si>
  <si>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</si>
  <si>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</si>
  <si>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</si>
  <si>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</si>
  <si>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</si>
  <si>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</si>
  <si>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</si>
  <si>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</si>
  <si>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</si>
  <si>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</si>
  <si>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</si>
  <si>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</si>
  <si>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</si>
  <si>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</si>
  <si>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</si>
  <si>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</si>
  <si>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</si>
  <si>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</si>
  <si>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</si>
  <si>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</si>
  <si>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</si>
  <si>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</si>
  <si>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</si>
  <si>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</si>
  <si>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</si>
  <si>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</si>
  <si>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</si>
  <si>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</si>
  <si>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</si>
  <si>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</si>
  <si>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</si>
  <si>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</si>
  <si>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</si>
  <si>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</si>
  <si>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</si>
  <si>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</si>
  <si>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</si>
  <si>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</si>
  <si>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</si>
  <si>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</si>
  <si>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</si>
  <si>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</si>
  <si>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</si>
  <si>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</si>
  <si>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</si>
  <si>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</si>
  <si>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</si>
  <si>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</si>
  <si>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</si>
  <si>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</si>
  <si>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</si>
  <si>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</si>
  <si>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</si>
  <si>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</si>
  <si>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</si>
  <si>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</si>
  <si>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</si>
  <si>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</si>
  <si>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</si>
  <si>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</si>
  <si>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</si>
  <si>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</si>
  <si>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</si>
  <si>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</si>
  <si>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</si>
  <si>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</si>
  <si>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</si>
  <si>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</si>
  <si>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</si>
  <si>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</si>
  <si>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</si>
  <si>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</si>
  <si>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</si>
  <si>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</si>
  <si>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</si>
  <si>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</si>
  <si>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</si>
  <si>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</si>
  <si>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</si>
  <si>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</si>
  <si>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</si>
  <si>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</si>
  <si>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</si>
  <si>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</si>
  <si>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</si>
  <si>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</si>
  <si>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</si>
  <si>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</si>
  <si>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</si>
  <si>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</si>
  <si>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</si>
  <si>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</si>
  <si>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</si>
  <si>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</si>
  <si>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</si>
  <si>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</si>
  <si>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</si>
  <si>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</si>
  <si>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</si>
  <si>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</si>
  <si>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</si>
  <si>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</si>
  <si>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</si>
  <si>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</si>
  <si>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</si>
  <si>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</si>
  <si>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</si>
  <si>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</si>
  <si>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</si>
  <si>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</si>
  <si>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</si>
  <si>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</si>
  <si>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</si>
  <si>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</si>
  <si>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</si>
  <si>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</si>
  <si>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</si>
  <si>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</si>
  <si>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</si>
  <si>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</si>
  <si>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</si>
  <si>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</si>
  <si>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</si>
  <si>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</si>
  <si>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</si>
  <si>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</si>
  <si>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</si>
  <si>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</si>
  <si>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</si>
  <si>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</si>
  <si>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</si>
  <si>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</si>
  <si>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</si>
  <si>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</si>
  <si>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</si>
  <si>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</si>
  <si>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</si>
  <si>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</si>
  <si>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</si>
  <si>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</si>
  <si>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</si>
  <si>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</si>
  <si>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</si>
  <si>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</si>
  <si>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</si>
  <si>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</si>
  <si>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</si>
  <si>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</si>
  <si>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</si>
  <si>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</si>
  <si>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</si>
  <si>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</si>
  <si>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</si>
  <si>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</si>
  <si>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</si>
  <si>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</si>
  <si>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</si>
  <si>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</si>
  <si>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</si>
  <si>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</si>
  <si>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</si>
  <si>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</si>
  <si>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</si>
  <si>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</si>
  <si>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</si>
  <si>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</si>
  <si>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</si>
  <si>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</si>
  <si>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</si>
  <si>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</si>
  <si>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</si>
  <si>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</si>
  <si>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</si>
  <si>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</si>
  <si>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</si>
  <si>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</si>
  <si>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</si>
  <si>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</si>
  <si>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</si>
  <si>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</si>
  <si>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</si>
  <si>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</si>
  <si>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</si>
  <si>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</si>
  <si>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</si>
  <si>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</si>
  <si>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</si>
  <si>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</si>
  <si>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</si>
  <si>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</si>
  <si>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</si>
  <si>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</si>
  <si>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</si>
  <si>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</si>
  <si>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</si>
  <si>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</si>
  <si>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</si>
  <si>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</si>
  <si>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</si>
  <si>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</si>
  <si>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</si>
  <si>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</si>
  <si>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</si>
  <si>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</si>
  <si>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</si>
  <si>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</si>
  <si>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</si>
  <si>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</si>
  <si>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</si>
  <si>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</si>
  <si>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</si>
  <si>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</si>
  <si>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</si>
  <si>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</si>
  <si>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</si>
  <si>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</si>
  <si>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</si>
  <si>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</si>
  <si>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</si>
  <si>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</si>
  <si>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</si>
  <si>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</si>
  <si>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</si>
  <si>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</si>
  <si>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</si>
  <si>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</si>
  <si>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</si>
  <si>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</si>
  <si>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</si>
  <si>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</si>
  <si>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</si>
  <si>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</si>
  <si>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</si>
  <si>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</si>
  <si>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</si>
  <si>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</si>
  <si>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</si>
  <si>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</si>
  <si>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</si>
  <si>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</si>
  <si>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</si>
  <si>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</si>
  <si>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</si>
  <si>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</si>
  <si>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</si>
  <si>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</si>
  <si>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</si>
  <si>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</si>
  <si>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</si>
  <si>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</si>
  <si>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</si>
  <si>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</si>
  <si>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</si>
  <si>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</si>
  <si>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</si>
  <si>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</si>
  <si>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</si>
  <si>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</si>
  <si>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</si>
  <si>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</si>
  <si>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</si>
  <si>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</si>
  <si>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</si>
  <si>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</si>
  <si>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</si>
  <si>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</si>
  <si>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</si>
  <si>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</si>
  <si>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</si>
  <si>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</si>
  <si>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</si>
  <si>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</si>
  <si>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</si>
  <si>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</si>
  <si>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</si>
  <si>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</si>
  <si>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</si>
  <si>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</si>
  <si>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</si>
  <si>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</si>
  <si>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</si>
  <si>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</si>
  <si>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</si>
  <si>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</si>
  <si>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</si>
  <si>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</si>
  <si>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</si>
  <si>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</si>
  <si>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</si>
  <si>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</si>
  <si>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</si>
  <si>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</si>
  <si>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</si>
  <si>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</si>
  <si>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</si>
  <si>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</si>
  <si>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</si>
  <si>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</si>
  <si>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</si>
  <si>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</si>
  <si>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</si>
  <si>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</si>
  <si>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</si>
  <si>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</si>
  <si>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</si>
  <si>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</si>
  <si>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</si>
  <si>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</si>
  <si>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</si>
  <si>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</si>
  <si>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</si>
  <si>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</si>
  <si>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</si>
  <si>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</si>
  <si>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</si>
  <si>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</si>
  <si>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</si>
  <si>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</si>
  <si>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</si>
  <si>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</si>
  <si>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</si>
  <si>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</si>
  <si>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</si>
  <si>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</si>
  <si>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</si>
  <si>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</si>
  <si>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</si>
  <si>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</si>
  <si>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</si>
  <si>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</si>
  <si>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</si>
  <si>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</si>
  <si>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</si>
  <si>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</si>
  <si>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</si>
  <si>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</si>
  <si>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</si>
  <si>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</si>
  <si>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</si>
  <si>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</si>
  <si>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</si>
  <si>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</si>
  <si>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</si>
  <si>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</si>
  <si>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</si>
  <si>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</si>
  <si>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</si>
  <si>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</si>
  <si>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</si>
  <si>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</si>
  <si>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</si>
  <si>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</si>
  <si>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</si>
  <si>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</si>
  <si>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</si>
  <si>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</si>
  <si>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</si>
  <si>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</si>
  <si>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</si>
  <si>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</si>
  <si>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</si>
  <si>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</si>
  <si>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</si>
  <si>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</si>
  <si>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</si>
  <si>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</si>
  <si>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</si>
  <si>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</si>
  <si>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</si>
  <si>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</si>
  <si>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</si>
  <si>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</si>
  <si>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</si>
  <si>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</si>
  <si>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</si>
  <si>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</si>
  <si>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</si>
  <si>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</si>
  <si>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</si>
  <si>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</si>
  <si>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</si>
  <si>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</si>
  <si>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</si>
  <si>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</si>
  <si>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</si>
  <si>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</si>
  <si>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</si>
  <si>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</si>
  <si>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</si>
  <si>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</si>
  <si>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</si>
  <si>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</si>
  <si>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</si>
  <si>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</si>
  <si>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</si>
  <si>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</si>
  <si>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</si>
  <si>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</si>
  <si>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</si>
  <si>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</si>
  <si>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</si>
  <si>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</si>
  <si>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</si>
  <si>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</si>
  <si>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</si>
  <si>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</si>
  <si>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</si>
  <si>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</si>
  <si>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</si>
  <si>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</si>
  <si>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</si>
  <si>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</si>
  <si>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</si>
  <si>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</si>
  <si>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</si>
  <si>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</si>
  <si>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</si>
  <si>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</si>
  <si>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</si>
  <si>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</si>
  <si>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</si>
  <si>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</si>
  <si>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</si>
  <si>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</si>
  <si>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</si>
  <si>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</si>
  <si>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</si>
  <si>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</si>
  <si>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</si>
  <si>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</si>
  <si>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</si>
  <si>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</si>
  <si>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</si>
  <si>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</si>
  <si>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</si>
  <si>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</si>
  <si>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</si>
  <si>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</si>
  <si>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</si>
  <si>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</si>
  <si>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</si>
  <si>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</si>
  <si>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</si>
  <si>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</si>
  <si>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</si>
  <si>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</si>
  <si>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</si>
  <si>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</si>
  <si>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</si>
  <si>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</si>
  <si>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</si>
  <si>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</si>
  <si>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</si>
  <si>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</si>
  <si>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</si>
  <si>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</si>
  <si>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</si>
  <si>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</si>
  <si>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</si>
  <si>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</si>
  <si>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</si>
  <si>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</si>
  <si>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</si>
  <si>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</si>
  <si>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</si>
  <si>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</si>
  <si>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</si>
  <si>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</si>
  <si>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</si>
  <si>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</si>
  <si>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</si>
  <si>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</si>
  <si>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</si>
  <si>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</si>
  <si>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</si>
  <si>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</si>
  <si>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</si>
  <si>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</si>
  <si>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</si>
  <si>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</si>
  <si>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</si>
  <si>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</si>
  <si>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</si>
  <si>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</si>
  <si>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</si>
  <si>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</si>
  <si>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</si>
  <si>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</si>
  <si>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</si>
  <si>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</si>
  <si>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</si>
  <si>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</si>
  <si>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</si>
  <si>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</si>
  <si>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</si>
  <si>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</si>
  <si>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</si>
  <si>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</si>
  <si>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</si>
  <si>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</si>
  <si>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</si>
  <si>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</si>
  <si>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</si>
  <si>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</si>
  <si>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</si>
  <si>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</si>
  <si>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</si>
  <si>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</si>
  <si>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</si>
  <si>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</si>
  <si>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</si>
  <si>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</si>
  <si>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</si>
  <si>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</si>
  <si>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</si>
  <si>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</si>
  <si>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</si>
  <si>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</si>
  <si>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</si>
  <si>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</si>
  <si>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</si>
  <si>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</si>
  <si>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</si>
  <si>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</si>
  <si>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</si>
  <si>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</si>
  <si>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</si>
  <si>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</si>
  <si>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</si>
  <si>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</si>
  <si>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</si>
  <si>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</si>
  <si>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</si>
  <si>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</si>
  <si>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</si>
  <si>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</si>
  <si>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</si>
  <si>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</si>
  <si>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</si>
  <si>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</si>
  <si>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</si>
  <si>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</si>
  <si>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</si>
  <si>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</si>
  <si>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</si>
  <si>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</si>
  <si>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</si>
  <si>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</si>
  <si>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</si>
  <si>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</si>
  <si>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</si>
  <si>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</si>
  <si>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</si>
  <si>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</si>
  <si>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</si>
  <si>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</si>
  <si>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</si>
  <si>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</si>
  <si>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</si>
  <si>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</si>
  <si>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</si>
  <si>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</si>
  <si>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</si>
  <si>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</si>
  <si>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</si>
  <si>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</si>
  <si>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</si>
  <si>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</si>
  <si>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</si>
  <si>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</si>
  <si>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</si>
  <si>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</si>
  <si>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</si>
  <si>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</si>
  <si>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</si>
  <si>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</si>
  <si>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</si>
  <si>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</si>
  <si>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</si>
  <si>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</si>
  <si>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</si>
  <si>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</si>
  <si>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</si>
  <si>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</si>
  <si>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</si>
  <si>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</si>
  <si>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</si>
  <si>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</si>
  <si>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</si>
  <si>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</si>
  <si>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</si>
  <si>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</si>
  <si>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</si>
  <si>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</si>
  <si>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</si>
  <si>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</si>
  <si>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</si>
  <si>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</si>
  <si>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</si>
  <si>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</si>
  <si>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</si>
  <si>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</si>
  <si>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</si>
  <si>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</si>
  <si>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</si>
  <si>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</si>
  <si>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</si>
  <si>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</si>
  <si>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</si>
  <si>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</si>
  <si>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</si>
  <si>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</si>
  <si>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</si>
  <si>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</si>
  <si>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</si>
  <si>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</si>
  <si>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</si>
  <si>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</si>
  <si>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</si>
  <si>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</si>
  <si>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</si>
  <si>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</si>
  <si>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</si>
  <si>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</si>
  <si>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</si>
  <si>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</si>
  <si>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</si>
  <si>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</si>
  <si>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</si>
  <si>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</si>
  <si>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</si>
  <si>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</si>
  <si>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</si>
  <si>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</si>
  <si>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</si>
  <si>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</si>
  <si>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</si>
  <si>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</si>
  <si>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</si>
  <si>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</si>
  <si>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</si>
  <si>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</si>
  <si>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</si>
  <si>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</si>
  <si>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</si>
  <si>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</si>
  <si>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</si>
  <si>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</si>
  <si>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</si>
  <si>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</si>
  <si>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</si>
  <si>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</si>
  <si>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</si>
  <si>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</si>
  <si>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</si>
  <si>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</si>
  <si>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</si>
  <si>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</si>
  <si>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</si>
  <si>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</si>
  <si>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</si>
  <si>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</si>
  <si>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</si>
  <si>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</si>
  <si>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</si>
  <si>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</si>
  <si>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</si>
  <si>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</si>
  <si>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</si>
  <si>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</si>
  <si>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</si>
  <si>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</si>
  <si>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</si>
  <si>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</si>
  <si>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</si>
  <si>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</si>
  <si>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</si>
  <si>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</si>
  <si>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</si>
  <si>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</si>
  <si>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</si>
  <si>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</si>
  <si>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</si>
  <si>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</si>
  <si>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</si>
  <si>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</si>
  <si>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</si>
  <si>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</si>
  <si>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</si>
  <si>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</si>
  <si>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</si>
  <si>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</si>
  <si>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</si>
  <si>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</si>
  <si>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</si>
  <si>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</si>
  <si>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</si>
  <si>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</si>
  <si>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</si>
  <si>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</si>
  <si>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</si>
  <si>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</si>
  <si>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</si>
  <si>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</si>
  <si>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</si>
  <si>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</si>
  <si>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</si>
  <si>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</si>
  <si>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</si>
  <si>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</si>
  <si>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</si>
  <si>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</si>
  <si>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</si>
  <si>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</si>
  <si>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</si>
  <si>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</si>
  <si>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</si>
  <si>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</si>
  <si>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</si>
  <si>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</si>
  <si>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</si>
  <si>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</si>
  <si>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</si>
  <si>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</si>
  <si>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</si>
  <si>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</si>
  <si>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</si>
  <si>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</si>
  <si>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</si>
  <si>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</si>
  <si>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</si>
  <si>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</si>
  <si>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</si>
  <si>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</si>
  <si>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</si>
  <si>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</si>
  <si>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</si>
  <si>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</si>
  <si>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</si>
  <si>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</si>
  <si>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</si>
  <si>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</si>
  <si>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</si>
  <si>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</si>
  <si>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</si>
  <si>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</si>
  <si>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</si>
  <si>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</si>
  <si>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</si>
  <si>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</si>
  <si>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</si>
  <si>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</si>
  <si>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</si>
  <si>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</si>
  <si>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</si>
  <si>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</si>
  <si>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</si>
  <si>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</si>
  <si>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</si>
  <si>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</si>
  <si>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</si>
  <si>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</si>
  <si>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</si>
  <si>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</si>
  <si>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</si>
  <si>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</si>
  <si>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</si>
  <si>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</si>
  <si>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</si>
  <si>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</si>
  <si>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</si>
  <si>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</si>
  <si>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</si>
  <si>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</si>
  <si>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</si>
  <si>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</si>
  <si>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</si>
  <si>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</si>
  <si>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</si>
  <si>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</si>
  <si>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</si>
  <si>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</si>
  <si>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</si>
  <si>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</si>
  <si>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</si>
  <si>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</si>
  <si>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</si>
  <si>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</si>
  <si>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</si>
  <si>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</si>
  <si>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</si>
  <si>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</si>
  <si>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</si>
  <si>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</si>
  <si>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</si>
  <si>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</si>
  <si>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</si>
  <si>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</si>
  <si>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</si>
  <si>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</si>
  <si>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</si>
  <si>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</si>
  <si>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</si>
  <si>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</si>
  <si>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</si>
  <si>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</si>
  <si>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</si>
  <si>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</si>
  <si>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</si>
  <si>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</si>
  <si>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</si>
  <si>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</si>
  <si>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</si>
  <si>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</si>
  <si>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</si>
  <si>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</si>
  <si>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</si>
  <si>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</si>
  <si>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</si>
  <si>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</si>
  <si>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</si>
  <si>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</si>
  <si>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</si>
  <si>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</si>
  <si>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</si>
  <si>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</si>
  <si>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</si>
  <si>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</si>
  <si>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</si>
  <si>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</si>
  <si>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</si>
  <si>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</si>
  <si>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</si>
  <si>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</si>
  <si>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</si>
  <si>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</si>
  <si>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</si>
  <si>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</si>
  <si>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</si>
  <si>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</si>
  <si>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</si>
  <si>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</si>
  <si>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</si>
  <si>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</si>
  <si>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</si>
  <si>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</si>
  <si>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</si>
  <si>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</si>
  <si>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</si>
  <si>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</si>
  <si>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</si>
  <si>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</si>
  <si>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</si>
  <si>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</si>
  <si>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</si>
  <si>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</si>
  <si>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</si>
  <si>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</si>
  <si>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</si>
  <si>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</si>
  <si>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</si>
  <si>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</si>
  <si>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</si>
  <si>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</si>
  <si>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</si>
  <si>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</si>
  <si>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</si>
  <si>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</si>
  <si>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</si>
  <si>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</si>
  <si>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</si>
  <si>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</si>
  <si>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</si>
  <si>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</si>
  <si>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</si>
  <si>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</si>
  <si>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</si>
  <si>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</si>
  <si>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</si>
  <si>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</si>
  <si>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</si>
  <si>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</si>
  <si>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</si>
  <si>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</si>
  <si>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</si>
  <si>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</si>
  <si>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</si>
  <si>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</si>
  <si>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</si>
  <si>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</si>
  <si>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</si>
  <si>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</si>
  <si>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</si>
  <si>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</si>
  <si>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</si>
  <si>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</si>
  <si>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</si>
  <si>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</si>
  <si>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</si>
  <si>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</si>
  <si>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</si>
  <si>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</si>
  <si>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</si>
  <si>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</si>
  <si>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</si>
  <si>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</si>
  <si>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</si>
  <si>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</si>
  <si>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</si>
  <si>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</si>
  <si>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</si>
  <si>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</si>
  <si>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</si>
  <si>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</si>
  <si>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</si>
  <si>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</si>
  <si>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</si>
  <si>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</si>
  <si>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</si>
  <si>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</si>
  <si>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</si>
  <si>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</si>
  <si>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</si>
  <si>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</si>
  <si>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</si>
  <si>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</si>
  <si>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</si>
  <si>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</si>
  <si>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</si>
  <si>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</si>
  <si>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</si>
  <si>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</si>
  <si>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</si>
  <si>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</si>
  <si>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</si>
  <si>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</si>
  <si>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</si>
  <si>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</si>
  <si>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</si>
  <si>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</si>
  <si>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</si>
  <si>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</si>
  <si>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</si>
  <si>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</si>
  <si>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</si>
  <si>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</si>
  <si>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</si>
  <si>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</si>
  <si>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</si>
  <si>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</si>
  <si>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</si>
  <si>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</si>
  <si>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</si>
  <si>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</si>
  <si>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</si>
  <si>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</si>
  <si>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</si>
  <si>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</si>
  <si>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</si>
  <si>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</si>
  <si>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</si>
  <si>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</si>
  <si>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</si>
  <si>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</si>
  <si>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</si>
  <si>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</si>
  <si>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</si>
  <si>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</si>
  <si>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</si>
  <si>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</si>
  <si>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</si>
  <si>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</si>
  <si>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</si>
  <si>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</si>
  <si>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</si>
  <si>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</si>
  <si>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</si>
  <si>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</si>
  <si>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</si>
  <si>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</si>
  <si>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</si>
  <si>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</si>
  <si>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</si>
  <si>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</si>
  <si>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</si>
  <si>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</si>
  <si>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</si>
  <si>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</si>
  <si>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</si>
  <si>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</si>
  <si>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</si>
  <si>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</si>
  <si>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</si>
  <si>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</si>
  <si>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</si>
  <si>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</si>
  <si>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</si>
  <si>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</si>
  <si>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</si>
  <si>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</si>
  <si>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</si>
  <si>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</si>
  <si>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</si>
  <si>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</si>
  <si>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</si>
  <si>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</si>
  <si>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</si>
  <si>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</si>
  <si>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</si>
  <si>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</si>
  <si>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</si>
  <si>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</si>
  <si>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</si>
  <si>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</si>
  <si>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</si>
  <si>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</si>
  <si>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</si>
  <si>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</si>
  <si>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</si>
  <si>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</si>
  <si>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</si>
  <si>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</si>
  <si>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</si>
  <si>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</si>
  <si>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</si>
  <si>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</si>
  <si>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</si>
  <si>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</si>
  <si>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</si>
  <si>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</si>
  <si>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</si>
  <si>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</si>
  <si>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</si>
  <si>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</si>
  <si>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</si>
  <si>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</si>
  <si>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</si>
  <si>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</si>
  <si>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</si>
  <si>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</si>
  <si>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</si>
  <si>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</si>
  <si>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</si>
  <si>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</si>
  <si>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</si>
  <si>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</si>
  <si>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</si>
  <si>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</si>
  <si>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</si>
  <si>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</si>
  <si>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</si>
  <si>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</si>
  <si>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</si>
  <si>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</si>
  <si>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</si>
  <si>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</si>
  <si>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</si>
  <si>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</si>
  <si>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</si>
  <si>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</si>
  <si>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</si>
  <si>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</si>
  <si>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</si>
  <si>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</si>
  <si>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</si>
  <si>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</si>
  <si>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</si>
  <si>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</si>
  <si>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</si>
  <si>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</si>
  <si>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</si>
  <si>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</si>
  <si>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</si>
  <si>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</si>
  <si>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</si>
  <si>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</si>
  <si>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</si>
  <si>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</si>
  <si>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</si>
  <si>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</si>
  <si>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</si>
  <si>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</si>
  <si>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</si>
  <si>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</si>
  <si>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</si>
  <si>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</si>
  <si>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</si>
  <si>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</si>
  <si>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</si>
  <si>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</si>
  <si>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</si>
  <si>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</si>
  <si>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</si>
  <si>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</si>
  <si>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</si>
  <si>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</si>
  <si>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</si>
  <si>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</si>
  <si>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</si>
  <si>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</si>
  <si>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</si>
  <si>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</si>
  <si>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</si>
  <si>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</si>
  <si>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</si>
  <si>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</si>
  <si>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</si>
  <si>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</si>
  <si>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</si>
  <si>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</si>
  <si>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</si>
  <si>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</si>
  <si>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</si>
  <si>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</si>
  <si>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</si>
  <si>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</si>
  <si>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</si>
  <si>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</si>
  <si>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</si>
  <si>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</si>
  <si>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</si>
  <si>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</si>
  <si>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</si>
  <si>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</si>
  <si>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</si>
  <si>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</si>
  <si>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</si>
  <si>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</si>
  <si>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</si>
  <si>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</si>
  <si>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</si>
  <si>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</si>
  <si>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</si>
  <si>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</si>
  <si>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</si>
  <si>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</si>
  <si>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</si>
  <si>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</si>
  <si>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</si>
  <si>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</si>
  <si>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</si>
  <si>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</si>
  <si>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</si>
  <si>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</si>
  <si>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</si>
  <si>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</si>
  <si>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</si>
  <si>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</si>
  <si>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</si>
  <si>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</si>
  <si>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</si>
  <si>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</si>
  <si>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</si>
  <si>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</si>
  <si>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</si>
  <si>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</si>
  <si>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</si>
  <si>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</si>
  <si>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</si>
  <si>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</si>
  <si>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</si>
  <si>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</si>
  <si>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</si>
  <si>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</si>
  <si>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</si>
  <si>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</si>
  <si>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</si>
  <si>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</si>
  <si>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</si>
  <si>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</si>
  <si>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</si>
  <si>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</si>
  <si>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</si>
  <si>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</si>
  <si>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</si>
  <si>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</si>
  <si>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</si>
  <si>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</si>
  <si>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</si>
  <si>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</si>
  <si>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</si>
  <si>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</si>
  <si>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</si>
  <si>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</si>
  <si>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</si>
  <si>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</si>
  <si>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</si>
  <si>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</si>
  <si>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</si>
  <si>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</si>
  <si>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</si>
  <si>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</si>
  <si>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</si>
  <si>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</si>
  <si>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</si>
  <si>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</si>
  <si>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</si>
  <si>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</si>
  <si>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</si>
  <si>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</si>
  <si>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</si>
  <si>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</si>
  <si>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</si>
  <si>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</si>
  <si>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</si>
  <si>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</si>
  <si>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</si>
  <si>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</si>
  <si>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</si>
  <si>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</si>
  <si>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</si>
  <si>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</si>
  <si>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</si>
  <si>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</si>
  <si>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</si>
  <si>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</si>
  <si>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</si>
  <si>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</si>
  <si>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</si>
  <si>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</si>
  <si>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</si>
  <si>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</si>
  <si>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</si>
  <si>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</si>
  <si>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</si>
  <si>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</si>
  <si>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</si>
  <si>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</si>
  <si>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</si>
  <si>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</si>
  <si>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</si>
  <si>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</si>
  <si>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</si>
  <si>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</si>
  <si>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</si>
  <si>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</si>
  <si>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</si>
  <si>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</si>
  <si>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</si>
  <si>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</si>
  <si>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</si>
  <si>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</si>
  <si>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</si>
  <si>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</si>
  <si>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</si>
  <si>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</si>
  <si>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</si>
  <si>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</si>
  <si>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</si>
  <si>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</si>
  <si>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</si>
  <si>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</si>
  <si>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</si>
  <si>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</si>
  <si>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</si>
  <si>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</si>
  <si>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</si>
  <si>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</si>
  <si>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</si>
  <si>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</si>
  <si>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</si>
  <si>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</si>
  <si>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</si>
  <si>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</si>
  <si>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</si>
  <si>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</si>
  <si>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</si>
  <si>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</si>
  <si>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</si>
  <si>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</si>
  <si>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</si>
  <si>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</si>
  <si>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</si>
  <si>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</si>
  <si>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</si>
  <si>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</si>
  <si>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</si>
  <si>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</si>
  <si>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</si>
  <si>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</si>
  <si>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</si>
  <si>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</si>
  <si>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</si>
  <si>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</si>
  <si>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</si>
  <si>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</si>
  <si>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</si>
  <si>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</si>
  <si>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</si>
  <si>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</si>
  <si>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</si>
  <si>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</si>
  <si>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</si>
  <si>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</si>
  <si>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</si>
  <si>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</si>
  <si>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</si>
  <si>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</si>
  <si>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</si>
  <si>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</si>
  <si>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</si>
  <si>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</si>
  <si>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</si>
  <si>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</si>
  <si>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</si>
  <si>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</si>
  <si>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</si>
  <si>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</si>
  <si>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</si>
  <si>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</si>
  <si>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</si>
  <si>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</si>
  <si>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</si>
  <si>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</si>
  <si>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</si>
  <si>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</si>
  <si>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</si>
  <si>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</si>
  <si>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</si>
  <si>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</si>
  <si>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</si>
  <si>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</si>
  <si>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</si>
  <si>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</si>
  <si>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</si>
  <si>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</si>
  <si>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</si>
  <si>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</si>
  <si>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</si>
  <si>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</si>
  <si>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</si>
  <si>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</si>
  <si>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</si>
  <si>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</si>
  <si>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</si>
  <si>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</si>
  <si>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</si>
  <si>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</si>
  <si>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</si>
  <si>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</si>
  <si>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</si>
  <si>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</si>
  <si>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</si>
  <si>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</si>
  <si>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</si>
  <si>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</si>
  <si>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</si>
  <si>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</si>
  <si>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</si>
  <si>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</si>
  <si>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</si>
  <si>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</si>
  <si>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</si>
  <si>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</si>
  <si>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</si>
  <si>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</si>
  <si>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</si>
  <si>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</si>
  <si>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</si>
  <si>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</si>
  <si>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</si>
  <si>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</si>
  <si>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</si>
  <si>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</si>
  <si>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</si>
  <si>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</si>
  <si>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</si>
  <si>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</si>
  <si>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</si>
  <si>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</si>
  <si>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</si>
  <si>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</si>
  <si>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</si>
  <si>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</si>
  <si>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</si>
  <si>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</si>
  <si>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</si>
  <si>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</si>
  <si>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</si>
  <si>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</si>
  <si>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</si>
  <si>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</si>
  <si>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</si>
  <si>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</si>
  <si>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</si>
  <si>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</si>
  <si>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</si>
  <si>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</si>
  <si>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</si>
  <si>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</si>
  <si>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</si>
  <si>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</si>
  <si>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</si>
  <si>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</si>
  <si>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</si>
  <si>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</si>
  <si>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</si>
  <si>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</si>
  <si>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</si>
  <si>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</si>
  <si>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</si>
  <si>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</si>
  <si>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</si>
  <si>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</si>
  <si>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</si>
  <si>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</si>
  <si>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</si>
  <si>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</si>
  <si>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</si>
  <si>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</si>
  <si>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</si>
  <si>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</si>
  <si>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</si>
  <si>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</si>
  <si>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</si>
  <si>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</si>
  <si>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</si>
  <si>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</si>
  <si>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</si>
  <si>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</si>
  <si>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</si>
  <si>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</si>
  <si>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</si>
  <si>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</si>
  <si>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</si>
  <si>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</si>
  <si>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</si>
  <si>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</si>
  <si>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</si>
  <si>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</si>
  <si>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</si>
  <si>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</si>
  <si>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</si>
  <si>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</si>
  <si>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</si>
  <si>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</si>
  <si>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</si>
  <si>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</si>
  <si>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</si>
  <si>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</si>
  <si>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</si>
  <si>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</si>
  <si>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</si>
  <si>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</si>
  <si>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</si>
  <si>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</si>
  <si>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</si>
  <si>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</si>
  <si>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</si>
  <si>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</si>
  <si>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</si>
  <si>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</si>
  <si>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</si>
  <si>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</si>
  <si>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</si>
  <si>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</si>
  <si>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</si>
  <si>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</si>
  <si>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</si>
  <si>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</si>
  <si>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</si>
  <si>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</si>
  <si>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</si>
  <si>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</si>
  <si>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</si>
  <si>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</si>
  <si>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</si>
  <si>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</si>
  <si>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</si>
  <si>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</si>
  <si>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</si>
  <si>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</si>
  <si>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</si>
  <si>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</si>
  <si>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</si>
  <si>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</si>
  <si>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</si>
  <si>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</si>
  <si>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</si>
  <si>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</si>
  <si>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</si>
  <si>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</si>
  <si>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</si>
  <si>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</si>
  <si>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</si>
  <si>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</si>
  <si>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</si>
  <si>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</si>
  <si>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</si>
  <si>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</si>
  <si>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</si>
  <si>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</si>
  <si>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</si>
  <si>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</si>
  <si>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</si>
  <si>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</si>
  <si>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</si>
  <si>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</si>
  <si>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</si>
  <si>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</si>
  <si>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</si>
  <si>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</si>
  <si>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</si>
  <si>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</si>
  <si>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</si>
  <si>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</si>
  <si>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</si>
  <si>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</si>
  <si>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</si>
  <si>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</si>
  <si>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</si>
  <si>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</si>
  <si>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</si>
  <si>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</si>
  <si>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</si>
  <si>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</si>
  <si>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</si>
  <si>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</si>
  <si>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</si>
  <si>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</si>
  <si>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</si>
  <si>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</si>
  <si>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</si>
  <si>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</si>
  <si>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</si>
  <si>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</si>
  <si>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</si>
  <si>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</si>
  <si>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</si>
  <si>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</si>
  <si>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</si>
  <si>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</si>
  <si>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</si>
  <si>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</si>
  <si>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</si>
  <si>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</si>
  <si>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</si>
  <si>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</si>
  <si>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</si>
  <si>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</si>
  <si>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</si>
  <si>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</si>
  <si>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</si>
  <si>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</si>
  <si>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</si>
  <si>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</si>
  <si>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</si>
  <si>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</si>
  <si>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</si>
  <si>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</si>
  <si>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</si>
  <si>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</si>
  <si>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</si>
  <si>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</si>
  <si>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</si>
  <si>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</si>
  <si>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</si>
  <si>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</si>
  <si>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</si>
  <si>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</si>
  <si>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</si>
  <si>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</si>
  <si>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</si>
  <si>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</si>
  <si>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</si>
  <si>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</si>
  <si>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</si>
  <si>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</si>
  <si>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</si>
  <si>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</si>
  <si>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</si>
  <si>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</si>
  <si>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</si>
  <si>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</si>
  <si>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</si>
  <si>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</si>
  <si>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</si>
  <si>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</si>
  <si>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</si>
  <si>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</si>
  <si>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</si>
  <si>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</si>
  <si>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</si>
  <si>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</si>
  <si>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</si>
  <si>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</si>
  <si>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</si>
  <si>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</si>
  <si>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</si>
  <si>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</si>
  <si>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</si>
  <si>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</si>
  <si>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</si>
  <si>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</si>
  <si>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</si>
  <si>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</si>
  <si>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</si>
  <si>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</si>
  <si>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</si>
  <si>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</si>
  <si>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</si>
  <si>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</si>
  <si>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</si>
  <si>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</si>
  <si>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</si>
  <si>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</si>
  <si>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</si>
  <si>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</si>
  <si>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</si>
  <si>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</si>
  <si>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</si>
  <si>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</si>
  <si>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</si>
  <si>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</si>
  <si>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</si>
  <si>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</si>
  <si>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</si>
  <si>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</si>
  <si>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</si>
  <si>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</si>
  <si>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</si>
  <si>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</si>
  <si>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</si>
  <si>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</si>
  <si>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</si>
  <si>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</si>
  <si>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</si>
  <si>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</si>
  <si>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</si>
  <si>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</si>
  <si>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</si>
  <si>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</si>
  <si>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</si>
  <si>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</si>
  <si>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</si>
  <si>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</si>
  <si>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</si>
  <si>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</si>
  <si>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</si>
  <si>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</si>
  <si>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</si>
  <si>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</si>
  <si>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</si>
  <si>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</si>
  <si>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</si>
  <si>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</si>
  <si>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</si>
  <si>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</si>
  <si>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</si>
  <si>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</si>
  <si>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</si>
  <si>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</si>
  <si>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</si>
  <si>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</si>
  <si>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</si>
  <si>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</si>
  <si>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</si>
  <si>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</si>
  <si>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</si>
  <si>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</si>
  <si>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</si>
  <si>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</si>
  <si>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</si>
  <si>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</si>
  <si>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</si>
  <si>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</si>
  <si>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</si>
  <si>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</si>
  <si>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</si>
  <si>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</si>
  <si>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</si>
  <si>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</si>
  <si>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</si>
  <si>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</si>
  <si>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</si>
  <si>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</si>
  <si>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</si>
  <si>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</si>
  <si>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</si>
  <si>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</si>
  <si>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</si>
  <si>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</si>
  <si>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</si>
  <si>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</si>
  <si>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</si>
  <si>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</si>
  <si>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</si>
  <si>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</si>
  <si>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</si>
  <si>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</si>
  <si>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</si>
  <si>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</si>
  <si>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</si>
  <si>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</si>
  <si>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</si>
  <si>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</si>
  <si>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</si>
  <si>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</si>
  <si>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</si>
  <si>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</si>
  <si>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</si>
  <si>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</si>
  <si>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</si>
  <si>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</si>
  <si>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</si>
  <si>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</si>
  <si>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</si>
  <si>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</si>
  <si>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</si>
  <si>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</si>
  <si>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</si>
  <si>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</si>
  <si>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</si>
  <si>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</si>
  <si>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</si>
  <si>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</si>
  <si>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</si>
  <si>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</si>
  <si>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</si>
  <si>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</si>
  <si>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</si>
  <si>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</si>
  <si>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</si>
  <si>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</si>
  <si>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</si>
  <si>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</si>
  <si>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</si>
  <si>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</si>
  <si>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</si>
  <si>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</si>
  <si>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</si>
  <si>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</si>
  <si>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</si>
  <si>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</si>
  <si>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</si>
  <si>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</si>
  <si>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</si>
  <si>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</si>
  <si>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</si>
  <si>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</si>
  <si>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</si>
  <si>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</si>
  <si>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</si>
  <si>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</si>
  <si>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</si>
  <si>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</si>
  <si>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</si>
  <si>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</si>
  <si>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</si>
  <si>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</si>
  <si>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</si>
  <si>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</si>
  <si>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</si>
  <si>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</si>
  <si>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</si>
  <si>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</si>
  <si>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</si>
  <si>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</si>
  <si>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</si>
  <si>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</si>
  <si>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</si>
  <si>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</si>
  <si>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</si>
  <si>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</si>
  <si>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</si>
  <si>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</si>
  <si>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</si>
  <si>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</si>
  <si>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</si>
  <si>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</si>
  <si>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</si>
  <si>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</si>
  <si>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</si>
  <si>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</si>
  <si>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</si>
  <si>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</si>
  <si>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</si>
  <si>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</si>
  <si>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</si>
  <si>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</si>
  <si>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</si>
  <si>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</si>
  <si>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</si>
  <si>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</si>
  <si>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</si>
  <si>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</si>
  <si>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</si>
  <si>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</si>
  <si>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</si>
  <si>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</si>
  <si>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</si>
  <si>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</si>
  <si>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</si>
  <si>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</si>
  <si>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</si>
  <si>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</si>
  <si>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</si>
  <si>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</si>
  <si>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</si>
  <si>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</si>
  <si>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</si>
  <si>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</si>
  <si>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</si>
  <si>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</si>
  <si>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</si>
  <si>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</si>
  <si>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</si>
  <si>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</si>
  <si>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</si>
  <si>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</si>
  <si>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</si>
  <si>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</si>
  <si>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</si>
  <si>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</si>
  <si>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</si>
  <si>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</si>
  <si>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</si>
  <si>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</si>
  <si>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</si>
  <si>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</si>
  <si>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</si>
  <si>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</si>
  <si>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</si>
  <si>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</si>
  <si>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</si>
  <si>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</si>
  <si>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</si>
  <si>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</si>
  <si>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</si>
  <si>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</si>
  <si>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</si>
  <si>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</si>
  <si>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</si>
  <si>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</si>
  <si>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</si>
  <si>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</si>
  <si>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</si>
  <si>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</si>
  <si>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</si>
  <si>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</si>
  <si>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</si>
  <si>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</si>
  <si>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</si>
  <si>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</si>
  <si>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</si>
  <si>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</si>
  <si>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</si>
  <si>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</si>
  <si>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</si>
  <si>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</si>
  <si>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</si>
  <si>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</si>
  <si>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</si>
  <si>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</si>
  <si>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</si>
  <si>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</si>
  <si>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</si>
  <si>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</si>
  <si>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</si>
  <si>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</si>
  <si>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</si>
  <si>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</si>
  <si>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</si>
  <si>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</si>
  <si>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</si>
  <si>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</si>
  <si>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</si>
  <si>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</si>
  <si>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</si>
  <si>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</si>
  <si>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</si>
  <si>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</si>
  <si>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</si>
  <si>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</si>
  <si>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</si>
  <si>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</si>
  <si>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</si>
  <si>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</si>
  <si>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</si>
  <si>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</si>
  <si>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</si>
  <si>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</si>
  <si>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</si>
  <si>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</si>
  <si>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</si>
  <si>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</si>
  <si>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</si>
  <si>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</si>
  <si>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</si>
  <si>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</si>
  <si>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</si>
  <si>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</si>
  <si>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</si>
  <si>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</si>
  <si>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</si>
  <si>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</si>
  <si>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</si>
  <si>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</si>
  <si>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</si>
  <si>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</si>
  <si>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</si>
  <si>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</si>
  <si>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</si>
  <si>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</si>
  <si>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</si>
  <si>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</si>
  <si>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</si>
  <si>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</si>
  <si>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</si>
  <si>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</si>
  <si>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</si>
  <si>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</si>
  <si>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</si>
  <si>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</si>
  <si>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</si>
  <si>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</si>
  <si>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</si>
  <si>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</si>
  <si>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</si>
  <si>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</si>
  <si>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</si>
  <si>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</si>
  <si>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</si>
  <si>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</si>
  <si>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</si>
  <si>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</si>
  <si>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</si>
  <si>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</si>
  <si>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</si>
  <si>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</si>
  <si>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</si>
  <si>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</si>
  <si>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</si>
  <si>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</si>
  <si>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</si>
  <si>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</si>
  <si>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</si>
  <si>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</si>
  <si>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</si>
  <si>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</si>
  <si>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</si>
  <si>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</si>
  <si>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</si>
  <si>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</si>
  <si>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</si>
  <si>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</si>
  <si>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</si>
  <si>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</si>
  <si>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</si>
  <si>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</si>
  <si>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</si>
  <si>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</si>
  <si>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</si>
  <si>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</si>
  <si>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</si>
  <si>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</si>
  <si>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</si>
  <si>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</si>
  <si>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</si>
  <si>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</si>
  <si>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</si>
  <si>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</si>
  <si>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</si>
  <si>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</si>
  <si>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</si>
  <si>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</si>
  <si>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</si>
  <si>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</si>
  <si>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</si>
  <si>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</si>
  <si>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</si>
  <si>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</si>
  <si>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</si>
  <si>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</si>
  <si>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</si>
  <si>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</si>
  <si>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</si>
  <si>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</si>
  <si>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</si>
  <si>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</si>
  <si>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</si>
  <si>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</si>
  <si>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</si>
  <si>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</si>
  <si>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</si>
  <si>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</si>
  <si>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</si>
  <si>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</si>
  <si>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</si>
  <si>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</si>
  <si>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</si>
  <si>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</si>
  <si>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</si>
  <si>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</si>
  <si>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</si>
  <si>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</si>
  <si>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</si>
  <si>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</si>
  <si>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</si>
  <si>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</si>
  <si>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</si>
  <si>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</si>
  <si>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</si>
  <si>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</si>
  <si>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</si>
  <si>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</si>
  <si>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</si>
  <si>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</si>
  <si>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</si>
  <si>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</si>
  <si>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</si>
  <si>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</si>
  <si>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</si>
  <si>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</si>
  <si>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</si>
  <si>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</si>
  <si>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</si>
  <si>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</si>
  <si>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</si>
  <si>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</si>
  <si>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</si>
  <si>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</si>
  <si>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</si>
  <si>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</si>
  <si>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</si>
  <si>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</si>
  <si>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</si>
  <si>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</si>
  <si>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</si>
  <si>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</si>
  <si>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</si>
  <si>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</si>
  <si>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</si>
  <si>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</si>
  <si>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</si>
  <si>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</si>
  <si>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</si>
  <si>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</si>
  <si>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</si>
  <si>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</si>
  <si>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</si>
  <si>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</si>
  <si>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</si>
  <si>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</si>
  <si>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</si>
  <si>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</si>
  <si>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</si>
  <si>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</si>
  <si>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</si>
  <si>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</si>
  <si>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</si>
  <si>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</si>
  <si>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</si>
  <si>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</si>
  <si>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</si>
  <si>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</si>
  <si>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</si>
  <si>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</si>
  <si>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</si>
  <si>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</si>
  <si>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</si>
  <si>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</si>
  <si>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</si>
  <si>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</si>
  <si>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</si>
  <si>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</si>
  <si>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</si>
  <si>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</si>
  <si>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</si>
  <si>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</si>
  <si>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</si>
  <si>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</si>
  <si>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</si>
  <si>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</si>
  <si>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</si>
  <si>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</si>
  <si>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</si>
  <si>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</si>
  <si>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</si>
  <si>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</si>
  <si>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</si>
  <si>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</si>
  <si>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</si>
  <si>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</si>
  <si>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</si>
  <si>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</si>
  <si>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</si>
  <si>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</si>
  <si>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</si>
  <si>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</si>
  <si>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</si>
  <si>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</si>
  <si>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</si>
  <si>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</si>
  <si>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</si>
  <si>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</si>
  <si>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</si>
  <si>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</si>
  <si>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</si>
  <si>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</si>
  <si>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</si>
  <si>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</si>
  <si>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</si>
  <si>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</si>
  <si>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</si>
  <si>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</si>
  <si>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</si>
  <si>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</si>
  <si>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</si>
  <si>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</si>
  <si>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</si>
  <si>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</si>
  <si>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</si>
  <si>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</si>
  <si>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</si>
  <si>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</si>
  <si>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</si>
  <si>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</si>
  <si>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</si>
  <si>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</si>
  <si>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</si>
  <si>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</si>
  <si>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</si>
  <si>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</si>
  <si>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</si>
  <si>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</si>
  <si>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</si>
  <si>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</si>
  <si>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</si>
  <si>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</si>
  <si>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</si>
  <si>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</si>
  <si>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</si>
  <si>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</si>
  <si>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</si>
  <si>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</si>
  <si>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</si>
  <si>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</si>
  <si>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</si>
  <si>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</si>
  <si>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</si>
  <si>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</si>
  <si>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</si>
  <si>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</si>
  <si>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</si>
  <si>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</si>
  <si>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</si>
  <si>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</si>
  <si>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</si>
  <si>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</si>
  <si>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</si>
  <si>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</si>
  <si>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</si>
  <si>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</si>
  <si>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</si>
  <si>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</si>
  <si>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</si>
  <si>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</si>
  <si>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</si>
  <si>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</si>
  <si>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</si>
  <si>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</si>
  <si>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</si>
  <si>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</si>
  <si>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</si>
  <si>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</si>
  <si>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</si>
  <si>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</si>
  <si>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</si>
  <si>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</si>
  <si>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</si>
  <si>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</si>
  <si>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</si>
  <si>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</si>
  <si>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</si>
  <si>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</si>
  <si>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</si>
  <si>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</si>
  <si>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</si>
  <si>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</si>
  <si>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</si>
  <si>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</si>
  <si>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</si>
  <si>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</si>
  <si>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</si>
  <si>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</si>
  <si>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</si>
  <si>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</si>
  <si>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</si>
  <si>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</si>
  <si>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</si>
  <si>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</si>
  <si>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</si>
  <si>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</si>
  <si>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</si>
  <si>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</si>
  <si>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</si>
  <si>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</si>
  <si>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</si>
  <si>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</si>
  <si>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</si>
  <si>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</si>
  <si>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</si>
  <si>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</si>
  <si>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</si>
  <si>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</si>
  <si>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</si>
  <si>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</si>
  <si>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</si>
  <si>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</si>
  <si>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</si>
  <si>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</si>
  <si>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</si>
  <si>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</si>
  <si>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</si>
  <si>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</si>
  <si>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</si>
  <si>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</si>
  <si>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</si>
  <si>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</si>
  <si>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</si>
  <si>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</si>
  <si>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</si>
  <si>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</si>
  <si>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</si>
  <si>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</si>
  <si>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</si>
  <si>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</si>
  <si>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</si>
  <si>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</si>
  <si>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</si>
  <si>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</si>
  <si>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</si>
  <si>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</si>
  <si>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</si>
  <si>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</si>
  <si>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</si>
  <si>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</si>
  <si>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</si>
  <si>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</si>
  <si>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</si>
  <si>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</si>
  <si>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</si>
  <si>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</si>
  <si>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</si>
  <si>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</si>
  <si>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</si>
  <si>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</si>
  <si>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</si>
  <si>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</si>
  <si>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</si>
  <si>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</si>
  <si>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</si>
  <si>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</si>
  <si>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</si>
  <si>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</si>
  <si>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</si>
  <si>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</si>
  <si>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</si>
  <si>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</si>
  <si>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</si>
  <si>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</si>
  <si>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</si>
  <si>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</si>
  <si>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</si>
  <si>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</si>
  <si>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</si>
  <si>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</si>
  <si>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</si>
  <si>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</si>
  <si>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</si>
  <si>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</si>
  <si>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</si>
  <si>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</si>
  <si>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</si>
  <si>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</si>
  <si>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</si>
  <si>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</si>
  <si>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</si>
  <si>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</si>
  <si>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</si>
  <si>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</si>
  <si>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</si>
  <si>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</si>
  <si>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</si>
  <si>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</si>
  <si>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</si>
  <si>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</si>
  <si>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</si>
  <si>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</si>
  <si>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</si>
  <si>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</si>
  <si>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</si>
  <si>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</si>
  <si>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</si>
  <si>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</si>
  <si>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</si>
  <si>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</si>
  <si>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</si>
  <si>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</si>
  <si>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</si>
  <si>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</si>
  <si>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</si>
  <si>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</si>
  <si>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</si>
  <si>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</si>
  <si>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</si>
  <si>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</si>
  <si>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</si>
  <si>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</si>
  <si>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</si>
  <si>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</si>
  <si>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</si>
  <si>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</si>
  <si>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</si>
  <si>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</si>
  <si>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</si>
  <si>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</si>
  <si>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</si>
  <si>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</si>
  <si>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</si>
  <si>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</si>
  <si>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</si>
  <si>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</si>
  <si>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</si>
  <si>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</si>
  <si>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</si>
  <si>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</si>
  <si>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</si>
  <si>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</si>
  <si>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</si>
  <si>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</si>
  <si>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</si>
  <si>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</si>
  <si>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</si>
  <si>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</si>
  <si>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</si>
  <si>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</si>
  <si>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</si>
  <si>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</si>
  <si>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</si>
  <si>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</si>
  <si>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</si>
  <si>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</si>
  <si>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</si>
  <si>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</si>
  <si>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</si>
  <si>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</si>
  <si>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</si>
  <si>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</si>
  <si>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</si>
  <si>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</si>
  <si>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</si>
  <si>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</si>
  <si>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</si>
  <si>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</si>
  <si>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</si>
  <si>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</si>
  <si>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</si>
  <si>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</si>
  <si>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</si>
  <si>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</si>
  <si>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</si>
  <si>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</si>
  <si>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</si>
  <si>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</si>
  <si>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</si>
  <si>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</si>
  <si>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</si>
  <si>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</si>
  <si>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</si>
  <si>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</si>
  <si>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</si>
  <si>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</si>
  <si>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</si>
  <si>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</si>
  <si>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</si>
  <si>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</si>
  <si>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</si>
  <si>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</si>
  <si>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</si>
  <si>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</si>
  <si>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</si>
  <si>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</si>
  <si>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</si>
  <si>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</si>
  <si>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</si>
  <si>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</si>
  <si>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</si>
  <si>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</si>
  <si>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</si>
  <si>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</si>
  <si>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</si>
  <si>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</si>
  <si>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</si>
  <si>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</si>
  <si>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</si>
  <si>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</si>
  <si>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</si>
  <si>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</si>
  <si>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</si>
  <si>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</si>
  <si>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</si>
  <si>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</si>
  <si>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</si>
  <si>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</si>
  <si>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</si>
  <si>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</si>
  <si>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</si>
  <si>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</si>
  <si>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</si>
  <si>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</si>
  <si>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</si>
  <si>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</si>
  <si>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</si>
  <si>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</si>
  <si>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</si>
  <si>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</si>
  <si>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</si>
  <si>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</si>
  <si>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</si>
  <si>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</si>
  <si>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</si>
  <si>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</si>
  <si>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</si>
  <si>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</si>
  <si>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</si>
  <si>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</si>
  <si>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</si>
  <si>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</si>
  <si>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</si>
  <si>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</si>
  <si>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</si>
  <si>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</si>
  <si>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</si>
  <si>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</si>
  <si>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</si>
  <si>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</si>
  <si>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</si>
  <si>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</si>
  <si>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</si>
  <si>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</si>
  <si>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</si>
  <si>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</si>
  <si>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</si>
  <si>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</si>
  <si>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</si>
  <si>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</si>
  <si>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</si>
  <si>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</si>
  <si>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</si>
  <si>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</si>
  <si>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</si>
  <si>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</si>
  <si>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</si>
  <si>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</si>
  <si>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</si>
  <si>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</si>
  <si>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</si>
  <si>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</si>
  <si>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</si>
  <si>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</si>
  <si>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</si>
  <si>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</si>
  <si>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</si>
  <si>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</si>
  <si>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</si>
  <si>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</si>
  <si>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</si>
  <si>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</si>
  <si>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</si>
  <si>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</si>
  <si>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</si>
  <si>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</si>
  <si>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</si>
  <si>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</si>
  <si>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</si>
  <si>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</si>
  <si>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</si>
  <si>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</si>
  <si>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</si>
  <si>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</si>
  <si>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</si>
  <si>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</si>
  <si>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</si>
  <si>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</si>
  <si>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</si>
  <si>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</si>
  <si>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</si>
  <si>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</si>
  <si>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</si>
  <si>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</si>
  <si>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</si>
  <si>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</si>
  <si>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</si>
  <si>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</si>
  <si>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</si>
  <si>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</si>
  <si>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</si>
  <si>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</si>
  <si>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</si>
  <si>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</si>
  <si>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</si>
  <si>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</si>
  <si>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</si>
  <si>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</si>
  <si>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</si>
  <si>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</si>
  <si>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</si>
  <si>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</si>
  <si>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</si>
  <si>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</si>
  <si>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</si>
  <si>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</si>
  <si>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</si>
  <si>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</si>
  <si>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</si>
  <si>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</si>
  <si>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</si>
  <si>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</si>
  <si>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</si>
  <si>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</si>
  <si>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</si>
  <si>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</si>
  <si>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</si>
  <si>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</si>
  <si>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</si>
  <si>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</si>
  <si>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</si>
  <si>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</si>
  <si>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</si>
  <si>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</si>
  <si>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</si>
  <si>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</si>
  <si>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</si>
  <si>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</si>
  <si>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</si>
  <si>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</si>
  <si>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</si>
  <si>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</si>
  <si>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</si>
  <si>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</si>
  <si>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</si>
  <si>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</si>
  <si>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</si>
  <si>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</si>
  <si>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</si>
  <si>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</si>
  <si>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</si>
  <si>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</si>
  <si>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</si>
  <si>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</si>
  <si>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</si>
  <si>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</si>
  <si>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</si>
  <si>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</si>
  <si>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</si>
  <si>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</si>
  <si>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</si>
  <si>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</si>
  <si>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</si>
  <si>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</si>
  <si>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</si>
  <si>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</si>
  <si>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</si>
  <si>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</si>
  <si>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</si>
  <si>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</si>
  <si>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</si>
  <si>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</si>
  <si>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</si>
  <si>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</si>
  <si>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</si>
  <si>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</si>
  <si>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</si>
  <si>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</si>
  <si>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</si>
  <si>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</si>
  <si>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</si>
  <si>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</si>
  <si>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</si>
  <si>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</si>
  <si>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</si>
  <si>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</si>
  <si>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</si>
  <si>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</si>
  <si>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</si>
  <si>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</si>
  <si>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</si>
  <si>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</si>
  <si>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</si>
  <si>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</si>
  <si>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</si>
  <si>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</si>
  <si>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</si>
  <si>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</si>
  <si>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</si>
  <si>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</si>
  <si>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</si>
  <si>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</si>
  <si>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</si>
  <si>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</si>
  <si>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</si>
  <si>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</si>
  <si>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</si>
  <si>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</si>
  <si>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</si>
  <si>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</si>
  <si>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</si>
  <si>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</si>
  <si>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</si>
  <si>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</si>
  <si>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</si>
  <si>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</si>
  <si>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</si>
  <si>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</si>
  <si>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</si>
  <si>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</si>
  <si>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</si>
  <si>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</si>
  <si>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</si>
  <si>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</si>
  <si>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</si>
  <si>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</si>
  <si>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</si>
  <si>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</si>
  <si>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</si>
  <si>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</si>
  <si>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</si>
  <si>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</si>
  <si>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</si>
  <si>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</si>
  <si>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</si>
  <si>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</si>
  <si>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</si>
  <si>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</si>
  <si>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</si>
  <si>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</si>
  <si>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</si>
  <si>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</si>
  <si>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</si>
  <si>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</si>
  <si>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</si>
  <si>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</si>
  <si>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</si>
  <si>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</si>
  <si>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</si>
  <si>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</si>
  <si>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</si>
  <si>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</si>
  <si>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</si>
  <si>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</si>
  <si>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</si>
  <si>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</si>
  <si>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</si>
  <si>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</si>
  <si>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</si>
  <si>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</si>
  <si>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</si>
  <si>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</si>
  <si>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</si>
  <si>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</si>
  <si>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</si>
  <si>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</si>
  <si>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</si>
  <si>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</si>
  <si>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</si>
  <si>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</si>
  <si>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</si>
  <si>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</si>
  <si>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</si>
  <si>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</si>
  <si>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</si>
  <si>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</si>
  <si>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</si>
  <si>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</si>
  <si>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</si>
  <si>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</si>
  <si>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</si>
  <si>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</si>
  <si>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</si>
  <si>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</si>
  <si>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</si>
  <si>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</si>
  <si>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</si>
  <si>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</si>
  <si>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</si>
  <si>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</si>
  <si>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</si>
  <si>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</si>
  <si>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</si>
  <si>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</si>
  <si>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</si>
  <si>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</si>
  <si>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</si>
  <si>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</si>
  <si>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</si>
  <si>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</si>
  <si>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</si>
  <si>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</si>
  <si>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</si>
  <si>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</si>
  <si>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</si>
  <si>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</si>
  <si>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</si>
  <si>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</si>
  <si>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</si>
  <si>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</si>
  <si>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</si>
  <si>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</si>
  <si>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</si>
  <si>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</si>
  <si>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</si>
  <si>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</si>
  <si>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</si>
  <si>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</si>
  <si>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</si>
  <si>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</si>
  <si>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</si>
  <si>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</si>
  <si>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</si>
  <si>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</si>
  <si>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</si>
  <si>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</si>
  <si>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</si>
  <si>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</si>
  <si>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</si>
  <si>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</si>
  <si>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</si>
  <si>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</si>
  <si>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</si>
  <si>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</si>
  <si>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</si>
  <si>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</si>
  <si>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</si>
  <si>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</si>
  <si>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</si>
  <si>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</si>
  <si>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</si>
  <si>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</si>
  <si>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</si>
  <si>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</si>
  <si>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</si>
  <si>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</si>
  <si>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</si>
  <si>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</si>
  <si>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</si>
  <si>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</si>
  <si>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</si>
  <si>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</si>
  <si>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</si>
  <si>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</si>
  <si>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</si>
  <si>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</si>
  <si>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</si>
  <si>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</si>
  <si>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</si>
  <si>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</si>
  <si>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</si>
  <si>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</si>
  <si>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</si>
  <si>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</si>
  <si>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</si>
  <si>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</si>
  <si>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</si>
  <si>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</si>
  <si>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</si>
  <si>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</si>
  <si>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</si>
  <si>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</si>
  <si>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</si>
  <si>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</si>
  <si>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</si>
  <si>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</si>
  <si>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</si>
  <si>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</si>
  <si>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</si>
  <si>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</si>
  <si>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</si>
  <si>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</si>
  <si>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</si>
  <si>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</si>
  <si>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</si>
  <si>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</si>
  <si>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</si>
  <si>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</si>
  <si>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</si>
  <si>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</si>
  <si>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</si>
  <si>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</si>
  <si>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</si>
  <si>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</si>
  <si>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</si>
  <si>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</si>
  <si>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</si>
  <si>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</si>
  <si>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</si>
  <si>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</si>
  <si>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</si>
  <si>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</si>
  <si>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</si>
  <si>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</si>
  <si>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</si>
  <si>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</si>
  <si>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</si>
  <si>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</si>
  <si>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</si>
  <si>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</si>
  <si>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</si>
  <si>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</si>
  <si>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</si>
  <si>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</si>
  <si>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</si>
  <si>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</si>
  <si>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</si>
  <si>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</si>
  <si>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</si>
  <si>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</si>
  <si>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</si>
  <si>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</si>
  <si>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</si>
  <si>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</si>
  <si>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</si>
  <si>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</si>
  <si>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</si>
  <si>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</si>
  <si>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</si>
  <si>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</si>
  <si>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</si>
  <si>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</si>
  <si>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</si>
  <si>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</si>
  <si>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</si>
  <si>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</si>
  <si>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</si>
  <si>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</si>
  <si>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</si>
  <si>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</si>
  <si>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</si>
  <si>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</si>
  <si>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</si>
  <si>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</si>
  <si>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</si>
  <si>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</si>
  <si>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</si>
  <si>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</si>
  <si>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</si>
  <si>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</si>
  <si>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</si>
  <si>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</si>
  <si>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</si>
  <si>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</si>
  <si>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</si>
  <si>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</si>
  <si>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</si>
  <si>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</si>
  <si>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</si>
  <si>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</si>
  <si>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</si>
  <si>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</si>
  <si>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</si>
  <si>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</si>
  <si>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</si>
  <si>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</si>
  <si>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</si>
  <si>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</si>
  <si>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</si>
  <si>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</si>
  <si>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</si>
  <si>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</si>
  <si>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</si>
  <si>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</si>
  <si>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</si>
  <si>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</si>
  <si>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</si>
  <si>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</si>
  <si>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</si>
  <si>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</si>
  <si>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</si>
  <si>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</si>
  <si>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</si>
  <si>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</si>
  <si>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</si>
  <si>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</si>
  <si>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</si>
  <si>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</si>
  <si>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</si>
  <si>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</si>
  <si>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</si>
  <si>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</si>
  <si>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</si>
  <si>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</si>
  <si>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</si>
  <si>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</si>
  <si>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</si>
  <si>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</si>
  <si>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</si>
  <si>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</si>
  <si>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</si>
  <si>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</si>
  <si>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</si>
  <si>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</si>
  <si>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</si>
  <si>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</si>
  <si>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</si>
  <si>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</si>
  <si>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</si>
  <si>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</si>
  <si>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</si>
  <si>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</si>
  <si>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</si>
  <si>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</si>
  <si>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</si>
  <si>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</si>
  <si>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</si>
  <si>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</si>
  <si>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</si>
  <si>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</si>
  <si>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</si>
  <si>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</si>
  <si>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</si>
  <si>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</si>
  <si>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</si>
  <si>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</si>
  <si>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</si>
  <si>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</si>
  <si>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</si>
  <si>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</si>
  <si>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</si>
  <si>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</si>
  <si>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</si>
  <si>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</si>
  <si>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</si>
  <si>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</si>
  <si>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</si>
  <si>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</si>
  <si>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</si>
  <si>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</si>
  <si>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</si>
  <si>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</si>
  <si>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</si>
  <si>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</si>
  <si>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</si>
  <si>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</si>
  <si>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</si>
  <si>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</si>
  <si>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</si>
  <si>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</si>
  <si>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</si>
  <si>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</si>
  <si>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</si>
  <si>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</si>
  <si>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</si>
  <si>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</si>
  <si>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</si>
  <si>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</si>
  <si>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</si>
  <si>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</si>
  <si>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</si>
  <si>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</si>
  <si>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</si>
  <si>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</si>
  <si>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</si>
  <si>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</si>
  <si>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</si>
  <si>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</si>
  <si>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</si>
  <si>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</si>
  <si>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</si>
  <si>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</si>
  <si>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</si>
  <si>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</si>
  <si>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</si>
  <si>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</si>
  <si>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</si>
  <si>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</si>
  <si>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</si>
  <si>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</si>
  <si>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</si>
  <si>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</si>
  <si>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</si>
  <si>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</si>
  <si>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</si>
  <si>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</si>
  <si>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</si>
  <si>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</si>
  <si>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</si>
  <si>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</si>
  <si>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</si>
  <si>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</si>
  <si>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</si>
  <si>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</si>
  <si>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</si>
  <si>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</si>
  <si>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</si>
  <si>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</si>
  <si>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</si>
  <si>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</si>
  <si>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</si>
  <si>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</si>
  <si>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</si>
  <si>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</si>
  <si>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</si>
  <si>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</si>
  <si>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</si>
  <si>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</si>
  <si>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</si>
  <si>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</si>
  <si>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</si>
  <si>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</si>
  <si>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</si>
  <si>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</si>
  <si>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</si>
  <si>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</si>
  <si>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</si>
  <si>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</si>
  <si>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</si>
  <si>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</si>
  <si>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</si>
  <si>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</si>
  <si>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</si>
  <si>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</si>
  <si>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</si>
  <si>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</si>
  <si>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</si>
  <si>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</si>
  <si>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</si>
  <si>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</si>
  <si>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</si>
  <si>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</si>
  <si>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</si>
  <si>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</si>
  <si>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</si>
  <si>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</si>
  <si>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</si>
  <si>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</si>
  <si>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</si>
  <si>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</si>
  <si>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</si>
  <si>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</si>
  <si>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</si>
  <si>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</si>
  <si>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</si>
  <si>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</si>
  <si>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</si>
  <si>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</si>
  <si>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</si>
  <si>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</si>
  <si>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</si>
  <si>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</si>
  <si>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</si>
  <si>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</si>
  <si>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</si>
  <si>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</si>
  <si>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</si>
  <si>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</si>
  <si>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</si>
  <si>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</si>
  <si>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</si>
  <si>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</si>
  <si>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</si>
  <si>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</si>
  <si>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</si>
  <si>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</si>
  <si>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</si>
  <si>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</si>
  <si>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</si>
  <si>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</si>
  <si>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</si>
  <si>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</si>
  <si>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</si>
  <si>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</si>
  <si>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</si>
  <si>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</si>
  <si>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</si>
  <si>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</si>
  <si>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</si>
  <si>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</si>
  <si>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</si>
  <si>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</si>
  <si>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</si>
  <si>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</si>
  <si>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</si>
  <si>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</si>
  <si>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</si>
  <si>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</si>
  <si>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</si>
  <si>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</si>
  <si>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</si>
  <si>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</si>
  <si>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</si>
  <si>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</si>
  <si>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</si>
  <si>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</si>
  <si>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</si>
  <si>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</si>
  <si>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</si>
  <si>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</si>
  <si>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</si>
  <si>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</si>
  <si>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</si>
  <si>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</si>
  <si>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</si>
  <si>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</si>
  <si>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</si>
  <si>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</si>
  <si>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</si>
  <si>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</si>
  <si>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</si>
  <si>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</si>
  <si>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</si>
  <si>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</si>
  <si>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</si>
  <si>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</si>
  <si>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</si>
  <si>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</si>
  <si>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</si>
  <si>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</si>
  <si>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</si>
  <si>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</si>
  <si>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</si>
  <si>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</si>
  <si>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</si>
  <si>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</si>
  <si>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</si>
  <si>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</si>
  <si>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</si>
  <si>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</si>
  <si>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</si>
  <si>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</si>
  <si>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</si>
  <si>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</si>
  <si>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</si>
  <si>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</si>
  <si>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</si>
  <si>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</si>
  <si>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</si>
  <si>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</si>
  <si>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</si>
  <si>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</si>
  <si>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</si>
  <si>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</si>
  <si>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</si>
  <si>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</si>
  <si>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</si>
  <si>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</si>
  <si>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</si>
  <si>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</si>
  <si>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</si>
  <si>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</si>
  <si>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</si>
  <si>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</si>
  <si>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</si>
  <si>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</si>
  <si>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</si>
  <si>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</si>
  <si>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</si>
  <si>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</si>
  <si>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</si>
  <si>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</si>
  <si>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</si>
  <si>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</si>
  <si>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</si>
  <si>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</si>
  <si>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</si>
  <si>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</si>
  <si>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</si>
  <si>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</si>
  <si>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</si>
  <si>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</si>
  <si>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</si>
  <si>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</si>
  <si>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</si>
  <si>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</si>
  <si>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</si>
  <si>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</si>
  <si>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</si>
  <si>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</si>
  <si>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</si>
  <si>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</si>
  <si>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</si>
  <si>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</si>
  <si>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</si>
  <si>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</si>
  <si>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</si>
  <si>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</si>
  <si>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</si>
  <si>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</si>
  <si>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</si>
  <si>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</si>
  <si>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</si>
  <si>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</si>
  <si>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</si>
  <si>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</si>
  <si>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</si>
  <si>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</si>
  <si>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</si>
  <si>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</si>
  <si>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</si>
  <si>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</si>
  <si>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</si>
  <si>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</si>
  <si>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</si>
  <si>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</si>
  <si>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</si>
  <si>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</si>
  <si>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</si>
  <si>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</si>
  <si>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</si>
  <si>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</si>
  <si>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</si>
  <si>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</si>
  <si>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</si>
  <si>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</si>
  <si>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</si>
  <si>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</si>
  <si>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</si>
  <si>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</si>
  <si>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</si>
  <si>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</si>
  <si>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</si>
  <si>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</si>
  <si>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</si>
  <si>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</si>
  <si>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</si>
  <si>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</si>
  <si>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</si>
  <si>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</si>
  <si>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</si>
  <si>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</si>
  <si>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</si>
  <si>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</si>
  <si>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</si>
  <si>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</si>
  <si>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</si>
  <si>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</si>
  <si>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</si>
  <si>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</si>
  <si>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</si>
  <si>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</si>
  <si>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</si>
  <si>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</si>
  <si>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</si>
  <si>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</si>
  <si>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</si>
  <si>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</si>
  <si>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</si>
  <si>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</si>
  <si>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</si>
  <si>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</si>
  <si>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</si>
  <si>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</si>
  <si>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</si>
  <si>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</si>
  <si>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</si>
  <si>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</si>
  <si>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</si>
  <si>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</si>
  <si>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</si>
  <si>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</si>
  <si>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</si>
  <si>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</si>
  <si>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</si>
  <si>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</si>
  <si>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</si>
  <si>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</si>
  <si>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</si>
  <si>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</si>
  <si>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</si>
  <si>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</si>
  <si>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</si>
  <si>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</si>
  <si>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</si>
  <si>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</si>
  <si>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</si>
  <si>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</si>
  <si>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</si>
  <si>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</si>
  <si>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</si>
  <si>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</si>
  <si>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</si>
  <si>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</si>
  <si>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</si>
  <si>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</si>
  <si>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</si>
  <si>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</si>
  <si>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</si>
  <si>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</si>
  <si>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</si>
  <si>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</si>
  <si>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</si>
  <si>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</si>
  <si>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</si>
  <si>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</si>
  <si>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</si>
  <si>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</si>
  <si>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</si>
  <si>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</si>
  <si>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</si>
  <si>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</si>
  <si>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</si>
  <si>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</si>
  <si>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</si>
  <si>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</si>
  <si>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</si>
  <si>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</si>
  <si>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</si>
  <si>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</si>
  <si>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</si>
  <si>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</si>
  <si>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</si>
  <si>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</si>
  <si>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</si>
  <si>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</si>
  <si>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</si>
  <si>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</si>
  <si>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</si>
  <si>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</si>
  <si>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</si>
  <si>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</si>
  <si>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</si>
  <si>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</si>
  <si>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</si>
  <si>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</si>
  <si>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</si>
  <si>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</si>
  <si>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</si>
  <si>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</si>
  <si>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</si>
  <si>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</si>
  <si>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</si>
  <si>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</si>
  <si>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</si>
  <si>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</si>
  <si>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</si>
  <si>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</si>
  <si>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</si>
  <si>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</si>
  <si>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</si>
  <si>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</si>
  <si>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</si>
  <si>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</si>
  <si>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</si>
  <si>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</si>
  <si>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</si>
  <si>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</si>
  <si>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</si>
  <si>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</si>
  <si>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</si>
  <si>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</si>
  <si>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</si>
  <si>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</si>
  <si>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</si>
  <si>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</si>
  <si>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</si>
  <si>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</si>
  <si>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</si>
  <si>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</si>
  <si>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</si>
  <si>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</si>
  <si>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</si>
  <si>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</si>
  <si>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</si>
  <si>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</si>
  <si>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</si>
  <si>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</si>
  <si>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</si>
  <si>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</si>
  <si>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</si>
  <si>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</si>
  <si>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</si>
  <si>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</si>
  <si>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</si>
  <si>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</si>
  <si>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</si>
  <si>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</si>
  <si>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</si>
  <si>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</si>
  <si>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</si>
  <si>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</si>
  <si>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</si>
  <si>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</si>
  <si>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</si>
  <si>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</si>
  <si>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</si>
  <si>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</si>
  <si>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</si>
  <si>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</si>
  <si>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</si>
  <si>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</si>
  <si>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</si>
  <si>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</si>
  <si>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</si>
  <si>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</si>
  <si>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</si>
  <si>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</si>
  <si>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</si>
  <si>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</si>
  <si>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</si>
  <si>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</si>
  <si>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</si>
  <si>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</si>
  <si>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</si>
  <si>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</si>
  <si>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</si>
  <si>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</si>
  <si>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</si>
  <si>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</si>
  <si>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</si>
  <si>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</si>
  <si>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</si>
  <si>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</si>
  <si>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</si>
  <si>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</si>
  <si>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</si>
  <si>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</si>
  <si>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</si>
  <si>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</si>
  <si>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</si>
  <si>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</si>
  <si>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</si>
  <si>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</si>
  <si>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</si>
  <si>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</si>
  <si>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</si>
  <si>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</si>
  <si>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</si>
  <si>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</si>
  <si>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</si>
  <si>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</si>
  <si>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</si>
  <si>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</si>
  <si>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</si>
  <si>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</si>
  <si>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</si>
  <si>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</si>
  <si>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</si>
  <si>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</si>
  <si>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</si>
  <si>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</si>
  <si>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</si>
  <si>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</si>
  <si>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</si>
  <si>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</si>
  <si>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</si>
  <si>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</si>
  <si>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</si>
  <si>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</si>
  <si>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</si>
  <si>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</si>
  <si>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</si>
  <si>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</si>
  <si>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</si>
  <si>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</si>
  <si>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</si>
  <si>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</si>
  <si>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</si>
  <si>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</si>
  <si>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</si>
  <si>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</si>
  <si>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</si>
  <si>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</si>
  <si>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</si>
  <si>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</si>
  <si>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</si>
  <si>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</si>
  <si>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</si>
  <si>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</si>
  <si>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</si>
  <si>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</si>
  <si>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</si>
  <si>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</si>
  <si>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</si>
  <si>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</si>
  <si>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</si>
  <si>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</si>
  <si>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</si>
  <si>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</si>
  <si>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</si>
  <si>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</si>
  <si>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</si>
  <si>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</si>
  <si>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</si>
  <si>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</si>
  <si>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</si>
  <si>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</si>
  <si>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</si>
  <si>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</si>
  <si>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</si>
  <si>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</si>
  <si>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</si>
  <si>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</si>
  <si>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</si>
  <si>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</si>
  <si>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</si>
  <si>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</si>
  <si>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</si>
  <si>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</si>
  <si>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</si>
  <si>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</si>
  <si>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</si>
  <si>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</si>
  <si>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</si>
  <si>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</si>
  <si>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</si>
  <si>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</si>
  <si>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</si>
  <si>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</si>
  <si>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</si>
  <si>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</si>
  <si>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</si>
  <si>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</si>
  <si>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</si>
  <si>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</si>
  <si>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</si>
  <si>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</si>
  <si>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</si>
  <si>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</si>
  <si>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</si>
  <si>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</si>
  <si>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</si>
  <si>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</si>
  <si>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</si>
  <si>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</si>
  <si>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</si>
  <si>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</si>
  <si>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</si>
  <si>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</si>
  <si>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</si>
  <si>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</si>
  <si>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</si>
  <si>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</si>
  <si>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</si>
  <si>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</si>
  <si>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</si>
  <si>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</si>
  <si>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</si>
  <si>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</si>
  <si>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</si>
  <si>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</si>
  <si>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</si>
  <si>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</si>
  <si>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</si>
  <si>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</si>
  <si>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</si>
  <si>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</si>
  <si>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</si>
  <si>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</si>
  <si>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</si>
  <si>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</si>
  <si>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</si>
  <si>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</si>
  <si>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</si>
  <si>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</si>
  <si>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</si>
  <si>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</si>
  <si>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</si>
  <si>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</si>
  <si>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</si>
  <si>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</si>
  <si>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</si>
  <si>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</si>
  <si>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</si>
  <si>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</si>
  <si>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</si>
  <si>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</si>
  <si>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</si>
  <si>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</si>
  <si>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</si>
  <si>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</si>
  <si>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</si>
  <si>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</si>
  <si>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</si>
  <si>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</si>
  <si>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</si>
  <si>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</si>
  <si>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</si>
  <si>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</si>
  <si>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</si>
  <si>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</si>
  <si>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</si>
  <si>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</si>
  <si>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</si>
  <si>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</si>
  <si>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</si>
  <si>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</si>
  <si>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</si>
  <si>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</si>
  <si>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</si>
  <si>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</si>
  <si>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</si>
  <si>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</si>
  <si>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</si>
  <si>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</si>
  <si>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</si>
  <si>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</si>
  <si>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</si>
  <si>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</si>
  <si>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</si>
  <si>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</si>
  <si>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</si>
  <si>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</si>
  <si>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</si>
  <si>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</si>
  <si>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</si>
  <si>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</si>
  <si>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</si>
  <si>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</si>
  <si>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</si>
  <si>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</si>
  <si>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</si>
  <si>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</si>
  <si>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</si>
  <si>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</si>
  <si>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</si>
  <si>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</si>
  <si>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</si>
  <si>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</si>
  <si>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</si>
  <si>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</si>
  <si>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</si>
  <si>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</si>
  <si>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</si>
  <si>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</si>
  <si>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</si>
  <si>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</si>
  <si>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</si>
  <si>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</si>
  <si>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</si>
  <si>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</si>
  <si>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</si>
  <si>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</si>
  <si>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</si>
  <si>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</si>
  <si>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</si>
  <si>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</si>
  <si>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</si>
  <si>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</si>
  <si>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</si>
  <si>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</si>
  <si>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</si>
  <si>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</si>
  <si>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</si>
  <si>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</si>
  <si>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</si>
  <si>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</si>
  <si>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</si>
  <si>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</si>
  <si>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</si>
  <si>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</si>
  <si>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</si>
  <si>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</si>
  <si>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</si>
  <si>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</si>
  <si>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</si>
  <si>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</si>
  <si>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</si>
  <si>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</si>
  <si>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</si>
  <si>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</si>
  <si>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</si>
  <si>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</si>
  <si>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</si>
  <si>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</si>
  <si>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</si>
  <si>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</si>
  <si>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</si>
  <si>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</si>
  <si>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</si>
  <si>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</si>
  <si>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</si>
  <si>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</si>
  <si>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</si>
  <si>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</si>
  <si>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</si>
  <si>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</si>
  <si>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</si>
  <si>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</si>
  <si>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</si>
  <si>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</si>
  <si>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</si>
  <si>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</si>
  <si>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</si>
  <si>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</si>
  <si>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</si>
  <si>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</si>
  <si>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</si>
  <si>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</si>
  <si>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</si>
  <si>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</si>
  <si>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</si>
  <si>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</si>
  <si>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</si>
  <si>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</si>
  <si>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</si>
  <si>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</si>
  <si>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</si>
  <si>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</si>
  <si>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</si>
  <si>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</si>
  <si>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</si>
  <si>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</si>
  <si>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</si>
  <si>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</si>
  <si>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</si>
  <si>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</si>
  <si>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</si>
  <si>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</si>
  <si>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</si>
  <si>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</si>
  <si>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</si>
  <si>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</si>
  <si>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</si>
  <si>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</si>
  <si>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</si>
  <si>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</si>
  <si>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</si>
  <si>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</si>
  <si>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</si>
  <si>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</si>
  <si>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</si>
  <si>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</si>
  <si>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</si>
  <si>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</si>
  <si>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</si>
  <si>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</si>
  <si>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</si>
  <si>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</si>
  <si>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</si>
  <si>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</si>
  <si>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</si>
  <si>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</si>
  <si>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</si>
  <si>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</si>
  <si>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</si>
  <si>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</si>
  <si>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</si>
  <si>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</si>
  <si>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</si>
  <si>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</si>
  <si>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</si>
  <si>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</si>
  <si>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</si>
  <si>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</si>
  <si>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</si>
  <si>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</si>
  <si>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</si>
  <si>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</si>
  <si>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</si>
  <si>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</si>
  <si>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</si>
  <si>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</si>
  <si>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</si>
  <si>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</si>
  <si>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</si>
  <si>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</si>
  <si>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</si>
  <si>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</si>
  <si>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</si>
  <si>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</si>
  <si>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</si>
  <si>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</si>
  <si>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</si>
  <si>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</si>
  <si>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</si>
  <si>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</si>
  <si>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</si>
  <si>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</si>
  <si>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</si>
  <si>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</si>
  <si>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</si>
  <si>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</si>
  <si>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</si>
  <si>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</si>
  <si>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</si>
  <si>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</si>
  <si>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</si>
  <si>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</si>
  <si>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</si>
  <si>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</si>
  <si>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</si>
  <si>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</si>
  <si>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</si>
  <si>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</si>
  <si>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</si>
  <si>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</si>
  <si>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</si>
  <si>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</si>
  <si>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</si>
  <si>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</si>
  <si>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</si>
  <si>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</si>
  <si>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</si>
  <si>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</si>
  <si>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</si>
  <si>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</si>
  <si>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</si>
  <si>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</si>
  <si>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</si>
  <si>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</si>
  <si>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</si>
  <si>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</si>
  <si>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</si>
  <si>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</si>
  <si>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</si>
  <si>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</si>
  <si>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</si>
  <si>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</si>
  <si>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</si>
  <si>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</si>
  <si>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</si>
  <si>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</si>
  <si>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</si>
  <si>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</si>
  <si>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</si>
  <si>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</si>
  <si>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</si>
  <si>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</si>
  <si>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</si>
  <si>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</si>
  <si>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</si>
  <si>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</si>
  <si>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</si>
  <si>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</si>
  <si>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</si>
  <si>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</si>
  <si>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</si>
  <si>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</si>
  <si>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</si>
  <si>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</si>
  <si>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</si>
  <si>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</si>
  <si>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</si>
  <si>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</si>
  <si>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</si>
  <si>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</si>
  <si>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</si>
  <si>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</si>
  <si>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</si>
  <si>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</si>
  <si>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</si>
  <si>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</si>
  <si>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</si>
  <si>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</si>
  <si>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</si>
  <si>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</si>
  <si>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</si>
  <si>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</si>
  <si>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</si>
  <si>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</si>
  <si>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</si>
  <si>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</si>
  <si>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</si>
  <si>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</si>
  <si>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</si>
  <si>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</si>
  <si>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</si>
  <si>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</si>
  <si>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</si>
  <si>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</si>
  <si>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</si>
  <si>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</si>
  <si>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</si>
  <si>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</si>
  <si>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</si>
  <si>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</si>
  <si>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</si>
  <si>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</si>
  <si>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</si>
  <si>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</si>
  <si>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</si>
  <si>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</si>
  <si>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</si>
  <si>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</si>
  <si>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</si>
  <si>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</si>
  <si>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</si>
  <si>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</si>
  <si>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</si>
  <si>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</si>
  <si>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</si>
  <si>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</si>
  <si>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</si>
  <si>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</si>
  <si>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</si>
  <si>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</si>
  <si>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</si>
  <si>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</si>
  <si>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</si>
  <si>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</si>
  <si>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</si>
  <si>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</si>
  <si>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</si>
  <si>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</si>
  <si>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</si>
  <si>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</si>
  <si>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</si>
  <si>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</si>
  <si>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</si>
  <si>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</si>
  <si>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</si>
  <si>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</si>
  <si>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</si>
  <si>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</si>
  <si>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</si>
  <si>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</si>
  <si>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</si>
  <si>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</si>
  <si>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</si>
  <si>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</si>
  <si>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</si>
  <si>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</si>
  <si>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</si>
  <si>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</si>
  <si>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</si>
  <si>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</si>
  <si>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</si>
  <si>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</si>
  <si>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</si>
  <si>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</si>
  <si>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</si>
  <si>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</si>
  <si>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</si>
  <si>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</si>
  <si>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</si>
  <si>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</si>
  <si>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</si>
  <si>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</si>
  <si>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</si>
  <si>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</si>
  <si>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</si>
  <si>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</si>
  <si>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</si>
  <si>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</si>
  <si>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</si>
  <si>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</si>
  <si>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</si>
  <si>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</si>
  <si>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</si>
  <si>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</si>
  <si>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</si>
  <si>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</si>
  <si>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</si>
  <si>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</si>
  <si>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</si>
  <si>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</si>
  <si>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</si>
  <si>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</si>
  <si>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</si>
  <si>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</si>
  <si>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</si>
  <si>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</si>
  <si>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</si>
  <si>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</si>
  <si>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</si>
  <si>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</si>
  <si>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</si>
  <si>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</si>
  <si>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</si>
  <si>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</si>
  <si>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</si>
  <si>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</si>
  <si>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</si>
  <si>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</si>
  <si>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</si>
  <si>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</si>
  <si>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</si>
  <si>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</si>
  <si>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</si>
  <si>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</si>
  <si>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</si>
  <si>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</si>
  <si>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</si>
  <si>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</si>
  <si>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</si>
  <si>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</si>
  <si>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</si>
  <si>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</si>
  <si>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</si>
  <si>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</si>
  <si>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</si>
  <si>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</si>
  <si>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</si>
  <si>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</si>
  <si>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</si>
  <si>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</si>
  <si>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</si>
  <si>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</si>
  <si>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</si>
  <si>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</si>
  <si>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</si>
  <si>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</si>
  <si>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</si>
  <si>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</si>
  <si>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</si>
  <si>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</si>
  <si>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</si>
  <si>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</si>
  <si>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</si>
  <si>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</si>
  <si>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</si>
  <si>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</si>
  <si>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</si>
  <si>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</si>
  <si>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</si>
  <si>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</si>
  <si>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</si>
  <si>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</si>
  <si>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</si>
  <si>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</si>
  <si>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</si>
  <si>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</si>
  <si>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</si>
  <si>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</si>
  <si>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</si>
  <si>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</si>
  <si>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</si>
  <si>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</si>
  <si>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</si>
  <si>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</si>
  <si>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</si>
  <si>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</si>
  <si>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</si>
  <si>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</si>
  <si>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</si>
  <si>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</si>
  <si>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</si>
  <si>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</si>
  <si>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</si>
  <si>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</si>
  <si>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</si>
  <si>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</si>
  <si>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</si>
  <si>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</si>
  <si>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</si>
  <si>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</si>
  <si>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</si>
  <si>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</si>
  <si>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</si>
  <si>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</si>
  <si>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</si>
  <si>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</si>
  <si>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</si>
  <si>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</si>
  <si>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</si>
  <si>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</si>
  <si>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</si>
  <si>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</si>
  <si>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</si>
  <si>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</si>
  <si>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</si>
  <si>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</si>
  <si>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</si>
  <si>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</si>
  <si>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</si>
  <si>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</si>
  <si>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</si>
  <si>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</si>
  <si>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</si>
  <si>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</si>
  <si>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</si>
  <si>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</si>
  <si>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</si>
  <si>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</si>
  <si>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</si>
  <si>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</si>
  <si>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</si>
  <si>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</si>
  <si>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</si>
  <si>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</si>
  <si>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</si>
  <si>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</si>
  <si>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</si>
  <si>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</si>
  <si>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</si>
  <si>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</si>
  <si>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</si>
  <si>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</si>
  <si>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</si>
  <si>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</si>
  <si>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</si>
  <si>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</si>
  <si>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</si>
  <si>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</si>
  <si>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</si>
  <si>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</si>
  <si>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</si>
  <si>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</si>
  <si>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</si>
  <si>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</si>
  <si>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</si>
  <si>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</si>
  <si>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</si>
  <si>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</si>
  <si>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</si>
  <si>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</si>
  <si>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</si>
  <si>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</si>
  <si>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</si>
  <si>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</si>
  <si>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</si>
  <si>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</si>
  <si>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</si>
  <si>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</si>
  <si>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</si>
  <si>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</si>
  <si>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</si>
  <si>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</si>
  <si>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</si>
  <si>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</si>
  <si>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</si>
  <si>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</si>
  <si>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</si>
  <si>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</si>
  <si>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</si>
  <si>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</si>
  <si>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</si>
  <si>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</si>
  <si>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</si>
  <si>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</si>
  <si>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</si>
  <si>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</si>
  <si>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</si>
  <si>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</si>
  <si>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</si>
  <si>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</si>
  <si>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</si>
  <si>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</si>
  <si>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</si>
  <si>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</si>
  <si>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</si>
  <si>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</si>
  <si>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</si>
  <si>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</si>
  <si>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</si>
  <si>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</si>
  <si>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</si>
  <si>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</si>
  <si>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</si>
  <si>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</si>
  <si>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</si>
  <si>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</si>
  <si>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</si>
  <si>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</si>
  <si>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</si>
  <si>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</si>
  <si>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</si>
  <si>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</si>
  <si>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</si>
  <si>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</si>
  <si>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</si>
  <si>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</si>
  <si>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</si>
  <si>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</si>
  <si>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</si>
  <si>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</si>
  <si>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</si>
  <si>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</si>
  <si>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</si>
  <si>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</si>
  <si>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</si>
  <si>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</si>
  <si>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</si>
  <si>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</si>
  <si>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</si>
  <si>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</si>
  <si>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</si>
  <si>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</si>
  <si>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</si>
  <si>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</si>
  <si>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</si>
  <si>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</si>
  <si>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</si>
  <si>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</si>
  <si>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</si>
  <si>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</si>
  <si>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</si>
  <si>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</si>
  <si>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</si>
  <si>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</si>
  <si>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</si>
  <si>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</si>
  <si>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</si>
  <si>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</si>
  <si>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</si>
  <si>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</si>
  <si>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</si>
  <si>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</si>
  <si>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</si>
  <si>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</si>
  <si>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</si>
  <si>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</si>
  <si>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</si>
  <si>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</si>
  <si>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</si>
  <si>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</si>
  <si>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</si>
  <si>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</si>
  <si>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</si>
  <si>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</si>
  <si>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</si>
  <si>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</si>
  <si>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</si>
  <si>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</si>
  <si>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</si>
  <si>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</si>
  <si>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</si>
  <si>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</si>
  <si>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</si>
  <si>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</si>
  <si>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</si>
  <si>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</si>
  <si>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</si>
  <si>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</si>
  <si>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</si>
  <si>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</si>
  <si>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</si>
  <si>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</si>
  <si>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</si>
  <si>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</si>
  <si>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</si>
  <si>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</si>
  <si>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</si>
  <si>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</si>
  <si>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</si>
  <si>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</si>
  <si>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</si>
  <si>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</si>
  <si>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</si>
  <si>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</si>
  <si>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</si>
  <si>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</si>
  <si>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</si>
  <si>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</si>
  <si>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</si>
  <si>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</si>
  <si>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</si>
  <si>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</si>
  <si>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</si>
  <si>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</si>
  <si>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</si>
  <si>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</si>
  <si>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</si>
  <si>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</si>
  <si>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</si>
  <si>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</si>
  <si>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</si>
  <si>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</si>
  <si>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</si>
  <si>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</si>
  <si>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</si>
  <si>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</si>
  <si>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</si>
  <si>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</si>
  <si>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</si>
  <si>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</si>
  <si>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</si>
  <si>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</si>
  <si>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</si>
  <si>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</si>
  <si>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</si>
  <si>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</si>
  <si>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</si>
  <si>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</si>
  <si>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</si>
  <si>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</si>
  <si>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</si>
  <si>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</si>
  <si>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</si>
  <si>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</si>
  <si>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</si>
  <si>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</si>
  <si>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</si>
  <si>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</si>
  <si>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</si>
  <si>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</si>
  <si>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</si>
  <si>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</si>
  <si>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</si>
  <si>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</si>
  <si>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</si>
  <si>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</si>
  <si>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</si>
  <si>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</si>
  <si>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</si>
  <si>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</si>
  <si>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</si>
  <si>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</si>
  <si>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</si>
  <si>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</si>
  <si>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</si>
  <si>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</si>
  <si>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</si>
  <si>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</si>
  <si>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</si>
  <si>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</si>
  <si>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</si>
  <si>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</si>
  <si>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</si>
  <si>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</si>
  <si>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</si>
  <si>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</si>
  <si>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</si>
  <si>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</si>
  <si>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</si>
  <si>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</si>
  <si>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</si>
  <si>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</si>
  <si>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</si>
  <si>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</si>
  <si>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</si>
  <si>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</si>
  <si>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</si>
  <si>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</si>
  <si>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</si>
  <si>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</si>
  <si>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</si>
  <si>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</si>
  <si>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</si>
  <si>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</si>
  <si>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</si>
  <si>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</si>
  <si>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</si>
  <si>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</si>
  <si>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</si>
  <si>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</si>
  <si>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</si>
  <si>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</si>
  <si>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</si>
  <si>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</si>
  <si>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</si>
  <si>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</si>
  <si>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</si>
  <si>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</si>
  <si>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</si>
  <si>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</si>
  <si>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</si>
  <si>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</si>
  <si>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</si>
  <si>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</si>
  <si>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</si>
  <si>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</si>
  <si>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</si>
  <si>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</si>
  <si>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</si>
  <si>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</si>
  <si>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</si>
  <si>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</si>
  <si>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</si>
  <si>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</si>
  <si>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</si>
  <si>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</si>
  <si>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</si>
  <si>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</si>
  <si>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</si>
  <si>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</si>
  <si>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</si>
  <si>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</si>
  <si>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</si>
  <si>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</si>
  <si>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</si>
  <si>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</si>
  <si>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</si>
  <si>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</si>
  <si>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</si>
  <si>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</si>
  <si>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</si>
  <si>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</si>
  <si>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</si>
  <si>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</si>
  <si>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</si>
  <si>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</si>
  <si>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</si>
  <si>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</si>
  <si>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</si>
  <si>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</si>
  <si>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</si>
  <si>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</si>
  <si>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</si>
  <si>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</si>
  <si>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</si>
  <si>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</si>
  <si>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</si>
  <si>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</si>
  <si>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</si>
  <si>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</si>
  <si>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</si>
  <si>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</si>
  <si>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</si>
  <si>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</si>
  <si>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</si>
  <si>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</si>
  <si>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</si>
  <si>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</si>
  <si>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</si>
  <si>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</si>
  <si>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</si>
  <si>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</si>
  <si>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</si>
  <si>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</si>
  <si>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</si>
  <si>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</si>
  <si>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</si>
  <si>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</si>
  <si>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</si>
  <si>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</si>
  <si>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</si>
  <si>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</si>
  <si>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</si>
  <si>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</si>
  <si>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</si>
  <si>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</si>
  <si>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</si>
  <si>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</si>
  <si>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</si>
  <si>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</si>
  <si>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</si>
  <si>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</si>
  <si>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</si>
  <si>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</si>
  <si>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</si>
  <si>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</si>
  <si>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</si>
  <si>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</si>
  <si>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</si>
  <si>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</si>
  <si>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</si>
  <si>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</si>
  <si>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</si>
  <si>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</si>
  <si>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</si>
  <si>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</si>
  <si>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</si>
  <si>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</si>
  <si>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</si>
  <si>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</si>
  <si>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</si>
  <si>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</si>
  <si>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</si>
  <si>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</si>
  <si>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</si>
  <si>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</si>
  <si>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</si>
  <si>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</si>
  <si>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</si>
  <si>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</si>
  <si>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</si>
  <si>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</si>
  <si>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</si>
  <si>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</si>
  <si>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</si>
  <si>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</si>
  <si>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</si>
  <si>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</si>
  <si>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</si>
  <si>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</si>
  <si>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</si>
  <si>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</si>
  <si>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</si>
  <si>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</si>
  <si>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</si>
  <si>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</si>
  <si>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</si>
  <si>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</si>
  <si>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</si>
  <si>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</si>
  <si>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</si>
  <si>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</si>
  <si>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</si>
  <si>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</si>
  <si>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</si>
  <si>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</si>
  <si>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</si>
  <si>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</si>
  <si>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</si>
  <si>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</si>
  <si>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</si>
  <si>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</si>
  <si>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</si>
  <si>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</si>
  <si>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</si>
  <si>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</si>
  <si>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</si>
  <si>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</si>
  <si>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</si>
  <si>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</si>
  <si>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</si>
  <si>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</si>
  <si>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</si>
  <si>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</si>
  <si>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</si>
  <si>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</si>
  <si>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</si>
  <si>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</si>
  <si>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</si>
  <si>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</si>
  <si>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</si>
  <si>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</si>
  <si>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</si>
  <si>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</si>
  <si>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</si>
  <si>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</si>
  <si>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</si>
  <si>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</si>
  <si>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</si>
  <si>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</si>
  <si>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</si>
  <si>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</si>
  <si>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</si>
  <si>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</si>
  <si>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</si>
  <si>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</si>
  <si>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</si>
  <si>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</si>
  <si>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</si>
  <si>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</si>
  <si>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</si>
  <si>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</si>
  <si>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</si>
  <si>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</si>
  <si>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</si>
  <si>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</si>
  <si>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</si>
  <si>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</si>
  <si>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</si>
  <si>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</si>
  <si>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</si>
  <si>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</si>
  <si>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</si>
  <si>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</si>
  <si>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</si>
  <si>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</si>
  <si>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</si>
  <si>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</si>
  <si>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</si>
  <si>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</si>
  <si>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</si>
  <si>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</si>
  <si>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</si>
  <si>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</si>
  <si>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</si>
  <si>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</si>
  <si>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</si>
  <si>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</si>
  <si>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</si>
  <si>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</si>
  <si>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</si>
  <si>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</si>
  <si>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</si>
  <si>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</si>
  <si>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</si>
  <si>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</si>
  <si>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</si>
  <si>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</si>
  <si>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</si>
  <si>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</si>
  <si>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</si>
  <si>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</si>
  <si>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</si>
  <si>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</si>
  <si>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</si>
  <si>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</si>
  <si>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</si>
  <si>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</si>
  <si>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</si>
  <si>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</si>
  <si>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</si>
  <si>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</si>
  <si>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</si>
  <si>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</si>
  <si>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</si>
  <si>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</si>
  <si>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</si>
  <si>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</si>
  <si>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</si>
  <si>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</si>
  <si>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</si>
  <si>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</si>
  <si>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</si>
  <si>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</si>
  <si>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</si>
  <si>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</si>
  <si>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</si>
  <si>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</si>
  <si>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</si>
  <si>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</si>
  <si>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</si>
  <si>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</si>
  <si>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</si>
  <si>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</si>
  <si>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</si>
  <si>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</si>
  <si>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</si>
  <si>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</si>
  <si>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</si>
  <si>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</si>
  <si>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</si>
  <si>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</si>
  <si>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</si>
  <si>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</si>
  <si>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</si>
  <si>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</si>
  <si>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</si>
  <si>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</si>
  <si>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</si>
  <si>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</si>
  <si>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</si>
  <si>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</si>
  <si>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</si>
  <si>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</si>
  <si>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</si>
  <si>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</si>
  <si>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</si>
  <si>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</si>
  <si>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</si>
  <si>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</si>
  <si>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</si>
  <si>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</si>
  <si>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</si>
  <si>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</si>
  <si>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</si>
  <si>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</si>
  <si>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</si>
  <si>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</si>
  <si>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</si>
  <si>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</si>
  <si>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</si>
  <si>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</si>
  <si>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</si>
  <si>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</si>
  <si>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</si>
  <si>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</si>
  <si>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</si>
  <si>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</si>
  <si>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</si>
  <si>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</si>
  <si>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</si>
  <si>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</si>
  <si>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</si>
  <si>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</si>
  <si>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</si>
  <si>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</si>
  <si>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</si>
  <si>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</si>
  <si>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</si>
  <si>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</si>
  <si>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</si>
  <si>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</si>
  <si>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</si>
  <si>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</si>
  <si>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</si>
  <si>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</si>
  <si>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</si>
  <si>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</si>
  <si>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</si>
  <si>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</si>
  <si>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</si>
  <si>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</si>
  <si>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</si>
  <si>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</si>
  <si>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</si>
  <si>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</si>
  <si>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</si>
  <si>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</si>
  <si>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</si>
  <si>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</si>
  <si>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</si>
  <si>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</si>
  <si>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</si>
  <si>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</si>
  <si>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</si>
  <si>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</si>
  <si>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</si>
  <si>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</si>
  <si>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</si>
  <si>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</si>
  <si>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</si>
  <si>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</si>
  <si>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</si>
  <si>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</si>
  <si>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</si>
  <si>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</si>
  <si>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</si>
  <si>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</si>
  <si>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</si>
  <si>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</si>
  <si>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</si>
  <si>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</si>
  <si>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</si>
  <si>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</si>
  <si>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</si>
  <si>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</si>
  <si>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</si>
  <si>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</si>
  <si>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</si>
  <si>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</si>
  <si>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</si>
  <si>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</si>
  <si>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</si>
  <si>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</si>
  <si>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</si>
  <si>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</si>
  <si>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</si>
  <si>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</si>
  <si>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</si>
  <si>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</si>
  <si>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</si>
  <si>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</si>
  <si>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</si>
  <si>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</si>
  <si>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</si>
  <si>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</si>
  <si>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</si>
  <si>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</si>
  <si>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</si>
  <si>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</si>
  <si>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</si>
  <si>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</si>
  <si>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</si>
  <si>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</si>
  <si>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</si>
  <si>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</si>
  <si>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</si>
  <si>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</si>
  <si>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</si>
  <si>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</si>
  <si>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</si>
  <si>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</si>
  <si>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</si>
  <si>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</si>
  <si>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</si>
  <si>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</si>
  <si>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</si>
  <si>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</si>
  <si>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</si>
  <si>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</si>
  <si>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</si>
  <si>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</si>
  <si>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</si>
  <si>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</si>
  <si>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</si>
  <si>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</si>
  <si>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</si>
  <si>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</si>
  <si>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</si>
  <si>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</si>
  <si>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</si>
  <si>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</si>
  <si>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</si>
  <si>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</si>
  <si>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</si>
  <si>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</si>
  <si>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</si>
  <si>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</si>
  <si>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</si>
  <si>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</si>
  <si>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</si>
  <si>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</si>
  <si>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</si>
  <si>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</si>
  <si>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</si>
  <si>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</si>
  <si>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</si>
  <si>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</si>
  <si>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</si>
  <si>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</si>
  <si>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</si>
  <si>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</si>
  <si>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</si>
  <si>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</si>
  <si>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</si>
  <si>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</si>
  <si>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</si>
  <si>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</si>
  <si>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</si>
  <si>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</si>
  <si>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</si>
  <si>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</si>
  <si>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</si>
  <si>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</si>
  <si>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</si>
  <si>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</si>
  <si>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</si>
  <si>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</si>
  <si>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</si>
  <si>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</si>
  <si>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</si>
  <si>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</si>
  <si>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</si>
  <si>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</si>
  <si>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</si>
  <si>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</si>
  <si>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</si>
  <si>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</si>
  <si>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</si>
  <si>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</si>
  <si>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</si>
  <si>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</si>
  <si>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</si>
  <si>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</si>
  <si>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</si>
  <si>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</si>
  <si>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</si>
  <si>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</si>
  <si>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</si>
  <si>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</si>
  <si>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</si>
  <si>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</si>
  <si>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</si>
  <si>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</si>
  <si>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</si>
  <si>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</si>
  <si>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</si>
  <si>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</si>
  <si>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</si>
  <si>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</si>
  <si>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</si>
  <si>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</si>
  <si>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</si>
  <si>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</si>
  <si>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</si>
  <si>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</si>
  <si>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</si>
  <si>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</si>
  <si>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</si>
  <si>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</si>
  <si>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</si>
  <si>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</si>
  <si>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</si>
  <si>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</si>
  <si>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</si>
  <si>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</si>
  <si>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</si>
  <si>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</si>
  <si>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</si>
  <si>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</si>
  <si>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</si>
  <si>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</si>
  <si>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</si>
  <si>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</si>
  <si>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</si>
  <si>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</si>
  <si>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</si>
  <si>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</si>
  <si>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</si>
  <si>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</si>
  <si>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</si>
  <si>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</si>
  <si>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</si>
  <si>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</si>
  <si>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</si>
  <si>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</si>
  <si>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</si>
  <si>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</si>
  <si>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</si>
  <si>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</si>
  <si>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</si>
  <si>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</si>
  <si>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</si>
  <si>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</si>
  <si>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</si>
  <si>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</si>
  <si>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</si>
  <si>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</si>
  <si>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</si>
  <si>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</si>
  <si>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</si>
  <si>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</si>
  <si>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</si>
  <si>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</si>
  <si>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</si>
  <si>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</si>
  <si>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</si>
  <si>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</si>
  <si>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</si>
  <si>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</si>
  <si>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</si>
  <si>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</si>
  <si>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</si>
  <si>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</si>
  <si>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</si>
  <si>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</si>
  <si>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</si>
  <si>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</si>
  <si>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</si>
  <si>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</si>
  <si>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</si>
  <si>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</si>
  <si>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</si>
  <si>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</si>
  <si>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</si>
  <si>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</si>
  <si>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</si>
  <si>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</si>
  <si>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</si>
  <si>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</si>
  <si>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</si>
  <si>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</si>
  <si>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</si>
  <si>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</si>
  <si>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</si>
  <si>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</si>
  <si>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</si>
  <si>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</si>
  <si>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</si>
  <si>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</si>
  <si>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</si>
  <si>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</si>
  <si>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</si>
  <si>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</si>
  <si>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</si>
  <si>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</si>
  <si>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</si>
  <si>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</si>
  <si>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</si>
  <si>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</si>
  <si>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</si>
  <si>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</si>
  <si>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</si>
  <si>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</si>
  <si>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</si>
  <si>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</si>
  <si>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</si>
  <si>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</si>
  <si>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</si>
  <si>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</si>
  <si>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</si>
  <si>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</si>
  <si>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</si>
  <si>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</si>
  <si>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</si>
  <si>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</si>
  <si>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</si>
  <si>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</si>
  <si>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</si>
  <si>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</si>
  <si>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</si>
  <si>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</si>
  <si>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</si>
  <si>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</si>
  <si>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</si>
  <si>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</si>
  <si>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</si>
  <si>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</si>
  <si>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</si>
  <si>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</si>
  <si>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</si>
  <si>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</si>
  <si>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</si>
  <si>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</si>
  <si>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</si>
  <si>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</si>
  <si>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</si>
  <si>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</si>
  <si>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</si>
  <si>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</si>
  <si>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</si>
  <si>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</si>
  <si>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</si>
  <si>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</si>
  <si>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</si>
  <si>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</si>
  <si>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</si>
  <si>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</si>
  <si>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</si>
  <si>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</si>
  <si>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</si>
  <si>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</si>
  <si>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</si>
  <si>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</si>
  <si>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</si>
  <si>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</si>
  <si>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</si>
  <si>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</si>
  <si>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</si>
  <si>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</si>
  <si>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</si>
  <si>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</si>
  <si>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</si>
  <si>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</si>
  <si>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</si>
  <si>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</si>
  <si>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</si>
  <si>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</si>
  <si>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</si>
  <si>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</si>
  <si>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</si>
  <si>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</si>
  <si>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</si>
  <si>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</si>
  <si>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</si>
  <si>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</si>
  <si>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</si>
  <si>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</si>
  <si>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</si>
  <si>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</si>
  <si>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</si>
  <si>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</si>
  <si>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</si>
  <si>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</si>
  <si>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</si>
  <si>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</si>
  <si>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</si>
  <si>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</si>
  <si>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</si>
  <si>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</si>
  <si>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</si>
  <si>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</si>
  <si>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</si>
  <si>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</si>
  <si>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</si>
  <si>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</si>
  <si>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</si>
  <si>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</si>
  <si>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</si>
  <si>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</si>
  <si>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</si>
  <si>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</si>
  <si>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</si>
  <si>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</si>
  <si>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</si>
  <si>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</si>
  <si>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</si>
  <si>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</si>
  <si>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</si>
  <si>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</si>
  <si>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</si>
  <si>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</si>
  <si>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</si>
  <si>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</si>
  <si>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</si>
  <si>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</si>
  <si>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</si>
  <si>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</si>
  <si>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</si>
  <si>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</si>
  <si>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</si>
  <si>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</si>
  <si>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</si>
  <si>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</si>
  <si>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</si>
  <si>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</si>
  <si>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</si>
  <si>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</si>
  <si>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</si>
  <si>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</si>
  <si>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</si>
  <si>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</si>
  <si>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</si>
  <si>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</si>
  <si>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</si>
  <si>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</si>
  <si>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</si>
  <si>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</si>
  <si>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</si>
  <si>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</si>
  <si>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</si>
  <si>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</si>
  <si>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</si>
  <si>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</si>
  <si>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</si>
  <si>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</si>
  <si>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</si>
  <si>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</si>
  <si>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</si>
  <si>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</si>
  <si>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</si>
  <si>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</si>
  <si>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</si>
  <si>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</si>
  <si>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</si>
  <si>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</si>
  <si>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</si>
  <si>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</si>
  <si>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</si>
  <si>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</si>
  <si>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</si>
  <si>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</si>
  <si>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</si>
  <si>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</si>
  <si>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</si>
  <si>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</si>
  <si>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</si>
  <si>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</si>
  <si>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</si>
  <si>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</si>
  <si>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</si>
  <si>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</si>
  <si>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</si>
  <si>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</si>
  <si>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</si>
  <si>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</si>
  <si>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</si>
  <si>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</si>
  <si>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</si>
  <si>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</si>
  <si>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</si>
  <si>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</si>
  <si>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</si>
  <si>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</si>
  <si>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</si>
  <si>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</si>
  <si>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</si>
  <si>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</si>
  <si>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</si>
  <si>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</si>
  <si>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</si>
  <si>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</si>
  <si>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</si>
  <si>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</si>
  <si>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</si>
  <si>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</si>
  <si>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</si>
  <si>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</si>
  <si>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</si>
  <si>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</si>
  <si>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</si>
  <si>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</si>
  <si>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</si>
  <si>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</si>
  <si>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</si>
  <si>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</si>
  <si>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</si>
  <si>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</si>
  <si>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</si>
  <si>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</si>
  <si>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</si>
  <si>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</si>
  <si>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</si>
  <si>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</si>
  <si>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</si>
  <si>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</si>
  <si>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</si>
  <si>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</si>
  <si>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</si>
  <si>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</si>
  <si>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</si>
  <si>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</si>
  <si>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</si>
  <si>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</si>
  <si>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</si>
  <si>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</si>
  <si>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</si>
  <si>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</si>
  <si>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</si>
  <si>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</si>
  <si>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</si>
  <si>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</si>
  <si>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</si>
  <si>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</si>
  <si>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</si>
  <si>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</si>
  <si>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</si>
  <si>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</si>
  <si>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</si>
  <si>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</si>
  <si>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</si>
  <si>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</si>
  <si>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</si>
  <si>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</si>
  <si>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</si>
  <si>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</si>
  <si>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</si>
  <si>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</si>
  <si>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</si>
  <si>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</si>
  <si>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</si>
  <si>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</si>
  <si>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</si>
  <si>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</si>
  <si>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</si>
  <si>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</si>
  <si>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</si>
  <si>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</si>
  <si>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</si>
  <si>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</si>
  <si>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</si>
  <si>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</si>
  <si>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</si>
  <si>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</si>
  <si>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</si>
  <si>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</si>
  <si>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</si>
  <si>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</si>
  <si>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</si>
  <si>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</si>
  <si>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</si>
  <si>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</si>
  <si>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</si>
  <si>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</si>
  <si>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</si>
  <si>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</si>
  <si>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</si>
  <si>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</si>
  <si>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</si>
  <si>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</si>
  <si>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</si>
  <si>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</si>
  <si>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</si>
  <si>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</si>
  <si>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</si>
  <si>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</si>
  <si>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</si>
  <si>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</si>
  <si>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</si>
  <si>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</si>
  <si>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</si>
  <si>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</si>
  <si>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</si>
  <si>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</si>
  <si>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</si>
  <si>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</si>
  <si>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</si>
  <si>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</si>
  <si>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</si>
  <si>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</si>
  <si>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</si>
  <si>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</si>
  <si>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</si>
  <si>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</si>
  <si>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</si>
  <si>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</si>
  <si>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</si>
  <si>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</si>
  <si>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</si>
  <si>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</si>
  <si>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</si>
  <si>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</si>
  <si>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</si>
  <si>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</si>
  <si>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</si>
  <si>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</si>
  <si>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</si>
  <si>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</si>
  <si>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</si>
  <si>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</si>
  <si>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</si>
  <si>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</si>
  <si>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</si>
  <si>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</si>
  <si>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</si>
  <si>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</si>
  <si>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</si>
  <si>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</si>
  <si>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</si>
  <si>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</si>
  <si>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</si>
  <si>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</si>
  <si>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</si>
  <si>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</si>
  <si>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</si>
  <si>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</si>
  <si>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</si>
  <si>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</si>
  <si>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</si>
  <si>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</si>
  <si>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</si>
  <si>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</si>
  <si>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</si>
  <si>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</si>
  <si>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</si>
  <si>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</si>
  <si>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</si>
  <si>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</si>
  <si>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</si>
  <si>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</si>
  <si>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</si>
  <si>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</si>
  <si>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</si>
  <si>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</si>
  <si>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</si>
  <si>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</si>
  <si>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</si>
  <si>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</si>
  <si>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</si>
  <si>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</si>
  <si>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</si>
  <si>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</si>
  <si>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</si>
  <si>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</si>
  <si>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</si>
  <si>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</si>
  <si>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</si>
  <si>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</si>
  <si>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</si>
  <si>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</si>
  <si>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</si>
  <si>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</si>
  <si>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</si>
  <si>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</si>
  <si>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</si>
  <si>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</si>
  <si>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</si>
  <si>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</si>
  <si>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</si>
  <si>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</si>
  <si>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</si>
  <si>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</si>
  <si>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</si>
  <si>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</si>
  <si>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</si>
  <si>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</si>
  <si>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</si>
  <si>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</si>
  <si>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</si>
  <si>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</si>
  <si>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</si>
  <si>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</si>
  <si>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</si>
  <si>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</si>
  <si>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</si>
  <si>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</si>
  <si>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</si>
  <si>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</si>
  <si>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</si>
  <si>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</si>
  <si>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</si>
  <si>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</si>
  <si>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</si>
  <si>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</si>
  <si>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</si>
  <si>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</si>
  <si>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</si>
  <si>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</si>
  <si>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</si>
  <si>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</si>
  <si>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</si>
  <si>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</si>
  <si>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</si>
  <si>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</si>
  <si>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</si>
  <si>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</si>
  <si>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</si>
  <si>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</si>
  <si>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</si>
  <si>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</si>
  <si>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</si>
  <si>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</si>
  <si>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</si>
  <si>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</si>
  <si>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</si>
  <si>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</si>
  <si>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</si>
  <si>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</si>
  <si>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</si>
  <si>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</si>
  <si>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</si>
  <si>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</si>
  <si>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</si>
  <si>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</si>
  <si>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</si>
  <si>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</si>
  <si>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</si>
  <si>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</si>
  <si>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</si>
  <si>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</si>
  <si>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</si>
  <si>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</si>
  <si>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</si>
  <si>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</si>
  <si>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</si>
  <si>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</si>
  <si>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</si>
  <si>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</si>
  <si>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</si>
  <si>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</si>
  <si>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</si>
  <si>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</si>
  <si>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</si>
  <si>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</si>
  <si>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</si>
  <si>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</si>
  <si>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</si>
  <si>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</si>
  <si>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</si>
  <si>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</si>
  <si>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</si>
  <si>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</si>
  <si>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</si>
  <si>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</si>
  <si>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</si>
  <si>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</si>
  <si>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</si>
  <si>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</si>
  <si>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</si>
  <si>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</si>
  <si>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</si>
  <si>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</si>
  <si>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</si>
  <si>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</si>
  <si>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</si>
  <si>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</si>
  <si>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</si>
  <si>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</si>
  <si>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</si>
  <si>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</si>
  <si>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</si>
  <si>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</si>
  <si>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</si>
  <si>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</si>
  <si>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</si>
  <si>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</si>
  <si>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</si>
  <si>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</si>
  <si>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</si>
  <si>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</si>
  <si>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</si>
  <si>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</si>
  <si>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</si>
  <si>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</si>
  <si>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</si>
  <si>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</si>
  <si>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</si>
  <si>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</si>
  <si>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</si>
  <si>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</si>
  <si>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</si>
  <si>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</si>
  <si>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</si>
  <si>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</si>
  <si>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</si>
  <si>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</si>
  <si>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</si>
  <si>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</si>
  <si>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</si>
  <si>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</si>
  <si>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</si>
  <si>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</si>
  <si>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</si>
  <si>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</si>
  <si>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</si>
  <si>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</si>
  <si>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</si>
  <si>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</si>
  <si>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</si>
  <si>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</si>
  <si>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</si>
  <si>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</si>
  <si>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</si>
  <si>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</si>
  <si>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</si>
  <si>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</si>
  <si>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</si>
  <si>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</si>
  <si>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</si>
  <si>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</si>
  <si>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</si>
  <si>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</si>
  <si>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</si>
  <si>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</si>
  <si>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</si>
  <si>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</si>
  <si>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</si>
  <si>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</si>
  <si>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</si>
  <si>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</si>
  <si>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</si>
  <si>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</si>
  <si>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</si>
  <si>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</si>
  <si>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</si>
  <si>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</si>
  <si>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</si>
  <si>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</si>
  <si>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</si>
  <si>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</si>
  <si>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</si>
  <si>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</si>
  <si>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</si>
  <si>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</si>
  <si>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</si>
  <si>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</si>
  <si>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</si>
  <si>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</si>
  <si>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</si>
  <si>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</si>
  <si>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</si>
  <si>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</si>
  <si>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</si>
  <si>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</si>
  <si>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</si>
  <si>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</si>
  <si>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</si>
  <si>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</si>
  <si>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</si>
  <si>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</si>
  <si>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</si>
  <si>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</si>
  <si>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</si>
  <si>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</si>
  <si>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</si>
  <si>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</si>
  <si>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</si>
  <si>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</si>
  <si>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</si>
  <si>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</si>
  <si>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</si>
  <si>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</si>
  <si>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</si>
  <si>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</si>
  <si>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</si>
  <si>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</si>
  <si>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</si>
  <si>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</si>
  <si>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</si>
  <si>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</si>
  <si>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</si>
  <si>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</si>
  <si>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</si>
  <si>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</si>
  <si>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</si>
  <si>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</si>
  <si>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</si>
  <si>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</si>
  <si>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</si>
  <si>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</si>
  <si>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</si>
  <si>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</si>
  <si>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</si>
  <si>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</si>
  <si>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</si>
  <si>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</si>
  <si>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</si>
  <si>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</si>
  <si>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</si>
  <si>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</si>
  <si>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</si>
  <si>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</si>
  <si>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</si>
  <si>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</si>
  <si>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</si>
  <si>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</si>
  <si>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</si>
  <si>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</si>
  <si>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</si>
  <si>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</si>
  <si>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</si>
  <si>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</si>
  <si>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</si>
  <si>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</si>
  <si>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</si>
  <si>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</si>
  <si>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</si>
  <si>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</si>
  <si>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</si>
  <si>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</si>
  <si>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</si>
  <si>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</si>
  <si>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</si>
  <si>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</si>
  <si>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</si>
  <si>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</si>
  <si>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</si>
  <si>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</si>
  <si>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</si>
  <si>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</si>
  <si>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</si>
  <si>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</si>
  <si>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</si>
  <si>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</si>
  <si>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</si>
  <si>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</si>
  <si>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</si>
  <si>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</si>
  <si>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</si>
  <si>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</si>
  <si>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</si>
  <si>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</si>
  <si>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</si>
  <si>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</si>
  <si>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</si>
  <si>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</si>
  <si>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</si>
  <si>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</si>
  <si>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</si>
  <si>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</si>
  <si>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</si>
  <si>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</si>
  <si>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</si>
  <si>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</si>
  <si>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</si>
  <si>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</si>
  <si>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</si>
  <si>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</si>
  <si>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</si>
  <si>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</si>
  <si>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</si>
  <si>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</si>
  <si>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</si>
  <si>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</si>
  <si>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</si>
  <si>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</si>
  <si>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</si>
  <si>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</si>
  <si>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</si>
  <si>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</si>
  <si>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</si>
  <si>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</si>
  <si>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</si>
  <si>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</si>
  <si>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</si>
  <si>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</si>
  <si>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</si>
  <si>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</si>
  <si>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</si>
  <si>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</si>
  <si>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</si>
  <si>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</si>
  <si>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</si>
  <si>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</si>
  <si>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</si>
  <si>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</si>
  <si>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</si>
  <si>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</si>
  <si>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</si>
  <si>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</si>
  <si>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</si>
  <si>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</si>
  <si>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</si>
  <si>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</si>
  <si>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</si>
  <si>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</si>
  <si>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</si>
  <si>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</si>
  <si>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</si>
  <si>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</si>
  <si>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</si>
  <si>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</si>
  <si>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</si>
  <si>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</si>
  <si>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</si>
  <si>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</si>
  <si>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</si>
  <si>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</si>
  <si>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</si>
  <si>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</si>
  <si>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</si>
  <si>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</si>
  <si>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</si>
  <si>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</si>
  <si>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</si>
  <si>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</si>
  <si>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</si>
  <si>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</si>
  <si>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</si>
  <si>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</si>
  <si>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</si>
  <si>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</si>
  <si>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</si>
  <si>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</si>
  <si>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</si>
  <si>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</si>
  <si>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</si>
  <si>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</si>
  <si>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</si>
  <si>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</si>
  <si>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</si>
  <si>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</si>
  <si>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</si>
  <si>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</si>
  <si>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</si>
  <si>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</si>
  <si>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</si>
  <si>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</si>
  <si>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</si>
  <si>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</si>
  <si>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</si>
  <si>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</si>
  <si>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</si>
  <si>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</si>
  <si>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</si>
  <si>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</si>
  <si>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</si>
  <si>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</si>
  <si>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</si>
  <si>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</si>
  <si>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</si>
  <si>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</si>
  <si>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</si>
  <si>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</si>
  <si>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</si>
  <si>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</si>
  <si>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</si>
  <si>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</si>
  <si>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</si>
  <si>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</si>
  <si>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</si>
  <si>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</si>
  <si>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</si>
  <si>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</si>
  <si>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</si>
  <si>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</si>
  <si>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</si>
  <si>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</si>
  <si>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</si>
  <si>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</si>
  <si>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</si>
  <si>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</si>
  <si>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</si>
  <si>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</si>
  <si>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</si>
  <si>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</si>
  <si>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</si>
  <si>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</si>
  <si>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</si>
  <si>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</si>
  <si>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</si>
  <si>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</si>
  <si>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</si>
  <si>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</si>
  <si>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</si>
  <si>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</si>
  <si>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</si>
  <si>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</si>
  <si>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</si>
  <si>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</si>
  <si>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</si>
  <si>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</si>
  <si>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</si>
  <si>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</si>
  <si>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</si>
  <si>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</si>
  <si>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</si>
  <si>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</si>
  <si>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</si>
  <si>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</si>
  <si>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</si>
  <si>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</si>
  <si>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</si>
  <si>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</si>
  <si>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</si>
  <si>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</si>
  <si>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</si>
  <si>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</si>
  <si>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</si>
  <si>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</si>
  <si>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</si>
  <si>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</si>
  <si>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</si>
  <si>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</si>
  <si>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</si>
  <si>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</si>
  <si>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</si>
  <si>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</si>
  <si>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</si>
  <si>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</si>
  <si>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</si>
  <si>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</si>
  <si>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</si>
  <si>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</si>
  <si>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</si>
  <si>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</si>
  <si>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</si>
  <si>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</si>
  <si>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</si>
  <si>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</si>
  <si>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</si>
  <si>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</si>
  <si>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</si>
  <si>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</si>
  <si>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</si>
  <si>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</si>
  <si>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</si>
  <si>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</si>
  <si>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</si>
  <si>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</si>
  <si>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</si>
  <si>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</si>
  <si>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</si>
  <si>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</si>
  <si>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</si>
  <si>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</si>
  <si>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</si>
  <si>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</si>
  <si>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</si>
  <si>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</si>
  <si>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</si>
  <si>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</si>
  <si>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</si>
  <si>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</si>
  <si>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</si>
  <si>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</si>
  <si>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</si>
  <si>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</si>
  <si>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</si>
  <si>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</si>
  <si>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</si>
  <si>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</si>
  <si>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</si>
  <si>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</si>
  <si>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</si>
  <si>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</si>
  <si>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</si>
  <si>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</si>
  <si>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</si>
  <si>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</si>
  <si>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</si>
  <si>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</si>
  <si>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</si>
  <si>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</si>
  <si>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</si>
  <si>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</si>
  <si>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</si>
  <si>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</si>
  <si>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</si>
  <si>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</si>
  <si>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</si>
  <si>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</si>
  <si>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</si>
  <si>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</si>
  <si>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</si>
  <si>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</si>
  <si>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</si>
  <si>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</si>
  <si>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</si>
  <si>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</si>
  <si>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</si>
  <si>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</si>
  <si>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</si>
  <si>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</si>
  <si>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</si>
  <si>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</si>
  <si>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</si>
  <si>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</si>
  <si>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</si>
  <si>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</si>
  <si>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</si>
  <si>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</si>
  <si>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</si>
  <si>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</si>
  <si>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</si>
  <si>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</si>
  <si>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</si>
  <si>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</si>
  <si>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</si>
  <si>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</si>
  <si>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</si>
  <si>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</si>
  <si>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</si>
  <si>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</si>
  <si>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</si>
  <si>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</si>
  <si>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</si>
  <si>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</si>
  <si>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</si>
  <si>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</si>
  <si>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</si>
  <si>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</si>
  <si>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</si>
  <si>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</si>
  <si>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</si>
  <si>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</si>
  <si>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</si>
  <si>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</si>
  <si>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</si>
  <si>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</si>
  <si>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</si>
  <si>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</si>
  <si>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</si>
  <si>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</si>
  <si>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</si>
  <si>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</si>
  <si>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</si>
  <si>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</si>
  <si>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</si>
  <si>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</si>
  <si>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</si>
  <si>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</si>
  <si>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</si>
  <si>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</si>
  <si>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</si>
  <si>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</si>
  <si>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</si>
  <si>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</si>
  <si>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</si>
  <si>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</si>
  <si>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</si>
  <si>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</si>
  <si>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</si>
  <si>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</si>
  <si>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</si>
  <si>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</si>
  <si>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</si>
  <si>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</si>
  <si>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</si>
  <si>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</si>
  <si>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</si>
  <si>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</si>
  <si>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</si>
  <si>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</si>
  <si>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</si>
  <si>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</si>
  <si>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</si>
  <si>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</si>
  <si>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</si>
  <si>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</si>
  <si>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</si>
  <si>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</si>
  <si>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</si>
  <si>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</si>
  <si>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</si>
  <si>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</si>
  <si>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</si>
  <si>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</si>
  <si>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</si>
  <si>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</si>
  <si>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</si>
  <si>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</si>
  <si>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</si>
  <si>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</si>
  <si>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</si>
  <si>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</si>
  <si>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</si>
  <si>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</si>
  <si>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</si>
  <si>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</si>
  <si>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</si>
  <si>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</si>
  <si>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</si>
  <si>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</si>
  <si>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</si>
  <si>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</si>
  <si>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</si>
  <si>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</si>
  <si>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</si>
  <si>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</si>
  <si>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</si>
  <si>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</si>
  <si>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</si>
  <si>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</si>
  <si>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</si>
  <si>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</si>
  <si>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</si>
  <si>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</si>
  <si>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</si>
  <si>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</si>
  <si>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</si>
  <si>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</si>
  <si>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</si>
  <si>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</si>
  <si>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</si>
  <si>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</si>
  <si>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</si>
  <si>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</si>
  <si>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</si>
  <si>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</si>
  <si>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</si>
  <si>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</si>
  <si>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</si>
  <si>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</si>
  <si>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</si>
  <si>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</si>
  <si>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</si>
  <si>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</si>
  <si>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</si>
  <si>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</si>
  <si>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</si>
  <si>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</si>
  <si>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</si>
  <si>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</si>
  <si>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</si>
  <si>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</si>
  <si>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</si>
  <si>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</si>
  <si>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</si>
  <si>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</si>
  <si>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</si>
  <si>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</si>
  <si>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</si>
  <si>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</si>
  <si>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</si>
  <si>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</si>
  <si>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</si>
  <si>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</si>
  <si>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</si>
  <si>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</si>
  <si>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</si>
  <si>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</si>
  <si>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</si>
  <si>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</si>
  <si>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</si>
  <si>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</si>
  <si>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</si>
  <si>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</si>
  <si>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</si>
  <si>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</si>
  <si>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</si>
  <si>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</si>
  <si>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</si>
  <si>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</si>
  <si>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</si>
  <si>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</si>
  <si>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</si>
  <si>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</si>
  <si>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</si>
  <si>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</si>
  <si>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</si>
  <si>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</si>
  <si>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</si>
  <si>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</si>
  <si>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</si>
  <si>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</si>
  <si>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</si>
  <si>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</si>
  <si>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</si>
  <si>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</si>
  <si>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</si>
  <si>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</si>
  <si>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</si>
  <si>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</si>
  <si>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</si>
  <si>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</si>
  <si>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</si>
  <si>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</si>
  <si>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</si>
  <si>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</si>
  <si>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</si>
  <si>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</si>
  <si>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</si>
  <si>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</si>
  <si>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</si>
  <si>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</si>
  <si>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</si>
  <si>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</si>
  <si>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</si>
  <si>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</si>
  <si>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</si>
  <si>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</si>
  <si>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</si>
  <si>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</si>
  <si>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</si>
  <si>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</si>
  <si>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</si>
  <si>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</si>
  <si>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</si>
  <si>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</si>
  <si>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</si>
  <si>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</si>
  <si>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</si>
  <si>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</si>
  <si>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</si>
  <si>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</si>
  <si>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</si>
  <si>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</si>
  <si>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</si>
  <si>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</si>
  <si>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</si>
  <si>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</si>
  <si>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</si>
  <si>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</si>
  <si>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</si>
  <si>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</si>
  <si>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</si>
  <si>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</si>
  <si>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</si>
  <si>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</si>
  <si>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</si>
  <si>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</si>
  <si>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</si>
  <si>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</si>
  <si>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</si>
  <si>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</si>
  <si>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</si>
  <si>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</si>
  <si>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</si>
  <si>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</si>
  <si>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</si>
  <si>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</si>
  <si>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</si>
  <si>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</si>
  <si>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</si>
  <si>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</si>
  <si>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</si>
  <si>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</si>
  <si>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</si>
  <si>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</si>
  <si>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</si>
  <si>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</si>
  <si>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</si>
  <si>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</si>
  <si>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</si>
  <si>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</si>
  <si>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</si>
  <si>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</si>
  <si>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</si>
  <si>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</si>
  <si>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</si>
  <si>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</si>
  <si>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</si>
  <si>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</si>
  <si>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</si>
  <si>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</si>
  <si>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</si>
  <si>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</si>
  <si>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</si>
  <si>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</si>
  <si>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</si>
  <si>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</si>
  <si>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</si>
  <si>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</si>
  <si>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</si>
  <si>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</si>
  <si>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</si>
  <si>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</si>
  <si>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</si>
  <si>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</si>
  <si>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</si>
  <si>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</si>
  <si>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</si>
  <si>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</si>
  <si>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</si>
  <si>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</si>
  <si>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</si>
  <si>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</si>
  <si>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</si>
  <si>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</si>
  <si>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</si>
  <si>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</si>
  <si>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</si>
  <si>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</si>
  <si>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</si>
  <si>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</si>
  <si>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</si>
  <si>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</si>
  <si>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</si>
  <si>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</si>
  <si>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</si>
  <si>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</si>
  <si>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</si>
  <si>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</si>
  <si>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</si>
  <si>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</si>
  <si>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</si>
  <si>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</si>
  <si>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</si>
  <si>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</si>
  <si>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</si>
  <si>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</si>
  <si>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</si>
  <si>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</si>
  <si>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</si>
  <si>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</si>
  <si>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</si>
  <si>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</si>
  <si>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</si>
  <si>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</si>
  <si>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</si>
  <si>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</si>
  <si>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</si>
  <si>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</si>
  <si>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</si>
  <si>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</si>
  <si>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</si>
  <si>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</si>
  <si>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</si>
  <si>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</si>
  <si>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</si>
  <si>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</si>
  <si>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</si>
  <si>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</si>
  <si>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</si>
  <si>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</si>
  <si>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</si>
  <si>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</si>
  <si>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</si>
  <si>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</si>
  <si>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</si>
  <si>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</si>
  <si>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</si>
  <si>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</si>
  <si>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</si>
  <si>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</si>
  <si>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</si>
  <si>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</si>
  <si>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</si>
  <si>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</si>
  <si>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</si>
  <si>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</si>
  <si>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</si>
  <si>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</si>
  <si>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</si>
  <si>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</si>
  <si>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</si>
  <si>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</si>
  <si>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</si>
  <si>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</si>
  <si>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</si>
  <si>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</si>
  <si>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</si>
  <si>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</si>
  <si>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</si>
  <si>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</si>
  <si>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</si>
  <si>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</si>
  <si>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</si>
  <si>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</si>
  <si>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</si>
  <si>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</si>
  <si>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</si>
  <si>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</si>
  <si>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</si>
  <si>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</si>
  <si>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</si>
  <si>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</si>
  <si>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</si>
  <si>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</si>
  <si>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</si>
  <si>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</si>
  <si>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</si>
  <si>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</si>
  <si>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</si>
  <si>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</si>
  <si>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</si>
  <si>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</si>
  <si>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</si>
  <si>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</si>
  <si>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</si>
  <si>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</si>
  <si>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</si>
  <si>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</si>
  <si>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</si>
  <si>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</si>
  <si>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</si>
  <si>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</si>
  <si>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</si>
  <si>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</si>
  <si>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</si>
  <si>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</si>
  <si>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</si>
  <si>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</si>
  <si>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</si>
  <si>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</si>
  <si>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</si>
  <si>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</si>
  <si>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</si>
  <si>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</si>
  <si>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</si>
  <si>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</si>
  <si>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</si>
  <si>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</si>
  <si>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</si>
  <si>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</si>
  <si>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</si>
  <si>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</si>
  <si>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</si>
  <si>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</si>
  <si>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</si>
  <si>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</si>
  <si>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</si>
  <si>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</si>
  <si>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</si>
  <si>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</si>
  <si>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</si>
  <si>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</si>
  <si>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</si>
  <si>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</si>
  <si>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</si>
  <si>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</si>
  <si>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</si>
  <si>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</si>
  <si>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</si>
  <si>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</si>
  <si>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</si>
  <si>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</si>
  <si>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</si>
  <si>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</si>
  <si>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</si>
  <si>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</si>
  <si>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</si>
  <si>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</si>
  <si>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</si>
  <si>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</si>
  <si>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</si>
  <si>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</si>
  <si>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</si>
  <si>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</si>
  <si>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</si>
  <si>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</si>
  <si>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</si>
  <si>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</si>
  <si>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</si>
  <si>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</si>
  <si>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</si>
  <si>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</si>
  <si>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</si>
  <si>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</si>
  <si>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</si>
  <si>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</si>
  <si>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</si>
  <si>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</si>
  <si>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</si>
  <si>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</si>
  <si>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</si>
  <si>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</si>
  <si>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</si>
  <si>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</si>
  <si>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</si>
  <si>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</si>
  <si>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</si>
  <si>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</si>
  <si>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</si>
  <si>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</si>
  <si>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</si>
  <si>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</si>
  <si>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</si>
  <si>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</si>
  <si>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</si>
  <si>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</si>
  <si>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</si>
  <si>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</si>
  <si>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</si>
  <si>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</si>
  <si>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</si>
  <si>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</si>
  <si>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</si>
  <si>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</si>
  <si>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</si>
  <si>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</si>
  <si>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</si>
  <si>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</si>
  <si>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</si>
  <si>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</si>
  <si>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</si>
  <si>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</si>
  <si>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</si>
  <si>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</si>
  <si>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</si>
  <si>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</si>
  <si>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</si>
  <si>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</si>
  <si>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</si>
  <si>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</si>
  <si>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</si>
  <si>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</si>
  <si>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</si>
  <si>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</si>
  <si>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</si>
  <si>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</si>
  <si>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</si>
  <si>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</si>
  <si>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</si>
  <si>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</si>
  <si>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</si>
  <si>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</si>
  <si>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</si>
  <si>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</si>
  <si>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</si>
  <si>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</si>
  <si>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</si>
  <si>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</si>
  <si>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</si>
  <si>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</si>
  <si>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</si>
  <si>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</si>
  <si>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</si>
  <si>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</si>
  <si>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</si>
  <si>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</si>
  <si>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</si>
  <si>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</si>
  <si>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</si>
  <si>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</si>
  <si>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</si>
  <si>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</si>
  <si>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</si>
  <si>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</si>
  <si>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</si>
  <si>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</si>
  <si>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</si>
  <si>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</si>
  <si>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</si>
  <si>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</si>
  <si>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</si>
  <si>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</si>
  <si>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</si>
  <si>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</si>
  <si>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</si>
  <si>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</si>
  <si>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</si>
  <si>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</si>
  <si>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</si>
  <si>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</si>
  <si>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</si>
  <si>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</si>
  <si>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</si>
  <si>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</si>
  <si>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</si>
  <si>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</si>
  <si>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</si>
  <si>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</si>
  <si>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</si>
  <si>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</si>
  <si>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</si>
  <si>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</si>
  <si>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</si>
  <si>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</si>
  <si>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</si>
  <si>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</si>
  <si>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</si>
  <si>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</si>
  <si>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</si>
  <si>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</si>
  <si>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</si>
  <si>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</si>
  <si>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</si>
  <si>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</si>
  <si>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</si>
  <si>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</si>
  <si>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</si>
  <si>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</si>
  <si>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</si>
  <si>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</si>
  <si>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</si>
  <si>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</si>
  <si>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</si>
  <si>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</si>
  <si>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</si>
  <si>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</si>
  <si>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</si>
  <si>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</si>
  <si>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</si>
  <si>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</si>
  <si>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</si>
  <si>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</si>
  <si>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</si>
  <si>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</si>
  <si>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</si>
  <si>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</si>
  <si>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</si>
  <si>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</si>
  <si>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</si>
  <si>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</si>
  <si>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</si>
  <si>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</si>
  <si>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</si>
  <si>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</si>
  <si>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</si>
  <si>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</si>
  <si>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</si>
  <si>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</si>
  <si>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</si>
  <si>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</si>
  <si>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</si>
  <si>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</si>
  <si>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</si>
  <si>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</si>
  <si>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</si>
  <si>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</si>
  <si>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</si>
  <si>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</si>
  <si>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</si>
  <si>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</si>
  <si>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</si>
  <si>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</si>
  <si>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</si>
  <si>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</si>
  <si>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</si>
  <si>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</si>
  <si>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</si>
  <si>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</si>
  <si>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</si>
  <si>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</si>
  <si>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</si>
  <si>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</si>
  <si>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</si>
  <si>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</si>
  <si>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</si>
  <si>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</si>
  <si>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</si>
  <si>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</si>
  <si>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</si>
  <si>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</si>
  <si>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</si>
  <si>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</si>
  <si>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</si>
  <si>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</si>
  <si>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</si>
  <si>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</si>
  <si>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</si>
  <si>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</si>
  <si>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</si>
  <si>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</si>
  <si>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</si>
  <si>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</si>
  <si>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</si>
  <si>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</si>
  <si>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</si>
  <si>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</si>
  <si>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</si>
  <si>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</si>
  <si>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</si>
  <si>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</si>
  <si>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</si>
  <si>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</si>
  <si>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</si>
  <si>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</si>
  <si>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</si>
  <si>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</si>
  <si>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</si>
  <si>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</si>
  <si>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</si>
  <si>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</si>
  <si>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</si>
  <si>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</si>
  <si>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</si>
  <si>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</si>
  <si>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</si>
  <si>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</si>
  <si>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</si>
  <si>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</si>
  <si>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</si>
  <si>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</si>
  <si>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</si>
  <si>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</si>
  <si>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</si>
  <si>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</si>
  <si>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</si>
  <si>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</si>
  <si>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</si>
  <si>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</si>
  <si>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</si>
  <si>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</si>
  <si>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</si>
  <si>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</si>
  <si>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</si>
  <si>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</si>
  <si>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</si>
  <si>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</si>
  <si>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</si>
  <si>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</si>
  <si>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</si>
  <si>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</si>
  <si>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</si>
  <si>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</si>
  <si>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</si>
  <si>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</si>
  <si>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</si>
  <si>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</si>
  <si>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</si>
  <si>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</si>
  <si>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</si>
  <si>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</si>
  <si>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</si>
  <si>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</si>
  <si>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</si>
  <si>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</si>
  <si>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</si>
  <si>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</si>
  <si>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</si>
  <si>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</si>
  <si>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</si>
  <si>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</si>
  <si>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</si>
  <si>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</si>
  <si>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</si>
  <si>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</si>
  <si>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</si>
  <si>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</si>
  <si>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</si>
  <si>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</si>
  <si>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</si>
  <si>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</si>
  <si>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</si>
  <si>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</si>
  <si>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</si>
  <si>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</si>
  <si>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</si>
  <si>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</si>
  <si>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</si>
  <si>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</si>
  <si>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</si>
  <si>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</si>
  <si>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</si>
  <si>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</si>
  <si>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</si>
  <si>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</si>
  <si>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</si>
  <si>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</si>
  <si>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</si>
  <si>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</si>
  <si>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</si>
  <si>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</si>
  <si>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</si>
  <si>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</si>
  <si>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</si>
  <si>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</si>
  <si>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</si>
  <si>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</si>
  <si>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</si>
  <si>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</si>
  <si>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</si>
  <si>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</si>
  <si>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</si>
  <si>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</si>
  <si>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</si>
  <si>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</si>
  <si>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</si>
  <si>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</si>
  <si>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</si>
  <si>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</si>
  <si>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</si>
  <si>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</si>
  <si>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</si>
  <si>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</si>
  <si>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</si>
  <si>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</si>
  <si>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</si>
  <si>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</si>
  <si>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</si>
  <si>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</si>
  <si>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</si>
  <si>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</si>
  <si>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</si>
  <si>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</si>
  <si>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</si>
  <si>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</si>
  <si>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</si>
  <si>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</si>
  <si>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</si>
  <si>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</si>
  <si>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</si>
  <si>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</si>
  <si>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</si>
  <si>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</si>
  <si>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</si>
  <si>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</si>
  <si>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</si>
  <si>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</si>
  <si>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</si>
  <si>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</si>
  <si>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</si>
  <si>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</si>
  <si>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</si>
  <si>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</si>
  <si>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</si>
  <si>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</si>
  <si>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</si>
  <si>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</si>
  <si>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</si>
  <si>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</si>
  <si>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</si>
  <si>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</si>
  <si>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</si>
  <si>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</si>
  <si>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</si>
  <si>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</si>
  <si>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</si>
  <si>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</si>
  <si>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</si>
  <si>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</si>
  <si>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</si>
  <si>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</si>
  <si>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</si>
  <si>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</si>
  <si>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</si>
  <si>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</si>
  <si>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</si>
  <si>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</si>
  <si>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</si>
  <si>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</si>
  <si>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</si>
  <si>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</si>
  <si>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</si>
  <si>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</si>
  <si>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</si>
  <si>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</si>
  <si>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</si>
  <si>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</si>
  <si>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</si>
  <si>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</si>
  <si>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</si>
  <si>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</si>
  <si>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</si>
  <si>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</si>
  <si>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</si>
  <si>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</si>
  <si>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</si>
  <si>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</si>
  <si>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</si>
  <si>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</si>
  <si>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</si>
  <si>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</si>
  <si>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</si>
  <si>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</si>
  <si>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</si>
  <si>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</si>
  <si>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</si>
  <si>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</si>
  <si>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</si>
  <si>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</si>
  <si>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</si>
  <si>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</si>
  <si>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</si>
  <si>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</si>
  <si>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</si>
  <si>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</si>
  <si>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</si>
  <si>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</si>
  <si>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</si>
  <si>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</si>
  <si>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</si>
  <si>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</si>
  <si>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</si>
  <si>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</si>
  <si>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</si>
  <si>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</si>
  <si>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</si>
  <si>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</si>
  <si>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</si>
  <si>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</si>
  <si>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</si>
  <si>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</si>
  <si>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</si>
  <si>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</si>
  <si>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</si>
  <si>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</si>
  <si>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</si>
  <si>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</si>
  <si>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</si>
  <si>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</si>
  <si>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</si>
  <si>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</si>
  <si>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</si>
  <si>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</si>
  <si>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</si>
  <si>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</si>
  <si>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</si>
  <si>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</si>
  <si>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</si>
  <si>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</si>
  <si>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</si>
  <si>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</si>
  <si>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</si>
  <si>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</si>
  <si>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</si>
  <si>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</si>
  <si>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</si>
  <si>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</si>
  <si>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</si>
  <si>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</si>
  <si>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</si>
  <si>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</si>
  <si>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</si>
  <si>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</si>
  <si>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</si>
  <si>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</si>
  <si>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</si>
  <si>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</si>
  <si>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</si>
  <si>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</si>
  <si>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</si>
  <si>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</si>
  <si>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</si>
  <si>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</si>
  <si>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</si>
  <si>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</si>
  <si>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</si>
  <si>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</si>
  <si>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</si>
  <si>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</si>
  <si>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</si>
  <si>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</si>
  <si>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</si>
  <si>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</si>
  <si>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</si>
  <si>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</si>
  <si>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</si>
  <si>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</si>
  <si>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</si>
  <si>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</si>
  <si>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</si>
  <si>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</si>
  <si>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</si>
  <si>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</si>
  <si>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</si>
  <si>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</si>
  <si>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</si>
  <si>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</si>
  <si>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</si>
  <si>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</si>
  <si>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</si>
  <si>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</si>
  <si>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</si>
  <si>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</si>
  <si>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</si>
  <si>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</si>
  <si>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</si>
  <si>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</si>
  <si>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</si>
  <si>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</si>
  <si>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</si>
  <si>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</si>
  <si>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</si>
  <si>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</si>
  <si>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</si>
  <si>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</si>
  <si>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</si>
  <si>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</si>
  <si>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</si>
  <si>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</si>
  <si>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</si>
  <si>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</si>
  <si>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</si>
  <si>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</si>
  <si>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</si>
  <si>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</si>
  <si>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</si>
  <si>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</si>
  <si>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</si>
  <si>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</si>
  <si>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</si>
  <si>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</si>
  <si>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</si>
  <si>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</si>
  <si>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</si>
  <si>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</si>
  <si>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</si>
  <si>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</si>
  <si>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</si>
  <si>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</si>
  <si>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</si>
  <si>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</si>
  <si>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</si>
  <si>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</si>
  <si>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</si>
  <si>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</si>
  <si>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</si>
  <si>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</si>
  <si>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</si>
  <si>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</si>
  <si>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</si>
  <si>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</si>
  <si>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</si>
  <si>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</si>
  <si>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</si>
  <si>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</si>
  <si>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</si>
  <si>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</si>
  <si>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</si>
  <si>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</si>
  <si>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</si>
  <si>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</si>
  <si>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</si>
  <si>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</si>
  <si>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</si>
  <si>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</si>
  <si>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</si>
  <si>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</si>
  <si>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</si>
  <si>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</si>
  <si>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</si>
  <si>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</si>
  <si>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</si>
  <si>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</si>
  <si>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</si>
  <si>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</si>
  <si>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</si>
  <si>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</si>
  <si>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</si>
  <si>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</si>
  <si>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</si>
  <si>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</si>
  <si>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</si>
  <si>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</si>
  <si>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</si>
  <si>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</si>
  <si>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</si>
  <si>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</si>
  <si>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</si>
  <si>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</si>
  <si>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</si>
  <si>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</si>
  <si>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</si>
  <si>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</si>
  <si>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</si>
  <si>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</si>
  <si>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</si>
  <si>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</si>
  <si>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</si>
  <si>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</si>
  <si>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</si>
  <si>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</si>
  <si>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</si>
  <si>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</si>
  <si>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</si>
  <si>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</si>
  <si>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</si>
  <si>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</si>
  <si>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</si>
  <si>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</si>
  <si>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</si>
  <si>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</si>
  <si>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</si>
  <si>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</si>
  <si>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</si>
  <si>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</si>
  <si>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</si>
  <si>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</si>
  <si>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</si>
  <si>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</si>
  <si>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</si>
  <si>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</si>
  <si>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</si>
  <si>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</si>
  <si>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</si>
  <si>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</si>
  <si>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</si>
  <si>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</si>
  <si>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</si>
  <si>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</si>
  <si>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</si>
  <si>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</si>
  <si>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</si>
  <si>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</si>
  <si>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</si>
  <si>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</si>
  <si>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</si>
  <si>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</si>
  <si>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</si>
  <si>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</si>
  <si>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</si>
  <si>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</si>
  <si>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</si>
  <si>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</si>
  <si>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</si>
  <si>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</si>
  <si>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</si>
  <si>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</si>
  <si>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</si>
  <si>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</si>
  <si>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</si>
  <si>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</si>
  <si>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</si>
  <si>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</si>
  <si>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</si>
  <si>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</si>
  <si>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</si>
  <si>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</si>
  <si>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</si>
  <si>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</si>
  <si>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</si>
  <si>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</si>
  <si>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</si>
  <si>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</si>
  <si>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</si>
  <si>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</si>
  <si>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</si>
  <si>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</si>
  <si>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</si>
  <si>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</si>
  <si>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</si>
  <si>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</si>
  <si>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</si>
  <si>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</si>
  <si>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</si>
  <si>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</si>
  <si>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</si>
  <si>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</si>
  <si>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</si>
  <si>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</si>
  <si>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</si>
  <si>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</si>
  <si>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</si>
  <si>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</si>
  <si>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</si>
  <si>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</si>
  <si>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</si>
  <si>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</si>
  <si>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</si>
  <si>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</si>
  <si>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</si>
  <si>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</si>
  <si>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</si>
  <si>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</si>
  <si>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</si>
  <si>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</si>
  <si>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</si>
  <si>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</si>
  <si>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</si>
  <si>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</si>
  <si>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</si>
  <si>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</si>
  <si>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</si>
  <si>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</si>
  <si>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</si>
  <si>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</si>
  <si>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</si>
  <si>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</si>
  <si>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</si>
  <si>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</si>
  <si>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</si>
  <si>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</si>
  <si>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</si>
  <si>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</si>
  <si>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</si>
  <si>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</si>
  <si>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</si>
  <si>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</si>
  <si>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</si>
  <si>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</si>
  <si>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</si>
  <si>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</si>
  <si>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</si>
  <si>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</si>
  <si>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</si>
  <si>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</si>
  <si>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</si>
  <si>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</si>
  <si>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</si>
  <si>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</si>
  <si>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</si>
  <si>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</si>
  <si>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</si>
  <si>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</si>
  <si>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</si>
  <si>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</si>
  <si>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</si>
  <si>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</si>
  <si>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</si>
  <si>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</si>
  <si>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</si>
  <si>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</si>
  <si>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</si>
  <si>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</si>
  <si>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</si>
  <si>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</si>
  <si>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</si>
  <si>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</si>
  <si>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</si>
  <si>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</si>
  <si>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</si>
  <si>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</si>
  <si>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</si>
  <si>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</si>
  <si>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</si>
  <si>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</si>
  <si>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</si>
  <si>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</si>
  <si>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</si>
  <si>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</si>
  <si>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</si>
  <si>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</si>
  <si>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</si>
  <si>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</si>
  <si>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</si>
  <si>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</si>
  <si>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</si>
  <si>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</si>
  <si>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</si>
  <si>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</si>
  <si>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</si>
  <si>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</si>
  <si>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</si>
  <si>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</si>
  <si>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</si>
  <si>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</si>
  <si>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</si>
  <si>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</si>
  <si>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</si>
  <si>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</si>
  <si>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</si>
  <si>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</si>
  <si>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</si>
  <si>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</si>
  <si>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</si>
  <si>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</si>
  <si>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</si>
  <si>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</si>
  <si>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</si>
  <si>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</si>
  <si>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</si>
  <si>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</si>
  <si>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</si>
  <si>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</si>
  <si>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</si>
  <si>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</si>
  <si>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</si>
  <si>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</si>
  <si>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</si>
  <si>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</si>
  <si>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</si>
  <si>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</si>
  <si>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</si>
  <si>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</si>
  <si>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</si>
  <si>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</si>
  <si>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</si>
  <si>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</si>
  <si>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</si>
  <si>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</si>
  <si>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</si>
  <si>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</si>
  <si>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</si>
  <si>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</si>
  <si>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</si>
  <si>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</si>
  <si>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</si>
  <si>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</si>
  <si>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</si>
  <si>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</si>
  <si>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</si>
  <si>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</si>
  <si>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</si>
  <si>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</si>
  <si>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</si>
  <si>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</si>
  <si>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</si>
  <si>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</si>
  <si>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</si>
  <si>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</si>
  <si>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</si>
  <si>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</si>
  <si>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</si>
  <si>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</si>
  <si>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</si>
  <si>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</si>
  <si>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</si>
  <si>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</si>
  <si>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</si>
  <si>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</si>
  <si>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</si>
  <si>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</si>
  <si>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</si>
  <si>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</si>
  <si>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</si>
  <si>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</si>
  <si>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</si>
  <si>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</si>
  <si>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</si>
  <si>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</si>
  <si>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</si>
  <si>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</si>
  <si>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</si>
  <si>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</si>
  <si>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</si>
  <si>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</si>
  <si>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</si>
  <si>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</si>
  <si>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</si>
  <si>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</si>
  <si>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</si>
  <si>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</si>
  <si>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</si>
  <si>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</si>
  <si>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</si>
  <si>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</si>
  <si>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</si>
  <si>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</si>
  <si>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</si>
  <si>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</si>
  <si>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</si>
  <si>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</si>
  <si>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</si>
  <si>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</si>
  <si>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</si>
  <si>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</si>
  <si>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</si>
  <si>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</si>
  <si>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</si>
  <si>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</si>
  <si>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</si>
  <si>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</si>
  <si>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</si>
  <si>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</si>
  <si>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</si>
  <si>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</si>
  <si>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</si>
  <si>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</si>
  <si>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</si>
  <si>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</si>
  <si>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</si>
  <si>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</si>
  <si>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</si>
  <si>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</si>
  <si>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</si>
  <si>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</si>
  <si>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</si>
  <si>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</si>
  <si>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</si>
  <si>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</si>
  <si>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</si>
  <si>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</si>
  <si>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</si>
  <si>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</si>
  <si>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</si>
  <si>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</si>
  <si>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</si>
  <si>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</si>
  <si>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</si>
  <si>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</si>
  <si>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</si>
  <si>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</si>
  <si>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</si>
  <si>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</si>
  <si>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</si>
  <si>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</si>
  <si>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</si>
  <si>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</si>
  <si>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</si>
  <si>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</si>
  <si>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</si>
  <si>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</si>
  <si>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</si>
  <si>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</si>
  <si>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</si>
  <si>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</si>
  <si>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</si>
  <si>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</si>
  <si>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</si>
  <si>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</si>
  <si>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</si>
  <si>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</si>
  <si>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</si>
  <si>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</si>
  <si>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</si>
  <si>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</si>
  <si>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</si>
  <si>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</si>
  <si>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</si>
  <si>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</si>
  <si>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</si>
  <si>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</si>
  <si>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</si>
  <si>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</si>
  <si>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</si>
  <si>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</si>
  <si>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</si>
  <si>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</si>
  <si>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</si>
  <si>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</si>
  <si>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</si>
  <si>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</si>
  <si>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</si>
  <si>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</si>
  <si>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</si>
  <si>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</si>
  <si>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</si>
  <si>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</si>
  <si>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</si>
  <si>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</si>
  <si>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</si>
  <si>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</si>
  <si>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</si>
  <si>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</si>
  <si>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</si>
  <si>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</si>
  <si>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</si>
  <si>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</si>
  <si>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</si>
  <si>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</si>
  <si>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</si>
  <si>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</si>
  <si>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</si>
  <si>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</si>
  <si>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</si>
  <si>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</si>
  <si>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</si>
  <si>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</si>
  <si>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</si>
  <si>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</si>
  <si>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</si>
  <si>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</si>
  <si>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</si>
  <si>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</si>
  <si>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</si>
  <si>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</si>
  <si>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</si>
  <si>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</si>
  <si>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</si>
  <si>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</si>
  <si>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</si>
  <si>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</si>
  <si>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</si>
  <si>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</si>
  <si>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</si>
  <si>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</si>
  <si>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</si>
  <si>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</si>
  <si>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</si>
  <si>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</si>
  <si>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</si>
  <si>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</si>
  <si>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</si>
  <si>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</si>
  <si>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</si>
  <si>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</si>
  <si>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</si>
  <si>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</si>
  <si>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</si>
  <si>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</si>
  <si>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</si>
  <si>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</si>
  <si>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</si>
  <si>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</si>
  <si>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</si>
  <si>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</si>
  <si>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</si>
  <si>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</si>
  <si>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</si>
  <si>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</si>
  <si>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</si>
  <si>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</si>
  <si>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</si>
  <si>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</si>
  <si>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</si>
  <si>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</si>
  <si>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</si>
  <si>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</si>
  <si>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</si>
  <si>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</si>
  <si>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</si>
  <si>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</si>
  <si>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</si>
  <si>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</si>
  <si>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</si>
  <si>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</si>
  <si>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</si>
  <si>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</si>
  <si>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</si>
  <si>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</si>
  <si>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</si>
  <si>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</si>
  <si>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</si>
  <si>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</si>
  <si>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</si>
  <si>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</si>
  <si>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</si>
  <si>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</si>
  <si>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</si>
  <si>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</si>
  <si>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</si>
  <si>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</si>
  <si>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</si>
  <si>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</si>
  <si>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</si>
  <si>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</si>
  <si>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</si>
  <si>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</si>
  <si>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</si>
  <si>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</si>
  <si>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</si>
  <si>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</si>
  <si>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</si>
  <si>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</si>
  <si>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</si>
  <si>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</si>
  <si>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</si>
  <si>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</si>
  <si>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</si>
  <si>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</si>
  <si>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</si>
  <si>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</si>
  <si>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</si>
  <si>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</si>
  <si>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</si>
  <si>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</si>
  <si>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</si>
  <si>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</si>
  <si>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</si>
  <si>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</si>
  <si>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</si>
  <si>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</si>
  <si>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</si>
  <si>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</si>
  <si>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</si>
  <si>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</si>
  <si>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</si>
  <si>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</si>
  <si>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</si>
  <si>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</si>
  <si>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</si>
  <si>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</si>
  <si>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</si>
  <si>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</si>
  <si>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</si>
  <si>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</si>
  <si>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</si>
  <si>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</si>
  <si>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</si>
  <si>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</si>
  <si>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</si>
  <si>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</si>
  <si>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</si>
  <si>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</si>
  <si>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</si>
  <si>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</si>
  <si>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</si>
  <si>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</si>
  <si>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</si>
  <si>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</si>
  <si>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</si>
  <si>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</si>
  <si>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</si>
  <si>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</si>
  <si>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</si>
  <si>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</si>
  <si>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</si>
  <si>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</si>
  <si>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</si>
  <si>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</si>
  <si>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</si>
  <si>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</si>
  <si>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</si>
  <si>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</si>
  <si>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</si>
  <si>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</si>
  <si>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</si>
  <si>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</si>
  <si>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</si>
  <si>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</si>
  <si>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</si>
  <si>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</si>
  <si>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</si>
  <si>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</si>
  <si>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</si>
  <si>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</si>
  <si>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</si>
  <si>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</si>
  <si>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</si>
  <si>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</si>
  <si>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</si>
  <si>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</si>
  <si>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</si>
  <si>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</si>
  <si>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</si>
  <si>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</si>
  <si>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</si>
  <si>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</si>
  <si>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</si>
  <si>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</si>
  <si>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</si>
  <si>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</si>
  <si>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</si>
  <si>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</si>
  <si>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</si>
  <si>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</si>
  <si>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</si>
  <si>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</si>
  <si>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</si>
  <si>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</si>
  <si>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</si>
  <si>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</si>
  <si>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</si>
  <si>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</si>
  <si>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</si>
  <si>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</si>
  <si>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</si>
  <si>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</si>
  <si>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</si>
  <si>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</si>
  <si>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</si>
  <si>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</si>
  <si>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</si>
  <si>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</si>
  <si>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</si>
  <si>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</si>
  <si>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</si>
  <si>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</si>
  <si>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</si>
  <si>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</si>
  <si>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</si>
  <si>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</si>
  <si>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</si>
  <si>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</si>
  <si>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</si>
  <si>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</si>
  <si>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</si>
  <si>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</si>
  <si>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</si>
  <si>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</si>
  <si>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</si>
  <si>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</si>
  <si>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</si>
  <si>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</si>
  <si>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</si>
  <si>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</si>
  <si>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</si>
  <si>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</si>
  <si>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</si>
  <si>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</si>
  <si>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</si>
  <si>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</si>
  <si>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</si>
  <si>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</si>
  <si>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</si>
  <si>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</si>
  <si>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</si>
  <si>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</si>
  <si>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</si>
  <si>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</si>
  <si>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</si>
  <si>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</si>
  <si>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</si>
  <si>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</si>
  <si>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</si>
  <si>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</si>
  <si>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</si>
  <si>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</si>
  <si>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</si>
  <si>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</si>
  <si>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</si>
  <si>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</si>
  <si>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</si>
  <si>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</si>
  <si>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</si>
  <si>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</si>
  <si>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</si>
  <si>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</si>
  <si>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</si>
  <si>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</si>
  <si>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</si>
  <si>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</si>
  <si>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</si>
  <si>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</si>
  <si>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</si>
  <si>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</si>
  <si>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</si>
  <si>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</si>
  <si>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</si>
  <si>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</si>
  <si>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</si>
  <si>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</si>
  <si>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</si>
  <si>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</si>
  <si>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</si>
  <si>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</si>
  <si>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</si>
  <si>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</si>
  <si>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</si>
  <si>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</si>
  <si>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</si>
  <si>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</si>
  <si>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</si>
  <si>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</si>
  <si>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</si>
  <si>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</si>
  <si>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</si>
  <si>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</si>
  <si>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</si>
  <si>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</si>
  <si>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</si>
  <si>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</si>
  <si>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</si>
  <si>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</si>
  <si>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</si>
  <si>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</si>
  <si>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</si>
  <si>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</si>
  <si>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</si>
  <si>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</si>
  <si>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</si>
  <si>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</si>
  <si>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</si>
  <si>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</si>
  <si>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</si>
  <si>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</si>
  <si>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</si>
  <si>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</si>
  <si>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</si>
  <si>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</si>
  <si>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</si>
  <si>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</si>
  <si>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</si>
  <si>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</si>
  <si>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</si>
  <si>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</si>
  <si>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</si>
  <si>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</si>
  <si>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</si>
  <si>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</si>
  <si>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</si>
  <si>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</si>
  <si>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</si>
  <si>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</si>
  <si>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</si>
  <si>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</si>
  <si>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</si>
  <si>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</si>
  <si>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</si>
  <si>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</si>
  <si>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</si>
  <si>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</si>
  <si>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</si>
  <si>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</si>
  <si>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</si>
  <si>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</si>
  <si>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</si>
  <si>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</si>
  <si>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</si>
  <si>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</si>
  <si>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</si>
  <si>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</si>
  <si>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</si>
  <si>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</si>
  <si>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</si>
  <si>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</si>
  <si>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</si>
  <si>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</si>
  <si>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</si>
  <si>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</si>
  <si>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</si>
  <si>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</si>
  <si>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</si>
  <si>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</si>
  <si>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</si>
  <si>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</si>
  <si>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</si>
  <si>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</si>
  <si>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</si>
  <si>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</si>
  <si>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</si>
  <si>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</si>
  <si>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</si>
  <si>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</si>
  <si>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</si>
  <si>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</si>
  <si>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</si>
  <si>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</si>
  <si>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</si>
  <si>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</si>
  <si>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</si>
  <si>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</si>
  <si>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</si>
  <si>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</si>
  <si>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</si>
  <si>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</si>
  <si>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</si>
  <si>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</si>
  <si>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</si>
  <si>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</si>
  <si>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</si>
  <si>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</si>
  <si>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</si>
  <si>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</si>
  <si>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</si>
  <si>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</si>
  <si>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</si>
  <si>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</si>
  <si>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</si>
  <si>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</si>
  <si>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</si>
  <si>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</si>
  <si>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</si>
  <si>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</si>
  <si>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</si>
  <si>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</si>
  <si>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</si>
  <si>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</si>
  <si>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</si>
  <si>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</si>
  <si>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</si>
  <si>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</si>
  <si>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</si>
  <si>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</si>
  <si>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</si>
  <si>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</si>
  <si>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</si>
  <si>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</si>
  <si>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</si>
  <si>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</si>
  <si>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</si>
  <si>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</si>
  <si>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</si>
  <si>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</si>
  <si>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</si>
  <si>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</si>
  <si>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</si>
  <si>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</si>
  <si>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</si>
  <si>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</si>
  <si>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</si>
  <si>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</si>
  <si>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</si>
  <si>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</si>
  <si>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</si>
  <si>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</si>
  <si>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</si>
  <si>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</si>
  <si>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</si>
  <si>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</si>
  <si>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</si>
  <si>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</si>
  <si>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</si>
  <si>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</si>
  <si>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</si>
  <si>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</si>
  <si>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</si>
  <si>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</si>
  <si>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</si>
  <si>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</si>
  <si>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</si>
  <si>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</si>
  <si>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</si>
  <si>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</si>
  <si>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</si>
  <si>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</si>
  <si>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</si>
  <si>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</si>
  <si>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</si>
  <si>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</si>
  <si>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</si>
  <si>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</si>
  <si>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</si>
  <si>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</si>
  <si>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</si>
  <si>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</si>
  <si>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</si>
  <si>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</si>
  <si>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</si>
  <si>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</si>
  <si>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</si>
  <si>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</si>
  <si>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</si>
  <si>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</si>
  <si>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</si>
  <si>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</si>
  <si>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</si>
  <si>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</si>
  <si>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</si>
  <si>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</si>
  <si>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</si>
  <si>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</si>
  <si>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</si>
  <si>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</si>
  <si>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</si>
  <si>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</si>
  <si>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</si>
  <si>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</si>
  <si>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</si>
  <si>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</si>
  <si>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</si>
  <si>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</si>
  <si>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</si>
  <si>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</si>
  <si>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</si>
  <si>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</si>
  <si>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</si>
  <si>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</si>
  <si>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</si>
  <si>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</si>
  <si>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</si>
  <si>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</si>
  <si>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</si>
  <si>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</si>
  <si>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</si>
  <si>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</si>
  <si>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</si>
  <si>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</si>
  <si>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</si>
  <si>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</si>
  <si>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</si>
  <si>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</si>
  <si>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</si>
  <si>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</si>
  <si>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</si>
  <si>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</si>
  <si>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</si>
  <si>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</si>
  <si>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</si>
  <si>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</si>
  <si>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</si>
  <si>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</si>
  <si>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</si>
  <si>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</si>
  <si>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</si>
  <si>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</si>
  <si>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</si>
  <si>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</si>
  <si>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</si>
  <si>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</si>
  <si>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</si>
  <si>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</si>
  <si>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</si>
  <si>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</si>
  <si>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</si>
  <si>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</si>
  <si>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</si>
  <si>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</si>
  <si>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</si>
  <si>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</si>
  <si>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</si>
  <si>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</si>
  <si>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</si>
  <si>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</si>
  <si>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</si>
  <si>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</si>
  <si>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</si>
  <si>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</si>
  <si>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</si>
  <si>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</si>
  <si>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</si>
  <si>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</si>
  <si>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</si>
  <si>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</si>
  <si>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</si>
  <si>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</si>
  <si>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</si>
  <si>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</si>
  <si>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</si>
  <si>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</si>
  <si>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</si>
  <si>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</si>
  <si>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</si>
  <si>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</si>
  <si>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</si>
  <si>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</si>
  <si>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</si>
  <si>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</si>
  <si>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</si>
  <si>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</si>
  <si>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</si>
  <si>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</si>
  <si>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</si>
  <si>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</si>
  <si>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</si>
  <si>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</si>
  <si>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</si>
  <si>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</si>
  <si>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</si>
  <si>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</si>
  <si>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</si>
  <si>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</si>
  <si>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</si>
  <si>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</si>
  <si>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</si>
  <si>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</si>
  <si>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</si>
  <si>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</si>
  <si>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</si>
  <si>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</si>
  <si>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</si>
  <si>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</si>
  <si>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</si>
  <si>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</si>
  <si>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</si>
  <si>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</si>
  <si>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</si>
  <si>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</si>
  <si>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</si>
  <si>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</si>
  <si>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</si>
  <si>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</si>
  <si>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</si>
  <si>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</si>
  <si>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</si>
  <si>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</si>
  <si>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</si>
  <si>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</si>
  <si>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</si>
  <si>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</si>
  <si>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</si>
  <si>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</si>
  <si>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</si>
  <si>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</si>
  <si>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</si>
  <si>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</si>
  <si>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</si>
  <si>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</si>
  <si>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</si>
  <si>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</si>
  <si>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</si>
  <si>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</si>
  <si>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</si>
  <si>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</si>
  <si>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</si>
  <si>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</si>
  <si>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</si>
  <si>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</si>
  <si>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</si>
  <si>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</si>
  <si>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</si>
  <si>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</si>
  <si>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</si>
  <si>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</si>
  <si>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</si>
  <si>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</si>
  <si>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</si>
  <si>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</si>
  <si>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</si>
  <si>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</si>
  <si>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</si>
  <si>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</si>
  <si>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</si>
  <si>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</si>
  <si>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</si>
  <si>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</si>
  <si>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</si>
  <si>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</si>
  <si>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</si>
  <si>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</si>
  <si>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</si>
  <si>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</si>
  <si>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</si>
  <si>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</si>
  <si>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</si>
  <si>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</si>
  <si>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</si>
  <si>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</si>
  <si>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</si>
  <si>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</si>
  <si>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</si>
  <si>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</si>
  <si>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</si>
  <si>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</si>
  <si>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</si>
  <si>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</si>
  <si>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</si>
  <si>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</si>
  <si>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</si>
  <si>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</si>
  <si>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</si>
  <si>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</si>
  <si>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</si>
  <si>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</si>
  <si>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</si>
  <si>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</si>
  <si>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</si>
  <si>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</si>
  <si>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</si>
  <si>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</si>
  <si>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</si>
  <si>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</si>
  <si>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</si>
  <si>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</si>
  <si>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</si>
  <si>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</si>
  <si>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</si>
  <si>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</si>
  <si>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</si>
  <si>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</si>
  <si>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</si>
  <si>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</si>
  <si>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</si>
  <si>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</si>
  <si>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</si>
  <si>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</si>
  <si>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</si>
  <si>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</si>
  <si>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</si>
  <si>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</si>
  <si>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</si>
  <si>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</si>
  <si>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</si>
  <si>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</si>
  <si>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</si>
  <si>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</si>
  <si>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</si>
  <si>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</si>
  <si>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</si>
  <si>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</si>
  <si>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</si>
  <si>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</si>
  <si>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</si>
  <si>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</si>
  <si>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</si>
  <si>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</si>
  <si>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</si>
  <si>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</si>
  <si>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</si>
  <si>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</si>
  <si>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</si>
  <si>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</si>
  <si>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</si>
  <si>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</si>
  <si>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</si>
  <si>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</si>
  <si>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</si>
  <si>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</si>
  <si>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</si>
  <si>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</si>
  <si>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</si>
  <si>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</si>
  <si>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</si>
  <si>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</si>
  <si>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</si>
  <si>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</si>
  <si>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</si>
  <si>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</si>
  <si>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</si>
  <si>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</si>
  <si>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</si>
  <si>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</si>
  <si>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</si>
  <si>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</si>
  <si>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</si>
  <si>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</si>
  <si>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</si>
  <si>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</si>
  <si>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</si>
  <si>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</si>
  <si>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</si>
  <si>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</si>
  <si>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</si>
  <si>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</si>
  <si>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</si>
  <si>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</si>
  <si>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</si>
  <si>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</si>
  <si>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</si>
  <si>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</si>
  <si>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</si>
  <si>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</si>
  <si>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</si>
  <si>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</si>
  <si>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</si>
  <si>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</si>
  <si>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</si>
  <si>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</si>
  <si>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</si>
  <si>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</si>
  <si>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</si>
  <si>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</si>
  <si>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</si>
  <si>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</si>
  <si>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</si>
  <si>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</si>
  <si>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</si>
  <si>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</si>
  <si>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</si>
  <si>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</si>
  <si>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</si>
  <si>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</si>
  <si>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</si>
  <si>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</si>
  <si>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</si>
  <si>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</si>
  <si>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</si>
  <si>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</si>
  <si>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</si>
  <si>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</si>
  <si>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</si>
  <si>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</si>
  <si>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</si>
  <si>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</si>
  <si>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</si>
  <si>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</si>
  <si>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</si>
  <si>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</si>
  <si>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</si>
  <si>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</si>
  <si>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</si>
  <si>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</si>
  <si>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</si>
  <si>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</si>
  <si>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</si>
  <si>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</si>
  <si>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</si>
  <si>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</si>
  <si>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</si>
  <si>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</si>
  <si>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</si>
  <si>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</si>
  <si>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</si>
  <si>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</si>
  <si>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</si>
  <si>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</si>
  <si>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</si>
  <si>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</si>
  <si>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</si>
  <si>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</si>
  <si>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</si>
  <si>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</si>
  <si>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</si>
  <si>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</si>
  <si>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</si>
  <si>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</si>
  <si>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</si>
  <si>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</si>
  <si>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</si>
  <si>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</si>
  <si>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</si>
  <si>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</si>
  <si>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</si>
  <si>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</si>
  <si>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</si>
  <si>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</si>
  <si>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</si>
  <si>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</si>
  <si>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</si>
  <si>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</si>
  <si>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</si>
  <si>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</si>
  <si>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</si>
  <si>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</si>
  <si>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</si>
  <si>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</si>
  <si>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</si>
  <si>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</si>
  <si>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</si>
  <si>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</si>
  <si>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</si>
  <si>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</si>
  <si>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</si>
  <si>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</si>
  <si>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</si>
  <si>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</si>
  <si>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</si>
  <si>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</si>
  <si>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</si>
  <si>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</si>
  <si>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</si>
  <si>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</si>
  <si>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</si>
  <si>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</si>
  <si>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</si>
  <si>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</si>
  <si>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</si>
  <si>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</si>
  <si>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</si>
  <si>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</si>
  <si>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</si>
  <si>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</si>
  <si>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</si>
  <si>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</si>
  <si>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</si>
  <si>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</si>
  <si>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</si>
  <si>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</si>
  <si>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</si>
  <si>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</si>
  <si>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</si>
  <si>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</si>
  <si>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</si>
  <si>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</si>
  <si>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</si>
  <si>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</si>
  <si>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</si>
  <si>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</si>
  <si>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</si>
  <si>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</si>
  <si>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</si>
  <si>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</si>
  <si>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</si>
  <si>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</si>
  <si>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</si>
  <si>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</si>
  <si>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</si>
  <si>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</si>
  <si>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</si>
  <si>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</si>
  <si>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</si>
  <si>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</si>
  <si>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</si>
  <si>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</si>
  <si>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</si>
  <si>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</si>
  <si>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</si>
  <si>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</si>
  <si>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</si>
  <si>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</si>
  <si>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</si>
  <si>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</si>
  <si>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</si>
  <si>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</si>
  <si>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</si>
  <si>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</si>
  <si>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</si>
  <si>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</si>
  <si>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</si>
  <si>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</si>
  <si>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</si>
  <si>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</si>
  <si>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</si>
  <si>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</si>
  <si>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</si>
  <si>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</si>
  <si>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</si>
  <si>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</si>
  <si>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</si>
  <si>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</si>
  <si>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</si>
  <si>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</si>
  <si>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</si>
  <si>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</si>
  <si>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</si>
  <si>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</si>
  <si>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</si>
  <si>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</si>
  <si>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</si>
  <si>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</si>
  <si>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</si>
  <si>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</si>
  <si>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</si>
  <si>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</si>
  <si>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</si>
  <si>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</si>
  <si>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</si>
  <si>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</si>
  <si>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</si>
  <si>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</si>
  <si>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</si>
  <si>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</si>
  <si>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</si>
  <si>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</si>
  <si>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</si>
  <si>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</si>
  <si>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</si>
  <si>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</si>
  <si>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</si>
  <si>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</si>
  <si>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</si>
  <si>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</si>
  <si>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</si>
  <si>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</si>
  <si>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</si>
  <si>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</si>
  <si>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</si>
  <si>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</si>
  <si>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</si>
  <si>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</si>
  <si>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</si>
  <si>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</si>
  <si>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</si>
  <si>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</si>
  <si>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</si>
  <si>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</si>
  <si>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</si>
  <si>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</si>
  <si>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</si>
  <si>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</si>
  <si>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</si>
  <si>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</si>
  <si>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</si>
  <si>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</si>
  <si>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</si>
  <si>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</si>
  <si>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</si>
  <si>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</si>
  <si>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</si>
  <si>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</si>
  <si>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</si>
  <si>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</si>
  <si>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</si>
  <si>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</si>
  <si>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</si>
  <si>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</si>
  <si>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</si>
  <si>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</si>
  <si>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</si>
  <si>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</si>
  <si>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</si>
  <si>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</si>
  <si>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</si>
  <si>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</si>
  <si>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</si>
  <si>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</si>
  <si>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</si>
  <si>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</si>
  <si>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</si>
  <si>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</si>
  <si>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</si>
  <si>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</si>
  <si>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</si>
  <si>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</si>
  <si>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</si>
  <si>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</si>
  <si>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</si>
  <si>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</si>
  <si>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</si>
  <si>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</si>
  <si>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</si>
  <si>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</si>
  <si>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</si>
  <si>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</si>
  <si>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</si>
  <si>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</si>
  <si>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</si>
  <si>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</si>
  <si>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</si>
  <si>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</si>
  <si>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</si>
  <si>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</si>
  <si>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</si>
  <si>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</si>
  <si>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</si>
  <si>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</si>
  <si>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</si>
  <si>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</si>
  <si>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</si>
  <si>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</si>
  <si>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</si>
  <si>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</si>
  <si>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</si>
  <si>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</si>
  <si>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</si>
  <si>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</si>
  <si>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</si>
  <si>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</si>
  <si>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</si>
  <si>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</si>
  <si>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</si>
  <si>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</si>
  <si>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</si>
  <si>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</si>
  <si>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</si>
  <si>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</si>
  <si>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</si>
  <si>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</si>
  <si>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</si>
  <si>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</si>
  <si>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</si>
  <si>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</si>
  <si>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</si>
  <si>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</si>
  <si>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</si>
  <si>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</si>
  <si>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</si>
  <si>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</si>
  <si>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</si>
  <si>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</si>
  <si>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</si>
  <si>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</si>
  <si>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</si>
  <si>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</si>
  <si>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</si>
  <si>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</si>
  <si>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</si>
  <si>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</si>
  <si>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</si>
  <si>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</si>
  <si>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</si>
  <si>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</si>
  <si>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</si>
  <si>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</si>
  <si>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</si>
  <si>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</si>
  <si>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</si>
  <si>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</si>
  <si>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</si>
  <si>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</si>
  <si>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</si>
  <si>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</si>
  <si>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</si>
  <si>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</si>
  <si>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</si>
  <si>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</si>
  <si>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</si>
  <si>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</si>
  <si>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</si>
  <si>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</si>
  <si>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</si>
  <si>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</si>
  <si>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</si>
  <si>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</si>
  <si>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</si>
  <si>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</si>
  <si>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</si>
  <si>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</si>
  <si>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</si>
  <si>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</si>
  <si>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</si>
  <si>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</si>
  <si>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</si>
  <si>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</si>
  <si>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</si>
  <si>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</si>
  <si>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</si>
  <si>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</si>
  <si>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</si>
  <si>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</si>
  <si>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</si>
  <si>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</si>
  <si>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</si>
  <si>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</si>
  <si>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</si>
  <si>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</si>
  <si>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</si>
  <si>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</si>
  <si>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</si>
  <si>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</si>
  <si>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</si>
  <si>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</si>
  <si>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</si>
  <si>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</si>
  <si>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</si>
  <si>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</si>
  <si>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</si>
  <si>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</si>
  <si>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</si>
  <si>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</si>
  <si>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</si>
  <si>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</si>
  <si>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</si>
  <si>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</si>
  <si>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</si>
  <si>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</si>
  <si>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</si>
  <si>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</si>
  <si>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</si>
  <si>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</si>
  <si>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</si>
  <si>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</si>
  <si>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</si>
  <si>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</si>
  <si>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</si>
  <si>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</si>
  <si>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</si>
  <si>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</si>
  <si>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</si>
  <si>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</si>
  <si>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</si>
  <si>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</si>
  <si>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</si>
  <si>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</si>
  <si>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</si>
  <si>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</si>
  <si>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</si>
  <si>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</si>
  <si>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</si>
  <si>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</si>
  <si>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</si>
  <si>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</si>
  <si>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</si>
  <si>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</si>
  <si>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</si>
  <si>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</si>
  <si>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</si>
  <si>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</si>
  <si>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</si>
  <si>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</si>
  <si>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</si>
  <si>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</si>
  <si>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</si>
  <si>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</si>
  <si>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</si>
  <si>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</si>
  <si>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</si>
  <si>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</si>
  <si>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</si>
  <si>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</si>
  <si>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</si>
  <si>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</si>
  <si>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</si>
  <si>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</si>
  <si>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</si>
  <si>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</si>
  <si>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</si>
  <si>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</si>
  <si>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</si>
  <si>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</si>
  <si>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</si>
  <si>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</si>
  <si>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</si>
  <si>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</si>
  <si>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</si>
  <si>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</si>
  <si>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</si>
  <si>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</si>
  <si>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</si>
  <si>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</si>
  <si>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</si>
  <si>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</si>
  <si>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</si>
  <si>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</si>
  <si>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</si>
  <si>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</si>
  <si>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</si>
  <si>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</si>
  <si>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</si>
  <si>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</si>
  <si>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</si>
  <si>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</si>
  <si>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</si>
  <si>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</si>
  <si>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</si>
  <si>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</si>
  <si>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</si>
  <si>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</si>
  <si>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</si>
  <si>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</si>
  <si>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</si>
  <si>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</si>
  <si>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</si>
  <si>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</si>
  <si>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</si>
  <si>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</si>
  <si>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</si>
  <si>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</si>
  <si>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</si>
  <si>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</si>
  <si>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</si>
  <si>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</si>
  <si>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</si>
  <si>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</si>
  <si>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</si>
  <si>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</si>
  <si>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</si>
  <si>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</si>
  <si>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</si>
  <si>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</si>
  <si>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</si>
  <si>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</si>
  <si>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</si>
  <si>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</si>
  <si>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</si>
  <si>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</si>
  <si>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</si>
  <si>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</si>
  <si>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</si>
  <si>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</si>
  <si>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</si>
  <si>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</si>
  <si>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</si>
  <si>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</si>
  <si>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</si>
  <si>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</si>
  <si>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</si>
  <si>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</si>
  <si>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</si>
  <si>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</si>
  <si>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</si>
  <si>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</si>
  <si>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</si>
  <si>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</si>
  <si>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</si>
  <si>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</si>
  <si>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</si>
  <si>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</si>
  <si>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</si>
  <si>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</si>
  <si>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</si>
  <si>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</si>
  <si>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</si>
  <si>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</si>
  <si>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</si>
  <si>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</si>
  <si>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</si>
  <si>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</si>
  <si>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</si>
  <si>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</si>
  <si>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</si>
  <si>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</si>
  <si>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</si>
  <si>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</si>
  <si>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</si>
  <si>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</si>
  <si>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</si>
  <si>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</si>
  <si>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</si>
  <si>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</si>
  <si>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</si>
  <si>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</si>
  <si>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</si>
  <si>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</si>
  <si>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</si>
  <si>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</si>
  <si>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</si>
  <si>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</si>
  <si>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</si>
  <si>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</si>
  <si>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</si>
  <si>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</si>
  <si>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</si>
  <si>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</si>
  <si>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</si>
  <si>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</si>
  <si>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</si>
  <si>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</si>
  <si>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</si>
  <si>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</si>
  <si>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</si>
  <si>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</si>
  <si>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</si>
  <si>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</si>
  <si>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</si>
  <si>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</si>
  <si>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</si>
  <si>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</si>
  <si>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</si>
  <si>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</si>
  <si>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</si>
  <si>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</si>
  <si>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</si>
  <si>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</si>
  <si>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</si>
  <si>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</si>
  <si>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</si>
  <si>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</si>
  <si>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</si>
  <si>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</si>
  <si>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</si>
  <si>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</si>
  <si>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</si>
  <si>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</si>
  <si>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</si>
  <si>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</si>
  <si>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</si>
  <si>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</si>
  <si>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</si>
  <si>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</si>
  <si>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</si>
  <si>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</si>
  <si>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</si>
  <si>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</si>
  <si>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</si>
  <si>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</si>
  <si>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</si>
  <si>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</si>
  <si>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</si>
  <si>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</si>
  <si>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</si>
  <si>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</si>
  <si>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</si>
  <si>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</si>
  <si>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</si>
  <si>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</si>
  <si>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</si>
  <si>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</si>
  <si>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</si>
  <si>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</si>
  <si>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</si>
  <si>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</si>
  <si>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</si>
  <si>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</si>
  <si>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</si>
  <si>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</si>
  <si>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</si>
  <si>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</si>
  <si>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</si>
  <si>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</si>
  <si>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</si>
  <si>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</si>
  <si>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</si>
  <si>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</si>
  <si>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</si>
  <si>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</si>
  <si>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</si>
  <si>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</si>
  <si>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</si>
  <si>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</si>
  <si>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</si>
  <si>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</si>
  <si>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</si>
  <si>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</si>
  <si>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</si>
  <si>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</si>
  <si>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</si>
  <si>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</si>
  <si>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</si>
  <si>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</si>
  <si>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</si>
  <si>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</si>
  <si>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</si>
  <si>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</si>
  <si>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</si>
  <si>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</si>
  <si>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</si>
  <si>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</si>
  <si>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</si>
  <si>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</si>
  <si>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</si>
  <si>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</si>
  <si>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</si>
  <si>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</si>
  <si>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</si>
  <si>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</si>
  <si>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</si>
  <si>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</si>
  <si>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</si>
  <si>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</si>
  <si>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</si>
  <si>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</si>
  <si>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</si>
  <si>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</si>
  <si>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</si>
  <si>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</si>
  <si>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</si>
  <si>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</si>
  <si>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</si>
  <si>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</si>
  <si>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</si>
  <si>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</si>
  <si>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</si>
  <si>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</si>
  <si>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</si>
  <si>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</si>
  <si>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</si>
  <si>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</si>
  <si>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</si>
  <si>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</si>
  <si>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</si>
  <si>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</si>
  <si>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</si>
  <si>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</si>
  <si>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</si>
  <si>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</si>
  <si>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</si>
  <si>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</si>
  <si>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</si>
  <si>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</si>
  <si>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</si>
  <si>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</si>
  <si>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</si>
  <si>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</si>
  <si>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</si>
  <si>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</si>
  <si>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</si>
  <si>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</si>
  <si>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</si>
  <si>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</si>
  <si>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</si>
  <si>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</si>
  <si>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</si>
  <si>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</si>
  <si>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</si>
  <si>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</si>
  <si>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</si>
  <si>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</si>
  <si>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</si>
  <si>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</si>
  <si>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</si>
  <si>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</si>
  <si>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</si>
  <si>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</si>
  <si>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</si>
  <si>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</si>
  <si>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</si>
  <si>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</si>
  <si>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</si>
  <si>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</si>
  <si>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</si>
  <si>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</si>
  <si>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</si>
  <si>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</si>
  <si>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</si>
  <si>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</si>
  <si>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</si>
  <si>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</si>
  <si>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</si>
  <si>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</si>
  <si>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</si>
  <si>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</si>
  <si>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</si>
  <si>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</si>
  <si>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</si>
  <si>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</si>
  <si>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</si>
  <si>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</si>
  <si>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</si>
  <si>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</si>
  <si>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</si>
  <si>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</si>
  <si>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</si>
  <si>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</si>
  <si>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</si>
  <si>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</si>
  <si>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</si>
  <si>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</si>
  <si>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</si>
  <si>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</si>
  <si>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</si>
  <si>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</si>
  <si>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</si>
  <si>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</si>
  <si>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</si>
  <si>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</si>
  <si>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</si>
  <si>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</si>
  <si>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</si>
  <si>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</si>
  <si>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</si>
  <si>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</si>
  <si>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</si>
  <si>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</si>
  <si>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</si>
  <si>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</si>
  <si>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</si>
  <si>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</si>
  <si>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</si>
  <si>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</si>
  <si>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</si>
  <si>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</si>
  <si>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</si>
  <si>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</si>
  <si>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</si>
  <si>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</si>
  <si>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</si>
  <si>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</si>
  <si>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</si>
  <si>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</si>
  <si>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</si>
  <si>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</si>
  <si>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</si>
  <si>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</si>
  <si>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</si>
  <si>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</si>
  <si>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</si>
  <si>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</si>
  <si>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</si>
  <si>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</si>
  <si>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</si>
  <si>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</si>
  <si>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</si>
  <si>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</si>
  <si>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</si>
  <si>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</si>
  <si>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</si>
  <si>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</si>
  <si>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</si>
  <si>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</si>
  <si>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</si>
  <si>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</si>
  <si>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</si>
  <si>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</si>
  <si>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</si>
  <si>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</si>
  <si>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</si>
  <si>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</si>
  <si>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</si>
  <si>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</si>
  <si>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</si>
  <si>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</si>
  <si>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</si>
  <si>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</si>
  <si>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</si>
  <si>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</si>
  <si>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</si>
  <si>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</si>
  <si>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</si>
  <si>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</si>
  <si>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</si>
  <si>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</si>
  <si>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</si>
  <si>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</si>
  <si>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</si>
  <si>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</si>
  <si>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</si>
  <si>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</si>
  <si>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</si>
  <si>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</si>
  <si>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</si>
  <si>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</si>
  <si>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</si>
  <si>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</si>
  <si>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</si>
  <si>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</si>
  <si>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</si>
  <si>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</si>
  <si>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</si>
  <si>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</si>
  <si>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</si>
  <si>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</si>
  <si>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</si>
  <si>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</si>
  <si>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</si>
  <si>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</si>
  <si>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</si>
  <si>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</si>
  <si>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</si>
  <si>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</si>
  <si>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</si>
  <si>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</si>
  <si>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</si>
  <si>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</si>
  <si>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</si>
  <si>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</si>
  <si>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</si>
  <si>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</si>
  <si>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</si>
  <si>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</si>
  <si>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</si>
  <si>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</si>
  <si>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</si>
  <si>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</si>
  <si>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</si>
  <si>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</si>
  <si>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</si>
  <si>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</si>
  <si>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</si>
  <si>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</si>
  <si>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</si>
  <si>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</si>
  <si>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</si>
  <si>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</si>
  <si>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</si>
  <si>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</si>
  <si>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</si>
  <si>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</si>
  <si>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</si>
  <si>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</si>
  <si>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</si>
  <si>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</si>
  <si>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</si>
  <si>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</si>
  <si>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</si>
  <si>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</si>
  <si>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</si>
  <si>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</si>
  <si>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</si>
  <si>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</si>
  <si>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</si>
  <si>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</si>
  <si>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</si>
  <si>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</si>
  <si>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</si>
  <si>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</si>
  <si>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</si>
  <si>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</si>
  <si>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</si>
  <si>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</si>
  <si>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</si>
  <si>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</si>
  <si>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</si>
  <si>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</si>
  <si>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</si>
  <si>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</si>
  <si>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</si>
  <si>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</si>
  <si>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</si>
  <si>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</si>
  <si>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</si>
  <si>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</si>
  <si>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</si>
  <si>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</si>
  <si>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</si>
  <si>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</si>
  <si>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</si>
  <si>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</si>
  <si>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</si>
  <si>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</si>
  <si>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</si>
  <si>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</si>
  <si>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</si>
  <si>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</si>
  <si>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</si>
  <si>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</si>
  <si>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</si>
  <si>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</si>
  <si>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</si>
  <si>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</si>
  <si>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</si>
  <si>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</si>
  <si>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</si>
  <si>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</si>
  <si>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</si>
  <si>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</si>
  <si>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</si>
  <si>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</si>
  <si>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</si>
  <si>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</si>
  <si>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</si>
  <si>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</si>
  <si>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</si>
  <si>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</si>
  <si>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</si>
  <si>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</si>
  <si>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</si>
  <si>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</si>
  <si>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</si>
  <si>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</si>
  <si>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</si>
  <si>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</si>
  <si>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</si>
  <si>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</si>
  <si>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</si>
  <si>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</si>
  <si>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</si>
  <si>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</si>
  <si>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</si>
  <si>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</si>
  <si>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</si>
  <si>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</si>
  <si>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</si>
  <si>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</si>
  <si>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</si>
  <si>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</si>
  <si>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</si>
  <si>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</si>
  <si>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</si>
  <si>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</si>
  <si>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</si>
  <si>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</si>
  <si>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</si>
  <si>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</si>
  <si>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</si>
  <si>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</si>
  <si>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</si>
  <si>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</si>
  <si>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</si>
  <si>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</si>
  <si>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</si>
  <si>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</si>
  <si>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</si>
  <si>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</si>
  <si>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</si>
  <si>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</si>
  <si>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</si>
  <si>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</si>
  <si>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</si>
  <si>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</si>
  <si>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</si>
  <si>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</si>
  <si>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</si>
  <si>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</si>
  <si>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</si>
  <si>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</si>
  <si>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</si>
  <si>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</si>
  <si>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</si>
  <si>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</si>
  <si>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</si>
  <si>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</si>
  <si>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</si>
  <si>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</si>
  <si>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</si>
  <si>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</si>
  <si>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</si>
  <si>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</si>
  <si>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</si>
  <si>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</si>
  <si>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</si>
  <si>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</si>
  <si>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</si>
  <si>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</si>
  <si>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</si>
  <si>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</si>
  <si>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</si>
  <si>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</si>
  <si>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</si>
  <si>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</si>
  <si>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</si>
  <si>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</si>
  <si>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</si>
  <si>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</si>
  <si>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</si>
  <si>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</si>
  <si>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</si>
  <si>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</si>
  <si>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</si>
  <si>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</si>
  <si>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</si>
  <si>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</si>
  <si>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</si>
  <si>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</si>
  <si>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</si>
  <si>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</si>
  <si>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</si>
  <si>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</si>
  <si>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</si>
  <si>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</si>
  <si>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</si>
  <si>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</si>
  <si>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</si>
  <si>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</si>
  <si>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</si>
  <si>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</si>
  <si>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</si>
  <si>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</si>
  <si>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</si>
  <si>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</si>
  <si>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</si>
  <si>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</si>
  <si>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</si>
  <si>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</si>
  <si>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</si>
  <si>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</si>
  <si>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</si>
  <si>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</si>
  <si>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</si>
  <si>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</si>
  <si>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</si>
  <si>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</si>
  <si>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</si>
  <si>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</si>
  <si>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</si>
  <si>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</si>
  <si>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</si>
  <si>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</si>
  <si>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</si>
  <si>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</si>
  <si>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</si>
  <si>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</si>
  <si>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</si>
  <si>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</si>
  <si>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</si>
  <si>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</si>
  <si>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</si>
  <si>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</si>
  <si>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</si>
  <si>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</si>
  <si>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</si>
  <si>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</si>
  <si>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</si>
  <si>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</si>
  <si>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</si>
  <si>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</si>
  <si>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</si>
  <si>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</si>
  <si>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</si>
  <si>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</si>
  <si>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</si>
  <si>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</si>
  <si>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</si>
  <si>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</si>
  <si>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</si>
  <si>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</si>
  <si>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</si>
  <si>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</si>
  <si>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</si>
  <si>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</si>
  <si>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</si>
  <si>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</si>
  <si>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</si>
  <si>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</si>
  <si>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</si>
  <si>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</si>
  <si>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</si>
  <si>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</si>
  <si>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</si>
  <si>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</si>
  <si>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</si>
  <si>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</si>
  <si>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</si>
  <si>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</si>
  <si>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</si>
  <si>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</si>
  <si>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</si>
  <si>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</si>
  <si>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</si>
  <si>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</si>
  <si>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</si>
  <si>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</si>
  <si>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</si>
  <si>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</si>
  <si>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</si>
  <si>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</si>
  <si>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</si>
  <si>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</si>
  <si>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</si>
  <si>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</si>
  <si>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</si>
  <si>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</si>
  <si>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</si>
  <si>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</si>
  <si>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</si>
  <si>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</si>
  <si>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</si>
  <si>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</si>
  <si>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</si>
  <si>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</si>
  <si>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</si>
  <si>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</si>
  <si>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</si>
  <si>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</si>
  <si>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</si>
  <si>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</si>
  <si>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</si>
  <si>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</si>
  <si>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</si>
  <si>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</si>
  <si>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</si>
  <si>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</si>
  <si>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</si>
  <si>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</si>
  <si>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</si>
  <si>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</si>
  <si>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</si>
  <si>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</si>
  <si>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</si>
  <si>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</si>
  <si>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</si>
  <si>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</si>
  <si>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</si>
  <si>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</si>
  <si>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</si>
  <si>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</si>
  <si>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</si>
  <si>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</si>
  <si>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</si>
  <si>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</si>
  <si>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</si>
  <si>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</si>
  <si>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</si>
  <si>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</si>
  <si>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</si>
  <si>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</si>
  <si>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</si>
  <si>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</si>
  <si>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</si>
  <si>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</si>
  <si>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</si>
  <si>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</si>
  <si>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</si>
  <si>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</si>
  <si>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</si>
  <si>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</si>
  <si>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</si>
  <si>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</si>
  <si>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</si>
  <si>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</si>
  <si>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</si>
  <si>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</si>
  <si>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</si>
  <si>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</si>
  <si>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</si>
  <si>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</si>
  <si>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</si>
  <si>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</si>
  <si>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</si>
  <si>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</si>
  <si>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</si>
  <si>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</si>
  <si>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</si>
  <si>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</si>
  <si>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</si>
  <si>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</si>
  <si>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</si>
  <si>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</si>
  <si>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</si>
  <si>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</si>
  <si>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</si>
  <si>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</si>
  <si>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</si>
  <si>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</si>
  <si>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</si>
  <si>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</si>
  <si>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</si>
  <si>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</si>
  <si>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</si>
  <si>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</si>
  <si>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</si>
  <si>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</si>
  <si>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</si>
  <si>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</si>
  <si>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</si>
  <si>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</si>
  <si>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</si>
  <si>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</si>
  <si>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</si>
  <si>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</si>
  <si>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</si>
  <si>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</si>
  <si>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</si>
  <si>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</si>
  <si>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</si>
  <si>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</si>
  <si>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</si>
  <si>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</si>
  <si>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</si>
  <si>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</si>
  <si>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</si>
  <si>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</si>
  <si>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</si>
  <si>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</si>
  <si>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</si>
  <si>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</si>
  <si>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</si>
  <si>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</si>
  <si>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</si>
  <si>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</si>
  <si>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</si>
  <si>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</si>
  <si>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</si>
  <si>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</si>
  <si>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</si>
  <si>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</si>
  <si>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</si>
  <si>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</si>
  <si>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</si>
  <si>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</si>
  <si>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</si>
  <si>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</si>
  <si>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</si>
  <si>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</si>
  <si>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</si>
  <si>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</si>
  <si>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</si>
  <si>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</si>
  <si>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</si>
  <si>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</si>
  <si>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</si>
  <si>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</si>
  <si>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</si>
  <si>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</si>
  <si>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</si>
  <si>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</si>
  <si>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</si>
  <si>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</si>
  <si>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</si>
  <si>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</si>
  <si>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</si>
  <si>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</si>
  <si>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</si>
  <si>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</si>
  <si>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</si>
  <si>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</si>
  <si>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</si>
  <si>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</si>
  <si>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</si>
  <si>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</si>
  <si>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</si>
  <si>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</si>
  <si>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</si>
  <si>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</si>
  <si>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</si>
  <si>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</si>
  <si>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</si>
  <si>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</si>
  <si>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</si>
  <si>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</si>
  <si>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</si>
  <si>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</si>
  <si>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</si>
  <si>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</si>
  <si>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</si>
  <si>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</si>
  <si>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</si>
  <si>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</si>
  <si>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</si>
  <si>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</si>
  <si>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</si>
  <si>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</si>
  <si>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</si>
  <si>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</si>
  <si>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</si>
  <si>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</si>
  <si>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</si>
  <si>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</si>
  <si>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</si>
  <si>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</si>
  <si>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</si>
  <si>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</si>
  <si>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</si>
  <si>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</si>
  <si>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</si>
  <si>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</si>
  <si>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</si>
  <si>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</si>
  <si>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</si>
  <si>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</si>
  <si>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</si>
  <si>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</si>
  <si>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</si>
  <si>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</si>
  <si>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</si>
  <si>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</si>
  <si>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</si>
  <si>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</si>
  <si>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</si>
  <si>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</si>
  <si>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</si>
  <si>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</si>
  <si>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</si>
  <si>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</si>
  <si>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</si>
  <si>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</si>
  <si>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</si>
  <si>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</si>
  <si>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</si>
  <si>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</si>
  <si>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</si>
  <si>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</si>
  <si>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</si>
  <si>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</si>
  <si>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</si>
  <si>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</si>
  <si>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</si>
  <si>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</si>
  <si>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</si>
  <si>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</si>
  <si>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</si>
  <si>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</si>
  <si>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</si>
  <si>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</si>
  <si>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</si>
  <si>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</si>
  <si>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</si>
  <si>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</si>
  <si>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</si>
  <si>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</si>
  <si>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</si>
  <si>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</si>
  <si>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</si>
  <si>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</si>
  <si>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</si>
  <si>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</si>
  <si>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</si>
  <si>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</si>
  <si>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</si>
  <si>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</si>
  <si>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</si>
  <si>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</si>
  <si>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</si>
  <si>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</si>
  <si>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</si>
  <si>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</si>
  <si>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</si>
  <si>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</si>
  <si>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</si>
  <si>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</si>
  <si>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</si>
  <si>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</si>
  <si>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</si>
  <si>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</si>
  <si>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</si>
  <si>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</si>
  <si>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</si>
  <si>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</si>
  <si>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</si>
  <si>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</si>
  <si>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</si>
  <si>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</si>
  <si>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</si>
  <si>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</si>
  <si>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</si>
  <si>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</si>
  <si>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</si>
  <si>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</si>
  <si>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</si>
  <si>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</si>
  <si>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</si>
  <si>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</si>
  <si>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</si>
  <si>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</si>
  <si>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</si>
  <si>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</si>
  <si>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</si>
  <si>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</si>
  <si>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</si>
  <si>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</si>
  <si>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</si>
  <si>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</si>
  <si>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</si>
  <si>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</si>
  <si>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</si>
  <si>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</si>
  <si>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</si>
  <si>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</si>
  <si>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</si>
  <si>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</si>
  <si>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</si>
  <si>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</si>
  <si>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</si>
  <si>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</si>
  <si>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</si>
  <si>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</si>
  <si>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</si>
  <si>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</si>
  <si>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</si>
  <si>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</si>
  <si>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</si>
  <si>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</si>
  <si>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</si>
  <si>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</si>
  <si>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</si>
  <si>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</si>
  <si>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</si>
  <si>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</si>
  <si>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</si>
  <si>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</si>
  <si>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</si>
  <si>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</si>
  <si>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</si>
  <si>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</si>
  <si>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</si>
  <si>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</si>
  <si>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</si>
  <si>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</si>
  <si>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</si>
  <si>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</si>
  <si>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</si>
  <si>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</si>
  <si>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</si>
  <si>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</si>
  <si>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</si>
  <si>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</si>
  <si>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</si>
  <si>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</si>
  <si>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</si>
  <si>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</si>
  <si>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</si>
  <si>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</si>
  <si>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</si>
  <si>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</si>
  <si>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</si>
  <si>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</si>
  <si>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</si>
  <si>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</si>
  <si>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</si>
  <si>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</si>
  <si>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</si>
  <si>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</si>
  <si>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</si>
  <si>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</si>
  <si>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</si>
  <si>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</si>
  <si>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</si>
  <si>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</si>
  <si>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</si>
  <si>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</si>
  <si>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</si>
  <si>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</si>
  <si>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</si>
  <si>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</si>
  <si>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</si>
  <si>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</si>
  <si>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</si>
  <si>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</si>
  <si>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</si>
  <si>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</si>
  <si>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</si>
  <si>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</si>
  <si>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</si>
  <si>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</si>
  <si>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</si>
  <si>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</si>
  <si>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</si>
  <si>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</si>
  <si>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</si>
  <si>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</si>
  <si>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</si>
  <si>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</si>
  <si>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</si>
  <si>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</si>
  <si>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</si>
  <si>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</si>
  <si>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</si>
  <si>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</si>
  <si>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</si>
  <si>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</si>
  <si>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</si>
  <si>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</si>
  <si>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</si>
  <si>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</si>
  <si>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</si>
  <si>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</si>
  <si>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</si>
  <si>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</si>
  <si>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</si>
  <si>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</si>
  <si>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</si>
  <si>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</si>
  <si>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</si>
  <si>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</si>
  <si>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</si>
  <si>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</si>
  <si>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</si>
  <si>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</si>
  <si>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</si>
  <si>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</si>
  <si>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</si>
  <si>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</si>
  <si>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</si>
  <si>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</si>
  <si>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</si>
  <si>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</si>
  <si>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</si>
  <si>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</si>
  <si>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</si>
  <si>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</si>
  <si>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</si>
  <si>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</si>
  <si>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</si>
  <si>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</si>
  <si>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</si>
  <si>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</si>
  <si>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</si>
  <si>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</si>
  <si>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</si>
  <si>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</si>
  <si>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</si>
  <si>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</si>
  <si>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</si>
  <si>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</si>
  <si>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</si>
  <si>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</si>
  <si>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</si>
  <si>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</si>
  <si>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</si>
  <si>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</si>
  <si>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</si>
  <si>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</si>
  <si>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</si>
  <si>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</si>
  <si>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</si>
  <si>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</si>
  <si>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</si>
  <si>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</si>
  <si>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</si>
  <si>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</si>
  <si>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</si>
  <si>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</si>
  <si>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</si>
  <si>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</si>
  <si>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</si>
  <si>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</si>
  <si>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</si>
  <si>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</si>
  <si>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</si>
  <si>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</si>
  <si>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</si>
  <si>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</si>
  <si>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</si>
  <si>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</si>
  <si>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</si>
  <si>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</si>
  <si>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</si>
  <si>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</si>
  <si>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</si>
  <si>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</si>
  <si>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</si>
  <si>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</si>
  <si>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</si>
  <si>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</si>
  <si>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</si>
  <si>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</si>
  <si>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</si>
  <si>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</si>
  <si>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</si>
  <si>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</si>
  <si>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</si>
  <si>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</si>
  <si>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</si>
  <si>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</si>
  <si>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</si>
  <si>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</si>
  <si>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</si>
  <si>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</si>
  <si>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</si>
  <si>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</si>
  <si>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</si>
  <si>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</si>
  <si>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</si>
  <si>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</si>
  <si>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</si>
  <si>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</si>
  <si>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</si>
  <si>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</si>
  <si>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</si>
  <si>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</si>
  <si>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</si>
  <si>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</si>
  <si>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</si>
  <si>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</si>
  <si>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</si>
  <si>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</si>
  <si>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</si>
  <si>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</si>
  <si>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</si>
  <si>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</si>
  <si>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</si>
  <si>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</si>
  <si>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</si>
  <si>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</si>
  <si>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</si>
  <si>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</si>
  <si>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</si>
  <si>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</si>
  <si>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</si>
  <si>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</si>
  <si>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</si>
  <si>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</si>
  <si>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</si>
  <si>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</si>
  <si>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</si>
  <si>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</si>
  <si>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</si>
  <si>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</si>
  <si>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</si>
  <si>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</si>
  <si>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</si>
  <si>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</si>
  <si>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</si>
  <si>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</si>
  <si>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</si>
  <si>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</si>
  <si>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</si>
  <si>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</si>
  <si>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</si>
  <si>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</si>
  <si>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</si>
  <si>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</si>
  <si>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</si>
  <si>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</si>
  <si>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</si>
  <si>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</si>
  <si>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</si>
  <si>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</si>
  <si>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</si>
  <si>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</si>
  <si>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</si>
  <si>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</si>
  <si>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</si>
  <si>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</si>
  <si>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</si>
  <si>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</si>
  <si>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</si>
  <si>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</si>
  <si>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</si>
  <si>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</si>
  <si>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</si>
  <si>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</si>
  <si>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</si>
  <si>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</si>
  <si>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</si>
  <si>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</si>
  <si>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</si>
  <si>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</si>
  <si>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</si>
  <si>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</si>
  <si>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</si>
  <si>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</si>
  <si>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</si>
  <si>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</si>
  <si>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</si>
  <si>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</si>
  <si>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</si>
  <si>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</si>
  <si>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</si>
  <si>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</si>
  <si>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</si>
  <si>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</si>
  <si>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</si>
  <si>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</si>
  <si>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</si>
  <si>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</si>
  <si>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</si>
  <si>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</si>
  <si>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</si>
  <si>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</si>
  <si>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</si>
  <si>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</si>
  <si>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</si>
  <si>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</si>
  <si>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</si>
  <si>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</si>
  <si>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</si>
  <si>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</si>
  <si>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</si>
  <si>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</si>
  <si>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</si>
  <si>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</si>
  <si>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</si>
  <si>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</si>
  <si>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</si>
  <si>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</si>
  <si>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</si>
  <si>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</si>
  <si>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</si>
  <si>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</si>
  <si>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</si>
  <si>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</si>
  <si>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</si>
  <si>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</si>
  <si>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</si>
  <si>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</si>
  <si>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</si>
  <si>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</si>
  <si>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</si>
  <si>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</si>
  <si>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</si>
  <si>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</si>
  <si>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</si>
  <si>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</si>
  <si>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</si>
  <si>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</si>
  <si>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</si>
  <si>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</si>
  <si>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</si>
  <si>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</si>
  <si>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</si>
  <si>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</si>
  <si>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</si>
  <si>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</si>
  <si>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</si>
  <si>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</si>
  <si>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</si>
  <si>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</si>
  <si>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</si>
  <si>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</si>
  <si>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</si>
  <si>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</si>
  <si>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</si>
  <si>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</si>
  <si>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</si>
  <si>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</si>
  <si>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</si>
  <si>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</si>
  <si>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</si>
  <si>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</si>
  <si>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</si>
  <si>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</si>
  <si>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</si>
  <si>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</si>
  <si>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</si>
  <si>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</si>
  <si>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</si>
  <si>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</si>
  <si>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</si>
  <si>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</si>
  <si>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</si>
  <si>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</si>
  <si>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</si>
  <si>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</si>
  <si>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</si>
  <si>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</si>
  <si>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</si>
  <si>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</si>
  <si>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</si>
  <si>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</si>
  <si>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</si>
  <si>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</si>
  <si>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</si>
  <si>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</si>
  <si>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</si>
  <si>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</si>
  <si>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</si>
  <si>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</si>
  <si>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</si>
  <si>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</si>
  <si>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</si>
  <si>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</si>
  <si>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</si>
  <si>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</si>
  <si>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</si>
  <si>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</si>
  <si>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</si>
  <si>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</si>
  <si>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</si>
  <si>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</si>
  <si>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</si>
  <si>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</si>
  <si>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</si>
  <si>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</si>
  <si>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</si>
  <si>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</si>
  <si>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</si>
  <si>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</si>
  <si>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</si>
  <si>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</si>
  <si>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</si>
  <si>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</si>
  <si>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</si>
  <si>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</si>
  <si>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</si>
  <si>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</si>
  <si>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</si>
  <si>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</si>
  <si>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</si>
  <si>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</si>
  <si>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</si>
  <si>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</si>
  <si>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</si>
  <si>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</si>
  <si>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</si>
  <si>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</si>
  <si>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</si>
  <si>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</si>
  <si>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</si>
  <si>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</si>
  <si>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</si>
  <si>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</si>
  <si>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</si>
  <si>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</si>
  <si>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</si>
  <si>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</si>
  <si>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</si>
  <si>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</si>
  <si>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</si>
  <si>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</si>
  <si>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</si>
  <si>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</si>
  <si>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</si>
  <si>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</si>
  <si>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</si>
  <si>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</si>
  <si>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</si>
  <si>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</si>
  <si>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</si>
  <si>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</si>
  <si>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</si>
  <si>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</si>
  <si>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</si>
  <si>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</si>
  <si>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</si>
  <si>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</si>
  <si>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</si>
  <si>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</si>
  <si>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</si>
  <si>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</si>
  <si>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</si>
  <si>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</si>
  <si>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</si>
  <si>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</si>
  <si>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</si>
  <si>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no duplicates</t>
  </si>
  <si>
    <t>Most Common Item</t>
  </si>
  <si>
    <t>Imputed Items</t>
  </si>
  <si>
    <t>Imputed QTY</t>
  </si>
  <si>
    <t>Imputed PpU</t>
  </si>
  <si>
    <t>Imputed Total Spent</t>
  </si>
  <si>
    <t>Most Common Payment mode</t>
  </si>
  <si>
    <t>Imputed Payment Mode</t>
  </si>
  <si>
    <t>ERROR Values</t>
  </si>
  <si>
    <t>292</t>
  </si>
  <si>
    <t>170</t>
  </si>
  <si>
    <t>190</t>
  </si>
  <si>
    <t>164</t>
  </si>
  <si>
    <t>Most Common Location</t>
  </si>
  <si>
    <t>Imputed Location</t>
  </si>
  <si>
    <t>Imputed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</si>
</sst>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2" fontId="16" fillId="0" borderId="0" xfId="0" applyNumberFormat="1" applyFont="1"/>
    <xf numFmtId="2" fontId="0" fillId="0" borderId="0" xfId="0" applyNumberFormat="1"/>
    <xf numFmtId="14" fontId="16" fillId="0" borderId="0" xfId="0" applyNumberFormat="1" applyFont="1"/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547A8-8E29-46DA-A87A-585894BD3758}">
  <dimension ref="A1:O10011"/>
  <sheetViews>
    <sheetView tabSelected="1" workbookViewId="0">
      <selection activeCell="Q9998" sqref="Q9998"/>
    </sheetView>
  </sheetViews>
  <sheetFormatPr defaultRowHeight="14.5" x14ac:dyDescent="0.35"/>
  <cols>
    <col min="1" max="1" width="24.08984375" customWidth="1"/>
    <col min="2" max="2" width="18.1796875" style="4" customWidth="1"/>
    <col min="3" max="3" width="5.26953125" customWidth="1"/>
    <col min="4" max="4" width="7.90625" customWidth="1"/>
    <col min="5" max="5" width="9.1796875" customWidth="1"/>
    <col min="6" max="6" width="10.1796875" customWidth="1"/>
    <col min="7" max="7" width="9.81640625" customWidth="1"/>
    <col min="8" max="8" width="17.453125" customWidth="1"/>
    <col min="9" max="9" width="13" style="4" customWidth="1"/>
    <col min="10" max="10" width="8.7265625" style="6"/>
    <col min="11" max="11" width="13" style="6" customWidth="1"/>
    <col min="12" max="13" width="19.26953125" customWidth="1"/>
    <col min="14" max="14" width="12.1796875" customWidth="1"/>
    <col min="15" max="15" width="21.90625" style="1" bestFit="1" customWidth="1"/>
  </cols>
  <sheetData>
    <row r="1" spans="1:15" x14ac:dyDescent="0.3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10025</v>
      </c>
      <c r="J1" s="5" t="s">
        <v>10026</v>
      </c>
      <c r="K1" s="5" t="s">
        <v>10027</v>
      </c>
      <c r="L1" s="2" t="s">
        <v>10028</v>
      </c>
      <c r="M1" s="2" t="s">
        <v>10030</v>
      </c>
      <c r="N1" s="2" t="s">
        <v>10037</v>
      </c>
      <c r="O1" s="7" t="s">
        <v>10038</v>
      </c>
    </row>
    <row r="2" spans="1:15" x14ac:dyDescent="0.35">
      <c r="A2" t="s">
        <v>8</v>
      </c>
      <c r="B2" s="4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I2" s="4" t="str">
        <f>IF(ISBLANK(B2),"UNKNOWN",IF(B2="ERROR","Juice",B2))</f>
        <v>Coffee</v>
      </c>
      <c r="J2" s="6">
        <f>IF(ISBLANK(C2),"UNKNOWN",IF(C2="ERROR",AVERAGE(C2:C10001),IF(C2="UNKNOWN",MEDIAN(C2:C10001),C2)))</f>
        <v>2</v>
      </c>
      <c r="K2" s="6">
        <f>IF(ISBLANK(D2),"UNKNOWN",IF(D2="ERROR",AVERAGE(D2:D10001),IF(D2="UNKNOWN",MEDIAN(D2:D10001),D2)))</f>
        <v>2</v>
      </c>
      <c r="L2">
        <f>IF(ISBLANK(E2),PRODUCT(J2,K2),IF(E2="ERROR",PRODUCT(J2,K2),IF(E2="UNKNOWN",PRODUCT(J2,K2),E2)))</f>
        <v>4</v>
      </c>
      <c r="M2" t="str">
        <f>IF(ISBLANK(F2),"Default mode",IF(F2="ERROR","Cash",F2))</f>
        <v>Credit Card</v>
      </c>
      <c r="N2" t="str">
        <f>IF(ISBLANK(G2),"UNKNOWN",IF(G2="ERROR","Cafe",G2))</f>
        <v>Takeaway</v>
      </c>
      <c r="O2" s="8">
        <f>IF(ISBLANK(H2),"00/00/0000",IF(H2="ERROR","01/06/2023",H2))</f>
        <v>45177</v>
      </c>
    </row>
    <row r="3" spans="1:15" x14ac:dyDescent="0.35">
      <c r="A3" t="s">
        <v>12</v>
      </c>
      <c r="B3" s="4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I3" s="4" t="str">
        <f t="shared" ref="I3:I34" si="0">IF(ISBLANK(B3),"UNKNOWN",IF(B3="ERROR","Juice",B3))</f>
        <v>Cake</v>
      </c>
      <c r="J3" s="6">
        <f t="shared" ref="J3:J66" si="1">IF(ISBLANK(C3),"UNKNOWN",IF(C3="ERROR",AVERAGE(C3:C10002),IF(C3="UNKNOWN",MEDIAN(C3:C10002),C3)))</f>
        <v>4</v>
      </c>
      <c r="K3" s="6">
        <f t="shared" ref="K3:K66" si="2">IF(ISBLANK(D3),"UNKNOWN",IF(D3="ERROR",AVERAGE(D3:D10002),IF(D3="UNKNOWN",MEDIAN(D3:D10002),D3)))</f>
        <v>3</v>
      </c>
      <c r="L3">
        <f>IF(ISBLANK(E3),PRODUCT(J3,K3),IF(E3="ERROR",PRODUCT(J3,K3),IF(E3="UNKNOWN",PRODUCT(J3,K3),E3)))</f>
        <v>12</v>
      </c>
      <c r="M3" t="str">
        <f t="shared" ref="M3:M66" si="3">IF(ISBLANK(F3),"Default mode",IF(F3="ERROR","Cash",F3))</f>
        <v>Cash</v>
      </c>
      <c r="N3" t="str">
        <f t="shared" ref="N3:N66" si="4">IF(ISBLANK(G3),"UNKNOWN",IF(G3="ERROR","Cafe",G3))</f>
        <v>In-store</v>
      </c>
      <c r="O3" s="8">
        <f t="shared" ref="O3:O66" si="5">IF(ISBLANK(H3),"00/00/0000",IF(H3="ERROR","01/06/2023",H3))</f>
        <v>45062</v>
      </c>
    </row>
    <row r="4" spans="1:15" x14ac:dyDescent="0.35">
      <c r="A4" t="s">
        <v>16</v>
      </c>
      <c r="B4" s="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  <c r="I4" s="4" t="str">
        <f t="shared" si="0"/>
        <v>Cookie</v>
      </c>
      <c r="J4" s="6">
        <f t="shared" si="1"/>
        <v>4</v>
      </c>
      <c r="K4" s="6">
        <f t="shared" si="2"/>
        <v>1</v>
      </c>
      <c r="L4">
        <f>IF(ISBLANK(E4),PRODUCT(J4,K4),IF(E4="ERROR",PRODUCT(J4,K4),IF(E4="UNKNOWN",PRODUCT(J4,K4),E4)))</f>
        <v>4</v>
      </c>
      <c r="M4" t="str">
        <f t="shared" si="3"/>
        <v>Credit Card</v>
      </c>
      <c r="N4" t="str">
        <f t="shared" si="4"/>
        <v>In-store</v>
      </c>
      <c r="O4" s="8">
        <f t="shared" si="5"/>
        <v>45126</v>
      </c>
    </row>
    <row r="5" spans="1:15" x14ac:dyDescent="0.35">
      <c r="A5" t="s">
        <v>19</v>
      </c>
      <c r="B5" s="4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 s="4" t="str">
        <f t="shared" si="0"/>
        <v>Salad</v>
      </c>
      <c r="J5" s="6">
        <f t="shared" si="1"/>
        <v>2</v>
      </c>
      <c r="K5" s="6">
        <f t="shared" si="2"/>
        <v>5</v>
      </c>
      <c r="L5">
        <f>IF(ISBLANK(E5),PRODUCT(J5,K5),IF(E5="ERROR",PRODUCT(J5,K5),IF(E5="UNKNOWN",PRODUCT(J5,K5),E5)))</f>
        <v>10</v>
      </c>
      <c r="M5" t="str">
        <f t="shared" si="3"/>
        <v>UNKNOWN</v>
      </c>
      <c r="N5" t="str">
        <f t="shared" si="4"/>
        <v>UNKNOWN</v>
      </c>
      <c r="O5" s="8">
        <f t="shared" si="5"/>
        <v>45043</v>
      </c>
    </row>
    <row r="6" spans="1:15" x14ac:dyDescent="0.35">
      <c r="A6" t="s">
        <v>22</v>
      </c>
      <c r="B6" s="4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  <c r="I6" s="4" t="str">
        <f t="shared" si="0"/>
        <v>Coffee</v>
      </c>
      <c r="J6" s="6">
        <f t="shared" si="1"/>
        <v>2</v>
      </c>
      <c r="K6" s="6">
        <f t="shared" si="2"/>
        <v>2</v>
      </c>
      <c r="L6">
        <f>IF(ISBLANK(E6),PRODUCT(J6,K6),IF(E6="ERROR",PRODUCT(J6,K6),IF(E6="UNKNOWN",PRODUCT(J6,K6),E6)))</f>
        <v>4</v>
      </c>
      <c r="M6" t="str">
        <f t="shared" si="3"/>
        <v>Digital Wallet</v>
      </c>
      <c r="N6" t="str">
        <f t="shared" si="4"/>
        <v>In-store</v>
      </c>
      <c r="O6" s="8">
        <f t="shared" si="5"/>
        <v>45088</v>
      </c>
    </row>
    <row r="7" spans="1:15" x14ac:dyDescent="0.35">
      <c r="A7" t="s">
        <v>24</v>
      </c>
      <c r="B7" s="4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  <c r="I7" s="4" t="str">
        <f t="shared" si="0"/>
        <v>Smoothie</v>
      </c>
      <c r="J7" s="6">
        <f t="shared" si="1"/>
        <v>5</v>
      </c>
      <c r="K7" s="6">
        <f t="shared" si="2"/>
        <v>4</v>
      </c>
      <c r="L7">
        <f>IF(ISBLANK(E7),PRODUCT(J7,K7),IF(E7="ERROR",PRODUCT(J7,K7),IF(E7="UNKNOWN",PRODUCT(J7,K7),E7)))</f>
        <v>20</v>
      </c>
      <c r="M7" t="str">
        <f t="shared" si="3"/>
        <v>Credit Card</v>
      </c>
      <c r="N7" t="str">
        <f t="shared" si="4"/>
        <v>UNKNOWN</v>
      </c>
      <c r="O7" s="8">
        <f t="shared" si="5"/>
        <v>45016</v>
      </c>
    </row>
    <row r="8" spans="1:15" x14ac:dyDescent="0.35">
      <c r="A8" t="s">
        <v>26</v>
      </c>
      <c r="B8" s="4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  <c r="I8" s="4" t="str">
        <f t="shared" si="0"/>
        <v>UNKNOWN</v>
      </c>
      <c r="J8" s="6">
        <f t="shared" si="1"/>
        <v>3</v>
      </c>
      <c r="K8" s="6">
        <f t="shared" si="2"/>
        <v>3</v>
      </c>
      <c r="L8">
        <f>IF(ISBLANK(E8),PRODUCT(J8,K8),IF(E8="ERROR",PRODUCT(J8,K8),IF(E8="UNKNOWN",PRODUCT(J8,K8),E8)))</f>
        <v>9</v>
      </c>
      <c r="M8" t="str">
        <f t="shared" si="3"/>
        <v>Cash</v>
      </c>
      <c r="N8" t="str">
        <f t="shared" si="4"/>
        <v>Takeaway</v>
      </c>
      <c r="O8" s="8">
        <f t="shared" si="5"/>
        <v>45205</v>
      </c>
    </row>
    <row r="9" spans="1:15" x14ac:dyDescent="0.35">
      <c r="A9" t="s">
        <v>27</v>
      </c>
      <c r="B9" s="4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  <c r="I9" s="4" t="str">
        <f t="shared" si="0"/>
        <v>Sandwich</v>
      </c>
      <c r="J9" s="6">
        <f t="shared" si="1"/>
        <v>4</v>
      </c>
      <c r="K9" s="6">
        <f t="shared" si="2"/>
        <v>4</v>
      </c>
      <c r="L9">
        <f>IF(ISBLANK(E9),PRODUCT(J9,K9),IF(E9="ERROR",PRODUCT(J9,K9),IF(E9="UNKNOWN",PRODUCT(J9,K9),E9)))</f>
        <v>16</v>
      </c>
      <c r="M9" t="str">
        <f t="shared" si="3"/>
        <v>Cash</v>
      </c>
      <c r="N9" t="str">
        <f t="shared" si="4"/>
        <v>UNKNOWN</v>
      </c>
      <c r="O9" s="8">
        <f t="shared" si="5"/>
        <v>45227</v>
      </c>
    </row>
    <row r="10" spans="1:15" x14ac:dyDescent="0.35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  <c r="I10" s="4" t="str">
        <f t="shared" si="0"/>
        <v>UNKNOWN</v>
      </c>
      <c r="J10" s="6">
        <f t="shared" si="1"/>
        <v>5</v>
      </c>
      <c r="K10" s="6">
        <f t="shared" si="2"/>
        <v>3</v>
      </c>
      <c r="L10">
        <f>IF(ISBLANK(E10),PRODUCT(J10,K10),IF(E10="ERROR",PRODUCT(J10,K10),IF(E10="UNKNOWN",PRODUCT(J10,K10),E10)))</f>
        <v>15</v>
      </c>
      <c r="M10" t="str">
        <f t="shared" si="3"/>
        <v>Default mode</v>
      </c>
      <c r="N10" t="str">
        <f t="shared" si="4"/>
        <v>Takeaway</v>
      </c>
      <c r="O10" s="8">
        <f t="shared" si="5"/>
        <v>45135</v>
      </c>
    </row>
    <row r="11" spans="1:15" x14ac:dyDescent="0.35">
      <c r="A11" t="s">
        <v>30</v>
      </c>
      <c r="B11" s="4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  <c r="I11" s="4" t="str">
        <f t="shared" si="0"/>
        <v>Sandwich</v>
      </c>
      <c r="J11" s="6">
        <f t="shared" si="1"/>
        <v>5</v>
      </c>
      <c r="K11" s="6">
        <f t="shared" si="2"/>
        <v>4</v>
      </c>
      <c r="L11">
        <f>IF(ISBLANK(E11),PRODUCT(J11,K11),IF(E11="ERROR",PRODUCT(J11,K11),IF(E11="UNKNOWN",PRODUCT(J11,K11),E11)))</f>
        <v>20</v>
      </c>
      <c r="M11" t="str">
        <f t="shared" si="3"/>
        <v>Default mode</v>
      </c>
      <c r="N11" t="str">
        <f t="shared" si="4"/>
        <v>In-store</v>
      </c>
      <c r="O11" s="8">
        <f t="shared" si="5"/>
        <v>45291</v>
      </c>
    </row>
    <row r="12" spans="1:15" x14ac:dyDescent="0.35">
      <c r="A12" t="s">
        <v>31</v>
      </c>
      <c r="B12" s="4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I12" s="4" t="str">
        <f t="shared" si="0"/>
        <v>Salad</v>
      </c>
      <c r="J12" s="6">
        <f t="shared" si="1"/>
        <v>5</v>
      </c>
      <c r="K12" s="6">
        <f t="shared" si="2"/>
        <v>5</v>
      </c>
      <c r="L12">
        <f>IF(ISBLANK(E12),PRODUCT(J12,K12),IF(E12="ERROR",PRODUCT(J12,K12),IF(E12="UNKNOWN",PRODUCT(J12,K12),E12)))</f>
        <v>25</v>
      </c>
      <c r="M12" t="str">
        <f t="shared" si="3"/>
        <v>Cash</v>
      </c>
      <c r="N12" t="str">
        <f t="shared" si="4"/>
        <v>Takeaway</v>
      </c>
      <c r="O12" s="8">
        <f t="shared" si="5"/>
        <v>45237</v>
      </c>
    </row>
    <row r="13" spans="1:15" x14ac:dyDescent="0.35">
      <c r="A13" t="s">
        <v>32</v>
      </c>
      <c r="B13" s="4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  <c r="I13" s="4" t="str">
        <f t="shared" si="0"/>
        <v>Sandwich</v>
      </c>
      <c r="J13" s="6">
        <f t="shared" si="1"/>
        <v>2</v>
      </c>
      <c r="K13" s="6">
        <f t="shared" si="2"/>
        <v>4</v>
      </c>
      <c r="L13">
        <f>IF(ISBLANK(E13),PRODUCT(J13,K13),IF(E13="ERROR",PRODUCT(J13,K13),IF(E13="UNKNOWN",PRODUCT(J13,K13),E13)))</f>
        <v>8</v>
      </c>
      <c r="M13" t="str">
        <f t="shared" si="3"/>
        <v>Credit Card</v>
      </c>
      <c r="N13" t="str">
        <f t="shared" si="4"/>
        <v>Takeaway</v>
      </c>
      <c r="O13" s="8" t="str">
        <f t="shared" si="5"/>
        <v>01/06/2023</v>
      </c>
    </row>
    <row r="14" spans="1:15" x14ac:dyDescent="0.35">
      <c r="A14" t="s">
        <v>33</v>
      </c>
      <c r="B14" s="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I14" s="4" t="str">
        <f t="shared" si="0"/>
        <v>Sandwich</v>
      </c>
      <c r="J14" s="6">
        <f t="shared" si="1"/>
        <v>2</v>
      </c>
      <c r="K14" s="6">
        <f t="shared" si="2"/>
        <v>4</v>
      </c>
      <c r="L14">
        <f>IF(ISBLANK(E14),PRODUCT(J14,K14),IF(E14="ERROR",PRODUCT(J14,K14),IF(E14="UNKNOWN",PRODUCT(J14,K14),E14)))</f>
        <v>8</v>
      </c>
      <c r="M14" t="str">
        <f t="shared" si="3"/>
        <v>Cash</v>
      </c>
      <c r="N14" t="str">
        <f t="shared" si="4"/>
        <v>In-store</v>
      </c>
      <c r="O14" s="8">
        <f t="shared" si="5"/>
        <v>45049</v>
      </c>
    </row>
    <row r="15" spans="1:15" x14ac:dyDescent="0.35">
      <c r="A15" t="s">
        <v>34</v>
      </c>
      <c r="B15" s="4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I15" s="4" t="str">
        <f t="shared" si="0"/>
        <v>Cookie</v>
      </c>
      <c r="J15" s="6">
        <f t="shared" si="1"/>
        <v>5</v>
      </c>
      <c r="K15" s="6">
        <f t="shared" si="2"/>
        <v>1</v>
      </c>
      <c r="L15">
        <f>IF(ISBLANK(E15),PRODUCT(J15,K15),IF(E15="ERROR",PRODUCT(J15,K15),IF(E15="UNKNOWN",PRODUCT(J15,K15),E15)))</f>
        <v>5</v>
      </c>
      <c r="M15" t="str">
        <f t="shared" si="3"/>
        <v>Default mode</v>
      </c>
      <c r="N15" t="str">
        <f t="shared" si="4"/>
        <v>Takeaway</v>
      </c>
      <c r="O15" s="8">
        <f t="shared" si="5"/>
        <v>45078</v>
      </c>
    </row>
    <row r="16" spans="1:15" x14ac:dyDescent="0.35">
      <c r="A16" t="s">
        <v>35</v>
      </c>
      <c r="B16" s="4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  <c r="I16" s="4" t="str">
        <f t="shared" si="0"/>
        <v>Juice</v>
      </c>
      <c r="J16" s="6">
        <f t="shared" si="1"/>
        <v>2</v>
      </c>
      <c r="K16" s="6">
        <f t="shared" si="2"/>
        <v>1.5</v>
      </c>
      <c r="L16">
        <f>IF(ISBLANK(E16),PRODUCT(J16,K16),IF(E16="ERROR",PRODUCT(J16,K16),IF(E16="UNKNOWN",PRODUCT(J16,K16),E16)))</f>
        <v>3</v>
      </c>
      <c r="M16" t="str">
        <f t="shared" si="3"/>
        <v>Default mode</v>
      </c>
      <c r="N16" t="str">
        <f t="shared" si="4"/>
        <v>In-store</v>
      </c>
      <c r="O16" s="8">
        <f t="shared" si="5"/>
        <v>45006</v>
      </c>
    </row>
    <row r="17" spans="1:15" x14ac:dyDescent="0.35">
      <c r="A17" t="s">
        <v>36</v>
      </c>
      <c r="B17" s="4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I17" s="4" t="str">
        <f t="shared" si="0"/>
        <v>Salad</v>
      </c>
      <c r="J17" s="6">
        <f t="shared" si="1"/>
        <v>3</v>
      </c>
      <c r="K17" s="6">
        <f t="shared" si="2"/>
        <v>5</v>
      </c>
      <c r="L17">
        <f>IF(ISBLANK(E17),PRODUCT(J17,K17),IF(E17="ERROR",PRODUCT(J17,K17),IF(E17="UNKNOWN",PRODUCT(J17,K17),E17)))</f>
        <v>15</v>
      </c>
      <c r="M17" t="str">
        <f t="shared" si="3"/>
        <v>Credit Card</v>
      </c>
      <c r="N17" t="str">
        <f t="shared" si="4"/>
        <v>In-store</v>
      </c>
      <c r="O17" s="8">
        <f t="shared" si="5"/>
        <v>45245</v>
      </c>
    </row>
    <row r="18" spans="1:15" x14ac:dyDescent="0.35">
      <c r="A18" t="s">
        <v>37</v>
      </c>
      <c r="B18" s="4" t="s">
        <v>28</v>
      </c>
      <c r="C18">
        <v>1</v>
      </c>
      <c r="D18">
        <v>4</v>
      </c>
      <c r="E18">
        <v>4</v>
      </c>
      <c r="H18" s="1">
        <v>45087</v>
      </c>
      <c r="I18" s="4" t="str">
        <f t="shared" si="0"/>
        <v>Sandwich</v>
      </c>
      <c r="J18" s="6">
        <f t="shared" si="1"/>
        <v>1</v>
      </c>
      <c r="K18" s="6">
        <f t="shared" si="2"/>
        <v>4</v>
      </c>
      <c r="L18">
        <f>IF(ISBLANK(E18),PRODUCT(J18,K18),IF(E18="ERROR",PRODUCT(J18,K18),IF(E18="UNKNOWN",PRODUCT(J18,K18),E18)))</f>
        <v>4</v>
      </c>
      <c r="M18" t="str">
        <f t="shared" si="3"/>
        <v>Default mode</v>
      </c>
      <c r="N18" t="str">
        <f t="shared" si="4"/>
        <v>UNKNOWN</v>
      </c>
      <c r="O18" s="8">
        <f t="shared" si="5"/>
        <v>45087</v>
      </c>
    </row>
    <row r="19" spans="1:15" x14ac:dyDescent="0.35">
      <c r="A19" t="s">
        <v>38</v>
      </c>
      <c r="B19" s="4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I19" s="4" t="str">
        <f t="shared" si="0"/>
        <v>Juice</v>
      </c>
      <c r="J19" s="6">
        <f t="shared" si="1"/>
        <v>2</v>
      </c>
      <c r="K19" s="6">
        <f t="shared" si="2"/>
        <v>3</v>
      </c>
      <c r="L19">
        <f>IF(ISBLANK(E19),PRODUCT(J19,K19),IF(E19="ERROR",PRODUCT(J19,K19),IF(E19="UNKNOWN",PRODUCT(J19,K19),E19)))</f>
        <v>6</v>
      </c>
      <c r="M19" t="str">
        <f t="shared" si="3"/>
        <v>Cash</v>
      </c>
      <c r="N19" t="str">
        <f t="shared" si="4"/>
        <v>In-store</v>
      </c>
      <c r="O19" s="8">
        <f t="shared" si="5"/>
        <v>44981</v>
      </c>
    </row>
    <row r="20" spans="1:15" x14ac:dyDescent="0.35">
      <c r="A20" t="s">
        <v>40</v>
      </c>
      <c r="B20" s="4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  <c r="I20" s="4" t="str">
        <f t="shared" si="0"/>
        <v>Cake</v>
      </c>
      <c r="J20" s="6">
        <f t="shared" si="1"/>
        <v>5</v>
      </c>
      <c r="K20" s="6">
        <f t="shared" si="2"/>
        <v>3</v>
      </c>
      <c r="L20">
        <f>IF(ISBLANK(E20),PRODUCT(J20,K20),IF(E20="ERROR",PRODUCT(J20,K20),IF(E20="UNKNOWN",PRODUCT(J20,K20),E20)))</f>
        <v>15</v>
      </c>
      <c r="M20" t="str">
        <f t="shared" si="3"/>
        <v>Cash</v>
      </c>
      <c r="N20" t="str">
        <f t="shared" si="4"/>
        <v>Cafe</v>
      </c>
      <c r="O20" s="8">
        <f t="shared" si="5"/>
        <v>45010</v>
      </c>
    </row>
    <row r="21" spans="1:15" x14ac:dyDescent="0.35">
      <c r="A21" t="s">
        <v>41</v>
      </c>
      <c r="B21" s="4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I21" s="4" t="str">
        <f t="shared" si="0"/>
        <v>Juice</v>
      </c>
      <c r="J21" s="6">
        <f t="shared" si="1"/>
        <v>4</v>
      </c>
      <c r="K21" s="6">
        <f t="shared" si="2"/>
        <v>3</v>
      </c>
      <c r="L21">
        <f>IF(ISBLANK(E21),PRODUCT(J21,K21),IF(E21="ERROR",PRODUCT(J21,K21),IF(E21="UNKNOWN",PRODUCT(J21,K21),E21)))</f>
        <v>12</v>
      </c>
      <c r="M21" t="str">
        <f t="shared" si="3"/>
        <v>Cash</v>
      </c>
      <c r="N21" t="str">
        <f t="shared" si="4"/>
        <v>Takeaway</v>
      </c>
      <c r="O21" s="8">
        <f t="shared" si="5"/>
        <v>44941</v>
      </c>
    </row>
    <row r="22" spans="1:15" x14ac:dyDescent="0.35">
      <c r="A22" t="s">
        <v>42</v>
      </c>
      <c r="B22" s="4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I22" s="4" t="str">
        <f t="shared" si="0"/>
        <v>Smoothie</v>
      </c>
      <c r="J22" s="6">
        <f t="shared" si="1"/>
        <v>3.0419911597558409</v>
      </c>
      <c r="K22" s="6">
        <f t="shared" si="2"/>
        <v>4</v>
      </c>
      <c r="L22">
        <f>IF(ISBLANK(E22),PRODUCT(J22,K22),IF(E22="ERROR",PRODUCT(J22,K22),IF(E22="UNKNOWN",PRODUCT(J22,K22),E22)))</f>
        <v>20</v>
      </c>
      <c r="M22" t="str">
        <f t="shared" si="3"/>
        <v>Cash</v>
      </c>
      <c r="N22" t="str">
        <f t="shared" si="4"/>
        <v>In-store</v>
      </c>
      <c r="O22" s="8">
        <f t="shared" si="5"/>
        <v>45020</v>
      </c>
    </row>
    <row r="23" spans="1:15" x14ac:dyDescent="0.35">
      <c r="A23" t="s">
        <v>43</v>
      </c>
      <c r="B23" s="4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I23" s="4" t="str">
        <f t="shared" si="0"/>
        <v>Smoothie</v>
      </c>
      <c r="J23" s="6">
        <f t="shared" si="1"/>
        <v>4</v>
      </c>
      <c r="K23" s="6">
        <f t="shared" si="2"/>
        <v>4</v>
      </c>
      <c r="L23">
        <f>IF(ISBLANK(E23),PRODUCT(J23,K23),IF(E23="ERROR",PRODUCT(J23,K23),IF(E23="UNKNOWN",PRODUCT(J23,K23),E23)))</f>
        <v>16</v>
      </c>
      <c r="M23" t="str">
        <f t="shared" si="3"/>
        <v>Credit Card</v>
      </c>
      <c r="N23" t="str">
        <f t="shared" si="4"/>
        <v>Takeaway</v>
      </c>
      <c r="O23" s="8">
        <f t="shared" si="5"/>
        <v>45015</v>
      </c>
    </row>
    <row r="24" spans="1:15" x14ac:dyDescent="0.35">
      <c r="A24" t="s">
        <v>44</v>
      </c>
      <c r="B24" s="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  <c r="I24" s="4" t="str">
        <f t="shared" si="0"/>
        <v>Sandwich</v>
      </c>
      <c r="J24" s="6">
        <f t="shared" si="1"/>
        <v>3</v>
      </c>
      <c r="K24" s="6">
        <f t="shared" si="2"/>
        <v>4</v>
      </c>
      <c r="L24">
        <f>IF(ISBLANK(E24),PRODUCT(J24,K24),IF(E24="ERROR",PRODUCT(J24,K24),IF(E24="UNKNOWN",PRODUCT(J24,K24),E24)))</f>
        <v>12</v>
      </c>
      <c r="M24" t="str">
        <f t="shared" si="3"/>
        <v>Digital Wallet</v>
      </c>
      <c r="N24" t="str">
        <f t="shared" si="4"/>
        <v>Takeaway</v>
      </c>
      <c r="O24" s="8">
        <f t="shared" si="5"/>
        <v>45261</v>
      </c>
    </row>
    <row r="25" spans="1:15" x14ac:dyDescent="0.35">
      <c r="A25" t="s">
        <v>45</v>
      </c>
      <c r="B25" s="4" t="s">
        <v>28</v>
      </c>
      <c r="C25">
        <v>2</v>
      </c>
      <c r="D25">
        <v>4</v>
      </c>
      <c r="E25">
        <v>8</v>
      </c>
      <c r="H25" s="1">
        <v>45187</v>
      </c>
      <c r="I25" s="4" t="str">
        <f t="shared" si="0"/>
        <v>Sandwich</v>
      </c>
      <c r="J25" s="6">
        <f t="shared" si="1"/>
        <v>2</v>
      </c>
      <c r="K25" s="6">
        <f t="shared" si="2"/>
        <v>4</v>
      </c>
      <c r="L25">
        <f>IF(ISBLANK(E25),PRODUCT(J25,K25),IF(E25="ERROR",PRODUCT(J25,K25),IF(E25="UNKNOWN",PRODUCT(J25,K25),E25)))</f>
        <v>8</v>
      </c>
      <c r="M25" t="str">
        <f t="shared" si="3"/>
        <v>Default mode</v>
      </c>
      <c r="N25" t="str">
        <f t="shared" si="4"/>
        <v>UNKNOWN</v>
      </c>
      <c r="O25" s="8">
        <f t="shared" si="5"/>
        <v>45187</v>
      </c>
    </row>
    <row r="26" spans="1:15" x14ac:dyDescent="0.35">
      <c r="A26" t="s">
        <v>46</v>
      </c>
      <c r="B26" s="4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I26" s="4" t="str">
        <f t="shared" si="0"/>
        <v>Sandwich</v>
      </c>
      <c r="J26" s="6">
        <f t="shared" si="1"/>
        <v>5</v>
      </c>
      <c r="K26" s="6">
        <f t="shared" si="2"/>
        <v>4</v>
      </c>
      <c r="L26">
        <f>IF(ISBLANK(E26),PRODUCT(J26,K26),IF(E26="ERROR",PRODUCT(J26,K26),IF(E26="UNKNOWN",PRODUCT(J26,K26),E26)))</f>
        <v>20</v>
      </c>
      <c r="M26" t="str">
        <f t="shared" si="3"/>
        <v>Cash</v>
      </c>
      <c r="N26" t="str">
        <f t="shared" si="4"/>
        <v>In-store</v>
      </c>
      <c r="O26" s="8">
        <f t="shared" si="5"/>
        <v>45080</v>
      </c>
    </row>
    <row r="27" spans="1:15" x14ac:dyDescent="0.35">
      <c r="A27" t="s">
        <v>47</v>
      </c>
      <c r="B27" s="4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  <c r="I27" s="4" t="str">
        <f t="shared" si="0"/>
        <v>Smoothie</v>
      </c>
      <c r="J27" s="6">
        <f t="shared" si="1"/>
        <v>3</v>
      </c>
      <c r="K27" s="6">
        <f t="shared" si="2"/>
        <v>4</v>
      </c>
      <c r="L27">
        <f>IF(ISBLANK(E27),PRODUCT(J27,K27),IF(E27="ERROR",PRODUCT(J27,K27),IF(E27="UNKNOWN",PRODUCT(J27,K27),E27)))</f>
        <v>12</v>
      </c>
      <c r="M27" t="str">
        <f t="shared" si="3"/>
        <v>UNKNOWN</v>
      </c>
      <c r="N27" t="str">
        <f t="shared" si="4"/>
        <v>UNKNOWN</v>
      </c>
      <c r="O27" s="8">
        <f t="shared" si="5"/>
        <v>45273</v>
      </c>
    </row>
    <row r="28" spans="1:15" x14ac:dyDescent="0.35">
      <c r="A28" t="s">
        <v>48</v>
      </c>
      <c r="B28" s="4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I28" s="4" t="str">
        <f t="shared" si="0"/>
        <v>Cookie</v>
      </c>
      <c r="J28" s="6">
        <f t="shared" si="1"/>
        <v>5</v>
      </c>
      <c r="K28" s="6">
        <f t="shared" si="2"/>
        <v>1</v>
      </c>
      <c r="L28">
        <f>IF(ISBLANK(E28),PRODUCT(J28,K28),IF(E28="ERROR",PRODUCT(J28,K28),IF(E28="UNKNOWN",PRODUCT(J28,K28),E28)))</f>
        <v>5</v>
      </c>
      <c r="M28" t="str">
        <f t="shared" si="3"/>
        <v>Credit Card</v>
      </c>
      <c r="N28" t="str">
        <f t="shared" si="4"/>
        <v>In-store</v>
      </c>
      <c r="O28" s="8">
        <f t="shared" si="5"/>
        <v>45036</v>
      </c>
    </row>
    <row r="29" spans="1:15" x14ac:dyDescent="0.35">
      <c r="A29" t="s">
        <v>49</v>
      </c>
      <c r="B29" s="4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I29" s="4" t="str">
        <f t="shared" si="0"/>
        <v>Juice</v>
      </c>
      <c r="J29" s="6">
        <f t="shared" si="1"/>
        <v>4</v>
      </c>
      <c r="K29" s="6">
        <f t="shared" si="2"/>
        <v>3</v>
      </c>
      <c r="L29">
        <f>IF(ISBLANK(E29),PRODUCT(J29,K29),IF(E29="ERROR",PRODUCT(J29,K29),IF(E29="UNKNOWN",PRODUCT(J29,K29),E29)))</f>
        <v>12</v>
      </c>
      <c r="M29" t="str">
        <f t="shared" si="3"/>
        <v>Credit Card</v>
      </c>
      <c r="N29" t="str">
        <f t="shared" si="4"/>
        <v>Takeaway</v>
      </c>
      <c r="O29" s="8">
        <f t="shared" si="5"/>
        <v>45026</v>
      </c>
    </row>
    <row r="30" spans="1:15" x14ac:dyDescent="0.35">
      <c r="A30" t="s">
        <v>50</v>
      </c>
      <c r="B30" s="4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  <c r="I30" s="4" t="str">
        <f t="shared" si="0"/>
        <v>Smoothie</v>
      </c>
      <c r="J30" s="6">
        <f t="shared" si="1"/>
        <v>5</v>
      </c>
      <c r="K30" s="6">
        <f t="shared" si="2"/>
        <v>4</v>
      </c>
      <c r="L30">
        <f>IF(ISBLANK(E30),PRODUCT(J30,K30),IF(E30="ERROR",PRODUCT(J30,K30),IF(E30="UNKNOWN",PRODUCT(J30,K30),E30)))</f>
        <v>20</v>
      </c>
      <c r="M30" t="str">
        <f t="shared" si="3"/>
        <v>Credit Card</v>
      </c>
      <c r="N30" t="str">
        <f t="shared" si="4"/>
        <v>UNKNOWN</v>
      </c>
      <c r="O30" s="8">
        <f t="shared" si="5"/>
        <v>44996</v>
      </c>
    </row>
    <row r="31" spans="1:15" x14ac:dyDescent="0.35">
      <c r="A31" t="s">
        <v>51</v>
      </c>
      <c r="B31" s="4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  <c r="I31" s="4" t="str">
        <f t="shared" si="0"/>
        <v>Cake</v>
      </c>
      <c r="J31" s="6">
        <f t="shared" si="1"/>
        <v>4</v>
      </c>
      <c r="K31" s="6">
        <f t="shared" si="2"/>
        <v>3</v>
      </c>
      <c r="L31">
        <f>IF(ISBLANK(E31),PRODUCT(J31,K31),IF(E31="ERROR",PRODUCT(J31,K31),IF(E31="UNKNOWN",PRODUCT(J31,K31),E31)))</f>
        <v>12</v>
      </c>
      <c r="M31" t="str">
        <f t="shared" si="3"/>
        <v>Digital Wallet</v>
      </c>
      <c r="N31" t="str">
        <f t="shared" si="4"/>
        <v>Takeaway</v>
      </c>
      <c r="O31" s="8" t="str">
        <f t="shared" si="5"/>
        <v>01/06/2023</v>
      </c>
    </row>
    <row r="32" spans="1:15" x14ac:dyDescent="0.35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  <c r="I32" s="4" t="str">
        <f t="shared" si="0"/>
        <v>UNKNOWN</v>
      </c>
      <c r="J32" s="6">
        <f t="shared" si="1"/>
        <v>5</v>
      </c>
      <c r="K32" s="6">
        <f t="shared" si="2"/>
        <v>2</v>
      </c>
      <c r="L32">
        <f>IF(ISBLANK(E32),PRODUCT(J32,K32),IF(E32="ERROR",PRODUCT(J32,K32),IF(E32="UNKNOWN",PRODUCT(J32,K32),E32)))</f>
        <v>10</v>
      </c>
      <c r="M32" t="str">
        <f t="shared" si="3"/>
        <v>Digital Wallet</v>
      </c>
      <c r="N32" t="str">
        <f t="shared" si="4"/>
        <v>UNKNOWN</v>
      </c>
      <c r="O32" s="8">
        <f t="shared" si="5"/>
        <v>45079</v>
      </c>
    </row>
    <row r="33" spans="1:15" x14ac:dyDescent="0.35">
      <c r="A33" t="s">
        <v>53</v>
      </c>
      <c r="B33" s="4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  <c r="I33" s="4" t="str">
        <f t="shared" si="0"/>
        <v>UNKNOWN</v>
      </c>
      <c r="J33" s="6">
        <f t="shared" si="1"/>
        <v>2</v>
      </c>
      <c r="K33" s="6">
        <f t="shared" si="2"/>
        <v>1</v>
      </c>
      <c r="L33">
        <f>IF(ISBLANK(E33),PRODUCT(J33,K33),IF(E33="ERROR",PRODUCT(J33,K33),IF(E33="UNKNOWN",PRODUCT(J33,K33),E33)))</f>
        <v>2</v>
      </c>
      <c r="M33" t="str">
        <f t="shared" si="3"/>
        <v>Credit Card</v>
      </c>
      <c r="N33" t="str">
        <f t="shared" si="4"/>
        <v>Cafe</v>
      </c>
      <c r="O33" s="8">
        <f t="shared" si="5"/>
        <v>45236</v>
      </c>
    </row>
    <row r="34" spans="1:15" x14ac:dyDescent="0.35">
      <c r="A34" t="s">
        <v>54</v>
      </c>
      <c r="B34" s="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  <c r="I34" s="4" t="str">
        <f t="shared" si="0"/>
        <v>Smoothie</v>
      </c>
      <c r="J34" s="6">
        <f t="shared" si="1"/>
        <v>4</v>
      </c>
      <c r="K34" s="6">
        <f t="shared" si="2"/>
        <v>4</v>
      </c>
      <c r="L34">
        <f>IF(ISBLANK(E34),PRODUCT(J34,K34),IF(E34="ERROR",PRODUCT(J34,K34),IF(E34="UNKNOWN",PRODUCT(J34,K34),E34)))</f>
        <v>16</v>
      </c>
      <c r="M34" t="str">
        <f t="shared" si="3"/>
        <v>Default mode</v>
      </c>
      <c r="N34" t="str">
        <f t="shared" si="4"/>
        <v>In-store</v>
      </c>
      <c r="O34" s="8">
        <f t="shared" si="5"/>
        <v>45153</v>
      </c>
    </row>
    <row r="35" spans="1:15" x14ac:dyDescent="0.35">
      <c r="A35" t="s">
        <v>55</v>
      </c>
      <c r="B35" s="4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  <c r="I35" s="4" t="str">
        <f t="shared" ref="I35:I66" si="6">IF(ISBLANK(B35),"UNKNOWN",IF(B35="ERROR","Juice",B35))</f>
        <v>UNKNOWN</v>
      </c>
      <c r="J35" s="6">
        <f t="shared" si="1"/>
        <v>5</v>
      </c>
      <c r="K35" s="6">
        <f t="shared" si="2"/>
        <v>1</v>
      </c>
      <c r="L35">
        <f>IF(ISBLANK(E35),PRODUCT(J35,K35),IF(E35="ERROR",PRODUCT(J35,K35),IF(E35="UNKNOWN",PRODUCT(J35,K35),E35)))</f>
        <v>5</v>
      </c>
      <c r="M35" t="str">
        <f t="shared" si="3"/>
        <v>Cash</v>
      </c>
      <c r="N35" t="str">
        <f t="shared" si="4"/>
        <v>UNKNOWN</v>
      </c>
      <c r="O35" s="8" t="str">
        <f t="shared" si="5"/>
        <v>01/06/2023</v>
      </c>
    </row>
    <row r="36" spans="1:15" x14ac:dyDescent="0.35">
      <c r="A36" t="s">
        <v>56</v>
      </c>
      <c r="B36" s="4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  <c r="I36" s="4" t="str">
        <f t="shared" si="6"/>
        <v>Smoothie</v>
      </c>
      <c r="J36" s="6">
        <f t="shared" si="1"/>
        <v>2</v>
      </c>
      <c r="K36" s="6">
        <f t="shared" si="2"/>
        <v>4</v>
      </c>
      <c r="L36">
        <f>IF(ISBLANK(E36),PRODUCT(J36,K36),IF(E36="ERROR",PRODUCT(J36,K36),IF(E36="UNKNOWN",PRODUCT(J36,K36),E36)))</f>
        <v>8</v>
      </c>
      <c r="M36" t="str">
        <f t="shared" si="3"/>
        <v>Digital Wallet</v>
      </c>
      <c r="N36" t="str">
        <f t="shared" si="4"/>
        <v>Takeaway</v>
      </c>
      <c r="O36" s="8">
        <f t="shared" si="5"/>
        <v>45208</v>
      </c>
    </row>
    <row r="37" spans="1:15" x14ac:dyDescent="0.35">
      <c r="A37" t="s">
        <v>57</v>
      </c>
      <c r="B37" s="4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  <c r="I37" s="4" t="str">
        <f t="shared" si="6"/>
        <v>Sandwich</v>
      </c>
      <c r="J37" s="6">
        <f t="shared" si="1"/>
        <v>1</v>
      </c>
      <c r="K37" s="6">
        <f t="shared" si="2"/>
        <v>4</v>
      </c>
      <c r="L37">
        <f>IF(ISBLANK(E37),PRODUCT(J37,K37),IF(E37="ERROR",PRODUCT(J37,K37),IF(E37="UNKNOWN",PRODUCT(J37,K37),E37)))</f>
        <v>4</v>
      </c>
      <c r="M37" t="str">
        <f t="shared" si="3"/>
        <v>Credit Card</v>
      </c>
      <c r="N37" t="str">
        <f t="shared" si="4"/>
        <v>UNKNOWN</v>
      </c>
      <c r="O37" s="8">
        <f t="shared" si="5"/>
        <v>45074</v>
      </c>
    </row>
    <row r="38" spans="1:15" x14ac:dyDescent="0.35">
      <c r="A38" t="s">
        <v>58</v>
      </c>
      <c r="B38" s="4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  <c r="I38" s="4" t="str">
        <f t="shared" si="6"/>
        <v>UNKNOWN</v>
      </c>
      <c r="J38" s="6">
        <f t="shared" si="1"/>
        <v>4</v>
      </c>
      <c r="K38" s="6">
        <f t="shared" si="2"/>
        <v>3</v>
      </c>
      <c r="L38">
        <f>IF(ISBLANK(E38),PRODUCT(J38,K38),IF(E38="ERROR",PRODUCT(J38,K38),IF(E38="UNKNOWN",PRODUCT(J38,K38),E38)))</f>
        <v>12</v>
      </c>
      <c r="M38" t="str">
        <f t="shared" si="3"/>
        <v>Default mode</v>
      </c>
      <c r="N38" t="str">
        <f t="shared" si="4"/>
        <v>In-store</v>
      </c>
      <c r="O38" s="8">
        <f t="shared" si="5"/>
        <v>45124</v>
      </c>
    </row>
    <row r="39" spans="1:15" x14ac:dyDescent="0.35">
      <c r="A39" t="s">
        <v>59</v>
      </c>
      <c r="B39" s="4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I39" s="4" t="str">
        <f t="shared" si="6"/>
        <v>Salad</v>
      </c>
      <c r="J39" s="6">
        <f t="shared" si="1"/>
        <v>2</v>
      </c>
      <c r="K39" s="6">
        <f t="shared" si="2"/>
        <v>5</v>
      </c>
      <c r="L39">
        <f>IF(ISBLANK(E39),PRODUCT(J39,K39),IF(E39="ERROR",PRODUCT(J39,K39),IF(E39="UNKNOWN",PRODUCT(J39,K39),E39)))</f>
        <v>10</v>
      </c>
      <c r="M39" t="str">
        <f t="shared" si="3"/>
        <v>Credit Card</v>
      </c>
      <c r="N39" t="str">
        <f t="shared" si="4"/>
        <v>In-store</v>
      </c>
      <c r="O39" s="8">
        <f t="shared" si="5"/>
        <v>45045</v>
      </c>
    </row>
    <row r="40" spans="1:15" x14ac:dyDescent="0.35">
      <c r="A40" t="s">
        <v>60</v>
      </c>
      <c r="B40" s="4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  <c r="I40" s="4" t="str">
        <f t="shared" si="6"/>
        <v>Smoothie</v>
      </c>
      <c r="J40" s="6">
        <f t="shared" si="1"/>
        <v>4</v>
      </c>
      <c r="K40" s="6">
        <f t="shared" si="2"/>
        <v>4</v>
      </c>
      <c r="L40">
        <f>IF(ISBLANK(E40),PRODUCT(J40,K40),IF(E40="ERROR",PRODUCT(J40,K40),IF(E40="UNKNOWN",PRODUCT(J40,K40),E40)))</f>
        <v>16</v>
      </c>
      <c r="M40" t="str">
        <f t="shared" si="3"/>
        <v>Default mode</v>
      </c>
      <c r="N40" t="str">
        <f t="shared" si="4"/>
        <v>Takeaway</v>
      </c>
      <c r="O40" s="8">
        <f t="shared" si="5"/>
        <v>45085</v>
      </c>
    </row>
    <row r="41" spans="1:15" x14ac:dyDescent="0.35">
      <c r="A41" t="s">
        <v>61</v>
      </c>
      <c r="B41" s="4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  <c r="I41" s="4" t="str">
        <f t="shared" si="6"/>
        <v>Coffee</v>
      </c>
      <c r="J41" s="6">
        <f t="shared" si="1"/>
        <v>4</v>
      </c>
      <c r="K41" s="6">
        <f t="shared" si="2"/>
        <v>2</v>
      </c>
      <c r="L41">
        <f>IF(ISBLANK(E41),PRODUCT(J41,K41),IF(E41="ERROR",PRODUCT(J41,K41),IF(E41="UNKNOWN",PRODUCT(J41,K41),E41)))</f>
        <v>8</v>
      </c>
      <c r="M41" t="str">
        <f t="shared" si="3"/>
        <v>Cash</v>
      </c>
      <c r="N41" t="str">
        <f t="shared" si="4"/>
        <v>UNKNOWN</v>
      </c>
      <c r="O41" s="8">
        <f t="shared" si="5"/>
        <v>45106</v>
      </c>
    </row>
    <row r="42" spans="1:15" x14ac:dyDescent="0.35">
      <c r="A42" t="s">
        <v>62</v>
      </c>
      <c r="B42" s="4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  <c r="I42" s="4" t="str">
        <f t="shared" si="6"/>
        <v>Smoothie</v>
      </c>
      <c r="J42" s="6">
        <f t="shared" si="1"/>
        <v>3</v>
      </c>
      <c r="K42" s="6">
        <f t="shared" si="2"/>
        <v>4</v>
      </c>
      <c r="L42">
        <f>IF(ISBLANK(E42),PRODUCT(J42,K42),IF(E42="ERROR",PRODUCT(J42,K42),IF(E42="UNKNOWN",PRODUCT(J42,K42),E42)))</f>
        <v>12</v>
      </c>
      <c r="M42" t="str">
        <f t="shared" si="3"/>
        <v>Default mode</v>
      </c>
      <c r="N42" t="str">
        <f t="shared" si="4"/>
        <v>In-store</v>
      </c>
      <c r="O42" s="8">
        <f t="shared" si="5"/>
        <v>45033</v>
      </c>
    </row>
    <row r="43" spans="1:15" x14ac:dyDescent="0.35">
      <c r="A43" t="s">
        <v>63</v>
      </c>
      <c r="B43" s="4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  <c r="I43" s="4" t="str">
        <f t="shared" si="6"/>
        <v>Sandwich</v>
      </c>
      <c r="J43" s="6">
        <f t="shared" si="1"/>
        <v>4</v>
      </c>
      <c r="K43" s="6">
        <f t="shared" si="2"/>
        <v>4</v>
      </c>
      <c r="L43">
        <f>IF(ISBLANK(E43),PRODUCT(J43,K43),IF(E43="ERROR",PRODUCT(J43,K43),IF(E43="UNKNOWN",PRODUCT(J43,K43),E43)))</f>
        <v>16</v>
      </c>
      <c r="M43" t="str">
        <f t="shared" si="3"/>
        <v>Default mode</v>
      </c>
      <c r="N43" t="str">
        <f t="shared" si="4"/>
        <v>Takeaway</v>
      </c>
      <c r="O43" s="8">
        <f t="shared" si="5"/>
        <v>45282</v>
      </c>
    </row>
    <row r="44" spans="1:15" x14ac:dyDescent="0.35">
      <c r="A44" t="s">
        <v>64</v>
      </c>
      <c r="B44" s="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  <c r="I44" s="4" t="str">
        <f t="shared" si="6"/>
        <v>Tea</v>
      </c>
      <c r="J44" s="6">
        <f t="shared" si="1"/>
        <v>2</v>
      </c>
      <c r="K44" s="6">
        <f t="shared" si="2"/>
        <v>1.5</v>
      </c>
      <c r="L44">
        <f>IF(ISBLANK(E44),PRODUCT(J44,K44),IF(E44="ERROR",PRODUCT(J44,K44),IF(E44="UNKNOWN",PRODUCT(J44,K44),E44)))</f>
        <v>3</v>
      </c>
      <c r="M44" t="str">
        <f t="shared" si="3"/>
        <v>Default mode</v>
      </c>
      <c r="N44" t="str">
        <f t="shared" si="4"/>
        <v>Takeaway</v>
      </c>
      <c r="O44" s="8">
        <f t="shared" si="5"/>
        <v>44936</v>
      </c>
    </row>
    <row r="45" spans="1:15" x14ac:dyDescent="0.35">
      <c r="A45" t="s">
        <v>66</v>
      </c>
      <c r="B45" s="4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  <c r="I45" s="4" t="str">
        <f t="shared" si="6"/>
        <v>Juice</v>
      </c>
      <c r="J45" s="6">
        <f t="shared" si="1"/>
        <v>4</v>
      </c>
      <c r="K45" s="6">
        <f t="shared" si="2"/>
        <v>3</v>
      </c>
      <c r="L45">
        <f>IF(ISBLANK(E45),PRODUCT(J45,K45),IF(E45="ERROR",PRODUCT(J45,K45),IF(E45="UNKNOWN",PRODUCT(J45,K45),E45)))</f>
        <v>12</v>
      </c>
      <c r="M45" t="str">
        <f t="shared" si="3"/>
        <v>Default mode</v>
      </c>
      <c r="N45" t="str">
        <f t="shared" si="4"/>
        <v>Takeaway</v>
      </c>
      <c r="O45" s="8">
        <f t="shared" si="5"/>
        <v>45201</v>
      </c>
    </row>
    <row r="46" spans="1:15" x14ac:dyDescent="0.35">
      <c r="A46" t="s">
        <v>67</v>
      </c>
      <c r="B46" s="4" t="s">
        <v>17</v>
      </c>
      <c r="C46">
        <v>2</v>
      </c>
      <c r="D46">
        <v>1</v>
      </c>
      <c r="E46">
        <v>2</v>
      </c>
      <c r="H46" s="1">
        <v>44980</v>
      </c>
      <c r="I46" s="4" t="str">
        <f t="shared" si="6"/>
        <v>Cookie</v>
      </c>
      <c r="J46" s="6">
        <f t="shared" si="1"/>
        <v>2</v>
      </c>
      <c r="K46" s="6">
        <f t="shared" si="2"/>
        <v>1</v>
      </c>
      <c r="L46">
        <f>IF(ISBLANK(E46),PRODUCT(J46,K46),IF(E46="ERROR",PRODUCT(J46,K46),IF(E46="UNKNOWN",PRODUCT(J46,K46),E46)))</f>
        <v>2</v>
      </c>
      <c r="M46" t="str">
        <f t="shared" si="3"/>
        <v>Default mode</v>
      </c>
      <c r="N46" t="str">
        <f t="shared" si="4"/>
        <v>UNKNOWN</v>
      </c>
      <c r="O46" s="8">
        <f t="shared" si="5"/>
        <v>44980</v>
      </c>
    </row>
    <row r="47" spans="1:15" x14ac:dyDescent="0.35">
      <c r="A47" t="s">
        <v>68</v>
      </c>
      <c r="B47" s="4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  <c r="I47" s="4" t="str">
        <f t="shared" si="6"/>
        <v>Salad</v>
      </c>
      <c r="J47" s="6">
        <f t="shared" si="1"/>
        <v>3</v>
      </c>
      <c r="K47" s="6">
        <f t="shared" si="2"/>
        <v>5</v>
      </c>
      <c r="L47">
        <f>IF(ISBLANK(E47),PRODUCT(J47,K47),IF(E47="ERROR",PRODUCT(J47,K47),IF(E47="UNKNOWN",PRODUCT(J47,K47),E47)))</f>
        <v>15</v>
      </c>
      <c r="M47" t="str">
        <f t="shared" si="3"/>
        <v>Cash</v>
      </c>
      <c r="N47" t="str">
        <f t="shared" si="4"/>
        <v>UNKNOWN</v>
      </c>
      <c r="O47" s="8">
        <f t="shared" si="5"/>
        <v>45007</v>
      </c>
    </row>
    <row r="48" spans="1:15" x14ac:dyDescent="0.35">
      <c r="A48" t="s">
        <v>69</v>
      </c>
      <c r="B48" s="4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  <c r="I48" s="4" t="str">
        <f t="shared" si="6"/>
        <v>Juice</v>
      </c>
      <c r="J48" s="6">
        <f t="shared" si="1"/>
        <v>4</v>
      </c>
      <c r="K48" s="6">
        <f t="shared" si="2"/>
        <v>3</v>
      </c>
      <c r="L48">
        <f>IF(ISBLANK(E48),PRODUCT(J48,K48),IF(E48="ERROR",PRODUCT(J48,K48),IF(E48="UNKNOWN",PRODUCT(J48,K48),E48)))</f>
        <v>12</v>
      </c>
      <c r="M48" t="str">
        <f t="shared" si="3"/>
        <v>Digital Wallet</v>
      </c>
      <c r="N48" t="str">
        <f t="shared" si="4"/>
        <v>In-store</v>
      </c>
      <c r="O48" s="8">
        <f t="shared" si="5"/>
        <v>45233</v>
      </c>
    </row>
    <row r="49" spans="1:15" x14ac:dyDescent="0.35">
      <c r="A49" t="s">
        <v>70</v>
      </c>
      <c r="B49" s="4" t="s">
        <v>39</v>
      </c>
      <c r="C49">
        <v>5</v>
      </c>
      <c r="D49">
        <v>3</v>
      </c>
      <c r="E49">
        <v>15</v>
      </c>
      <c r="H49" s="1">
        <v>44987</v>
      </c>
      <c r="I49" s="4" t="str">
        <f t="shared" si="6"/>
        <v>Juice</v>
      </c>
      <c r="J49" s="6">
        <f t="shared" si="1"/>
        <v>5</v>
      </c>
      <c r="K49" s="6">
        <f t="shared" si="2"/>
        <v>3</v>
      </c>
      <c r="L49">
        <f>IF(ISBLANK(E49),PRODUCT(J49,K49),IF(E49="ERROR",PRODUCT(J49,K49),IF(E49="UNKNOWN",PRODUCT(J49,K49),E49)))</f>
        <v>15</v>
      </c>
      <c r="M49" t="str">
        <f t="shared" si="3"/>
        <v>Default mode</v>
      </c>
      <c r="N49" t="str">
        <f t="shared" si="4"/>
        <v>UNKNOWN</v>
      </c>
      <c r="O49" s="8">
        <f t="shared" si="5"/>
        <v>44987</v>
      </c>
    </row>
    <row r="50" spans="1:15" x14ac:dyDescent="0.35">
      <c r="A50" t="s">
        <v>71</v>
      </c>
      <c r="B50" s="4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  <c r="I50" s="4" t="str">
        <f t="shared" si="6"/>
        <v>Juice</v>
      </c>
      <c r="J50" s="6">
        <f t="shared" si="1"/>
        <v>5</v>
      </c>
      <c r="K50" s="6">
        <f t="shared" si="2"/>
        <v>3</v>
      </c>
      <c r="L50">
        <f>IF(ISBLANK(E50),PRODUCT(J50,K50),IF(E50="ERROR",PRODUCT(J50,K50),IF(E50="UNKNOWN",PRODUCT(J50,K50),E50)))</f>
        <v>15</v>
      </c>
      <c r="M50" t="str">
        <f t="shared" si="3"/>
        <v>Cash</v>
      </c>
      <c r="N50" t="str">
        <f t="shared" si="4"/>
        <v>UNKNOWN</v>
      </c>
      <c r="O50" s="8">
        <f t="shared" si="5"/>
        <v>45103</v>
      </c>
    </row>
    <row r="51" spans="1:15" x14ac:dyDescent="0.35">
      <c r="A51" t="s">
        <v>72</v>
      </c>
      <c r="B51" s="4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  <c r="I51" s="4" t="str">
        <f t="shared" si="6"/>
        <v>Cake</v>
      </c>
      <c r="J51" s="6">
        <f t="shared" si="1"/>
        <v>3</v>
      </c>
      <c r="K51" s="6">
        <f t="shared" si="2"/>
        <v>3</v>
      </c>
      <c r="L51">
        <f>IF(ISBLANK(E51),PRODUCT(J51,K51),IF(E51="ERROR",PRODUCT(J51,K51),IF(E51="UNKNOWN",PRODUCT(J51,K51),E51)))</f>
        <v>9</v>
      </c>
      <c r="M51" t="str">
        <f t="shared" si="3"/>
        <v>Default mode</v>
      </c>
      <c r="N51" t="str">
        <f t="shared" si="4"/>
        <v>Cafe</v>
      </c>
      <c r="O51" s="8">
        <f t="shared" si="5"/>
        <v>45048</v>
      </c>
    </row>
    <row r="52" spans="1:15" x14ac:dyDescent="0.35">
      <c r="A52" t="s">
        <v>73</v>
      </c>
      <c r="B52" s="4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I52" s="4" t="str">
        <f t="shared" si="6"/>
        <v>Cake</v>
      </c>
      <c r="J52" s="6">
        <f t="shared" si="1"/>
        <v>5</v>
      </c>
      <c r="K52" s="6">
        <f t="shared" si="2"/>
        <v>3</v>
      </c>
      <c r="L52">
        <f>IF(ISBLANK(E52),PRODUCT(J52,K52),IF(E52="ERROR",PRODUCT(J52,K52),IF(E52="UNKNOWN",PRODUCT(J52,K52),E52)))</f>
        <v>15</v>
      </c>
      <c r="M52" t="str">
        <f t="shared" si="3"/>
        <v>Default mode</v>
      </c>
      <c r="N52" t="str">
        <f t="shared" si="4"/>
        <v>Takeaway</v>
      </c>
      <c r="O52" s="8">
        <f t="shared" si="5"/>
        <v>45174</v>
      </c>
    </row>
    <row r="53" spans="1:15" x14ac:dyDescent="0.35">
      <c r="A53" t="s">
        <v>74</v>
      </c>
      <c r="B53" s="4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  <c r="I53" s="4" t="str">
        <f t="shared" si="6"/>
        <v>Salad</v>
      </c>
      <c r="J53" s="6">
        <f t="shared" si="1"/>
        <v>5</v>
      </c>
      <c r="K53" s="6">
        <f t="shared" si="2"/>
        <v>5</v>
      </c>
      <c r="L53">
        <f>IF(ISBLANK(E53),PRODUCT(J53,K53),IF(E53="ERROR",PRODUCT(J53,K53),IF(E53="UNKNOWN",PRODUCT(J53,K53),E53)))</f>
        <v>25</v>
      </c>
      <c r="M53" t="str">
        <f t="shared" si="3"/>
        <v>Cash</v>
      </c>
      <c r="N53" t="str">
        <f t="shared" si="4"/>
        <v>Takeaway</v>
      </c>
      <c r="O53" s="8">
        <f t="shared" si="5"/>
        <v>44934</v>
      </c>
    </row>
    <row r="54" spans="1:15" x14ac:dyDescent="0.35">
      <c r="A54" t="s">
        <v>75</v>
      </c>
      <c r="B54" s="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  <c r="I54" s="4" t="str">
        <f t="shared" si="6"/>
        <v>UNKNOWN</v>
      </c>
      <c r="J54" s="6">
        <f t="shared" si="1"/>
        <v>5</v>
      </c>
      <c r="K54" s="6">
        <f t="shared" si="2"/>
        <v>5</v>
      </c>
      <c r="L54">
        <f>IF(ISBLANK(E54),PRODUCT(J54,K54),IF(E54="ERROR",PRODUCT(J54,K54),IF(E54="UNKNOWN",PRODUCT(J54,K54),E54)))</f>
        <v>25</v>
      </c>
      <c r="M54" t="str">
        <f t="shared" si="3"/>
        <v>Digital Wallet</v>
      </c>
      <c r="N54" t="str">
        <f t="shared" si="4"/>
        <v>UNKNOWN</v>
      </c>
      <c r="O54" s="8">
        <f t="shared" si="5"/>
        <v>45000</v>
      </c>
    </row>
    <row r="55" spans="1:15" x14ac:dyDescent="0.35">
      <c r="A55" t="s">
        <v>76</v>
      </c>
      <c r="B55" s="4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  <c r="I55" s="4" t="str">
        <f t="shared" si="6"/>
        <v>Smoothie</v>
      </c>
      <c r="J55" s="6">
        <f t="shared" si="1"/>
        <v>3</v>
      </c>
      <c r="K55" s="6">
        <f t="shared" si="2"/>
        <v>4</v>
      </c>
      <c r="L55">
        <f>IF(ISBLANK(E55),PRODUCT(J55,K55),IF(E55="ERROR",PRODUCT(J55,K55),IF(E55="UNKNOWN",PRODUCT(J55,K55),E55)))</f>
        <v>12</v>
      </c>
      <c r="M55" t="str">
        <f t="shared" si="3"/>
        <v>Credit Card</v>
      </c>
      <c r="N55" t="str">
        <f t="shared" si="4"/>
        <v>UNKNOWN</v>
      </c>
      <c r="O55" s="8">
        <f t="shared" si="5"/>
        <v>45255</v>
      </c>
    </row>
    <row r="56" spans="1:15" x14ac:dyDescent="0.35">
      <c r="A56" t="s">
        <v>77</v>
      </c>
      <c r="B56" s="4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  <c r="I56" s="4" t="str">
        <f t="shared" si="6"/>
        <v>Smoothie</v>
      </c>
      <c r="J56" s="6">
        <f t="shared" si="1"/>
        <v>5</v>
      </c>
      <c r="K56" s="6">
        <f t="shared" si="2"/>
        <v>4</v>
      </c>
      <c r="L56">
        <f>IF(ISBLANK(E56),PRODUCT(J56,K56),IF(E56="ERROR",PRODUCT(J56,K56),IF(E56="UNKNOWN",PRODUCT(J56,K56),E56)))</f>
        <v>20</v>
      </c>
      <c r="M56" t="str">
        <f t="shared" si="3"/>
        <v>Digital Wallet</v>
      </c>
      <c r="N56" t="str">
        <f t="shared" si="4"/>
        <v>Takeaway</v>
      </c>
      <c r="O56" s="8">
        <f t="shared" si="5"/>
        <v>45265</v>
      </c>
    </row>
    <row r="57" spans="1:15" x14ac:dyDescent="0.35">
      <c r="A57" t="s">
        <v>78</v>
      </c>
      <c r="B57" s="4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I57" s="4" t="str">
        <f t="shared" si="6"/>
        <v>Cookie</v>
      </c>
      <c r="J57" s="6">
        <f t="shared" si="1"/>
        <v>3.0396070975918885</v>
      </c>
      <c r="K57" s="6">
        <f t="shared" si="2"/>
        <v>1</v>
      </c>
      <c r="L57">
        <f>IF(ISBLANK(E57),PRODUCT(J57,K57),IF(E57="ERROR",PRODUCT(J57,K57),IF(E57="UNKNOWN",PRODUCT(J57,K57),E57)))</f>
        <v>2</v>
      </c>
      <c r="M57" t="str">
        <f t="shared" si="3"/>
        <v>Credit Card</v>
      </c>
      <c r="N57" t="str">
        <f t="shared" si="4"/>
        <v>Takeaway</v>
      </c>
      <c r="O57" s="8">
        <f t="shared" si="5"/>
        <v>45004</v>
      </c>
    </row>
    <row r="58" spans="1:15" x14ac:dyDescent="0.35">
      <c r="A58" t="s">
        <v>79</v>
      </c>
      <c r="B58" s="4" t="s">
        <v>13</v>
      </c>
      <c r="C58">
        <v>5</v>
      </c>
      <c r="E58">
        <v>15</v>
      </c>
      <c r="G58" t="s">
        <v>11</v>
      </c>
      <c r="H58" s="1">
        <v>45104</v>
      </c>
      <c r="I58" s="4" t="str">
        <f t="shared" si="6"/>
        <v>Cake</v>
      </c>
      <c r="J58" s="6">
        <f t="shared" si="1"/>
        <v>5</v>
      </c>
      <c r="K58" s="6" t="str">
        <f t="shared" si="2"/>
        <v>UNKNOWN</v>
      </c>
      <c r="L58">
        <f>IF(ISBLANK(E58),PRODUCT(J58,K58),IF(E58="ERROR",PRODUCT(J58,K58),IF(E58="UNKNOWN",PRODUCT(J58,K58),E58)))</f>
        <v>15</v>
      </c>
      <c r="M58" t="str">
        <f t="shared" si="3"/>
        <v>Default mode</v>
      </c>
      <c r="N58" t="str">
        <f t="shared" si="4"/>
        <v>Takeaway</v>
      </c>
      <c r="O58" s="8">
        <f t="shared" si="5"/>
        <v>45104</v>
      </c>
    </row>
    <row r="59" spans="1:15" x14ac:dyDescent="0.35">
      <c r="A59" t="s">
        <v>80</v>
      </c>
      <c r="B59" s="4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  <c r="I59" s="4" t="str">
        <f t="shared" si="6"/>
        <v>Cake</v>
      </c>
      <c r="J59" s="6">
        <f t="shared" si="1"/>
        <v>3</v>
      </c>
      <c r="K59" s="6">
        <f t="shared" si="2"/>
        <v>3</v>
      </c>
      <c r="L59">
        <f>IF(ISBLANK(E59),PRODUCT(J59,K59),IF(E59="ERROR",PRODUCT(J59,K59),IF(E59="UNKNOWN",PRODUCT(J59,K59),E59)))</f>
        <v>3</v>
      </c>
      <c r="M59" t="str">
        <f t="shared" si="3"/>
        <v>Digital Wallet</v>
      </c>
      <c r="N59" t="str">
        <f t="shared" si="4"/>
        <v>In-store</v>
      </c>
      <c r="O59" s="8">
        <f t="shared" si="5"/>
        <v>45035</v>
      </c>
    </row>
    <row r="60" spans="1:15" x14ac:dyDescent="0.35">
      <c r="A60" t="s">
        <v>81</v>
      </c>
      <c r="B60" s="4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I60" s="4" t="str">
        <f t="shared" si="6"/>
        <v>Sandwich</v>
      </c>
      <c r="J60" s="6">
        <f t="shared" si="1"/>
        <v>4</v>
      </c>
      <c r="K60" s="6">
        <f t="shared" si="2"/>
        <v>4</v>
      </c>
      <c r="L60">
        <f>IF(ISBLANK(E60),PRODUCT(J60,K60),IF(E60="ERROR",PRODUCT(J60,K60),IF(E60="UNKNOWN",PRODUCT(J60,K60),E60)))</f>
        <v>16</v>
      </c>
      <c r="M60" t="str">
        <f t="shared" si="3"/>
        <v>Cash</v>
      </c>
      <c r="N60" t="str">
        <f t="shared" si="4"/>
        <v>Takeaway</v>
      </c>
      <c r="O60" s="8">
        <f t="shared" si="5"/>
        <v>45233</v>
      </c>
    </row>
    <row r="61" spans="1:15" x14ac:dyDescent="0.35">
      <c r="A61" t="s">
        <v>82</v>
      </c>
      <c r="B61" s="4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  <c r="I61" s="4" t="str">
        <f t="shared" si="6"/>
        <v>Juice</v>
      </c>
      <c r="J61" s="6">
        <f t="shared" si="1"/>
        <v>5</v>
      </c>
      <c r="K61" s="6">
        <f t="shared" si="2"/>
        <v>3</v>
      </c>
      <c r="L61">
        <f>IF(ISBLANK(E61),PRODUCT(J61,K61),IF(E61="ERROR",PRODUCT(J61,K61),IF(E61="UNKNOWN",PRODUCT(J61,K61),E61)))</f>
        <v>15</v>
      </c>
      <c r="M61" t="str">
        <f t="shared" si="3"/>
        <v>Default mode</v>
      </c>
      <c r="N61" t="str">
        <f t="shared" si="4"/>
        <v>In-store</v>
      </c>
      <c r="O61" s="8">
        <f t="shared" si="5"/>
        <v>45206</v>
      </c>
    </row>
    <row r="62" spans="1:15" x14ac:dyDescent="0.35">
      <c r="A62" t="s">
        <v>83</v>
      </c>
      <c r="B62" s="4" t="s">
        <v>20</v>
      </c>
      <c r="C62">
        <v>1</v>
      </c>
      <c r="D62">
        <v>5</v>
      </c>
      <c r="E62">
        <v>5</v>
      </c>
      <c r="H62" s="1">
        <v>45199</v>
      </c>
      <c r="I62" s="4" t="str">
        <f t="shared" si="6"/>
        <v>Salad</v>
      </c>
      <c r="J62" s="6">
        <f t="shared" si="1"/>
        <v>1</v>
      </c>
      <c r="K62" s="6">
        <f t="shared" si="2"/>
        <v>5</v>
      </c>
      <c r="L62">
        <f>IF(ISBLANK(E62),PRODUCT(J62,K62),IF(E62="ERROR",PRODUCT(J62,K62),IF(E62="UNKNOWN",PRODUCT(J62,K62),E62)))</f>
        <v>5</v>
      </c>
      <c r="M62" t="str">
        <f t="shared" si="3"/>
        <v>Default mode</v>
      </c>
      <c r="N62" t="str">
        <f t="shared" si="4"/>
        <v>UNKNOWN</v>
      </c>
      <c r="O62" s="8">
        <f t="shared" si="5"/>
        <v>45199</v>
      </c>
    </row>
    <row r="63" spans="1:15" x14ac:dyDescent="0.35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  <c r="I63" s="4" t="str">
        <f t="shared" si="6"/>
        <v>UNKNOWN</v>
      </c>
      <c r="J63" s="6">
        <f t="shared" si="1"/>
        <v>1</v>
      </c>
      <c r="K63" s="6">
        <f t="shared" si="2"/>
        <v>3</v>
      </c>
      <c r="L63">
        <f>IF(ISBLANK(E63),PRODUCT(J63,K63),IF(E63="ERROR",PRODUCT(J63,K63),IF(E63="UNKNOWN",PRODUCT(J63,K63),E63)))</f>
        <v>3</v>
      </c>
      <c r="M63" t="str">
        <f t="shared" si="3"/>
        <v>Default mode</v>
      </c>
      <c r="N63" t="str">
        <f t="shared" si="4"/>
        <v>In-store</v>
      </c>
      <c r="O63" s="8">
        <f t="shared" si="5"/>
        <v>45208</v>
      </c>
    </row>
    <row r="64" spans="1:15" x14ac:dyDescent="0.35">
      <c r="A64" t="s">
        <v>85</v>
      </c>
      <c r="B64" s="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  <c r="I64" s="4" t="str">
        <f t="shared" si="6"/>
        <v>Sandwich</v>
      </c>
      <c r="J64" s="6">
        <f t="shared" si="1"/>
        <v>1</v>
      </c>
      <c r="K64" s="6">
        <f t="shared" si="2"/>
        <v>4</v>
      </c>
      <c r="L64">
        <f>IF(ISBLANK(E64),PRODUCT(J64,K64),IF(E64="ERROR",PRODUCT(J64,K64),IF(E64="UNKNOWN",PRODUCT(J64,K64),E64)))</f>
        <v>4</v>
      </c>
      <c r="M64" t="str">
        <f t="shared" si="3"/>
        <v>Cash</v>
      </c>
      <c r="N64" t="str">
        <f t="shared" si="4"/>
        <v>UNKNOWN</v>
      </c>
      <c r="O64" s="8">
        <f t="shared" si="5"/>
        <v>45073</v>
      </c>
    </row>
    <row r="65" spans="1:15" x14ac:dyDescent="0.35">
      <c r="A65" t="s">
        <v>86</v>
      </c>
      <c r="B65" s="4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  <c r="I65" s="4" t="str">
        <f t="shared" si="6"/>
        <v>UNKNOWN</v>
      </c>
      <c r="J65" s="6">
        <f t="shared" si="1"/>
        <v>3</v>
      </c>
      <c r="K65" s="6">
        <f t="shared" si="2"/>
        <v>5</v>
      </c>
      <c r="L65">
        <f>IF(ISBLANK(E65),PRODUCT(J65,K65),IF(E65="ERROR",PRODUCT(J65,K65),IF(E65="UNKNOWN",PRODUCT(J65,K65),E65)))</f>
        <v>15</v>
      </c>
      <c r="M65" t="str">
        <f t="shared" si="3"/>
        <v>Default mode</v>
      </c>
      <c r="N65" t="str">
        <f t="shared" si="4"/>
        <v>Takeaway</v>
      </c>
      <c r="O65" s="8">
        <f t="shared" si="5"/>
        <v>45248</v>
      </c>
    </row>
    <row r="66" spans="1:15" x14ac:dyDescent="0.35">
      <c r="A66" t="s">
        <v>87</v>
      </c>
      <c r="B66" s="4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  <c r="I66" s="4" t="str">
        <f t="shared" si="6"/>
        <v>Smoothie</v>
      </c>
      <c r="J66" s="6">
        <f t="shared" si="1"/>
        <v>4</v>
      </c>
      <c r="K66" s="6">
        <f t="shared" si="2"/>
        <v>4</v>
      </c>
      <c r="L66">
        <f>IF(ISBLANK(E66),PRODUCT(J66,K66),IF(E66="ERROR",PRODUCT(J66,K66),IF(E66="UNKNOWN",PRODUCT(J66,K66),E66)))</f>
        <v>16</v>
      </c>
      <c r="M66" t="str">
        <f t="shared" si="3"/>
        <v>Digital Wallet</v>
      </c>
      <c r="N66" t="str">
        <f t="shared" si="4"/>
        <v>UNKNOWN</v>
      </c>
      <c r="O66" s="8">
        <f t="shared" si="5"/>
        <v>45078</v>
      </c>
    </row>
    <row r="67" spans="1:15" x14ac:dyDescent="0.35">
      <c r="A67" t="s">
        <v>88</v>
      </c>
      <c r="B67" s="4" t="s">
        <v>28</v>
      </c>
      <c r="C67">
        <v>3</v>
      </c>
      <c r="G67" t="s">
        <v>15</v>
      </c>
      <c r="H67" s="1">
        <v>45219</v>
      </c>
      <c r="I67" s="4" t="str">
        <f t="shared" ref="I67:I130" si="7">IF(ISBLANK(B67),"UNKNOWN",IF(B67="ERROR","Juice",B67))</f>
        <v>Sandwich</v>
      </c>
      <c r="J67" s="6">
        <f t="shared" ref="J67:K130" si="8">IF(ISBLANK(C67),"UNKNOWN",IF(C67="ERROR",AVERAGE(C67:C10066),IF(C67="UNKNOWN",MEDIAN(C67:C10066),C67)))</f>
        <v>3</v>
      </c>
      <c r="K67" s="6" t="str">
        <f t="shared" si="8"/>
        <v>UNKNOWN</v>
      </c>
      <c r="L67">
        <f>IF(ISBLANK(E67),PRODUCT(J67,K67),IF(E67="ERROR",PRODUCT(J67,K67),IF(E67="UNKNOWN",PRODUCT(J67,K67),E67)))</f>
        <v>3</v>
      </c>
      <c r="M67" t="str">
        <f t="shared" ref="M67:M130" si="9">IF(ISBLANK(F67),"Default mode",IF(F67="ERROR","Cash",F67))</f>
        <v>Default mode</v>
      </c>
      <c r="N67" t="str">
        <f t="shared" ref="N67:N130" si="10">IF(ISBLANK(G67),"UNKNOWN",IF(G67="ERROR","Cafe",G67))</f>
        <v>In-store</v>
      </c>
      <c r="O67" s="8">
        <f t="shared" ref="O67:O130" si="11">IF(ISBLANK(H67),"00/00/0000",IF(H67="ERROR","01/06/2023",H67))</f>
        <v>45219</v>
      </c>
    </row>
    <row r="68" spans="1:15" x14ac:dyDescent="0.35">
      <c r="A68" t="s">
        <v>89</v>
      </c>
      <c r="B68" s="4" t="s">
        <v>39</v>
      </c>
      <c r="D68">
        <v>3</v>
      </c>
      <c r="E68">
        <v>6</v>
      </c>
      <c r="F68" t="s">
        <v>14</v>
      </c>
      <c r="H68" s="1">
        <v>45015</v>
      </c>
      <c r="I68" s="4" t="str">
        <f t="shared" si="7"/>
        <v>Juice</v>
      </c>
      <c r="J68" s="6" t="str">
        <f t="shared" si="8"/>
        <v>UNKNOWN</v>
      </c>
      <c r="K68" s="6">
        <f t="shared" si="8"/>
        <v>3</v>
      </c>
      <c r="L68">
        <f>IF(ISBLANK(E68),PRODUCT(J68,K68),IF(E68="ERROR",PRODUCT(J68,K68),IF(E68="UNKNOWN",PRODUCT(J68,K68),E68)))</f>
        <v>6</v>
      </c>
      <c r="M68" t="str">
        <f t="shared" si="9"/>
        <v>Cash</v>
      </c>
      <c r="N68" t="str">
        <f t="shared" si="10"/>
        <v>UNKNOWN</v>
      </c>
      <c r="O68" s="8">
        <f t="shared" si="11"/>
        <v>45015</v>
      </c>
    </row>
    <row r="69" spans="1:15" x14ac:dyDescent="0.35">
      <c r="A69" t="s">
        <v>90</v>
      </c>
      <c r="B69" s="4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I69" s="4" t="str">
        <f t="shared" si="7"/>
        <v>Cookie</v>
      </c>
      <c r="J69" s="6">
        <f t="shared" si="8"/>
        <v>1</v>
      </c>
      <c r="K69" s="6">
        <f t="shared" si="8"/>
        <v>1</v>
      </c>
      <c r="L69">
        <f>IF(ISBLANK(E69),PRODUCT(J69,K69),IF(E69="ERROR",PRODUCT(J69,K69),IF(E69="UNKNOWN",PRODUCT(J69,K69),E69)))</f>
        <v>1</v>
      </c>
      <c r="M69" t="str">
        <f t="shared" si="9"/>
        <v>Credit Card</v>
      </c>
      <c r="N69" t="str">
        <f t="shared" si="10"/>
        <v>Takeaway</v>
      </c>
      <c r="O69" s="8">
        <f t="shared" si="11"/>
        <v>45202</v>
      </c>
    </row>
    <row r="70" spans="1:15" x14ac:dyDescent="0.35">
      <c r="A70" t="s">
        <v>91</v>
      </c>
      <c r="B70" s="4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  <c r="I70" s="4" t="str">
        <f t="shared" si="7"/>
        <v>Salad</v>
      </c>
      <c r="J70" s="6">
        <f t="shared" si="8"/>
        <v>2</v>
      </c>
      <c r="K70" s="6">
        <f t="shared" si="8"/>
        <v>2.9663369495851946</v>
      </c>
      <c r="L70">
        <f>IF(ISBLANK(E70),PRODUCT(J70,K70),IF(E70="ERROR",PRODUCT(J70,K70),IF(E70="UNKNOWN",PRODUCT(J70,K70),E70)))</f>
        <v>10</v>
      </c>
      <c r="M70" t="str">
        <f t="shared" si="9"/>
        <v>Default mode</v>
      </c>
      <c r="N70" t="str">
        <f t="shared" si="10"/>
        <v>In-store</v>
      </c>
      <c r="O70" s="8">
        <f t="shared" si="11"/>
        <v>45226</v>
      </c>
    </row>
    <row r="71" spans="1:15" x14ac:dyDescent="0.35">
      <c r="A71" t="s">
        <v>92</v>
      </c>
      <c r="B71" s="4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  <c r="I71" s="4" t="str">
        <f t="shared" si="7"/>
        <v>Juice</v>
      </c>
      <c r="J71" s="6">
        <f t="shared" si="8"/>
        <v>5</v>
      </c>
      <c r="K71" s="6">
        <f t="shared" si="8"/>
        <v>3</v>
      </c>
      <c r="L71">
        <f>IF(ISBLANK(E71),PRODUCT(J71,K71),IF(E71="ERROR",PRODUCT(J71,K71),IF(E71="UNKNOWN",PRODUCT(J71,K71),E71)))</f>
        <v>15</v>
      </c>
      <c r="M71" t="str">
        <f t="shared" si="9"/>
        <v>Digital Wallet</v>
      </c>
      <c r="N71" t="str">
        <f t="shared" si="10"/>
        <v>In-store</v>
      </c>
      <c r="O71" s="8">
        <f t="shared" si="11"/>
        <v>45022</v>
      </c>
    </row>
    <row r="72" spans="1:15" x14ac:dyDescent="0.35">
      <c r="A72" t="s">
        <v>93</v>
      </c>
      <c r="B72" s="4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I72" s="4" t="str">
        <f t="shared" si="7"/>
        <v>Tea</v>
      </c>
      <c r="J72" s="6">
        <f t="shared" si="8"/>
        <v>2</v>
      </c>
      <c r="K72" s="6">
        <f t="shared" si="8"/>
        <v>1.5</v>
      </c>
      <c r="L72">
        <f>IF(ISBLANK(E72),PRODUCT(J72,K72),IF(E72="ERROR",PRODUCT(J72,K72),IF(E72="UNKNOWN",PRODUCT(J72,K72),E72)))</f>
        <v>3</v>
      </c>
      <c r="M72" t="str">
        <f t="shared" si="9"/>
        <v>Cash</v>
      </c>
      <c r="N72" t="str">
        <f t="shared" si="10"/>
        <v>In-store</v>
      </c>
      <c r="O72" s="8">
        <f t="shared" si="11"/>
        <v>45007</v>
      </c>
    </row>
    <row r="73" spans="1:15" x14ac:dyDescent="0.35">
      <c r="A73" t="s">
        <v>94</v>
      </c>
      <c r="B73" s="4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I73" s="4" t="str">
        <f t="shared" si="7"/>
        <v>Cake</v>
      </c>
      <c r="J73" s="6">
        <f t="shared" si="8"/>
        <v>2</v>
      </c>
      <c r="K73" s="6">
        <f t="shared" si="8"/>
        <v>3</v>
      </c>
      <c r="L73">
        <f>IF(ISBLANK(E73),PRODUCT(J73,K73),IF(E73="ERROR",PRODUCT(J73,K73),IF(E73="UNKNOWN",PRODUCT(J73,K73),E73)))</f>
        <v>6</v>
      </c>
      <c r="M73" t="str">
        <f t="shared" si="9"/>
        <v>Credit Card</v>
      </c>
      <c r="N73" t="str">
        <f t="shared" si="10"/>
        <v>In-store</v>
      </c>
      <c r="O73" s="8">
        <f t="shared" si="11"/>
        <v>44957</v>
      </c>
    </row>
    <row r="74" spans="1:15" x14ac:dyDescent="0.35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I74" s="4" t="str">
        <f t="shared" si="7"/>
        <v>UNKNOWN</v>
      </c>
      <c r="J74" s="6">
        <f t="shared" si="8"/>
        <v>1</v>
      </c>
      <c r="K74" s="6">
        <f t="shared" si="8"/>
        <v>1</v>
      </c>
      <c r="L74">
        <f>IF(ISBLANK(E74),PRODUCT(J74,K74),IF(E74="ERROR",PRODUCT(J74,K74),IF(E74="UNKNOWN",PRODUCT(J74,K74),E74)))</f>
        <v>1</v>
      </c>
      <c r="M74" t="str">
        <f t="shared" si="9"/>
        <v>Cash</v>
      </c>
      <c r="N74" t="str">
        <f t="shared" si="10"/>
        <v>In-store</v>
      </c>
      <c r="O74" s="8">
        <f t="shared" si="11"/>
        <v>45268</v>
      </c>
    </row>
    <row r="75" spans="1:15" x14ac:dyDescent="0.35">
      <c r="A75" t="s">
        <v>96</v>
      </c>
      <c r="B75" s="4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  <c r="I75" s="4" t="str">
        <f t="shared" si="7"/>
        <v>Salad</v>
      </c>
      <c r="J75" s="6">
        <f t="shared" si="8"/>
        <v>2</v>
      </c>
      <c r="K75" s="6">
        <f t="shared" si="8"/>
        <v>5</v>
      </c>
      <c r="L75">
        <f>IF(ISBLANK(E75),PRODUCT(J75,K75),IF(E75="ERROR",PRODUCT(J75,K75),IF(E75="UNKNOWN",PRODUCT(J75,K75),E75)))</f>
        <v>10</v>
      </c>
      <c r="M75" t="str">
        <f t="shared" si="9"/>
        <v>Default mode</v>
      </c>
      <c r="N75" t="str">
        <f t="shared" si="10"/>
        <v>Cafe</v>
      </c>
      <c r="O75" s="8">
        <f t="shared" si="11"/>
        <v>45096</v>
      </c>
    </row>
    <row r="76" spans="1:15" x14ac:dyDescent="0.35">
      <c r="A76" t="s">
        <v>97</v>
      </c>
      <c r="B76" s="4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  <c r="I76" s="4" t="str">
        <f t="shared" si="7"/>
        <v>Smoothie</v>
      </c>
      <c r="J76" s="6">
        <f t="shared" si="8"/>
        <v>2</v>
      </c>
      <c r="K76" s="6">
        <f t="shared" si="8"/>
        <v>4</v>
      </c>
      <c r="L76">
        <f>IF(ISBLANK(E76),PRODUCT(J76,K76),IF(E76="ERROR",PRODUCT(J76,K76),IF(E76="UNKNOWN",PRODUCT(J76,K76),E76)))</f>
        <v>8</v>
      </c>
      <c r="M76" t="str">
        <f t="shared" si="9"/>
        <v>Credit Card</v>
      </c>
      <c r="N76" t="str">
        <f t="shared" si="10"/>
        <v>Cafe</v>
      </c>
      <c r="O76" s="8">
        <f t="shared" si="11"/>
        <v>45274</v>
      </c>
    </row>
    <row r="77" spans="1:15" x14ac:dyDescent="0.35">
      <c r="A77" t="s">
        <v>98</v>
      </c>
      <c r="B77" s="4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I77" s="4" t="str">
        <f t="shared" si="7"/>
        <v>Coffee</v>
      </c>
      <c r="J77" s="6">
        <f t="shared" si="8"/>
        <v>1</v>
      </c>
      <c r="K77" s="6">
        <f t="shared" si="8"/>
        <v>2</v>
      </c>
      <c r="L77">
        <f>IF(ISBLANK(E77),PRODUCT(J77,K77),IF(E77="ERROR",PRODUCT(J77,K77),IF(E77="UNKNOWN",PRODUCT(J77,K77),E77)))</f>
        <v>2</v>
      </c>
      <c r="M77" t="str">
        <f t="shared" si="9"/>
        <v>Cash</v>
      </c>
      <c r="N77" t="str">
        <f t="shared" si="10"/>
        <v>Takeaway</v>
      </c>
      <c r="O77" s="8">
        <f t="shared" si="11"/>
        <v>45123</v>
      </c>
    </row>
    <row r="78" spans="1:15" x14ac:dyDescent="0.35">
      <c r="A78" t="s">
        <v>99</v>
      </c>
      <c r="B78" s="4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  <c r="I78" s="4" t="str">
        <f t="shared" si="7"/>
        <v>Sandwich</v>
      </c>
      <c r="J78" s="6">
        <f t="shared" si="8"/>
        <v>4</v>
      </c>
      <c r="K78" s="6">
        <f t="shared" si="8"/>
        <v>4</v>
      </c>
      <c r="L78">
        <f>IF(ISBLANK(E78),PRODUCT(J78,K78),IF(E78="ERROR",PRODUCT(J78,K78),IF(E78="UNKNOWN",PRODUCT(J78,K78),E78)))</f>
        <v>16</v>
      </c>
      <c r="M78" t="str">
        <f t="shared" si="9"/>
        <v>Cash</v>
      </c>
      <c r="N78" t="str">
        <f t="shared" si="10"/>
        <v>UNKNOWN</v>
      </c>
      <c r="O78" s="8">
        <f t="shared" si="11"/>
        <v>44979</v>
      </c>
    </row>
    <row r="79" spans="1:15" x14ac:dyDescent="0.35">
      <c r="A79" t="s">
        <v>100</v>
      </c>
      <c r="B79" s="4" t="s">
        <v>20</v>
      </c>
      <c r="C79">
        <v>1</v>
      </c>
      <c r="D79">
        <v>5</v>
      </c>
      <c r="E79">
        <v>5</v>
      </c>
      <c r="G79" t="s">
        <v>15</v>
      </c>
      <c r="I79" s="4" t="str">
        <f t="shared" si="7"/>
        <v>Salad</v>
      </c>
      <c r="J79" s="6">
        <f t="shared" si="8"/>
        <v>1</v>
      </c>
      <c r="K79" s="6">
        <f t="shared" si="8"/>
        <v>5</v>
      </c>
      <c r="L79">
        <f>IF(ISBLANK(E79),PRODUCT(J79,K79),IF(E79="ERROR",PRODUCT(J79,K79),IF(E79="UNKNOWN",PRODUCT(J79,K79),E79)))</f>
        <v>5</v>
      </c>
      <c r="M79" t="str">
        <f t="shared" si="9"/>
        <v>Default mode</v>
      </c>
      <c r="N79" t="str">
        <f t="shared" si="10"/>
        <v>In-store</v>
      </c>
      <c r="O79" s="8" t="str">
        <f t="shared" si="11"/>
        <v>00/00/0000</v>
      </c>
    </row>
    <row r="80" spans="1:15" x14ac:dyDescent="0.35">
      <c r="A80" t="s">
        <v>101</v>
      </c>
      <c r="B80" s="4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  <c r="I80" s="4" t="str">
        <f t="shared" si="7"/>
        <v>Tea</v>
      </c>
      <c r="J80" s="6">
        <f t="shared" si="8"/>
        <v>5</v>
      </c>
      <c r="K80" s="6">
        <f t="shared" si="8"/>
        <v>1.5</v>
      </c>
      <c r="L80">
        <f>IF(ISBLANK(E80),PRODUCT(J80,K80),IF(E80="ERROR",PRODUCT(J80,K80),IF(E80="UNKNOWN",PRODUCT(J80,K80),E80)))</f>
        <v>7.5</v>
      </c>
      <c r="M80" t="str">
        <f t="shared" si="9"/>
        <v>Cash</v>
      </c>
      <c r="N80" t="str">
        <f t="shared" si="10"/>
        <v>UNKNOWN</v>
      </c>
      <c r="O80" s="8">
        <f t="shared" si="11"/>
        <v>45079</v>
      </c>
    </row>
    <row r="81" spans="1:15" x14ac:dyDescent="0.35">
      <c r="A81" t="s">
        <v>102</v>
      </c>
      <c r="B81" s="4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I81" s="4" t="str">
        <f t="shared" si="7"/>
        <v>Juice</v>
      </c>
      <c r="J81" s="6">
        <f t="shared" si="8"/>
        <v>4</v>
      </c>
      <c r="K81" s="6">
        <f t="shared" si="8"/>
        <v>3</v>
      </c>
      <c r="L81">
        <f>IF(ISBLANK(E81),PRODUCT(J81,K81),IF(E81="ERROR",PRODUCT(J81,K81),IF(E81="UNKNOWN",PRODUCT(J81,K81),E81)))</f>
        <v>12</v>
      </c>
      <c r="M81" t="str">
        <f t="shared" si="9"/>
        <v>Cash</v>
      </c>
      <c r="N81" t="str">
        <f t="shared" si="10"/>
        <v>In-store</v>
      </c>
      <c r="O81" s="8">
        <f t="shared" si="11"/>
        <v>45092</v>
      </c>
    </row>
    <row r="82" spans="1:15" x14ac:dyDescent="0.35">
      <c r="A82" t="s">
        <v>103</v>
      </c>
      <c r="B82" s="4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I82" s="4" t="str">
        <f t="shared" si="7"/>
        <v>Coffee</v>
      </c>
      <c r="J82" s="6">
        <f t="shared" si="8"/>
        <v>2</v>
      </c>
      <c r="K82" s="6">
        <f t="shared" si="8"/>
        <v>2</v>
      </c>
      <c r="L82">
        <f>IF(ISBLANK(E82),PRODUCT(J82,K82),IF(E82="ERROR",PRODUCT(J82,K82),IF(E82="UNKNOWN",PRODUCT(J82,K82),E82)))</f>
        <v>4</v>
      </c>
      <c r="M82" t="str">
        <f t="shared" si="9"/>
        <v>Credit Card</v>
      </c>
      <c r="N82" t="str">
        <f t="shared" si="10"/>
        <v>In-store</v>
      </c>
      <c r="O82" s="8">
        <f t="shared" si="11"/>
        <v>45269</v>
      </c>
    </row>
    <row r="83" spans="1:15" x14ac:dyDescent="0.35">
      <c r="A83" t="s">
        <v>104</v>
      </c>
      <c r="B83" s="4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  <c r="I83" s="4" t="str">
        <f t="shared" si="7"/>
        <v>Sandwich</v>
      </c>
      <c r="J83" s="6">
        <f t="shared" si="8"/>
        <v>2</v>
      </c>
      <c r="K83" s="6">
        <f t="shared" si="8"/>
        <v>4</v>
      </c>
      <c r="L83">
        <f>IF(ISBLANK(E83),PRODUCT(J83,K83),IF(E83="ERROR",PRODUCT(J83,K83),IF(E83="UNKNOWN",PRODUCT(J83,K83),E83)))</f>
        <v>8</v>
      </c>
      <c r="M83" t="str">
        <f t="shared" si="9"/>
        <v>Default mode</v>
      </c>
      <c r="N83" t="str">
        <f t="shared" si="10"/>
        <v>In-store</v>
      </c>
      <c r="O83" s="8">
        <f t="shared" si="11"/>
        <v>45034</v>
      </c>
    </row>
    <row r="84" spans="1:15" x14ac:dyDescent="0.35">
      <c r="A84" t="s">
        <v>105</v>
      </c>
      <c r="B84" s="4" t="s">
        <v>17</v>
      </c>
      <c r="C84">
        <v>2</v>
      </c>
      <c r="D84">
        <v>1</v>
      </c>
      <c r="E84">
        <v>2</v>
      </c>
      <c r="H84" s="1">
        <v>45237</v>
      </c>
      <c r="I84" s="4" t="str">
        <f t="shared" si="7"/>
        <v>Cookie</v>
      </c>
      <c r="J84" s="6">
        <f t="shared" si="8"/>
        <v>2</v>
      </c>
      <c r="K84" s="6">
        <f t="shared" si="8"/>
        <v>1</v>
      </c>
      <c r="L84">
        <f>IF(ISBLANK(E84),PRODUCT(J84,K84),IF(E84="ERROR",PRODUCT(J84,K84),IF(E84="UNKNOWN",PRODUCT(J84,K84),E84)))</f>
        <v>2</v>
      </c>
      <c r="M84" t="str">
        <f t="shared" si="9"/>
        <v>Default mode</v>
      </c>
      <c r="N84" t="str">
        <f t="shared" si="10"/>
        <v>UNKNOWN</v>
      </c>
      <c r="O84" s="8">
        <f t="shared" si="11"/>
        <v>45237</v>
      </c>
    </row>
    <row r="85" spans="1:15" x14ac:dyDescent="0.35">
      <c r="A85" t="s">
        <v>106</v>
      </c>
      <c r="B85" s="4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I85" s="4" t="str">
        <f t="shared" si="7"/>
        <v>Cake</v>
      </c>
      <c r="J85" s="6">
        <f t="shared" si="8"/>
        <v>3</v>
      </c>
      <c r="K85" s="6">
        <f t="shared" si="8"/>
        <v>3</v>
      </c>
      <c r="L85">
        <f>IF(ISBLANK(E85),PRODUCT(J85,K85),IF(E85="ERROR",PRODUCT(J85,K85),IF(E85="UNKNOWN",PRODUCT(J85,K85),E85)))</f>
        <v>9</v>
      </c>
      <c r="M85" t="str">
        <f t="shared" si="9"/>
        <v>Cash</v>
      </c>
      <c r="N85" t="str">
        <f t="shared" si="10"/>
        <v>In-store</v>
      </c>
      <c r="O85" s="8">
        <f t="shared" si="11"/>
        <v>45227</v>
      </c>
    </row>
    <row r="86" spans="1:15" x14ac:dyDescent="0.35">
      <c r="A86" t="s">
        <v>107</v>
      </c>
      <c r="B86" s="4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I86" s="4" t="str">
        <f t="shared" si="7"/>
        <v>Cake</v>
      </c>
      <c r="J86" s="6">
        <f t="shared" si="8"/>
        <v>4</v>
      </c>
      <c r="K86" s="6">
        <f t="shared" si="8"/>
        <v>3</v>
      </c>
      <c r="L86">
        <f>IF(ISBLANK(E86),PRODUCT(J86,K86),IF(E86="ERROR",PRODUCT(J86,K86),IF(E86="UNKNOWN",PRODUCT(J86,K86),E86)))</f>
        <v>12</v>
      </c>
      <c r="M86" t="str">
        <f t="shared" si="9"/>
        <v>Credit Card</v>
      </c>
      <c r="N86" t="str">
        <f t="shared" si="10"/>
        <v>UNKNOWN</v>
      </c>
      <c r="O86" s="8">
        <f t="shared" si="11"/>
        <v>45282</v>
      </c>
    </row>
    <row r="87" spans="1:15" x14ac:dyDescent="0.35">
      <c r="A87" t="s">
        <v>108</v>
      </c>
      <c r="B87" s="4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  <c r="I87" s="4" t="str">
        <f t="shared" si="7"/>
        <v>Tea</v>
      </c>
      <c r="J87" s="6">
        <f t="shared" si="8"/>
        <v>3</v>
      </c>
      <c r="K87" s="6" t="str">
        <f t="shared" si="8"/>
        <v>UNKNOWN</v>
      </c>
      <c r="L87">
        <f>IF(ISBLANK(E87),PRODUCT(J87,K87),IF(E87="ERROR",PRODUCT(J87,K87),IF(E87="UNKNOWN",PRODUCT(J87,K87),E87)))</f>
        <v>4.5</v>
      </c>
      <c r="M87" t="str">
        <f t="shared" si="9"/>
        <v>Cash</v>
      </c>
      <c r="N87" t="str">
        <f t="shared" si="10"/>
        <v>UNKNOWN</v>
      </c>
      <c r="O87" s="8">
        <f t="shared" si="11"/>
        <v>45228</v>
      </c>
    </row>
    <row r="88" spans="1:15" x14ac:dyDescent="0.35">
      <c r="A88" t="s">
        <v>109</v>
      </c>
      <c r="B88" s="4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  <c r="I88" s="4" t="str">
        <f t="shared" si="7"/>
        <v>Cake</v>
      </c>
      <c r="J88" s="6">
        <f t="shared" si="8"/>
        <v>5</v>
      </c>
      <c r="K88" s="6">
        <f t="shared" ref="K88:K151" si="12">IF(ISBLANK(D88),"UNKNOWN",IF(D88="ERROR",AVERAGE(D88:D10087),IF(D88="UNKNOWN",MEDIAN(D88:D10087),D88)))</f>
        <v>3</v>
      </c>
      <c r="L88">
        <f>IF(ISBLANK(E88),PRODUCT(J88,K88),IF(E88="ERROR",PRODUCT(J88,K88),IF(E88="UNKNOWN",PRODUCT(J88,K88),E88)))</f>
        <v>15</v>
      </c>
      <c r="M88" t="str">
        <f t="shared" si="9"/>
        <v>Credit Card</v>
      </c>
      <c r="N88" t="str">
        <f t="shared" si="10"/>
        <v>Cafe</v>
      </c>
      <c r="O88" s="8">
        <f t="shared" si="11"/>
        <v>45046</v>
      </c>
    </row>
    <row r="89" spans="1:15" x14ac:dyDescent="0.35">
      <c r="A89" t="s">
        <v>110</v>
      </c>
      <c r="B89" s="4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I89" s="4" t="str">
        <f t="shared" si="7"/>
        <v>Cookie</v>
      </c>
      <c r="J89" s="6">
        <f t="shared" si="8"/>
        <v>5</v>
      </c>
      <c r="K89" s="6">
        <f t="shared" si="12"/>
        <v>1</v>
      </c>
      <c r="L89">
        <f>IF(ISBLANK(E89),PRODUCT(J89,K89),IF(E89="ERROR",PRODUCT(J89,K89),IF(E89="UNKNOWN",PRODUCT(J89,K89),E89)))</f>
        <v>5</v>
      </c>
      <c r="M89" t="str">
        <f t="shared" si="9"/>
        <v>Default mode</v>
      </c>
      <c r="N89" t="str">
        <f t="shared" si="10"/>
        <v>Takeaway</v>
      </c>
      <c r="O89" s="8">
        <f t="shared" si="11"/>
        <v>45018</v>
      </c>
    </row>
    <row r="90" spans="1:15" x14ac:dyDescent="0.35">
      <c r="A90" t="s">
        <v>111</v>
      </c>
      <c r="B90" s="4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  <c r="I90" s="4" t="str">
        <f t="shared" si="7"/>
        <v>Juice</v>
      </c>
      <c r="J90" s="6">
        <f t="shared" si="8"/>
        <v>1</v>
      </c>
      <c r="K90" s="6">
        <f t="shared" si="12"/>
        <v>5</v>
      </c>
      <c r="L90">
        <f>IF(ISBLANK(E90),PRODUCT(J90,K90),IF(E90="ERROR",PRODUCT(J90,K90),IF(E90="UNKNOWN",PRODUCT(J90,K90),E90)))</f>
        <v>5</v>
      </c>
      <c r="M90" t="str">
        <f t="shared" si="9"/>
        <v>Digital Wallet</v>
      </c>
      <c r="N90" t="str">
        <f t="shared" si="10"/>
        <v>Takeaway</v>
      </c>
      <c r="O90" s="8">
        <f t="shared" si="11"/>
        <v>45070</v>
      </c>
    </row>
    <row r="91" spans="1:15" x14ac:dyDescent="0.35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  <c r="I91" s="4" t="str">
        <f t="shared" si="7"/>
        <v>UNKNOWN</v>
      </c>
      <c r="J91" s="6">
        <f t="shared" si="8"/>
        <v>5</v>
      </c>
      <c r="K91" s="6">
        <f t="shared" si="12"/>
        <v>1</v>
      </c>
      <c r="L91">
        <f>IF(ISBLANK(E91),PRODUCT(J91,K91),IF(E91="ERROR",PRODUCT(J91,K91),IF(E91="UNKNOWN",PRODUCT(J91,K91),E91)))</f>
        <v>5</v>
      </c>
      <c r="M91" t="str">
        <f t="shared" si="9"/>
        <v>Default mode</v>
      </c>
      <c r="N91" t="str">
        <f t="shared" si="10"/>
        <v>In-store</v>
      </c>
      <c r="O91" s="8">
        <f t="shared" si="11"/>
        <v>44997</v>
      </c>
    </row>
    <row r="92" spans="1:15" x14ac:dyDescent="0.35">
      <c r="A92" t="s">
        <v>113</v>
      </c>
      <c r="B92" s="4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I92" s="4" t="str">
        <f t="shared" si="7"/>
        <v>Tea</v>
      </c>
      <c r="J92" s="6">
        <f t="shared" si="8"/>
        <v>2</v>
      </c>
      <c r="K92" s="6">
        <f t="shared" si="12"/>
        <v>1.5</v>
      </c>
      <c r="L92">
        <f>IF(ISBLANK(E92),PRODUCT(J92,K92),IF(E92="ERROR",PRODUCT(J92,K92),IF(E92="UNKNOWN",PRODUCT(J92,K92),E92)))</f>
        <v>3</v>
      </c>
      <c r="M92" t="str">
        <f t="shared" si="9"/>
        <v>Credit Card</v>
      </c>
      <c r="N92" t="str">
        <f t="shared" si="10"/>
        <v>In-store</v>
      </c>
      <c r="O92" s="8">
        <f t="shared" si="11"/>
        <v>45154</v>
      </c>
    </row>
    <row r="93" spans="1:15" x14ac:dyDescent="0.35">
      <c r="A93" t="s">
        <v>114</v>
      </c>
      <c r="B93" s="4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  <c r="I93" s="4" t="str">
        <f t="shared" si="7"/>
        <v>UNKNOWN</v>
      </c>
      <c r="J93" s="6">
        <f t="shared" si="8"/>
        <v>5</v>
      </c>
      <c r="K93" s="6">
        <f t="shared" si="12"/>
        <v>3</v>
      </c>
      <c r="L93">
        <f>IF(ISBLANK(E93),PRODUCT(J93,K93),IF(E93="ERROR",PRODUCT(J93,K93),IF(E93="UNKNOWN",PRODUCT(J93,K93),E93)))</f>
        <v>15</v>
      </c>
      <c r="M93" t="str">
        <f t="shared" si="9"/>
        <v>Default mode</v>
      </c>
      <c r="N93" t="str">
        <f t="shared" si="10"/>
        <v>In-store</v>
      </c>
      <c r="O93" s="8">
        <f t="shared" si="11"/>
        <v>45227</v>
      </c>
    </row>
    <row r="94" spans="1:15" x14ac:dyDescent="0.35">
      <c r="A94" t="s">
        <v>115</v>
      </c>
      <c r="B94" s="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  <c r="I94" s="4" t="str">
        <f t="shared" si="7"/>
        <v>Juice</v>
      </c>
      <c r="J94" s="6">
        <f t="shared" si="8"/>
        <v>5</v>
      </c>
      <c r="K94" s="6">
        <f t="shared" si="12"/>
        <v>3</v>
      </c>
      <c r="L94">
        <f>IF(ISBLANK(E94),PRODUCT(J94,K94),IF(E94="ERROR",PRODUCT(J94,K94),IF(E94="UNKNOWN",PRODUCT(J94,K94),E94)))</f>
        <v>15</v>
      </c>
      <c r="M94" t="str">
        <f t="shared" si="9"/>
        <v>Credit Card</v>
      </c>
      <c r="N94" t="str">
        <f t="shared" si="10"/>
        <v>UNKNOWN</v>
      </c>
      <c r="O94" s="8">
        <f t="shared" si="11"/>
        <v>45179</v>
      </c>
    </row>
    <row r="95" spans="1:15" x14ac:dyDescent="0.35">
      <c r="A95" t="s">
        <v>116</v>
      </c>
      <c r="B95" s="4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I95" s="4" t="str">
        <f t="shared" si="7"/>
        <v>Coffee</v>
      </c>
      <c r="J95" s="6">
        <f t="shared" si="8"/>
        <v>3</v>
      </c>
      <c r="K95" s="6">
        <f t="shared" si="12"/>
        <v>2</v>
      </c>
      <c r="L95">
        <f>IF(ISBLANK(E95),PRODUCT(J95,K95),IF(E95="ERROR",PRODUCT(J95,K95),IF(E95="UNKNOWN",PRODUCT(J95,K95),E95)))</f>
        <v>6</v>
      </c>
      <c r="M95" t="str">
        <f t="shared" si="9"/>
        <v>Credit Card</v>
      </c>
      <c r="N95" t="str">
        <f t="shared" si="10"/>
        <v>UNKNOWN</v>
      </c>
      <c r="O95" s="8">
        <f t="shared" si="11"/>
        <v>44992</v>
      </c>
    </row>
    <row r="96" spans="1:15" x14ac:dyDescent="0.35">
      <c r="A96" t="s">
        <v>117</v>
      </c>
      <c r="B96" s="4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  <c r="I96" s="4" t="str">
        <f t="shared" si="7"/>
        <v>Juice</v>
      </c>
      <c r="J96" s="6">
        <f t="shared" si="8"/>
        <v>3</v>
      </c>
      <c r="K96" s="6">
        <f t="shared" si="12"/>
        <v>3</v>
      </c>
      <c r="L96">
        <f>IF(ISBLANK(E96),PRODUCT(J96,K96),IF(E96="ERROR",PRODUCT(J96,K96),IF(E96="UNKNOWN",PRODUCT(J96,K96),E96)))</f>
        <v>9</v>
      </c>
      <c r="M96" t="str">
        <f t="shared" si="9"/>
        <v>Cash</v>
      </c>
      <c r="N96" t="str">
        <f t="shared" si="10"/>
        <v>Takeaway</v>
      </c>
      <c r="O96" s="8">
        <f t="shared" si="11"/>
        <v>45145</v>
      </c>
    </row>
    <row r="97" spans="1:15" x14ac:dyDescent="0.35">
      <c r="A97" t="s">
        <v>118</v>
      </c>
      <c r="B97" s="4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  <c r="I97" s="4" t="str">
        <f t="shared" si="7"/>
        <v>Salad</v>
      </c>
      <c r="J97" s="6">
        <f t="shared" si="8"/>
        <v>3</v>
      </c>
      <c r="K97" s="6">
        <f t="shared" si="12"/>
        <v>5</v>
      </c>
      <c r="L97">
        <f>IF(ISBLANK(E97),PRODUCT(J97,K97),IF(E97="ERROR",PRODUCT(J97,K97),IF(E97="UNKNOWN",PRODUCT(J97,K97),E97)))</f>
        <v>15</v>
      </c>
      <c r="M97" t="str">
        <f t="shared" si="9"/>
        <v>Cash</v>
      </c>
      <c r="N97" t="str">
        <f t="shared" si="10"/>
        <v>Takeaway</v>
      </c>
      <c r="O97" s="8">
        <f t="shared" si="11"/>
        <v>45158</v>
      </c>
    </row>
    <row r="98" spans="1:15" x14ac:dyDescent="0.35">
      <c r="A98" t="s">
        <v>119</v>
      </c>
      <c r="B98" s="4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I98" s="4" t="str">
        <f t="shared" si="7"/>
        <v>Salad</v>
      </c>
      <c r="J98" s="6">
        <f t="shared" si="8"/>
        <v>5</v>
      </c>
      <c r="K98" s="6">
        <f t="shared" si="12"/>
        <v>5</v>
      </c>
      <c r="L98">
        <f>IF(ISBLANK(E98),PRODUCT(J98,K98),IF(E98="ERROR",PRODUCT(J98,K98),IF(E98="UNKNOWN",PRODUCT(J98,K98),E98)))</f>
        <v>25</v>
      </c>
      <c r="M98" t="str">
        <f t="shared" si="9"/>
        <v>Cash</v>
      </c>
      <c r="N98" t="str">
        <f t="shared" si="10"/>
        <v>In-store</v>
      </c>
      <c r="O98" s="8">
        <f t="shared" si="11"/>
        <v>45087</v>
      </c>
    </row>
    <row r="99" spans="1:15" x14ac:dyDescent="0.35">
      <c r="A99" t="s">
        <v>120</v>
      </c>
      <c r="B99" s="4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  <c r="I99" s="4" t="str">
        <f t="shared" si="7"/>
        <v>Coffee</v>
      </c>
      <c r="J99" s="6">
        <f t="shared" si="8"/>
        <v>4</v>
      </c>
      <c r="K99" s="6">
        <f t="shared" si="12"/>
        <v>2</v>
      </c>
      <c r="L99">
        <f>IF(ISBLANK(E99),PRODUCT(J99,K99),IF(E99="ERROR",PRODUCT(J99,K99),IF(E99="UNKNOWN",PRODUCT(J99,K99),E99)))</f>
        <v>8</v>
      </c>
      <c r="M99" t="str">
        <f t="shared" si="9"/>
        <v>Digital Wallet</v>
      </c>
      <c r="N99" t="str">
        <f t="shared" si="10"/>
        <v>In-store</v>
      </c>
      <c r="O99" s="8">
        <f t="shared" si="11"/>
        <v>45031</v>
      </c>
    </row>
    <row r="100" spans="1:15" x14ac:dyDescent="0.35">
      <c r="A100" t="s">
        <v>121</v>
      </c>
      <c r="B100" s="4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I100" s="4" t="str">
        <f t="shared" si="7"/>
        <v>Juice</v>
      </c>
      <c r="J100" s="6">
        <f t="shared" si="8"/>
        <v>4</v>
      </c>
      <c r="K100" s="6">
        <f t="shared" si="12"/>
        <v>3</v>
      </c>
      <c r="L100">
        <f>IF(ISBLANK(E100),PRODUCT(J100,K100),IF(E100="ERROR",PRODUCT(J100,K100),IF(E100="UNKNOWN",PRODUCT(J100,K100),E100)))</f>
        <v>12</v>
      </c>
      <c r="M100" t="str">
        <f t="shared" si="9"/>
        <v>Cash</v>
      </c>
      <c r="N100" t="str">
        <f t="shared" si="10"/>
        <v>Takeaway</v>
      </c>
      <c r="O100" s="8">
        <f t="shared" si="11"/>
        <v>45073</v>
      </c>
    </row>
    <row r="101" spans="1:15" x14ac:dyDescent="0.35">
      <c r="A101" t="s">
        <v>122</v>
      </c>
      <c r="B101" s="4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I101" s="4" t="str">
        <f t="shared" si="7"/>
        <v>Coffee</v>
      </c>
      <c r="J101" s="6">
        <f t="shared" si="8"/>
        <v>4</v>
      </c>
      <c r="K101" s="6">
        <f t="shared" si="12"/>
        <v>2</v>
      </c>
      <c r="L101">
        <f>IF(ISBLANK(E101),PRODUCT(J101,K101),IF(E101="ERROR",PRODUCT(J101,K101),IF(E101="UNKNOWN",PRODUCT(J101,K101),E101)))</f>
        <v>8</v>
      </c>
      <c r="M101" t="str">
        <f t="shared" si="9"/>
        <v>Cash</v>
      </c>
      <c r="N101" t="str">
        <f t="shared" si="10"/>
        <v>In-store</v>
      </c>
      <c r="O101" s="8">
        <f t="shared" si="11"/>
        <v>45132</v>
      </c>
    </row>
    <row r="102" spans="1:15" x14ac:dyDescent="0.35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I102" s="4" t="str">
        <f t="shared" si="7"/>
        <v>UNKNOWN</v>
      </c>
      <c r="J102" s="6">
        <f t="shared" si="8"/>
        <v>5</v>
      </c>
      <c r="K102" s="6">
        <f t="shared" si="12"/>
        <v>5</v>
      </c>
      <c r="L102">
        <f>IF(ISBLANK(E102),PRODUCT(J102,K102),IF(E102="ERROR",PRODUCT(J102,K102),IF(E102="UNKNOWN",PRODUCT(J102,K102),E102)))</f>
        <v>25</v>
      </c>
      <c r="M102" t="str">
        <f t="shared" si="9"/>
        <v>Cash</v>
      </c>
      <c r="N102" t="str">
        <f t="shared" si="10"/>
        <v>Takeaway</v>
      </c>
      <c r="O102" s="8">
        <f t="shared" si="11"/>
        <v>45229</v>
      </c>
    </row>
    <row r="103" spans="1:15" x14ac:dyDescent="0.35">
      <c r="A103" t="s">
        <v>124</v>
      </c>
      <c r="B103" s="4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I103" s="4" t="str">
        <f t="shared" si="7"/>
        <v>Salad</v>
      </c>
      <c r="J103" s="6">
        <f t="shared" si="8"/>
        <v>3</v>
      </c>
      <c r="K103" s="6">
        <f t="shared" si="12"/>
        <v>5</v>
      </c>
      <c r="L103">
        <f>IF(ISBLANK(E103),PRODUCT(J103,K103),IF(E103="ERROR",PRODUCT(J103,K103),IF(E103="UNKNOWN",PRODUCT(J103,K103),E103)))</f>
        <v>15</v>
      </c>
      <c r="M103" t="str">
        <f t="shared" si="9"/>
        <v>Default mode</v>
      </c>
      <c r="N103" t="str">
        <f t="shared" si="10"/>
        <v>Takeaway</v>
      </c>
      <c r="O103" s="8">
        <f t="shared" si="11"/>
        <v>45227</v>
      </c>
    </row>
    <row r="104" spans="1:15" x14ac:dyDescent="0.35">
      <c r="A104" t="s">
        <v>125</v>
      </c>
      <c r="B104" s="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  <c r="I104" s="4" t="str">
        <f t="shared" si="7"/>
        <v>Juice</v>
      </c>
      <c r="J104" s="6">
        <f t="shared" si="8"/>
        <v>2</v>
      </c>
      <c r="K104" s="6">
        <f t="shared" si="12"/>
        <v>3</v>
      </c>
      <c r="L104">
        <f>IF(ISBLANK(E104),PRODUCT(J104,K104),IF(E104="ERROR",PRODUCT(J104,K104),IF(E104="UNKNOWN",PRODUCT(J104,K104),E104)))</f>
        <v>6</v>
      </c>
      <c r="M104" t="str">
        <f t="shared" si="9"/>
        <v>Digital Wallet</v>
      </c>
      <c r="N104" t="str">
        <f t="shared" si="10"/>
        <v>Takeaway</v>
      </c>
      <c r="O104" s="8">
        <f t="shared" si="11"/>
        <v>45275</v>
      </c>
    </row>
    <row r="105" spans="1:15" x14ac:dyDescent="0.35">
      <c r="A105" t="s">
        <v>126</v>
      </c>
      <c r="B105" s="4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  <c r="I105" s="4" t="str">
        <f t="shared" si="7"/>
        <v>Cake</v>
      </c>
      <c r="J105" s="6">
        <f t="shared" si="8"/>
        <v>4</v>
      </c>
      <c r="K105" s="6">
        <f t="shared" si="12"/>
        <v>3</v>
      </c>
      <c r="L105">
        <f>IF(ISBLANK(E105),PRODUCT(J105,K105),IF(E105="ERROR",PRODUCT(J105,K105),IF(E105="UNKNOWN",PRODUCT(J105,K105),E105)))</f>
        <v>12</v>
      </c>
      <c r="M105" t="str">
        <f t="shared" si="9"/>
        <v>Default mode</v>
      </c>
      <c r="N105" t="str">
        <f t="shared" si="10"/>
        <v>Takeaway</v>
      </c>
      <c r="O105" s="8" t="str">
        <f t="shared" si="11"/>
        <v>01/06/2023</v>
      </c>
    </row>
    <row r="106" spans="1:15" x14ac:dyDescent="0.35">
      <c r="A106" t="s">
        <v>127</v>
      </c>
      <c r="B106" s="4" t="s">
        <v>39</v>
      </c>
      <c r="C106">
        <v>2</v>
      </c>
      <c r="E106">
        <v>6</v>
      </c>
      <c r="I106" s="4" t="str">
        <f t="shared" si="7"/>
        <v>Juice</v>
      </c>
      <c r="J106" s="6">
        <f t="shared" si="8"/>
        <v>2</v>
      </c>
      <c r="K106" s="6" t="str">
        <f t="shared" si="12"/>
        <v>UNKNOWN</v>
      </c>
      <c r="L106">
        <f>IF(ISBLANK(E106),PRODUCT(J106,K106),IF(E106="ERROR",PRODUCT(J106,K106),IF(E106="UNKNOWN",PRODUCT(J106,K106),E106)))</f>
        <v>6</v>
      </c>
      <c r="M106" t="str">
        <f t="shared" si="9"/>
        <v>Default mode</v>
      </c>
      <c r="N106" t="str">
        <f t="shared" si="10"/>
        <v>UNKNOWN</v>
      </c>
      <c r="O106" s="8" t="str">
        <f t="shared" si="11"/>
        <v>00/00/0000</v>
      </c>
    </row>
    <row r="107" spans="1:15" x14ac:dyDescent="0.35">
      <c r="A107" t="s">
        <v>128</v>
      </c>
      <c r="B107" s="4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  <c r="I107" s="4" t="str">
        <f t="shared" si="7"/>
        <v>Salad</v>
      </c>
      <c r="J107" s="6">
        <f t="shared" si="8"/>
        <v>4</v>
      </c>
      <c r="K107" s="6">
        <f t="shared" si="12"/>
        <v>5</v>
      </c>
      <c r="L107">
        <f>IF(ISBLANK(E107),PRODUCT(J107,K107),IF(E107="ERROR",PRODUCT(J107,K107),IF(E107="UNKNOWN",PRODUCT(J107,K107),E107)))</f>
        <v>20</v>
      </c>
      <c r="M107" t="str">
        <f t="shared" si="9"/>
        <v>Cash</v>
      </c>
      <c r="N107" t="str">
        <f t="shared" si="10"/>
        <v>In-store</v>
      </c>
      <c r="O107" s="8">
        <f t="shared" si="11"/>
        <v>44982</v>
      </c>
    </row>
    <row r="108" spans="1:15" x14ac:dyDescent="0.35">
      <c r="A108" t="s">
        <v>129</v>
      </c>
      <c r="B108" s="4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  <c r="I108" s="4" t="str">
        <f t="shared" si="7"/>
        <v>Cookie</v>
      </c>
      <c r="J108" s="6">
        <f t="shared" si="8"/>
        <v>3</v>
      </c>
      <c r="K108" s="6">
        <f t="shared" si="12"/>
        <v>1</v>
      </c>
      <c r="L108">
        <f>IF(ISBLANK(E108),PRODUCT(J108,K108),IF(E108="ERROR",PRODUCT(J108,K108),IF(E108="UNKNOWN",PRODUCT(J108,K108),E108)))</f>
        <v>3</v>
      </c>
      <c r="M108" t="str">
        <f t="shared" si="9"/>
        <v>Credit Card</v>
      </c>
      <c r="N108" t="str">
        <f t="shared" si="10"/>
        <v>UNKNOWN</v>
      </c>
      <c r="O108" s="8">
        <f t="shared" si="11"/>
        <v>45019</v>
      </c>
    </row>
    <row r="109" spans="1:15" x14ac:dyDescent="0.35">
      <c r="A109" t="s">
        <v>130</v>
      </c>
      <c r="B109" s="4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I109" s="4" t="str">
        <f t="shared" si="7"/>
        <v>Cookie</v>
      </c>
      <c r="J109" s="6">
        <f t="shared" si="8"/>
        <v>3</v>
      </c>
      <c r="K109" s="6">
        <f t="shared" si="12"/>
        <v>1</v>
      </c>
      <c r="L109">
        <f>IF(ISBLANK(E109),PRODUCT(J109,K109),IF(E109="ERROR",PRODUCT(J109,K109),IF(E109="UNKNOWN",PRODUCT(J109,K109),E109)))</f>
        <v>3</v>
      </c>
      <c r="M109" t="str">
        <f t="shared" si="9"/>
        <v>Credit Card</v>
      </c>
      <c r="N109" t="str">
        <f t="shared" si="10"/>
        <v>UNKNOWN</v>
      </c>
      <c r="O109" s="8">
        <f t="shared" si="11"/>
        <v>45207</v>
      </c>
    </row>
    <row r="110" spans="1:15" x14ac:dyDescent="0.35">
      <c r="A110" t="s">
        <v>131</v>
      </c>
      <c r="B110" s="4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  <c r="I110" s="4" t="str">
        <f t="shared" si="7"/>
        <v>Cookie</v>
      </c>
      <c r="J110" s="6">
        <f t="shared" si="8"/>
        <v>5</v>
      </c>
      <c r="K110" s="6">
        <f t="shared" si="12"/>
        <v>1</v>
      </c>
      <c r="L110">
        <f>IF(ISBLANK(E110),PRODUCT(J110,K110),IF(E110="ERROR",PRODUCT(J110,K110),IF(E110="UNKNOWN",PRODUCT(J110,K110),E110)))</f>
        <v>5</v>
      </c>
      <c r="M110" t="str">
        <f t="shared" si="9"/>
        <v>Digital Wallet</v>
      </c>
      <c r="N110" t="str">
        <f t="shared" si="10"/>
        <v>Takeaway</v>
      </c>
      <c r="O110" s="8">
        <f t="shared" si="11"/>
        <v>45288</v>
      </c>
    </row>
    <row r="111" spans="1:15" x14ac:dyDescent="0.35">
      <c r="A111" t="s">
        <v>132</v>
      </c>
      <c r="B111" s="4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  <c r="I111" s="4" t="str">
        <f t="shared" si="7"/>
        <v>Tea</v>
      </c>
      <c r="J111" s="6">
        <f t="shared" si="8"/>
        <v>4</v>
      </c>
      <c r="K111" s="6">
        <f t="shared" si="12"/>
        <v>1.5</v>
      </c>
      <c r="L111">
        <f>IF(ISBLANK(E111),PRODUCT(J111,K111),IF(E111="ERROR",PRODUCT(J111,K111),IF(E111="UNKNOWN",PRODUCT(J111,K111),E111)))</f>
        <v>6</v>
      </c>
      <c r="M111" t="str">
        <f t="shared" si="9"/>
        <v>Digital Wallet</v>
      </c>
      <c r="N111" t="str">
        <f t="shared" si="10"/>
        <v>UNKNOWN</v>
      </c>
      <c r="O111" s="8">
        <f t="shared" si="11"/>
        <v>45168</v>
      </c>
    </row>
    <row r="112" spans="1:15" x14ac:dyDescent="0.35">
      <c r="A112" t="s">
        <v>133</v>
      </c>
      <c r="B112" s="4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I112" s="4" t="str">
        <f t="shared" si="7"/>
        <v>Sandwich</v>
      </c>
      <c r="J112" s="6">
        <f t="shared" si="8"/>
        <v>1</v>
      </c>
      <c r="K112" s="6">
        <f t="shared" si="12"/>
        <v>4</v>
      </c>
      <c r="L112">
        <f>IF(ISBLANK(E112),PRODUCT(J112,K112),IF(E112="ERROR",PRODUCT(J112,K112),IF(E112="UNKNOWN",PRODUCT(J112,K112),E112)))</f>
        <v>4</v>
      </c>
      <c r="M112" t="str">
        <f t="shared" si="9"/>
        <v>Default mode</v>
      </c>
      <c r="N112" t="str">
        <f t="shared" si="10"/>
        <v>In-store</v>
      </c>
      <c r="O112" s="8">
        <f t="shared" si="11"/>
        <v>44960</v>
      </c>
    </row>
    <row r="113" spans="1:15" x14ac:dyDescent="0.35">
      <c r="A113" t="s">
        <v>134</v>
      </c>
      <c r="B113" s="4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I113" s="4" t="str">
        <f t="shared" si="7"/>
        <v>Smoothie</v>
      </c>
      <c r="J113" s="6">
        <f t="shared" si="8"/>
        <v>2</v>
      </c>
      <c r="K113" s="6">
        <f t="shared" si="12"/>
        <v>4</v>
      </c>
      <c r="L113">
        <f>IF(ISBLANK(E113),PRODUCT(J113,K113),IF(E113="ERROR",PRODUCT(J113,K113),IF(E113="UNKNOWN",PRODUCT(J113,K113),E113)))</f>
        <v>8</v>
      </c>
      <c r="M113" t="str">
        <f t="shared" si="9"/>
        <v>Credit Card</v>
      </c>
      <c r="N113" t="str">
        <f t="shared" si="10"/>
        <v>UNKNOWN</v>
      </c>
      <c r="O113" s="8">
        <f t="shared" si="11"/>
        <v>45181</v>
      </c>
    </row>
    <row r="114" spans="1:15" x14ac:dyDescent="0.35">
      <c r="A114" t="s">
        <v>135</v>
      </c>
      <c r="B114" s="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I114" s="4" t="str">
        <f t="shared" si="7"/>
        <v>Smoothie</v>
      </c>
      <c r="J114" s="6">
        <f t="shared" si="8"/>
        <v>5</v>
      </c>
      <c r="K114" s="6">
        <f t="shared" si="12"/>
        <v>4</v>
      </c>
      <c r="L114">
        <f>IF(ISBLANK(E114),PRODUCT(J114,K114),IF(E114="ERROR",PRODUCT(J114,K114),IF(E114="UNKNOWN",PRODUCT(J114,K114),E114)))</f>
        <v>20</v>
      </c>
      <c r="M114" t="str">
        <f t="shared" si="9"/>
        <v>Default mode</v>
      </c>
      <c r="N114" t="str">
        <f t="shared" si="10"/>
        <v>Takeaway</v>
      </c>
      <c r="O114" s="8">
        <f t="shared" si="11"/>
        <v>45043</v>
      </c>
    </row>
    <row r="115" spans="1:15" x14ac:dyDescent="0.35">
      <c r="A115" t="s">
        <v>136</v>
      </c>
      <c r="B115" s="4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  <c r="I115" s="4" t="str">
        <f t="shared" si="7"/>
        <v>Juice</v>
      </c>
      <c r="J115" s="6">
        <f t="shared" si="8"/>
        <v>3</v>
      </c>
      <c r="K115" s="6">
        <f t="shared" si="12"/>
        <v>3</v>
      </c>
      <c r="L115">
        <f>IF(ISBLANK(E115),PRODUCT(J115,K115),IF(E115="ERROR",PRODUCT(J115,K115),IF(E115="UNKNOWN",PRODUCT(J115,K115),E115)))</f>
        <v>9</v>
      </c>
      <c r="M115" t="str">
        <f t="shared" si="9"/>
        <v>Digital Wallet</v>
      </c>
      <c r="N115" t="str">
        <f t="shared" si="10"/>
        <v>UNKNOWN</v>
      </c>
      <c r="O115" s="8">
        <f t="shared" si="11"/>
        <v>45050</v>
      </c>
    </row>
    <row r="116" spans="1:15" x14ac:dyDescent="0.35">
      <c r="A116" t="s">
        <v>137</v>
      </c>
      <c r="B116" s="4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  <c r="I116" s="4" t="str">
        <f t="shared" si="7"/>
        <v>Coffee</v>
      </c>
      <c r="J116" s="6">
        <f t="shared" si="8"/>
        <v>5</v>
      </c>
      <c r="K116" s="6">
        <f t="shared" si="12"/>
        <v>2</v>
      </c>
      <c r="L116">
        <f>IF(ISBLANK(E116),PRODUCT(J116,K116),IF(E116="ERROR",PRODUCT(J116,K116),IF(E116="UNKNOWN",PRODUCT(J116,K116),E116)))</f>
        <v>10</v>
      </c>
      <c r="M116" t="str">
        <f t="shared" si="9"/>
        <v>Digital Wallet</v>
      </c>
      <c r="N116" t="str">
        <f t="shared" si="10"/>
        <v>UNKNOWN</v>
      </c>
      <c r="O116" s="8">
        <f t="shared" si="11"/>
        <v>44978</v>
      </c>
    </row>
    <row r="117" spans="1:15" x14ac:dyDescent="0.35">
      <c r="A117" t="s">
        <v>138</v>
      </c>
      <c r="B117" s="4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  <c r="I117" s="4" t="str">
        <f t="shared" si="7"/>
        <v>Salad</v>
      </c>
      <c r="J117" s="6">
        <f t="shared" si="8"/>
        <v>2</v>
      </c>
      <c r="K117" s="6">
        <f t="shared" si="12"/>
        <v>5</v>
      </c>
      <c r="L117">
        <f>IF(ISBLANK(E117),PRODUCT(J117,K117),IF(E117="ERROR",PRODUCT(J117,K117),IF(E117="UNKNOWN",PRODUCT(J117,K117),E117)))</f>
        <v>10</v>
      </c>
      <c r="M117" t="str">
        <f t="shared" si="9"/>
        <v>Cash</v>
      </c>
      <c r="N117" t="str">
        <f t="shared" si="10"/>
        <v>Takeaway</v>
      </c>
      <c r="O117" s="8" t="str">
        <f t="shared" si="11"/>
        <v>UNKNOWN</v>
      </c>
    </row>
    <row r="118" spans="1:15" x14ac:dyDescent="0.35">
      <c r="A118" t="s">
        <v>139</v>
      </c>
      <c r="B118" s="4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I118" s="4" t="str">
        <f t="shared" si="7"/>
        <v>Juice</v>
      </c>
      <c r="J118" s="6">
        <f t="shared" si="8"/>
        <v>3</v>
      </c>
      <c r="K118" s="6">
        <f t="shared" si="12"/>
        <v>3</v>
      </c>
      <c r="L118">
        <f>IF(ISBLANK(E118),PRODUCT(J118,K118),IF(E118="ERROR",PRODUCT(J118,K118),IF(E118="UNKNOWN",PRODUCT(J118,K118),E118)))</f>
        <v>9</v>
      </c>
      <c r="M118" t="str">
        <f t="shared" si="9"/>
        <v>Cash</v>
      </c>
      <c r="N118" t="str">
        <f t="shared" si="10"/>
        <v>UNKNOWN</v>
      </c>
      <c r="O118" s="8">
        <f t="shared" si="11"/>
        <v>45001</v>
      </c>
    </row>
    <row r="119" spans="1:15" x14ac:dyDescent="0.35">
      <c r="A119" t="s">
        <v>140</v>
      </c>
      <c r="B119" s="4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  <c r="I119" s="4" t="str">
        <f t="shared" si="7"/>
        <v>Juice</v>
      </c>
      <c r="J119" s="6">
        <f t="shared" si="8"/>
        <v>3.0390052077797853</v>
      </c>
      <c r="K119" s="6">
        <f t="shared" si="12"/>
        <v>3</v>
      </c>
      <c r="L119">
        <f>IF(ISBLANK(E119),PRODUCT(J119,K119),IF(E119="ERROR",PRODUCT(J119,K119),IF(E119="UNKNOWN",PRODUCT(J119,K119),E119)))</f>
        <v>9</v>
      </c>
      <c r="M119" t="str">
        <f t="shared" si="9"/>
        <v>Digital Wallet</v>
      </c>
      <c r="N119" t="str">
        <f t="shared" si="10"/>
        <v>UNKNOWN</v>
      </c>
      <c r="O119" s="8">
        <f t="shared" si="11"/>
        <v>44936</v>
      </c>
    </row>
    <row r="120" spans="1:15" x14ac:dyDescent="0.35">
      <c r="A120" t="s">
        <v>141</v>
      </c>
      <c r="B120" s="4" t="s">
        <v>18</v>
      </c>
      <c r="C120">
        <v>5</v>
      </c>
      <c r="E120">
        <v>15</v>
      </c>
      <c r="G120" t="s">
        <v>15</v>
      </c>
      <c r="H120" s="1">
        <v>44963</v>
      </c>
      <c r="I120" s="4" t="str">
        <f t="shared" si="7"/>
        <v>Juice</v>
      </c>
      <c r="J120" s="6">
        <f t="shared" si="8"/>
        <v>5</v>
      </c>
      <c r="K120" s="6" t="str">
        <f t="shared" si="12"/>
        <v>UNKNOWN</v>
      </c>
      <c r="L120">
        <f>IF(ISBLANK(E120),PRODUCT(J120,K120),IF(E120="ERROR",PRODUCT(J120,K120),IF(E120="UNKNOWN",PRODUCT(J120,K120),E120)))</f>
        <v>15</v>
      </c>
      <c r="M120" t="str">
        <f t="shared" si="9"/>
        <v>Default mode</v>
      </c>
      <c r="N120" t="str">
        <f t="shared" si="10"/>
        <v>In-store</v>
      </c>
      <c r="O120" s="8">
        <f t="shared" si="11"/>
        <v>44963</v>
      </c>
    </row>
    <row r="121" spans="1:15" x14ac:dyDescent="0.35">
      <c r="A121" t="s">
        <v>142</v>
      </c>
      <c r="B121" s="4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I121" s="4" t="str">
        <f t="shared" si="7"/>
        <v>Salad</v>
      </c>
      <c r="J121" s="6">
        <f t="shared" si="8"/>
        <v>2</v>
      </c>
      <c r="K121" s="6">
        <f t="shared" si="12"/>
        <v>5</v>
      </c>
      <c r="L121">
        <f>IF(ISBLANK(E121),PRODUCT(J121,K121),IF(E121="ERROR",PRODUCT(J121,K121),IF(E121="UNKNOWN",PRODUCT(J121,K121),E121)))</f>
        <v>10</v>
      </c>
      <c r="M121" t="str">
        <f t="shared" si="9"/>
        <v>Credit Card</v>
      </c>
      <c r="N121" t="str">
        <f t="shared" si="10"/>
        <v>Takeaway</v>
      </c>
      <c r="O121" s="8">
        <f t="shared" si="11"/>
        <v>44981</v>
      </c>
    </row>
    <row r="122" spans="1:15" x14ac:dyDescent="0.35">
      <c r="A122" t="s">
        <v>143</v>
      </c>
      <c r="B122" s="4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  <c r="I122" s="4" t="str">
        <f t="shared" si="7"/>
        <v>Cake</v>
      </c>
      <c r="J122" s="6">
        <f t="shared" si="8"/>
        <v>2</v>
      </c>
      <c r="K122" s="6">
        <f t="shared" si="12"/>
        <v>3</v>
      </c>
      <c r="L122">
        <f>IF(ISBLANK(E122),PRODUCT(J122,K122),IF(E122="ERROR",PRODUCT(J122,K122),IF(E122="UNKNOWN",PRODUCT(J122,K122),E122)))</f>
        <v>6</v>
      </c>
      <c r="M122" t="str">
        <f t="shared" si="9"/>
        <v>UNKNOWN</v>
      </c>
      <c r="N122" t="str">
        <f t="shared" si="10"/>
        <v>UNKNOWN</v>
      </c>
      <c r="O122" s="8">
        <f t="shared" si="11"/>
        <v>45079</v>
      </c>
    </row>
    <row r="123" spans="1:15" x14ac:dyDescent="0.35">
      <c r="A123" t="s">
        <v>144</v>
      </c>
      <c r="B123" s="4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I123" s="4" t="str">
        <f t="shared" si="7"/>
        <v>Coffee</v>
      </c>
      <c r="J123" s="6">
        <f t="shared" si="8"/>
        <v>3</v>
      </c>
      <c r="K123" s="6">
        <f t="shared" si="12"/>
        <v>2</v>
      </c>
      <c r="L123">
        <f>IF(ISBLANK(E123),PRODUCT(J123,K123),IF(E123="ERROR",PRODUCT(J123,K123),IF(E123="UNKNOWN",PRODUCT(J123,K123),E123)))</f>
        <v>6</v>
      </c>
      <c r="M123" t="str">
        <f t="shared" si="9"/>
        <v>Default mode</v>
      </c>
      <c r="N123" t="str">
        <f t="shared" si="10"/>
        <v>Takeaway</v>
      </c>
      <c r="O123" s="8">
        <f t="shared" si="11"/>
        <v>45014</v>
      </c>
    </row>
    <row r="124" spans="1:15" x14ac:dyDescent="0.35">
      <c r="A124" t="s">
        <v>145</v>
      </c>
      <c r="B124" s="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I124" s="4" t="str">
        <f t="shared" si="7"/>
        <v>Cake</v>
      </c>
      <c r="J124" s="6">
        <f t="shared" si="8"/>
        <v>2</v>
      </c>
      <c r="K124" s="6">
        <f t="shared" si="12"/>
        <v>3</v>
      </c>
      <c r="L124">
        <f>IF(ISBLANK(E124),PRODUCT(J124,K124),IF(E124="ERROR",PRODUCT(J124,K124),IF(E124="UNKNOWN",PRODUCT(J124,K124),E124)))</f>
        <v>6</v>
      </c>
      <c r="M124" t="str">
        <f t="shared" si="9"/>
        <v>Default mode</v>
      </c>
      <c r="N124" t="str">
        <f t="shared" si="10"/>
        <v>Takeaway</v>
      </c>
      <c r="O124" s="8">
        <f t="shared" si="11"/>
        <v>45095</v>
      </c>
    </row>
    <row r="125" spans="1:15" x14ac:dyDescent="0.35">
      <c r="A125" t="s">
        <v>146</v>
      </c>
      <c r="B125" s="4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  <c r="I125" s="4" t="str">
        <f t="shared" si="7"/>
        <v>Coffee</v>
      </c>
      <c r="J125" s="6">
        <f t="shared" si="8"/>
        <v>5</v>
      </c>
      <c r="K125" s="6">
        <f t="shared" si="12"/>
        <v>2</v>
      </c>
      <c r="L125">
        <f>IF(ISBLANK(E125),PRODUCT(J125,K125),IF(E125="ERROR",PRODUCT(J125,K125),IF(E125="UNKNOWN",PRODUCT(J125,K125),E125)))</f>
        <v>10</v>
      </c>
      <c r="M125" t="str">
        <f t="shared" si="9"/>
        <v>Digital Wallet</v>
      </c>
      <c r="N125" t="str">
        <f t="shared" si="10"/>
        <v>In-store</v>
      </c>
      <c r="O125" s="8">
        <f t="shared" si="11"/>
        <v>45192</v>
      </c>
    </row>
    <row r="126" spans="1:15" x14ac:dyDescent="0.35">
      <c r="A126" t="s">
        <v>147</v>
      </c>
      <c r="B126" s="4" t="s">
        <v>39</v>
      </c>
      <c r="C126">
        <v>3</v>
      </c>
      <c r="D126">
        <v>3</v>
      </c>
      <c r="E126">
        <v>9</v>
      </c>
      <c r="H126" s="1">
        <v>44940</v>
      </c>
      <c r="I126" s="4" t="str">
        <f t="shared" si="7"/>
        <v>Juice</v>
      </c>
      <c r="J126" s="6">
        <f t="shared" si="8"/>
        <v>3</v>
      </c>
      <c r="K126" s="6">
        <f t="shared" si="12"/>
        <v>3</v>
      </c>
      <c r="L126">
        <f>IF(ISBLANK(E126),PRODUCT(J126,K126),IF(E126="ERROR",PRODUCT(J126,K126),IF(E126="UNKNOWN",PRODUCT(J126,K126),E126)))</f>
        <v>9</v>
      </c>
      <c r="M126" t="str">
        <f t="shared" si="9"/>
        <v>Default mode</v>
      </c>
      <c r="N126" t="str">
        <f t="shared" si="10"/>
        <v>UNKNOWN</v>
      </c>
      <c r="O126" s="8">
        <f t="shared" si="11"/>
        <v>44940</v>
      </c>
    </row>
    <row r="127" spans="1:15" x14ac:dyDescent="0.35">
      <c r="A127" t="s">
        <v>148</v>
      </c>
      <c r="B127" s="4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I127" s="4" t="str">
        <f t="shared" si="7"/>
        <v>Tea</v>
      </c>
      <c r="J127" s="6">
        <f t="shared" si="8"/>
        <v>4</v>
      </c>
      <c r="K127" s="6">
        <f t="shared" si="12"/>
        <v>1.5</v>
      </c>
      <c r="L127">
        <f>IF(ISBLANK(E127),PRODUCT(J127,K127),IF(E127="ERROR",PRODUCT(J127,K127),IF(E127="UNKNOWN",PRODUCT(J127,K127),E127)))</f>
        <v>6</v>
      </c>
      <c r="M127" t="str">
        <f t="shared" si="9"/>
        <v>Cash</v>
      </c>
      <c r="N127" t="str">
        <f t="shared" si="10"/>
        <v>In-store</v>
      </c>
      <c r="O127" s="8">
        <f t="shared" si="11"/>
        <v>45183</v>
      </c>
    </row>
    <row r="128" spans="1:15" x14ac:dyDescent="0.35">
      <c r="A128" t="s">
        <v>149</v>
      </c>
      <c r="B128" s="4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I128" s="4" t="str">
        <f t="shared" si="7"/>
        <v>Juice</v>
      </c>
      <c r="J128" s="6">
        <f t="shared" si="8"/>
        <v>5</v>
      </c>
      <c r="K128" s="6">
        <f t="shared" si="12"/>
        <v>3</v>
      </c>
      <c r="L128">
        <f>IF(ISBLANK(E128),PRODUCT(J128,K128),IF(E128="ERROR",PRODUCT(J128,K128),IF(E128="UNKNOWN",PRODUCT(J128,K128),E128)))</f>
        <v>15</v>
      </c>
      <c r="M128" t="str">
        <f t="shared" si="9"/>
        <v>Credit Card</v>
      </c>
      <c r="N128" t="str">
        <f t="shared" si="10"/>
        <v>UNKNOWN</v>
      </c>
      <c r="O128" s="8">
        <f t="shared" si="11"/>
        <v>45185</v>
      </c>
    </row>
    <row r="129" spans="1:15" x14ac:dyDescent="0.35">
      <c r="A129" t="s">
        <v>150</v>
      </c>
      <c r="B129" s="4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I129" s="4" t="str">
        <f t="shared" si="7"/>
        <v>Smoothie</v>
      </c>
      <c r="J129" s="6">
        <f t="shared" si="8"/>
        <v>4</v>
      </c>
      <c r="K129" s="6">
        <f t="shared" si="12"/>
        <v>4</v>
      </c>
      <c r="L129">
        <f>IF(ISBLANK(E129),PRODUCT(J129,K129),IF(E129="ERROR",PRODUCT(J129,K129),IF(E129="UNKNOWN",PRODUCT(J129,K129),E129)))</f>
        <v>16</v>
      </c>
      <c r="M129" t="str">
        <f t="shared" si="9"/>
        <v>Credit Card</v>
      </c>
      <c r="N129" t="str">
        <f t="shared" si="10"/>
        <v>Takeaway</v>
      </c>
      <c r="O129" s="8">
        <f t="shared" si="11"/>
        <v>45288</v>
      </c>
    </row>
    <row r="130" spans="1:15" x14ac:dyDescent="0.35">
      <c r="A130" t="s">
        <v>151</v>
      </c>
      <c r="B130" s="4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  <c r="I130" s="4" t="str">
        <f t="shared" si="7"/>
        <v>Juice</v>
      </c>
      <c r="J130" s="6">
        <f t="shared" si="8"/>
        <v>2</v>
      </c>
      <c r="K130" s="6">
        <f t="shared" si="12"/>
        <v>3</v>
      </c>
      <c r="L130">
        <f>IF(ISBLANK(E130),PRODUCT(J130,K130),IF(E130="ERROR",PRODUCT(J130,K130),IF(E130="UNKNOWN",PRODUCT(J130,K130),E130)))</f>
        <v>6</v>
      </c>
      <c r="M130" t="str">
        <f t="shared" si="9"/>
        <v>Digital Wallet</v>
      </c>
      <c r="N130" t="str">
        <f t="shared" si="10"/>
        <v>Takeaway</v>
      </c>
      <c r="O130" s="8">
        <f t="shared" si="11"/>
        <v>44963</v>
      </c>
    </row>
    <row r="131" spans="1:15" x14ac:dyDescent="0.35">
      <c r="A131" t="s">
        <v>152</v>
      </c>
      <c r="B131" s="4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I131" s="4" t="str">
        <f t="shared" ref="I131:I194" si="13">IF(ISBLANK(B131),"UNKNOWN",IF(B131="ERROR","Juice",B131))</f>
        <v>Sandwich</v>
      </c>
      <c r="J131" s="6">
        <f t="shared" ref="J131:K194" si="14">IF(ISBLANK(C131),"UNKNOWN",IF(C131="ERROR",AVERAGE(C131:C10130),IF(C131="UNKNOWN",MEDIAN(C131:C10130),C131)))</f>
        <v>2</v>
      </c>
      <c r="K131" s="6">
        <f t="shared" si="12"/>
        <v>4</v>
      </c>
      <c r="L131">
        <f>IF(ISBLANK(E131),PRODUCT(J131,K131),IF(E131="ERROR",PRODUCT(J131,K131),IF(E131="UNKNOWN",PRODUCT(J131,K131),E131)))</f>
        <v>8</v>
      </c>
      <c r="M131" t="str">
        <f t="shared" ref="M131:M194" si="15">IF(ISBLANK(F131),"Default mode",IF(F131="ERROR","Cash",F131))</f>
        <v>Cash</v>
      </c>
      <c r="N131" t="str">
        <f t="shared" ref="N131:N194" si="16">IF(ISBLANK(G131),"UNKNOWN",IF(G131="ERROR","Cafe",G131))</f>
        <v>In-store</v>
      </c>
      <c r="O131" s="8">
        <f t="shared" ref="O131:O194" si="17">IF(ISBLANK(H131),"00/00/0000",IF(H131="ERROR","01/06/2023",H131))</f>
        <v>44996</v>
      </c>
    </row>
    <row r="132" spans="1:15" x14ac:dyDescent="0.35">
      <c r="A132" t="s">
        <v>153</v>
      </c>
      <c r="B132" s="4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I132" s="4" t="str">
        <f t="shared" si="13"/>
        <v>Tea</v>
      </c>
      <c r="J132" s="6">
        <f t="shared" si="14"/>
        <v>1</v>
      </c>
      <c r="K132" s="6">
        <f t="shared" si="12"/>
        <v>1.5</v>
      </c>
      <c r="L132">
        <f>IF(ISBLANK(E132),PRODUCT(J132,K132),IF(E132="ERROR",PRODUCT(J132,K132),IF(E132="UNKNOWN",PRODUCT(J132,K132),E132)))</f>
        <v>1.5</v>
      </c>
      <c r="M132" t="str">
        <f t="shared" si="15"/>
        <v>Cash</v>
      </c>
      <c r="N132" t="str">
        <f t="shared" si="16"/>
        <v>UNKNOWN</v>
      </c>
      <c r="O132" s="8">
        <f t="shared" si="17"/>
        <v>45024</v>
      </c>
    </row>
    <row r="133" spans="1:15" x14ac:dyDescent="0.35">
      <c r="A133" t="s">
        <v>154</v>
      </c>
      <c r="B133" s="4" t="s">
        <v>65</v>
      </c>
      <c r="C133">
        <v>1</v>
      </c>
      <c r="D133">
        <v>1.5</v>
      </c>
      <c r="E133">
        <v>1.5</v>
      </c>
      <c r="H133" s="1">
        <v>45279</v>
      </c>
      <c r="I133" s="4" t="str">
        <f t="shared" si="13"/>
        <v>Tea</v>
      </c>
      <c r="J133" s="6">
        <f t="shared" si="14"/>
        <v>1</v>
      </c>
      <c r="K133" s="6">
        <f t="shared" si="12"/>
        <v>1.5</v>
      </c>
      <c r="L133">
        <f>IF(ISBLANK(E133),PRODUCT(J133,K133),IF(E133="ERROR",PRODUCT(J133,K133),IF(E133="UNKNOWN",PRODUCT(J133,K133),E133)))</f>
        <v>1.5</v>
      </c>
      <c r="M133" t="str">
        <f t="shared" si="15"/>
        <v>Default mode</v>
      </c>
      <c r="N133" t="str">
        <f t="shared" si="16"/>
        <v>UNKNOWN</v>
      </c>
      <c r="O133" s="8">
        <f t="shared" si="17"/>
        <v>45279</v>
      </c>
    </row>
    <row r="134" spans="1:15" x14ac:dyDescent="0.35">
      <c r="A134" t="s">
        <v>155</v>
      </c>
      <c r="B134" s="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I134" s="4" t="str">
        <f t="shared" si="13"/>
        <v>Juice</v>
      </c>
      <c r="J134" s="6">
        <f t="shared" si="14"/>
        <v>4</v>
      </c>
      <c r="K134" s="6">
        <f t="shared" si="12"/>
        <v>3</v>
      </c>
      <c r="L134">
        <f>IF(ISBLANK(E134),PRODUCT(J134,K134),IF(E134="ERROR",PRODUCT(J134,K134),IF(E134="UNKNOWN",PRODUCT(J134,K134),E134)))</f>
        <v>12</v>
      </c>
      <c r="M134" t="str">
        <f t="shared" si="15"/>
        <v>Credit Card</v>
      </c>
      <c r="N134" t="str">
        <f t="shared" si="16"/>
        <v>Takeaway</v>
      </c>
      <c r="O134" s="8">
        <f t="shared" si="17"/>
        <v>45121</v>
      </c>
    </row>
    <row r="135" spans="1:15" x14ac:dyDescent="0.35">
      <c r="A135" t="s">
        <v>156</v>
      </c>
      <c r="B135" s="4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I135" s="4" t="str">
        <f t="shared" si="13"/>
        <v>Juice</v>
      </c>
      <c r="J135" s="6">
        <f t="shared" si="14"/>
        <v>5</v>
      </c>
      <c r="K135" s="6">
        <f t="shared" si="12"/>
        <v>3</v>
      </c>
      <c r="L135">
        <f>IF(ISBLANK(E135),PRODUCT(J135,K135),IF(E135="ERROR",PRODUCT(J135,K135),IF(E135="UNKNOWN",PRODUCT(J135,K135),E135)))</f>
        <v>15</v>
      </c>
      <c r="M135" t="str">
        <f t="shared" si="15"/>
        <v>Cash</v>
      </c>
      <c r="N135" t="str">
        <f t="shared" si="16"/>
        <v>In-store</v>
      </c>
      <c r="O135" s="8">
        <f t="shared" si="17"/>
        <v>45034</v>
      </c>
    </row>
    <row r="136" spans="1:15" x14ac:dyDescent="0.35">
      <c r="A136" t="s">
        <v>157</v>
      </c>
      <c r="B136" s="4" t="s">
        <v>39</v>
      </c>
      <c r="C136">
        <v>2</v>
      </c>
      <c r="D136">
        <v>3</v>
      </c>
      <c r="E136">
        <v>6</v>
      </c>
      <c r="H136" s="1">
        <v>45085</v>
      </c>
      <c r="I136" s="4" t="str">
        <f t="shared" si="13"/>
        <v>Juice</v>
      </c>
      <c r="J136" s="6">
        <f t="shared" si="14"/>
        <v>2</v>
      </c>
      <c r="K136" s="6">
        <f t="shared" si="12"/>
        <v>3</v>
      </c>
      <c r="L136">
        <f>IF(ISBLANK(E136),PRODUCT(J136,K136),IF(E136="ERROR",PRODUCT(J136,K136),IF(E136="UNKNOWN",PRODUCT(J136,K136),E136)))</f>
        <v>6</v>
      </c>
      <c r="M136" t="str">
        <f t="shared" si="15"/>
        <v>Default mode</v>
      </c>
      <c r="N136" t="str">
        <f t="shared" si="16"/>
        <v>UNKNOWN</v>
      </c>
      <c r="O136" s="8">
        <f t="shared" si="17"/>
        <v>45085</v>
      </c>
    </row>
    <row r="137" spans="1:15" x14ac:dyDescent="0.35">
      <c r="A137" t="s">
        <v>158</v>
      </c>
      <c r="B137" s="4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I137" s="4" t="str">
        <f t="shared" si="13"/>
        <v>Tea</v>
      </c>
      <c r="J137" s="6">
        <f t="shared" si="14"/>
        <v>5</v>
      </c>
      <c r="K137" s="6">
        <f t="shared" si="12"/>
        <v>1.5</v>
      </c>
      <c r="L137">
        <f>IF(ISBLANK(E137),PRODUCT(J137,K137),IF(E137="ERROR",PRODUCT(J137,K137),IF(E137="UNKNOWN",PRODUCT(J137,K137),E137)))</f>
        <v>7.5</v>
      </c>
      <c r="M137" t="str">
        <f t="shared" si="15"/>
        <v>Credit Card</v>
      </c>
      <c r="N137" t="str">
        <f t="shared" si="16"/>
        <v>Takeaway</v>
      </c>
      <c r="O137" s="8">
        <f t="shared" si="17"/>
        <v>45272</v>
      </c>
    </row>
    <row r="138" spans="1:15" x14ac:dyDescent="0.35">
      <c r="A138" t="s">
        <v>159</v>
      </c>
      <c r="B138" s="4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I138" s="4" t="str">
        <f t="shared" si="13"/>
        <v>Coffee</v>
      </c>
      <c r="J138" s="6">
        <f t="shared" si="14"/>
        <v>5</v>
      </c>
      <c r="K138" s="6">
        <f t="shared" si="12"/>
        <v>2</v>
      </c>
      <c r="L138">
        <f>IF(ISBLANK(E138),PRODUCT(J138,K138),IF(E138="ERROR",PRODUCT(J138,K138),IF(E138="UNKNOWN",PRODUCT(J138,K138),E138)))</f>
        <v>10</v>
      </c>
      <c r="M138" t="str">
        <f t="shared" si="15"/>
        <v>Cash</v>
      </c>
      <c r="N138" t="str">
        <f t="shared" si="16"/>
        <v>In-store</v>
      </c>
      <c r="O138" s="8">
        <f t="shared" si="17"/>
        <v>44931</v>
      </c>
    </row>
    <row r="139" spans="1:15" x14ac:dyDescent="0.35">
      <c r="A139" t="s">
        <v>160</v>
      </c>
      <c r="B139" s="4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I139" s="4" t="str">
        <f t="shared" si="13"/>
        <v>Salad</v>
      </c>
      <c r="J139" s="6">
        <f t="shared" si="14"/>
        <v>3</v>
      </c>
      <c r="K139" s="6">
        <f t="shared" si="12"/>
        <v>5</v>
      </c>
      <c r="L139">
        <f>IF(ISBLANK(E139),PRODUCT(J139,K139),IF(E139="ERROR",PRODUCT(J139,K139),IF(E139="UNKNOWN",PRODUCT(J139,K139),E139)))</f>
        <v>15</v>
      </c>
      <c r="M139" t="str">
        <f t="shared" si="15"/>
        <v>Credit Card</v>
      </c>
      <c r="N139" t="str">
        <f t="shared" si="16"/>
        <v>In-store</v>
      </c>
      <c r="O139" s="8">
        <f t="shared" si="17"/>
        <v>45087</v>
      </c>
    </row>
    <row r="140" spans="1:15" x14ac:dyDescent="0.35">
      <c r="A140" t="s">
        <v>161</v>
      </c>
      <c r="B140" s="4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I140" s="4" t="str">
        <f t="shared" si="13"/>
        <v>Sandwich</v>
      </c>
      <c r="J140" s="6">
        <f t="shared" si="14"/>
        <v>5</v>
      </c>
      <c r="K140" s="6">
        <f t="shared" si="12"/>
        <v>4</v>
      </c>
      <c r="L140">
        <f>IF(ISBLANK(E140),PRODUCT(J140,K140),IF(E140="ERROR",PRODUCT(J140,K140),IF(E140="UNKNOWN",PRODUCT(J140,K140),E140)))</f>
        <v>20</v>
      </c>
      <c r="M140" t="str">
        <f t="shared" si="15"/>
        <v>Default mode</v>
      </c>
      <c r="N140" t="str">
        <f t="shared" si="16"/>
        <v>In-store</v>
      </c>
      <c r="O140" s="8">
        <f t="shared" si="17"/>
        <v>44949</v>
      </c>
    </row>
    <row r="141" spans="1:15" x14ac:dyDescent="0.35">
      <c r="A141" t="s">
        <v>162</v>
      </c>
      <c r="B141" s="4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I141" s="4" t="str">
        <f t="shared" si="13"/>
        <v>Tea</v>
      </c>
      <c r="J141" s="6">
        <f t="shared" si="14"/>
        <v>1</v>
      </c>
      <c r="K141" s="6">
        <f t="shared" si="12"/>
        <v>1.5</v>
      </c>
      <c r="L141">
        <f>IF(ISBLANK(E141),PRODUCT(J141,K141),IF(E141="ERROR",PRODUCT(J141,K141),IF(E141="UNKNOWN",PRODUCT(J141,K141),E141)))</f>
        <v>1.5</v>
      </c>
      <c r="M141" t="str">
        <f t="shared" si="15"/>
        <v>Credit Card</v>
      </c>
      <c r="N141" t="str">
        <f t="shared" si="16"/>
        <v>UNKNOWN</v>
      </c>
      <c r="O141" s="8">
        <f t="shared" si="17"/>
        <v>44977</v>
      </c>
    </row>
    <row r="142" spans="1:15" x14ac:dyDescent="0.35">
      <c r="A142" t="s">
        <v>163</v>
      </c>
      <c r="B142" s="4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  <c r="I142" s="4" t="str">
        <f t="shared" si="13"/>
        <v>Cake</v>
      </c>
      <c r="J142" s="6">
        <f t="shared" si="14"/>
        <v>3</v>
      </c>
      <c r="K142" s="6">
        <f t="shared" si="12"/>
        <v>3</v>
      </c>
      <c r="L142">
        <f>IF(ISBLANK(E142),PRODUCT(J142,K142),IF(E142="ERROR",PRODUCT(J142,K142),IF(E142="UNKNOWN",PRODUCT(J142,K142),E142)))</f>
        <v>9</v>
      </c>
      <c r="M142" t="str">
        <f t="shared" si="15"/>
        <v>Digital Wallet</v>
      </c>
      <c r="N142" t="str">
        <f t="shared" si="16"/>
        <v>UNKNOWN</v>
      </c>
      <c r="O142" s="8">
        <f t="shared" si="17"/>
        <v>45126</v>
      </c>
    </row>
    <row r="143" spans="1:15" x14ac:dyDescent="0.35">
      <c r="A143" t="s">
        <v>164</v>
      </c>
      <c r="B143" s="4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I143" s="4" t="str">
        <f t="shared" si="13"/>
        <v>Cake</v>
      </c>
      <c r="J143" s="6">
        <f t="shared" si="14"/>
        <v>5</v>
      </c>
      <c r="K143" s="6">
        <f t="shared" si="12"/>
        <v>3</v>
      </c>
      <c r="L143">
        <f>IF(ISBLANK(E143),PRODUCT(J143,K143),IF(E143="ERROR",PRODUCT(J143,K143),IF(E143="UNKNOWN",PRODUCT(J143,K143),E143)))</f>
        <v>15</v>
      </c>
      <c r="M143" t="str">
        <f t="shared" si="15"/>
        <v>Default mode</v>
      </c>
      <c r="N143" t="str">
        <f t="shared" si="16"/>
        <v>In-store</v>
      </c>
      <c r="O143" s="8">
        <f t="shared" si="17"/>
        <v>45266</v>
      </c>
    </row>
    <row r="144" spans="1:15" x14ac:dyDescent="0.35">
      <c r="A144" t="s">
        <v>165</v>
      </c>
      <c r="B144" s="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  <c r="I144" s="4" t="str">
        <f t="shared" si="13"/>
        <v>Coffee</v>
      </c>
      <c r="J144" s="6">
        <f t="shared" si="14"/>
        <v>1</v>
      </c>
      <c r="K144" s="6">
        <f t="shared" si="12"/>
        <v>2</v>
      </c>
      <c r="L144">
        <f>IF(ISBLANK(E144),PRODUCT(J144,K144),IF(E144="ERROR",PRODUCT(J144,K144),IF(E144="UNKNOWN",PRODUCT(J144,K144),E144)))</f>
        <v>2</v>
      </c>
      <c r="M144" t="str">
        <f t="shared" si="15"/>
        <v>Credit Card</v>
      </c>
      <c r="N144" t="str">
        <f t="shared" si="16"/>
        <v>UNKNOWN</v>
      </c>
      <c r="O144" s="8" t="str">
        <f t="shared" si="17"/>
        <v>01/06/2023</v>
      </c>
    </row>
    <row r="145" spans="1:15" x14ac:dyDescent="0.35">
      <c r="A145" t="s">
        <v>166</v>
      </c>
      <c r="B145" s="4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  <c r="I145" s="4" t="str">
        <f t="shared" si="13"/>
        <v>Juice</v>
      </c>
      <c r="J145" s="6">
        <f t="shared" si="14"/>
        <v>1</v>
      </c>
      <c r="K145" s="6">
        <f t="shared" si="12"/>
        <v>3</v>
      </c>
      <c r="L145">
        <f>IF(ISBLANK(E145),PRODUCT(J145,K145),IF(E145="ERROR",PRODUCT(J145,K145),IF(E145="UNKNOWN",PRODUCT(J145,K145),E145)))</f>
        <v>3</v>
      </c>
      <c r="M145" t="str">
        <f t="shared" si="15"/>
        <v>Cash</v>
      </c>
      <c r="N145" t="str">
        <f t="shared" si="16"/>
        <v>UNKNOWN</v>
      </c>
      <c r="O145" s="8">
        <f t="shared" si="17"/>
        <v>45077</v>
      </c>
    </row>
    <row r="146" spans="1:15" x14ac:dyDescent="0.35">
      <c r="A146" t="s">
        <v>167</v>
      </c>
      <c r="B146" s="4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I146" s="4" t="str">
        <f t="shared" si="13"/>
        <v>Salad</v>
      </c>
      <c r="J146" s="6">
        <f t="shared" si="14"/>
        <v>2</v>
      </c>
      <c r="K146" s="6">
        <f t="shared" si="12"/>
        <v>5</v>
      </c>
      <c r="L146">
        <f>IF(ISBLANK(E146),PRODUCT(J146,K146),IF(E146="ERROR",PRODUCT(J146,K146),IF(E146="UNKNOWN",PRODUCT(J146,K146),E146)))</f>
        <v>10</v>
      </c>
      <c r="M146" t="str">
        <f t="shared" si="15"/>
        <v>Cash</v>
      </c>
      <c r="N146" t="str">
        <f t="shared" si="16"/>
        <v>UNKNOWN</v>
      </c>
      <c r="O146" s="8">
        <f t="shared" si="17"/>
        <v>45149</v>
      </c>
    </row>
    <row r="147" spans="1:15" x14ac:dyDescent="0.35">
      <c r="A147" t="s">
        <v>168</v>
      </c>
      <c r="B147" s="4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  <c r="I147" s="4" t="str">
        <f t="shared" si="13"/>
        <v>Tea</v>
      </c>
      <c r="J147" s="6">
        <f t="shared" si="14"/>
        <v>5</v>
      </c>
      <c r="K147" s="6">
        <f t="shared" si="12"/>
        <v>1.5</v>
      </c>
      <c r="L147">
        <f>IF(ISBLANK(E147),PRODUCT(J147,K147),IF(E147="ERROR",PRODUCT(J147,K147),IF(E147="UNKNOWN",PRODUCT(J147,K147),E147)))</f>
        <v>7.5</v>
      </c>
      <c r="M147" t="str">
        <f t="shared" si="15"/>
        <v>UNKNOWN</v>
      </c>
      <c r="N147" t="str">
        <f t="shared" si="16"/>
        <v>In-store</v>
      </c>
      <c r="O147" s="8">
        <f t="shared" si="17"/>
        <v>45172</v>
      </c>
    </row>
    <row r="148" spans="1:15" x14ac:dyDescent="0.35">
      <c r="A148" t="s">
        <v>169</v>
      </c>
      <c r="B148" s="4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I148" s="4" t="str">
        <f t="shared" si="13"/>
        <v>Cake</v>
      </c>
      <c r="J148" s="6">
        <f t="shared" si="14"/>
        <v>2</v>
      </c>
      <c r="K148" s="6">
        <f t="shared" si="12"/>
        <v>3</v>
      </c>
      <c r="L148">
        <f>IF(ISBLANK(E148),PRODUCT(J148,K148),IF(E148="ERROR",PRODUCT(J148,K148),IF(E148="UNKNOWN",PRODUCT(J148,K148),E148)))</f>
        <v>6</v>
      </c>
      <c r="M148" t="str">
        <f t="shared" si="15"/>
        <v>Credit Card</v>
      </c>
      <c r="N148" t="str">
        <f t="shared" si="16"/>
        <v>In-store</v>
      </c>
      <c r="O148" s="8">
        <f t="shared" si="17"/>
        <v>45118</v>
      </c>
    </row>
    <row r="149" spans="1:15" x14ac:dyDescent="0.35">
      <c r="A149" t="s">
        <v>170</v>
      </c>
      <c r="B149" s="4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  <c r="I149" s="4" t="str">
        <f t="shared" si="13"/>
        <v>Salad</v>
      </c>
      <c r="J149" s="6">
        <f t="shared" si="14"/>
        <v>4</v>
      </c>
      <c r="K149" s="6">
        <f t="shared" si="12"/>
        <v>3</v>
      </c>
      <c r="L149">
        <f>IF(ISBLANK(E149),PRODUCT(J149,K149),IF(E149="ERROR",PRODUCT(J149,K149),IF(E149="UNKNOWN",PRODUCT(J149,K149),E149)))</f>
        <v>20</v>
      </c>
      <c r="M149" t="str">
        <f t="shared" si="15"/>
        <v>Cash</v>
      </c>
      <c r="N149" t="str">
        <f t="shared" si="16"/>
        <v>In-store</v>
      </c>
      <c r="O149" s="8">
        <f t="shared" si="17"/>
        <v>45083</v>
      </c>
    </row>
    <row r="150" spans="1:15" x14ac:dyDescent="0.35">
      <c r="A150" t="s">
        <v>171</v>
      </c>
      <c r="B150" s="4" t="s">
        <v>13</v>
      </c>
      <c r="C150">
        <v>4</v>
      </c>
      <c r="D150">
        <v>3</v>
      </c>
      <c r="E150">
        <v>12</v>
      </c>
      <c r="H150" s="1">
        <v>44944</v>
      </c>
      <c r="I150" s="4" t="str">
        <f t="shared" si="13"/>
        <v>Cake</v>
      </c>
      <c r="J150" s="6">
        <f t="shared" si="14"/>
        <v>4</v>
      </c>
      <c r="K150" s="6">
        <f t="shared" si="12"/>
        <v>3</v>
      </c>
      <c r="L150">
        <f>IF(ISBLANK(E150),PRODUCT(J150,K150),IF(E150="ERROR",PRODUCT(J150,K150),IF(E150="UNKNOWN",PRODUCT(J150,K150),E150)))</f>
        <v>12</v>
      </c>
      <c r="M150" t="str">
        <f t="shared" si="15"/>
        <v>Default mode</v>
      </c>
      <c r="N150" t="str">
        <f t="shared" si="16"/>
        <v>UNKNOWN</v>
      </c>
      <c r="O150" s="8">
        <f t="shared" si="17"/>
        <v>44944</v>
      </c>
    </row>
    <row r="151" spans="1:15" x14ac:dyDescent="0.35">
      <c r="A151" t="s">
        <v>172</v>
      </c>
      <c r="B151" s="4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I151" s="4" t="str">
        <f t="shared" si="13"/>
        <v>Cake</v>
      </c>
      <c r="J151" s="6">
        <f t="shared" si="14"/>
        <v>2</v>
      </c>
      <c r="K151" s="6">
        <f t="shared" si="12"/>
        <v>3</v>
      </c>
      <c r="L151">
        <f>IF(ISBLANK(E151),PRODUCT(J151,K151),IF(E151="ERROR",PRODUCT(J151,K151),IF(E151="UNKNOWN",PRODUCT(J151,K151),E151)))</f>
        <v>6</v>
      </c>
      <c r="M151" t="str">
        <f t="shared" si="15"/>
        <v>Cash</v>
      </c>
      <c r="N151" t="str">
        <f t="shared" si="16"/>
        <v>Takeaway</v>
      </c>
      <c r="O151" s="8">
        <f t="shared" si="17"/>
        <v>45008</v>
      </c>
    </row>
    <row r="152" spans="1:15" x14ac:dyDescent="0.35">
      <c r="A152" t="s">
        <v>173</v>
      </c>
      <c r="B152" s="4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I152" s="4" t="str">
        <f t="shared" si="13"/>
        <v>Salad</v>
      </c>
      <c r="J152" s="6">
        <f t="shared" si="14"/>
        <v>5</v>
      </c>
      <c r="K152" s="6">
        <f t="shared" si="14"/>
        <v>5</v>
      </c>
      <c r="L152">
        <f>IF(ISBLANK(E152),PRODUCT(J152,K152),IF(E152="ERROR",PRODUCT(J152,K152),IF(E152="UNKNOWN",PRODUCT(J152,K152),E152)))</f>
        <v>25</v>
      </c>
      <c r="M152" t="str">
        <f t="shared" si="15"/>
        <v>Cash</v>
      </c>
      <c r="N152" t="str">
        <f t="shared" si="16"/>
        <v>UNKNOWN</v>
      </c>
      <c r="O152" s="8">
        <f t="shared" si="17"/>
        <v>45087</v>
      </c>
    </row>
    <row r="153" spans="1:15" x14ac:dyDescent="0.35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I153" s="4" t="str">
        <f t="shared" si="13"/>
        <v>UNKNOWN</v>
      </c>
      <c r="J153" s="6">
        <f t="shared" si="14"/>
        <v>4</v>
      </c>
      <c r="K153" s="6" t="str">
        <f t="shared" si="14"/>
        <v>UNKNOWN</v>
      </c>
      <c r="L153">
        <f>IF(ISBLANK(E153),PRODUCT(J153,K153),IF(E153="ERROR",PRODUCT(J153,K153),IF(E153="UNKNOWN",PRODUCT(J153,K153),E153)))</f>
        <v>16</v>
      </c>
      <c r="M153" t="str">
        <f t="shared" si="15"/>
        <v>Credit Card</v>
      </c>
      <c r="N153" t="str">
        <f t="shared" si="16"/>
        <v>Takeaway</v>
      </c>
      <c r="O153" s="8">
        <f t="shared" si="17"/>
        <v>44930</v>
      </c>
    </row>
    <row r="154" spans="1:15" x14ac:dyDescent="0.35">
      <c r="A154" t="s">
        <v>175</v>
      </c>
      <c r="B154" s="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  <c r="I154" s="4" t="str">
        <f t="shared" si="13"/>
        <v>Coffee</v>
      </c>
      <c r="J154" s="6">
        <f t="shared" si="14"/>
        <v>1</v>
      </c>
      <c r="K154" s="6">
        <f t="shared" si="14"/>
        <v>2</v>
      </c>
      <c r="L154">
        <f>IF(ISBLANK(E154),PRODUCT(J154,K154),IF(E154="ERROR",PRODUCT(J154,K154),IF(E154="UNKNOWN",PRODUCT(J154,K154),E154)))</f>
        <v>2</v>
      </c>
      <c r="M154" t="str">
        <f t="shared" si="15"/>
        <v>Cash</v>
      </c>
      <c r="N154" t="str">
        <f t="shared" si="16"/>
        <v>UNKNOWN</v>
      </c>
      <c r="O154" s="8">
        <f t="shared" si="17"/>
        <v>45100</v>
      </c>
    </row>
    <row r="155" spans="1:15" x14ac:dyDescent="0.35">
      <c r="A155" t="s">
        <v>176</v>
      </c>
      <c r="B155" s="4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I155" s="4" t="str">
        <f t="shared" si="13"/>
        <v>UNKNOWN</v>
      </c>
      <c r="J155" s="6">
        <f t="shared" si="14"/>
        <v>3</v>
      </c>
      <c r="K155" s="6">
        <f t="shared" si="14"/>
        <v>3</v>
      </c>
      <c r="L155">
        <f>IF(ISBLANK(E155),PRODUCT(J155,K155),IF(E155="ERROR",PRODUCT(J155,K155),IF(E155="UNKNOWN",PRODUCT(J155,K155),E155)))</f>
        <v>12</v>
      </c>
      <c r="M155" t="str">
        <f t="shared" si="15"/>
        <v>Cash</v>
      </c>
      <c r="N155" t="str">
        <f t="shared" si="16"/>
        <v>In-store</v>
      </c>
      <c r="O155" s="8">
        <f t="shared" si="17"/>
        <v>45255</v>
      </c>
    </row>
    <row r="156" spans="1:15" x14ac:dyDescent="0.35">
      <c r="A156" t="s">
        <v>177</v>
      </c>
      <c r="B156" s="4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I156" s="4" t="str">
        <f t="shared" si="13"/>
        <v>Coffee</v>
      </c>
      <c r="J156" s="6">
        <f t="shared" si="14"/>
        <v>5</v>
      </c>
      <c r="K156" s="6">
        <f t="shared" si="14"/>
        <v>2</v>
      </c>
      <c r="L156">
        <f>IF(ISBLANK(E156),PRODUCT(J156,K156),IF(E156="ERROR",PRODUCT(J156,K156),IF(E156="UNKNOWN",PRODUCT(J156,K156),E156)))</f>
        <v>10</v>
      </c>
      <c r="M156" t="str">
        <f t="shared" si="15"/>
        <v>Cash</v>
      </c>
      <c r="N156" t="str">
        <f t="shared" si="16"/>
        <v>UNKNOWN</v>
      </c>
      <c r="O156" s="8">
        <f t="shared" si="17"/>
        <v>45141</v>
      </c>
    </row>
    <row r="157" spans="1:15" x14ac:dyDescent="0.35">
      <c r="A157" t="s">
        <v>178</v>
      </c>
      <c r="B157" s="4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I157" s="4" t="str">
        <f t="shared" si="13"/>
        <v>Smoothie</v>
      </c>
      <c r="J157" s="6">
        <f t="shared" si="14"/>
        <v>2</v>
      </c>
      <c r="K157" s="6">
        <f t="shared" si="14"/>
        <v>4</v>
      </c>
      <c r="L157">
        <f>IF(ISBLANK(E157),PRODUCT(J157,K157),IF(E157="ERROR",PRODUCT(J157,K157),IF(E157="UNKNOWN",PRODUCT(J157,K157),E157)))</f>
        <v>8</v>
      </c>
      <c r="M157" t="str">
        <f t="shared" si="15"/>
        <v>Default mode</v>
      </c>
      <c r="N157" t="str">
        <f t="shared" si="16"/>
        <v>Takeaway</v>
      </c>
      <c r="O157" s="8">
        <f t="shared" si="17"/>
        <v>45119</v>
      </c>
    </row>
    <row r="158" spans="1:15" x14ac:dyDescent="0.35">
      <c r="A158" t="s">
        <v>179</v>
      </c>
      <c r="B158" s="4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I158" s="4" t="str">
        <f t="shared" si="13"/>
        <v>Coffee</v>
      </c>
      <c r="J158" s="6">
        <f t="shared" si="14"/>
        <v>3</v>
      </c>
      <c r="K158" s="6">
        <f t="shared" si="14"/>
        <v>2</v>
      </c>
      <c r="L158">
        <f>IF(ISBLANK(E158),PRODUCT(J158,K158),IF(E158="ERROR",PRODUCT(J158,K158),IF(E158="UNKNOWN",PRODUCT(J158,K158),E158)))</f>
        <v>6</v>
      </c>
      <c r="M158" t="str">
        <f t="shared" si="15"/>
        <v>Cash</v>
      </c>
      <c r="N158" t="str">
        <f t="shared" si="16"/>
        <v>In-store</v>
      </c>
      <c r="O158" s="8">
        <f t="shared" si="17"/>
        <v>45046</v>
      </c>
    </row>
    <row r="159" spans="1:15" x14ac:dyDescent="0.35">
      <c r="A159" t="s">
        <v>180</v>
      </c>
      <c r="B159" s="4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  <c r="I159" s="4" t="str">
        <f t="shared" si="13"/>
        <v>Salad</v>
      </c>
      <c r="J159" s="6">
        <f t="shared" si="14"/>
        <v>5</v>
      </c>
      <c r="K159" s="6">
        <f t="shared" si="14"/>
        <v>5</v>
      </c>
      <c r="L159">
        <f>IF(ISBLANK(E159),PRODUCT(J159,K159),IF(E159="ERROR",PRODUCT(J159,K159),IF(E159="UNKNOWN",PRODUCT(J159,K159),E159)))</f>
        <v>25</v>
      </c>
      <c r="M159" t="str">
        <f t="shared" si="15"/>
        <v>Digital Wallet</v>
      </c>
      <c r="N159" t="str">
        <f t="shared" si="16"/>
        <v>In-store</v>
      </c>
      <c r="O159" s="8">
        <f t="shared" si="17"/>
        <v>45255</v>
      </c>
    </row>
    <row r="160" spans="1:15" x14ac:dyDescent="0.35">
      <c r="A160" t="s">
        <v>181</v>
      </c>
      <c r="B160" s="4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I160" s="4" t="str">
        <f t="shared" si="13"/>
        <v>Coffee</v>
      </c>
      <c r="J160" s="6">
        <f t="shared" si="14"/>
        <v>2</v>
      </c>
      <c r="K160" s="6">
        <f t="shared" si="14"/>
        <v>2</v>
      </c>
      <c r="L160">
        <f>IF(ISBLANK(E160),PRODUCT(J160,K160),IF(E160="ERROR",PRODUCT(J160,K160),IF(E160="UNKNOWN",PRODUCT(J160,K160),E160)))</f>
        <v>4</v>
      </c>
      <c r="M160" t="str">
        <f t="shared" si="15"/>
        <v>Credit Card</v>
      </c>
      <c r="N160" t="str">
        <f t="shared" si="16"/>
        <v>UNKNOWN</v>
      </c>
      <c r="O160" s="8">
        <f t="shared" si="17"/>
        <v>44992</v>
      </c>
    </row>
    <row r="161" spans="1:15" x14ac:dyDescent="0.35">
      <c r="A161" t="s">
        <v>182</v>
      </c>
      <c r="B161" s="4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  <c r="I161" s="4" t="str">
        <f t="shared" si="13"/>
        <v>Juice</v>
      </c>
      <c r="J161" s="6">
        <f t="shared" si="14"/>
        <v>2</v>
      </c>
      <c r="K161" s="6">
        <f t="shared" si="14"/>
        <v>3</v>
      </c>
      <c r="L161">
        <f>IF(ISBLANK(E161),PRODUCT(J161,K161),IF(E161="ERROR",PRODUCT(J161,K161),IF(E161="UNKNOWN",PRODUCT(J161,K161),E161)))</f>
        <v>6</v>
      </c>
      <c r="M161" t="str">
        <f t="shared" si="15"/>
        <v>Default mode</v>
      </c>
      <c r="N161" t="str">
        <f t="shared" si="16"/>
        <v>Cafe</v>
      </c>
      <c r="O161" s="8">
        <f t="shared" si="17"/>
        <v>45104</v>
      </c>
    </row>
    <row r="162" spans="1:15" x14ac:dyDescent="0.35">
      <c r="A162" t="s">
        <v>183</v>
      </c>
      <c r="B162" s="4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  <c r="I162" s="4" t="str">
        <f t="shared" si="13"/>
        <v>Sandwich</v>
      </c>
      <c r="J162" s="6">
        <f t="shared" si="14"/>
        <v>3</v>
      </c>
      <c r="K162" s="6">
        <f t="shared" si="14"/>
        <v>4</v>
      </c>
      <c r="L162">
        <f>IF(ISBLANK(E162),PRODUCT(J162,K162),IF(E162="ERROR",PRODUCT(J162,K162),IF(E162="UNKNOWN",PRODUCT(J162,K162),E162)))</f>
        <v>12</v>
      </c>
      <c r="M162" t="str">
        <f t="shared" si="15"/>
        <v>Cash</v>
      </c>
      <c r="N162" t="str">
        <f t="shared" si="16"/>
        <v>Takeaway</v>
      </c>
      <c r="O162" s="8" t="str">
        <f t="shared" si="17"/>
        <v>00/00/0000</v>
      </c>
    </row>
    <row r="163" spans="1:15" x14ac:dyDescent="0.35">
      <c r="A163" t="s">
        <v>184</v>
      </c>
      <c r="B163" s="4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  <c r="I163" s="4" t="str">
        <f t="shared" si="13"/>
        <v>Juice</v>
      </c>
      <c r="J163" s="6">
        <f t="shared" si="14"/>
        <v>1</v>
      </c>
      <c r="K163" s="6">
        <f t="shared" si="14"/>
        <v>3</v>
      </c>
      <c r="L163">
        <f>IF(ISBLANK(E163),PRODUCT(J163,K163),IF(E163="ERROR",PRODUCT(J163,K163),IF(E163="UNKNOWN",PRODUCT(J163,K163),E163)))</f>
        <v>3</v>
      </c>
      <c r="M163" t="str">
        <f t="shared" si="15"/>
        <v>Credit Card</v>
      </c>
      <c r="N163" t="str">
        <f t="shared" si="16"/>
        <v>In-store</v>
      </c>
      <c r="O163" s="8">
        <f t="shared" si="17"/>
        <v>45232</v>
      </c>
    </row>
    <row r="164" spans="1:15" x14ac:dyDescent="0.35">
      <c r="A164" t="s">
        <v>185</v>
      </c>
      <c r="B164" s="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  <c r="I164" s="4" t="str">
        <f t="shared" si="13"/>
        <v>Cookie</v>
      </c>
      <c r="J164" s="6">
        <f t="shared" si="14"/>
        <v>1</v>
      </c>
      <c r="K164" s="6">
        <f t="shared" si="14"/>
        <v>3</v>
      </c>
      <c r="L164">
        <f>IF(ISBLANK(E164),PRODUCT(J164,K164),IF(E164="ERROR",PRODUCT(J164,K164),IF(E164="UNKNOWN",PRODUCT(J164,K164),E164)))</f>
        <v>1</v>
      </c>
      <c r="M164" t="str">
        <f t="shared" si="15"/>
        <v>Cash</v>
      </c>
      <c r="N164" t="str">
        <f t="shared" si="16"/>
        <v>Takeaway</v>
      </c>
      <c r="O164" s="8">
        <f t="shared" si="17"/>
        <v>45138</v>
      </c>
    </row>
    <row r="165" spans="1:15" x14ac:dyDescent="0.35">
      <c r="A165" t="s">
        <v>186</v>
      </c>
      <c r="B165" s="4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I165" s="4" t="str">
        <f t="shared" si="13"/>
        <v>Tea</v>
      </c>
      <c r="J165" s="6">
        <f t="shared" si="14"/>
        <v>2</v>
      </c>
      <c r="K165" s="6">
        <f t="shared" si="14"/>
        <v>1.5</v>
      </c>
      <c r="L165">
        <f>IF(ISBLANK(E165),PRODUCT(J165,K165),IF(E165="ERROR",PRODUCT(J165,K165),IF(E165="UNKNOWN",PRODUCT(J165,K165),E165)))</f>
        <v>3</v>
      </c>
      <c r="M165" t="str">
        <f t="shared" si="15"/>
        <v>Default mode</v>
      </c>
      <c r="N165" t="str">
        <f t="shared" si="16"/>
        <v>In-store</v>
      </c>
      <c r="O165" s="8">
        <f t="shared" si="17"/>
        <v>45188</v>
      </c>
    </row>
    <row r="166" spans="1:15" x14ac:dyDescent="0.35">
      <c r="A166" t="s">
        <v>187</v>
      </c>
      <c r="B166" s="4" t="s">
        <v>13</v>
      </c>
      <c r="C166">
        <v>5</v>
      </c>
      <c r="E166">
        <v>15</v>
      </c>
      <c r="G166" t="s">
        <v>18</v>
      </c>
      <c r="H166" s="1">
        <v>44966</v>
      </c>
      <c r="I166" s="4" t="str">
        <f t="shared" si="13"/>
        <v>Cake</v>
      </c>
      <c r="J166" s="6">
        <f t="shared" si="14"/>
        <v>5</v>
      </c>
      <c r="K166" s="6" t="str">
        <f t="shared" si="14"/>
        <v>UNKNOWN</v>
      </c>
      <c r="L166">
        <f>IF(ISBLANK(E166),PRODUCT(J166,K166),IF(E166="ERROR",PRODUCT(J166,K166),IF(E166="UNKNOWN",PRODUCT(J166,K166),E166)))</f>
        <v>15</v>
      </c>
      <c r="M166" t="str">
        <f t="shared" si="15"/>
        <v>Default mode</v>
      </c>
      <c r="N166" t="str">
        <f t="shared" si="16"/>
        <v>Cafe</v>
      </c>
      <c r="O166" s="8">
        <f t="shared" si="17"/>
        <v>44966</v>
      </c>
    </row>
    <row r="167" spans="1:15" x14ac:dyDescent="0.35">
      <c r="A167" t="s">
        <v>188</v>
      </c>
      <c r="B167" s="4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  <c r="I167" s="4" t="str">
        <f t="shared" si="13"/>
        <v>UNKNOWN</v>
      </c>
      <c r="J167" s="6">
        <f t="shared" si="14"/>
        <v>5</v>
      </c>
      <c r="K167" s="6">
        <f t="shared" si="14"/>
        <v>4</v>
      </c>
      <c r="L167">
        <f>IF(ISBLANK(E167),PRODUCT(J167,K167),IF(E167="ERROR",PRODUCT(J167,K167),IF(E167="UNKNOWN",PRODUCT(J167,K167),E167)))</f>
        <v>20</v>
      </c>
      <c r="M167" t="str">
        <f t="shared" si="15"/>
        <v>Cash</v>
      </c>
      <c r="N167" t="str">
        <f t="shared" si="16"/>
        <v>UNKNOWN</v>
      </c>
      <c r="O167" s="8">
        <f t="shared" si="17"/>
        <v>45173</v>
      </c>
    </row>
    <row r="168" spans="1:15" x14ac:dyDescent="0.35">
      <c r="A168" t="s">
        <v>189</v>
      </c>
      <c r="B168" s="4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I168" s="4" t="str">
        <f t="shared" si="13"/>
        <v>Sandwich</v>
      </c>
      <c r="J168" s="6">
        <f t="shared" si="14"/>
        <v>3</v>
      </c>
      <c r="K168" s="6">
        <f t="shared" si="14"/>
        <v>4</v>
      </c>
      <c r="L168">
        <f>IF(ISBLANK(E168),PRODUCT(J168,K168),IF(E168="ERROR",PRODUCT(J168,K168),IF(E168="UNKNOWN",PRODUCT(J168,K168),E168)))</f>
        <v>12</v>
      </c>
      <c r="M168" t="str">
        <f t="shared" si="15"/>
        <v>Cash</v>
      </c>
      <c r="N168" t="str">
        <f t="shared" si="16"/>
        <v>Takeaway</v>
      </c>
      <c r="O168" s="8">
        <f t="shared" si="17"/>
        <v>45067</v>
      </c>
    </row>
    <row r="169" spans="1:15" x14ac:dyDescent="0.35">
      <c r="A169" t="s">
        <v>190</v>
      </c>
      <c r="B169" s="4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I169" s="4" t="str">
        <f t="shared" si="13"/>
        <v>Cake</v>
      </c>
      <c r="J169" s="6">
        <f t="shared" si="14"/>
        <v>3</v>
      </c>
      <c r="K169" s="6">
        <f t="shared" si="14"/>
        <v>3</v>
      </c>
      <c r="L169">
        <f>IF(ISBLANK(E169),PRODUCT(J169,K169),IF(E169="ERROR",PRODUCT(J169,K169),IF(E169="UNKNOWN",PRODUCT(J169,K169),E169)))</f>
        <v>9</v>
      </c>
      <c r="M169" t="str">
        <f t="shared" si="15"/>
        <v>Cash</v>
      </c>
      <c r="N169" t="str">
        <f t="shared" si="16"/>
        <v>In-store</v>
      </c>
      <c r="O169" s="8">
        <f t="shared" si="17"/>
        <v>45109</v>
      </c>
    </row>
    <row r="170" spans="1:15" x14ac:dyDescent="0.35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  <c r="I170" s="4" t="str">
        <f t="shared" si="13"/>
        <v>UNKNOWN</v>
      </c>
      <c r="J170" s="6">
        <f t="shared" si="14"/>
        <v>2</v>
      </c>
      <c r="K170" s="6">
        <f t="shared" si="14"/>
        <v>4</v>
      </c>
      <c r="L170">
        <f>IF(ISBLANK(E170),PRODUCT(J170,K170),IF(E170="ERROR",PRODUCT(J170,K170),IF(E170="UNKNOWN",PRODUCT(J170,K170),E170)))</f>
        <v>8</v>
      </c>
      <c r="M170" t="str">
        <f t="shared" si="15"/>
        <v>Cash</v>
      </c>
      <c r="N170" t="str">
        <f t="shared" si="16"/>
        <v>UNKNOWN</v>
      </c>
      <c r="O170" s="8">
        <f t="shared" si="17"/>
        <v>45117</v>
      </c>
    </row>
    <row r="171" spans="1:15" x14ac:dyDescent="0.35">
      <c r="A171" t="s">
        <v>192</v>
      </c>
      <c r="B171" s="4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I171" s="4" t="str">
        <f t="shared" si="13"/>
        <v>Cookie</v>
      </c>
      <c r="J171" s="6">
        <f t="shared" si="14"/>
        <v>4</v>
      </c>
      <c r="K171" s="6">
        <f t="shared" si="14"/>
        <v>1</v>
      </c>
      <c r="L171">
        <f>IF(ISBLANK(E171),PRODUCT(J171,K171),IF(E171="ERROR",PRODUCT(J171,K171),IF(E171="UNKNOWN",PRODUCT(J171,K171),E171)))</f>
        <v>4</v>
      </c>
      <c r="M171" t="str">
        <f t="shared" si="15"/>
        <v>Credit Card</v>
      </c>
      <c r="N171" t="str">
        <f t="shared" si="16"/>
        <v>In-store</v>
      </c>
      <c r="O171" s="8">
        <f t="shared" si="17"/>
        <v>45251</v>
      </c>
    </row>
    <row r="172" spans="1:15" x14ac:dyDescent="0.35">
      <c r="A172" t="s">
        <v>193</v>
      </c>
      <c r="B172" s="4" t="s">
        <v>28</v>
      </c>
      <c r="C172">
        <v>4</v>
      </c>
      <c r="D172">
        <v>4</v>
      </c>
      <c r="E172">
        <v>16</v>
      </c>
      <c r="H172" s="1">
        <v>45262</v>
      </c>
      <c r="I172" s="4" t="str">
        <f t="shared" si="13"/>
        <v>Sandwich</v>
      </c>
      <c r="J172" s="6">
        <f t="shared" si="14"/>
        <v>4</v>
      </c>
      <c r="K172" s="6">
        <f t="shared" si="14"/>
        <v>4</v>
      </c>
      <c r="L172">
        <f>IF(ISBLANK(E172),PRODUCT(J172,K172),IF(E172="ERROR",PRODUCT(J172,K172),IF(E172="UNKNOWN",PRODUCT(J172,K172),E172)))</f>
        <v>16</v>
      </c>
      <c r="M172" t="str">
        <f t="shared" si="15"/>
        <v>Default mode</v>
      </c>
      <c r="N172" t="str">
        <f t="shared" si="16"/>
        <v>UNKNOWN</v>
      </c>
      <c r="O172" s="8">
        <f t="shared" si="17"/>
        <v>45262</v>
      </c>
    </row>
    <row r="173" spans="1:15" x14ac:dyDescent="0.35">
      <c r="A173" t="s">
        <v>194</v>
      </c>
      <c r="B173" s="4" t="s">
        <v>65</v>
      </c>
      <c r="C173">
        <v>2</v>
      </c>
      <c r="D173">
        <v>1.5</v>
      </c>
      <c r="H173" s="1">
        <v>45255</v>
      </c>
      <c r="I173" s="4" t="str">
        <f t="shared" si="13"/>
        <v>Tea</v>
      </c>
      <c r="J173" s="6">
        <f t="shared" si="14"/>
        <v>2</v>
      </c>
      <c r="K173" s="6">
        <f t="shared" si="14"/>
        <v>1.5</v>
      </c>
      <c r="L173">
        <f>IF(ISBLANK(E173),PRODUCT(J173,K173),IF(E173="ERROR",PRODUCT(J173,K173),IF(E173="UNKNOWN",PRODUCT(J173,K173),E173)))</f>
        <v>3</v>
      </c>
      <c r="M173" t="str">
        <f t="shared" si="15"/>
        <v>Default mode</v>
      </c>
      <c r="N173" t="str">
        <f t="shared" si="16"/>
        <v>UNKNOWN</v>
      </c>
      <c r="O173" s="8">
        <f t="shared" si="17"/>
        <v>45255</v>
      </c>
    </row>
    <row r="174" spans="1:15" x14ac:dyDescent="0.35">
      <c r="A174" t="s">
        <v>195</v>
      </c>
      <c r="B174" s="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I174" s="4" t="str">
        <f t="shared" si="13"/>
        <v>Coffee</v>
      </c>
      <c r="J174" s="6">
        <f t="shared" si="14"/>
        <v>3</v>
      </c>
      <c r="K174" s="6">
        <f t="shared" ref="K174" si="18">IF(ISBLANK(D174),"UNKNOWN",IF(D174="ERROR",AVERAGE(D174:D10173),IF(D174="UNKNOWN",MEDIAN(D174:D10173),D174)))</f>
        <v>2</v>
      </c>
      <c r="L174">
        <f>IF(ISBLANK(E174),PRODUCT(J174,K174),IF(E174="ERROR",PRODUCT(J174,K174),IF(E174="UNKNOWN",PRODUCT(J174,K174),E174)))</f>
        <v>6</v>
      </c>
      <c r="M174" t="str">
        <f t="shared" si="15"/>
        <v>Default mode</v>
      </c>
      <c r="N174" t="str">
        <f t="shared" si="16"/>
        <v>In-store</v>
      </c>
      <c r="O174" s="8">
        <f t="shared" si="17"/>
        <v>45033</v>
      </c>
    </row>
    <row r="175" spans="1:15" x14ac:dyDescent="0.35">
      <c r="A175" t="s">
        <v>196</v>
      </c>
      <c r="B175" s="4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  <c r="I175" s="4" t="str">
        <f t="shared" si="13"/>
        <v>Cookie</v>
      </c>
      <c r="J175" s="6">
        <f t="shared" si="14"/>
        <v>3</v>
      </c>
      <c r="K175" s="6">
        <f t="shared" si="14"/>
        <v>1</v>
      </c>
      <c r="L175">
        <f>IF(ISBLANK(E175),PRODUCT(J175,K175),IF(E175="ERROR",PRODUCT(J175,K175),IF(E175="UNKNOWN",PRODUCT(J175,K175),E175)))</f>
        <v>3</v>
      </c>
      <c r="M175" t="str">
        <f t="shared" si="15"/>
        <v>Digital Wallet</v>
      </c>
      <c r="N175" t="str">
        <f t="shared" si="16"/>
        <v>In-store</v>
      </c>
      <c r="O175" s="8">
        <f t="shared" si="17"/>
        <v>44998</v>
      </c>
    </row>
    <row r="176" spans="1:15" x14ac:dyDescent="0.35">
      <c r="A176" t="s">
        <v>197</v>
      </c>
      <c r="B176" s="4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I176" s="4" t="str">
        <f t="shared" si="13"/>
        <v>Cake</v>
      </c>
      <c r="J176" s="6">
        <f t="shared" si="14"/>
        <v>3</v>
      </c>
      <c r="K176" s="6">
        <f t="shared" si="14"/>
        <v>3</v>
      </c>
      <c r="L176">
        <f>IF(ISBLANK(E176),PRODUCT(J176,K176),IF(E176="ERROR",PRODUCT(J176,K176),IF(E176="UNKNOWN",PRODUCT(J176,K176),E176)))</f>
        <v>9</v>
      </c>
      <c r="M176" t="str">
        <f t="shared" si="15"/>
        <v>Default mode</v>
      </c>
      <c r="N176" t="str">
        <f t="shared" si="16"/>
        <v>In-store</v>
      </c>
      <c r="O176" s="8">
        <f t="shared" si="17"/>
        <v>45150</v>
      </c>
    </row>
    <row r="177" spans="1:15" x14ac:dyDescent="0.35">
      <c r="A177" t="s">
        <v>198</v>
      </c>
      <c r="B177" s="4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I177" s="4" t="str">
        <f t="shared" si="13"/>
        <v>Cookie</v>
      </c>
      <c r="J177" s="6">
        <f t="shared" si="14"/>
        <v>5</v>
      </c>
      <c r="K177" s="6">
        <f t="shared" si="14"/>
        <v>1</v>
      </c>
      <c r="L177">
        <f>IF(ISBLANK(E177),PRODUCT(J177,K177),IF(E177="ERROR",PRODUCT(J177,K177),IF(E177="UNKNOWN",PRODUCT(J177,K177),E177)))</f>
        <v>5</v>
      </c>
      <c r="M177" t="str">
        <f t="shared" si="15"/>
        <v>Credit Card</v>
      </c>
      <c r="N177" t="str">
        <f t="shared" si="16"/>
        <v>Takeaway</v>
      </c>
      <c r="O177" s="8" t="str">
        <f t="shared" si="17"/>
        <v>00/00/0000</v>
      </c>
    </row>
    <row r="178" spans="1:15" x14ac:dyDescent="0.35">
      <c r="A178" t="s">
        <v>199</v>
      </c>
      <c r="B178" s="4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  <c r="I178" s="4" t="str">
        <f t="shared" si="13"/>
        <v>Cookie</v>
      </c>
      <c r="J178" s="6">
        <f t="shared" si="14"/>
        <v>3</v>
      </c>
      <c r="K178" s="6">
        <f t="shared" si="14"/>
        <v>1</v>
      </c>
      <c r="L178">
        <f>IF(ISBLANK(E178),PRODUCT(J178,K178),IF(E178="ERROR",PRODUCT(J178,K178),IF(E178="UNKNOWN",PRODUCT(J178,K178),E178)))</f>
        <v>3</v>
      </c>
      <c r="M178" t="str">
        <f t="shared" si="15"/>
        <v>Digital Wallet</v>
      </c>
      <c r="N178" t="str">
        <f t="shared" si="16"/>
        <v>In-store</v>
      </c>
      <c r="O178" s="8">
        <f t="shared" si="17"/>
        <v>44973</v>
      </c>
    </row>
    <row r="179" spans="1:15" x14ac:dyDescent="0.35">
      <c r="A179" t="s">
        <v>200</v>
      </c>
      <c r="B179" s="4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  <c r="I179" s="4" t="str">
        <f t="shared" si="13"/>
        <v>Salad</v>
      </c>
      <c r="J179" s="6">
        <f t="shared" si="14"/>
        <v>3.0384985563041385</v>
      </c>
      <c r="K179" s="6">
        <f t="shared" si="14"/>
        <v>5</v>
      </c>
      <c r="L179">
        <f>IF(ISBLANK(E179),PRODUCT(J179,K179),IF(E179="ERROR",PRODUCT(J179,K179),IF(E179="UNKNOWN",PRODUCT(J179,K179),E179)))</f>
        <v>25</v>
      </c>
      <c r="M179" t="str">
        <f t="shared" si="15"/>
        <v>Default mode</v>
      </c>
      <c r="N179" t="str">
        <f t="shared" si="16"/>
        <v>In-store</v>
      </c>
      <c r="O179" s="8">
        <f t="shared" si="17"/>
        <v>45192</v>
      </c>
    </row>
    <row r="180" spans="1:15" x14ac:dyDescent="0.35">
      <c r="A180" t="s">
        <v>201</v>
      </c>
      <c r="B180" s="4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  <c r="I180" s="4" t="str">
        <f t="shared" si="13"/>
        <v>Smoothie</v>
      </c>
      <c r="J180" s="6">
        <f t="shared" si="14"/>
        <v>3.0384985563041385</v>
      </c>
      <c r="K180" s="6">
        <f t="shared" si="14"/>
        <v>4</v>
      </c>
      <c r="L180">
        <f>IF(ISBLANK(E180),PRODUCT(J180,K180),IF(E180="ERROR",PRODUCT(J180,K180),IF(E180="UNKNOWN",PRODUCT(J180,K180),E180)))</f>
        <v>16</v>
      </c>
      <c r="M180" t="str">
        <f t="shared" si="15"/>
        <v>Digital Wallet</v>
      </c>
      <c r="N180" t="str">
        <f t="shared" si="16"/>
        <v>UNKNOWN</v>
      </c>
      <c r="O180" s="8">
        <f t="shared" si="17"/>
        <v>45027</v>
      </c>
    </row>
    <row r="181" spans="1:15" x14ac:dyDescent="0.35">
      <c r="A181" t="s">
        <v>202</v>
      </c>
      <c r="B181" s="4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I181" s="4" t="str">
        <f t="shared" si="13"/>
        <v>Smoothie</v>
      </c>
      <c r="J181" s="6">
        <f t="shared" si="14"/>
        <v>5</v>
      </c>
      <c r="K181" s="6">
        <f t="shared" si="14"/>
        <v>4</v>
      </c>
      <c r="L181">
        <f>IF(ISBLANK(E181),PRODUCT(J181,K181),IF(E181="ERROR",PRODUCT(J181,K181),IF(E181="UNKNOWN",PRODUCT(J181,K181),E181)))</f>
        <v>20</v>
      </c>
      <c r="M181" t="str">
        <f t="shared" si="15"/>
        <v>Credit Card</v>
      </c>
      <c r="N181" t="str">
        <f t="shared" si="16"/>
        <v>In-store</v>
      </c>
      <c r="O181" s="8">
        <f t="shared" si="17"/>
        <v>44998</v>
      </c>
    </row>
    <row r="182" spans="1:15" x14ac:dyDescent="0.35">
      <c r="A182" t="s">
        <v>203</v>
      </c>
      <c r="B182" s="4" t="s">
        <v>28</v>
      </c>
      <c r="C182">
        <v>1</v>
      </c>
      <c r="D182">
        <v>4</v>
      </c>
      <c r="E182">
        <v>4</v>
      </c>
      <c r="H182" s="1">
        <v>45237</v>
      </c>
      <c r="I182" s="4" t="str">
        <f t="shared" si="13"/>
        <v>Sandwich</v>
      </c>
      <c r="J182" s="6">
        <f t="shared" si="14"/>
        <v>1</v>
      </c>
      <c r="K182" s="6">
        <f t="shared" si="14"/>
        <v>4</v>
      </c>
      <c r="L182">
        <f>IF(ISBLANK(E182),PRODUCT(J182,K182),IF(E182="ERROR",PRODUCT(J182,K182),IF(E182="UNKNOWN",PRODUCT(J182,K182),E182)))</f>
        <v>4</v>
      </c>
      <c r="M182" t="str">
        <f t="shared" si="15"/>
        <v>Default mode</v>
      </c>
      <c r="N182" t="str">
        <f t="shared" si="16"/>
        <v>UNKNOWN</v>
      </c>
      <c r="O182" s="8">
        <f t="shared" si="17"/>
        <v>45237</v>
      </c>
    </row>
    <row r="183" spans="1:15" x14ac:dyDescent="0.35">
      <c r="A183" t="s">
        <v>204</v>
      </c>
      <c r="B183" s="4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  <c r="I183" s="4" t="str">
        <f t="shared" si="13"/>
        <v>Smoothie</v>
      </c>
      <c r="J183" s="6">
        <f t="shared" si="14"/>
        <v>3</v>
      </c>
      <c r="K183" s="6">
        <f t="shared" si="14"/>
        <v>4</v>
      </c>
      <c r="L183">
        <f>IF(ISBLANK(E183),PRODUCT(J183,K183),IF(E183="ERROR",PRODUCT(J183,K183),IF(E183="UNKNOWN",PRODUCT(J183,K183),E183)))</f>
        <v>12</v>
      </c>
      <c r="M183" t="str">
        <f t="shared" si="15"/>
        <v>UNKNOWN</v>
      </c>
      <c r="N183" t="str">
        <f t="shared" si="16"/>
        <v>Takeaway</v>
      </c>
      <c r="O183" s="8">
        <f t="shared" si="17"/>
        <v>45011</v>
      </c>
    </row>
    <row r="184" spans="1:15" x14ac:dyDescent="0.35">
      <c r="A184" t="s">
        <v>205</v>
      </c>
      <c r="B184" s="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  <c r="I184" s="4" t="str">
        <f t="shared" si="13"/>
        <v>Cake</v>
      </c>
      <c r="J184" s="6">
        <f t="shared" si="14"/>
        <v>2</v>
      </c>
      <c r="K184" s="6">
        <f t="shared" si="14"/>
        <v>3</v>
      </c>
      <c r="L184">
        <f>IF(ISBLANK(E184),PRODUCT(J184,K184),IF(E184="ERROR",PRODUCT(J184,K184),IF(E184="UNKNOWN",PRODUCT(J184,K184),E184)))</f>
        <v>6</v>
      </c>
      <c r="M184" t="str">
        <f t="shared" si="15"/>
        <v>Digital Wallet</v>
      </c>
      <c r="N184" t="str">
        <f t="shared" si="16"/>
        <v>Takeaway</v>
      </c>
      <c r="O184" s="8">
        <f t="shared" si="17"/>
        <v>45231</v>
      </c>
    </row>
    <row r="185" spans="1:15" x14ac:dyDescent="0.35">
      <c r="A185" t="s">
        <v>206</v>
      </c>
      <c r="B185" s="4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I185" s="4" t="str">
        <f t="shared" si="13"/>
        <v>Salad</v>
      </c>
      <c r="J185" s="6">
        <f t="shared" si="14"/>
        <v>1</v>
      </c>
      <c r="K185" s="6">
        <f t="shared" si="14"/>
        <v>5</v>
      </c>
      <c r="L185">
        <f>IF(ISBLANK(E185),PRODUCT(J185,K185),IF(E185="ERROR",PRODUCT(J185,K185),IF(E185="UNKNOWN",PRODUCT(J185,K185),E185)))</f>
        <v>5</v>
      </c>
      <c r="M185" t="str">
        <f t="shared" si="15"/>
        <v>Cash</v>
      </c>
      <c r="N185" t="str">
        <f t="shared" si="16"/>
        <v>UNKNOWN</v>
      </c>
      <c r="O185" s="8">
        <f t="shared" si="17"/>
        <v>45129</v>
      </c>
    </row>
    <row r="186" spans="1:15" x14ac:dyDescent="0.35">
      <c r="A186" t="s">
        <v>207</v>
      </c>
      <c r="B186" s="4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  <c r="I186" s="4" t="str">
        <f t="shared" si="13"/>
        <v>UNKNOWN</v>
      </c>
      <c r="J186" s="6">
        <f t="shared" si="14"/>
        <v>1</v>
      </c>
      <c r="K186" s="6">
        <f t="shared" si="14"/>
        <v>4</v>
      </c>
      <c r="L186">
        <f>IF(ISBLANK(E186),PRODUCT(J186,K186),IF(E186="ERROR",PRODUCT(J186,K186),IF(E186="UNKNOWN",PRODUCT(J186,K186),E186)))</f>
        <v>4</v>
      </c>
      <c r="M186" t="str">
        <f t="shared" si="15"/>
        <v>Digital Wallet</v>
      </c>
      <c r="N186" t="str">
        <f t="shared" si="16"/>
        <v>Takeaway</v>
      </c>
      <c r="O186" s="8">
        <f t="shared" si="17"/>
        <v>45233</v>
      </c>
    </row>
    <row r="187" spans="1:15" x14ac:dyDescent="0.35">
      <c r="A187" t="s">
        <v>208</v>
      </c>
      <c r="B187" s="4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I187" s="4" t="str">
        <f t="shared" si="13"/>
        <v>Cake</v>
      </c>
      <c r="J187" s="6">
        <f t="shared" si="14"/>
        <v>3</v>
      </c>
      <c r="K187" s="6">
        <f t="shared" si="14"/>
        <v>3</v>
      </c>
      <c r="L187">
        <f>IF(ISBLANK(E187),PRODUCT(J187,K187),IF(E187="ERROR",PRODUCT(J187,K187),IF(E187="UNKNOWN",PRODUCT(J187,K187),E187)))</f>
        <v>9</v>
      </c>
      <c r="M187" t="str">
        <f t="shared" si="15"/>
        <v>Cash</v>
      </c>
      <c r="N187" t="str">
        <f t="shared" si="16"/>
        <v>In-store</v>
      </c>
      <c r="O187" s="8">
        <f t="shared" si="17"/>
        <v>45183</v>
      </c>
    </row>
    <row r="188" spans="1:15" x14ac:dyDescent="0.35">
      <c r="A188" t="s">
        <v>209</v>
      </c>
      <c r="B188" s="4" t="s">
        <v>25</v>
      </c>
      <c r="C188">
        <v>2</v>
      </c>
      <c r="E188">
        <v>8</v>
      </c>
      <c r="H188" s="1">
        <v>45133</v>
      </c>
      <c r="I188" s="4" t="str">
        <f t="shared" si="13"/>
        <v>Smoothie</v>
      </c>
      <c r="J188" s="6">
        <f t="shared" si="14"/>
        <v>2</v>
      </c>
      <c r="K188" s="6" t="str">
        <f t="shared" si="14"/>
        <v>UNKNOWN</v>
      </c>
      <c r="L188">
        <f>IF(ISBLANK(E188),PRODUCT(J188,K188),IF(E188="ERROR",PRODUCT(J188,K188),IF(E188="UNKNOWN",PRODUCT(J188,K188),E188)))</f>
        <v>8</v>
      </c>
      <c r="M188" t="str">
        <f t="shared" si="15"/>
        <v>Default mode</v>
      </c>
      <c r="N188" t="str">
        <f t="shared" si="16"/>
        <v>UNKNOWN</v>
      </c>
      <c r="O188" s="8">
        <f t="shared" si="17"/>
        <v>45133</v>
      </c>
    </row>
    <row r="189" spans="1:15" x14ac:dyDescent="0.35">
      <c r="A189" t="s">
        <v>210</v>
      </c>
      <c r="B189" s="4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I189" s="4" t="str">
        <f t="shared" si="13"/>
        <v>Smoothie</v>
      </c>
      <c r="J189" s="6">
        <f t="shared" si="14"/>
        <v>5</v>
      </c>
      <c r="K189" s="6">
        <f t="shared" si="14"/>
        <v>4</v>
      </c>
      <c r="L189">
        <f>IF(ISBLANK(E189),PRODUCT(J189,K189),IF(E189="ERROR",PRODUCT(J189,K189),IF(E189="UNKNOWN",PRODUCT(J189,K189),E189)))</f>
        <v>20</v>
      </c>
      <c r="M189" t="str">
        <f t="shared" si="15"/>
        <v>Credit Card</v>
      </c>
      <c r="N189" t="str">
        <f t="shared" si="16"/>
        <v>In-store</v>
      </c>
      <c r="O189" s="8">
        <f t="shared" si="17"/>
        <v>44985</v>
      </c>
    </row>
    <row r="190" spans="1:15" x14ac:dyDescent="0.35">
      <c r="A190" t="s">
        <v>211</v>
      </c>
      <c r="B190" s="4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  <c r="I190" s="4" t="str">
        <f t="shared" si="13"/>
        <v>Coffee</v>
      </c>
      <c r="J190" s="6">
        <f t="shared" si="14"/>
        <v>4</v>
      </c>
      <c r="K190" s="6">
        <f t="shared" si="14"/>
        <v>2</v>
      </c>
      <c r="L190">
        <f>IF(ISBLANK(E190),PRODUCT(J190,K190),IF(E190="ERROR",PRODUCT(J190,K190),IF(E190="UNKNOWN",PRODUCT(J190,K190),E190)))</f>
        <v>8</v>
      </c>
      <c r="M190" t="str">
        <f t="shared" si="15"/>
        <v>UNKNOWN</v>
      </c>
      <c r="N190" t="str">
        <f t="shared" si="16"/>
        <v>In-store</v>
      </c>
      <c r="O190" s="8">
        <f t="shared" si="17"/>
        <v>44953</v>
      </c>
    </row>
    <row r="191" spans="1:15" x14ac:dyDescent="0.35">
      <c r="A191" t="s">
        <v>212</v>
      </c>
      <c r="B191" s="4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  <c r="I191" s="4" t="str">
        <f t="shared" si="13"/>
        <v>Cookie</v>
      </c>
      <c r="J191" s="6">
        <f t="shared" si="14"/>
        <v>3</v>
      </c>
      <c r="K191" s="6">
        <f t="shared" si="14"/>
        <v>1</v>
      </c>
      <c r="L191">
        <f>IF(ISBLANK(E191),PRODUCT(J191,K191),IF(E191="ERROR",PRODUCT(J191,K191),IF(E191="UNKNOWN",PRODUCT(J191,K191),E191)))</f>
        <v>3</v>
      </c>
      <c r="M191" t="str">
        <f t="shared" si="15"/>
        <v>Cash</v>
      </c>
      <c r="N191" t="str">
        <f t="shared" si="16"/>
        <v>UNKNOWN</v>
      </c>
      <c r="O191" s="8">
        <f t="shared" si="17"/>
        <v>45266</v>
      </c>
    </row>
    <row r="192" spans="1:15" x14ac:dyDescent="0.35">
      <c r="A192" t="s">
        <v>213</v>
      </c>
      <c r="B192" s="4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I192" s="4" t="str">
        <f t="shared" si="13"/>
        <v>Cake</v>
      </c>
      <c r="J192" s="6">
        <f t="shared" si="14"/>
        <v>5</v>
      </c>
      <c r="K192" s="6">
        <f t="shared" si="14"/>
        <v>3</v>
      </c>
      <c r="L192">
        <f>IF(ISBLANK(E192),PRODUCT(J192,K192),IF(E192="ERROR",PRODUCT(J192,K192),IF(E192="UNKNOWN",PRODUCT(J192,K192),E192)))</f>
        <v>15</v>
      </c>
      <c r="M192" t="str">
        <f t="shared" si="15"/>
        <v>Cash</v>
      </c>
      <c r="N192" t="str">
        <f t="shared" si="16"/>
        <v>UNKNOWN</v>
      </c>
      <c r="O192" s="8">
        <f t="shared" si="17"/>
        <v>44945</v>
      </c>
    </row>
    <row r="193" spans="1:15" x14ac:dyDescent="0.35">
      <c r="A193" t="s">
        <v>214</v>
      </c>
      <c r="B193" s="4" t="s">
        <v>25</v>
      </c>
      <c r="C193">
        <v>1</v>
      </c>
      <c r="D193">
        <v>4</v>
      </c>
      <c r="E193">
        <v>4</v>
      </c>
      <c r="H193" s="1">
        <v>44977</v>
      </c>
      <c r="I193" s="4" t="str">
        <f t="shared" si="13"/>
        <v>Smoothie</v>
      </c>
      <c r="J193" s="6">
        <f t="shared" si="14"/>
        <v>1</v>
      </c>
      <c r="K193" s="6">
        <f t="shared" si="14"/>
        <v>4</v>
      </c>
      <c r="L193">
        <f>IF(ISBLANK(E193),PRODUCT(J193,K193),IF(E193="ERROR",PRODUCT(J193,K193),IF(E193="UNKNOWN",PRODUCT(J193,K193),E193)))</f>
        <v>4</v>
      </c>
      <c r="M193" t="str">
        <f t="shared" si="15"/>
        <v>Default mode</v>
      </c>
      <c r="N193" t="str">
        <f t="shared" si="16"/>
        <v>UNKNOWN</v>
      </c>
      <c r="O193" s="8">
        <f t="shared" si="17"/>
        <v>44977</v>
      </c>
    </row>
    <row r="194" spans="1:15" x14ac:dyDescent="0.35">
      <c r="A194" t="s">
        <v>215</v>
      </c>
      <c r="B194" s="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I194" s="4" t="str">
        <f t="shared" si="13"/>
        <v>Juice</v>
      </c>
      <c r="J194" s="6">
        <f t="shared" si="14"/>
        <v>4</v>
      </c>
      <c r="K194" s="6">
        <f t="shared" si="14"/>
        <v>3</v>
      </c>
      <c r="L194">
        <f>IF(ISBLANK(E194),PRODUCT(J194,K194),IF(E194="ERROR",PRODUCT(J194,K194),IF(E194="UNKNOWN",PRODUCT(J194,K194),E194)))</f>
        <v>12</v>
      </c>
      <c r="M194" t="str">
        <f t="shared" si="15"/>
        <v>Cash</v>
      </c>
      <c r="N194" t="str">
        <f t="shared" si="16"/>
        <v>In-store</v>
      </c>
      <c r="O194" s="8">
        <f t="shared" si="17"/>
        <v>45023</v>
      </c>
    </row>
    <row r="195" spans="1:15" x14ac:dyDescent="0.35">
      <c r="A195" t="s">
        <v>216</v>
      </c>
      <c r="B195" s="4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I195" s="4" t="str">
        <f t="shared" ref="I195:I258" si="19">IF(ISBLANK(B195),"UNKNOWN",IF(B195="ERROR","Juice",B195))</f>
        <v>Smoothie</v>
      </c>
      <c r="J195" s="6">
        <f t="shared" ref="J195:K258" si="20">IF(ISBLANK(C195),"UNKNOWN",IF(C195="ERROR",AVERAGE(C195:C10194),IF(C195="UNKNOWN",MEDIAN(C195:C10194),C195)))</f>
        <v>2</v>
      </c>
      <c r="K195" s="6">
        <f t="shared" si="20"/>
        <v>4</v>
      </c>
      <c r="L195">
        <f>IF(ISBLANK(E195),PRODUCT(J195,K195),IF(E195="ERROR",PRODUCT(J195,K195),IF(E195="UNKNOWN",PRODUCT(J195,K195),E195)))</f>
        <v>8</v>
      </c>
      <c r="M195" t="str">
        <f t="shared" ref="M195:M258" si="21">IF(ISBLANK(F195),"Default mode",IF(F195="ERROR","Cash",F195))</f>
        <v>Default mode</v>
      </c>
      <c r="N195" t="str">
        <f t="shared" ref="N195:N258" si="22">IF(ISBLANK(G195),"UNKNOWN",IF(G195="ERROR","Cafe",G195))</f>
        <v>In-store</v>
      </c>
      <c r="O195" s="8">
        <f t="shared" ref="O195:O258" si="23">IF(ISBLANK(H195),"00/00/0000",IF(H195="ERROR","01/06/2023",H195))</f>
        <v>45005</v>
      </c>
    </row>
    <row r="196" spans="1:15" x14ac:dyDescent="0.35">
      <c r="A196" t="s">
        <v>217</v>
      </c>
      <c r="B196" s="4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I196" s="4" t="str">
        <f t="shared" si="19"/>
        <v>Cookie</v>
      </c>
      <c r="J196" s="6">
        <f t="shared" si="20"/>
        <v>3</v>
      </c>
      <c r="K196" s="6">
        <f t="shared" si="20"/>
        <v>1</v>
      </c>
      <c r="L196">
        <f>IF(ISBLANK(E196),PRODUCT(J196,K196),IF(E196="ERROR",PRODUCT(J196,K196),IF(E196="UNKNOWN",PRODUCT(J196,K196),E196)))</f>
        <v>3</v>
      </c>
      <c r="M196" t="str">
        <f t="shared" si="21"/>
        <v>Cash</v>
      </c>
      <c r="N196" t="str">
        <f t="shared" si="22"/>
        <v>Takeaway</v>
      </c>
      <c r="O196" s="8">
        <f t="shared" si="23"/>
        <v>44973</v>
      </c>
    </row>
    <row r="197" spans="1:15" x14ac:dyDescent="0.35">
      <c r="A197" t="s">
        <v>218</v>
      </c>
      <c r="B197" s="4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I197" s="4" t="str">
        <f t="shared" si="19"/>
        <v>Cookie</v>
      </c>
      <c r="J197" s="6">
        <f t="shared" si="20"/>
        <v>4</v>
      </c>
      <c r="K197" s="6">
        <f t="shared" si="20"/>
        <v>1</v>
      </c>
      <c r="L197">
        <f>IF(ISBLANK(E197),PRODUCT(J197,K197),IF(E197="ERROR",PRODUCT(J197,K197),IF(E197="UNKNOWN",PRODUCT(J197,K197),E197)))</f>
        <v>4</v>
      </c>
      <c r="M197" t="str">
        <f t="shared" si="21"/>
        <v>Default mode</v>
      </c>
      <c r="N197" t="str">
        <f t="shared" si="22"/>
        <v>In-store</v>
      </c>
      <c r="O197" s="8">
        <f t="shared" si="23"/>
        <v>45287</v>
      </c>
    </row>
    <row r="198" spans="1:15" x14ac:dyDescent="0.35">
      <c r="A198" t="s">
        <v>219</v>
      </c>
      <c r="B198" s="4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  <c r="I198" s="4" t="str">
        <f t="shared" si="19"/>
        <v>Tea</v>
      </c>
      <c r="J198" s="6">
        <f t="shared" si="20"/>
        <v>2</v>
      </c>
      <c r="K198" s="6">
        <f t="shared" si="20"/>
        <v>2.9666666666666668</v>
      </c>
      <c r="L198">
        <f>IF(ISBLANK(E198),PRODUCT(J198,K198),IF(E198="ERROR",PRODUCT(J198,K198),IF(E198="UNKNOWN",PRODUCT(J198,K198),E198)))</f>
        <v>3</v>
      </c>
      <c r="M198" t="str">
        <f t="shared" si="21"/>
        <v>Cash</v>
      </c>
      <c r="N198" t="str">
        <f t="shared" si="22"/>
        <v>In-store</v>
      </c>
      <c r="O198" s="8">
        <f t="shared" si="23"/>
        <v>45225</v>
      </c>
    </row>
    <row r="199" spans="1:15" x14ac:dyDescent="0.35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I199" s="4" t="str">
        <f t="shared" si="19"/>
        <v>UNKNOWN</v>
      </c>
      <c r="J199" s="6">
        <f t="shared" si="20"/>
        <v>5</v>
      </c>
      <c r="K199" s="6">
        <f t="shared" si="20"/>
        <v>3</v>
      </c>
      <c r="L199">
        <f>IF(ISBLANK(E199),PRODUCT(J199,K199),IF(E199="ERROR",PRODUCT(J199,K199),IF(E199="UNKNOWN",PRODUCT(J199,K199),E199)))</f>
        <v>15</v>
      </c>
      <c r="M199" t="str">
        <f t="shared" si="21"/>
        <v>Credit Card</v>
      </c>
      <c r="N199" t="str">
        <f t="shared" si="22"/>
        <v>UNKNOWN</v>
      </c>
      <c r="O199" s="8">
        <f t="shared" si="23"/>
        <v>44975</v>
      </c>
    </row>
    <row r="200" spans="1:15" x14ac:dyDescent="0.35">
      <c r="A200" t="s">
        <v>221</v>
      </c>
      <c r="B200" s="4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  <c r="I200" s="4" t="str">
        <f t="shared" si="19"/>
        <v>Juice</v>
      </c>
      <c r="J200" s="6">
        <f t="shared" si="20"/>
        <v>3.0386799528554591</v>
      </c>
      <c r="K200" s="6">
        <f t="shared" si="20"/>
        <v>3</v>
      </c>
      <c r="L200">
        <f>IF(ISBLANK(E200),PRODUCT(J200,K200),IF(E200="ERROR",PRODUCT(J200,K200),IF(E200="UNKNOWN",PRODUCT(J200,K200),E200)))</f>
        <v>12</v>
      </c>
      <c r="M200" t="str">
        <f t="shared" si="21"/>
        <v>Cash</v>
      </c>
      <c r="N200" t="str">
        <f t="shared" si="22"/>
        <v>UNKNOWN</v>
      </c>
      <c r="O200" s="8">
        <f t="shared" si="23"/>
        <v>45027</v>
      </c>
    </row>
    <row r="201" spans="1:15" x14ac:dyDescent="0.35">
      <c r="A201" t="s">
        <v>222</v>
      </c>
      <c r="B201" s="4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I201" s="4" t="str">
        <f t="shared" si="19"/>
        <v>Juice</v>
      </c>
      <c r="J201" s="6">
        <f t="shared" si="20"/>
        <v>3</v>
      </c>
      <c r="K201" s="6">
        <f t="shared" si="20"/>
        <v>3</v>
      </c>
      <c r="L201">
        <f>IF(ISBLANK(E201),PRODUCT(J201,K201),IF(E201="ERROR",PRODUCT(J201,K201),IF(E201="UNKNOWN",PRODUCT(J201,K201),E201)))</f>
        <v>9</v>
      </c>
      <c r="M201" t="str">
        <f t="shared" si="21"/>
        <v>Credit Card</v>
      </c>
      <c r="N201" t="str">
        <f t="shared" si="22"/>
        <v>UNKNOWN</v>
      </c>
      <c r="O201" s="8">
        <f t="shared" si="23"/>
        <v>45061</v>
      </c>
    </row>
    <row r="202" spans="1:15" x14ac:dyDescent="0.35">
      <c r="A202" t="s">
        <v>223</v>
      </c>
      <c r="B202" s="4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I202" s="4" t="str">
        <f t="shared" si="19"/>
        <v>Coffee</v>
      </c>
      <c r="J202" s="6">
        <f t="shared" si="20"/>
        <v>2</v>
      </c>
      <c r="K202" s="6">
        <f t="shared" si="20"/>
        <v>2</v>
      </c>
      <c r="L202">
        <f>IF(ISBLANK(E202),PRODUCT(J202,K202),IF(E202="ERROR",PRODUCT(J202,K202),IF(E202="UNKNOWN",PRODUCT(J202,K202),E202)))</f>
        <v>4</v>
      </c>
      <c r="M202" t="str">
        <f t="shared" si="21"/>
        <v>Credit Card</v>
      </c>
      <c r="N202" t="str">
        <f t="shared" si="22"/>
        <v>Takeaway</v>
      </c>
      <c r="O202" s="8">
        <f t="shared" si="23"/>
        <v>45270</v>
      </c>
    </row>
    <row r="203" spans="1:15" x14ac:dyDescent="0.35">
      <c r="A203" t="s">
        <v>224</v>
      </c>
      <c r="B203" s="4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I203" s="4" t="str">
        <f t="shared" si="19"/>
        <v>Cake</v>
      </c>
      <c r="J203" s="6">
        <f t="shared" si="20"/>
        <v>2</v>
      </c>
      <c r="K203" s="6">
        <f t="shared" si="20"/>
        <v>3</v>
      </c>
      <c r="L203">
        <f>IF(ISBLANK(E203),PRODUCT(J203,K203),IF(E203="ERROR",PRODUCT(J203,K203),IF(E203="UNKNOWN",PRODUCT(J203,K203),E203)))</f>
        <v>6</v>
      </c>
      <c r="M203" t="str">
        <f t="shared" si="21"/>
        <v>Credit Card</v>
      </c>
      <c r="N203" t="str">
        <f t="shared" si="22"/>
        <v>UNKNOWN</v>
      </c>
      <c r="O203" s="8">
        <f t="shared" si="23"/>
        <v>45153</v>
      </c>
    </row>
    <row r="204" spans="1:15" x14ac:dyDescent="0.35">
      <c r="A204" t="s">
        <v>225</v>
      </c>
      <c r="B204" s="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I204" s="4" t="str">
        <f t="shared" si="19"/>
        <v>Smoothie</v>
      </c>
      <c r="J204" s="6">
        <f t="shared" si="20"/>
        <v>1</v>
      </c>
      <c r="K204" s="6">
        <f t="shared" si="20"/>
        <v>4</v>
      </c>
      <c r="L204">
        <f>IF(ISBLANK(E204),PRODUCT(J204,K204),IF(E204="ERROR",PRODUCT(J204,K204),IF(E204="UNKNOWN",PRODUCT(J204,K204),E204)))</f>
        <v>4</v>
      </c>
      <c r="M204" t="str">
        <f t="shared" si="21"/>
        <v>Default mode</v>
      </c>
      <c r="N204" t="str">
        <f t="shared" si="22"/>
        <v>In-store</v>
      </c>
      <c r="O204" s="8">
        <f t="shared" si="23"/>
        <v>45037</v>
      </c>
    </row>
    <row r="205" spans="1:15" x14ac:dyDescent="0.35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I205" s="4" t="str">
        <f t="shared" si="19"/>
        <v>UNKNOWN</v>
      </c>
      <c r="J205" s="6">
        <f t="shared" si="20"/>
        <v>3</v>
      </c>
      <c r="K205" s="6">
        <f t="shared" si="20"/>
        <v>3</v>
      </c>
      <c r="L205">
        <f>IF(ISBLANK(E205),PRODUCT(J205,K205),IF(E205="ERROR",PRODUCT(J205,K205),IF(E205="UNKNOWN",PRODUCT(J205,K205),E205)))</f>
        <v>9</v>
      </c>
      <c r="M205" t="str">
        <f t="shared" si="21"/>
        <v>Credit Card</v>
      </c>
      <c r="N205" t="str">
        <f t="shared" si="22"/>
        <v>Takeaway</v>
      </c>
      <c r="O205" s="8">
        <f t="shared" si="23"/>
        <v>45227</v>
      </c>
    </row>
    <row r="206" spans="1:15" x14ac:dyDescent="0.35">
      <c r="A206" t="s">
        <v>227</v>
      </c>
      <c r="B206" s="4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I206" s="4" t="str">
        <f t="shared" si="19"/>
        <v>Coffee</v>
      </c>
      <c r="J206" s="6">
        <f t="shared" si="20"/>
        <v>3</v>
      </c>
      <c r="K206" s="6">
        <f t="shared" si="20"/>
        <v>2</v>
      </c>
      <c r="L206">
        <f>IF(ISBLANK(E206),PRODUCT(J206,K206),IF(E206="ERROR",PRODUCT(J206,K206),IF(E206="UNKNOWN",PRODUCT(J206,K206),E206)))</f>
        <v>6</v>
      </c>
      <c r="M206" t="str">
        <f t="shared" si="21"/>
        <v>Cash</v>
      </c>
      <c r="N206" t="str">
        <f t="shared" si="22"/>
        <v>Takeaway</v>
      </c>
      <c r="O206" s="8">
        <f t="shared" si="23"/>
        <v>44961</v>
      </c>
    </row>
    <row r="207" spans="1:15" x14ac:dyDescent="0.35">
      <c r="A207" t="s">
        <v>228</v>
      </c>
      <c r="B207" s="4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  <c r="I207" s="4" t="str">
        <f t="shared" si="19"/>
        <v>Cookie</v>
      </c>
      <c r="J207" s="6">
        <f t="shared" si="20"/>
        <v>1</v>
      </c>
      <c r="K207" s="6">
        <f t="shared" si="20"/>
        <v>1</v>
      </c>
      <c r="L207">
        <f>IF(ISBLANK(E207),PRODUCT(J207,K207),IF(E207="ERROR",PRODUCT(J207,K207),IF(E207="UNKNOWN",PRODUCT(J207,K207),E207)))</f>
        <v>1</v>
      </c>
      <c r="M207" t="str">
        <f t="shared" si="21"/>
        <v>Digital Wallet</v>
      </c>
      <c r="N207" t="str">
        <f t="shared" si="22"/>
        <v>In-store</v>
      </c>
      <c r="O207" s="8">
        <f t="shared" si="23"/>
        <v>45031</v>
      </c>
    </row>
    <row r="208" spans="1:15" x14ac:dyDescent="0.35">
      <c r="A208" t="s">
        <v>229</v>
      </c>
      <c r="B208" s="4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  <c r="I208" s="4" t="str">
        <f t="shared" si="19"/>
        <v>Smoothie</v>
      </c>
      <c r="J208" s="6">
        <f t="shared" si="20"/>
        <v>1</v>
      </c>
      <c r="K208" s="6">
        <f t="shared" si="20"/>
        <v>4</v>
      </c>
      <c r="L208">
        <f>IF(ISBLANK(E208),PRODUCT(J208,K208),IF(E208="ERROR",PRODUCT(J208,K208),IF(E208="UNKNOWN",PRODUCT(J208,K208),E208)))</f>
        <v>4</v>
      </c>
      <c r="M208" t="str">
        <f t="shared" si="21"/>
        <v>Cash</v>
      </c>
      <c r="N208" t="str">
        <f t="shared" si="22"/>
        <v>In-store</v>
      </c>
      <c r="O208" s="8">
        <f t="shared" si="23"/>
        <v>45242</v>
      </c>
    </row>
    <row r="209" spans="1:15" x14ac:dyDescent="0.35">
      <c r="A209" t="s">
        <v>230</v>
      </c>
      <c r="B209" s="4" t="s">
        <v>65</v>
      </c>
      <c r="C209">
        <v>5</v>
      </c>
      <c r="D209">
        <v>1.5</v>
      </c>
      <c r="E209">
        <v>7.5</v>
      </c>
      <c r="H209" s="1">
        <v>45143</v>
      </c>
      <c r="I209" s="4" t="str">
        <f t="shared" si="19"/>
        <v>Tea</v>
      </c>
      <c r="J209" s="6">
        <f t="shared" si="20"/>
        <v>5</v>
      </c>
      <c r="K209" s="6">
        <f t="shared" si="20"/>
        <v>1.5</v>
      </c>
      <c r="L209">
        <f>IF(ISBLANK(E209),PRODUCT(J209,K209),IF(E209="ERROR",PRODUCT(J209,K209),IF(E209="UNKNOWN",PRODUCT(J209,K209),E209)))</f>
        <v>7.5</v>
      </c>
      <c r="M209" t="str">
        <f t="shared" si="21"/>
        <v>Default mode</v>
      </c>
      <c r="N209" t="str">
        <f t="shared" si="22"/>
        <v>UNKNOWN</v>
      </c>
      <c r="O209" s="8">
        <f t="shared" si="23"/>
        <v>45143</v>
      </c>
    </row>
    <row r="210" spans="1:15" x14ac:dyDescent="0.35">
      <c r="A210" t="s">
        <v>231</v>
      </c>
      <c r="B210" s="4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I210" s="4" t="str">
        <f t="shared" si="19"/>
        <v>Smoothie</v>
      </c>
      <c r="J210" s="6">
        <f t="shared" si="20"/>
        <v>3</v>
      </c>
      <c r="K210" s="6">
        <f t="shared" si="20"/>
        <v>4</v>
      </c>
      <c r="L210">
        <f>IF(ISBLANK(E210),PRODUCT(J210,K210),IF(E210="ERROR",PRODUCT(J210,K210),IF(E210="UNKNOWN",PRODUCT(J210,K210),E210)))</f>
        <v>12</v>
      </c>
      <c r="M210" t="str">
        <f t="shared" si="21"/>
        <v>Credit Card</v>
      </c>
      <c r="N210" t="str">
        <f t="shared" si="22"/>
        <v>In-store</v>
      </c>
      <c r="O210" s="8">
        <f t="shared" si="23"/>
        <v>45056</v>
      </c>
    </row>
    <row r="211" spans="1:15" x14ac:dyDescent="0.35">
      <c r="A211" t="s">
        <v>232</v>
      </c>
      <c r="B211" s="4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  <c r="I211" s="4" t="str">
        <f t="shared" si="19"/>
        <v>Sandwich</v>
      </c>
      <c r="J211" s="6">
        <f t="shared" si="20"/>
        <v>2</v>
      </c>
      <c r="K211" s="6">
        <f t="shared" si="20"/>
        <v>4</v>
      </c>
      <c r="L211">
        <f>IF(ISBLANK(E211),PRODUCT(J211,K211),IF(E211="ERROR",PRODUCT(J211,K211),IF(E211="UNKNOWN",PRODUCT(J211,K211),E211)))</f>
        <v>8</v>
      </c>
      <c r="M211" t="str">
        <f t="shared" si="21"/>
        <v>Credit Card</v>
      </c>
      <c r="N211" t="str">
        <f t="shared" si="22"/>
        <v>UNKNOWN</v>
      </c>
      <c r="O211" s="8" t="str">
        <f t="shared" si="23"/>
        <v>01/06/2023</v>
      </c>
    </row>
    <row r="212" spans="1:15" x14ac:dyDescent="0.35">
      <c r="A212" t="s">
        <v>233</v>
      </c>
      <c r="B212" s="4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I212" s="4" t="str">
        <f t="shared" si="19"/>
        <v>Smoothie</v>
      </c>
      <c r="J212" s="6">
        <f t="shared" si="20"/>
        <v>5</v>
      </c>
      <c r="K212" s="6">
        <f t="shared" si="20"/>
        <v>4</v>
      </c>
      <c r="L212">
        <f>IF(ISBLANK(E212),PRODUCT(J212,K212),IF(E212="ERROR",PRODUCT(J212,K212),IF(E212="UNKNOWN",PRODUCT(J212,K212),E212)))</f>
        <v>20</v>
      </c>
      <c r="M212" t="str">
        <f t="shared" si="21"/>
        <v>Default mode</v>
      </c>
      <c r="N212" t="str">
        <f t="shared" si="22"/>
        <v>In-store</v>
      </c>
      <c r="O212" s="8">
        <f t="shared" si="23"/>
        <v>45122</v>
      </c>
    </row>
    <row r="213" spans="1:15" x14ac:dyDescent="0.35">
      <c r="A213" t="s">
        <v>234</v>
      </c>
      <c r="B213" s="4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  <c r="I213" s="4" t="str">
        <f t="shared" si="19"/>
        <v>Juice</v>
      </c>
      <c r="J213" s="6">
        <f t="shared" si="20"/>
        <v>3</v>
      </c>
      <c r="K213" s="6">
        <f t="shared" si="20"/>
        <v>5</v>
      </c>
      <c r="L213">
        <f>IF(ISBLANK(E213),PRODUCT(J213,K213),IF(E213="ERROR",PRODUCT(J213,K213),IF(E213="UNKNOWN",PRODUCT(J213,K213),E213)))</f>
        <v>15</v>
      </c>
      <c r="M213" t="str">
        <f t="shared" si="21"/>
        <v>Digital Wallet</v>
      </c>
      <c r="N213" t="str">
        <f t="shared" si="22"/>
        <v>UNKNOWN</v>
      </c>
      <c r="O213" s="8">
        <f t="shared" si="23"/>
        <v>45245</v>
      </c>
    </row>
    <row r="214" spans="1:15" x14ac:dyDescent="0.35">
      <c r="A214" t="s">
        <v>235</v>
      </c>
      <c r="B214" s="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  <c r="I214" s="4" t="str">
        <f t="shared" si="19"/>
        <v>Salad</v>
      </c>
      <c r="J214" s="6">
        <f t="shared" si="20"/>
        <v>3</v>
      </c>
      <c r="K214" s="6">
        <f t="shared" si="20"/>
        <v>2.966450916936354</v>
      </c>
      <c r="L214">
        <f>IF(ISBLANK(E214),PRODUCT(J214,K214),IF(E214="ERROR",PRODUCT(J214,K214),IF(E214="UNKNOWN",PRODUCT(J214,K214),E214)))</f>
        <v>15</v>
      </c>
      <c r="M214" t="str">
        <f t="shared" si="21"/>
        <v>Credit Card</v>
      </c>
      <c r="N214" t="str">
        <f t="shared" si="22"/>
        <v>UNKNOWN</v>
      </c>
      <c r="O214" s="8">
        <f t="shared" si="23"/>
        <v>44937</v>
      </c>
    </row>
    <row r="215" spans="1:15" x14ac:dyDescent="0.35">
      <c r="A215" t="s">
        <v>236</v>
      </c>
      <c r="B215" s="4" t="s">
        <v>13</v>
      </c>
      <c r="C215">
        <v>1</v>
      </c>
      <c r="D215" t="s">
        <v>18</v>
      </c>
      <c r="E215">
        <v>3</v>
      </c>
      <c r="H215" s="1">
        <v>45200</v>
      </c>
      <c r="I215" s="4" t="str">
        <f t="shared" si="19"/>
        <v>Cake</v>
      </c>
      <c r="J215" s="6">
        <f t="shared" si="20"/>
        <v>1</v>
      </c>
      <c r="K215" s="6">
        <f t="shared" si="20"/>
        <v>2.966450916936354</v>
      </c>
      <c r="L215">
        <f>IF(ISBLANK(E215),PRODUCT(J215,K215),IF(E215="ERROR",PRODUCT(J215,K215),IF(E215="UNKNOWN",PRODUCT(J215,K215),E215)))</f>
        <v>3</v>
      </c>
      <c r="M215" t="str">
        <f t="shared" si="21"/>
        <v>Default mode</v>
      </c>
      <c r="N215" t="str">
        <f t="shared" si="22"/>
        <v>UNKNOWN</v>
      </c>
      <c r="O215" s="8">
        <f t="shared" si="23"/>
        <v>45200</v>
      </c>
    </row>
    <row r="216" spans="1:15" x14ac:dyDescent="0.35">
      <c r="A216" t="s">
        <v>237</v>
      </c>
      <c r="B216" s="4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I216" s="4" t="str">
        <f t="shared" si="19"/>
        <v>Salad</v>
      </c>
      <c r="J216" s="6">
        <f t="shared" si="20"/>
        <v>3.0394934535308007</v>
      </c>
      <c r="K216" s="6">
        <f t="shared" si="20"/>
        <v>5</v>
      </c>
      <c r="L216">
        <f>IF(ISBLANK(E216),PRODUCT(J216,K216),IF(E216="ERROR",PRODUCT(J216,K216),IF(E216="UNKNOWN",PRODUCT(J216,K216),E216)))</f>
        <v>25</v>
      </c>
      <c r="M216" t="str">
        <f t="shared" si="21"/>
        <v>Cash</v>
      </c>
      <c r="N216" t="str">
        <f t="shared" si="22"/>
        <v>In-store</v>
      </c>
      <c r="O216" s="8">
        <f t="shared" si="23"/>
        <v>45050</v>
      </c>
    </row>
    <row r="217" spans="1:15" x14ac:dyDescent="0.35">
      <c r="A217" t="s">
        <v>238</v>
      </c>
      <c r="B217" s="4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I217" s="4" t="str">
        <f t="shared" si="19"/>
        <v>Salad</v>
      </c>
      <c r="J217" s="6">
        <f t="shared" si="20"/>
        <v>4</v>
      </c>
      <c r="K217" s="6">
        <f t="shared" si="20"/>
        <v>5</v>
      </c>
      <c r="L217">
        <f>IF(ISBLANK(E217),PRODUCT(J217,K217),IF(E217="ERROR",PRODUCT(J217,K217),IF(E217="UNKNOWN",PRODUCT(J217,K217),E217)))</f>
        <v>20</v>
      </c>
      <c r="M217" t="str">
        <f t="shared" si="21"/>
        <v>Cash</v>
      </c>
      <c r="N217" t="str">
        <f t="shared" si="22"/>
        <v>In-store</v>
      </c>
      <c r="O217" s="8">
        <f t="shared" si="23"/>
        <v>45042</v>
      </c>
    </row>
    <row r="218" spans="1:15" x14ac:dyDescent="0.35">
      <c r="A218" t="s">
        <v>239</v>
      </c>
      <c r="B218" s="4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I218" s="4" t="str">
        <f t="shared" si="19"/>
        <v>Juice</v>
      </c>
      <c r="J218" s="6">
        <f t="shared" si="20"/>
        <v>4</v>
      </c>
      <c r="K218" s="6">
        <f t="shared" si="20"/>
        <v>4</v>
      </c>
      <c r="L218">
        <f>IF(ISBLANK(E218),PRODUCT(J218,K218),IF(E218="ERROR",PRODUCT(J218,K218),IF(E218="UNKNOWN",PRODUCT(J218,K218),E218)))</f>
        <v>16</v>
      </c>
      <c r="M218" t="str">
        <f t="shared" si="21"/>
        <v>Credit Card</v>
      </c>
      <c r="N218" t="str">
        <f t="shared" si="22"/>
        <v>UNKNOWN</v>
      </c>
      <c r="O218" s="8">
        <f t="shared" si="23"/>
        <v>45163</v>
      </c>
    </row>
    <row r="219" spans="1:15" x14ac:dyDescent="0.35">
      <c r="A219" t="s">
        <v>240</v>
      </c>
      <c r="B219" s="4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I219" s="4" t="str">
        <f t="shared" si="19"/>
        <v>Salad</v>
      </c>
      <c r="J219" s="6">
        <f t="shared" si="20"/>
        <v>1</v>
      </c>
      <c r="K219" s="6">
        <f t="shared" si="20"/>
        <v>5</v>
      </c>
      <c r="L219">
        <f>IF(ISBLANK(E219),PRODUCT(J219,K219),IF(E219="ERROR",PRODUCT(J219,K219),IF(E219="UNKNOWN",PRODUCT(J219,K219),E219)))</f>
        <v>5</v>
      </c>
      <c r="M219" t="str">
        <f t="shared" si="21"/>
        <v>Cash</v>
      </c>
      <c r="N219" t="str">
        <f t="shared" si="22"/>
        <v>In-store</v>
      </c>
      <c r="O219" s="8">
        <f t="shared" si="23"/>
        <v>45074</v>
      </c>
    </row>
    <row r="220" spans="1:15" x14ac:dyDescent="0.35">
      <c r="A220" t="s">
        <v>241</v>
      </c>
      <c r="B220" s="4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I220" s="4" t="str">
        <f t="shared" si="19"/>
        <v>Juice</v>
      </c>
      <c r="J220" s="6">
        <f t="shared" si="20"/>
        <v>1</v>
      </c>
      <c r="K220" s="6">
        <f t="shared" si="20"/>
        <v>3</v>
      </c>
      <c r="L220">
        <f>IF(ISBLANK(E220),PRODUCT(J220,K220),IF(E220="ERROR",PRODUCT(J220,K220),IF(E220="UNKNOWN",PRODUCT(J220,K220),E220)))</f>
        <v>3</v>
      </c>
      <c r="M220" t="str">
        <f t="shared" si="21"/>
        <v>Default mode</v>
      </c>
      <c r="N220" t="str">
        <f t="shared" si="22"/>
        <v>Takeaway</v>
      </c>
      <c r="O220" s="8">
        <f t="shared" si="23"/>
        <v>45046</v>
      </c>
    </row>
    <row r="221" spans="1:15" x14ac:dyDescent="0.35">
      <c r="A221" t="s">
        <v>242</v>
      </c>
      <c r="B221" s="4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  <c r="I221" s="4" t="str">
        <f t="shared" si="19"/>
        <v>Salad</v>
      </c>
      <c r="J221" s="6">
        <f t="shared" si="20"/>
        <v>1</v>
      </c>
      <c r="K221" s="6">
        <f t="shared" si="20"/>
        <v>5</v>
      </c>
      <c r="L221">
        <f>IF(ISBLANK(E221),PRODUCT(J221,K221),IF(E221="ERROR",PRODUCT(J221,K221),IF(E221="UNKNOWN",PRODUCT(J221,K221),E221)))</f>
        <v>5</v>
      </c>
      <c r="M221" t="str">
        <f t="shared" si="21"/>
        <v>Default mode</v>
      </c>
      <c r="N221" t="str">
        <f t="shared" si="22"/>
        <v>Cafe</v>
      </c>
      <c r="O221" s="8">
        <f t="shared" si="23"/>
        <v>44940</v>
      </c>
    </row>
    <row r="222" spans="1:15" x14ac:dyDescent="0.35">
      <c r="A222" t="s">
        <v>243</v>
      </c>
      <c r="B222" s="4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  <c r="I222" s="4" t="str">
        <f t="shared" si="19"/>
        <v>Coffee</v>
      </c>
      <c r="J222" s="6">
        <f t="shared" si="20"/>
        <v>4</v>
      </c>
      <c r="K222" s="6">
        <f t="shared" si="20"/>
        <v>2</v>
      </c>
      <c r="L222">
        <f>IF(ISBLANK(E222),PRODUCT(J222,K222),IF(E222="ERROR",PRODUCT(J222,K222),IF(E222="UNKNOWN",PRODUCT(J222,K222),E222)))</f>
        <v>8</v>
      </c>
      <c r="M222" t="str">
        <f t="shared" si="21"/>
        <v>Digital Wallet</v>
      </c>
      <c r="N222" t="str">
        <f t="shared" si="22"/>
        <v>In-store</v>
      </c>
      <c r="O222" s="8">
        <f t="shared" si="23"/>
        <v>44986</v>
      </c>
    </row>
    <row r="223" spans="1:15" x14ac:dyDescent="0.35">
      <c r="A223" t="s">
        <v>244</v>
      </c>
      <c r="B223" s="4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I223" s="4" t="str">
        <f t="shared" si="19"/>
        <v>Cake</v>
      </c>
      <c r="J223" s="6">
        <f t="shared" si="20"/>
        <v>3</v>
      </c>
      <c r="K223" s="6">
        <f t="shared" si="20"/>
        <v>3</v>
      </c>
      <c r="L223">
        <f>IF(ISBLANK(E223),PRODUCT(J223,K223),IF(E223="ERROR",PRODUCT(J223,K223),IF(E223="UNKNOWN",PRODUCT(J223,K223),E223)))</f>
        <v>9</v>
      </c>
      <c r="M223" t="str">
        <f t="shared" si="21"/>
        <v>Credit Card</v>
      </c>
      <c r="N223" t="str">
        <f t="shared" si="22"/>
        <v>In-store</v>
      </c>
      <c r="O223" s="8">
        <f t="shared" si="23"/>
        <v>45243</v>
      </c>
    </row>
    <row r="224" spans="1:15" x14ac:dyDescent="0.35">
      <c r="A224" t="s">
        <v>245</v>
      </c>
      <c r="B224" s="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  <c r="I224" s="4" t="str">
        <f t="shared" si="19"/>
        <v>Cookie</v>
      </c>
      <c r="J224" s="6">
        <f t="shared" si="20"/>
        <v>2</v>
      </c>
      <c r="K224" s="6">
        <f t="shared" si="20"/>
        <v>1</v>
      </c>
      <c r="L224">
        <f>IF(ISBLANK(E224),PRODUCT(J224,K224),IF(E224="ERROR",PRODUCT(J224,K224),IF(E224="UNKNOWN",PRODUCT(J224,K224),E224)))</f>
        <v>2</v>
      </c>
      <c r="M224" t="str">
        <f t="shared" si="21"/>
        <v>Digital Wallet</v>
      </c>
      <c r="N224" t="str">
        <f t="shared" si="22"/>
        <v>UNKNOWN</v>
      </c>
      <c r="O224" s="8">
        <f t="shared" si="23"/>
        <v>45116</v>
      </c>
    </row>
    <row r="225" spans="1:15" x14ac:dyDescent="0.35">
      <c r="A225" t="s">
        <v>246</v>
      </c>
      <c r="B225" s="4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I225" s="4" t="str">
        <f t="shared" si="19"/>
        <v>Salad</v>
      </c>
      <c r="J225" s="6">
        <f t="shared" si="20"/>
        <v>2</v>
      </c>
      <c r="K225" s="6">
        <f t="shared" si="20"/>
        <v>5</v>
      </c>
      <c r="L225">
        <f>IF(ISBLANK(E225),PRODUCT(J225,K225),IF(E225="ERROR",PRODUCT(J225,K225),IF(E225="UNKNOWN",PRODUCT(J225,K225),E225)))</f>
        <v>10</v>
      </c>
      <c r="M225" t="str">
        <f t="shared" si="21"/>
        <v>Credit Card</v>
      </c>
      <c r="N225" t="str">
        <f t="shared" si="22"/>
        <v>UNKNOWN</v>
      </c>
      <c r="O225" s="8">
        <f t="shared" si="23"/>
        <v>45059</v>
      </c>
    </row>
    <row r="226" spans="1:15" x14ac:dyDescent="0.35">
      <c r="A226" t="s">
        <v>247</v>
      </c>
      <c r="B226" s="4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  <c r="I226" s="4" t="str">
        <f t="shared" si="19"/>
        <v>Cookie</v>
      </c>
      <c r="J226" s="6">
        <f t="shared" si="20"/>
        <v>1</v>
      </c>
      <c r="K226" s="6">
        <f t="shared" si="20"/>
        <v>1</v>
      </c>
      <c r="L226">
        <f>IF(ISBLANK(E226),PRODUCT(J226,K226),IF(E226="ERROR",PRODUCT(J226,K226),IF(E226="UNKNOWN",PRODUCT(J226,K226),E226)))</f>
        <v>1</v>
      </c>
      <c r="M226" t="str">
        <f t="shared" si="21"/>
        <v>Cash</v>
      </c>
      <c r="N226" t="str">
        <f t="shared" si="22"/>
        <v>In-store</v>
      </c>
      <c r="O226" s="8" t="str">
        <f t="shared" si="23"/>
        <v>UNKNOWN</v>
      </c>
    </row>
    <row r="227" spans="1:15" x14ac:dyDescent="0.35">
      <c r="A227" t="s">
        <v>248</v>
      </c>
      <c r="B227" s="4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  <c r="I227" s="4" t="str">
        <f t="shared" si="19"/>
        <v>Salad</v>
      </c>
      <c r="J227" s="6">
        <f t="shared" si="20"/>
        <v>1</v>
      </c>
      <c r="K227" s="6">
        <f t="shared" si="20"/>
        <v>5</v>
      </c>
      <c r="L227">
        <f>IF(ISBLANK(E227),PRODUCT(J227,K227),IF(E227="ERROR",PRODUCT(J227,K227),IF(E227="UNKNOWN",PRODUCT(J227,K227),E227)))</f>
        <v>5</v>
      </c>
      <c r="M227" t="str">
        <f t="shared" si="21"/>
        <v>Digital Wallet</v>
      </c>
      <c r="N227" t="str">
        <f t="shared" si="22"/>
        <v>Takeaway</v>
      </c>
      <c r="O227" s="8">
        <f t="shared" si="23"/>
        <v>45287</v>
      </c>
    </row>
    <row r="228" spans="1:15" x14ac:dyDescent="0.35">
      <c r="A228" t="s">
        <v>249</v>
      </c>
      <c r="B228" s="4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  <c r="I228" s="4" t="str">
        <f t="shared" si="19"/>
        <v>Cookie</v>
      </c>
      <c r="J228" s="6">
        <f t="shared" si="20"/>
        <v>5</v>
      </c>
      <c r="K228" s="6">
        <f t="shared" si="20"/>
        <v>1</v>
      </c>
      <c r="L228">
        <f>IF(ISBLANK(E228),PRODUCT(J228,K228),IF(E228="ERROR",PRODUCT(J228,K228),IF(E228="UNKNOWN",PRODUCT(J228,K228),E228)))</f>
        <v>5</v>
      </c>
      <c r="M228" t="str">
        <f t="shared" si="21"/>
        <v>Digital Wallet</v>
      </c>
      <c r="N228" t="str">
        <f t="shared" si="22"/>
        <v>Takeaway</v>
      </c>
      <c r="O228" s="8">
        <f t="shared" si="23"/>
        <v>45064</v>
      </c>
    </row>
    <row r="229" spans="1:15" x14ac:dyDescent="0.35">
      <c r="A229" t="s">
        <v>250</v>
      </c>
      <c r="B229" s="4" t="s">
        <v>21</v>
      </c>
      <c r="C229">
        <v>3</v>
      </c>
      <c r="D229">
        <v>4</v>
      </c>
      <c r="E229">
        <v>12</v>
      </c>
      <c r="H229" s="1">
        <v>45020</v>
      </c>
      <c r="I229" s="4" t="str">
        <f t="shared" si="19"/>
        <v>UNKNOWN</v>
      </c>
      <c r="J229" s="6">
        <f t="shared" si="20"/>
        <v>3</v>
      </c>
      <c r="K229" s="6">
        <f t="shared" si="20"/>
        <v>4</v>
      </c>
      <c r="L229">
        <f>IF(ISBLANK(E229),PRODUCT(J229,K229),IF(E229="ERROR",PRODUCT(J229,K229),IF(E229="UNKNOWN",PRODUCT(J229,K229),E229)))</f>
        <v>12</v>
      </c>
      <c r="M229" t="str">
        <f t="shared" si="21"/>
        <v>Default mode</v>
      </c>
      <c r="N229" t="str">
        <f t="shared" si="22"/>
        <v>UNKNOWN</v>
      </c>
      <c r="O229" s="8">
        <f t="shared" si="23"/>
        <v>45020</v>
      </c>
    </row>
    <row r="230" spans="1:15" x14ac:dyDescent="0.35">
      <c r="A230" t="s">
        <v>251</v>
      </c>
      <c r="B230" s="4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  <c r="I230" s="4" t="str">
        <f t="shared" si="19"/>
        <v>Cake</v>
      </c>
      <c r="J230" s="6">
        <f t="shared" si="20"/>
        <v>1</v>
      </c>
      <c r="K230" s="6">
        <f t="shared" si="20"/>
        <v>3</v>
      </c>
      <c r="L230">
        <f>IF(ISBLANK(E230),PRODUCT(J230,K230),IF(E230="ERROR",PRODUCT(J230,K230),IF(E230="UNKNOWN",PRODUCT(J230,K230),E230)))</f>
        <v>3</v>
      </c>
      <c r="M230" t="str">
        <f t="shared" si="21"/>
        <v>Cash</v>
      </c>
      <c r="N230" t="str">
        <f t="shared" si="22"/>
        <v>Takeaway</v>
      </c>
      <c r="O230" s="8">
        <f t="shared" si="23"/>
        <v>44943</v>
      </c>
    </row>
    <row r="231" spans="1:15" x14ac:dyDescent="0.35">
      <c r="A231" t="s">
        <v>252</v>
      </c>
      <c r="B231" s="4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I231" s="4" t="str">
        <f t="shared" si="19"/>
        <v>Cake</v>
      </c>
      <c r="J231" s="6">
        <f t="shared" si="20"/>
        <v>5</v>
      </c>
      <c r="K231" s="6">
        <f t="shared" si="20"/>
        <v>3</v>
      </c>
      <c r="L231">
        <f>IF(ISBLANK(E231),PRODUCT(J231,K231),IF(E231="ERROR",PRODUCT(J231,K231),IF(E231="UNKNOWN",PRODUCT(J231,K231),E231)))</f>
        <v>15</v>
      </c>
      <c r="M231" t="str">
        <f t="shared" si="21"/>
        <v>Default mode</v>
      </c>
      <c r="N231" t="str">
        <f t="shared" si="22"/>
        <v>In-store</v>
      </c>
      <c r="O231" s="8">
        <f t="shared" si="23"/>
        <v>45121</v>
      </c>
    </row>
    <row r="232" spans="1:15" x14ac:dyDescent="0.35">
      <c r="A232" t="s">
        <v>253</v>
      </c>
      <c r="B232" s="4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  <c r="I232" s="4" t="str">
        <f t="shared" si="19"/>
        <v>Salad</v>
      </c>
      <c r="J232" s="6">
        <f t="shared" si="20"/>
        <v>1</v>
      </c>
      <c r="K232" s="6">
        <f t="shared" si="20"/>
        <v>5</v>
      </c>
      <c r="L232">
        <f>IF(ISBLANK(E232),PRODUCT(J232,K232),IF(E232="ERROR",PRODUCT(J232,K232),IF(E232="UNKNOWN",PRODUCT(J232,K232),E232)))</f>
        <v>5</v>
      </c>
      <c r="M232" t="str">
        <f t="shared" si="21"/>
        <v>Credit Card</v>
      </c>
      <c r="N232" t="str">
        <f t="shared" si="22"/>
        <v>Cafe</v>
      </c>
      <c r="O232" s="8">
        <f t="shared" si="23"/>
        <v>45014</v>
      </c>
    </row>
    <row r="233" spans="1:15" x14ac:dyDescent="0.35">
      <c r="A233" t="s">
        <v>254</v>
      </c>
      <c r="B233" s="4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  <c r="I233" s="4" t="str">
        <f t="shared" si="19"/>
        <v>Cake</v>
      </c>
      <c r="J233" s="6">
        <f t="shared" si="20"/>
        <v>4</v>
      </c>
      <c r="K233" s="6">
        <f t="shared" si="20"/>
        <v>3</v>
      </c>
      <c r="L233">
        <f>IF(ISBLANK(E233),PRODUCT(J233,K233),IF(E233="ERROR",PRODUCT(J233,K233),IF(E233="UNKNOWN",PRODUCT(J233,K233),E233)))</f>
        <v>12</v>
      </c>
      <c r="M233" t="str">
        <f t="shared" si="21"/>
        <v>Digital Wallet</v>
      </c>
      <c r="N233" t="str">
        <f t="shared" si="22"/>
        <v>Takeaway</v>
      </c>
      <c r="O233" s="8">
        <f t="shared" si="23"/>
        <v>45191</v>
      </c>
    </row>
    <row r="234" spans="1:15" x14ac:dyDescent="0.35">
      <c r="A234" t="s">
        <v>255</v>
      </c>
      <c r="B234" s="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  <c r="I234" s="4" t="str">
        <f t="shared" si="19"/>
        <v>Tea</v>
      </c>
      <c r="J234" s="6">
        <f t="shared" si="20"/>
        <v>3</v>
      </c>
      <c r="K234" s="6">
        <f t="shared" si="20"/>
        <v>1.5</v>
      </c>
      <c r="L234">
        <f>IF(ISBLANK(E234),PRODUCT(J234,K234),IF(E234="ERROR",PRODUCT(J234,K234),IF(E234="UNKNOWN",PRODUCT(J234,K234),E234)))</f>
        <v>4.5</v>
      </c>
      <c r="M234" t="str">
        <f t="shared" si="21"/>
        <v>Cash</v>
      </c>
      <c r="N234" t="str">
        <f t="shared" si="22"/>
        <v>UNKNOWN</v>
      </c>
      <c r="O234" s="8">
        <f t="shared" si="23"/>
        <v>45199</v>
      </c>
    </row>
    <row r="235" spans="1:15" x14ac:dyDescent="0.35">
      <c r="A235" t="s">
        <v>256</v>
      </c>
      <c r="B235" s="4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  <c r="I235" s="4" t="str">
        <f t="shared" si="19"/>
        <v>Cake</v>
      </c>
      <c r="J235" s="6">
        <f t="shared" si="20"/>
        <v>4</v>
      </c>
      <c r="K235" s="6">
        <f t="shared" si="20"/>
        <v>3</v>
      </c>
      <c r="L235">
        <f>IF(ISBLANK(E235),PRODUCT(J235,K235),IF(E235="ERROR",PRODUCT(J235,K235),IF(E235="UNKNOWN",PRODUCT(J235,K235),E235)))</f>
        <v>12</v>
      </c>
      <c r="M235" t="str">
        <f t="shared" si="21"/>
        <v>Digital Wallet</v>
      </c>
      <c r="N235" t="str">
        <f t="shared" si="22"/>
        <v>Cafe</v>
      </c>
      <c r="O235" s="8">
        <f t="shared" si="23"/>
        <v>45160</v>
      </c>
    </row>
    <row r="236" spans="1:15" x14ac:dyDescent="0.35">
      <c r="A236" t="s">
        <v>257</v>
      </c>
      <c r="B236" s="4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  <c r="I236" s="4" t="str">
        <f t="shared" si="19"/>
        <v>Smoothie</v>
      </c>
      <c r="J236" s="6">
        <f t="shared" si="20"/>
        <v>1</v>
      </c>
      <c r="K236" s="6">
        <f t="shared" si="20"/>
        <v>4</v>
      </c>
      <c r="L236">
        <f>IF(ISBLANK(E236),PRODUCT(J236,K236),IF(E236="ERROR",PRODUCT(J236,K236),IF(E236="UNKNOWN",PRODUCT(J236,K236),E236)))</f>
        <v>4</v>
      </c>
      <c r="M236" t="str">
        <f t="shared" si="21"/>
        <v>Credit Card</v>
      </c>
      <c r="N236" t="str">
        <f t="shared" si="22"/>
        <v>Cafe</v>
      </c>
      <c r="O236" s="8">
        <f t="shared" si="23"/>
        <v>45134</v>
      </c>
    </row>
    <row r="237" spans="1:15" x14ac:dyDescent="0.35">
      <c r="A237" t="s">
        <v>258</v>
      </c>
      <c r="B237" s="4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  <c r="I237" s="4" t="str">
        <f t="shared" si="19"/>
        <v>Juice</v>
      </c>
      <c r="J237" s="6">
        <f t="shared" si="20"/>
        <v>1</v>
      </c>
      <c r="K237" s="6">
        <f t="shared" si="20"/>
        <v>4</v>
      </c>
      <c r="L237">
        <f>IF(ISBLANK(E237),PRODUCT(J237,K237),IF(E237="ERROR",PRODUCT(J237,K237),IF(E237="UNKNOWN",PRODUCT(J237,K237),E237)))</f>
        <v>4</v>
      </c>
      <c r="M237" t="str">
        <f t="shared" si="21"/>
        <v>Digital Wallet</v>
      </c>
      <c r="N237" t="str">
        <f t="shared" si="22"/>
        <v>In-store</v>
      </c>
      <c r="O237" s="8">
        <f t="shared" si="23"/>
        <v>45290</v>
      </c>
    </row>
    <row r="238" spans="1:15" x14ac:dyDescent="0.35">
      <c r="A238" t="s">
        <v>259</v>
      </c>
      <c r="B238" s="4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  <c r="I238" s="4" t="str">
        <f t="shared" si="19"/>
        <v>Salad</v>
      </c>
      <c r="J238" s="6">
        <f t="shared" si="20"/>
        <v>3.0407658384425083</v>
      </c>
      <c r="K238" s="6">
        <f t="shared" si="20"/>
        <v>5</v>
      </c>
      <c r="L238">
        <f>IF(ISBLANK(E238),PRODUCT(J238,K238),IF(E238="ERROR",PRODUCT(J238,K238),IF(E238="UNKNOWN",PRODUCT(J238,K238),E238)))</f>
        <v>15.203829192212542</v>
      </c>
      <c r="M238" t="str">
        <f t="shared" si="21"/>
        <v>Default mode</v>
      </c>
      <c r="N238" t="str">
        <f t="shared" si="22"/>
        <v>In-store</v>
      </c>
      <c r="O238" s="8">
        <f t="shared" si="23"/>
        <v>45064</v>
      </c>
    </row>
    <row r="239" spans="1:15" x14ac:dyDescent="0.35">
      <c r="A239" t="s">
        <v>260</v>
      </c>
      <c r="B239" s="4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I239" s="4" t="str">
        <f t="shared" si="19"/>
        <v>Coffee</v>
      </c>
      <c r="J239" s="6">
        <f t="shared" si="20"/>
        <v>4</v>
      </c>
      <c r="K239" s="6">
        <f t="shared" si="20"/>
        <v>2</v>
      </c>
      <c r="L239">
        <f>IF(ISBLANK(E239),PRODUCT(J239,K239),IF(E239="ERROR",PRODUCT(J239,K239),IF(E239="UNKNOWN",PRODUCT(J239,K239),E239)))</f>
        <v>8</v>
      </c>
      <c r="M239" t="str">
        <f t="shared" si="21"/>
        <v>Default mode</v>
      </c>
      <c r="N239" t="str">
        <f t="shared" si="22"/>
        <v>In-store</v>
      </c>
      <c r="O239" s="8">
        <f t="shared" si="23"/>
        <v>45281</v>
      </c>
    </row>
    <row r="240" spans="1:15" x14ac:dyDescent="0.35">
      <c r="A240" t="s">
        <v>261</v>
      </c>
      <c r="B240" s="4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  <c r="I240" s="4" t="str">
        <f t="shared" si="19"/>
        <v>Sandwich</v>
      </c>
      <c r="J240" s="6">
        <f t="shared" si="20"/>
        <v>5</v>
      </c>
      <c r="K240" s="6">
        <f t="shared" si="20"/>
        <v>4</v>
      </c>
      <c r="L240">
        <f>IF(ISBLANK(E240),PRODUCT(J240,K240),IF(E240="ERROR",PRODUCT(J240,K240),IF(E240="UNKNOWN",PRODUCT(J240,K240),E240)))</f>
        <v>20</v>
      </c>
      <c r="M240" t="str">
        <f t="shared" si="21"/>
        <v>Digital Wallet</v>
      </c>
      <c r="N240" t="str">
        <f t="shared" si="22"/>
        <v>In-store</v>
      </c>
      <c r="O240" s="8">
        <f t="shared" si="23"/>
        <v>45197</v>
      </c>
    </row>
    <row r="241" spans="1:15" x14ac:dyDescent="0.35">
      <c r="A241" t="s">
        <v>262</v>
      </c>
      <c r="B241" s="4" t="s">
        <v>20</v>
      </c>
      <c r="C241">
        <v>3</v>
      </c>
      <c r="E241">
        <v>15</v>
      </c>
      <c r="G241" t="s">
        <v>15</v>
      </c>
      <c r="H241" s="1">
        <v>45246</v>
      </c>
      <c r="I241" s="4" t="str">
        <f t="shared" si="19"/>
        <v>Salad</v>
      </c>
      <c r="J241" s="6">
        <f t="shared" si="20"/>
        <v>3</v>
      </c>
      <c r="K241" s="6" t="str">
        <f t="shared" si="20"/>
        <v>UNKNOWN</v>
      </c>
      <c r="L241">
        <f>IF(ISBLANK(E241),PRODUCT(J241,K241),IF(E241="ERROR",PRODUCT(J241,K241),IF(E241="UNKNOWN",PRODUCT(J241,K241),E241)))</f>
        <v>15</v>
      </c>
      <c r="M241" t="str">
        <f t="shared" si="21"/>
        <v>Default mode</v>
      </c>
      <c r="N241" t="str">
        <f t="shared" si="22"/>
        <v>In-store</v>
      </c>
      <c r="O241" s="8">
        <f t="shared" si="23"/>
        <v>45246</v>
      </c>
    </row>
    <row r="242" spans="1:15" x14ac:dyDescent="0.35">
      <c r="A242" t="s">
        <v>263</v>
      </c>
      <c r="B242" s="4" t="s">
        <v>39</v>
      </c>
      <c r="C242">
        <v>4</v>
      </c>
      <c r="D242">
        <v>3</v>
      </c>
      <c r="E242">
        <v>12</v>
      </c>
      <c r="H242" s="1">
        <v>45030</v>
      </c>
      <c r="I242" s="4" t="str">
        <f t="shared" si="19"/>
        <v>Juice</v>
      </c>
      <c r="J242" s="6">
        <f t="shared" si="20"/>
        <v>4</v>
      </c>
      <c r="K242" s="6">
        <f t="shared" si="20"/>
        <v>3</v>
      </c>
      <c r="L242">
        <f>IF(ISBLANK(E242),PRODUCT(J242,K242),IF(E242="ERROR",PRODUCT(J242,K242),IF(E242="UNKNOWN",PRODUCT(J242,K242),E242)))</f>
        <v>12</v>
      </c>
      <c r="M242" t="str">
        <f t="shared" si="21"/>
        <v>Default mode</v>
      </c>
      <c r="N242" t="str">
        <f t="shared" si="22"/>
        <v>UNKNOWN</v>
      </c>
      <c r="O242" s="8">
        <f t="shared" si="23"/>
        <v>45030</v>
      </c>
    </row>
    <row r="243" spans="1:15" x14ac:dyDescent="0.35">
      <c r="A243" t="s">
        <v>264</v>
      </c>
      <c r="B243" s="4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I243" s="4" t="str">
        <f t="shared" si="19"/>
        <v>Juice</v>
      </c>
      <c r="J243" s="6">
        <f t="shared" si="20"/>
        <v>2</v>
      </c>
      <c r="K243" s="6">
        <f t="shared" si="20"/>
        <v>1.5</v>
      </c>
      <c r="L243">
        <f>IF(ISBLANK(E243),PRODUCT(J243,K243),IF(E243="ERROR",PRODUCT(J243,K243),IF(E243="UNKNOWN",PRODUCT(J243,K243),E243)))</f>
        <v>3</v>
      </c>
      <c r="M243" t="str">
        <f t="shared" si="21"/>
        <v>Cash</v>
      </c>
      <c r="N243" t="str">
        <f t="shared" si="22"/>
        <v>In-store</v>
      </c>
      <c r="O243" s="8">
        <f t="shared" si="23"/>
        <v>44929</v>
      </c>
    </row>
    <row r="244" spans="1:15" x14ac:dyDescent="0.35">
      <c r="A244" t="s">
        <v>265</v>
      </c>
      <c r="B244" s="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I244" s="4" t="str">
        <f t="shared" si="19"/>
        <v>Tea</v>
      </c>
      <c r="J244" s="6">
        <f t="shared" si="20"/>
        <v>3</v>
      </c>
      <c r="K244" s="6">
        <f t="shared" si="20"/>
        <v>1.5</v>
      </c>
      <c r="L244">
        <f>IF(ISBLANK(E244),PRODUCT(J244,K244),IF(E244="ERROR",PRODUCT(J244,K244),IF(E244="UNKNOWN",PRODUCT(J244,K244),E244)))</f>
        <v>4.5</v>
      </c>
      <c r="M244" t="str">
        <f t="shared" si="21"/>
        <v>Credit Card</v>
      </c>
      <c r="N244" t="str">
        <f t="shared" si="22"/>
        <v>In-store</v>
      </c>
      <c r="O244" s="8">
        <f t="shared" si="23"/>
        <v>45219</v>
      </c>
    </row>
    <row r="245" spans="1:15" x14ac:dyDescent="0.35">
      <c r="A245" t="s">
        <v>266</v>
      </c>
      <c r="B245" s="4" t="s">
        <v>9</v>
      </c>
      <c r="C245">
        <v>4</v>
      </c>
      <c r="D245">
        <v>2</v>
      </c>
      <c r="E245">
        <v>8</v>
      </c>
      <c r="H245" s="1">
        <v>44938</v>
      </c>
      <c r="I245" s="4" t="str">
        <f t="shared" si="19"/>
        <v>Coffee</v>
      </c>
      <c r="J245" s="6">
        <f t="shared" si="20"/>
        <v>4</v>
      </c>
      <c r="K245" s="6">
        <f t="shared" si="20"/>
        <v>2</v>
      </c>
      <c r="L245">
        <f>IF(ISBLANK(E245),PRODUCT(J245,K245),IF(E245="ERROR",PRODUCT(J245,K245),IF(E245="UNKNOWN",PRODUCT(J245,K245),E245)))</f>
        <v>8</v>
      </c>
      <c r="M245" t="str">
        <f t="shared" si="21"/>
        <v>Default mode</v>
      </c>
      <c r="N245" t="str">
        <f t="shared" si="22"/>
        <v>UNKNOWN</v>
      </c>
      <c r="O245" s="8">
        <f t="shared" si="23"/>
        <v>44938</v>
      </c>
    </row>
    <row r="246" spans="1:15" x14ac:dyDescent="0.35">
      <c r="A246" t="s">
        <v>267</v>
      </c>
      <c r="B246" s="4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I246" s="4" t="str">
        <f t="shared" si="19"/>
        <v>Sandwich</v>
      </c>
      <c r="J246" s="6">
        <f t="shared" si="20"/>
        <v>3</v>
      </c>
      <c r="K246" s="6">
        <f t="shared" si="20"/>
        <v>4</v>
      </c>
      <c r="L246">
        <f>IF(ISBLANK(E246),PRODUCT(J246,K246),IF(E246="ERROR",PRODUCT(J246,K246),IF(E246="UNKNOWN",PRODUCT(J246,K246),E246)))</f>
        <v>12</v>
      </c>
      <c r="M246" t="str">
        <f t="shared" si="21"/>
        <v>Credit Card</v>
      </c>
      <c r="N246" t="str">
        <f t="shared" si="22"/>
        <v>In-store</v>
      </c>
      <c r="O246" s="8">
        <f t="shared" si="23"/>
        <v>45169</v>
      </c>
    </row>
    <row r="247" spans="1:15" x14ac:dyDescent="0.35">
      <c r="A247" t="s">
        <v>268</v>
      </c>
      <c r="B247" s="4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I247" s="4" t="str">
        <f t="shared" si="19"/>
        <v>Juice</v>
      </c>
      <c r="J247" s="6">
        <f t="shared" si="20"/>
        <v>2</v>
      </c>
      <c r="K247" s="6">
        <f t="shared" si="20"/>
        <v>3</v>
      </c>
      <c r="L247">
        <f>IF(ISBLANK(E247),PRODUCT(J247,K247),IF(E247="ERROR",PRODUCT(J247,K247),IF(E247="UNKNOWN",PRODUCT(J247,K247),E247)))</f>
        <v>6</v>
      </c>
      <c r="M247" t="str">
        <f t="shared" si="21"/>
        <v>Cash</v>
      </c>
      <c r="N247" t="str">
        <f t="shared" si="22"/>
        <v>UNKNOWN</v>
      </c>
      <c r="O247" s="8">
        <f t="shared" si="23"/>
        <v>45114</v>
      </c>
    </row>
    <row r="248" spans="1:15" x14ac:dyDescent="0.35">
      <c r="A248" t="s">
        <v>269</v>
      </c>
      <c r="B248" s="4" t="s">
        <v>65</v>
      </c>
      <c r="C248">
        <v>2</v>
      </c>
      <c r="D248">
        <v>1.5</v>
      </c>
      <c r="E248">
        <v>3</v>
      </c>
      <c r="G248" t="s">
        <v>21</v>
      </c>
      <c r="I248" s="4" t="str">
        <f t="shared" si="19"/>
        <v>Tea</v>
      </c>
      <c r="J248" s="6">
        <f t="shared" si="20"/>
        <v>2</v>
      </c>
      <c r="K248" s="6">
        <f t="shared" si="20"/>
        <v>1.5</v>
      </c>
      <c r="L248">
        <f>IF(ISBLANK(E248),PRODUCT(J248,K248),IF(E248="ERROR",PRODUCT(J248,K248),IF(E248="UNKNOWN",PRODUCT(J248,K248),E248)))</f>
        <v>3</v>
      </c>
      <c r="M248" t="str">
        <f t="shared" si="21"/>
        <v>Default mode</v>
      </c>
      <c r="N248" t="str">
        <f t="shared" si="22"/>
        <v>UNKNOWN</v>
      </c>
      <c r="O248" s="8" t="str">
        <f t="shared" si="23"/>
        <v>00/00/0000</v>
      </c>
    </row>
    <row r="249" spans="1:15" x14ac:dyDescent="0.35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  <c r="I249" s="4" t="str">
        <f t="shared" si="19"/>
        <v>UNKNOWN</v>
      </c>
      <c r="J249" s="6">
        <f t="shared" si="20"/>
        <v>5</v>
      </c>
      <c r="K249" s="6">
        <f t="shared" si="20"/>
        <v>1.5</v>
      </c>
      <c r="L249">
        <f>IF(ISBLANK(E249),PRODUCT(J249,K249),IF(E249="ERROR",PRODUCT(J249,K249),IF(E249="UNKNOWN",PRODUCT(J249,K249),E249)))</f>
        <v>7.5</v>
      </c>
      <c r="M249" t="str">
        <f t="shared" si="21"/>
        <v>Digital Wallet</v>
      </c>
      <c r="N249" t="str">
        <f t="shared" si="22"/>
        <v>In-store</v>
      </c>
      <c r="O249" s="8">
        <f t="shared" si="23"/>
        <v>45184</v>
      </c>
    </row>
    <row r="250" spans="1:15" x14ac:dyDescent="0.35">
      <c r="A250" t="s">
        <v>271</v>
      </c>
      <c r="B250" s="4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  <c r="I250" s="4" t="str">
        <f t="shared" si="19"/>
        <v>Cake</v>
      </c>
      <c r="J250" s="6">
        <f t="shared" si="20"/>
        <v>2</v>
      </c>
      <c r="K250" s="6">
        <f t="shared" si="20"/>
        <v>3</v>
      </c>
      <c r="L250">
        <f>IF(ISBLANK(E250),PRODUCT(J250,K250),IF(E250="ERROR",PRODUCT(J250,K250),IF(E250="UNKNOWN",PRODUCT(J250,K250),E250)))</f>
        <v>6</v>
      </c>
      <c r="M250" t="str">
        <f t="shared" si="21"/>
        <v>Digital Wallet</v>
      </c>
      <c r="N250" t="str">
        <f t="shared" si="22"/>
        <v>UNKNOWN</v>
      </c>
      <c r="O250" s="8">
        <f t="shared" si="23"/>
        <v>45220</v>
      </c>
    </row>
    <row r="251" spans="1:15" x14ac:dyDescent="0.35">
      <c r="A251" t="s">
        <v>272</v>
      </c>
      <c r="B251" s="4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I251" s="4" t="str">
        <f t="shared" si="19"/>
        <v>Juice</v>
      </c>
      <c r="J251" s="6">
        <f t="shared" si="20"/>
        <v>2</v>
      </c>
      <c r="K251" s="6">
        <f t="shared" si="20"/>
        <v>3</v>
      </c>
      <c r="L251">
        <f>IF(ISBLANK(E251),PRODUCT(J251,K251),IF(E251="ERROR",PRODUCT(J251,K251),IF(E251="UNKNOWN",PRODUCT(J251,K251),E251)))</f>
        <v>6</v>
      </c>
      <c r="M251" t="str">
        <f t="shared" si="21"/>
        <v>Credit Card</v>
      </c>
      <c r="N251" t="str">
        <f t="shared" si="22"/>
        <v>Takeaway</v>
      </c>
      <c r="O251" s="8">
        <f t="shared" si="23"/>
        <v>45015</v>
      </c>
    </row>
    <row r="252" spans="1:15" x14ac:dyDescent="0.35">
      <c r="A252" t="s">
        <v>273</v>
      </c>
      <c r="B252" s="4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  <c r="I252" s="4" t="str">
        <f t="shared" si="19"/>
        <v>Juice</v>
      </c>
      <c r="J252" s="6">
        <f t="shared" si="20"/>
        <v>2</v>
      </c>
      <c r="K252" s="6">
        <f t="shared" si="20"/>
        <v>3</v>
      </c>
      <c r="L252">
        <f>IF(ISBLANK(E252),PRODUCT(J252,K252),IF(E252="ERROR",PRODUCT(J252,K252),IF(E252="UNKNOWN",PRODUCT(J252,K252),E252)))</f>
        <v>6</v>
      </c>
      <c r="M252" t="str">
        <f t="shared" si="21"/>
        <v>Digital Wallet</v>
      </c>
      <c r="N252" t="str">
        <f t="shared" si="22"/>
        <v>Takeaway</v>
      </c>
      <c r="O252" s="8">
        <f t="shared" si="23"/>
        <v>45171</v>
      </c>
    </row>
    <row r="253" spans="1:15" x14ac:dyDescent="0.35">
      <c r="A253" t="s">
        <v>274</v>
      </c>
      <c r="B253" s="4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I253" s="4" t="str">
        <f t="shared" si="19"/>
        <v>Salad</v>
      </c>
      <c r="J253" s="6">
        <f t="shared" si="20"/>
        <v>3</v>
      </c>
      <c r="K253" s="6">
        <f t="shared" si="20"/>
        <v>5</v>
      </c>
      <c r="L253">
        <f>IF(ISBLANK(E253),PRODUCT(J253,K253),IF(E253="ERROR",PRODUCT(J253,K253),IF(E253="UNKNOWN",PRODUCT(J253,K253),E253)))</f>
        <v>15</v>
      </c>
      <c r="M253" t="str">
        <f t="shared" si="21"/>
        <v>Cash</v>
      </c>
      <c r="N253" t="str">
        <f t="shared" si="22"/>
        <v>In-store</v>
      </c>
      <c r="O253" s="8">
        <f t="shared" si="23"/>
        <v>45273</v>
      </c>
    </row>
    <row r="254" spans="1:15" x14ac:dyDescent="0.35">
      <c r="A254" t="s">
        <v>275</v>
      </c>
      <c r="B254" s="4" t="s">
        <v>17</v>
      </c>
      <c r="C254">
        <v>5</v>
      </c>
      <c r="D254">
        <v>1</v>
      </c>
      <c r="E254">
        <v>5</v>
      </c>
      <c r="G254" t="s">
        <v>11</v>
      </c>
      <c r="I254" s="4" t="str">
        <f t="shared" si="19"/>
        <v>Cookie</v>
      </c>
      <c r="J254" s="6">
        <f t="shared" si="20"/>
        <v>5</v>
      </c>
      <c r="K254" s="6">
        <f t="shared" si="20"/>
        <v>1</v>
      </c>
      <c r="L254">
        <f>IF(ISBLANK(E254),PRODUCT(J254,K254),IF(E254="ERROR",PRODUCT(J254,K254),IF(E254="UNKNOWN",PRODUCT(J254,K254),E254)))</f>
        <v>5</v>
      </c>
      <c r="M254" t="str">
        <f t="shared" si="21"/>
        <v>Default mode</v>
      </c>
      <c r="N254" t="str">
        <f t="shared" si="22"/>
        <v>Takeaway</v>
      </c>
      <c r="O254" s="8" t="str">
        <f t="shared" si="23"/>
        <v>00/00/0000</v>
      </c>
    </row>
    <row r="255" spans="1:15" x14ac:dyDescent="0.35">
      <c r="A255" t="s">
        <v>276</v>
      </c>
      <c r="B255" s="4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  <c r="I255" s="4" t="str">
        <f t="shared" si="19"/>
        <v>Tea</v>
      </c>
      <c r="J255" s="6">
        <f t="shared" si="20"/>
        <v>4</v>
      </c>
      <c r="K255" s="6">
        <f t="shared" si="20"/>
        <v>1.5</v>
      </c>
      <c r="L255">
        <f>IF(ISBLANK(E255),PRODUCT(J255,K255),IF(E255="ERROR",PRODUCT(J255,K255),IF(E255="UNKNOWN",PRODUCT(J255,K255),E255)))</f>
        <v>6</v>
      </c>
      <c r="M255" t="str">
        <f t="shared" si="21"/>
        <v>UNKNOWN</v>
      </c>
      <c r="N255" t="str">
        <f t="shared" si="22"/>
        <v>In-store</v>
      </c>
      <c r="O255" s="8">
        <f t="shared" si="23"/>
        <v>45121</v>
      </c>
    </row>
    <row r="256" spans="1:15" x14ac:dyDescent="0.35">
      <c r="A256" t="s">
        <v>277</v>
      </c>
      <c r="B256" s="4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I256" s="4" t="str">
        <f t="shared" si="19"/>
        <v>Salad</v>
      </c>
      <c r="J256" s="6">
        <f t="shared" si="20"/>
        <v>1</v>
      </c>
      <c r="K256" s="6">
        <f t="shared" si="20"/>
        <v>5</v>
      </c>
      <c r="L256">
        <f>IF(ISBLANK(E256),PRODUCT(J256,K256),IF(E256="ERROR",PRODUCT(J256,K256),IF(E256="UNKNOWN",PRODUCT(J256,K256),E256)))</f>
        <v>5</v>
      </c>
      <c r="M256" t="str">
        <f t="shared" si="21"/>
        <v>Cash</v>
      </c>
      <c r="N256" t="str">
        <f t="shared" si="22"/>
        <v>In-store</v>
      </c>
      <c r="O256" s="8">
        <f t="shared" si="23"/>
        <v>45056</v>
      </c>
    </row>
    <row r="257" spans="1:15" x14ac:dyDescent="0.35">
      <c r="A257" t="s">
        <v>278</v>
      </c>
      <c r="B257" s="4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  <c r="I257" s="4" t="str">
        <f t="shared" si="19"/>
        <v>Cookie</v>
      </c>
      <c r="J257" s="6">
        <f t="shared" si="20"/>
        <v>2</v>
      </c>
      <c r="K257" s="6">
        <f t="shared" si="20"/>
        <v>1</v>
      </c>
      <c r="L257">
        <f>IF(ISBLANK(E257),PRODUCT(J257,K257),IF(E257="ERROR",PRODUCT(J257,K257),IF(E257="UNKNOWN",PRODUCT(J257,K257),E257)))</f>
        <v>2</v>
      </c>
      <c r="M257" t="str">
        <f t="shared" si="21"/>
        <v>Digital Wallet</v>
      </c>
      <c r="N257" t="str">
        <f t="shared" si="22"/>
        <v>Takeaway</v>
      </c>
      <c r="O257" s="8">
        <f t="shared" si="23"/>
        <v>45157</v>
      </c>
    </row>
    <row r="258" spans="1:15" x14ac:dyDescent="0.35">
      <c r="A258" t="s">
        <v>279</v>
      </c>
      <c r="B258" s="4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I258" s="4" t="str">
        <f t="shared" si="19"/>
        <v>Smoothie</v>
      </c>
      <c r="J258" s="6">
        <f t="shared" si="20"/>
        <v>5</v>
      </c>
      <c r="K258" s="6">
        <f t="shared" si="20"/>
        <v>4</v>
      </c>
      <c r="L258">
        <f>IF(ISBLANK(E258),PRODUCT(J258,K258),IF(E258="ERROR",PRODUCT(J258,K258),IF(E258="UNKNOWN",PRODUCT(J258,K258),E258)))</f>
        <v>20</v>
      </c>
      <c r="M258" t="str">
        <f t="shared" si="21"/>
        <v>Credit Card</v>
      </c>
      <c r="N258" t="str">
        <f t="shared" si="22"/>
        <v>Takeaway</v>
      </c>
      <c r="O258" s="8">
        <f t="shared" si="23"/>
        <v>45016</v>
      </c>
    </row>
    <row r="259" spans="1:15" x14ac:dyDescent="0.35">
      <c r="A259" t="s">
        <v>280</v>
      </c>
      <c r="B259" s="4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I259" s="4" t="str">
        <f t="shared" ref="I259:I322" si="24">IF(ISBLANK(B259),"UNKNOWN",IF(B259="ERROR","Juice",B259))</f>
        <v>Sandwich</v>
      </c>
      <c r="J259" s="6">
        <f t="shared" ref="J259:K322" si="25">IF(ISBLANK(C259),"UNKNOWN",IF(C259="ERROR",AVERAGE(C259:C10258),IF(C259="UNKNOWN",MEDIAN(C259:C10258),C259)))</f>
        <v>2</v>
      </c>
      <c r="K259" s="6">
        <f t="shared" si="25"/>
        <v>4</v>
      </c>
      <c r="L259">
        <f>IF(ISBLANK(E259),PRODUCT(J259,K259),IF(E259="ERROR",PRODUCT(J259,K259),IF(E259="UNKNOWN",PRODUCT(J259,K259),E259)))</f>
        <v>8</v>
      </c>
      <c r="M259" t="str">
        <f t="shared" ref="M259:M322" si="26">IF(ISBLANK(F259),"Default mode",IF(F259="ERROR","Cash",F259))</f>
        <v>Cash</v>
      </c>
      <c r="N259" t="str">
        <f t="shared" ref="N259:N322" si="27">IF(ISBLANK(G259),"UNKNOWN",IF(G259="ERROR","Cafe",G259))</f>
        <v>Takeaway</v>
      </c>
      <c r="O259" s="8">
        <f t="shared" ref="O259:O322" si="28">IF(ISBLANK(H259),"00/00/0000",IF(H259="ERROR","01/06/2023",H259))</f>
        <v>44932</v>
      </c>
    </row>
    <row r="260" spans="1:15" x14ac:dyDescent="0.35">
      <c r="A260" t="s">
        <v>281</v>
      </c>
      <c r="B260" s="4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I260" s="4" t="str">
        <f t="shared" si="24"/>
        <v>Juice</v>
      </c>
      <c r="J260" s="6">
        <f t="shared" si="25"/>
        <v>3</v>
      </c>
      <c r="K260" s="6">
        <f t="shared" ref="K260:K323" si="29">IF(ISBLANK(D260),"UNKNOWN",IF(D260="ERROR",AVERAGE(D260:D10259),IF(D260="UNKNOWN",MEDIAN(D260:D10259),D260)))</f>
        <v>3</v>
      </c>
      <c r="L260">
        <f>IF(ISBLANK(E260),PRODUCT(J260,K260),IF(E260="ERROR",PRODUCT(J260,K260),IF(E260="UNKNOWN",PRODUCT(J260,K260),E260)))</f>
        <v>9</v>
      </c>
      <c r="M260" t="str">
        <f t="shared" si="26"/>
        <v>Cash</v>
      </c>
      <c r="N260" t="str">
        <f t="shared" si="27"/>
        <v>UNKNOWN</v>
      </c>
      <c r="O260" s="8">
        <f t="shared" si="28"/>
        <v>45201</v>
      </c>
    </row>
    <row r="261" spans="1:15" x14ac:dyDescent="0.35">
      <c r="A261" t="s">
        <v>282</v>
      </c>
      <c r="B261" s="4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  <c r="I261" s="4" t="str">
        <f t="shared" si="24"/>
        <v>Cookie</v>
      </c>
      <c r="J261" s="6">
        <f t="shared" si="25"/>
        <v>4</v>
      </c>
      <c r="K261" s="6">
        <f t="shared" si="29"/>
        <v>1</v>
      </c>
      <c r="L261">
        <f>IF(ISBLANK(E261),PRODUCT(J261,K261),IF(E261="ERROR",PRODUCT(J261,K261),IF(E261="UNKNOWN",PRODUCT(J261,K261),E261)))</f>
        <v>4</v>
      </c>
      <c r="M261" t="str">
        <f t="shared" si="26"/>
        <v>Digital Wallet</v>
      </c>
      <c r="N261" t="str">
        <f t="shared" si="27"/>
        <v>UNKNOWN</v>
      </c>
      <c r="O261" s="8" t="str">
        <f t="shared" si="28"/>
        <v>UNKNOWN</v>
      </c>
    </row>
    <row r="262" spans="1:15" x14ac:dyDescent="0.35">
      <c r="A262" t="s">
        <v>283</v>
      </c>
      <c r="B262" s="4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  <c r="I262" s="4" t="str">
        <f t="shared" si="24"/>
        <v>Sandwich</v>
      </c>
      <c r="J262" s="6">
        <f t="shared" si="25"/>
        <v>5</v>
      </c>
      <c r="K262" s="6">
        <f t="shared" si="29"/>
        <v>4</v>
      </c>
      <c r="L262">
        <f>IF(ISBLANK(E262),PRODUCT(J262,K262),IF(E262="ERROR",PRODUCT(J262,K262),IF(E262="UNKNOWN",PRODUCT(J262,K262),E262)))</f>
        <v>20</v>
      </c>
      <c r="M262" t="str">
        <f t="shared" si="26"/>
        <v>Digital Wallet</v>
      </c>
      <c r="N262" t="str">
        <f t="shared" si="27"/>
        <v>Takeaway</v>
      </c>
      <c r="O262" s="8">
        <f t="shared" si="28"/>
        <v>45117</v>
      </c>
    </row>
    <row r="263" spans="1:15" x14ac:dyDescent="0.35">
      <c r="A263" t="s">
        <v>284</v>
      </c>
      <c r="B263" s="4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I263" s="4" t="str">
        <f t="shared" si="24"/>
        <v>Salad</v>
      </c>
      <c r="J263" s="6">
        <f t="shared" si="25"/>
        <v>2</v>
      </c>
      <c r="K263" s="6">
        <f t="shared" si="29"/>
        <v>5</v>
      </c>
      <c r="L263">
        <f>IF(ISBLANK(E263),PRODUCT(J263,K263),IF(E263="ERROR",PRODUCT(J263,K263),IF(E263="UNKNOWN",PRODUCT(J263,K263),E263)))</f>
        <v>10</v>
      </c>
      <c r="M263" t="str">
        <f t="shared" si="26"/>
        <v>Cash</v>
      </c>
      <c r="N263" t="str">
        <f t="shared" si="27"/>
        <v>UNKNOWN</v>
      </c>
      <c r="O263" s="8">
        <f t="shared" si="28"/>
        <v>45212</v>
      </c>
    </row>
    <row r="264" spans="1:15" x14ac:dyDescent="0.35">
      <c r="A264" t="s">
        <v>285</v>
      </c>
      <c r="B264" s="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  <c r="I264" s="4" t="str">
        <f t="shared" si="24"/>
        <v>Tea</v>
      </c>
      <c r="J264" s="6">
        <f t="shared" si="25"/>
        <v>1</v>
      </c>
      <c r="K264" s="6">
        <f t="shared" si="29"/>
        <v>1.5</v>
      </c>
      <c r="L264">
        <f>IF(ISBLANK(E264),PRODUCT(J264,K264),IF(E264="ERROR",PRODUCT(J264,K264),IF(E264="UNKNOWN",PRODUCT(J264,K264),E264)))</f>
        <v>1.5</v>
      </c>
      <c r="M264" t="str">
        <f t="shared" si="26"/>
        <v>Digital Wallet</v>
      </c>
      <c r="N264" t="str">
        <f t="shared" si="27"/>
        <v>In-store</v>
      </c>
      <c r="O264" s="8">
        <f t="shared" si="28"/>
        <v>45075</v>
      </c>
    </row>
    <row r="265" spans="1:15" x14ac:dyDescent="0.35">
      <c r="A265" t="s">
        <v>286</v>
      </c>
      <c r="B265" s="4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I265" s="4" t="str">
        <f t="shared" si="24"/>
        <v>Smoothie</v>
      </c>
      <c r="J265" s="6">
        <f t="shared" si="25"/>
        <v>5</v>
      </c>
      <c r="K265" s="6">
        <f t="shared" si="29"/>
        <v>4</v>
      </c>
      <c r="L265">
        <f>IF(ISBLANK(E265),PRODUCT(J265,K265),IF(E265="ERROR",PRODUCT(J265,K265),IF(E265="UNKNOWN",PRODUCT(J265,K265),E265)))</f>
        <v>20</v>
      </c>
      <c r="M265" t="str">
        <f t="shared" si="26"/>
        <v>Cash</v>
      </c>
      <c r="N265" t="str">
        <f t="shared" si="27"/>
        <v>In-store</v>
      </c>
      <c r="O265" s="8">
        <f t="shared" si="28"/>
        <v>45114</v>
      </c>
    </row>
    <row r="266" spans="1:15" x14ac:dyDescent="0.35">
      <c r="A266" t="s">
        <v>287</v>
      </c>
      <c r="B266" s="4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  <c r="I266" s="4" t="str">
        <f t="shared" si="24"/>
        <v>Sandwich</v>
      </c>
      <c r="J266" s="6">
        <f t="shared" si="25"/>
        <v>1</v>
      </c>
      <c r="K266" s="6">
        <f t="shared" si="29"/>
        <v>4</v>
      </c>
      <c r="L266">
        <f>IF(ISBLANK(E266),PRODUCT(J266,K266),IF(E266="ERROR",PRODUCT(J266,K266),IF(E266="UNKNOWN",PRODUCT(J266,K266),E266)))</f>
        <v>4</v>
      </c>
      <c r="M266" t="str">
        <f t="shared" si="26"/>
        <v>Credit Card</v>
      </c>
      <c r="N266" t="str">
        <f t="shared" si="27"/>
        <v>UNKNOWN</v>
      </c>
      <c r="O266" s="8">
        <f t="shared" si="28"/>
        <v>45075</v>
      </c>
    </row>
    <row r="267" spans="1:15" x14ac:dyDescent="0.35">
      <c r="A267" t="s">
        <v>288</v>
      </c>
      <c r="B267" s="4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  <c r="I267" s="4" t="str">
        <f t="shared" si="24"/>
        <v>Sandwich</v>
      </c>
      <c r="J267" s="6">
        <f t="shared" si="25"/>
        <v>4</v>
      </c>
      <c r="K267" s="6">
        <f t="shared" si="29"/>
        <v>4</v>
      </c>
      <c r="L267">
        <f>IF(ISBLANK(E267),PRODUCT(J267,K267),IF(E267="ERROR",PRODUCT(J267,K267),IF(E267="UNKNOWN",PRODUCT(J267,K267),E267)))</f>
        <v>16</v>
      </c>
      <c r="M267" t="str">
        <f t="shared" si="26"/>
        <v>Digital Wallet</v>
      </c>
      <c r="N267" t="str">
        <f t="shared" si="27"/>
        <v>In-store</v>
      </c>
      <c r="O267" s="8">
        <f t="shared" si="28"/>
        <v>45246</v>
      </c>
    </row>
    <row r="268" spans="1:15" x14ac:dyDescent="0.35">
      <c r="A268" t="s">
        <v>289</v>
      </c>
      <c r="B268" s="4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  <c r="I268" s="4" t="str">
        <f t="shared" si="24"/>
        <v>Sandwich</v>
      </c>
      <c r="J268" s="6">
        <f t="shared" si="25"/>
        <v>4</v>
      </c>
      <c r="K268" s="6">
        <f t="shared" si="29"/>
        <v>4</v>
      </c>
      <c r="L268">
        <f>IF(ISBLANK(E268),PRODUCT(J268,K268),IF(E268="ERROR",PRODUCT(J268,K268),IF(E268="UNKNOWN",PRODUCT(J268,K268),E268)))</f>
        <v>16</v>
      </c>
      <c r="M268" t="str">
        <f t="shared" si="26"/>
        <v>Digital Wallet</v>
      </c>
      <c r="N268" t="str">
        <f t="shared" si="27"/>
        <v>In-store</v>
      </c>
      <c r="O268" s="8">
        <f t="shared" si="28"/>
        <v>44998</v>
      </c>
    </row>
    <row r="269" spans="1:15" x14ac:dyDescent="0.35">
      <c r="A269" t="s">
        <v>290</v>
      </c>
      <c r="B269" s="4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I269" s="4" t="str">
        <f t="shared" si="24"/>
        <v>Cake</v>
      </c>
      <c r="J269" s="6">
        <f t="shared" si="25"/>
        <v>4</v>
      </c>
      <c r="K269" s="6">
        <f t="shared" si="29"/>
        <v>3</v>
      </c>
      <c r="L269">
        <f>IF(ISBLANK(E269),PRODUCT(J269,K269),IF(E269="ERROR",PRODUCT(J269,K269),IF(E269="UNKNOWN",PRODUCT(J269,K269),E269)))</f>
        <v>12</v>
      </c>
      <c r="M269" t="str">
        <f t="shared" si="26"/>
        <v>Default mode</v>
      </c>
      <c r="N269" t="str">
        <f t="shared" si="27"/>
        <v>Takeaway</v>
      </c>
      <c r="O269" s="8">
        <f t="shared" si="28"/>
        <v>45068</v>
      </c>
    </row>
    <row r="270" spans="1:15" x14ac:dyDescent="0.35">
      <c r="A270" t="s">
        <v>291</v>
      </c>
      <c r="B270" s="4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  <c r="I270" s="4" t="str">
        <f t="shared" si="24"/>
        <v>Cake</v>
      </c>
      <c r="J270" s="6">
        <f t="shared" si="25"/>
        <v>5</v>
      </c>
      <c r="K270" s="6">
        <f t="shared" si="29"/>
        <v>3</v>
      </c>
      <c r="L270">
        <f>IF(ISBLANK(E270),PRODUCT(J270,K270),IF(E270="ERROR",PRODUCT(J270,K270),IF(E270="UNKNOWN",PRODUCT(J270,K270),E270)))</f>
        <v>15</v>
      </c>
      <c r="M270" t="str">
        <f t="shared" si="26"/>
        <v>Digital Wallet</v>
      </c>
      <c r="N270" t="str">
        <f t="shared" si="27"/>
        <v>Takeaway</v>
      </c>
      <c r="O270" s="8">
        <f t="shared" si="28"/>
        <v>45253</v>
      </c>
    </row>
    <row r="271" spans="1:15" x14ac:dyDescent="0.35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I271" s="4" t="str">
        <f t="shared" si="24"/>
        <v>UNKNOWN</v>
      </c>
      <c r="J271" s="6">
        <f t="shared" si="25"/>
        <v>4</v>
      </c>
      <c r="K271" s="6">
        <f t="shared" si="29"/>
        <v>3</v>
      </c>
      <c r="L271">
        <f>IF(ISBLANK(E271),PRODUCT(J271,K271),IF(E271="ERROR",PRODUCT(J271,K271),IF(E271="UNKNOWN",PRODUCT(J271,K271),E271)))</f>
        <v>12</v>
      </c>
      <c r="M271" t="str">
        <f t="shared" si="26"/>
        <v>Cash</v>
      </c>
      <c r="N271" t="str">
        <f t="shared" si="27"/>
        <v>Takeaway</v>
      </c>
      <c r="O271" s="8">
        <f t="shared" si="28"/>
        <v>45214</v>
      </c>
    </row>
    <row r="272" spans="1:15" x14ac:dyDescent="0.35">
      <c r="A272" t="s">
        <v>293</v>
      </c>
      <c r="B272" s="4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I272" s="4" t="str">
        <f t="shared" si="24"/>
        <v>Smoothie</v>
      </c>
      <c r="J272" s="6">
        <f t="shared" si="25"/>
        <v>5</v>
      </c>
      <c r="K272" s="6">
        <f t="shared" si="29"/>
        <v>4</v>
      </c>
      <c r="L272">
        <f>IF(ISBLANK(E272),PRODUCT(J272,K272),IF(E272="ERROR",PRODUCT(J272,K272),IF(E272="UNKNOWN",PRODUCT(J272,K272),E272)))</f>
        <v>20</v>
      </c>
      <c r="M272" t="str">
        <f t="shared" si="26"/>
        <v>Credit Card</v>
      </c>
      <c r="N272" t="str">
        <f t="shared" si="27"/>
        <v>Takeaway</v>
      </c>
      <c r="O272" s="8">
        <f t="shared" si="28"/>
        <v>45233</v>
      </c>
    </row>
    <row r="273" spans="1:15" x14ac:dyDescent="0.35">
      <c r="A273" t="s">
        <v>294</v>
      </c>
      <c r="B273" s="4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I273" s="4" t="str">
        <f t="shared" si="24"/>
        <v>Sandwich</v>
      </c>
      <c r="J273" s="6">
        <f t="shared" si="25"/>
        <v>3</v>
      </c>
      <c r="K273" s="6">
        <f t="shared" si="29"/>
        <v>4</v>
      </c>
      <c r="L273">
        <f>IF(ISBLANK(E273),PRODUCT(J273,K273),IF(E273="ERROR",PRODUCT(J273,K273),IF(E273="UNKNOWN",PRODUCT(J273,K273),E273)))</f>
        <v>12</v>
      </c>
      <c r="M273" t="str">
        <f t="shared" si="26"/>
        <v>Cash</v>
      </c>
      <c r="N273" t="str">
        <f t="shared" si="27"/>
        <v>UNKNOWN</v>
      </c>
      <c r="O273" s="8">
        <f t="shared" si="28"/>
        <v>45085</v>
      </c>
    </row>
    <row r="274" spans="1:15" x14ac:dyDescent="0.35">
      <c r="A274" t="s">
        <v>295</v>
      </c>
      <c r="B274" s="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I274" s="4" t="str">
        <f t="shared" si="24"/>
        <v>Salad</v>
      </c>
      <c r="J274" s="6">
        <f t="shared" si="25"/>
        <v>1</v>
      </c>
      <c r="K274" s="6">
        <f t="shared" si="29"/>
        <v>5</v>
      </c>
      <c r="L274">
        <f>IF(ISBLANK(E274),PRODUCT(J274,K274),IF(E274="ERROR",PRODUCT(J274,K274),IF(E274="UNKNOWN",PRODUCT(J274,K274),E274)))</f>
        <v>5</v>
      </c>
      <c r="M274" t="str">
        <f t="shared" si="26"/>
        <v>Cash</v>
      </c>
      <c r="N274" t="str">
        <f t="shared" si="27"/>
        <v>UNKNOWN</v>
      </c>
      <c r="O274" s="8">
        <f t="shared" si="28"/>
        <v>45244</v>
      </c>
    </row>
    <row r="275" spans="1:15" x14ac:dyDescent="0.35">
      <c r="A275" t="s">
        <v>296</v>
      </c>
      <c r="B275" s="4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I275" s="4" t="str">
        <f t="shared" si="24"/>
        <v>Cookie</v>
      </c>
      <c r="J275" s="6">
        <f t="shared" si="25"/>
        <v>1</v>
      </c>
      <c r="K275" s="6">
        <f t="shared" si="29"/>
        <v>1</v>
      </c>
      <c r="L275">
        <f>IF(ISBLANK(E275),PRODUCT(J275,K275),IF(E275="ERROR",PRODUCT(J275,K275),IF(E275="UNKNOWN",PRODUCT(J275,K275),E275)))</f>
        <v>1</v>
      </c>
      <c r="M275" t="str">
        <f t="shared" si="26"/>
        <v>Default mode</v>
      </c>
      <c r="N275" t="str">
        <f t="shared" si="27"/>
        <v>In-store</v>
      </c>
      <c r="O275" s="8">
        <f t="shared" si="28"/>
        <v>45181</v>
      </c>
    </row>
    <row r="276" spans="1:15" x14ac:dyDescent="0.35">
      <c r="A276" t="s">
        <v>297</v>
      </c>
      <c r="B276" s="4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  <c r="I276" s="4" t="str">
        <f t="shared" si="24"/>
        <v>Sandwich</v>
      </c>
      <c r="J276" s="6">
        <f t="shared" si="25"/>
        <v>3</v>
      </c>
      <c r="K276" s="6">
        <f t="shared" si="29"/>
        <v>4</v>
      </c>
      <c r="L276">
        <f>IF(ISBLANK(E276),PRODUCT(J276,K276),IF(E276="ERROR",PRODUCT(J276,K276),IF(E276="UNKNOWN",PRODUCT(J276,K276),E276)))</f>
        <v>16</v>
      </c>
      <c r="M276" t="str">
        <f t="shared" si="26"/>
        <v>Default mode</v>
      </c>
      <c r="N276" t="str">
        <f t="shared" si="27"/>
        <v>In-store</v>
      </c>
      <c r="O276" s="8">
        <f t="shared" si="28"/>
        <v>45256</v>
      </c>
    </row>
    <row r="277" spans="1:15" x14ac:dyDescent="0.35">
      <c r="A277" t="s">
        <v>298</v>
      </c>
      <c r="B277" s="4" t="s">
        <v>25</v>
      </c>
      <c r="C277">
        <v>1</v>
      </c>
      <c r="D277">
        <v>4</v>
      </c>
      <c r="E277">
        <v>4</v>
      </c>
      <c r="H277" s="1">
        <v>45212</v>
      </c>
      <c r="I277" s="4" t="str">
        <f t="shared" si="24"/>
        <v>Smoothie</v>
      </c>
      <c r="J277" s="6">
        <f t="shared" si="25"/>
        <v>1</v>
      </c>
      <c r="K277" s="6">
        <f t="shared" si="29"/>
        <v>4</v>
      </c>
      <c r="L277">
        <f>IF(ISBLANK(E277),PRODUCT(J277,K277),IF(E277="ERROR",PRODUCT(J277,K277),IF(E277="UNKNOWN",PRODUCT(J277,K277),E277)))</f>
        <v>4</v>
      </c>
      <c r="M277" t="str">
        <f t="shared" si="26"/>
        <v>Default mode</v>
      </c>
      <c r="N277" t="str">
        <f t="shared" si="27"/>
        <v>UNKNOWN</v>
      </c>
      <c r="O277" s="8">
        <f t="shared" si="28"/>
        <v>45212</v>
      </c>
    </row>
    <row r="278" spans="1:15" x14ac:dyDescent="0.35">
      <c r="A278" t="s">
        <v>299</v>
      </c>
      <c r="B278" s="4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I278" s="4" t="str">
        <f t="shared" si="24"/>
        <v>Cookie</v>
      </c>
      <c r="J278" s="6">
        <f t="shared" si="25"/>
        <v>2</v>
      </c>
      <c r="K278" s="6">
        <f t="shared" si="29"/>
        <v>1</v>
      </c>
      <c r="L278">
        <f>IF(ISBLANK(E278),PRODUCT(J278,K278),IF(E278="ERROR",PRODUCT(J278,K278),IF(E278="UNKNOWN",PRODUCT(J278,K278),E278)))</f>
        <v>2</v>
      </c>
      <c r="M278" t="str">
        <f t="shared" si="26"/>
        <v>Default mode</v>
      </c>
      <c r="N278" t="str">
        <f t="shared" si="27"/>
        <v>Takeaway</v>
      </c>
      <c r="O278" s="8">
        <f t="shared" si="28"/>
        <v>45233</v>
      </c>
    </row>
    <row r="279" spans="1:15" x14ac:dyDescent="0.35">
      <c r="A279" t="s">
        <v>300</v>
      </c>
      <c r="B279" s="4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I279" s="4" t="str">
        <f t="shared" si="24"/>
        <v>Smoothie</v>
      </c>
      <c r="J279" s="6">
        <f t="shared" si="25"/>
        <v>5</v>
      </c>
      <c r="K279" s="6">
        <f t="shared" si="29"/>
        <v>4</v>
      </c>
      <c r="L279">
        <f>IF(ISBLANK(E279),PRODUCT(J279,K279),IF(E279="ERROR",PRODUCT(J279,K279),IF(E279="UNKNOWN",PRODUCT(J279,K279),E279)))</f>
        <v>20</v>
      </c>
      <c r="M279" t="str">
        <f t="shared" si="26"/>
        <v>Credit Card</v>
      </c>
      <c r="N279" t="str">
        <f t="shared" si="27"/>
        <v>UNKNOWN</v>
      </c>
      <c r="O279" s="8">
        <f t="shared" si="28"/>
        <v>45243</v>
      </c>
    </row>
    <row r="280" spans="1:15" x14ac:dyDescent="0.35">
      <c r="A280" t="s">
        <v>301</v>
      </c>
      <c r="B280" s="4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  <c r="I280" s="4" t="str">
        <f t="shared" si="24"/>
        <v>Juice</v>
      </c>
      <c r="J280" s="6">
        <f t="shared" si="25"/>
        <v>3</v>
      </c>
      <c r="K280" s="6">
        <f t="shared" si="29"/>
        <v>3</v>
      </c>
      <c r="L280">
        <f>IF(ISBLANK(E280),PRODUCT(J280,K280),IF(E280="ERROR",PRODUCT(J280,K280),IF(E280="UNKNOWN",PRODUCT(J280,K280),E280)))</f>
        <v>9</v>
      </c>
      <c r="M280" t="str">
        <f t="shared" si="26"/>
        <v>Cash</v>
      </c>
      <c r="N280" t="str">
        <f t="shared" si="27"/>
        <v>Takeaway</v>
      </c>
      <c r="O280" s="8">
        <f t="shared" si="28"/>
        <v>45031</v>
      </c>
    </row>
    <row r="281" spans="1:15" x14ac:dyDescent="0.35">
      <c r="A281" t="s">
        <v>302</v>
      </c>
      <c r="B281" s="4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I281" s="4" t="str">
        <f t="shared" si="24"/>
        <v>Cake</v>
      </c>
      <c r="J281" s="6">
        <f t="shared" si="25"/>
        <v>1</v>
      </c>
      <c r="K281" s="6">
        <f t="shared" si="29"/>
        <v>3</v>
      </c>
      <c r="L281">
        <f>IF(ISBLANK(E281),PRODUCT(J281,K281),IF(E281="ERROR",PRODUCT(J281,K281),IF(E281="UNKNOWN",PRODUCT(J281,K281),E281)))</f>
        <v>3</v>
      </c>
      <c r="M281" t="str">
        <f t="shared" si="26"/>
        <v>Cash</v>
      </c>
      <c r="N281" t="str">
        <f t="shared" si="27"/>
        <v>UNKNOWN</v>
      </c>
      <c r="O281" s="8">
        <f t="shared" si="28"/>
        <v>45277</v>
      </c>
    </row>
    <row r="282" spans="1:15" x14ac:dyDescent="0.35">
      <c r="A282" t="s">
        <v>303</v>
      </c>
      <c r="B282" s="4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  <c r="I282" s="4" t="str">
        <f t="shared" si="24"/>
        <v>Tea</v>
      </c>
      <c r="J282" s="6">
        <f t="shared" si="25"/>
        <v>5</v>
      </c>
      <c r="K282" s="6">
        <f t="shared" si="29"/>
        <v>1.5</v>
      </c>
      <c r="L282">
        <f>IF(ISBLANK(E282),PRODUCT(J282,K282),IF(E282="ERROR",PRODUCT(J282,K282),IF(E282="UNKNOWN",PRODUCT(J282,K282),E282)))</f>
        <v>7.5</v>
      </c>
      <c r="M282" t="str">
        <f t="shared" si="26"/>
        <v>UNKNOWN</v>
      </c>
      <c r="N282" t="str">
        <f t="shared" si="27"/>
        <v>Takeaway</v>
      </c>
      <c r="O282" s="8">
        <f t="shared" si="28"/>
        <v>44998</v>
      </c>
    </row>
    <row r="283" spans="1:15" x14ac:dyDescent="0.35">
      <c r="A283" t="s">
        <v>304</v>
      </c>
      <c r="B283" s="4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I283" s="4" t="str">
        <f t="shared" si="24"/>
        <v>Juice</v>
      </c>
      <c r="J283" s="6">
        <f t="shared" si="25"/>
        <v>2</v>
      </c>
      <c r="K283" s="6">
        <f t="shared" si="29"/>
        <v>2</v>
      </c>
      <c r="L283">
        <f>IF(ISBLANK(E283),PRODUCT(J283,K283),IF(E283="ERROR",PRODUCT(J283,K283),IF(E283="UNKNOWN",PRODUCT(J283,K283),E283)))</f>
        <v>4</v>
      </c>
      <c r="M283" t="str">
        <f t="shared" si="26"/>
        <v>Credit Card</v>
      </c>
      <c r="N283" t="str">
        <f t="shared" si="27"/>
        <v>UNKNOWN</v>
      </c>
      <c r="O283" s="8">
        <f t="shared" si="28"/>
        <v>45055</v>
      </c>
    </row>
    <row r="284" spans="1:15" x14ac:dyDescent="0.35">
      <c r="A284" t="s">
        <v>305</v>
      </c>
      <c r="B284" s="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  <c r="I284" s="4" t="str">
        <f t="shared" si="24"/>
        <v>Smoothie</v>
      </c>
      <c r="J284" s="6">
        <f t="shared" si="25"/>
        <v>1</v>
      </c>
      <c r="K284" s="6">
        <f t="shared" si="29"/>
        <v>4</v>
      </c>
      <c r="L284">
        <f>IF(ISBLANK(E284),PRODUCT(J284,K284),IF(E284="ERROR",PRODUCT(J284,K284),IF(E284="UNKNOWN",PRODUCT(J284,K284),E284)))</f>
        <v>4</v>
      </c>
      <c r="M284" t="str">
        <f t="shared" si="26"/>
        <v>Credit Card</v>
      </c>
      <c r="N284" t="str">
        <f t="shared" si="27"/>
        <v>Cafe</v>
      </c>
      <c r="O284" s="8">
        <f t="shared" si="28"/>
        <v>45221</v>
      </c>
    </row>
    <row r="285" spans="1:15" x14ac:dyDescent="0.35">
      <c r="A285" t="s">
        <v>306</v>
      </c>
      <c r="B285" s="4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I285" s="4" t="str">
        <f t="shared" si="24"/>
        <v>Juice</v>
      </c>
      <c r="J285" s="6">
        <f t="shared" si="25"/>
        <v>4</v>
      </c>
      <c r="K285" s="6">
        <f t="shared" si="29"/>
        <v>1</v>
      </c>
      <c r="L285">
        <f>IF(ISBLANK(E285),PRODUCT(J285,K285),IF(E285="ERROR",PRODUCT(J285,K285),IF(E285="UNKNOWN",PRODUCT(J285,K285),E285)))</f>
        <v>4</v>
      </c>
      <c r="M285" t="str">
        <f t="shared" si="26"/>
        <v>Credit Card</v>
      </c>
      <c r="N285" t="str">
        <f t="shared" si="27"/>
        <v>Takeaway</v>
      </c>
      <c r="O285" s="8">
        <f t="shared" si="28"/>
        <v>45100</v>
      </c>
    </row>
    <row r="286" spans="1:15" x14ac:dyDescent="0.35">
      <c r="A286" t="s">
        <v>307</v>
      </c>
      <c r="B286" s="4" t="s">
        <v>17</v>
      </c>
      <c r="C286">
        <v>1</v>
      </c>
      <c r="D286">
        <v>1</v>
      </c>
      <c r="E286">
        <v>1</v>
      </c>
      <c r="H286" s="1">
        <v>45107</v>
      </c>
      <c r="I286" s="4" t="str">
        <f t="shared" si="24"/>
        <v>Cookie</v>
      </c>
      <c r="J286" s="6">
        <f t="shared" si="25"/>
        <v>1</v>
      </c>
      <c r="K286" s="6">
        <f t="shared" si="29"/>
        <v>1</v>
      </c>
      <c r="L286">
        <f>IF(ISBLANK(E286),PRODUCT(J286,K286),IF(E286="ERROR",PRODUCT(J286,K286),IF(E286="UNKNOWN",PRODUCT(J286,K286),E286)))</f>
        <v>1</v>
      </c>
      <c r="M286" t="str">
        <f t="shared" si="26"/>
        <v>Default mode</v>
      </c>
      <c r="N286" t="str">
        <f t="shared" si="27"/>
        <v>UNKNOWN</v>
      </c>
      <c r="O286" s="8">
        <f t="shared" si="28"/>
        <v>45107</v>
      </c>
    </row>
    <row r="287" spans="1:15" x14ac:dyDescent="0.35">
      <c r="A287" t="s">
        <v>308</v>
      </c>
      <c r="B287" s="4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I287" s="4" t="str">
        <f t="shared" si="24"/>
        <v>Sandwich</v>
      </c>
      <c r="J287" s="6">
        <f t="shared" si="25"/>
        <v>5</v>
      </c>
      <c r="K287" s="6">
        <f t="shared" si="29"/>
        <v>4</v>
      </c>
      <c r="L287">
        <f>IF(ISBLANK(E287),PRODUCT(J287,K287),IF(E287="ERROR",PRODUCT(J287,K287),IF(E287="UNKNOWN",PRODUCT(J287,K287),E287)))</f>
        <v>20</v>
      </c>
      <c r="M287" t="str">
        <f t="shared" si="26"/>
        <v>Default mode</v>
      </c>
      <c r="N287" t="str">
        <f t="shared" si="27"/>
        <v>In-store</v>
      </c>
      <c r="O287" s="8">
        <f t="shared" si="28"/>
        <v>45059</v>
      </c>
    </row>
    <row r="288" spans="1:15" x14ac:dyDescent="0.35">
      <c r="A288" t="s">
        <v>309</v>
      </c>
      <c r="B288" s="4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  <c r="I288" s="4" t="str">
        <f t="shared" si="24"/>
        <v>Juice</v>
      </c>
      <c r="J288" s="6">
        <f t="shared" si="25"/>
        <v>5</v>
      </c>
      <c r="K288" s="6">
        <f t="shared" si="29"/>
        <v>3</v>
      </c>
      <c r="L288">
        <f>IF(ISBLANK(E288),PRODUCT(J288,K288),IF(E288="ERROR",PRODUCT(J288,K288),IF(E288="UNKNOWN",PRODUCT(J288,K288),E288)))</f>
        <v>15</v>
      </c>
      <c r="M288" t="str">
        <f t="shared" si="26"/>
        <v>Default mode</v>
      </c>
      <c r="N288" t="str">
        <f t="shared" si="27"/>
        <v>In-store</v>
      </c>
      <c r="O288" s="8" t="str">
        <f t="shared" si="28"/>
        <v>01/06/2023</v>
      </c>
    </row>
    <row r="289" spans="1:15" x14ac:dyDescent="0.35">
      <c r="A289" t="s">
        <v>310</v>
      </c>
      <c r="B289" s="4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  <c r="I289" s="4" t="str">
        <f t="shared" si="24"/>
        <v>Coffee</v>
      </c>
      <c r="J289" s="6">
        <f t="shared" si="25"/>
        <v>3</v>
      </c>
      <c r="K289" s="6">
        <f t="shared" si="29"/>
        <v>2</v>
      </c>
      <c r="L289">
        <f>IF(ISBLANK(E289),PRODUCT(J289,K289),IF(E289="ERROR",PRODUCT(J289,K289),IF(E289="UNKNOWN",PRODUCT(J289,K289),E289)))</f>
        <v>8</v>
      </c>
      <c r="M289" t="str">
        <f t="shared" si="26"/>
        <v>Cash</v>
      </c>
      <c r="N289" t="str">
        <f t="shared" si="27"/>
        <v>UNKNOWN</v>
      </c>
      <c r="O289" s="8">
        <f t="shared" si="28"/>
        <v>45041</v>
      </c>
    </row>
    <row r="290" spans="1:15" x14ac:dyDescent="0.35">
      <c r="A290" t="s">
        <v>311</v>
      </c>
      <c r="B290" s="4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I290" s="4" t="str">
        <f t="shared" si="24"/>
        <v>UNKNOWN</v>
      </c>
      <c r="J290" s="6">
        <f t="shared" si="25"/>
        <v>3</v>
      </c>
      <c r="K290" s="6">
        <f t="shared" si="29"/>
        <v>4</v>
      </c>
      <c r="L290">
        <f>IF(ISBLANK(E290),PRODUCT(J290,K290),IF(E290="ERROR",PRODUCT(J290,K290),IF(E290="UNKNOWN",PRODUCT(J290,K290),E290)))</f>
        <v>12</v>
      </c>
      <c r="M290" t="str">
        <f t="shared" si="26"/>
        <v>Default mode</v>
      </c>
      <c r="N290" t="str">
        <f t="shared" si="27"/>
        <v>Takeaway</v>
      </c>
      <c r="O290" s="8">
        <f t="shared" si="28"/>
        <v>45073</v>
      </c>
    </row>
    <row r="291" spans="1:15" x14ac:dyDescent="0.35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  <c r="I291" s="4" t="str">
        <f t="shared" si="24"/>
        <v>UNKNOWN</v>
      </c>
      <c r="J291" s="6">
        <f t="shared" si="25"/>
        <v>4</v>
      </c>
      <c r="K291" s="6">
        <f t="shared" si="29"/>
        <v>2.9653147765575731</v>
      </c>
      <c r="L291">
        <f>IF(ISBLANK(E291),PRODUCT(J291,K291),IF(E291="ERROR",PRODUCT(J291,K291),IF(E291="UNKNOWN",PRODUCT(J291,K291),E291)))</f>
        <v>6</v>
      </c>
      <c r="M291" t="str">
        <f t="shared" si="26"/>
        <v>Credit Card</v>
      </c>
      <c r="N291" t="str">
        <f t="shared" si="27"/>
        <v>In-store</v>
      </c>
      <c r="O291" s="8">
        <f t="shared" si="28"/>
        <v>44976</v>
      </c>
    </row>
    <row r="292" spans="1:15" x14ac:dyDescent="0.35">
      <c r="A292" t="s">
        <v>313</v>
      </c>
      <c r="B292" s="4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I292" s="4" t="str">
        <f t="shared" si="24"/>
        <v>Tea</v>
      </c>
      <c r="J292" s="6">
        <f t="shared" si="25"/>
        <v>5</v>
      </c>
      <c r="K292" s="6">
        <f t="shared" si="29"/>
        <v>1.5</v>
      </c>
      <c r="L292">
        <f>IF(ISBLANK(E292),PRODUCT(J292,K292),IF(E292="ERROR",PRODUCT(J292,K292),IF(E292="UNKNOWN",PRODUCT(J292,K292),E292)))</f>
        <v>7.5</v>
      </c>
      <c r="M292" t="str">
        <f t="shared" si="26"/>
        <v>Credit Card</v>
      </c>
      <c r="N292" t="str">
        <f t="shared" si="27"/>
        <v>In-store</v>
      </c>
      <c r="O292" s="8">
        <f t="shared" si="28"/>
        <v>45271</v>
      </c>
    </row>
    <row r="293" spans="1:15" x14ac:dyDescent="0.35">
      <c r="A293" t="s">
        <v>314</v>
      </c>
      <c r="B293" s="4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  <c r="I293" s="4" t="str">
        <f t="shared" si="24"/>
        <v>Smoothie</v>
      </c>
      <c r="J293" s="6">
        <f t="shared" si="25"/>
        <v>1</v>
      </c>
      <c r="K293" s="6">
        <f t="shared" si="29"/>
        <v>4</v>
      </c>
      <c r="L293">
        <f>IF(ISBLANK(E293),PRODUCT(J293,K293),IF(E293="ERROR",PRODUCT(J293,K293),IF(E293="UNKNOWN",PRODUCT(J293,K293),E293)))</f>
        <v>4</v>
      </c>
      <c r="M293" t="str">
        <f t="shared" si="26"/>
        <v>Digital Wallet</v>
      </c>
      <c r="N293" t="str">
        <f t="shared" si="27"/>
        <v>In-store</v>
      </c>
      <c r="O293" s="8">
        <f t="shared" si="28"/>
        <v>45041</v>
      </c>
    </row>
    <row r="294" spans="1:15" x14ac:dyDescent="0.35">
      <c r="A294" t="s">
        <v>315</v>
      </c>
      <c r="B294" s="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  <c r="I294" s="4" t="str">
        <f t="shared" si="24"/>
        <v>Tea</v>
      </c>
      <c r="J294" s="6">
        <f t="shared" si="25"/>
        <v>3</v>
      </c>
      <c r="K294" s="6">
        <f t="shared" si="29"/>
        <v>1.5</v>
      </c>
      <c r="L294">
        <f>IF(ISBLANK(E294),PRODUCT(J294,K294),IF(E294="ERROR",PRODUCT(J294,K294),IF(E294="UNKNOWN",PRODUCT(J294,K294),E294)))</f>
        <v>4.5</v>
      </c>
      <c r="M294" t="str">
        <f t="shared" si="26"/>
        <v>Digital Wallet</v>
      </c>
      <c r="N294" t="str">
        <f t="shared" si="27"/>
        <v>In-store</v>
      </c>
      <c r="O294" s="8">
        <f t="shared" si="28"/>
        <v>45211</v>
      </c>
    </row>
    <row r="295" spans="1:15" x14ac:dyDescent="0.35">
      <c r="A295" t="s">
        <v>316</v>
      </c>
      <c r="B295" s="4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I295" s="4" t="str">
        <f t="shared" si="24"/>
        <v>Coffee</v>
      </c>
      <c r="J295" s="6">
        <f t="shared" si="25"/>
        <v>5</v>
      </c>
      <c r="K295" s="6">
        <f t="shared" si="29"/>
        <v>2</v>
      </c>
      <c r="L295">
        <f>IF(ISBLANK(E295),PRODUCT(J295,K295),IF(E295="ERROR",PRODUCT(J295,K295),IF(E295="UNKNOWN",PRODUCT(J295,K295),E295)))</f>
        <v>10</v>
      </c>
      <c r="M295" t="str">
        <f t="shared" si="26"/>
        <v>Default mode</v>
      </c>
      <c r="N295" t="str">
        <f t="shared" si="27"/>
        <v>Takeaway</v>
      </c>
      <c r="O295" s="8">
        <f t="shared" si="28"/>
        <v>45168</v>
      </c>
    </row>
    <row r="296" spans="1:15" x14ac:dyDescent="0.35">
      <c r="A296" t="s">
        <v>317</v>
      </c>
      <c r="B296" s="4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  <c r="I296" s="4" t="str">
        <f t="shared" si="24"/>
        <v>Cake</v>
      </c>
      <c r="J296" s="6">
        <f t="shared" si="25"/>
        <v>3</v>
      </c>
      <c r="K296" s="6">
        <f t="shared" si="29"/>
        <v>3</v>
      </c>
      <c r="L296">
        <f>IF(ISBLANK(E296),PRODUCT(J296,K296),IF(E296="ERROR",PRODUCT(J296,K296),IF(E296="UNKNOWN",PRODUCT(J296,K296),E296)))</f>
        <v>9</v>
      </c>
      <c r="M296" t="str">
        <f t="shared" si="26"/>
        <v>Digital Wallet</v>
      </c>
      <c r="N296" t="str">
        <f t="shared" si="27"/>
        <v>Takeaway</v>
      </c>
      <c r="O296" s="8">
        <f t="shared" si="28"/>
        <v>45220</v>
      </c>
    </row>
    <row r="297" spans="1:15" x14ac:dyDescent="0.35">
      <c r="A297" t="s">
        <v>318</v>
      </c>
      <c r="B297" s="4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I297" s="4" t="str">
        <f t="shared" si="24"/>
        <v>Coffee</v>
      </c>
      <c r="J297" s="6">
        <f t="shared" si="25"/>
        <v>3</v>
      </c>
      <c r="K297" s="6">
        <f t="shared" si="29"/>
        <v>2</v>
      </c>
      <c r="L297">
        <f>IF(ISBLANK(E297),PRODUCT(J297,K297),IF(E297="ERROR",PRODUCT(J297,K297),IF(E297="UNKNOWN",PRODUCT(J297,K297),E297)))</f>
        <v>6</v>
      </c>
      <c r="M297" t="str">
        <f t="shared" si="26"/>
        <v>Credit Card</v>
      </c>
      <c r="N297" t="str">
        <f t="shared" si="27"/>
        <v>UNKNOWN</v>
      </c>
      <c r="O297" s="8">
        <f t="shared" si="28"/>
        <v>45232</v>
      </c>
    </row>
    <row r="298" spans="1:15" x14ac:dyDescent="0.35">
      <c r="A298" t="s">
        <v>319</v>
      </c>
      <c r="B298" s="4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  <c r="I298" s="4" t="str">
        <f t="shared" si="24"/>
        <v>Juice</v>
      </c>
      <c r="J298" s="6">
        <f t="shared" si="25"/>
        <v>1</v>
      </c>
      <c r="K298" s="6">
        <f t="shared" si="29"/>
        <v>3</v>
      </c>
      <c r="L298">
        <f>IF(ISBLANK(E298),PRODUCT(J298,K298),IF(E298="ERROR",PRODUCT(J298,K298),IF(E298="UNKNOWN",PRODUCT(J298,K298),E298)))</f>
        <v>3</v>
      </c>
      <c r="M298" t="str">
        <f t="shared" si="26"/>
        <v>Cash</v>
      </c>
      <c r="N298" t="str">
        <f t="shared" si="27"/>
        <v>UNKNOWN</v>
      </c>
      <c r="O298" s="8">
        <f t="shared" si="28"/>
        <v>45188</v>
      </c>
    </row>
    <row r="299" spans="1:15" x14ac:dyDescent="0.35">
      <c r="A299" t="s">
        <v>320</v>
      </c>
      <c r="B299" s="4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I299" s="4" t="str">
        <f t="shared" si="24"/>
        <v>Cake</v>
      </c>
      <c r="J299" s="6">
        <f t="shared" si="25"/>
        <v>3</v>
      </c>
      <c r="K299" s="6">
        <f t="shared" si="29"/>
        <v>3</v>
      </c>
      <c r="L299">
        <f>IF(ISBLANK(E299),PRODUCT(J299,K299),IF(E299="ERROR",PRODUCT(J299,K299),IF(E299="UNKNOWN",PRODUCT(J299,K299),E299)))</f>
        <v>9</v>
      </c>
      <c r="M299" t="str">
        <f t="shared" si="26"/>
        <v>Cash</v>
      </c>
      <c r="N299" t="str">
        <f t="shared" si="27"/>
        <v>Takeaway</v>
      </c>
      <c r="O299" s="8">
        <f t="shared" si="28"/>
        <v>45111</v>
      </c>
    </row>
    <row r="300" spans="1:15" x14ac:dyDescent="0.35">
      <c r="A300" t="s">
        <v>321</v>
      </c>
      <c r="B300" s="4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  <c r="I300" s="4" t="str">
        <f t="shared" si="24"/>
        <v>Smoothie</v>
      </c>
      <c r="J300" s="6">
        <f t="shared" si="25"/>
        <v>1</v>
      </c>
      <c r="K300" s="6">
        <f t="shared" si="29"/>
        <v>4</v>
      </c>
      <c r="L300">
        <f>IF(ISBLANK(E300),PRODUCT(J300,K300),IF(E300="ERROR",PRODUCT(J300,K300),IF(E300="UNKNOWN",PRODUCT(J300,K300),E300)))</f>
        <v>4</v>
      </c>
      <c r="M300" t="str">
        <f t="shared" si="26"/>
        <v>Digital Wallet</v>
      </c>
      <c r="N300" t="str">
        <f t="shared" si="27"/>
        <v>UNKNOWN</v>
      </c>
      <c r="O300" s="8">
        <f t="shared" si="28"/>
        <v>44954</v>
      </c>
    </row>
    <row r="301" spans="1:15" x14ac:dyDescent="0.35">
      <c r="A301" t="s">
        <v>322</v>
      </c>
      <c r="B301" s="4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I301" s="4" t="str">
        <f t="shared" si="24"/>
        <v>Cookie</v>
      </c>
      <c r="J301" s="6">
        <f t="shared" si="25"/>
        <v>2</v>
      </c>
      <c r="K301" s="6" t="str">
        <f t="shared" si="29"/>
        <v>UNKNOWN</v>
      </c>
      <c r="L301">
        <f>IF(ISBLANK(E301),PRODUCT(J301,K301),IF(E301="ERROR",PRODUCT(J301,K301),IF(E301="UNKNOWN",PRODUCT(J301,K301),E301)))</f>
        <v>2</v>
      </c>
      <c r="M301" t="str">
        <f t="shared" si="26"/>
        <v>Cash</v>
      </c>
      <c r="N301" t="str">
        <f t="shared" si="27"/>
        <v>In-store</v>
      </c>
      <c r="O301" s="8">
        <f t="shared" si="28"/>
        <v>45203</v>
      </c>
    </row>
    <row r="302" spans="1:15" x14ac:dyDescent="0.35">
      <c r="A302" t="s">
        <v>323</v>
      </c>
      <c r="B302" s="4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  <c r="I302" s="4" t="str">
        <f t="shared" si="24"/>
        <v>Tea</v>
      </c>
      <c r="J302" s="6">
        <f t="shared" si="25"/>
        <v>2</v>
      </c>
      <c r="K302" s="6">
        <f t="shared" si="29"/>
        <v>1.5</v>
      </c>
      <c r="L302">
        <f>IF(ISBLANK(E302),PRODUCT(J302,K302),IF(E302="ERROR",PRODUCT(J302,K302),IF(E302="UNKNOWN",PRODUCT(J302,K302),E302)))</f>
        <v>3</v>
      </c>
      <c r="M302" t="str">
        <f t="shared" si="26"/>
        <v>Cash</v>
      </c>
      <c r="N302" t="str">
        <f t="shared" si="27"/>
        <v>Takeaway</v>
      </c>
      <c r="O302" s="8" t="str">
        <f t="shared" si="28"/>
        <v>UNKNOWN</v>
      </c>
    </row>
    <row r="303" spans="1:15" x14ac:dyDescent="0.35">
      <c r="A303" t="s">
        <v>324</v>
      </c>
      <c r="B303" s="4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I303" s="4" t="str">
        <f t="shared" si="24"/>
        <v>Smoothie</v>
      </c>
      <c r="J303" s="6">
        <f t="shared" si="25"/>
        <v>3</v>
      </c>
      <c r="K303" s="6">
        <f t="shared" si="29"/>
        <v>4</v>
      </c>
      <c r="L303">
        <f>IF(ISBLANK(E303),PRODUCT(J303,K303),IF(E303="ERROR",PRODUCT(J303,K303),IF(E303="UNKNOWN",PRODUCT(J303,K303),E303)))</f>
        <v>12</v>
      </c>
      <c r="M303" t="str">
        <f t="shared" si="26"/>
        <v>Credit Card</v>
      </c>
      <c r="N303" t="str">
        <f t="shared" si="27"/>
        <v>In-store</v>
      </c>
      <c r="O303" s="8">
        <f t="shared" si="28"/>
        <v>44983</v>
      </c>
    </row>
    <row r="304" spans="1:15" x14ac:dyDescent="0.35">
      <c r="A304" t="s">
        <v>325</v>
      </c>
      <c r="B304" s="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I304" s="4" t="str">
        <f t="shared" si="24"/>
        <v>Coffee</v>
      </c>
      <c r="J304" s="6">
        <f t="shared" si="25"/>
        <v>2</v>
      </c>
      <c r="K304" s="6">
        <f t="shared" si="29"/>
        <v>2</v>
      </c>
      <c r="L304">
        <f>IF(ISBLANK(E304),PRODUCT(J304,K304),IF(E304="ERROR",PRODUCT(J304,K304),IF(E304="UNKNOWN",PRODUCT(J304,K304),E304)))</f>
        <v>4</v>
      </c>
      <c r="M304" t="str">
        <f t="shared" si="26"/>
        <v>Default mode</v>
      </c>
      <c r="N304" t="str">
        <f t="shared" si="27"/>
        <v>Takeaway</v>
      </c>
      <c r="O304" s="8">
        <f t="shared" si="28"/>
        <v>44941</v>
      </c>
    </row>
    <row r="305" spans="1:15" x14ac:dyDescent="0.35">
      <c r="A305" t="s">
        <v>326</v>
      </c>
      <c r="B305" s="4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  <c r="I305" s="4" t="str">
        <f t="shared" si="24"/>
        <v>Tea</v>
      </c>
      <c r="J305" s="6">
        <f t="shared" si="25"/>
        <v>3</v>
      </c>
      <c r="K305" s="6">
        <f t="shared" si="29"/>
        <v>1.5</v>
      </c>
      <c r="L305">
        <f>IF(ISBLANK(E305),PRODUCT(J305,K305),IF(E305="ERROR",PRODUCT(J305,K305),IF(E305="UNKNOWN",PRODUCT(J305,K305),E305)))</f>
        <v>4.5</v>
      </c>
      <c r="M305" t="str">
        <f t="shared" si="26"/>
        <v>Digital Wallet</v>
      </c>
      <c r="N305" t="str">
        <f t="shared" si="27"/>
        <v>In-store</v>
      </c>
      <c r="O305" s="8">
        <f t="shared" si="28"/>
        <v>45064</v>
      </c>
    </row>
    <row r="306" spans="1:15" x14ac:dyDescent="0.35">
      <c r="A306" t="s">
        <v>327</v>
      </c>
      <c r="B306" s="4" t="s">
        <v>28</v>
      </c>
      <c r="C306">
        <v>3</v>
      </c>
      <c r="D306">
        <v>4</v>
      </c>
      <c r="E306">
        <v>12</v>
      </c>
      <c r="H306" s="1">
        <v>45049</v>
      </c>
      <c r="I306" s="4" t="str">
        <f t="shared" si="24"/>
        <v>Sandwich</v>
      </c>
      <c r="J306" s="6">
        <f t="shared" si="25"/>
        <v>3</v>
      </c>
      <c r="K306" s="6">
        <f t="shared" si="29"/>
        <v>4</v>
      </c>
      <c r="L306">
        <f>IF(ISBLANK(E306),PRODUCT(J306,K306),IF(E306="ERROR",PRODUCT(J306,K306),IF(E306="UNKNOWN",PRODUCT(J306,K306),E306)))</f>
        <v>12</v>
      </c>
      <c r="M306" t="str">
        <f t="shared" si="26"/>
        <v>Default mode</v>
      </c>
      <c r="N306" t="str">
        <f t="shared" si="27"/>
        <v>UNKNOWN</v>
      </c>
      <c r="O306" s="8">
        <f t="shared" si="28"/>
        <v>45049</v>
      </c>
    </row>
    <row r="307" spans="1:15" x14ac:dyDescent="0.35">
      <c r="A307" t="s">
        <v>328</v>
      </c>
      <c r="B307" s="4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I307" s="4" t="str">
        <f t="shared" si="24"/>
        <v>Salad</v>
      </c>
      <c r="J307" s="6">
        <f t="shared" si="25"/>
        <v>3</v>
      </c>
      <c r="K307" s="6">
        <f t="shared" si="29"/>
        <v>5</v>
      </c>
      <c r="L307">
        <f>IF(ISBLANK(E307),PRODUCT(J307,K307),IF(E307="ERROR",PRODUCT(J307,K307),IF(E307="UNKNOWN",PRODUCT(J307,K307),E307)))</f>
        <v>15</v>
      </c>
      <c r="M307" t="str">
        <f t="shared" si="26"/>
        <v>Cash</v>
      </c>
      <c r="N307" t="str">
        <f t="shared" si="27"/>
        <v>UNKNOWN</v>
      </c>
      <c r="O307" s="8">
        <f t="shared" si="28"/>
        <v>45236</v>
      </c>
    </row>
    <row r="308" spans="1:15" x14ac:dyDescent="0.35">
      <c r="A308" t="s">
        <v>329</v>
      </c>
      <c r="B308" s="4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I308" s="4" t="str">
        <f t="shared" si="24"/>
        <v>Cookie</v>
      </c>
      <c r="J308" s="6">
        <f t="shared" si="25"/>
        <v>1</v>
      </c>
      <c r="K308" s="6">
        <f t="shared" si="29"/>
        <v>1</v>
      </c>
      <c r="L308">
        <f>IF(ISBLANK(E308),PRODUCT(J308,K308),IF(E308="ERROR",PRODUCT(J308,K308),IF(E308="UNKNOWN",PRODUCT(J308,K308),E308)))</f>
        <v>1</v>
      </c>
      <c r="M308" t="str">
        <f t="shared" si="26"/>
        <v>Default mode</v>
      </c>
      <c r="N308" t="str">
        <f t="shared" si="27"/>
        <v>In-store</v>
      </c>
      <c r="O308" s="8">
        <f t="shared" si="28"/>
        <v>45210</v>
      </c>
    </row>
    <row r="309" spans="1:15" x14ac:dyDescent="0.35">
      <c r="A309" t="s">
        <v>330</v>
      </c>
      <c r="B309" s="4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I309" s="4" t="str">
        <f t="shared" si="24"/>
        <v>Smoothie</v>
      </c>
      <c r="J309" s="6">
        <f t="shared" si="25"/>
        <v>3</v>
      </c>
      <c r="K309" s="6">
        <f t="shared" si="29"/>
        <v>4</v>
      </c>
      <c r="L309">
        <f>IF(ISBLANK(E309),PRODUCT(J309,K309),IF(E309="ERROR",PRODUCT(J309,K309),IF(E309="UNKNOWN",PRODUCT(J309,K309),E309)))</f>
        <v>12</v>
      </c>
      <c r="M309" t="str">
        <f t="shared" si="26"/>
        <v>Credit Card</v>
      </c>
      <c r="N309" t="str">
        <f t="shared" si="27"/>
        <v>UNKNOWN</v>
      </c>
      <c r="O309" s="8">
        <f t="shared" si="28"/>
        <v>44982</v>
      </c>
    </row>
    <row r="310" spans="1:15" x14ac:dyDescent="0.35">
      <c r="A310" t="s">
        <v>331</v>
      </c>
      <c r="B310" s="4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  <c r="I310" s="4" t="str">
        <f t="shared" si="24"/>
        <v>Cookie</v>
      </c>
      <c r="J310" s="6">
        <f t="shared" si="25"/>
        <v>4</v>
      </c>
      <c r="K310" s="6">
        <f t="shared" si="29"/>
        <v>1</v>
      </c>
      <c r="L310">
        <f>IF(ISBLANK(E310),PRODUCT(J310,K310),IF(E310="ERROR",PRODUCT(J310,K310),IF(E310="UNKNOWN",PRODUCT(J310,K310),E310)))</f>
        <v>4</v>
      </c>
      <c r="M310" t="str">
        <f t="shared" si="26"/>
        <v>Digital Wallet</v>
      </c>
      <c r="N310" t="str">
        <f t="shared" si="27"/>
        <v>In-store</v>
      </c>
      <c r="O310" s="8" t="str">
        <f t="shared" si="28"/>
        <v>00/00/0000</v>
      </c>
    </row>
    <row r="311" spans="1:15" x14ac:dyDescent="0.35">
      <c r="A311" t="s">
        <v>332</v>
      </c>
      <c r="B311" s="4" t="s">
        <v>25</v>
      </c>
      <c r="C311">
        <v>2</v>
      </c>
      <c r="D311">
        <v>4</v>
      </c>
      <c r="E311">
        <v>8</v>
      </c>
      <c r="H311" s="1">
        <v>45179</v>
      </c>
      <c r="I311" s="4" t="str">
        <f t="shared" si="24"/>
        <v>Smoothie</v>
      </c>
      <c r="J311" s="6">
        <f t="shared" si="25"/>
        <v>2</v>
      </c>
      <c r="K311" s="6">
        <f t="shared" si="29"/>
        <v>4</v>
      </c>
      <c r="L311">
        <f>IF(ISBLANK(E311),PRODUCT(J311,K311),IF(E311="ERROR",PRODUCT(J311,K311),IF(E311="UNKNOWN",PRODUCT(J311,K311),E311)))</f>
        <v>8</v>
      </c>
      <c r="M311" t="str">
        <f t="shared" si="26"/>
        <v>Default mode</v>
      </c>
      <c r="N311" t="str">
        <f t="shared" si="27"/>
        <v>UNKNOWN</v>
      </c>
      <c r="O311" s="8">
        <f t="shared" si="28"/>
        <v>45179</v>
      </c>
    </row>
    <row r="312" spans="1:15" x14ac:dyDescent="0.35">
      <c r="A312" t="s">
        <v>333</v>
      </c>
      <c r="B312" s="4" t="s">
        <v>25</v>
      </c>
      <c r="C312">
        <v>2</v>
      </c>
      <c r="D312">
        <v>4</v>
      </c>
      <c r="E312">
        <v>8</v>
      </c>
      <c r="H312" s="1">
        <v>45149</v>
      </c>
      <c r="I312" s="4" t="str">
        <f t="shared" si="24"/>
        <v>Smoothie</v>
      </c>
      <c r="J312" s="6">
        <f t="shared" si="25"/>
        <v>2</v>
      </c>
      <c r="K312" s="6">
        <f t="shared" si="29"/>
        <v>4</v>
      </c>
      <c r="L312">
        <f>IF(ISBLANK(E312),PRODUCT(J312,K312),IF(E312="ERROR",PRODUCT(J312,K312),IF(E312="UNKNOWN",PRODUCT(J312,K312),E312)))</f>
        <v>8</v>
      </c>
      <c r="M312" t="str">
        <f t="shared" si="26"/>
        <v>Default mode</v>
      </c>
      <c r="N312" t="str">
        <f t="shared" si="27"/>
        <v>UNKNOWN</v>
      </c>
      <c r="O312" s="8">
        <f t="shared" si="28"/>
        <v>45149</v>
      </c>
    </row>
    <row r="313" spans="1:15" x14ac:dyDescent="0.35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I313" s="4" t="str">
        <f t="shared" si="24"/>
        <v>UNKNOWN</v>
      </c>
      <c r="J313" s="6">
        <f t="shared" si="25"/>
        <v>1</v>
      </c>
      <c r="K313" s="6">
        <f t="shared" si="29"/>
        <v>1</v>
      </c>
      <c r="L313">
        <f>IF(ISBLANK(E313),PRODUCT(J313,K313),IF(E313="ERROR",PRODUCT(J313,K313),IF(E313="UNKNOWN",PRODUCT(J313,K313),E313)))</f>
        <v>1</v>
      </c>
      <c r="M313" t="str">
        <f t="shared" si="26"/>
        <v>Cash</v>
      </c>
      <c r="N313" t="str">
        <f t="shared" si="27"/>
        <v>In-store</v>
      </c>
      <c r="O313" s="8">
        <f t="shared" si="28"/>
        <v>45237</v>
      </c>
    </row>
    <row r="314" spans="1:15" x14ac:dyDescent="0.35">
      <c r="A314" t="s">
        <v>335</v>
      </c>
      <c r="B314" s="4" t="s">
        <v>65</v>
      </c>
      <c r="C314">
        <v>3</v>
      </c>
      <c r="D314">
        <v>1.5</v>
      </c>
      <c r="E314">
        <v>4.5</v>
      </c>
      <c r="H314" s="1">
        <v>44971</v>
      </c>
      <c r="I314" s="4" t="str">
        <f t="shared" si="24"/>
        <v>Tea</v>
      </c>
      <c r="J314" s="6">
        <f t="shared" si="25"/>
        <v>3</v>
      </c>
      <c r="K314" s="6">
        <f t="shared" si="29"/>
        <v>1.5</v>
      </c>
      <c r="L314">
        <f>IF(ISBLANK(E314),PRODUCT(J314,K314),IF(E314="ERROR",PRODUCT(J314,K314),IF(E314="UNKNOWN",PRODUCT(J314,K314),E314)))</f>
        <v>4.5</v>
      </c>
      <c r="M314" t="str">
        <f t="shared" si="26"/>
        <v>Default mode</v>
      </c>
      <c r="N314" t="str">
        <f t="shared" si="27"/>
        <v>UNKNOWN</v>
      </c>
      <c r="O314" s="8">
        <f t="shared" si="28"/>
        <v>44971</v>
      </c>
    </row>
    <row r="315" spans="1:15" x14ac:dyDescent="0.35">
      <c r="A315" t="s">
        <v>336</v>
      </c>
      <c r="B315" s="4" t="s">
        <v>17</v>
      </c>
      <c r="C315" t="s">
        <v>18</v>
      </c>
      <c r="D315">
        <v>1</v>
      </c>
      <c r="E315">
        <v>1</v>
      </c>
      <c r="H315" s="1">
        <v>45044</v>
      </c>
      <c r="I315" s="4" t="str">
        <f t="shared" si="24"/>
        <v>Cookie</v>
      </c>
      <c r="J315" s="6">
        <f t="shared" si="25"/>
        <v>3.0415221162185602</v>
      </c>
      <c r="K315" s="6">
        <f t="shared" si="29"/>
        <v>1</v>
      </c>
      <c r="L315">
        <f>IF(ISBLANK(E315),PRODUCT(J315,K315),IF(E315="ERROR",PRODUCT(J315,K315),IF(E315="UNKNOWN",PRODUCT(J315,K315),E315)))</f>
        <v>1</v>
      </c>
      <c r="M315" t="str">
        <f t="shared" si="26"/>
        <v>Default mode</v>
      </c>
      <c r="N315" t="str">
        <f t="shared" si="27"/>
        <v>UNKNOWN</v>
      </c>
      <c r="O315" s="8">
        <f t="shared" si="28"/>
        <v>45044</v>
      </c>
    </row>
    <row r="316" spans="1:15" x14ac:dyDescent="0.35">
      <c r="A316" t="s">
        <v>337</v>
      </c>
      <c r="B316" s="4" t="s">
        <v>17</v>
      </c>
      <c r="C316">
        <v>1</v>
      </c>
      <c r="D316">
        <v>1</v>
      </c>
      <c r="E316">
        <v>1</v>
      </c>
      <c r="H316" s="1">
        <v>45175</v>
      </c>
      <c r="I316" s="4" t="str">
        <f t="shared" si="24"/>
        <v>Cookie</v>
      </c>
      <c r="J316" s="6">
        <f t="shared" si="25"/>
        <v>1</v>
      </c>
      <c r="K316" s="6">
        <f t="shared" si="29"/>
        <v>1</v>
      </c>
      <c r="L316">
        <f>IF(ISBLANK(E316),PRODUCT(J316,K316),IF(E316="ERROR",PRODUCT(J316,K316),IF(E316="UNKNOWN",PRODUCT(J316,K316),E316)))</f>
        <v>1</v>
      </c>
      <c r="M316" t="str">
        <f t="shared" si="26"/>
        <v>Default mode</v>
      </c>
      <c r="N316" t="str">
        <f t="shared" si="27"/>
        <v>UNKNOWN</v>
      </c>
      <c r="O316" s="8">
        <f t="shared" si="28"/>
        <v>45175</v>
      </c>
    </row>
    <row r="317" spans="1:15" x14ac:dyDescent="0.35">
      <c r="A317" t="s">
        <v>338</v>
      </c>
      <c r="B317" s="4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I317" s="4" t="str">
        <f t="shared" si="24"/>
        <v>Coffee</v>
      </c>
      <c r="J317" s="6">
        <f t="shared" si="25"/>
        <v>2</v>
      </c>
      <c r="K317" s="6" t="str">
        <f t="shared" si="29"/>
        <v>UNKNOWN</v>
      </c>
      <c r="L317">
        <f>IF(ISBLANK(E317),PRODUCT(J317,K317),IF(E317="ERROR",PRODUCT(J317,K317),IF(E317="UNKNOWN",PRODUCT(J317,K317),E317)))</f>
        <v>4</v>
      </c>
      <c r="M317" t="str">
        <f t="shared" si="26"/>
        <v>Credit Card</v>
      </c>
      <c r="N317" t="str">
        <f t="shared" si="27"/>
        <v>Takeaway</v>
      </c>
      <c r="O317" s="8">
        <f t="shared" si="28"/>
        <v>44936</v>
      </c>
    </row>
    <row r="318" spans="1:15" x14ac:dyDescent="0.35">
      <c r="A318" t="s">
        <v>339</v>
      </c>
      <c r="B318" s="4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  <c r="I318" s="4" t="str">
        <f t="shared" si="24"/>
        <v>Sandwich</v>
      </c>
      <c r="J318" s="6">
        <f t="shared" si="25"/>
        <v>3</v>
      </c>
      <c r="K318" s="6">
        <f t="shared" si="29"/>
        <v>4</v>
      </c>
      <c r="L318">
        <f>IF(ISBLANK(E318),PRODUCT(J318,K318),IF(E318="ERROR",PRODUCT(J318,K318),IF(E318="UNKNOWN",PRODUCT(J318,K318),E318)))</f>
        <v>12</v>
      </c>
      <c r="M318" t="str">
        <f t="shared" si="26"/>
        <v>Cash</v>
      </c>
      <c r="N318" t="str">
        <f t="shared" si="27"/>
        <v>In-store</v>
      </c>
      <c r="O318" s="8">
        <f t="shared" si="28"/>
        <v>45039</v>
      </c>
    </row>
    <row r="319" spans="1:15" x14ac:dyDescent="0.35">
      <c r="A319" t="s">
        <v>340</v>
      </c>
      <c r="B319" s="4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  <c r="I319" s="4" t="str">
        <f t="shared" si="24"/>
        <v>Smoothie</v>
      </c>
      <c r="J319" s="6">
        <f t="shared" si="25"/>
        <v>3</v>
      </c>
      <c r="K319" s="6">
        <f t="shared" si="29"/>
        <v>4</v>
      </c>
      <c r="L319">
        <f>IF(ISBLANK(E319),PRODUCT(J319,K319),IF(E319="ERROR",PRODUCT(J319,K319),IF(E319="UNKNOWN",PRODUCT(J319,K319),E319)))</f>
        <v>12</v>
      </c>
      <c r="M319" t="str">
        <f t="shared" si="26"/>
        <v>Cash</v>
      </c>
      <c r="N319" t="str">
        <f t="shared" si="27"/>
        <v>In-store</v>
      </c>
      <c r="O319" s="8" t="str">
        <f t="shared" si="28"/>
        <v>00/00/0000</v>
      </c>
    </row>
    <row r="320" spans="1:15" x14ac:dyDescent="0.35">
      <c r="A320" t="s">
        <v>341</v>
      </c>
      <c r="B320" s="4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  <c r="I320" s="4" t="str">
        <f t="shared" si="24"/>
        <v>Salad</v>
      </c>
      <c r="J320" s="6">
        <f t="shared" si="25"/>
        <v>4</v>
      </c>
      <c r="K320" s="6">
        <f t="shared" si="29"/>
        <v>5</v>
      </c>
      <c r="L320">
        <f>IF(ISBLANK(E320),PRODUCT(J320,K320),IF(E320="ERROR",PRODUCT(J320,K320),IF(E320="UNKNOWN",PRODUCT(J320,K320),E320)))</f>
        <v>20</v>
      </c>
      <c r="M320" t="str">
        <f t="shared" si="26"/>
        <v>Digital Wallet</v>
      </c>
      <c r="N320" t="str">
        <f t="shared" si="27"/>
        <v>Takeaway</v>
      </c>
      <c r="O320" s="8">
        <f t="shared" si="28"/>
        <v>44983</v>
      </c>
    </row>
    <row r="321" spans="1:15" x14ac:dyDescent="0.35">
      <c r="A321" t="s">
        <v>342</v>
      </c>
      <c r="B321" s="4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I321" s="4" t="str">
        <f t="shared" si="24"/>
        <v>Cookie</v>
      </c>
      <c r="J321" s="6">
        <f t="shared" si="25"/>
        <v>3</v>
      </c>
      <c r="K321" s="6">
        <f t="shared" si="29"/>
        <v>1</v>
      </c>
      <c r="L321">
        <f>IF(ISBLANK(E321),PRODUCT(J321,K321),IF(E321="ERROR",PRODUCT(J321,K321),IF(E321="UNKNOWN",PRODUCT(J321,K321),E321)))</f>
        <v>3</v>
      </c>
      <c r="M321" t="str">
        <f t="shared" si="26"/>
        <v>Cash</v>
      </c>
      <c r="N321" t="str">
        <f t="shared" si="27"/>
        <v>In-store</v>
      </c>
      <c r="O321" s="8">
        <f t="shared" si="28"/>
        <v>44948</v>
      </c>
    </row>
    <row r="322" spans="1:15" x14ac:dyDescent="0.35">
      <c r="A322" t="s">
        <v>343</v>
      </c>
      <c r="B322" s="4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I322" s="4" t="str">
        <f t="shared" si="24"/>
        <v>Cookie</v>
      </c>
      <c r="J322" s="6">
        <f t="shared" si="25"/>
        <v>3</v>
      </c>
      <c r="K322" s="6">
        <f t="shared" si="29"/>
        <v>1</v>
      </c>
      <c r="L322">
        <f>IF(ISBLANK(E322),PRODUCT(J322,K322),IF(E322="ERROR",PRODUCT(J322,K322),IF(E322="UNKNOWN",PRODUCT(J322,K322),E322)))</f>
        <v>3</v>
      </c>
      <c r="M322" t="str">
        <f t="shared" si="26"/>
        <v>Default mode</v>
      </c>
      <c r="N322" t="str">
        <f t="shared" si="27"/>
        <v>In-store</v>
      </c>
      <c r="O322" s="8">
        <f t="shared" si="28"/>
        <v>44995</v>
      </c>
    </row>
    <row r="323" spans="1:15" x14ac:dyDescent="0.35">
      <c r="A323" t="s">
        <v>344</v>
      </c>
      <c r="B323" s="4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  <c r="I323" s="4" t="str">
        <f t="shared" ref="I323:I386" si="30">IF(ISBLANK(B323),"UNKNOWN",IF(B323="ERROR","Juice",B323))</f>
        <v>Cookie</v>
      </c>
      <c r="J323" s="6">
        <f t="shared" ref="J323:K386" si="31">IF(ISBLANK(C323),"UNKNOWN",IF(C323="ERROR",AVERAGE(C323:C10322),IF(C323="UNKNOWN",MEDIAN(C323:C10322),C323)))</f>
        <v>4</v>
      </c>
      <c r="K323" s="6">
        <f t="shared" si="29"/>
        <v>1</v>
      </c>
      <c r="L323">
        <f>IF(ISBLANK(E323),PRODUCT(J323,K323),IF(E323="ERROR",PRODUCT(J323,K323),IF(E323="UNKNOWN",PRODUCT(J323,K323),E323)))</f>
        <v>4</v>
      </c>
      <c r="M323" t="str">
        <f t="shared" ref="M323:M386" si="32">IF(ISBLANK(F323),"Default mode",IF(F323="ERROR","Cash",F323))</f>
        <v>Digital Wallet</v>
      </c>
      <c r="N323" t="str">
        <f t="shared" ref="N323:N386" si="33">IF(ISBLANK(G323),"UNKNOWN",IF(G323="ERROR","Cafe",G323))</f>
        <v>Takeaway</v>
      </c>
      <c r="O323" s="8">
        <f t="shared" ref="O323:O386" si="34">IF(ISBLANK(H323),"00/00/0000",IF(H323="ERROR","01/06/2023",H323))</f>
        <v>44954</v>
      </c>
    </row>
    <row r="324" spans="1:15" x14ac:dyDescent="0.35">
      <c r="A324" t="s">
        <v>345</v>
      </c>
      <c r="B324" s="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I324" s="4" t="str">
        <f t="shared" si="30"/>
        <v>Coffee</v>
      </c>
      <c r="J324" s="6">
        <f t="shared" si="31"/>
        <v>5</v>
      </c>
      <c r="K324" s="6">
        <f t="shared" si="31"/>
        <v>2</v>
      </c>
      <c r="L324">
        <f>IF(ISBLANK(E324),PRODUCT(J324,K324),IF(E324="ERROR",PRODUCT(J324,K324),IF(E324="UNKNOWN",PRODUCT(J324,K324),E324)))</f>
        <v>10</v>
      </c>
      <c r="M324" t="str">
        <f t="shared" si="32"/>
        <v>Cash</v>
      </c>
      <c r="N324" t="str">
        <f t="shared" si="33"/>
        <v>Takeaway</v>
      </c>
      <c r="O324" s="8">
        <f t="shared" si="34"/>
        <v>45149</v>
      </c>
    </row>
    <row r="325" spans="1:15" x14ac:dyDescent="0.35">
      <c r="A325" t="s">
        <v>346</v>
      </c>
      <c r="B325" s="4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I325" s="4" t="str">
        <f t="shared" si="30"/>
        <v>Juice</v>
      </c>
      <c r="J325" s="6">
        <f t="shared" si="31"/>
        <v>2</v>
      </c>
      <c r="K325" s="6">
        <f t="shared" si="31"/>
        <v>4</v>
      </c>
      <c r="L325">
        <f>IF(ISBLANK(E325),PRODUCT(J325,K325),IF(E325="ERROR",PRODUCT(J325,K325),IF(E325="UNKNOWN",PRODUCT(J325,K325),E325)))</f>
        <v>8</v>
      </c>
      <c r="M325" t="str">
        <f t="shared" si="32"/>
        <v>Credit Card</v>
      </c>
      <c r="N325" t="str">
        <f t="shared" si="33"/>
        <v>UNKNOWN</v>
      </c>
      <c r="O325" s="8">
        <f t="shared" si="34"/>
        <v>45248</v>
      </c>
    </row>
    <row r="326" spans="1:15" x14ac:dyDescent="0.35">
      <c r="A326" t="s">
        <v>347</v>
      </c>
      <c r="B326" s="4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I326" s="4" t="str">
        <f t="shared" si="30"/>
        <v>Coffee</v>
      </c>
      <c r="J326" s="6">
        <f t="shared" si="31"/>
        <v>5</v>
      </c>
      <c r="K326" s="6">
        <f t="shared" si="31"/>
        <v>2</v>
      </c>
      <c r="L326">
        <f>IF(ISBLANK(E326),PRODUCT(J326,K326),IF(E326="ERROR",PRODUCT(J326,K326),IF(E326="UNKNOWN",PRODUCT(J326,K326),E326)))</f>
        <v>10</v>
      </c>
      <c r="M326" t="str">
        <f t="shared" si="32"/>
        <v>Cash</v>
      </c>
      <c r="N326" t="str">
        <f t="shared" si="33"/>
        <v>UNKNOWN</v>
      </c>
      <c r="O326" s="8">
        <f t="shared" si="34"/>
        <v>44935</v>
      </c>
    </row>
    <row r="327" spans="1:15" x14ac:dyDescent="0.35">
      <c r="A327" t="s">
        <v>348</v>
      </c>
      <c r="B327" s="4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I327" s="4" t="str">
        <f t="shared" si="30"/>
        <v>Coffee</v>
      </c>
      <c r="J327" s="6">
        <f t="shared" si="31"/>
        <v>5</v>
      </c>
      <c r="K327" s="6">
        <f t="shared" si="31"/>
        <v>2</v>
      </c>
      <c r="L327">
        <f>IF(ISBLANK(E327),PRODUCT(J327,K327),IF(E327="ERROR",PRODUCT(J327,K327),IF(E327="UNKNOWN",PRODUCT(J327,K327),E327)))</f>
        <v>10</v>
      </c>
      <c r="M327" t="str">
        <f t="shared" si="32"/>
        <v>Default mode</v>
      </c>
      <c r="N327" t="str">
        <f t="shared" si="33"/>
        <v>In-store</v>
      </c>
      <c r="O327" s="8">
        <f t="shared" si="34"/>
        <v>45263</v>
      </c>
    </row>
    <row r="328" spans="1:15" x14ac:dyDescent="0.35">
      <c r="A328" t="s">
        <v>349</v>
      </c>
      <c r="B328" s="4" t="s">
        <v>18</v>
      </c>
      <c r="C328">
        <v>4</v>
      </c>
      <c r="D328">
        <v>2</v>
      </c>
      <c r="E328">
        <v>8</v>
      </c>
      <c r="H328" s="1">
        <v>45225</v>
      </c>
      <c r="I328" s="4" t="str">
        <f t="shared" si="30"/>
        <v>Juice</v>
      </c>
      <c r="J328" s="6">
        <f t="shared" si="31"/>
        <v>4</v>
      </c>
      <c r="K328" s="6">
        <f t="shared" si="31"/>
        <v>2</v>
      </c>
      <c r="L328">
        <f>IF(ISBLANK(E328),PRODUCT(J328,K328),IF(E328="ERROR",PRODUCT(J328,K328),IF(E328="UNKNOWN",PRODUCT(J328,K328),E328)))</f>
        <v>8</v>
      </c>
      <c r="M328" t="str">
        <f t="shared" si="32"/>
        <v>Default mode</v>
      </c>
      <c r="N328" t="str">
        <f t="shared" si="33"/>
        <v>UNKNOWN</v>
      </c>
      <c r="O328" s="8">
        <f t="shared" si="34"/>
        <v>45225</v>
      </c>
    </row>
    <row r="329" spans="1:15" x14ac:dyDescent="0.35">
      <c r="A329" t="s">
        <v>350</v>
      </c>
      <c r="B329" s="4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  <c r="I329" s="4" t="str">
        <f t="shared" si="30"/>
        <v>Sandwich</v>
      </c>
      <c r="J329" s="6">
        <f t="shared" si="31"/>
        <v>3</v>
      </c>
      <c r="K329" s="6">
        <f t="shared" si="31"/>
        <v>4</v>
      </c>
      <c r="L329">
        <f>IF(ISBLANK(E329),PRODUCT(J329,K329),IF(E329="ERROR",PRODUCT(J329,K329),IF(E329="UNKNOWN",PRODUCT(J329,K329),E329)))</f>
        <v>12</v>
      </c>
      <c r="M329" t="str">
        <f t="shared" si="32"/>
        <v>Digital Wallet</v>
      </c>
      <c r="N329" t="str">
        <f t="shared" si="33"/>
        <v>In-store</v>
      </c>
      <c r="O329" s="8">
        <f t="shared" si="34"/>
        <v>45207</v>
      </c>
    </row>
    <row r="330" spans="1:15" x14ac:dyDescent="0.35">
      <c r="A330" t="s">
        <v>351</v>
      </c>
      <c r="B330" s="4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  <c r="I330" s="4" t="str">
        <f t="shared" si="30"/>
        <v>Juice</v>
      </c>
      <c r="J330" s="6">
        <f t="shared" si="31"/>
        <v>1</v>
      </c>
      <c r="K330" s="6">
        <f t="shared" si="31"/>
        <v>3</v>
      </c>
      <c r="L330">
        <f>IF(ISBLANK(E330),PRODUCT(J330,K330),IF(E330="ERROR",PRODUCT(J330,K330),IF(E330="UNKNOWN",PRODUCT(J330,K330),E330)))</f>
        <v>3</v>
      </c>
      <c r="M330" t="str">
        <f t="shared" si="32"/>
        <v>Digital Wallet</v>
      </c>
      <c r="N330" t="str">
        <f t="shared" si="33"/>
        <v>UNKNOWN</v>
      </c>
      <c r="O330" s="8">
        <f t="shared" si="34"/>
        <v>45144</v>
      </c>
    </row>
    <row r="331" spans="1:15" x14ac:dyDescent="0.35">
      <c r="A331" t="s">
        <v>352</v>
      </c>
      <c r="B331" s="4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  <c r="I331" s="4" t="str">
        <f t="shared" si="30"/>
        <v>Sandwich</v>
      </c>
      <c r="J331" s="6">
        <f t="shared" si="31"/>
        <v>4</v>
      </c>
      <c r="K331" s="6">
        <f t="shared" si="31"/>
        <v>4</v>
      </c>
      <c r="L331">
        <f>IF(ISBLANK(E331),PRODUCT(J331,K331),IF(E331="ERROR",PRODUCT(J331,K331),IF(E331="UNKNOWN",PRODUCT(J331,K331),E331)))</f>
        <v>16</v>
      </c>
      <c r="M331" t="str">
        <f t="shared" si="32"/>
        <v>Credit Card</v>
      </c>
      <c r="N331" t="str">
        <f t="shared" si="33"/>
        <v>UNKNOWN</v>
      </c>
      <c r="O331" s="8" t="str">
        <f t="shared" si="34"/>
        <v>01/06/2023</v>
      </c>
    </row>
    <row r="332" spans="1:15" x14ac:dyDescent="0.35">
      <c r="A332" t="s">
        <v>353</v>
      </c>
      <c r="B332" s="4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I332" s="4" t="str">
        <f t="shared" si="30"/>
        <v>Salad</v>
      </c>
      <c r="J332" s="6">
        <f t="shared" si="31"/>
        <v>5</v>
      </c>
      <c r="K332" s="6">
        <f t="shared" si="31"/>
        <v>5</v>
      </c>
      <c r="L332">
        <f>IF(ISBLANK(E332),PRODUCT(J332,K332),IF(E332="ERROR",PRODUCT(J332,K332),IF(E332="UNKNOWN",PRODUCT(J332,K332),E332)))</f>
        <v>25</v>
      </c>
      <c r="M332" t="str">
        <f t="shared" si="32"/>
        <v>Credit Card</v>
      </c>
      <c r="N332" t="str">
        <f t="shared" si="33"/>
        <v>Takeaway</v>
      </c>
      <c r="O332" s="8">
        <f t="shared" si="34"/>
        <v>45109</v>
      </c>
    </row>
    <row r="333" spans="1:15" x14ac:dyDescent="0.35">
      <c r="A333" t="s">
        <v>354</v>
      </c>
      <c r="B333" s="4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I333" s="4" t="str">
        <f t="shared" si="30"/>
        <v>Sandwich</v>
      </c>
      <c r="J333" s="6">
        <f t="shared" si="31"/>
        <v>3</v>
      </c>
      <c r="K333" s="6">
        <f t="shared" si="31"/>
        <v>4</v>
      </c>
      <c r="L333">
        <f>IF(ISBLANK(E333),PRODUCT(J333,K333),IF(E333="ERROR",PRODUCT(J333,K333),IF(E333="UNKNOWN",PRODUCT(J333,K333),E333)))</f>
        <v>12</v>
      </c>
      <c r="M333" t="str">
        <f t="shared" si="32"/>
        <v>Credit Card</v>
      </c>
      <c r="N333" t="str">
        <f t="shared" si="33"/>
        <v>In-store</v>
      </c>
      <c r="O333" s="8">
        <f t="shared" si="34"/>
        <v>45092</v>
      </c>
    </row>
    <row r="334" spans="1:15" x14ac:dyDescent="0.35">
      <c r="A334" t="s">
        <v>355</v>
      </c>
      <c r="B334" s="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  <c r="I334" s="4" t="str">
        <f t="shared" si="30"/>
        <v>Smoothie</v>
      </c>
      <c r="J334" s="6">
        <f t="shared" si="31"/>
        <v>5</v>
      </c>
      <c r="K334" s="6">
        <f t="shared" si="31"/>
        <v>4</v>
      </c>
      <c r="L334">
        <f>IF(ISBLANK(E334),PRODUCT(J334,K334),IF(E334="ERROR",PRODUCT(J334,K334),IF(E334="UNKNOWN",PRODUCT(J334,K334),E334)))</f>
        <v>20</v>
      </c>
      <c r="M334" t="str">
        <f t="shared" si="32"/>
        <v>Cash</v>
      </c>
      <c r="N334" t="str">
        <f t="shared" si="33"/>
        <v>UNKNOWN</v>
      </c>
      <c r="O334" s="8">
        <f t="shared" si="34"/>
        <v>44937</v>
      </c>
    </row>
    <row r="335" spans="1:15" x14ac:dyDescent="0.35">
      <c r="A335" t="s">
        <v>356</v>
      </c>
      <c r="B335" s="4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  <c r="I335" s="4" t="str">
        <f t="shared" si="30"/>
        <v>Tea</v>
      </c>
      <c r="J335" s="6">
        <f t="shared" si="31"/>
        <v>1</v>
      </c>
      <c r="K335" s="6">
        <f t="shared" si="31"/>
        <v>3</v>
      </c>
      <c r="L335">
        <f>IF(ISBLANK(E335),PRODUCT(J335,K335),IF(E335="ERROR",PRODUCT(J335,K335),IF(E335="UNKNOWN",PRODUCT(J335,K335),E335)))</f>
        <v>1.5</v>
      </c>
      <c r="M335" t="str">
        <f t="shared" si="32"/>
        <v>Credit Card</v>
      </c>
      <c r="N335" t="str">
        <f t="shared" si="33"/>
        <v>UNKNOWN</v>
      </c>
      <c r="O335" s="8">
        <f t="shared" si="34"/>
        <v>45201</v>
      </c>
    </row>
    <row r="336" spans="1:15" x14ac:dyDescent="0.35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  <c r="I336" s="4" t="str">
        <f t="shared" si="30"/>
        <v>UNKNOWN</v>
      </c>
      <c r="J336" s="6">
        <f t="shared" si="31"/>
        <v>4</v>
      </c>
      <c r="K336" s="6" t="str">
        <f t="shared" si="31"/>
        <v>UNKNOWN</v>
      </c>
      <c r="L336">
        <f>IF(ISBLANK(E336),PRODUCT(J336,K336),IF(E336="ERROR",PRODUCT(J336,K336),IF(E336="UNKNOWN",PRODUCT(J336,K336),E336)))</f>
        <v>6</v>
      </c>
      <c r="M336" t="str">
        <f t="shared" si="32"/>
        <v>Cash</v>
      </c>
      <c r="N336" t="str">
        <f t="shared" si="33"/>
        <v>In-store</v>
      </c>
      <c r="O336" s="8">
        <f t="shared" si="34"/>
        <v>45010</v>
      </c>
    </row>
    <row r="337" spans="1:15" x14ac:dyDescent="0.35">
      <c r="A337" t="s">
        <v>358</v>
      </c>
      <c r="B337" s="4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I337" s="4" t="str">
        <f t="shared" si="30"/>
        <v>Smoothie</v>
      </c>
      <c r="J337" s="6">
        <f t="shared" si="31"/>
        <v>2</v>
      </c>
      <c r="K337" s="6">
        <f t="shared" si="31"/>
        <v>4</v>
      </c>
      <c r="L337">
        <f>IF(ISBLANK(E337),PRODUCT(J337,K337),IF(E337="ERROR",PRODUCT(J337,K337),IF(E337="UNKNOWN",PRODUCT(J337,K337),E337)))</f>
        <v>8</v>
      </c>
      <c r="M337" t="str">
        <f t="shared" si="32"/>
        <v>Default mode</v>
      </c>
      <c r="N337" t="str">
        <f t="shared" si="33"/>
        <v>In-store</v>
      </c>
      <c r="O337" s="8">
        <f t="shared" si="34"/>
        <v>45232</v>
      </c>
    </row>
    <row r="338" spans="1:15" x14ac:dyDescent="0.35">
      <c r="A338" t="s">
        <v>359</v>
      </c>
      <c r="B338" s="4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  <c r="I338" s="4" t="str">
        <f t="shared" si="30"/>
        <v>Cookie</v>
      </c>
      <c r="J338" s="6">
        <f t="shared" si="31"/>
        <v>2</v>
      </c>
      <c r="K338" s="6">
        <f t="shared" si="31"/>
        <v>3</v>
      </c>
      <c r="L338">
        <f>IF(ISBLANK(E338),PRODUCT(J338,K338),IF(E338="ERROR",PRODUCT(J338,K338),IF(E338="UNKNOWN",PRODUCT(J338,K338),E338)))</f>
        <v>2</v>
      </c>
      <c r="M338" t="str">
        <f t="shared" si="32"/>
        <v>Default mode</v>
      </c>
      <c r="N338" t="str">
        <f t="shared" si="33"/>
        <v>Cafe</v>
      </c>
      <c r="O338" s="8">
        <f t="shared" si="34"/>
        <v>44953</v>
      </c>
    </row>
    <row r="339" spans="1:15" x14ac:dyDescent="0.35">
      <c r="A339" t="s">
        <v>360</v>
      </c>
      <c r="B339" s="4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  <c r="I339" s="4" t="str">
        <f t="shared" si="30"/>
        <v>Smoothie</v>
      </c>
      <c r="J339" s="6">
        <f t="shared" si="31"/>
        <v>2</v>
      </c>
      <c r="K339" s="6">
        <f t="shared" si="31"/>
        <v>4</v>
      </c>
      <c r="L339">
        <f>IF(ISBLANK(E339),PRODUCT(J339,K339),IF(E339="ERROR",PRODUCT(J339,K339),IF(E339="UNKNOWN",PRODUCT(J339,K339),E339)))</f>
        <v>8</v>
      </c>
      <c r="M339" t="str">
        <f t="shared" si="32"/>
        <v>Digital Wallet</v>
      </c>
      <c r="N339" t="str">
        <f t="shared" si="33"/>
        <v>UNKNOWN</v>
      </c>
      <c r="O339" s="8">
        <f t="shared" si="34"/>
        <v>45289</v>
      </c>
    </row>
    <row r="340" spans="1:15" x14ac:dyDescent="0.35">
      <c r="A340" t="s">
        <v>361</v>
      </c>
      <c r="B340" s="4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  <c r="I340" s="4" t="str">
        <f t="shared" si="30"/>
        <v>Smoothie</v>
      </c>
      <c r="J340" s="6">
        <f t="shared" si="31"/>
        <v>2</v>
      </c>
      <c r="K340" s="6">
        <f t="shared" si="31"/>
        <v>4</v>
      </c>
      <c r="L340">
        <f>IF(ISBLANK(E340),PRODUCT(J340,K340),IF(E340="ERROR",PRODUCT(J340,K340),IF(E340="UNKNOWN",PRODUCT(J340,K340),E340)))</f>
        <v>8</v>
      </c>
      <c r="M340" t="str">
        <f t="shared" si="32"/>
        <v>Digital Wallet</v>
      </c>
      <c r="N340" t="str">
        <f t="shared" si="33"/>
        <v>In-store</v>
      </c>
      <c r="O340" s="8">
        <f t="shared" si="34"/>
        <v>45219</v>
      </c>
    </row>
    <row r="341" spans="1:15" x14ac:dyDescent="0.35">
      <c r="A341" t="s">
        <v>362</v>
      </c>
      <c r="B341" s="4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I341" s="4" t="str">
        <f t="shared" si="30"/>
        <v>Juice</v>
      </c>
      <c r="J341" s="6">
        <f t="shared" si="31"/>
        <v>4</v>
      </c>
      <c r="K341" s="6">
        <f t="shared" si="31"/>
        <v>3</v>
      </c>
      <c r="L341">
        <f>IF(ISBLANK(E341),PRODUCT(J341,K341),IF(E341="ERROR",PRODUCT(J341,K341),IF(E341="UNKNOWN",PRODUCT(J341,K341),E341)))</f>
        <v>12</v>
      </c>
      <c r="M341" t="str">
        <f t="shared" si="32"/>
        <v>Credit Card</v>
      </c>
      <c r="N341" t="str">
        <f t="shared" si="33"/>
        <v>UNKNOWN</v>
      </c>
      <c r="O341" s="8">
        <f t="shared" si="34"/>
        <v>45231</v>
      </c>
    </row>
    <row r="342" spans="1:15" x14ac:dyDescent="0.35">
      <c r="A342" t="s">
        <v>363</v>
      </c>
      <c r="B342" s="4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  <c r="I342" s="4" t="str">
        <f t="shared" si="30"/>
        <v>Cookie</v>
      </c>
      <c r="J342" s="6">
        <f t="shared" si="31"/>
        <v>3.0412001304489618</v>
      </c>
      <c r="K342" s="6">
        <f t="shared" si="31"/>
        <v>1</v>
      </c>
      <c r="L342">
        <f>IF(ISBLANK(E342),PRODUCT(J342,K342),IF(E342="ERROR",PRODUCT(J342,K342),IF(E342="UNKNOWN",PRODUCT(J342,K342),E342)))</f>
        <v>1</v>
      </c>
      <c r="M342" t="str">
        <f t="shared" si="32"/>
        <v>Credit Card</v>
      </c>
      <c r="N342" t="str">
        <f t="shared" si="33"/>
        <v>UNKNOWN</v>
      </c>
      <c r="O342" s="8">
        <f t="shared" si="34"/>
        <v>45121</v>
      </c>
    </row>
    <row r="343" spans="1:15" x14ac:dyDescent="0.35">
      <c r="A343" t="s">
        <v>364</v>
      </c>
      <c r="B343" s="4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I343" s="4" t="str">
        <f t="shared" si="30"/>
        <v>Cookie</v>
      </c>
      <c r="J343" s="6" t="str">
        <f t="shared" si="31"/>
        <v>UNKNOWN</v>
      </c>
      <c r="K343" s="6">
        <f t="shared" si="31"/>
        <v>1</v>
      </c>
      <c r="L343">
        <f>IF(ISBLANK(E343),PRODUCT(J343,K343),IF(E343="ERROR",PRODUCT(J343,K343),IF(E343="UNKNOWN",PRODUCT(J343,K343),E343)))</f>
        <v>3</v>
      </c>
      <c r="M343" t="str">
        <f t="shared" si="32"/>
        <v>Credit Card</v>
      </c>
      <c r="N343" t="str">
        <f t="shared" si="33"/>
        <v>In-store</v>
      </c>
      <c r="O343" s="8">
        <f t="shared" si="34"/>
        <v>45289</v>
      </c>
    </row>
    <row r="344" spans="1:15" x14ac:dyDescent="0.35">
      <c r="A344" t="s">
        <v>365</v>
      </c>
      <c r="B344" s="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I344" s="4" t="str">
        <f t="shared" si="30"/>
        <v>Salad</v>
      </c>
      <c r="J344" s="6">
        <f t="shared" si="31"/>
        <v>3</v>
      </c>
      <c r="K344" s="6">
        <f t="shared" si="31"/>
        <v>5</v>
      </c>
      <c r="L344">
        <f>IF(ISBLANK(E344),PRODUCT(J344,K344),IF(E344="ERROR",PRODUCT(J344,K344),IF(E344="UNKNOWN",PRODUCT(J344,K344),E344)))</f>
        <v>15</v>
      </c>
      <c r="M344" t="str">
        <f t="shared" si="32"/>
        <v>Cash</v>
      </c>
      <c r="N344" t="str">
        <f t="shared" si="33"/>
        <v>Takeaway</v>
      </c>
      <c r="O344" s="8">
        <f t="shared" si="34"/>
        <v>45107</v>
      </c>
    </row>
    <row r="345" spans="1:15" x14ac:dyDescent="0.35">
      <c r="A345" t="s">
        <v>366</v>
      </c>
      <c r="B345" s="4" t="s">
        <v>20</v>
      </c>
      <c r="C345">
        <v>1</v>
      </c>
      <c r="E345">
        <v>5</v>
      </c>
      <c r="G345" t="s">
        <v>21</v>
      </c>
      <c r="H345" s="1">
        <v>44972</v>
      </c>
      <c r="I345" s="4" t="str">
        <f t="shared" si="30"/>
        <v>Salad</v>
      </c>
      <c r="J345" s="6">
        <f t="shared" si="31"/>
        <v>1</v>
      </c>
      <c r="K345" s="6" t="str">
        <f t="shared" si="31"/>
        <v>UNKNOWN</v>
      </c>
      <c r="L345">
        <f>IF(ISBLANK(E345),PRODUCT(J345,K345),IF(E345="ERROR",PRODUCT(J345,K345),IF(E345="UNKNOWN",PRODUCT(J345,K345),E345)))</f>
        <v>5</v>
      </c>
      <c r="M345" t="str">
        <f t="shared" si="32"/>
        <v>Default mode</v>
      </c>
      <c r="N345" t="str">
        <f t="shared" si="33"/>
        <v>UNKNOWN</v>
      </c>
      <c r="O345" s="8">
        <f t="shared" si="34"/>
        <v>44972</v>
      </c>
    </row>
    <row r="346" spans="1:15" x14ac:dyDescent="0.35">
      <c r="A346" t="s">
        <v>367</v>
      </c>
      <c r="B346" s="4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  <c r="I346" s="4" t="str">
        <f t="shared" si="30"/>
        <v>Cake</v>
      </c>
      <c r="J346" s="6">
        <f t="shared" si="31"/>
        <v>1</v>
      </c>
      <c r="K346" s="6">
        <f t="shared" ref="K346" si="35">IF(ISBLANK(D346),"UNKNOWN",IF(D346="ERROR",AVERAGE(D346:D10345),IF(D346="UNKNOWN",MEDIAN(D346:D10345),D346)))</f>
        <v>3</v>
      </c>
      <c r="L346">
        <f>IF(ISBLANK(E346),PRODUCT(J346,K346),IF(E346="ERROR",PRODUCT(J346,K346),IF(E346="UNKNOWN",PRODUCT(J346,K346),E346)))</f>
        <v>3</v>
      </c>
      <c r="M346" t="str">
        <f t="shared" si="32"/>
        <v>UNKNOWN</v>
      </c>
      <c r="N346" t="str">
        <f t="shared" si="33"/>
        <v>In-store</v>
      </c>
      <c r="O346" s="8">
        <f t="shared" si="34"/>
        <v>45246</v>
      </c>
    </row>
    <row r="347" spans="1:15" x14ac:dyDescent="0.35">
      <c r="A347" t="s">
        <v>368</v>
      </c>
      <c r="B347" s="4" t="s">
        <v>65</v>
      </c>
      <c r="C347">
        <v>2</v>
      </c>
      <c r="D347">
        <v>1.5</v>
      </c>
      <c r="E347">
        <v>3</v>
      </c>
      <c r="H347" s="1">
        <v>45109</v>
      </c>
      <c r="I347" s="4" t="str">
        <f t="shared" si="30"/>
        <v>Tea</v>
      </c>
      <c r="J347" s="6">
        <f t="shared" si="31"/>
        <v>2</v>
      </c>
      <c r="K347" s="6">
        <f t="shared" si="31"/>
        <v>1.5</v>
      </c>
      <c r="L347">
        <f>IF(ISBLANK(E347),PRODUCT(J347,K347),IF(E347="ERROR",PRODUCT(J347,K347),IF(E347="UNKNOWN",PRODUCT(J347,K347),E347)))</f>
        <v>3</v>
      </c>
      <c r="M347" t="str">
        <f t="shared" si="32"/>
        <v>Default mode</v>
      </c>
      <c r="N347" t="str">
        <f t="shared" si="33"/>
        <v>UNKNOWN</v>
      </c>
      <c r="O347" s="8">
        <f t="shared" si="34"/>
        <v>45109</v>
      </c>
    </row>
    <row r="348" spans="1:15" x14ac:dyDescent="0.35">
      <c r="A348" t="s">
        <v>369</v>
      </c>
      <c r="B348" s="4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I348" s="4" t="str">
        <f t="shared" si="30"/>
        <v>Juice</v>
      </c>
      <c r="J348" s="6">
        <f t="shared" si="31"/>
        <v>3</v>
      </c>
      <c r="K348" s="6">
        <f t="shared" si="31"/>
        <v>3</v>
      </c>
      <c r="L348">
        <f>IF(ISBLANK(E348),PRODUCT(J348,K348),IF(E348="ERROR",PRODUCT(J348,K348),IF(E348="UNKNOWN",PRODUCT(J348,K348),E348)))</f>
        <v>9</v>
      </c>
      <c r="M348" t="str">
        <f t="shared" si="32"/>
        <v>Cash</v>
      </c>
      <c r="N348" t="str">
        <f t="shared" si="33"/>
        <v>In-store</v>
      </c>
      <c r="O348" s="8">
        <f t="shared" si="34"/>
        <v>45067</v>
      </c>
    </row>
    <row r="349" spans="1:15" x14ac:dyDescent="0.35">
      <c r="A349" t="s">
        <v>370</v>
      </c>
      <c r="B349" s="4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I349" s="4" t="str">
        <f t="shared" si="30"/>
        <v>Cake</v>
      </c>
      <c r="J349" s="6">
        <f t="shared" si="31"/>
        <v>1</v>
      </c>
      <c r="K349" s="6">
        <f t="shared" si="31"/>
        <v>3</v>
      </c>
      <c r="L349">
        <f>IF(ISBLANK(E349),PRODUCT(J349,K349),IF(E349="ERROR",PRODUCT(J349,K349),IF(E349="UNKNOWN",PRODUCT(J349,K349),E349)))</f>
        <v>3</v>
      </c>
      <c r="M349" t="str">
        <f t="shared" si="32"/>
        <v>Credit Card</v>
      </c>
      <c r="N349" t="str">
        <f t="shared" si="33"/>
        <v>UNKNOWN</v>
      </c>
      <c r="O349" s="8">
        <f t="shared" si="34"/>
        <v>45071</v>
      </c>
    </row>
    <row r="350" spans="1:15" x14ac:dyDescent="0.35">
      <c r="A350" t="s">
        <v>371</v>
      </c>
      <c r="B350" s="4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I350" s="4" t="str">
        <f t="shared" si="30"/>
        <v>Smoothie</v>
      </c>
      <c r="J350" s="6">
        <f t="shared" si="31"/>
        <v>1</v>
      </c>
      <c r="K350" s="6">
        <f t="shared" si="31"/>
        <v>4</v>
      </c>
      <c r="L350">
        <f>IF(ISBLANK(E350),PRODUCT(J350,K350),IF(E350="ERROR",PRODUCT(J350,K350),IF(E350="UNKNOWN",PRODUCT(J350,K350),E350)))</f>
        <v>4</v>
      </c>
      <c r="M350" t="str">
        <f t="shared" si="32"/>
        <v>Credit Card</v>
      </c>
      <c r="N350" t="str">
        <f t="shared" si="33"/>
        <v>UNKNOWN</v>
      </c>
      <c r="O350" s="8">
        <f t="shared" si="34"/>
        <v>45230</v>
      </c>
    </row>
    <row r="351" spans="1:15" x14ac:dyDescent="0.35">
      <c r="A351" t="s">
        <v>372</v>
      </c>
      <c r="B351" s="4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  <c r="I351" s="4" t="str">
        <f t="shared" si="30"/>
        <v>Sandwich</v>
      </c>
      <c r="J351" s="6">
        <f t="shared" si="31"/>
        <v>5</v>
      </c>
      <c r="K351" s="6">
        <f t="shared" si="31"/>
        <v>4</v>
      </c>
      <c r="L351">
        <f>IF(ISBLANK(E351),PRODUCT(J351,K351),IF(E351="ERROR",PRODUCT(J351,K351),IF(E351="UNKNOWN",PRODUCT(J351,K351),E351)))</f>
        <v>20</v>
      </c>
      <c r="M351" t="str">
        <f t="shared" si="32"/>
        <v>Digital Wallet</v>
      </c>
      <c r="N351" t="str">
        <f t="shared" si="33"/>
        <v>Takeaway</v>
      </c>
      <c r="O351" s="8">
        <f t="shared" si="34"/>
        <v>44981</v>
      </c>
    </row>
    <row r="352" spans="1:15" x14ac:dyDescent="0.35">
      <c r="A352" t="s">
        <v>373</v>
      </c>
      <c r="B352" s="4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I352" s="4" t="str">
        <f t="shared" si="30"/>
        <v>Tea</v>
      </c>
      <c r="J352" s="6">
        <f t="shared" si="31"/>
        <v>2</v>
      </c>
      <c r="K352" s="6">
        <f t="shared" si="31"/>
        <v>1.5</v>
      </c>
      <c r="L352">
        <f>IF(ISBLANK(E352),PRODUCT(J352,K352),IF(E352="ERROR",PRODUCT(J352,K352),IF(E352="UNKNOWN",PRODUCT(J352,K352),E352)))</f>
        <v>3</v>
      </c>
      <c r="M352" t="str">
        <f t="shared" si="32"/>
        <v>Cash</v>
      </c>
      <c r="N352" t="str">
        <f t="shared" si="33"/>
        <v>Takeaway</v>
      </c>
      <c r="O352" s="8">
        <f t="shared" si="34"/>
        <v>44984</v>
      </c>
    </row>
    <row r="353" spans="1:15" x14ac:dyDescent="0.35">
      <c r="A353" t="s">
        <v>374</v>
      </c>
      <c r="B353" s="4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  <c r="I353" s="4" t="str">
        <f t="shared" si="30"/>
        <v>Sandwich</v>
      </c>
      <c r="J353" s="6">
        <f t="shared" si="31"/>
        <v>5</v>
      </c>
      <c r="K353" s="6">
        <f t="shared" si="31"/>
        <v>4</v>
      </c>
      <c r="L353">
        <f>IF(ISBLANK(E353),PRODUCT(J353,K353),IF(E353="ERROR",PRODUCT(J353,K353),IF(E353="UNKNOWN",PRODUCT(J353,K353),E353)))</f>
        <v>20</v>
      </c>
      <c r="M353" t="str">
        <f t="shared" si="32"/>
        <v>UNKNOWN</v>
      </c>
      <c r="N353" t="str">
        <f t="shared" si="33"/>
        <v>Takeaway</v>
      </c>
      <c r="O353" s="8">
        <f t="shared" si="34"/>
        <v>45269</v>
      </c>
    </row>
    <row r="354" spans="1:15" x14ac:dyDescent="0.35">
      <c r="A354" t="s">
        <v>375</v>
      </c>
      <c r="B354" s="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I354" s="4" t="str">
        <f t="shared" si="30"/>
        <v>Smoothie</v>
      </c>
      <c r="J354" s="6">
        <f t="shared" si="31"/>
        <v>2</v>
      </c>
      <c r="K354" s="6">
        <f t="shared" si="31"/>
        <v>4</v>
      </c>
      <c r="L354">
        <f>IF(ISBLANK(E354),PRODUCT(J354,K354),IF(E354="ERROR",PRODUCT(J354,K354),IF(E354="UNKNOWN",PRODUCT(J354,K354),E354)))</f>
        <v>8</v>
      </c>
      <c r="M354" t="str">
        <f t="shared" si="32"/>
        <v>Cash</v>
      </c>
      <c r="N354" t="str">
        <f t="shared" si="33"/>
        <v>In-store</v>
      </c>
      <c r="O354" s="8">
        <f t="shared" si="34"/>
        <v>45022</v>
      </c>
    </row>
    <row r="355" spans="1:15" x14ac:dyDescent="0.35">
      <c r="A355" t="s">
        <v>376</v>
      </c>
      <c r="B355" s="4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  <c r="I355" s="4" t="str">
        <f t="shared" si="30"/>
        <v>Sandwich</v>
      </c>
      <c r="J355" s="6">
        <f t="shared" si="31"/>
        <v>5</v>
      </c>
      <c r="K355" s="6">
        <f t="shared" si="31"/>
        <v>4</v>
      </c>
      <c r="L355">
        <f>IF(ISBLANK(E355),PRODUCT(J355,K355),IF(E355="ERROR",PRODUCT(J355,K355),IF(E355="UNKNOWN",PRODUCT(J355,K355),E355)))</f>
        <v>20</v>
      </c>
      <c r="M355" t="str">
        <f t="shared" si="32"/>
        <v>Digital Wallet</v>
      </c>
      <c r="N355" t="str">
        <f t="shared" si="33"/>
        <v>UNKNOWN</v>
      </c>
      <c r="O355" s="8">
        <f t="shared" si="34"/>
        <v>45232</v>
      </c>
    </row>
    <row r="356" spans="1:15" x14ac:dyDescent="0.35">
      <c r="A356" t="s">
        <v>377</v>
      </c>
      <c r="B356" s="4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I356" s="4" t="str">
        <f t="shared" si="30"/>
        <v>Coffee</v>
      </c>
      <c r="J356" s="6">
        <f t="shared" si="31"/>
        <v>3</v>
      </c>
      <c r="K356" s="6">
        <f t="shared" si="31"/>
        <v>2</v>
      </c>
      <c r="L356">
        <f>IF(ISBLANK(E356),PRODUCT(J356,K356),IF(E356="ERROR",PRODUCT(J356,K356),IF(E356="UNKNOWN",PRODUCT(J356,K356),E356)))</f>
        <v>6</v>
      </c>
      <c r="M356" t="str">
        <f t="shared" si="32"/>
        <v>Cash</v>
      </c>
      <c r="N356" t="str">
        <f t="shared" si="33"/>
        <v>Takeaway</v>
      </c>
      <c r="O356" s="8">
        <f t="shared" si="34"/>
        <v>45134</v>
      </c>
    </row>
    <row r="357" spans="1:15" x14ac:dyDescent="0.35">
      <c r="A357" t="s">
        <v>378</v>
      </c>
      <c r="B357" s="4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  <c r="I357" s="4" t="str">
        <f t="shared" si="30"/>
        <v>Juice</v>
      </c>
      <c r="J357" s="6">
        <f t="shared" si="31"/>
        <v>5</v>
      </c>
      <c r="K357" s="6">
        <f t="shared" si="31"/>
        <v>3</v>
      </c>
      <c r="L357">
        <f>IF(ISBLANK(E357),PRODUCT(J357,K357),IF(E357="ERROR",PRODUCT(J357,K357),IF(E357="UNKNOWN",PRODUCT(J357,K357),E357)))</f>
        <v>15</v>
      </c>
      <c r="M357" t="str">
        <f t="shared" si="32"/>
        <v>Cash</v>
      </c>
      <c r="N357" t="str">
        <f t="shared" si="33"/>
        <v>In-store</v>
      </c>
      <c r="O357" s="8">
        <f t="shared" si="34"/>
        <v>44988</v>
      </c>
    </row>
    <row r="358" spans="1:15" x14ac:dyDescent="0.35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I358" s="4" t="str">
        <f t="shared" si="30"/>
        <v>UNKNOWN</v>
      </c>
      <c r="J358" s="6">
        <f t="shared" si="31"/>
        <v>3</v>
      </c>
      <c r="K358" s="6">
        <f t="shared" si="31"/>
        <v>4</v>
      </c>
      <c r="L358">
        <f>IF(ISBLANK(E358),PRODUCT(J358,K358),IF(E358="ERROR",PRODUCT(J358,K358),IF(E358="UNKNOWN",PRODUCT(J358,K358),E358)))</f>
        <v>12</v>
      </c>
      <c r="M358" t="str">
        <f t="shared" si="32"/>
        <v>Cash</v>
      </c>
      <c r="N358" t="str">
        <f t="shared" si="33"/>
        <v>Takeaway</v>
      </c>
      <c r="O358" s="8">
        <f t="shared" si="34"/>
        <v>44963</v>
      </c>
    </row>
    <row r="359" spans="1:15" x14ac:dyDescent="0.35">
      <c r="A359" t="s">
        <v>380</v>
      </c>
      <c r="B359" s="4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  <c r="I359" s="4" t="str">
        <f t="shared" si="30"/>
        <v>Coffee</v>
      </c>
      <c r="J359" s="6">
        <f t="shared" si="31"/>
        <v>3</v>
      </c>
      <c r="K359" s="6">
        <f t="shared" si="31"/>
        <v>2</v>
      </c>
      <c r="L359">
        <f>IF(ISBLANK(E359),PRODUCT(J359,K359),IF(E359="ERROR",PRODUCT(J359,K359),IF(E359="UNKNOWN",PRODUCT(J359,K359),E359)))</f>
        <v>6</v>
      </c>
      <c r="M359" t="str">
        <f t="shared" si="32"/>
        <v>Digital Wallet</v>
      </c>
      <c r="N359" t="str">
        <f t="shared" si="33"/>
        <v>Takeaway</v>
      </c>
      <c r="O359" s="8">
        <f t="shared" si="34"/>
        <v>45188</v>
      </c>
    </row>
    <row r="360" spans="1:15" x14ac:dyDescent="0.35">
      <c r="A360" t="s">
        <v>381</v>
      </c>
      <c r="B360" s="4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  <c r="I360" s="4" t="str">
        <f t="shared" si="30"/>
        <v>Smoothie</v>
      </c>
      <c r="J360" s="6">
        <f t="shared" si="31"/>
        <v>4</v>
      </c>
      <c r="K360" s="6">
        <f t="shared" si="31"/>
        <v>4</v>
      </c>
      <c r="L360">
        <f>IF(ISBLANK(E360),PRODUCT(J360,K360),IF(E360="ERROR",PRODUCT(J360,K360),IF(E360="UNKNOWN",PRODUCT(J360,K360),E360)))</f>
        <v>16</v>
      </c>
      <c r="M360" t="str">
        <f t="shared" si="32"/>
        <v>UNKNOWN</v>
      </c>
      <c r="N360" t="str">
        <f t="shared" si="33"/>
        <v>In-store</v>
      </c>
      <c r="O360" s="8">
        <f t="shared" si="34"/>
        <v>44978</v>
      </c>
    </row>
    <row r="361" spans="1:15" x14ac:dyDescent="0.35">
      <c r="A361" t="s">
        <v>382</v>
      </c>
      <c r="B361" s="4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I361" s="4" t="str">
        <f t="shared" si="30"/>
        <v>Cake</v>
      </c>
      <c r="J361" s="6">
        <f t="shared" si="31"/>
        <v>3</v>
      </c>
      <c r="K361" s="6">
        <f t="shared" si="31"/>
        <v>3</v>
      </c>
      <c r="L361">
        <f>IF(ISBLANK(E361),PRODUCT(J361,K361),IF(E361="ERROR",PRODUCT(J361,K361),IF(E361="UNKNOWN",PRODUCT(J361,K361),E361)))</f>
        <v>9</v>
      </c>
      <c r="M361" t="str">
        <f t="shared" si="32"/>
        <v>Credit Card</v>
      </c>
      <c r="N361" t="str">
        <f t="shared" si="33"/>
        <v>UNKNOWN</v>
      </c>
      <c r="O361" s="8">
        <f t="shared" si="34"/>
        <v>45150</v>
      </c>
    </row>
    <row r="362" spans="1:15" x14ac:dyDescent="0.35">
      <c r="A362" t="s">
        <v>383</v>
      </c>
      <c r="B362" s="4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  <c r="I362" s="4" t="str">
        <f t="shared" si="30"/>
        <v>Sandwich</v>
      </c>
      <c r="J362" s="6">
        <f t="shared" si="31"/>
        <v>3</v>
      </c>
      <c r="K362" s="6">
        <f t="shared" si="31"/>
        <v>4</v>
      </c>
      <c r="L362">
        <f>IF(ISBLANK(E362),PRODUCT(J362,K362),IF(E362="ERROR",PRODUCT(J362,K362),IF(E362="UNKNOWN",PRODUCT(J362,K362),E362)))</f>
        <v>12</v>
      </c>
      <c r="M362" t="str">
        <f t="shared" si="32"/>
        <v>Digital Wallet</v>
      </c>
      <c r="N362" t="str">
        <f t="shared" si="33"/>
        <v>In-store</v>
      </c>
      <c r="O362" s="8">
        <f t="shared" si="34"/>
        <v>45196</v>
      </c>
    </row>
    <row r="363" spans="1:15" x14ac:dyDescent="0.35">
      <c r="A363" t="s">
        <v>384</v>
      </c>
      <c r="B363" s="4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I363" s="4" t="str">
        <f t="shared" si="30"/>
        <v>Cookie</v>
      </c>
      <c r="J363" s="6">
        <f t="shared" si="31"/>
        <v>4</v>
      </c>
      <c r="K363" s="6">
        <f t="shared" si="31"/>
        <v>1</v>
      </c>
      <c r="L363">
        <f>IF(ISBLANK(E363),PRODUCT(J363,K363),IF(E363="ERROR",PRODUCT(J363,K363),IF(E363="UNKNOWN",PRODUCT(J363,K363),E363)))</f>
        <v>4</v>
      </c>
      <c r="M363" t="str">
        <f t="shared" si="32"/>
        <v>Cash</v>
      </c>
      <c r="N363" t="str">
        <f t="shared" si="33"/>
        <v>In-store</v>
      </c>
      <c r="O363" s="8">
        <f t="shared" si="34"/>
        <v>45156</v>
      </c>
    </row>
    <row r="364" spans="1:15" x14ac:dyDescent="0.35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  <c r="I364" s="4" t="str">
        <f t="shared" si="30"/>
        <v>UNKNOWN</v>
      </c>
      <c r="J364" s="6">
        <f t="shared" si="31"/>
        <v>4</v>
      </c>
      <c r="K364" s="6">
        <f t="shared" si="31"/>
        <v>4</v>
      </c>
      <c r="L364">
        <f>IF(ISBLANK(E364),PRODUCT(J364,K364),IF(E364="ERROR",PRODUCT(J364,K364),IF(E364="UNKNOWN",PRODUCT(J364,K364),E364)))</f>
        <v>16</v>
      </c>
      <c r="M364" t="str">
        <f t="shared" si="32"/>
        <v>Digital Wallet</v>
      </c>
      <c r="N364" t="str">
        <f t="shared" si="33"/>
        <v>Takeaway</v>
      </c>
      <c r="O364" s="8">
        <f t="shared" si="34"/>
        <v>45276</v>
      </c>
    </row>
    <row r="365" spans="1:15" x14ac:dyDescent="0.35">
      <c r="A365" t="s">
        <v>386</v>
      </c>
      <c r="B365" s="4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  <c r="I365" s="4" t="str">
        <f t="shared" si="30"/>
        <v>Tea</v>
      </c>
      <c r="J365" s="6">
        <f t="shared" si="31"/>
        <v>4</v>
      </c>
      <c r="K365" s="6">
        <f t="shared" si="31"/>
        <v>1.5</v>
      </c>
      <c r="L365">
        <f>IF(ISBLANK(E365),PRODUCT(J365,K365),IF(E365="ERROR",PRODUCT(J365,K365),IF(E365="UNKNOWN",PRODUCT(J365,K365),E365)))</f>
        <v>6</v>
      </c>
      <c r="M365" t="str">
        <f t="shared" si="32"/>
        <v>Digital Wallet</v>
      </c>
      <c r="N365" t="str">
        <f t="shared" si="33"/>
        <v>In-store</v>
      </c>
      <c r="O365" s="8">
        <f t="shared" si="34"/>
        <v>44996</v>
      </c>
    </row>
    <row r="366" spans="1:15" x14ac:dyDescent="0.35">
      <c r="A366" t="s">
        <v>387</v>
      </c>
      <c r="B366" s="4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I366" s="4" t="str">
        <f t="shared" si="30"/>
        <v>Juice</v>
      </c>
      <c r="J366" s="6">
        <f t="shared" si="31"/>
        <v>1</v>
      </c>
      <c r="K366" s="6">
        <f t="shared" si="31"/>
        <v>3</v>
      </c>
      <c r="L366">
        <f>IF(ISBLANK(E366),PRODUCT(J366,K366),IF(E366="ERROR",PRODUCT(J366,K366),IF(E366="UNKNOWN",PRODUCT(J366,K366),E366)))</f>
        <v>3</v>
      </c>
      <c r="M366" t="str">
        <f t="shared" si="32"/>
        <v>Default mode</v>
      </c>
      <c r="N366" t="str">
        <f t="shared" si="33"/>
        <v>In-store</v>
      </c>
      <c r="O366" s="8">
        <f t="shared" si="34"/>
        <v>45067</v>
      </c>
    </row>
    <row r="367" spans="1:15" x14ac:dyDescent="0.35">
      <c r="A367" t="s">
        <v>388</v>
      </c>
      <c r="B367" s="4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I367" s="4" t="str">
        <f t="shared" si="30"/>
        <v>Tea</v>
      </c>
      <c r="J367" s="6">
        <f t="shared" si="31"/>
        <v>2</v>
      </c>
      <c r="K367" s="6">
        <f t="shared" si="31"/>
        <v>1.5</v>
      </c>
      <c r="L367">
        <f>IF(ISBLANK(E367),PRODUCT(J367,K367),IF(E367="ERROR",PRODUCT(J367,K367),IF(E367="UNKNOWN",PRODUCT(J367,K367),E367)))</f>
        <v>3</v>
      </c>
      <c r="M367" t="str">
        <f t="shared" si="32"/>
        <v>Default mode</v>
      </c>
      <c r="N367" t="str">
        <f t="shared" si="33"/>
        <v>Takeaway</v>
      </c>
      <c r="O367" s="8">
        <f t="shared" si="34"/>
        <v>44980</v>
      </c>
    </row>
    <row r="368" spans="1:15" x14ac:dyDescent="0.35">
      <c r="A368" t="s">
        <v>389</v>
      </c>
      <c r="B368" s="4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I368" s="4" t="str">
        <f t="shared" si="30"/>
        <v>Juice</v>
      </c>
      <c r="J368" s="6">
        <f t="shared" si="31"/>
        <v>2</v>
      </c>
      <c r="K368" s="6">
        <f t="shared" si="31"/>
        <v>3</v>
      </c>
      <c r="L368">
        <f>IF(ISBLANK(E368),PRODUCT(J368,K368),IF(E368="ERROR",PRODUCT(J368,K368),IF(E368="UNKNOWN",PRODUCT(J368,K368),E368)))</f>
        <v>6</v>
      </c>
      <c r="M368" t="str">
        <f t="shared" si="32"/>
        <v>Cash</v>
      </c>
      <c r="N368" t="str">
        <f t="shared" si="33"/>
        <v>Takeaway</v>
      </c>
      <c r="O368" s="8">
        <f t="shared" si="34"/>
        <v>45084</v>
      </c>
    </row>
    <row r="369" spans="1:15" x14ac:dyDescent="0.35">
      <c r="A369" t="s">
        <v>390</v>
      </c>
      <c r="B369" s="4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I369" s="4" t="str">
        <f t="shared" si="30"/>
        <v>Cake</v>
      </c>
      <c r="J369" s="6">
        <f t="shared" si="31"/>
        <v>5</v>
      </c>
      <c r="K369" s="6">
        <f t="shared" si="31"/>
        <v>3</v>
      </c>
      <c r="L369">
        <f>IF(ISBLANK(E369),PRODUCT(J369,K369),IF(E369="ERROR",PRODUCT(J369,K369),IF(E369="UNKNOWN",PRODUCT(J369,K369),E369)))</f>
        <v>15</v>
      </c>
      <c r="M369" t="str">
        <f t="shared" si="32"/>
        <v>Default mode</v>
      </c>
      <c r="N369" t="str">
        <f t="shared" si="33"/>
        <v>In-store</v>
      </c>
      <c r="O369" s="8">
        <f t="shared" si="34"/>
        <v>45058</v>
      </c>
    </row>
    <row r="370" spans="1:15" x14ac:dyDescent="0.35">
      <c r="A370" t="s">
        <v>391</v>
      </c>
      <c r="B370" s="4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I370" s="4" t="str">
        <f t="shared" si="30"/>
        <v>Smoothie</v>
      </c>
      <c r="J370" s="6">
        <f t="shared" si="31"/>
        <v>3</v>
      </c>
      <c r="K370" s="6">
        <f t="shared" si="31"/>
        <v>4</v>
      </c>
      <c r="L370">
        <f>IF(ISBLANK(E370),PRODUCT(J370,K370),IF(E370="ERROR",PRODUCT(J370,K370),IF(E370="UNKNOWN",PRODUCT(J370,K370),E370)))</f>
        <v>12</v>
      </c>
      <c r="M370" t="str">
        <f t="shared" si="32"/>
        <v>Credit Card</v>
      </c>
      <c r="N370" t="str">
        <f t="shared" si="33"/>
        <v>In-store</v>
      </c>
      <c r="O370" s="8">
        <f t="shared" si="34"/>
        <v>45113</v>
      </c>
    </row>
    <row r="371" spans="1:15" x14ac:dyDescent="0.35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I371" s="4" t="str">
        <f t="shared" si="30"/>
        <v>UNKNOWN</v>
      </c>
      <c r="J371" s="6">
        <f t="shared" si="31"/>
        <v>2</v>
      </c>
      <c r="K371" s="6">
        <f t="shared" si="31"/>
        <v>4</v>
      </c>
      <c r="L371">
        <f>IF(ISBLANK(E371),PRODUCT(J371,K371),IF(E371="ERROR",PRODUCT(J371,K371),IF(E371="UNKNOWN",PRODUCT(J371,K371),E371)))</f>
        <v>8</v>
      </c>
      <c r="M371" t="str">
        <f t="shared" si="32"/>
        <v>Cash</v>
      </c>
      <c r="N371" t="str">
        <f t="shared" si="33"/>
        <v>UNKNOWN</v>
      </c>
      <c r="O371" s="8">
        <f t="shared" si="34"/>
        <v>45097</v>
      </c>
    </row>
    <row r="372" spans="1:15" x14ac:dyDescent="0.35">
      <c r="A372" t="s">
        <v>393</v>
      </c>
      <c r="B372" s="4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I372" s="4" t="str">
        <f t="shared" si="30"/>
        <v>UNKNOWN</v>
      </c>
      <c r="J372" s="6">
        <f t="shared" si="31"/>
        <v>1</v>
      </c>
      <c r="K372" s="6">
        <f t="shared" si="31"/>
        <v>5</v>
      </c>
      <c r="L372">
        <f>IF(ISBLANK(E372),PRODUCT(J372,K372),IF(E372="ERROR",PRODUCT(J372,K372),IF(E372="UNKNOWN",PRODUCT(J372,K372),E372)))</f>
        <v>5</v>
      </c>
      <c r="M372" t="str">
        <f t="shared" si="32"/>
        <v>Cash</v>
      </c>
      <c r="N372" t="str">
        <f t="shared" si="33"/>
        <v>Takeaway</v>
      </c>
      <c r="O372" s="8">
        <f t="shared" si="34"/>
        <v>45282</v>
      </c>
    </row>
    <row r="373" spans="1:15" x14ac:dyDescent="0.35">
      <c r="A373" t="s">
        <v>394</v>
      </c>
      <c r="B373" s="4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I373" s="4" t="str">
        <f t="shared" si="30"/>
        <v>Cookie</v>
      </c>
      <c r="J373" s="6">
        <f t="shared" si="31"/>
        <v>2</v>
      </c>
      <c r="K373" s="6" t="str">
        <f t="shared" si="31"/>
        <v>UNKNOWN</v>
      </c>
      <c r="L373">
        <f>IF(ISBLANK(E373),PRODUCT(J373,K373),IF(E373="ERROR",PRODUCT(J373,K373),IF(E373="UNKNOWN",PRODUCT(J373,K373),E373)))</f>
        <v>2</v>
      </c>
      <c r="M373" t="str">
        <f t="shared" si="32"/>
        <v>Cash</v>
      </c>
      <c r="N373" t="str">
        <f t="shared" si="33"/>
        <v>Takeaway</v>
      </c>
      <c r="O373" s="8">
        <f t="shared" si="34"/>
        <v>45171</v>
      </c>
    </row>
    <row r="374" spans="1:15" x14ac:dyDescent="0.35">
      <c r="A374" t="s">
        <v>395</v>
      </c>
      <c r="B374" s="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I374" s="4" t="str">
        <f t="shared" si="30"/>
        <v>Juice</v>
      </c>
      <c r="J374" s="6">
        <f t="shared" si="31"/>
        <v>4</v>
      </c>
      <c r="K374" s="6">
        <f t="shared" si="31"/>
        <v>4</v>
      </c>
      <c r="L374">
        <f>IF(ISBLANK(E374),PRODUCT(J374,K374),IF(E374="ERROR",PRODUCT(J374,K374),IF(E374="UNKNOWN",PRODUCT(J374,K374),E374)))</f>
        <v>16</v>
      </c>
      <c r="M374" t="str">
        <f t="shared" si="32"/>
        <v>Cash</v>
      </c>
      <c r="N374" t="str">
        <f t="shared" si="33"/>
        <v>Takeaway</v>
      </c>
      <c r="O374" s="8">
        <f t="shared" si="34"/>
        <v>44940</v>
      </c>
    </row>
    <row r="375" spans="1:15" x14ac:dyDescent="0.35">
      <c r="A375" t="s">
        <v>396</v>
      </c>
      <c r="B375" s="4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  <c r="I375" s="4" t="str">
        <f t="shared" si="30"/>
        <v>Salad</v>
      </c>
      <c r="J375" s="6">
        <f t="shared" si="31"/>
        <v>2</v>
      </c>
      <c r="K375" s="6">
        <f t="shared" si="31"/>
        <v>5</v>
      </c>
      <c r="L375">
        <f>IF(ISBLANK(E375),PRODUCT(J375,K375),IF(E375="ERROR",PRODUCT(J375,K375),IF(E375="UNKNOWN",PRODUCT(J375,K375),E375)))</f>
        <v>10</v>
      </c>
      <c r="M375" t="str">
        <f t="shared" si="32"/>
        <v>Digital Wallet</v>
      </c>
      <c r="N375" t="str">
        <f t="shared" si="33"/>
        <v>Takeaway</v>
      </c>
      <c r="O375" s="8">
        <f t="shared" si="34"/>
        <v>45147</v>
      </c>
    </row>
    <row r="376" spans="1:15" x14ac:dyDescent="0.35">
      <c r="A376" t="s">
        <v>397</v>
      </c>
      <c r="B376" s="4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  <c r="I376" s="4" t="str">
        <f t="shared" si="30"/>
        <v>Cake</v>
      </c>
      <c r="J376" s="6">
        <f t="shared" si="31"/>
        <v>3</v>
      </c>
      <c r="K376" s="6">
        <f t="shared" si="31"/>
        <v>3</v>
      </c>
      <c r="L376">
        <f>IF(ISBLANK(E376),PRODUCT(J376,K376),IF(E376="ERROR",PRODUCT(J376,K376),IF(E376="UNKNOWN",PRODUCT(J376,K376),E376)))</f>
        <v>9</v>
      </c>
      <c r="M376" t="str">
        <f t="shared" si="32"/>
        <v>Digital Wallet</v>
      </c>
      <c r="N376" t="str">
        <f t="shared" si="33"/>
        <v>In-store</v>
      </c>
      <c r="O376" s="8">
        <f t="shared" si="34"/>
        <v>44984</v>
      </c>
    </row>
    <row r="377" spans="1:15" x14ac:dyDescent="0.35">
      <c r="A377" t="s">
        <v>398</v>
      </c>
      <c r="B377" s="4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I377" s="4" t="str">
        <f t="shared" si="30"/>
        <v>Coffee</v>
      </c>
      <c r="J377" s="6">
        <f t="shared" si="31"/>
        <v>1</v>
      </c>
      <c r="K377" s="6">
        <f t="shared" si="31"/>
        <v>2</v>
      </c>
      <c r="L377">
        <f>IF(ISBLANK(E377),PRODUCT(J377,K377),IF(E377="ERROR",PRODUCT(J377,K377),IF(E377="UNKNOWN",PRODUCT(J377,K377),E377)))</f>
        <v>2</v>
      </c>
      <c r="M377" t="str">
        <f t="shared" si="32"/>
        <v>Cash</v>
      </c>
      <c r="N377" t="str">
        <f t="shared" si="33"/>
        <v>In-store</v>
      </c>
      <c r="O377" s="8">
        <f t="shared" si="34"/>
        <v>45060</v>
      </c>
    </row>
    <row r="378" spans="1:15" x14ac:dyDescent="0.35">
      <c r="A378" t="s">
        <v>399</v>
      </c>
      <c r="B378" s="4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I378" s="4" t="str">
        <f t="shared" si="30"/>
        <v>Coffee</v>
      </c>
      <c r="J378" s="6" t="str">
        <f t="shared" si="31"/>
        <v>UNKNOWN</v>
      </c>
      <c r="K378" s="6">
        <f t="shared" si="31"/>
        <v>2</v>
      </c>
      <c r="L378">
        <f>IF(ISBLANK(E378),PRODUCT(J378,K378),IF(E378="ERROR",PRODUCT(J378,K378),IF(E378="UNKNOWN",PRODUCT(J378,K378),E378)))</f>
        <v>4</v>
      </c>
      <c r="M378" t="str">
        <f t="shared" si="32"/>
        <v>Credit Card</v>
      </c>
      <c r="N378" t="str">
        <f t="shared" si="33"/>
        <v>In-store</v>
      </c>
      <c r="O378" s="8">
        <f t="shared" si="34"/>
        <v>45125</v>
      </c>
    </row>
    <row r="379" spans="1:15" x14ac:dyDescent="0.35">
      <c r="A379" t="s">
        <v>400</v>
      </c>
      <c r="B379" s="4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I379" s="4" t="str">
        <f t="shared" si="30"/>
        <v>Cookie</v>
      </c>
      <c r="J379" s="6">
        <f t="shared" si="31"/>
        <v>2</v>
      </c>
      <c r="K379" s="6">
        <f t="shared" si="31"/>
        <v>1</v>
      </c>
      <c r="L379">
        <f>IF(ISBLANK(E379),PRODUCT(J379,K379),IF(E379="ERROR",PRODUCT(J379,K379),IF(E379="UNKNOWN",PRODUCT(J379,K379),E379)))</f>
        <v>2</v>
      </c>
      <c r="M379" t="str">
        <f t="shared" si="32"/>
        <v>Credit Card</v>
      </c>
      <c r="N379" t="str">
        <f t="shared" si="33"/>
        <v>Takeaway</v>
      </c>
      <c r="O379" s="8">
        <f t="shared" si="34"/>
        <v>45207</v>
      </c>
    </row>
    <row r="380" spans="1:15" x14ac:dyDescent="0.35">
      <c r="A380" t="s">
        <v>401</v>
      </c>
      <c r="B380" s="4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  <c r="I380" s="4" t="str">
        <f t="shared" si="30"/>
        <v>Cake</v>
      </c>
      <c r="J380" s="6">
        <f t="shared" si="31"/>
        <v>5</v>
      </c>
      <c r="K380" s="6">
        <f t="shared" si="31"/>
        <v>3</v>
      </c>
      <c r="L380">
        <f>IF(ISBLANK(E380),PRODUCT(J380,K380),IF(E380="ERROR",PRODUCT(J380,K380),IF(E380="UNKNOWN",PRODUCT(J380,K380),E380)))</f>
        <v>15</v>
      </c>
      <c r="M380" t="str">
        <f t="shared" si="32"/>
        <v>Digital Wallet</v>
      </c>
      <c r="N380" t="str">
        <f t="shared" si="33"/>
        <v>UNKNOWN</v>
      </c>
      <c r="O380" s="8">
        <f t="shared" si="34"/>
        <v>45006</v>
      </c>
    </row>
    <row r="381" spans="1:15" x14ac:dyDescent="0.35">
      <c r="A381" t="s">
        <v>402</v>
      </c>
      <c r="B381" s="4" t="s">
        <v>13</v>
      </c>
      <c r="C381">
        <v>5</v>
      </c>
      <c r="D381">
        <v>3</v>
      </c>
      <c r="E381">
        <v>15</v>
      </c>
      <c r="H381" s="1">
        <v>45154</v>
      </c>
      <c r="I381" s="4" t="str">
        <f t="shared" si="30"/>
        <v>Cake</v>
      </c>
      <c r="J381" s="6">
        <f t="shared" si="31"/>
        <v>5</v>
      </c>
      <c r="K381" s="6">
        <f t="shared" si="31"/>
        <v>3</v>
      </c>
      <c r="L381">
        <f>IF(ISBLANK(E381),PRODUCT(J381,K381),IF(E381="ERROR",PRODUCT(J381,K381),IF(E381="UNKNOWN",PRODUCT(J381,K381),E381)))</f>
        <v>15</v>
      </c>
      <c r="M381" t="str">
        <f t="shared" si="32"/>
        <v>Default mode</v>
      </c>
      <c r="N381" t="str">
        <f t="shared" si="33"/>
        <v>UNKNOWN</v>
      </c>
      <c r="O381" s="8">
        <f t="shared" si="34"/>
        <v>45154</v>
      </c>
    </row>
    <row r="382" spans="1:15" x14ac:dyDescent="0.35">
      <c r="A382" t="s">
        <v>403</v>
      </c>
      <c r="B382" s="4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I382" s="4" t="str">
        <f t="shared" si="30"/>
        <v>Tea</v>
      </c>
      <c r="J382" s="6">
        <f t="shared" si="31"/>
        <v>3</v>
      </c>
      <c r="K382" s="6">
        <f t="shared" si="31"/>
        <v>1.5</v>
      </c>
      <c r="L382">
        <f>IF(ISBLANK(E382),PRODUCT(J382,K382),IF(E382="ERROR",PRODUCT(J382,K382),IF(E382="UNKNOWN",PRODUCT(J382,K382),E382)))</f>
        <v>4.5</v>
      </c>
      <c r="M382" t="str">
        <f t="shared" si="32"/>
        <v>Cash</v>
      </c>
      <c r="N382" t="str">
        <f t="shared" si="33"/>
        <v>Takeaway</v>
      </c>
      <c r="O382" s="8" t="str">
        <f t="shared" si="34"/>
        <v>00/00/0000</v>
      </c>
    </row>
    <row r="383" spans="1:15" x14ac:dyDescent="0.35">
      <c r="A383" t="s">
        <v>404</v>
      </c>
      <c r="B383" s="4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I383" s="4" t="str">
        <f t="shared" si="30"/>
        <v>Tea</v>
      </c>
      <c r="J383" s="6">
        <f t="shared" si="31"/>
        <v>5</v>
      </c>
      <c r="K383" s="6">
        <f t="shared" si="31"/>
        <v>1.5</v>
      </c>
      <c r="L383">
        <f>IF(ISBLANK(E383),PRODUCT(J383,K383),IF(E383="ERROR",PRODUCT(J383,K383),IF(E383="UNKNOWN",PRODUCT(J383,K383),E383)))</f>
        <v>7.5</v>
      </c>
      <c r="M383" t="str">
        <f t="shared" si="32"/>
        <v>Default mode</v>
      </c>
      <c r="N383" t="str">
        <f t="shared" si="33"/>
        <v>Takeaway</v>
      </c>
      <c r="O383" s="8">
        <f t="shared" si="34"/>
        <v>45036</v>
      </c>
    </row>
    <row r="384" spans="1:15" x14ac:dyDescent="0.35">
      <c r="A384" t="s">
        <v>405</v>
      </c>
      <c r="B384" s="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I384" s="4" t="str">
        <f t="shared" si="30"/>
        <v>Cookie</v>
      </c>
      <c r="J384" s="6">
        <f t="shared" si="31"/>
        <v>1</v>
      </c>
      <c r="K384" s="6">
        <f t="shared" si="31"/>
        <v>1</v>
      </c>
      <c r="L384">
        <f>IF(ISBLANK(E384),PRODUCT(J384,K384),IF(E384="ERROR",PRODUCT(J384,K384),IF(E384="UNKNOWN",PRODUCT(J384,K384),E384)))</f>
        <v>1</v>
      </c>
      <c r="M384" t="str">
        <f t="shared" si="32"/>
        <v>Credit Card</v>
      </c>
      <c r="N384" t="str">
        <f t="shared" si="33"/>
        <v>In-store</v>
      </c>
      <c r="O384" s="8">
        <f t="shared" si="34"/>
        <v>45256</v>
      </c>
    </row>
    <row r="385" spans="1:15" x14ac:dyDescent="0.35">
      <c r="A385" t="s">
        <v>406</v>
      </c>
      <c r="B385" s="4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I385" s="4" t="str">
        <f t="shared" si="30"/>
        <v>Salad</v>
      </c>
      <c r="J385" s="6">
        <f t="shared" si="31"/>
        <v>4</v>
      </c>
      <c r="K385" s="6">
        <f t="shared" si="31"/>
        <v>5</v>
      </c>
      <c r="L385">
        <f>IF(ISBLANK(E385),PRODUCT(J385,K385),IF(E385="ERROR",PRODUCT(J385,K385),IF(E385="UNKNOWN",PRODUCT(J385,K385),E385)))</f>
        <v>20</v>
      </c>
      <c r="M385" t="str">
        <f t="shared" si="32"/>
        <v>Credit Card</v>
      </c>
      <c r="N385" t="str">
        <f t="shared" si="33"/>
        <v>UNKNOWN</v>
      </c>
      <c r="O385" s="8">
        <f t="shared" si="34"/>
        <v>45209</v>
      </c>
    </row>
    <row r="386" spans="1:15" x14ac:dyDescent="0.35">
      <c r="A386" t="s">
        <v>407</v>
      </c>
      <c r="B386" s="4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I386" s="4" t="str">
        <f t="shared" si="30"/>
        <v>Salad</v>
      </c>
      <c r="J386" s="6">
        <f t="shared" si="31"/>
        <v>1</v>
      </c>
      <c r="K386" s="6">
        <f t="shared" si="31"/>
        <v>5</v>
      </c>
      <c r="L386">
        <f>IF(ISBLANK(E386),PRODUCT(J386,K386),IF(E386="ERROR",PRODUCT(J386,K386),IF(E386="UNKNOWN",PRODUCT(J386,K386),E386)))</f>
        <v>5</v>
      </c>
      <c r="M386" t="str">
        <f t="shared" si="32"/>
        <v>Cash</v>
      </c>
      <c r="N386" t="str">
        <f t="shared" si="33"/>
        <v>Takeaway</v>
      </c>
      <c r="O386" s="8">
        <f t="shared" si="34"/>
        <v>45056</v>
      </c>
    </row>
    <row r="387" spans="1:15" x14ac:dyDescent="0.35">
      <c r="A387" t="s">
        <v>408</v>
      </c>
      <c r="B387" s="4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I387" s="4" t="str">
        <f t="shared" ref="I387:I450" si="36">IF(ISBLANK(B387),"UNKNOWN",IF(B387="ERROR","Juice",B387))</f>
        <v>Juice</v>
      </c>
      <c r="J387" s="6">
        <f t="shared" ref="J387:K450" si="37">IF(ISBLANK(C387),"UNKNOWN",IF(C387="ERROR",AVERAGE(C387:C10386),IF(C387="UNKNOWN",MEDIAN(C387:C10386),C387)))</f>
        <v>5</v>
      </c>
      <c r="K387" s="6">
        <f t="shared" si="37"/>
        <v>2</v>
      </c>
      <c r="L387">
        <f>IF(ISBLANK(E387),PRODUCT(J387,K387),IF(E387="ERROR",PRODUCT(J387,K387),IF(E387="UNKNOWN",PRODUCT(J387,K387),E387)))</f>
        <v>10</v>
      </c>
      <c r="M387" t="str">
        <f t="shared" ref="M387:M450" si="38">IF(ISBLANK(F387),"Default mode",IF(F387="ERROR","Cash",F387))</f>
        <v>Cash</v>
      </c>
      <c r="N387" t="str">
        <f t="shared" ref="N387:N450" si="39">IF(ISBLANK(G387),"UNKNOWN",IF(G387="ERROR","Cafe",G387))</f>
        <v>Takeaway</v>
      </c>
      <c r="O387" s="8">
        <f t="shared" ref="O387:O450" si="40">IF(ISBLANK(H387),"00/00/0000",IF(H387="ERROR","01/06/2023",H387))</f>
        <v>44985</v>
      </c>
    </row>
    <row r="388" spans="1:15" x14ac:dyDescent="0.35">
      <c r="A388" t="s">
        <v>409</v>
      </c>
      <c r="B388" s="4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  <c r="I388" s="4" t="str">
        <f t="shared" si="36"/>
        <v>UNKNOWN</v>
      </c>
      <c r="J388" s="6">
        <f t="shared" si="37"/>
        <v>2</v>
      </c>
      <c r="K388" s="6">
        <f t="shared" si="37"/>
        <v>3</v>
      </c>
      <c r="L388">
        <f>IF(ISBLANK(E388),PRODUCT(J388,K388),IF(E388="ERROR",PRODUCT(J388,K388),IF(E388="UNKNOWN",PRODUCT(J388,K388),E388)))</f>
        <v>6</v>
      </c>
      <c r="M388" t="str">
        <f t="shared" si="38"/>
        <v>Digital Wallet</v>
      </c>
      <c r="N388" t="str">
        <f t="shared" si="39"/>
        <v>In-store</v>
      </c>
      <c r="O388" s="8">
        <f t="shared" si="40"/>
        <v>44959</v>
      </c>
    </row>
    <row r="389" spans="1:15" x14ac:dyDescent="0.35">
      <c r="A389" t="s">
        <v>410</v>
      </c>
      <c r="B389" s="4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  <c r="I389" s="4" t="str">
        <f t="shared" si="36"/>
        <v>Juice</v>
      </c>
      <c r="J389" s="6">
        <f t="shared" si="37"/>
        <v>5</v>
      </c>
      <c r="K389" s="6">
        <f t="shared" si="37"/>
        <v>3</v>
      </c>
      <c r="L389">
        <f>IF(ISBLANK(E389),PRODUCT(J389,K389),IF(E389="ERROR",PRODUCT(J389,K389),IF(E389="UNKNOWN",PRODUCT(J389,K389),E389)))</f>
        <v>15</v>
      </c>
      <c r="M389" t="str">
        <f t="shared" si="38"/>
        <v>Cash</v>
      </c>
      <c r="N389" t="str">
        <f t="shared" si="39"/>
        <v>UNKNOWN</v>
      </c>
      <c r="O389" s="8">
        <f t="shared" si="40"/>
        <v>44954</v>
      </c>
    </row>
    <row r="390" spans="1:15" x14ac:dyDescent="0.35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I390" s="4" t="str">
        <f t="shared" si="36"/>
        <v>UNKNOWN</v>
      </c>
      <c r="J390" s="6">
        <f t="shared" si="37"/>
        <v>1</v>
      </c>
      <c r="K390" s="6">
        <f t="shared" si="37"/>
        <v>1</v>
      </c>
      <c r="L390">
        <f>IF(ISBLANK(E390),PRODUCT(J390,K390),IF(E390="ERROR",PRODUCT(J390,K390),IF(E390="UNKNOWN",PRODUCT(J390,K390),E390)))</f>
        <v>1</v>
      </c>
      <c r="M390" t="str">
        <f t="shared" si="38"/>
        <v>Credit Card</v>
      </c>
      <c r="N390" t="str">
        <f t="shared" si="39"/>
        <v>UNKNOWN</v>
      </c>
      <c r="O390" s="8">
        <f t="shared" si="40"/>
        <v>45152</v>
      </c>
    </row>
    <row r="391" spans="1:15" x14ac:dyDescent="0.35">
      <c r="A391" t="s">
        <v>412</v>
      </c>
      <c r="B391" s="4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  <c r="I391" s="4" t="str">
        <f t="shared" si="36"/>
        <v>Coffee</v>
      </c>
      <c r="J391" s="6">
        <f t="shared" si="37"/>
        <v>5</v>
      </c>
      <c r="K391" s="6">
        <f t="shared" si="37"/>
        <v>2</v>
      </c>
      <c r="L391">
        <f>IF(ISBLANK(E391),PRODUCT(J391,K391),IF(E391="ERROR",PRODUCT(J391,K391),IF(E391="UNKNOWN",PRODUCT(J391,K391),E391)))</f>
        <v>10</v>
      </c>
      <c r="M391" t="str">
        <f t="shared" si="38"/>
        <v>Cash</v>
      </c>
      <c r="N391" t="str">
        <f t="shared" si="39"/>
        <v>Takeaway</v>
      </c>
      <c r="O391" s="8" t="str">
        <f t="shared" si="40"/>
        <v>UNKNOWN</v>
      </c>
    </row>
    <row r="392" spans="1:15" x14ac:dyDescent="0.35">
      <c r="A392" t="s">
        <v>413</v>
      </c>
      <c r="B392" s="4" t="s">
        <v>65</v>
      </c>
      <c r="C392">
        <v>5</v>
      </c>
      <c r="D392">
        <v>1.5</v>
      </c>
      <c r="E392">
        <v>7.5</v>
      </c>
      <c r="H392" s="1">
        <v>45195</v>
      </c>
      <c r="I392" s="4" t="str">
        <f t="shared" si="36"/>
        <v>Tea</v>
      </c>
      <c r="J392" s="6">
        <f t="shared" si="37"/>
        <v>5</v>
      </c>
      <c r="K392" s="6">
        <f t="shared" si="37"/>
        <v>1.5</v>
      </c>
      <c r="L392">
        <f>IF(ISBLANK(E392),PRODUCT(J392,K392),IF(E392="ERROR",PRODUCT(J392,K392),IF(E392="UNKNOWN",PRODUCT(J392,K392),E392)))</f>
        <v>7.5</v>
      </c>
      <c r="M392" t="str">
        <f t="shared" si="38"/>
        <v>Default mode</v>
      </c>
      <c r="N392" t="str">
        <f t="shared" si="39"/>
        <v>UNKNOWN</v>
      </c>
      <c r="O392" s="8">
        <f t="shared" si="40"/>
        <v>45195</v>
      </c>
    </row>
    <row r="393" spans="1:15" x14ac:dyDescent="0.35">
      <c r="A393" t="s">
        <v>414</v>
      </c>
      <c r="B393" s="4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I393" s="4" t="str">
        <f t="shared" si="36"/>
        <v>Juice</v>
      </c>
      <c r="J393" s="6">
        <f t="shared" si="37"/>
        <v>3</v>
      </c>
      <c r="K393" s="6">
        <f t="shared" si="37"/>
        <v>3</v>
      </c>
      <c r="L393">
        <f>IF(ISBLANK(E393),PRODUCT(J393,K393),IF(E393="ERROR",PRODUCT(J393,K393),IF(E393="UNKNOWN",PRODUCT(J393,K393),E393)))</f>
        <v>9</v>
      </c>
      <c r="M393" t="str">
        <f t="shared" si="38"/>
        <v>Cash</v>
      </c>
      <c r="N393" t="str">
        <f t="shared" si="39"/>
        <v>In-store</v>
      </c>
      <c r="O393" s="8">
        <f t="shared" si="40"/>
        <v>45000</v>
      </c>
    </row>
    <row r="394" spans="1:15" x14ac:dyDescent="0.35">
      <c r="A394" t="s">
        <v>415</v>
      </c>
      <c r="B394" s="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I394" s="4" t="str">
        <f t="shared" si="36"/>
        <v>Cake</v>
      </c>
      <c r="J394" s="6">
        <f t="shared" si="37"/>
        <v>2</v>
      </c>
      <c r="K394" s="6">
        <f t="shared" si="37"/>
        <v>3</v>
      </c>
      <c r="L394">
        <f>IF(ISBLANK(E394),PRODUCT(J394,K394),IF(E394="ERROR",PRODUCT(J394,K394),IF(E394="UNKNOWN",PRODUCT(J394,K394),E394)))</f>
        <v>6</v>
      </c>
      <c r="M394" t="str">
        <f t="shared" si="38"/>
        <v>Credit Card</v>
      </c>
      <c r="N394" t="str">
        <f t="shared" si="39"/>
        <v>UNKNOWN</v>
      </c>
      <c r="O394" s="8">
        <f t="shared" si="40"/>
        <v>44939</v>
      </c>
    </row>
    <row r="395" spans="1:15" x14ac:dyDescent="0.35">
      <c r="A395" t="s">
        <v>416</v>
      </c>
      <c r="B395" s="4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I395" s="4" t="str">
        <f t="shared" si="36"/>
        <v>Tea</v>
      </c>
      <c r="J395" s="6">
        <f t="shared" si="37"/>
        <v>2</v>
      </c>
      <c r="K395" s="6">
        <f t="shared" si="37"/>
        <v>1.5</v>
      </c>
      <c r="L395">
        <f>IF(ISBLANK(E395),PRODUCT(J395,K395),IF(E395="ERROR",PRODUCT(J395,K395),IF(E395="UNKNOWN",PRODUCT(J395,K395),E395)))</f>
        <v>3</v>
      </c>
      <c r="M395" t="str">
        <f t="shared" si="38"/>
        <v>Default mode</v>
      </c>
      <c r="N395" t="str">
        <f t="shared" si="39"/>
        <v>Takeaway</v>
      </c>
      <c r="O395" s="8">
        <f t="shared" si="40"/>
        <v>44963</v>
      </c>
    </row>
    <row r="396" spans="1:15" x14ac:dyDescent="0.35">
      <c r="A396" t="s">
        <v>417</v>
      </c>
      <c r="B396" s="4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I396" s="4" t="str">
        <f t="shared" si="36"/>
        <v>Cookie</v>
      </c>
      <c r="J396" s="6">
        <f t="shared" si="37"/>
        <v>5</v>
      </c>
      <c r="K396" s="6">
        <f t="shared" si="37"/>
        <v>1</v>
      </c>
      <c r="L396">
        <f>IF(ISBLANK(E396),PRODUCT(J396,K396),IF(E396="ERROR",PRODUCT(J396,K396),IF(E396="UNKNOWN",PRODUCT(J396,K396),E396)))</f>
        <v>5</v>
      </c>
      <c r="M396" t="str">
        <f t="shared" si="38"/>
        <v>Cash</v>
      </c>
      <c r="N396" t="str">
        <f t="shared" si="39"/>
        <v>In-store</v>
      </c>
      <c r="O396" s="8">
        <f t="shared" si="40"/>
        <v>45215</v>
      </c>
    </row>
    <row r="397" spans="1:15" x14ac:dyDescent="0.35">
      <c r="A397" t="s">
        <v>418</v>
      </c>
      <c r="B397" s="4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I397" s="4" t="str">
        <f t="shared" si="36"/>
        <v>Cake</v>
      </c>
      <c r="J397" s="6">
        <f t="shared" si="37"/>
        <v>1</v>
      </c>
      <c r="K397" s="6">
        <f t="shared" si="37"/>
        <v>3</v>
      </c>
      <c r="L397">
        <f>IF(ISBLANK(E397),PRODUCT(J397,K397),IF(E397="ERROR",PRODUCT(J397,K397),IF(E397="UNKNOWN",PRODUCT(J397,K397),E397)))</f>
        <v>3</v>
      </c>
      <c r="M397" t="str">
        <f t="shared" si="38"/>
        <v>Cash</v>
      </c>
      <c r="N397" t="str">
        <f t="shared" si="39"/>
        <v>In-store</v>
      </c>
      <c r="O397" s="8">
        <f t="shared" si="40"/>
        <v>45122</v>
      </c>
    </row>
    <row r="398" spans="1:15" x14ac:dyDescent="0.35">
      <c r="A398" t="s">
        <v>419</v>
      </c>
      <c r="B398" s="4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  <c r="I398" s="4" t="str">
        <f t="shared" si="36"/>
        <v>Sandwich</v>
      </c>
      <c r="J398" s="6">
        <f t="shared" si="37"/>
        <v>5</v>
      </c>
      <c r="K398" s="6">
        <f t="shared" si="37"/>
        <v>4</v>
      </c>
      <c r="L398">
        <f>IF(ISBLANK(E398),PRODUCT(J398,K398),IF(E398="ERROR",PRODUCT(J398,K398),IF(E398="UNKNOWN",PRODUCT(J398,K398),E398)))</f>
        <v>20</v>
      </c>
      <c r="M398" t="str">
        <f t="shared" si="38"/>
        <v>Digital Wallet</v>
      </c>
      <c r="N398" t="str">
        <f t="shared" si="39"/>
        <v>In-store</v>
      </c>
      <c r="O398" s="8">
        <f t="shared" si="40"/>
        <v>45074</v>
      </c>
    </row>
    <row r="399" spans="1:15" x14ac:dyDescent="0.35">
      <c r="A399" t="s">
        <v>420</v>
      </c>
      <c r="B399" s="4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  <c r="I399" s="4" t="str">
        <f t="shared" si="36"/>
        <v>Tea</v>
      </c>
      <c r="J399" s="6">
        <f t="shared" si="37"/>
        <v>4</v>
      </c>
      <c r="K399" s="6">
        <f t="shared" si="37"/>
        <v>1.5</v>
      </c>
      <c r="L399">
        <f>IF(ISBLANK(E399),PRODUCT(J399,K399),IF(E399="ERROR",PRODUCT(J399,K399),IF(E399="UNKNOWN",PRODUCT(J399,K399),E399)))</f>
        <v>6</v>
      </c>
      <c r="M399" t="str">
        <f t="shared" si="38"/>
        <v>Digital Wallet</v>
      </c>
      <c r="N399" t="str">
        <f t="shared" si="39"/>
        <v>Takeaway</v>
      </c>
      <c r="O399" s="8">
        <f t="shared" si="40"/>
        <v>45011</v>
      </c>
    </row>
    <row r="400" spans="1:15" x14ac:dyDescent="0.35">
      <c r="A400" t="s">
        <v>421</v>
      </c>
      <c r="B400" s="4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I400" s="4" t="str">
        <f t="shared" si="36"/>
        <v>Cookie</v>
      </c>
      <c r="J400" s="6">
        <f t="shared" si="37"/>
        <v>1</v>
      </c>
      <c r="K400" s="6">
        <f t="shared" si="37"/>
        <v>1</v>
      </c>
      <c r="L400">
        <f>IF(ISBLANK(E400),PRODUCT(J400,K400),IF(E400="ERROR",PRODUCT(J400,K400),IF(E400="UNKNOWN",PRODUCT(J400,K400),E400)))</f>
        <v>1</v>
      </c>
      <c r="M400" t="str">
        <f t="shared" si="38"/>
        <v>Credit Card</v>
      </c>
      <c r="N400" t="str">
        <f t="shared" si="39"/>
        <v>UNKNOWN</v>
      </c>
      <c r="O400" s="8">
        <f t="shared" si="40"/>
        <v>45039</v>
      </c>
    </row>
    <row r="401" spans="1:15" x14ac:dyDescent="0.35">
      <c r="A401" t="s">
        <v>422</v>
      </c>
      <c r="B401" s="4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 s="4" t="str">
        <f t="shared" si="36"/>
        <v>Cake</v>
      </c>
      <c r="J401" s="6">
        <f t="shared" si="37"/>
        <v>1</v>
      </c>
      <c r="K401" s="6">
        <f t="shared" si="37"/>
        <v>3</v>
      </c>
      <c r="L401">
        <f>IF(ISBLANK(E401),PRODUCT(J401,K401),IF(E401="ERROR",PRODUCT(J401,K401),IF(E401="UNKNOWN",PRODUCT(J401,K401),E401)))</f>
        <v>3</v>
      </c>
      <c r="M401" t="str">
        <f t="shared" si="38"/>
        <v>UNKNOWN</v>
      </c>
      <c r="N401" t="str">
        <f t="shared" si="39"/>
        <v>UNKNOWN</v>
      </c>
      <c r="O401" s="8">
        <f t="shared" si="40"/>
        <v>45247</v>
      </c>
    </row>
    <row r="402" spans="1:15" x14ac:dyDescent="0.35">
      <c r="A402" t="s">
        <v>423</v>
      </c>
      <c r="B402" s="4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I402" s="4" t="str">
        <f t="shared" si="36"/>
        <v>Salad</v>
      </c>
      <c r="J402" s="6">
        <f t="shared" si="37"/>
        <v>4</v>
      </c>
      <c r="K402" s="6">
        <f t="shared" si="37"/>
        <v>5</v>
      </c>
      <c r="L402">
        <f>IF(ISBLANK(E402),PRODUCT(J402,K402),IF(E402="ERROR",PRODUCT(J402,K402),IF(E402="UNKNOWN",PRODUCT(J402,K402),E402)))</f>
        <v>20</v>
      </c>
      <c r="M402" t="str">
        <f t="shared" si="38"/>
        <v>Credit Card</v>
      </c>
      <c r="N402" t="str">
        <f t="shared" si="39"/>
        <v>Takeaway</v>
      </c>
      <c r="O402" s="8">
        <f t="shared" si="40"/>
        <v>45280</v>
      </c>
    </row>
    <row r="403" spans="1:15" x14ac:dyDescent="0.35">
      <c r="A403" t="s">
        <v>424</v>
      </c>
      <c r="B403" s="4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I403" s="4" t="str">
        <f t="shared" si="36"/>
        <v>Coffee</v>
      </c>
      <c r="J403" s="6">
        <f t="shared" si="37"/>
        <v>4</v>
      </c>
      <c r="K403" s="6">
        <f t="shared" si="37"/>
        <v>2</v>
      </c>
      <c r="L403">
        <f>IF(ISBLANK(E403),PRODUCT(J403,K403),IF(E403="ERROR",PRODUCT(J403,K403),IF(E403="UNKNOWN",PRODUCT(J403,K403),E403)))</f>
        <v>8</v>
      </c>
      <c r="M403" t="str">
        <f t="shared" si="38"/>
        <v>Credit Card</v>
      </c>
      <c r="N403" t="str">
        <f t="shared" si="39"/>
        <v>UNKNOWN</v>
      </c>
      <c r="O403" s="8">
        <f t="shared" si="40"/>
        <v>45087</v>
      </c>
    </row>
    <row r="404" spans="1:15" x14ac:dyDescent="0.35">
      <c r="A404" t="s">
        <v>425</v>
      </c>
      <c r="B404" s="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I404" s="4" t="str">
        <f t="shared" si="36"/>
        <v>Juice</v>
      </c>
      <c r="J404" s="6">
        <f t="shared" si="37"/>
        <v>1</v>
      </c>
      <c r="K404" s="6">
        <f t="shared" si="37"/>
        <v>3</v>
      </c>
      <c r="L404">
        <f>IF(ISBLANK(E404),PRODUCT(J404,K404),IF(E404="ERROR",PRODUCT(J404,K404),IF(E404="UNKNOWN",PRODUCT(J404,K404),E404)))</f>
        <v>3</v>
      </c>
      <c r="M404" t="str">
        <f t="shared" si="38"/>
        <v>Cash</v>
      </c>
      <c r="N404" t="str">
        <f t="shared" si="39"/>
        <v>Takeaway</v>
      </c>
      <c r="O404" s="8">
        <f t="shared" si="40"/>
        <v>45119</v>
      </c>
    </row>
    <row r="405" spans="1:15" x14ac:dyDescent="0.35">
      <c r="A405" t="s">
        <v>426</v>
      </c>
      <c r="B405" s="4" t="s">
        <v>17</v>
      </c>
      <c r="C405">
        <v>4</v>
      </c>
      <c r="E405">
        <v>4</v>
      </c>
      <c r="F405" t="s">
        <v>14</v>
      </c>
      <c r="H405" s="1">
        <v>45264</v>
      </c>
      <c r="I405" s="4" t="str">
        <f t="shared" si="36"/>
        <v>Cookie</v>
      </c>
      <c r="J405" s="6">
        <f t="shared" si="37"/>
        <v>4</v>
      </c>
      <c r="K405" s="6" t="str">
        <f t="shared" si="37"/>
        <v>UNKNOWN</v>
      </c>
      <c r="L405">
        <f>IF(ISBLANK(E405),PRODUCT(J405,K405),IF(E405="ERROR",PRODUCT(J405,K405),IF(E405="UNKNOWN",PRODUCT(J405,K405),E405)))</f>
        <v>4</v>
      </c>
      <c r="M405" t="str">
        <f t="shared" si="38"/>
        <v>Cash</v>
      </c>
      <c r="N405" t="str">
        <f t="shared" si="39"/>
        <v>UNKNOWN</v>
      </c>
      <c r="O405" s="8">
        <f t="shared" si="40"/>
        <v>45264</v>
      </c>
    </row>
    <row r="406" spans="1:15" x14ac:dyDescent="0.35">
      <c r="A406" t="s">
        <v>427</v>
      </c>
      <c r="B406" s="4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I406" s="4" t="str">
        <f t="shared" si="36"/>
        <v>Tea</v>
      </c>
      <c r="J406" s="6">
        <f t="shared" si="37"/>
        <v>5</v>
      </c>
      <c r="K406" s="6">
        <f t="shared" si="37"/>
        <v>1.5</v>
      </c>
      <c r="L406">
        <f>IF(ISBLANK(E406),PRODUCT(J406,K406),IF(E406="ERROR",PRODUCT(J406,K406),IF(E406="UNKNOWN",PRODUCT(J406,K406),E406)))</f>
        <v>7.5</v>
      </c>
      <c r="M406" t="str">
        <f t="shared" si="38"/>
        <v>Credit Card</v>
      </c>
      <c r="N406" t="str">
        <f t="shared" si="39"/>
        <v>In-store</v>
      </c>
      <c r="O406" s="8">
        <f t="shared" si="40"/>
        <v>44965</v>
      </c>
    </row>
    <row r="407" spans="1:15" x14ac:dyDescent="0.35">
      <c r="A407" t="s">
        <v>428</v>
      </c>
      <c r="B407" s="4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  <c r="I407" s="4" t="str">
        <f t="shared" si="36"/>
        <v>Coffee</v>
      </c>
      <c r="J407" s="6">
        <f t="shared" si="37"/>
        <v>3</v>
      </c>
      <c r="K407" s="6">
        <f t="shared" si="37"/>
        <v>2</v>
      </c>
      <c r="L407">
        <f>IF(ISBLANK(E407),PRODUCT(J407,K407),IF(E407="ERROR",PRODUCT(J407,K407),IF(E407="UNKNOWN",PRODUCT(J407,K407),E407)))</f>
        <v>6</v>
      </c>
      <c r="M407" t="str">
        <f t="shared" si="38"/>
        <v>Cash</v>
      </c>
      <c r="N407" t="str">
        <f t="shared" si="39"/>
        <v>Takeaway</v>
      </c>
      <c r="O407" s="8">
        <f t="shared" si="40"/>
        <v>45220</v>
      </c>
    </row>
    <row r="408" spans="1:15" x14ac:dyDescent="0.35">
      <c r="A408" t="s">
        <v>429</v>
      </c>
      <c r="B408" s="4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  <c r="I408" s="4" t="str">
        <f t="shared" si="36"/>
        <v>Juice</v>
      </c>
      <c r="J408" s="6">
        <f t="shared" si="37"/>
        <v>4</v>
      </c>
      <c r="K408" s="6">
        <f t="shared" si="37"/>
        <v>1</v>
      </c>
      <c r="L408">
        <f>IF(ISBLANK(E408),PRODUCT(J408,K408),IF(E408="ERROR",PRODUCT(J408,K408),IF(E408="UNKNOWN",PRODUCT(J408,K408),E408)))</f>
        <v>4</v>
      </c>
      <c r="M408" t="str">
        <f t="shared" si="38"/>
        <v>Digital Wallet</v>
      </c>
      <c r="N408" t="str">
        <f t="shared" si="39"/>
        <v>Takeaway</v>
      </c>
      <c r="O408" s="8">
        <f t="shared" si="40"/>
        <v>45177</v>
      </c>
    </row>
    <row r="409" spans="1:15" x14ac:dyDescent="0.35">
      <c r="A409" t="s">
        <v>430</v>
      </c>
      <c r="B409" s="4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I409" s="4" t="str">
        <f t="shared" si="36"/>
        <v>Juice</v>
      </c>
      <c r="J409" s="6">
        <f t="shared" si="37"/>
        <v>1</v>
      </c>
      <c r="K409" s="6">
        <f t="shared" si="37"/>
        <v>1</v>
      </c>
      <c r="L409">
        <f>IF(ISBLANK(E409),PRODUCT(J409,K409),IF(E409="ERROR",PRODUCT(J409,K409),IF(E409="UNKNOWN",PRODUCT(J409,K409),E409)))</f>
        <v>1</v>
      </c>
      <c r="M409" t="str">
        <f t="shared" si="38"/>
        <v>Cash</v>
      </c>
      <c r="N409" t="str">
        <f t="shared" si="39"/>
        <v>In-store</v>
      </c>
      <c r="O409" s="8">
        <f t="shared" si="40"/>
        <v>45084</v>
      </c>
    </row>
    <row r="410" spans="1:15" x14ac:dyDescent="0.35">
      <c r="A410" t="s">
        <v>431</v>
      </c>
      <c r="B410" s="4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I410" s="4" t="str">
        <f t="shared" si="36"/>
        <v>Tea</v>
      </c>
      <c r="J410" s="6">
        <f t="shared" si="37"/>
        <v>4</v>
      </c>
      <c r="K410" s="6">
        <f t="shared" si="37"/>
        <v>1.5</v>
      </c>
      <c r="L410">
        <f>IF(ISBLANK(E410),PRODUCT(J410,K410),IF(E410="ERROR",PRODUCT(J410,K410),IF(E410="UNKNOWN",PRODUCT(J410,K410),E410)))</f>
        <v>6</v>
      </c>
      <c r="M410" t="str">
        <f t="shared" si="38"/>
        <v>Cash</v>
      </c>
      <c r="N410" t="str">
        <f t="shared" si="39"/>
        <v>UNKNOWN</v>
      </c>
      <c r="O410" s="8">
        <f t="shared" si="40"/>
        <v>45096</v>
      </c>
    </row>
    <row r="411" spans="1:15" x14ac:dyDescent="0.35">
      <c r="A411" t="s">
        <v>432</v>
      </c>
      <c r="B411" s="4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  <c r="I411" s="4" t="str">
        <f t="shared" si="36"/>
        <v>Cake</v>
      </c>
      <c r="J411" s="6">
        <f t="shared" si="37"/>
        <v>5</v>
      </c>
      <c r="K411" s="6">
        <f t="shared" si="37"/>
        <v>3</v>
      </c>
      <c r="L411">
        <f>IF(ISBLANK(E411),PRODUCT(J411,K411),IF(E411="ERROR",PRODUCT(J411,K411),IF(E411="UNKNOWN",PRODUCT(J411,K411),E411)))</f>
        <v>15</v>
      </c>
      <c r="M411" t="str">
        <f t="shared" si="38"/>
        <v>Credit Card</v>
      </c>
      <c r="N411" t="str">
        <f t="shared" si="39"/>
        <v>UNKNOWN</v>
      </c>
      <c r="O411" s="8">
        <f t="shared" si="40"/>
        <v>45180</v>
      </c>
    </row>
    <row r="412" spans="1:15" x14ac:dyDescent="0.35">
      <c r="A412" t="s">
        <v>433</v>
      </c>
      <c r="B412" s="4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I412" s="4" t="str">
        <f t="shared" si="36"/>
        <v>Cake</v>
      </c>
      <c r="J412" s="6">
        <f t="shared" si="37"/>
        <v>4</v>
      </c>
      <c r="K412" s="6">
        <f t="shared" si="37"/>
        <v>3</v>
      </c>
      <c r="L412">
        <f>IF(ISBLANK(E412),PRODUCT(J412,K412),IF(E412="ERROR",PRODUCT(J412,K412),IF(E412="UNKNOWN",PRODUCT(J412,K412),E412)))</f>
        <v>12</v>
      </c>
      <c r="M412" t="str">
        <f t="shared" si="38"/>
        <v>Credit Card</v>
      </c>
      <c r="N412" t="str">
        <f t="shared" si="39"/>
        <v>In-store</v>
      </c>
      <c r="O412" s="8">
        <f t="shared" si="40"/>
        <v>45287</v>
      </c>
    </row>
    <row r="413" spans="1:15" x14ac:dyDescent="0.35">
      <c r="A413" t="s">
        <v>434</v>
      </c>
      <c r="B413" s="4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  <c r="I413" s="4" t="str">
        <f t="shared" si="36"/>
        <v>Cookie</v>
      </c>
      <c r="J413" s="6">
        <f t="shared" si="37"/>
        <v>2</v>
      </c>
      <c r="K413" s="6">
        <f t="shared" si="37"/>
        <v>1</v>
      </c>
      <c r="L413">
        <f>IF(ISBLANK(E413),PRODUCT(J413,K413),IF(E413="ERROR",PRODUCT(J413,K413),IF(E413="UNKNOWN",PRODUCT(J413,K413),E413)))</f>
        <v>2</v>
      </c>
      <c r="M413" t="str">
        <f t="shared" si="38"/>
        <v>Digital Wallet</v>
      </c>
      <c r="N413" t="str">
        <f t="shared" si="39"/>
        <v>Takeaway</v>
      </c>
      <c r="O413" s="8">
        <f t="shared" si="40"/>
        <v>44958</v>
      </c>
    </row>
    <row r="414" spans="1:15" x14ac:dyDescent="0.35">
      <c r="A414" t="s">
        <v>435</v>
      </c>
      <c r="B414" s="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I414" s="4" t="str">
        <f t="shared" si="36"/>
        <v>Juice</v>
      </c>
      <c r="J414" s="6" t="str">
        <f t="shared" si="37"/>
        <v>UNKNOWN</v>
      </c>
      <c r="K414" s="6">
        <f t="shared" si="37"/>
        <v>3</v>
      </c>
      <c r="L414">
        <f>IF(ISBLANK(E414),PRODUCT(J414,K414),IF(E414="ERROR",PRODUCT(J414,K414),IF(E414="UNKNOWN",PRODUCT(J414,K414),E414)))</f>
        <v>3</v>
      </c>
      <c r="M414" t="str">
        <f t="shared" si="38"/>
        <v>Credit Card</v>
      </c>
      <c r="N414" t="str">
        <f t="shared" si="39"/>
        <v>Takeaway</v>
      </c>
      <c r="O414" s="8">
        <f t="shared" si="40"/>
        <v>45203</v>
      </c>
    </row>
    <row r="415" spans="1:15" x14ac:dyDescent="0.35">
      <c r="A415" t="s">
        <v>436</v>
      </c>
      <c r="B415" s="4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  <c r="I415" s="4" t="str">
        <f t="shared" si="36"/>
        <v>Sandwich</v>
      </c>
      <c r="J415" s="6">
        <f t="shared" si="37"/>
        <v>4</v>
      </c>
      <c r="K415" s="6">
        <f t="shared" si="37"/>
        <v>2.9680687073331864</v>
      </c>
      <c r="L415">
        <f>IF(ISBLANK(E415),PRODUCT(J415,K415),IF(E415="ERROR",PRODUCT(J415,K415),IF(E415="UNKNOWN",PRODUCT(J415,K415),E415)))</f>
        <v>16</v>
      </c>
      <c r="M415" t="str">
        <f t="shared" si="38"/>
        <v>Cash</v>
      </c>
      <c r="N415" t="str">
        <f t="shared" si="39"/>
        <v>Takeaway</v>
      </c>
      <c r="O415" s="8">
        <f t="shared" si="40"/>
        <v>44969</v>
      </c>
    </row>
    <row r="416" spans="1:15" x14ac:dyDescent="0.35">
      <c r="A416" t="s">
        <v>437</v>
      </c>
      <c r="B416" s="4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  <c r="I416" s="4" t="str">
        <f t="shared" si="36"/>
        <v>Salad</v>
      </c>
      <c r="J416" s="6">
        <f t="shared" si="37"/>
        <v>3</v>
      </c>
      <c r="K416" s="6">
        <f t="shared" si="37"/>
        <v>5</v>
      </c>
      <c r="L416">
        <f>IF(ISBLANK(E416),PRODUCT(J416,K416),IF(E416="ERROR",PRODUCT(J416,K416),IF(E416="UNKNOWN",PRODUCT(J416,K416),E416)))</f>
        <v>15</v>
      </c>
      <c r="M416" t="str">
        <f t="shared" si="38"/>
        <v>Digital Wallet</v>
      </c>
      <c r="N416" t="str">
        <f t="shared" si="39"/>
        <v>In-store</v>
      </c>
      <c r="O416" s="8">
        <f t="shared" si="40"/>
        <v>44999</v>
      </c>
    </row>
    <row r="417" spans="1:15" x14ac:dyDescent="0.35">
      <c r="A417" t="s">
        <v>438</v>
      </c>
      <c r="B417" s="4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I417" s="4" t="str">
        <f t="shared" si="36"/>
        <v>Cake</v>
      </c>
      <c r="J417" s="6">
        <f t="shared" si="37"/>
        <v>1</v>
      </c>
      <c r="K417" s="6">
        <f t="shared" si="37"/>
        <v>3</v>
      </c>
      <c r="L417">
        <f>IF(ISBLANK(E417),PRODUCT(J417,K417),IF(E417="ERROR",PRODUCT(J417,K417),IF(E417="UNKNOWN",PRODUCT(J417,K417),E417)))</f>
        <v>3</v>
      </c>
      <c r="M417" t="str">
        <f t="shared" si="38"/>
        <v>Cash</v>
      </c>
      <c r="N417" t="str">
        <f t="shared" si="39"/>
        <v>In-store</v>
      </c>
      <c r="O417" s="8">
        <f t="shared" si="40"/>
        <v>44987</v>
      </c>
    </row>
    <row r="418" spans="1:15" x14ac:dyDescent="0.35">
      <c r="A418" t="s">
        <v>439</v>
      </c>
      <c r="B418" s="4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  <c r="I418" s="4" t="str">
        <f t="shared" si="36"/>
        <v>Coffee</v>
      </c>
      <c r="J418" s="6">
        <f t="shared" si="37"/>
        <v>4</v>
      </c>
      <c r="K418" s="6">
        <f t="shared" si="37"/>
        <v>2</v>
      </c>
      <c r="L418">
        <f>IF(ISBLANK(E418),PRODUCT(J418,K418),IF(E418="ERROR",PRODUCT(J418,K418),IF(E418="UNKNOWN",PRODUCT(J418,K418),E418)))</f>
        <v>8</v>
      </c>
      <c r="M418" t="str">
        <f t="shared" si="38"/>
        <v>Cash</v>
      </c>
      <c r="N418" t="str">
        <f t="shared" si="39"/>
        <v>Takeaway</v>
      </c>
      <c r="O418" s="8" t="str">
        <f t="shared" si="40"/>
        <v>UNKNOWN</v>
      </c>
    </row>
    <row r="419" spans="1:15" x14ac:dyDescent="0.35">
      <c r="A419" t="s">
        <v>440</v>
      </c>
      <c r="B419" s="4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I419" s="4" t="str">
        <f t="shared" si="36"/>
        <v>Sandwich</v>
      </c>
      <c r="J419" s="6">
        <f t="shared" si="37"/>
        <v>2</v>
      </c>
      <c r="K419" s="6">
        <f t="shared" si="37"/>
        <v>4</v>
      </c>
      <c r="L419">
        <f>IF(ISBLANK(E419),PRODUCT(J419,K419),IF(E419="ERROR",PRODUCT(J419,K419),IF(E419="UNKNOWN",PRODUCT(J419,K419),E419)))</f>
        <v>8</v>
      </c>
      <c r="M419" t="str">
        <f t="shared" si="38"/>
        <v>Cash</v>
      </c>
      <c r="N419" t="str">
        <f t="shared" si="39"/>
        <v>UNKNOWN</v>
      </c>
      <c r="O419" s="8">
        <f t="shared" si="40"/>
        <v>45075</v>
      </c>
    </row>
    <row r="420" spans="1:15" x14ac:dyDescent="0.35">
      <c r="A420" t="s">
        <v>441</v>
      </c>
      <c r="B420" s="4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  <c r="I420" s="4" t="str">
        <f t="shared" si="36"/>
        <v>Cookie</v>
      </c>
      <c r="J420" s="6">
        <f t="shared" si="37"/>
        <v>5</v>
      </c>
      <c r="K420" s="6">
        <f t="shared" si="37"/>
        <v>1</v>
      </c>
      <c r="L420">
        <f>IF(ISBLANK(E420),PRODUCT(J420,K420),IF(E420="ERROR",PRODUCT(J420,K420),IF(E420="UNKNOWN",PRODUCT(J420,K420),E420)))</f>
        <v>5</v>
      </c>
      <c r="M420" t="str">
        <f t="shared" si="38"/>
        <v>Digital Wallet</v>
      </c>
      <c r="N420" t="str">
        <f t="shared" si="39"/>
        <v>Takeaway</v>
      </c>
      <c r="O420" s="8">
        <f t="shared" si="40"/>
        <v>45198</v>
      </c>
    </row>
    <row r="421" spans="1:15" x14ac:dyDescent="0.35">
      <c r="A421" t="s">
        <v>442</v>
      </c>
      <c r="B421" s="4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I421" s="4" t="str">
        <f t="shared" si="36"/>
        <v>Smoothie</v>
      </c>
      <c r="J421" s="6">
        <f t="shared" si="37"/>
        <v>5</v>
      </c>
      <c r="K421" s="6">
        <f t="shared" si="37"/>
        <v>4</v>
      </c>
      <c r="L421">
        <f>IF(ISBLANK(E421),PRODUCT(J421,K421),IF(E421="ERROR",PRODUCT(J421,K421),IF(E421="UNKNOWN",PRODUCT(J421,K421),E421)))</f>
        <v>20</v>
      </c>
      <c r="M421" t="str">
        <f t="shared" si="38"/>
        <v>Default mode</v>
      </c>
      <c r="N421" t="str">
        <f t="shared" si="39"/>
        <v>In-store</v>
      </c>
      <c r="O421" s="8">
        <f t="shared" si="40"/>
        <v>45036</v>
      </c>
    </row>
    <row r="422" spans="1:15" x14ac:dyDescent="0.35">
      <c r="A422" t="s">
        <v>443</v>
      </c>
      <c r="B422" s="4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  <c r="I422" s="4" t="str">
        <f t="shared" si="36"/>
        <v>Sandwich</v>
      </c>
      <c r="J422" s="6">
        <f t="shared" si="37"/>
        <v>1</v>
      </c>
      <c r="K422" s="6">
        <f t="shared" si="37"/>
        <v>4</v>
      </c>
      <c r="L422">
        <f>IF(ISBLANK(E422),PRODUCT(J422,K422),IF(E422="ERROR",PRODUCT(J422,K422),IF(E422="UNKNOWN",PRODUCT(J422,K422),E422)))</f>
        <v>4</v>
      </c>
      <c r="M422" t="str">
        <f t="shared" si="38"/>
        <v>Digital Wallet</v>
      </c>
      <c r="N422" t="str">
        <f t="shared" si="39"/>
        <v>In-store</v>
      </c>
      <c r="O422" s="8">
        <f t="shared" si="40"/>
        <v>45038</v>
      </c>
    </row>
    <row r="423" spans="1:15" x14ac:dyDescent="0.35">
      <c r="A423" t="s">
        <v>444</v>
      </c>
      <c r="B423" s="4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  <c r="I423" s="4" t="str">
        <f t="shared" si="36"/>
        <v>Cake</v>
      </c>
      <c r="J423" s="6">
        <f t="shared" si="37"/>
        <v>3</v>
      </c>
      <c r="K423" s="6">
        <f t="shared" si="37"/>
        <v>3</v>
      </c>
      <c r="L423">
        <f>IF(ISBLANK(E423),PRODUCT(J423,K423),IF(E423="ERROR",PRODUCT(J423,K423),IF(E423="UNKNOWN",PRODUCT(J423,K423),E423)))</f>
        <v>9</v>
      </c>
      <c r="M423" t="str">
        <f t="shared" si="38"/>
        <v>Credit Card</v>
      </c>
      <c r="N423" t="str">
        <f t="shared" si="39"/>
        <v>Cafe</v>
      </c>
      <c r="O423" s="8">
        <f t="shared" si="40"/>
        <v>45138</v>
      </c>
    </row>
    <row r="424" spans="1:15" x14ac:dyDescent="0.35">
      <c r="A424" t="s">
        <v>445</v>
      </c>
      <c r="B424" s="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I424" s="4" t="str">
        <f t="shared" si="36"/>
        <v>Cake</v>
      </c>
      <c r="J424" s="6">
        <f t="shared" si="37"/>
        <v>2</v>
      </c>
      <c r="K424" s="6">
        <f t="shared" si="37"/>
        <v>3</v>
      </c>
      <c r="L424">
        <f>IF(ISBLANK(E424),PRODUCT(J424,K424),IF(E424="ERROR",PRODUCT(J424,K424),IF(E424="UNKNOWN",PRODUCT(J424,K424),E424)))</f>
        <v>6</v>
      </c>
      <c r="M424" t="str">
        <f t="shared" si="38"/>
        <v>Cash</v>
      </c>
      <c r="N424" t="str">
        <f t="shared" si="39"/>
        <v>Takeaway</v>
      </c>
      <c r="O424" s="8">
        <f t="shared" si="40"/>
        <v>44931</v>
      </c>
    </row>
    <row r="425" spans="1:15" x14ac:dyDescent="0.35">
      <c r="A425" t="s">
        <v>446</v>
      </c>
      <c r="B425" s="4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  <c r="I425" s="4" t="str">
        <f t="shared" si="36"/>
        <v>Coffee</v>
      </c>
      <c r="J425" s="6">
        <f t="shared" si="37"/>
        <v>5</v>
      </c>
      <c r="K425" s="6">
        <f t="shared" si="37"/>
        <v>2</v>
      </c>
      <c r="L425">
        <f>IF(ISBLANK(E425),PRODUCT(J425,K425),IF(E425="ERROR",PRODUCT(J425,K425),IF(E425="UNKNOWN",PRODUCT(J425,K425),E425)))</f>
        <v>10</v>
      </c>
      <c r="M425" t="str">
        <f t="shared" si="38"/>
        <v>Digital Wallet</v>
      </c>
      <c r="N425" t="str">
        <f t="shared" si="39"/>
        <v>Takeaway</v>
      </c>
      <c r="O425" s="8">
        <f t="shared" si="40"/>
        <v>45163</v>
      </c>
    </row>
    <row r="426" spans="1:15" x14ac:dyDescent="0.35">
      <c r="A426" t="s">
        <v>447</v>
      </c>
      <c r="B426" s="4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I426" s="4" t="str">
        <f t="shared" si="36"/>
        <v>Coffee</v>
      </c>
      <c r="J426" s="6">
        <f t="shared" si="37"/>
        <v>5</v>
      </c>
      <c r="K426" s="6">
        <f t="shared" si="37"/>
        <v>2</v>
      </c>
      <c r="L426">
        <f>IF(ISBLANK(E426),PRODUCT(J426,K426),IF(E426="ERROR",PRODUCT(J426,K426),IF(E426="UNKNOWN",PRODUCT(J426,K426),E426)))</f>
        <v>10</v>
      </c>
      <c r="M426" t="str">
        <f t="shared" si="38"/>
        <v>Credit Card</v>
      </c>
      <c r="N426" t="str">
        <f t="shared" si="39"/>
        <v>Takeaway</v>
      </c>
      <c r="O426" s="8">
        <f t="shared" si="40"/>
        <v>45135</v>
      </c>
    </row>
    <row r="427" spans="1:15" x14ac:dyDescent="0.35">
      <c r="A427" t="s">
        <v>448</v>
      </c>
      <c r="B427" s="4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  <c r="I427" s="4" t="str">
        <f t="shared" si="36"/>
        <v>Sandwich</v>
      </c>
      <c r="J427" s="6">
        <f t="shared" si="37"/>
        <v>2</v>
      </c>
      <c r="K427" s="6">
        <f t="shared" si="37"/>
        <v>4</v>
      </c>
      <c r="L427">
        <f>IF(ISBLANK(E427),PRODUCT(J427,K427),IF(E427="ERROR",PRODUCT(J427,K427),IF(E427="UNKNOWN",PRODUCT(J427,K427),E427)))</f>
        <v>8</v>
      </c>
      <c r="M427" t="str">
        <f t="shared" si="38"/>
        <v>Digital Wallet</v>
      </c>
      <c r="N427" t="str">
        <f t="shared" si="39"/>
        <v>Takeaway</v>
      </c>
      <c r="O427" s="8">
        <f t="shared" si="40"/>
        <v>45016</v>
      </c>
    </row>
    <row r="428" spans="1:15" x14ac:dyDescent="0.35">
      <c r="A428" t="s">
        <v>449</v>
      </c>
      <c r="B428" s="4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  <c r="I428" s="4" t="str">
        <f t="shared" si="36"/>
        <v>Sandwich</v>
      </c>
      <c r="J428" s="6">
        <f t="shared" si="37"/>
        <v>3</v>
      </c>
      <c r="K428" s="6">
        <f t="shared" si="37"/>
        <v>4</v>
      </c>
      <c r="L428">
        <f>IF(ISBLANK(E428),PRODUCT(J428,K428),IF(E428="ERROR",PRODUCT(J428,K428),IF(E428="UNKNOWN",PRODUCT(J428,K428),E428)))</f>
        <v>12</v>
      </c>
      <c r="M428" t="str">
        <f t="shared" si="38"/>
        <v>Credit Card</v>
      </c>
      <c r="N428" t="str">
        <f t="shared" si="39"/>
        <v>In-store</v>
      </c>
      <c r="O428" s="8" t="str">
        <f t="shared" si="40"/>
        <v>00/00/0000</v>
      </c>
    </row>
    <row r="429" spans="1:15" x14ac:dyDescent="0.35">
      <c r="A429" t="s">
        <v>450</v>
      </c>
      <c r="B429" s="4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  <c r="I429" s="4" t="str">
        <f t="shared" si="36"/>
        <v>Cake</v>
      </c>
      <c r="J429" s="6">
        <f t="shared" si="37"/>
        <v>4</v>
      </c>
      <c r="K429" s="6">
        <f t="shared" si="37"/>
        <v>3</v>
      </c>
      <c r="L429">
        <f>IF(ISBLANK(E429),PRODUCT(J429,K429),IF(E429="ERROR",PRODUCT(J429,K429),IF(E429="UNKNOWN",PRODUCT(J429,K429),E429)))</f>
        <v>12</v>
      </c>
      <c r="M429" t="str">
        <f t="shared" si="38"/>
        <v>Cash</v>
      </c>
      <c r="N429" t="str">
        <f t="shared" si="39"/>
        <v>UNKNOWN</v>
      </c>
      <c r="O429" s="8">
        <f t="shared" si="40"/>
        <v>45062</v>
      </c>
    </row>
    <row r="430" spans="1:15" x14ac:dyDescent="0.35">
      <c r="A430" t="s">
        <v>451</v>
      </c>
      <c r="B430" s="4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I430" s="4" t="str">
        <f t="shared" si="36"/>
        <v>Sandwich</v>
      </c>
      <c r="J430" s="6">
        <f t="shared" si="37"/>
        <v>4</v>
      </c>
      <c r="K430" s="6">
        <f t="shared" si="37"/>
        <v>4</v>
      </c>
      <c r="L430">
        <f>IF(ISBLANK(E430),PRODUCT(J430,K430),IF(E430="ERROR",PRODUCT(J430,K430),IF(E430="UNKNOWN",PRODUCT(J430,K430),E430)))</f>
        <v>16</v>
      </c>
      <c r="M430" t="str">
        <f t="shared" si="38"/>
        <v>Cash</v>
      </c>
      <c r="N430" t="str">
        <f t="shared" si="39"/>
        <v>In-store</v>
      </c>
      <c r="O430" s="8">
        <f t="shared" si="40"/>
        <v>44977</v>
      </c>
    </row>
    <row r="431" spans="1:15" x14ac:dyDescent="0.35">
      <c r="A431" t="s">
        <v>452</v>
      </c>
      <c r="B431" s="4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I431" s="4" t="str">
        <f t="shared" si="36"/>
        <v>Tea</v>
      </c>
      <c r="J431" s="6">
        <f t="shared" si="37"/>
        <v>1</v>
      </c>
      <c r="K431" s="6">
        <f t="shared" si="37"/>
        <v>1.5</v>
      </c>
      <c r="L431">
        <f>IF(ISBLANK(E431),PRODUCT(J431,K431),IF(E431="ERROR",PRODUCT(J431,K431),IF(E431="UNKNOWN",PRODUCT(J431,K431),E431)))</f>
        <v>1.5</v>
      </c>
      <c r="M431" t="str">
        <f t="shared" si="38"/>
        <v>Default mode</v>
      </c>
      <c r="N431" t="str">
        <f t="shared" si="39"/>
        <v>In-store</v>
      </c>
      <c r="O431" s="8">
        <f t="shared" si="40"/>
        <v>45268</v>
      </c>
    </row>
    <row r="432" spans="1:15" x14ac:dyDescent="0.35">
      <c r="A432" t="s">
        <v>453</v>
      </c>
      <c r="B432" s="4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I432" s="4" t="str">
        <f t="shared" si="36"/>
        <v>Sandwich</v>
      </c>
      <c r="J432" s="6">
        <f t="shared" si="37"/>
        <v>1</v>
      </c>
      <c r="K432" s="6">
        <f t="shared" ref="K432" si="41">IF(ISBLANK(D432),"UNKNOWN",IF(D432="ERROR",AVERAGE(D432:D10431),IF(D432="UNKNOWN",MEDIAN(D432:D10431),D432)))</f>
        <v>4</v>
      </c>
      <c r="L432">
        <f>IF(ISBLANK(E432),PRODUCT(J432,K432),IF(E432="ERROR",PRODUCT(J432,K432),IF(E432="UNKNOWN",PRODUCT(J432,K432),E432)))</f>
        <v>4</v>
      </c>
      <c r="M432" t="str">
        <f t="shared" si="38"/>
        <v>Default mode</v>
      </c>
      <c r="N432" t="str">
        <f t="shared" si="39"/>
        <v>In-store</v>
      </c>
      <c r="O432" s="8">
        <f t="shared" si="40"/>
        <v>45141</v>
      </c>
    </row>
    <row r="433" spans="1:15" x14ac:dyDescent="0.35">
      <c r="A433" t="s">
        <v>454</v>
      </c>
      <c r="B433" s="4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I433" s="4" t="str">
        <f t="shared" si="36"/>
        <v>Tea</v>
      </c>
      <c r="J433" s="6">
        <f t="shared" si="37"/>
        <v>2</v>
      </c>
      <c r="K433" s="6">
        <f t="shared" si="37"/>
        <v>1.5</v>
      </c>
      <c r="L433">
        <f>IF(ISBLANK(E433),PRODUCT(J433,K433),IF(E433="ERROR",PRODUCT(J433,K433),IF(E433="UNKNOWN",PRODUCT(J433,K433),E433)))</f>
        <v>3</v>
      </c>
      <c r="M433" t="str">
        <f t="shared" si="38"/>
        <v>Default mode</v>
      </c>
      <c r="N433" t="str">
        <f t="shared" si="39"/>
        <v>Takeaway</v>
      </c>
      <c r="O433" s="8">
        <f t="shared" si="40"/>
        <v>45141</v>
      </c>
    </row>
    <row r="434" spans="1:15" x14ac:dyDescent="0.35">
      <c r="A434" t="s">
        <v>455</v>
      </c>
      <c r="B434" s="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  <c r="I434" s="4" t="str">
        <f t="shared" si="36"/>
        <v>Salad</v>
      </c>
      <c r="J434" s="6">
        <f t="shared" si="37"/>
        <v>2</v>
      </c>
      <c r="K434" s="6">
        <f t="shared" si="37"/>
        <v>5</v>
      </c>
      <c r="L434">
        <f>IF(ISBLANK(E434),PRODUCT(J434,K434),IF(E434="ERROR",PRODUCT(J434,K434),IF(E434="UNKNOWN",PRODUCT(J434,K434),E434)))</f>
        <v>10</v>
      </c>
      <c r="M434" t="str">
        <f t="shared" si="38"/>
        <v>UNKNOWN</v>
      </c>
      <c r="N434" t="str">
        <f t="shared" si="39"/>
        <v>In-store</v>
      </c>
      <c r="O434" s="8">
        <f t="shared" si="40"/>
        <v>45083</v>
      </c>
    </row>
    <row r="435" spans="1:15" x14ac:dyDescent="0.35">
      <c r="A435" t="s">
        <v>456</v>
      </c>
      <c r="B435" s="4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I435" s="4" t="str">
        <f t="shared" si="36"/>
        <v>Cake</v>
      </c>
      <c r="J435" s="6">
        <f t="shared" si="37"/>
        <v>5</v>
      </c>
      <c r="K435" s="6">
        <f t="shared" si="37"/>
        <v>3</v>
      </c>
      <c r="L435">
        <f>IF(ISBLANK(E435),PRODUCT(J435,K435),IF(E435="ERROR",PRODUCT(J435,K435),IF(E435="UNKNOWN",PRODUCT(J435,K435),E435)))</f>
        <v>15</v>
      </c>
      <c r="M435" t="str">
        <f t="shared" si="38"/>
        <v>Default mode</v>
      </c>
      <c r="N435" t="str">
        <f t="shared" si="39"/>
        <v>Takeaway</v>
      </c>
      <c r="O435" s="8">
        <f t="shared" si="40"/>
        <v>44934</v>
      </c>
    </row>
    <row r="436" spans="1:15" x14ac:dyDescent="0.35">
      <c r="A436" t="s">
        <v>457</v>
      </c>
      <c r="B436" s="4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  <c r="I436" s="4" t="str">
        <f t="shared" si="36"/>
        <v>Juice</v>
      </c>
      <c r="J436" s="6">
        <f t="shared" si="37"/>
        <v>3.0412778570644416</v>
      </c>
      <c r="K436" s="6">
        <f t="shared" si="37"/>
        <v>4</v>
      </c>
      <c r="L436">
        <f>IF(ISBLANK(E436),PRODUCT(J436,K436),IF(E436="ERROR",PRODUCT(J436,K436),IF(E436="UNKNOWN",PRODUCT(J436,K436),E436)))</f>
        <v>12</v>
      </c>
      <c r="M436" t="str">
        <f t="shared" si="38"/>
        <v>Default mode</v>
      </c>
      <c r="N436" t="str">
        <f t="shared" si="39"/>
        <v>Takeaway</v>
      </c>
      <c r="O436" s="8" t="str">
        <f t="shared" si="40"/>
        <v>UNKNOWN</v>
      </c>
    </row>
    <row r="437" spans="1:15" x14ac:dyDescent="0.35">
      <c r="A437" t="s">
        <v>458</v>
      </c>
      <c r="B437" s="4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  <c r="I437" s="4" t="str">
        <f t="shared" si="36"/>
        <v>Sandwich</v>
      </c>
      <c r="J437" s="6">
        <f t="shared" si="37"/>
        <v>3</v>
      </c>
      <c r="K437" s="6">
        <f t="shared" si="37"/>
        <v>4</v>
      </c>
      <c r="L437">
        <f>IF(ISBLANK(E437),PRODUCT(J437,K437),IF(E437="ERROR",PRODUCT(J437,K437),IF(E437="UNKNOWN",PRODUCT(J437,K437),E437)))</f>
        <v>12</v>
      </c>
      <c r="M437" t="str">
        <f t="shared" si="38"/>
        <v>Cash</v>
      </c>
      <c r="N437" t="str">
        <f t="shared" si="39"/>
        <v>Cafe</v>
      </c>
      <c r="O437" s="8">
        <f t="shared" si="40"/>
        <v>44975</v>
      </c>
    </row>
    <row r="438" spans="1:15" x14ac:dyDescent="0.35">
      <c r="A438" t="s">
        <v>459</v>
      </c>
      <c r="B438" s="4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  <c r="I438" s="4" t="str">
        <f t="shared" si="36"/>
        <v>Juice</v>
      </c>
      <c r="J438" s="6">
        <f t="shared" si="37"/>
        <v>5</v>
      </c>
      <c r="K438" s="6">
        <f t="shared" si="37"/>
        <v>3</v>
      </c>
      <c r="L438">
        <f>IF(ISBLANK(E438),PRODUCT(J438,K438),IF(E438="ERROR",PRODUCT(J438,K438),IF(E438="UNKNOWN",PRODUCT(J438,K438),E438)))</f>
        <v>15</v>
      </c>
      <c r="M438" t="str">
        <f t="shared" si="38"/>
        <v>Digital Wallet</v>
      </c>
      <c r="N438" t="str">
        <f t="shared" si="39"/>
        <v>In-store</v>
      </c>
      <c r="O438" s="8">
        <f t="shared" si="40"/>
        <v>45090</v>
      </c>
    </row>
    <row r="439" spans="1:15" x14ac:dyDescent="0.35">
      <c r="A439" t="s">
        <v>460</v>
      </c>
      <c r="B439" s="4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  <c r="I439" s="4" t="str">
        <f t="shared" si="36"/>
        <v>Coffee</v>
      </c>
      <c r="J439" s="6">
        <f t="shared" si="37"/>
        <v>5</v>
      </c>
      <c r="K439" s="6">
        <f t="shared" si="37"/>
        <v>2.9674356993045592</v>
      </c>
      <c r="L439">
        <f>IF(ISBLANK(E439),PRODUCT(J439,K439),IF(E439="ERROR",PRODUCT(J439,K439),IF(E439="UNKNOWN",PRODUCT(J439,K439),E439)))</f>
        <v>10</v>
      </c>
      <c r="M439" t="str">
        <f t="shared" si="38"/>
        <v>Cash</v>
      </c>
      <c r="N439" t="str">
        <f t="shared" si="39"/>
        <v>UNKNOWN</v>
      </c>
      <c r="O439" s="8">
        <f t="shared" si="40"/>
        <v>45284</v>
      </c>
    </row>
    <row r="440" spans="1:15" x14ac:dyDescent="0.35">
      <c r="A440" t="s">
        <v>461</v>
      </c>
      <c r="B440" s="4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  <c r="I440" s="4" t="str">
        <f t="shared" si="36"/>
        <v>Tea</v>
      </c>
      <c r="J440" s="6">
        <f t="shared" si="37"/>
        <v>3</v>
      </c>
      <c r="K440" s="6">
        <f t="shared" si="37"/>
        <v>1.5</v>
      </c>
      <c r="L440">
        <f>IF(ISBLANK(E440),PRODUCT(J440,K440),IF(E440="ERROR",PRODUCT(J440,K440),IF(E440="UNKNOWN",PRODUCT(J440,K440),E440)))</f>
        <v>4.5</v>
      </c>
      <c r="M440" t="str">
        <f t="shared" si="38"/>
        <v>Digital Wallet</v>
      </c>
      <c r="N440" t="str">
        <f t="shared" si="39"/>
        <v>Takeaway</v>
      </c>
      <c r="O440" s="8">
        <f t="shared" si="40"/>
        <v>45275</v>
      </c>
    </row>
    <row r="441" spans="1:15" x14ac:dyDescent="0.35">
      <c r="A441" t="s">
        <v>462</v>
      </c>
      <c r="B441" s="4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I441" s="4" t="str">
        <f t="shared" si="36"/>
        <v>Sandwich</v>
      </c>
      <c r="J441" s="6">
        <f t="shared" si="37"/>
        <v>2</v>
      </c>
      <c r="K441" s="6">
        <f t="shared" si="37"/>
        <v>4</v>
      </c>
      <c r="L441">
        <f>IF(ISBLANK(E441),PRODUCT(J441,K441),IF(E441="ERROR",PRODUCT(J441,K441),IF(E441="UNKNOWN",PRODUCT(J441,K441),E441)))</f>
        <v>8</v>
      </c>
      <c r="M441" t="str">
        <f t="shared" si="38"/>
        <v>Default mode</v>
      </c>
      <c r="N441" t="str">
        <f t="shared" si="39"/>
        <v>Takeaway</v>
      </c>
      <c r="O441" s="8">
        <f t="shared" si="40"/>
        <v>45138</v>
      </c>
    </row>
    <row r="442" spans="1:15" x14ac:dyDescent="0.35">
      <c r="A442" t="s">
        <v>463</v>
      </c>
      <c r="B442" s="4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  <c r="I442" s="4" t="str">
        <f t="shared" si="36"/>
        <v>Cake</v>
      </c>
      <c r="J442" s="6">
        <f t="shared" si="37"/>
        <v>1</v>
      </c>
      <c r="K442" s="6">
        <f t="shared" si="37"/>
        <v>3</v>
      </c>
      <c r="L442">
        <f>IF(ISBLANK(E442),PRODUCT(J442,K442),IF(E442="ERROR",PRODUCT(J442,K442),IF(E442="UNKNOWN",PRODUCT(J442,K442),E442)))</f>
        <v>3</v>
      </c>
      <c r="M442" t="str">
        <f t="shared" si="38"/>
        <v>Digital Wallet</v>
      </c>
      <c r="N442" t="str">
        <f t="shared" si="39"/>
        <v>In-store</v>
      </c>
      <c r="O442" s="8">
        <f t="shared" si="40"/>
        <v>45221</v>
      </c>
    </row>
    <row r="443" spans="1:15" x14ac:dyDescent="0.35">
      <c r="A443" t="s">
        <v>464</v>
      </c>
      <c r="B443" s="4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  <c r="I443" s="4" t="str">
        <f t="shared" si="36"/>
        <v>Tea</v>
      </c>
      <c r="J443" s="6">
        <f t="shared" si="37"/>
        <v>1</v>
      </c>
      <c r="K443" s="6">
        <f t="shared" si="37"/>
        <v>2.9674801236749118</v>
      </c>
      <c r="L443">
        <f>IF(ISBLANK(E443),PRODUCT(J443,K443),IF(E443="ERROR",PRODUCT(J443,K443),IF(E443="UNKNOWN",PRODUCT(J443,K443),E443)))</f>
        <v>1.5</v>
      </c>
      <c r="M443" t="str">
        <f t="shared" si="38"/>
        <v>UNKNOWN</v>
      </c>
      <c r="N443" t="str">
        <f t="shared" si="39"/>
        <v>In-store</v>
      </c>
      <c r="O443" s="8">
        <f t="shared" si="40"/>
        <v>45013</v>
      </c>
    </row>
    <row r="444" spans="1:15" x14ac:dyDescent="0.35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I444" s="4" t="str">
        <f t="shared" si="36"/>
        <v>UNKNOWN</v>
      </c>
      <c r="J444" s="6">
        <f t="shared" si="37"/>
        <v>4</v>
      </c>
      <c r="K444" s="6">
        <f t="shared" si="37"/>
        <v>3</v>
      </c>
      <c r="L444">
        <f>IF(ISBLANK(E444),PRODUCT(J444,K444),IF(E444="ERROR",PRODUCT(J444,K444),IF(E444="UNKNOWN",PRODUCT(J444,K444),E444)))</f>
        <v>12</v>
      </c>
      <c r="M444" t="str">
        <f t="shared" si="38"/>
        <v>Credit Card</v>
      </c>
      <c r="N444" t="str">
        <f t="shared" si="39"/>
        <v>UNKNOWN</v>
      </c>
      <c r="O444" s="8">
        <f t="shared" si="40"/>
        <v>44991</v>
      </c>
    </row>
    <row r="445" spans="1:15" x14ac:dyDescent="0.35">
      <c r="A445" t="s">
        <v>466</v>
      </c>
      <c r="B445" s="4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  <c r="I445" s="4" t="str">
        <f t="shared" si="36"/>
        <v>Smoothie</v>
      </c>
      <c r="J445" s="6">
        <f t="shared" si="37"/>
        <v>5</v>
      </c>
      <c r="K445" s="6">
        <f t="shared" si="37"/>
        <v>4</v>
      </c>
      <c r="L445">
        <f>IF(ISBLANK(E445),PRODUCT(J445,K445),IF(E445="ERROR",PRODUCT(J445,K445),IF(E445="UNKNOWN",PRODUCT(J445,K445),E445)))</f>
        <v>20</v>
      </c>
      <c r="M445" t="str">
        <f t="shared" si="38"/>
        <v>Cash</v>
      </c>
      <c r="N445" t="str">
        <f t="shared" si="39"/>
        <v>Cafe</v>
      </c>
      <c r="O445" s="8">
        <f t="shared" si="40"/>
        <v>45030</v>
      </c>
    </row>
    <row r="446" spans="1:15" x14ac:dyDescent="0.35">
      <c r="A446" t="s">
        <v>467</v>
      </c>
      <c r="B446" s="4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  <c r="I446" s="4" t="str">
        <f t="shared" si="36"/>
        <v>Cake</v>
      </c>
      <c r="J446" s="6">
        <f t="shared" si="37"/>
        <v>4</v>
      </c>
      <c r="K446" s="6">
        <f t="shared" si="37"/>
        <v>3</v>
      </c>
      <c r="L446">
        <f>IF(ISBLANK(E446),PRODUCT(J446,K446),IF(E446="ERROR",PRODUCT(J446,K446),IF(E446="UNKNOWN",PRODUCT(J446,K446),E446)))</f>
        <v>12</v>
      </c>
      <c r="M446" t="str">
        <f t="shared" si="38"/>
        <v>Credit Card</v>
      </c>
      <c r="N446" t="str">
        <f t="shared" si="39"/>
        <v>In-store</v>
      </c>
      <c r="O446" s="8">
        <f t="shared" si="40"/>
        <v>44968</v>
      </c>
    </row>
    <row r="447" spans="1:15" x14ac:dyDescent="0.35">
      <c r="A447" t="s">
        <v>468</v>
      </c>
      <c r="B447" s="4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I447" s="4" t="str">
        <f t="shared" si="36"/>
        <v>Cookie</v>
      </c>
      <c r="J447" s="6">
        <f t="shared" si="37"/>
        <v>3</v>
      </c>
      <c r="K447" s="6">
        <f t="shared" si="37"/>
        <v>1</v>
      </c>
      <c r="L447">
        <f>IF(ISBLANK(E447),PRODUCT(J447,K447),IF(E447="ERROR",PRODUCT(J447,K447),IF(E447="UNKNOWN",PRODUCT(J447,K447),E447)))</f>
        <v>3</v>
      </c>
      <c r="M447" t="str">
        <f t="shared" si="38"/>
        <v>Credit Card</v>
      </c>
      <c r="N447" t="str">
        <f t="shared" si="39"/>
        <v>Takeaway</v>
      </c>
      <c r="O447" s="8">
        <f t="shared" si="40"/>
        <v>44956</v>
      </c>
    </row>
    <row r="448" spans="1:15" x14ac:dyDescent="0.35">
      <c r="A448" t="s">
        <v>469</v>
      </c>
      <c r="B448" s="4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I448" s="4" t="str">
        <f t="shared" si="36"/>
        <v>Salad</v>
      </c>
      <c r="J448" s="6">
        <f t="shared" si="37"/>
        <v>2</v>
      </c>
      <c r="K448" s="6">
        <f t="shared" si="37"/>
        <v>5</v>
      </c>
      <c r="L448">
        <f>IF(ISBLANK(E448),PRODUCT(J448,K448),IF(E448="ERROR",PRODUCT(J448,K448),IF(E448="UNKNOWN",PRODUCT(J448,K448),E448)))</f>
        <v>10</v>
      </c>
      <c r="M448" t="str">
        <f t="shared" si="38"/>
        <v>Cash</v>
      </c>
      <c r="N448" t="str">
        <f t="shared" si="39"/>
        <v>UNKNOWN</v>
      </c>
      <c r="O448" s="8">
        <f t="shared" si="40"/>
        <v>45180</v>
      </c>
    </row>
    <row r="449" spans="1:15" x14ac:dyDescent="0.35">
      <c r="A449" t="s">
        <v>470</v>
      </c>
      <c r="B449" s="4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I449" s="4" t="str">
        <f t="shared" si="36"/>
        <v>Cake</v>
      </c>
      <c r="J449" s="6">
        <f t="shared" si="37"/>
        <v>4</v>
      </c>
      <c r="K449" s="6">
        <f t="shared" si="37"/>
        <v>3</v>
      </c>
      <c r="L449">
        <f>IF(ISBLANK(E449),PRODUCT(J449,K449),IF(E449="ERROR",PRODUCT(J449,K449),IF(E449="UNKNOWN",PRODUCT(J449,K449),E449)))</f>
        <v>12</v>
      </c>
      <c r="M449" t="str">
        <f t="shared" si="38"/>
        <v>Credit Card</v>
      </c>
      <c r="N449" t="str">
        <f t="shared" si="39"/>
        <v>Takeaway</v>
      </c>
      <c r="O449" s="8">
        <f t="shared" si="40"/>
        <v>45025</v>
      </c>
    </row>
    <row r="450" spans="1:15" x14ac:dyDescent="0.35">
      <c r="A450" t="s">
        <v>471</v>
      </c>
      <c r="B450" s="4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I450" s="4" t="str">
        <f t="shared" si="36"/>
        <v>Tea</v>
      </c>
      <c r="J450" s="6">
        <f t="shared" si="37"/>
        <v>4</v>
      </c>
      <c r="K450" s="6">
        <f t="shared" si="37"/>
        <v>1.5</v>
      </c>
      <c r="L450">
        <f>IF(ISBLANK(E450),PRODUCT(J450,K450),IF(E450="ERROR",PRODUCT(J450,K450),IF(E450="UNKNOWN",PRODUCT(J450,K450),E450)))</f>
        <v>6</v>
      </c>
      <c r="M450" t="str">
        <f t="shared" si="38"/>
        <v>Cash</v>
      </c>
      <c r="N450" t="str">
        <f t="shared" si="39"/>
        <v>In-store</v>
      </c>
      <c r="O450" s="8">
        <f t="shared" si="40"/>
        <v>45206</v>
      </c>
    </row>
    <row r="451" spans="1:15" x14ac:dyDescent="0.35">
      <c r="A451" t="s">
        <v>472</v>
      </c>
      <c r="B451" s="4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  <c r="I451" s="4" t="str">
        <f t="shared" ref="I451:I514" si="42">IF(ISBLANK(B451),"UNKNOWN",IF(B451="ERROR","Juice",B451))</f>
        <v>Coffee</v>
      </c>
      <c r="J451" s="6">
        <f t="shared" ref="J451:K514" si="43">IF(ISBLANK(C451),"UNKNOWN",IF(C451="ERROR",AVERAGE(C451:C10450),IF(C451="UNKNOWN",MEDIAN(C451:C10450),C451)))</f>
        <v>2</v>
      </c>
      <c r="K451" s="6">
        <f t="shared" si="43"/>
        <v>2</v>
      </c>
      <c r="L451">
        <f>IF(ISBLANK(E451),PRODUCT(J451,K451),IF(E451="ERROR",PRODUCT(J451,K451),IF(E451="UNKNOWN",PRODUCT(J451,K451),E451)))</f>
        <v>4</v>
      </c>
      <c r="M451" t="str">
        <f t="shared" ref="M451:M514" si="44">IF(ISBLANK(F451),"Default mode",IF(F451="ERROR","Cash",F451))</f>
        <v>Cash</v>
      </c>
      <c r="N451" t="str">
        <f t="shared" ref="N451:N514" si="45">IF(ISBLANK(G451),"UNKNOWN",IF(G451="ERROR","Cafe",G451))</f>
        <v>UNKNOWN</v>
      </c>
      <c r="O451" s="8">
        <f t="shared" ref="O451:O514" si="46">IF(ISBLANK(H451),"00/00/0000",IF(H451="ERROR","01/06/2023",H451))</f>
        <v>45158</v>
      </c>
    </row>
    <row r="452" spans="1:15" x14ac:dyDescent="0.35">
      <c r="A452" t="s">
        <v>473</v>
      </c>
      <c r="B452" s="4" t="s">
        <v>25</v>
      </c>
      <c r="C452">
        <v>1</v>
      </c>
      <c r="D452">
        <v>4</v>
      </c>
      <c r="G452" t="s">
        <v>11</v>
      </c>
      <c r="H452" s="1">
        <v>45032</v>
      </c>
      <c r="I452" s="4" t="str">
        <f t="shared" si="42"/>
        <v>Smoothie</v>
      </c>
      <c r="J452" s="6">
        <f t="shared" si="43"/>
        <v>1</v>
      </c>
      <c r="K452" s="6">
        <f t="shared" si="43"/>
        <v>4</v>
      </c>
      <c r="L452">
        <f>IF(ISBLANK(E452),PRODUCT(J452,K452),IF(E452="ERROR",PRODUCT(J452,K452),IF(E452="UNKNOWN",PRODUCT(J452,K452),E452)))</f>
        <v>4</v>
      </c>
      <c r="M452" t="str">
        <f t="shared" si="44"/>
        <v>Default mode</v>
      </c>
      <c r="N452" t="str">
        <f t="shared" si="45"/>
        <v>Takeaway</v>
      </c>
      <c r="O452" s="8">
        <f t="shared" si="46"/>
        <v>45032</v>
      </c>
    </row>
    <row r="453" spans="1:15" x14ac:dyDescent="0.35">
      <c r="A453" t="s">
        <v>474</v>
      </c>
      <c r="B453" s="4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  <c r="I453" s="4" t="str">
        <f t="shared" si="42"/>
        <v>Sandwich</v>
      </c>
      <c r="J453" s="6">
        <f t="shared" si="43"/>
        <v>5</v>
      </c>
      <c r="K453" s="6">
        <f t="shared" si="43"/>
        <v>4</v>
      </c>
      <c r="L453">
        <f>IF(ISBLANK(E453),PRODUCT(J453,K453),IF(E453="ERROR",PRODUCT(J453,K453),IF(E453="UNKNOWN",PRODUCT(J453,K453),E453)))</f>
        <v>20</v>
      </c>
      <c r="M453" t="str">
        <f t="shared" si="44"/>
        <v>Default mode</v>
      </c>
      <c r="N453" t="str">
        <f t="shared" si="45"/>
        <v>Cafe</v>
      </c>
      <c r="O453" s="8">
        <f t="shared" si="46"/>
        <v>44980</v>
      </c>
    </row>
    <row r="454" spans="1:15" x14ac:dyDescent="0.35">
      <c r="A454" t="s">
        <v>475</v>
      </c>
      <c r="B454" s="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  <c r="I454" s="4" t="str">
        <f t="shared" si="42"/>
        <v>Smoothie</v>
      </c>
      <c r="J454" s="6">
        <f t="shared" si="43"/>
        <v>1</v>
      </c>
      <c r="K454" s="6">
        <f t="shared" si="43"/>
        <v>4</v>
      </c>
      <c r="L454">
        <f>IF(ISBLANK(E454),PRODUCT(J454,K454),IF(E454="ERROR",PRODUCT(J454,K454),IF(E454="UNKNOWN",PRODUCT(J454,K454),E454)))</f>
        <v>4</v>
      </c>
      <c r="M454" t="str">
        <f t="shared" si="44"/>
        <v>Default mode</v>
      </c>
      <c r="N454" t="str">
        <f t="shared" si="45"/>
        <v>Cafe</v>
      </c>
      <c r="O454" s="8">
        <f t="shared" si="46"/>
        <v>45283</v>
      </c>
    </row>
    <row r="455" spans="1:15" x14ac:dyDescent="0.35">
      <c r="A455" t="s">
        <v>476</v>
      </c>
      <c r="B455" s="4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  <c r="I455" s="4" t="str">
        <f t="shared" si="42"/>
        <v>Tea</v>
      </c>
      <c r="J455" s="6">
        <f t="shared" si="43"/>
        <v>4</v>
      </c>
      <c r="K455" s="6">
        <f t="shared" si="43"/>
        <v>1.5</v>
      </c>
      <c r="L455">
        <f>IF(ISBLANK(E455),PRODUCT(J455,K455),IF(E455="ERROR",PRODUCT(J455,K455),IF(E455="UNKNOWN",PRODUCT(J455,K455),E455)))</f>
        <v>6</v>
      </c>
      <c r="M455" t="str">
        <f t="shared" si="44"/>
        <v>Cash</v>
      </c>
      <c r="N455" t="str">
        <f t="shared" si="45"/>
        <v>UNKNOWN</v>
      </c>
      <c r="O455" s="8">
        <f t="shared" si="46"/>
        <v>45157</v>
      </c>
    </row>
    <row r="456" spans="1:15" x14ac:dyDescent="0.35">
      <c r="A456" t="s">
        <v>477</v>
      </c>
      <c r="B456" s="4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  <c r="I456" s="4" t="str">
        <f t="shared" si="42"/>
        <v>Coffee</v>
      </c>
      <c r="J456" s="6">
        <f t="shared" si="43"/>
        <v>1</v>
      </c>
      <c r="K456" s="6">
        <f t="shared" si="43"/>
        <v>2</v>
      </c>
      <c r="L456">
        <f>IF(ISBLANK(E456),PRODUCT(J456,K456),IF(E456="ERROR",PRODUCT(J456,K456),IF(E456="UNKNOWN",PRODUCT(J456,K456),E456)))</f>
        <v>2</v>
      </c>
      <c r="M456" t="str">
        <f t="shared" si="44"/>
        <v>Digital Wallet</v>
      </c>
      <c r="N456" t="str">
        <f t="shared" si="45"/>
        <v>In-store</v>
      </c>
      <c r="O456" s="8">
        <f t="shared" si="46"/>
        <v>45282</v>
      </c>
    </row>
    <row r="457" spans="1:15" x14ac:dyDescent="0.35">
      <c r="A457" t="s">
        <v>478</v>
      </c>
      <c r="B457" s="4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I457" s="4" t="str">
        <f t="shared" si="42"/>
        <v>Juice</v>
      </c>
      <c r="J457" s="6">
        <f t="shared" si="43"/>
        <v>2</v>
      </c>
      <c r="K457" s="6">
        <f t="shared" si="43"/>
        <v>3</v>
      </c>
      <c r="L457">
        <f>IF(ISBLANK(E457),PRODUCT(J457,K457),IF(E457="ERROR",PRODUCT(J457,K457),IF(E457="UNKNOWN",PRODUCT(J457,K457),E457)))</f>
        <v>6</v>
      </c>
      <c r="M457" t="str">
        <f t="shared" si="44"/>
        <v>Default mode</v>
      </c>
      <c r="N457" t="str">
        <f t="shared" si="45"/>
        <v>Takeaway</v>
      </c>
      <c r="O457" s="8">
        <f t="shared" si="46"/>
        <v>44990</v>
      </c>
    </row>
    <row r="458" spans="1:15" x14ac:dyDescent="0.35">
      <c r="A458" t="s">
        <v>479</v>
      </c>
      <c r="B458" s="4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  <c r="I458" s="4" t="str">
        <f t="shared" si="42"/>
        <v>Juice</v>
      </c>
      <c r="J458" s="6">
        <f t="shared" si="43"/>
        <v>2</v>
      </c>
      <c r="K458" s="6">
        <f t="shared" si="43"/>
        <v>3</v>
      </c>
      <c r="L458">
        <f>IF(ISBLANK(E458),PRODUCT(J458,K458),IF(E458="ERROR",PRODUCT(J458,K458),IF(E458="UNKNOWN",PRODUCT(J458,K458),E458)))</f>
        <v>6</v>
      </c>
      <c r="M458" t="str">
        <f t="shared" si="44"/>
        <v>Credit Card</v>
      </c>
      <c r="N458" t="str">
        <f t="shared" si="45"/>
        <v>Takeaway</v>
      </c>
      <c r="O458" s="8" t="str">
        <f t="shared" si="46"/>
        <v>00/00/0000</v>
      </c>
    </row>
    <row r="459" spans="1:15" x14ac:dyDescent="0.35">
      <c r="A459" t="s">
        <v>480</v>
      </c>
      <c r="B459" s="4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I459" s="4" t="str">
        <f t="shared" si="42"/>
        <v>Tea</v>
      </c>
      <c r="J459" s="6">
        <f t="shared" si="43"/>
        <v>4</v>
      </c>
      <c r="K459" s="6">
        <f t="shared" si="43"/>
        <v>1.5</v>
      </c>
      <c r="L459">
        <f>IF(ISBLANK(E459),PRODUCT(J459,K459),IF(E459="ERROR",PRODUCT(J459,K459),IF(E459="UNKNOWN",PRODUCT(J459,K459),E459)))</f>
        <v>6</v>
      </c>
      <c r="M459" t="str">
        <f t="shared" si="44"/>
        <v>Cash</v>
      </c>
      <c r="N459" t="str">
        <f t="shared" si="45"/>
        <v>UNKNOWN</v>
      </c>
      <c r="O459" s="8">
        <f t="shared" si="46"/>
        <v>45255</v>
      </c>
    </row>
    <row r="460" spans="1:15" x14ac:dyDescent="0.35">
      <c r="A460" t="s">
        <v>481</v>
      </c>
      <c r="B460" s="4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  <c r="I460" s="4" t="str">
        <f t="shared" si="42"/>
        <v>Sandwich</v>
      </c>
      <c r="J460" s="6">
        <f t="shared" si="43"/>
        <v>5</v>
      </c>
      <c r="K460" s="6">
        <f t="shared" si="43"/>
        <v>4</v>
      </c>
      <c r="L460">
        <f>IF(ISBLANK(E460),PRODUCT(J460,K460),IF(E460="ERROR",PRODUCT(J460,K460),IF(E460="UNKNOWN",PRODUCT(J460,K460),E460)))</f>
        <v>20</v>
      </c>
      <c r="M460" t="str">
        <f t="shared" si="44"/>
        <v>Digital Wallet</v>
      </c>
      <c r="N460" t="str">
        <f t="shared" si="45"/>
        <v>UNKNOWN</v>
      </c>
      <c r="O460" s="8">
        <f t="shared" si="46"/>
        <v>45117</v>
      </c>
    </row>
    <row r="461" spans="1:15" x14ac:dyDescent="0.35">
      <c r="A461" t="s">
        <v>482</v>
      </c>
      <c r="B461" s="4" t="s">
        <v>9</v>
      </c>
      <c r="C461">
        <v>5</v>
      </c>
      <c r="D461">
        <v>2</v>
      </c>
      <c r="F461" t="s">
        <v>14</v>
      </c>
      <c r="H461" s="1">
        <v>45109</v>
      </c>
      <c r="I461" s="4" t="str">
        <f t="shared" si="42"/>
        <v>Coffee</v>
      </c>
      <c r="J461" s="6">
        <f t="shared" si="43"/>
        <v>5</v>
      </c>
      <c r="K461" s="6">
        <f t="shared" si="43"/>
        <v>2</v>
      </c>
      <c r="L461">
        <f>IF(ISBLANK(E461),PRODUCT(J461,K461),IF(E461="ERROR",PRODUCT(J461,K461),IF(E461="UNKNOWN",PRODUCT(J461,K461),E461)))</f>
        <v>10</v>
      </c>
      <c r="M461" t="str">
        <f t="shared" si="44"/>
        <v>Cash</v>
      </c>
      <c r="N461" t="str">
        <f t="shared" si="45"/>
        <v>UNKNOWN</v>
      </c>
      <c r="O461" s="8">
        <f t="shared" si="46"/>
        <v>45109</v>
      </c>
    </row>
    <row r="462" spans="1:15" x14ac:dyDescent="0.35">
      <c r="A462" t="s">
        <v>483</v>
      </c>
      <c r="B462" s="4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  <c r="I462" s="4" t="str">
        <f t="shared" si="42"/>
        <v>Cake</v>
      </c>
      <c r="J462" s="6">
        <f t="shared" si="43"/>
        <v>3</v>
      </c>
      <c r="K462" s="6">
        <f t="shared" si="43"/>
        <v>3</v>
      </c>
      <c r="L462">
        <f>IF(ISBLANK(E462),PRODUCT(J462,K462),IF(E462="ERROR",PRODUCT(J462,K462),IF(E462="UNKNOWN",PRODUCT(J462,K462),E462)))</f>
        <v>9</v>
      </c>
      <c r="M462" t="str">
        <f t="shared" si="44"/>
        <v>Digital Wallet</v>
      </c>
      <c r="N462" t="str">
        <f t="shared" si="45"/>
        <v>UNKNOWN</v>
      </c>
      <c r="O462" s="8">
        <f t="shared" si="46"/>
        <v>45247</v>
      </c>
    </row>
    <row r="463" spans="1:15" x14ac:dyDescent="0.35">
      <c r="A463" t="s">
        <v>484</v>
      </c>
      <c r="B463" s="4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  <c r="I463" s="4" t="str">
        <f t="shared" si="42"/>
        <v>Juice</v>
      </c>
      <c r="J463" s="6">
        <f t="shared" si="43"/>
        <v>1</v>
      </c>
      <c r="K463" s="6">
        <f t="shared" si="43"/>
        <v>3</v>
      </c>
      <c r="L463">
        <f>IF(ISBLANK(E463),PRODUCT(J463,K463),IF(E463="ERROR",PRODUCT(J463,K463),IF(E463="UNKNOWN",PRODUCT(J463,K463),E463)))</f>
        <v>3</v>
      </c>
      <c r="M463" t="str">
        <f t="shared" si="44"/>
        <v>Default mode</v>
      </c>
      <c r="N463" t="str">
        <f t="shared" si="45"/>
        <v>Takeaway</v>
      </c>
      <c r="O463" s="8">
        <f t="shared" si="46"/>
        <v>45080</v>
      </c>
    </row>
    <row r="464" spans="1:15" x14ac:dyDescent="0.35">
      <c r="A464" t="s">
        <v>485</v>
      </c>
      <c r="B464" s="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  <c r="I464" s="4" t="str">
        <f t="shared" si="42"/>
        <v>Cookie</v>
      </c>
      <c r="J464" s="6">
        <f t="shared" si="43"/>
        <v>4</v>
      </c>
      <c r="K464" s="6">
        <f t="shared" si="43"/>
        <v>1</v>
      </c>
      <c r="L464">
        <f>IF(ISBLANK(E464),PRODUCT(J464,K464),IF(E464="ERROR",PRODUCT(J464,K464),IF(E464="UNKNOWN",PRODUCT(J464,K464),E464)))</f>
        <v>4</v>
      </c>
      <c r="M464" t="str">
        <f t="shared" si="44"/>
        <v>Digital Wallet</v>
      </c>
      <c r="N464" t="str">
        <f t="shared" si="45"/>
        <v>UNKNOWN</v>
      </c>
      <c r="O464" s="8">
        <f t="shared" si="46"/>
        <v>45009</v>
      </c>
    </row>
    <row r="465" spans="1:15" x14ac:dyDescent="0.35">
      <c r="A465" t="s">
        <v>486</v>
      </c>
      <c r="B465" s="4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I465" s="4" t="str">
        <f t="shared" si="42"/>
        <v>Smoothie</v>
      </c>
      <c r="J465" s="6">
        <f t="shared" si="43"/>
        <v>1</v>
      </c>
      <c r="K465" s="6">
        <f t="shared" si="43"/>
        <v>4</v>
      </c>
      <c r="L465">
        <f>IF(ISBLANK(E465),PRODUCT(J465,K465),IF(E465="ERROR",PRODUCT(J465,K465),IF(E465="UNKNOWN",PRODUCT(J465,K465),E465)))</f>
        <v>4</v>
      </c>
      <c r="M465" t="str">
        <f t="shared" si="44"/>
        <v>Cash</v>
      </c>
      <c r="N465" t="str">
        <f t="shared" si="45"/>
        <v>UNKNOWN</v>
      </c>
      <c r="O465" s="8">
        <f t="shared" si="46"/>
        <v>45130</v>
      </c>
    </row>
    <row r="466" spans="1:15" x14ac:dyDescent="0.35">
      <c r="A466" t="s">
        <v>487</v>
      </c>
      <c r="B466" s="4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I466" s="4" t="str">
        <f t="shared" si="42"/>
        <v>Coffee</v>
      </c>
      <c r="J466" s="6">
        <f t="shared" si="43"/>
        <v>4</v>
      </c>
      <c r="K466" s="6">
        <f t="shared" si="43"/>
        <v>2</v>
      </c>
      <c r="L466">
        <f>IF(ISBLANK(E466),PRODUCT(J466,K466),IF(E466="ERROR",PRODUCT(J466,K466),IF(E466="UNKNOWN",PRODUCT(J466,K466),E466)))</f>
        <v>8</v>
      </c>
      <c r="M466" t="str">
        <f t="shared" si="44"/>
        <v>Cash</v>
      </c>
      <c r="N466" t="str">
        <f t="shared" si="45"/>
        <v>Takeaway</v>
      </c>
      <c r="O466" s="8">
        <f t="shared" si="46"/>
        <v>45136</v>
      </c>
    </row>
    <row r="467" spans="1:15" x14ac:dyDescent="0.35">
      <c r="A467" t="s">
        <v>488</v>
      </c>
      <c r="B467" s="4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I467" s="4" t="str">
        <f t="shared" si="42"/>
        <v>Cake</v>
      </c>
      <c r="J467" s="6">
        <f t="shared" si="43"/>
        <v>4</v>
      </c>
      <c r="K467" s="6">
        <f t="shared" si="43"/>
        <v>3</v>
      </c>
      <c r="L467">
        <f>IF(ISBLANK(E467),PRODUCT(J467,K467),IF(E467="ERROR",PRODUCT(J467,K467),IF(E467="UNKNOWN",PRODUCT(J467,K467),E467)))</f>
        <v>12</v>
      </c>
      <c r="M467" t="str">
        <f t="shared" si="44"/>
        <v>Credit Card</v>
      </c>
      <c r="N467" t="str">
        <f t="shared" si="45"/>
        <v>Takeaway</v>
      </c>
      <c r="O467" s="8">
        <f t="shared" si="46"/>
        <v>44929</v>
      </c>
    </row>
    <row r="468" spans="1:15" x14ac:dyDescent="0.35">
      <c r="A468" t="s">
        <v>489</v>
      </c>
      <c r="B468" s="4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I468" s="4" t="str">
        <f t="shared" si="42"/>
        <v>Sandwich</v>
      </c>
      <c r="J468" s="6">
        <f t="shared" si="43"/>
        <v>4</v>
      </c>
      <c r="K468" s="6">
        <f t="shared" si="43"/>
        <v>4</v>
      </c>
      <c r="L468">
        <f>IF(ISBLANK(E468),PRODUCT(J468,K468),IF(E468="ERROR",PRODUCT(J468,K468),IF(E468="UNKNOWN",PRODUCT(J468,K468),E468)))</f>
        <v>16</v>
      </c>
      <c r="M468" t="str">
        <f t="shared" si="44"/>
        <v>Credit Card</v>
      </c>
      <c r="N468" t="str">
        <f t="shared" si="45"/>
        <v>Takeaway</v>
      </c>
      <c r="O468" s="8">
        <f t="shared" si="46"/>
        <v>44931</v>
      </c>
    </row>
    <row r="469" spans="1:15" x14ac:dyDescent="0.35">
      <c r="A469" t="s">
        <v>490</v>
      </c>
      <c r="B469" s="4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I469" s="4" t="str">
        <f t="shared" si="42"/>
        <v>Salad</v>
      </c>
      <c r="J469" s="6">
        <f t="shared" si="43"/>
        <v>1</v>
      </c>
      <c r="K469" s="6">
        <f t="shared" si="43"/>
        <v>5</v>
      </c>
      <c r="L469">
        <f>IF(ISBLANK(E469),PRODUCT(J469,K469),IF(E469="ERROR",PRODUCT(J469,K469),IF(E469="UNKNOWN",PRODUCT(J469,K469),E469)))</f>
        <v>5</v>
      </c>
      <c r="M469" t="str">
        <f t="shared" si="44"/>
        <v>Credit Card</v>
      </c>
      <c r="N469" t="str">
        <f t="shared" si="45"/>
        <v>Takeaway</v>
      </c>
      <c r="O469" s="8">
        <f t="shared" si="46"/>
        <v>45000</v>
      </c>
    </row>
    <row r="470" spans="1:15" x14ac:dyDescent="0.35">
      <c r="A470" t="s">
        <v>491</v>
      </c>
      <c r="B470" s="4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  <c r="I470" s="4" t="str">
        <f t="shared" si="42"/>
        <v>Cookie</v>
      </c>
      <c r="J470" s="6">
        <f t="shared" si="43"/>
        <v>1</v>
      </c>
      <c r="K470" s="6">
        <f t="shared" si="43"/>
        <v>1</v>
      </c>
      <c r="L470">
        <f>IF(ISBLANK(E470),PRODUCT(J470,K470),IF(E470="ERROR",PRODUCT(J470,K470),IF(E470="UNKNOWN",PRODUCT(J470,K470),E470)))</f>
        <v>1</v>
      </c>
      <c r="M470" t="str">
        <f t="shared" si="44"/>
        <v>Digital Wallet</v>
      </c>
      <c r="N470" t="str">
        <f t="shared" si="45"/>
        <v>Takeaway</v>
      </c>
      <c r="O470" s="8" t="str">
        <f t="shared" si="46"/>
        <v>01/06/2023</v>
      </c>
    </row>
    <row r="471" spans="1:15" x14ac:dyDescent="0.35">
      <c r="A471" t="s">
        <v>492</v>
      </c>
      <c r="B471" s="4" t="s">
        <v>28</v>
      </c>
      <c r="C471">
        <v>2</v>
      </c>
      <c r="D471">
        <v>4</v>
      </c>
      <c r="E471">
        <v>8</v>
      </c>
      <c r="H471" s="1">
        <v>44997</v>
      </c>
      <c r="I471" s="4" t="str">
        <f t="shared" si="42"/>
        <v>Sandwich</v>
      </c>
      <c r="J471" s="6">
        <f t="shared" si="43"/>
        <v>2</v>
      </c>
      <c r="K471" s="6">
        <f t="shared" si="43"/>
        <v>4</v>
      </c>
      <c r="L471">
        <f>IF(ISBLANK(E471),PRODUCT(J471,K471),IF(E471="ERROR",PRODUCT(J471,K471),IF(E471="UNKNOWN",PRODUCT(J471,K471),E471)))</f>
        <v>8</v>
      </c>
      <c r="M471" t="str">
        <f t="shared" si="44"/>
        <v>Default mode</v>
      </c>
      <c r="N471" t="str">
        <f t="shared" si="45"/>
        <v>UNKNOWN</v>
      </c>
      <c r="O471" s="8">
        <f t="shared" si="46"/>
        <v>44997</v>
      </c>
    </row>
    <row r="472" spans="1:15" x14ac:dyDescent="0.35">
      <c r="A472" t="s">
        <v>493</v>
      </c>
      <c r="B472" s="4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I472" s="4" t="str">
        <f t="shared" si="42"/>
        <v>Sandwich</v>
      </c>
      <c r="J472" s="6">
        <f t="shared" si="43"/>
        <v>4</v>
      </c>
      <c r="K472" s="6">
        <f t="shared" si="43"/>
        <v>4</v>
      </c>
      <c r="L472">
        <f>IF(ISBLANK(E472),PRODUCT(J472,K472),IF(E472="ERROR",PRODUCT(J472,K472),IF(E472="UNKNOWN",PRODUCT(J472,K472),E472)))</f>
        <v>16</v>
      </c>
      <c r="M472" t="str">
        <f t="shared" si="44"/>
        <v>Credit Card</v>
      </c>
      <c r="N472" t="str">
        <f t="shared" si="45"/>
        <v>UNKNOWN</v>
      </c>
      <c r="O472" s="8">
        <f t="shared" si="46"/>
        <v>45154</v>
      </c>
    </row>
    <row r="473" spans="1:15" x14ac:dyDescent="0.35">
      <c r="A473" t="s">
        <v>494</v>
      </c>
      <c r="B473" s="4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I473" s="4" t="str">
        <f t="shared" si="42"/>
        <v>Coffee</v>
      </c>
      <c r="J473" s="6">
        <f t="shared" si="43"/>
        <v>4</v>
      </c>
      <c r="K473" s="6">
        <f t="shared" si="43"/>
        <v>2</v>
      </c>
      <c r="L473">
        <f>IF(ISBLANK(E473),PRODUCT(J473,K473),IF(E473="ERROR",PRODUCT(J473,K473),IF(E473="UNKNOWN",PRODUCT(J473,K473),E473)))</f>
        <v>8</v>
      </c>
      <c r="M473" t="str">
        <f t="shared" si="44"/>
        <v>Default mode</v>
      </c>
      <c r="N473" t="str">
        <f t="shared" si="45"/>
        <v>In-store</v>
      </c>
      <c r="O473" s="8">
        <f t="shared" si="46"/>
        <v>45141</v>
      </c>
    </row>
    <row r="474" spans="1:15" x14ac:dyDescent="0.35">
      <c r="A474" t="s">
        <v>495</v>
      </c>
      <c r="B474" s="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  <c r="I474" s="4" t="str">
        <f t="shared" si="42"/>
        <v>Salad</v>
      </c>
      <c r="J474" s="6">
        <f t="shared" si="43"/>
        <v>4</v>
      </c>
      <c r="K474" s="6">
        <f t="shared" si="43"/>
        <v>5</v>
      </c>
      <c r="L474">
        <f>IF(ISBLANK(E474),PRODUCT(J474,K474),IF(E474="ERROR",PRODUCT(J474,K474),IF(E474="UNKNOWN",PRODUCT(J474,K474),E474)))</f>
        <v>20</v>
      </c>
      <c r="M474" t="str">
        <f t="shared" si="44"/>
        <v>Digital Wallet</v>
      </c>
      <c r="N474" t="str">
        <f t="shared" si="45"/>
        <v>In-store</v>
      </c>
      <c r="O474" s="8">
        <f t="shared" si="46"/>
        <v>45082</v>
      </c>
    </row>
    <row r="475" spans="1:15" x14ac:dyDescent="0.35">
      <c r="A475" t="s">
        <v>496</v>
      </c>
      <c r="B475" s="4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I475" s="4" t="str">
        <f t="shared" si="42"/>
        <v>Juice</v>
      </c>
      <c r="J475" s="6">
        <f t="shared" si="43"/>
        <v>5</v>
      </c>
      <c r="K475" s="6">
        <f t="shared" si="43"/>
        <v>3</v>
      </c>
      <c r="L475">
        <f>IF(ISBLANK(E475),PRODUCT(J475,K475),IF(E475="ERROR",PRODUCT(J475,K475),IF(E475="UNKNOWN",PRODUCT(J475,K475),E475)))</f>
        <v>15</v>
      </c>
      <c r="M475" t="str">
        <f t="shared" si="44"/>
        <v>Credit Card</v>
      </c>
      <c r="N475" t="str">
        <f t="shared" si="45"/>
        <v>In-store</v>
      </c>
      <c r="O475" s="8">
        <f t="shared" si="46"/>
        <v>45006</v>
      </c>
    </row>
    <row r="476" spans="1:15" x14ac:dyDescent="0.35">
      <c r="A476" t="s">
        <v>497</v>
      </c>
      <c r="B476" s="4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  <c r="I476" s="4" t="str">
        <f t="shared" si="42"/>
        <v>Sandwich</v>
      </c>
      <c r="J476" s="6">
        <f t="shared" si="43"/>
        <v>5</v>
      </c>
      <c r="K476" s="6">
        <f t="shared" si="43"/>
        <v>4</v>
      </c>
      <c r="L476">
        <f>IF(ISBLANK(E476),PRODUCT(J476,K476),IF(E476="ERROR",PRODUCT(J476,K476),IF(E476="UNKNOWN",PRODUCT(J476,K476),E476)))</f>
        <v>20</v>
      </c>
      <c r="M476" t="str">
        <f t="shared" si="44"/>
        <v>Digital Wallet</v>
      </c>
      <c r="N476" t="str">
        <f t="shared" si="45"/>
        <v>Takeaway</v>
      </c>
      <c r="O476" s="8">
        <f t="shared" si="46"/>
        <v>45218</v>
      </c>
    </row>
    <row r="477" spans="1:15" x14ac:dyDescent="0.35">
      <c r="A477" t="s">
        <v>498</v>
      </c>
      <c r="B477" s="4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I477" s="4" t="str">
        <f t="shared" si="42"/>
        <v>Cookie</v>
      </c>
      <c r="J477" s="6">
        <f t="shared" si="43"/>
        <v>5</v>
      </c>
      <c r="K477" s="6">
        <f t="shared" si="43"/>
        <v>1</v>
      </c>
      <c r="L477">
        <f>IF(ISBLANK(E477),PRODUCT(J477,K477),IF(E477="ERROR",PRODUCT(J477,K477),IF(E477="UNKNOWN",PRODUCT(J477,K477),E477)))</f>
        <v>5</v>
      </c>
      <c r="M477" t="str">
        <f t="shared" si="44"/>
        <v>Default mode</v>
      </c>
      <c r="N477" t="str">
        <f t="shared" si="45"/>
        <v>In-store</v>
      </c>
      <c r="O477" s="8">
        <f t="shared" si="46"/>
        <v>44933</v>
      </c>
    </row>
    <row r="478" spans="1:15" x14ac:dyDescent="0.35">
      <c r="A478" t="s">
        <v>499</v>
      </c>
      <c r="B478" s="4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I478" s="4" t="str">
        <f t="shared" si="42"/>
        <v>Juice</v>
      </c>
      <c r="J478" s="6">
        <f t="shared" si="43"/>
        <v>1</v>
      </c>
      <c r="K478" s="6">
        <f t="shared" si="43"/>
        <v>3</v>
      </c>
      <c r="L478">
        <f>IF(ISBLANK(E478),PRODUCT(J478,K478),IF(E478="ERROR",PRODUCT(J478,K478),IF(E478="UNKNOWN",PRODUCT(J478,K478),E478)))</f>
        <v>3</v>
      </c>
      <c r="M478" t="str">
        <f t="shared" si="44"/>
        <v>Default mode</v>
      </c>
      <c r="N478" t="str">
        <f t="shared" si="45"/>
        <v>In-store</v>
      </c>
      <c r="O478" s="8">
        <f t="shared" si="46"/>
        <v>45259</v>
      </c>
    </row>
    <row r="479" spans="1:15" x14ac:dyDescent="0.35">
      <c r="A479" t="s">
        <v>500</v>
      </c>
      <c r="B479" s="4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I479" s="4" t="str">
        <f t="shared" si="42"/>
        <v>Cookie</v>
      </c>
      <c r="J479" s="6">
        <f t="shared" si="43"/>
        <v>1</v>
      </c>
      <c r="K479" s="6">
        <f t="shared" si="43"/>
        <v>1</v>
      </c>
      <c r="L479">
        <f>IF(ISBLANK(E479),PRODUCT(J479,K479),IF(E479="ERROR",PRODUCT(J479,K479),IF(E479="UNKNOWN",PRODUCT(J479,K479),E479)))</f>
        <v>1</v>
      </c>
      <c r="M479" t="str">
        <f t="shared" si="44"/>
        <v>Cash</v>
      </c>
      <c r="N479" t="str">
        <f t="shared" si="45"/>
        <v>Takeaway</v>
      </c>
      <c r="O479" s="8">
        <f t="shared" si="46"/>
        <v>45226</v>
      </c>
    </row>
    <row r="480" spans="1:15" x14ac:dyDescent="0.35">
      <c r="A480" t="s">
        <v>501</v>
      </c>
      <c r="B480" s="4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I480" s="4" t="str">
        <f t="shared" si="42"/>
        <v>Tea</v>
      </c>
      <c r="J480" s="6">
        <f t="shared" si="43"/>
        <v>4</v>
      </c>
      <c r="K480" s="6">
        <f t="shared" si="43"/>
        <v>1.5</v>
      </c>
      <c r="L480">
        <f>IF(ISBLANK(E480),PRODUCT(J480,K480),IF(E480="ERROR",PRODUCT(J480,K480),IF(E480="UNKNOWN",PRODUCT(J480,K480),E480)))</f>
        <v>6</v>
      </c>
      <c r="M480" t="str">
        <f t="shared" si="44"/>
        <v>Credit Card</v>
      </c>
      <c r="N480" t="str">
        <f t="shared" si="45"/>
        <v>In-store</v>
      </c>
      <c r="O480" s="8">
        <f t="shared" si="46"/>
        <v>45121</v>
      </c>
    </row>
    <row r="481" spans="1:15" x14ac:dyDescent="0.35">
      <c r="A481" t="s">
        <v>502</v>
      </c>
      <c r="B481" s="4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I481" s="4" t="str">
        <f t="shared" si="42"/>
        <v>Juice</v>
      </c>
      <c r="J481" s="6">
        <f t="shared" si="43"/>
        <v>3</v>
      </c>
      <c r="K481" s="6">
        <f t="shared" si="43"/>
        <v>3</v>
      </c>
      <c r="L481">
        <f>IF(ISBLANK(E481),PRODUCT(J481,K481),IF(E481="ERROR",PRODUCT(J481,K481),IF(E481="UNKNOWN",PRODUCT(J481,K481),E481)))</f>
        <v>9</v>
      </c>
      <c r="M481" t="str">
        <f t="shared" si="44"/>
        <v>Credit Card</v>
      </c>
      <c r="N481" t="str">
        <f t="shared" si="45"/>
        <v>In-store</v>
      </c>
      <c r="O481" s="8">
        <f t="shared" si="46"/>
        <v>45067</v>
      </c>
    </row>
    <row r="482" spans="1:15" x14ac:dyDescent="0.35">
      <c r="A482" t="s">
        <v>503</v>
      </c>
      <c r="B482" s="4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I482" s="4" t="str">
        <f t="shared" si="42"/>
        <v>Cake</v>
      </c>
      <c r="J482" s="6">
        <f t="shared" si="43"/>
        <v>1</v>
      </c>
      <c r="K482" s="6">
        <f t="shared" si="43"/>
        <v>3</v>
      </c>
      <c r="L482">
        <f>IF(ISBLANK(E482),PRODUCT(J482,K482),IF(E482="ERROR",PRODUCT(J482,K482),IF(E482="UNKNOWN",PRODUCT(J482,K482),E482)))</f>
        <v>3</v>
      </c>
      <c r="M482" t="str">
        <f t="shared" si="44"/>
        <v>Default mode</v>
      </c>
      <c r="N482" t="str">
        <f t="shared" si="45"/>
        <v>In-store</v>
      </c>
      <c r="O482" s="8">
        <f t="shared" si="46"/>
        <v>45218</v>
      </c>
    </row>
    <row r="483" spans="1:15" x14ac:dyDescent="0.35">
      <c r="A483" t="s">
        <v>504</v>
      </c>
      <c r="B483" s="4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I483" s="4" t="str">
        <f t="shared" si="42"/>
        <v>Smoothie</v>
      </c>
      <c r="J483" s="6">
        <f t="shared" si="43"/>
        <v>5</v>
      </c>
      <c r="K483" s="6">
        <f t="shared" si="43"/>
        <v>4</v>
      </c>
      <c r="L483">
        <f>IF(ISBLANK(E483),PRODUCT(J483,K483),IF(E483="ERROR",PRODUCT(J483,K483),IF(E483="UNKNOWN",PRODUCT(J483,K483),E483)))</f>
        <v>20</v>
      </c>
      <c r="M483" t="str">
        <f t="shared" si="44"/>
        <v>Credit Card</v>
      </c>
      <c r="N483" t="str">
        <f t="shared" si="45"/>
        <v>UNKNOWN</v>
      </c>
      <c r="O483" s="8">
        <f t="shared" si="46"/>
        <v>45144</v>
      </c>
    </row>
    <row r="484" spans="1:15" x14ac:dyDescent="0.35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I484" s="4" t="str">
        <f t="shared" si="42"/>
        <v>UNKNOWN</v>
      </c>
      <c r="J484" s="6">
        <f t="shared" si="43"/>
        <v>2</v>
      </c>
      <c r="K484" s="6">
        <f t="shared" si="43"/>
        <v>3</v>
      </c>
      <c r="L484">
        <f>IF(ISBLANK(E484),PRODUCT(J484,K484),IF(E484="ERROR",PRODUCT(J484,K484),IF(E484="UNKNOWN",PRODUCT(J484,K484),E484)))</f>
        <v>6</v>
      </c>
      <c r="M484" t="str">
        <f t="shared" si="44"/>
        <v>Cash</v>
      </c>
      <c r="N484" t="str">
        <f t="shared" si="45"/>
        <v>In-store</v>
      </c>
      <c r="O484" s="8">
        <f t="shared" si="46"/>
        <v>45112</v>
      </c>
    </row>
    <row r="485" spans="1:15" x14ac:dyDescent="0.35">
      <c r="A485" t="s">
        <v>506</v>
      </c>
      <c r="B485" s="4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  <c r="I485" s="4" t="str">
        <f t="shared" si="42"/>
        <v>Coffee</v>
      </c>
      <c r="J485" s="6">
        <f t="shared" si="43"/>
        <v>3</v>
      </c>
      <c r="K485" s="6">
        <f t="shared" si="43"/>
        <v>2.9677795031055902</v>
      </c>
      <c r="L485">
        <f>IF(ISBLANK(E485),PRODUCT(J485,K485),IF(E485="ERROR",PRODUCT(J485,K485),IF(E485="UNKNOWN",PRODUCT(J485,K485),E485)))</f>
        <v>6</v>
      </c>
      <c r="M485" t="str">
        <f t="shared" si="44"/>
        <v>Credit Card</v>
      </c>
      <c r="N485" t="str">
        <f t="shared" si="45"/>
        <v>UNKNOWN</v>
      </c>
      <c r="O485" s="8">
        <f t="shared" si="46"/>
        <v>44943</v>
      </c>
    </row>
    <row r="486" spans="1:15" x14ac:dyDescent="0.35">
      <c r="A486" t="s">
        <v>507</v>
      </c>
      <c r="B486" s="4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I486" s="4" t="str">
        <f t="shared" si="42"/>
        <v>Tea</v>
      </c>
      <c r="J486" s="6">
        <f t="shared" si="43"/>
        <v>4</v>
      </c>
      <c r="K486" s="6">
        <f t="shared" si="43"/>
        <v>1.5</v>
      </c>
      <c r="L486">
        <f>IF(ISBLANK(E486),PRODUCT(J486,K486),IF(E486="ERROR",PRODUCT(J486,K486),IF(E486="UNKNOWN",PRODUCT(J486,K486),E486)))</f>
        <v>6</v>
      </c>
      <c r="M486" t="str">
        <f t="shared" si="44"/>
        <v>Credit Card</v>
      </c>
      <c r="N486" t="str">
        <f t="shared" si="45"/>
        <v>In-store</v>
      </c>
      <c r="O486" s="8">
        <f t="shared" si="46"/>
        <v>45282</v>
      </c>
    </row>
    <row r="487" spans="1:15" x14ac:dyDescent="0.35">
      <c r="A487" t="s">
        <v>508</v>
      </c>
      <c r="B487" s="4" t="s">
        <v>39</v>
      </c>
      <c r="C487">
        <v>4</v>
      </c>
      <c r="E487">
        <v>12</v>
      </c>
      <c r="F487" t="s">
        <v>23</v>
      </c>
      <c r="H487" s="1">
        <v>45127</v>
      </c>
      <c r="I487" s="4" t="str">
        <f t="shared" si="42"/>
        <v>Juice</v>
      </c>
      <c r="J487" s="6">
        <f t="shared" si="43"/>
        <v>4</v>
      </c>
      <c r="K487" s="6" t="str">
        <f t="shared" si="43"/>
        <v>UNKNOWN</v>
      </c>
      <c r="L487">
        <f>IF(ISBLANK(E487),PRODUCT(J487,K487),IF(E487="ERROR",PRODUCT(J487,K487),IF(E487="UNKNOWN",PRODUCT(J487,K487),E487)))</f>
        <v>12</v>
      </c>
      <c r="M487" t="str">
        <f t="shared" si="44"/>
        <v>Digital Wallet</v>
      </c>
      <c r="N487" t="str">
        <f t="shared" si="45"/>
        <v>UNKNOWN</v>
      </c>
      <c r="O487" s="8">
        <f t="shared" si="46"/>
        <v>45127</v>
      </c>
    </row>
    <row r="488" spans="1:15" x14ac:dyDescent="0.35">
      <c r="A488" t="s">
        <v>509</v>
      </c>
      <c r="B488" s="4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I488" s="4" t="str">
        <f t="shared" si="42"/>
        <v>Juice</v>
      </c>
      <c r="J488" s="6">
        <f t="shared" si="43"/>
        <v>2</v>
      </c>
      <c r="K488" s="6">
        <f t="shared" si="43"/>
        <v>3</v>
      </c>
      <c r="L488">
        <f>IF(ISBLANK(E488),PRODUCT(J488,K488),IF(E488="ERROR",PRODUCT(J488,K488),IF(E488="UNKNOWN",PRODUCT(J488,K488),E488)))</f>
        <v>6</v>
      </c>
      <c r="M488" t="str">
        <f t="shared" si="44"/>
        <v>Cash</v>
      </c>
      <c r="N488" t="str">
        <f t="shared" si="45"/>
        <v>UNKNOWN</v>
      </c>
      <c r="O488" s="8">
        <f t="shared" si="46"/>
        <v>45010</v>
      </c>
    </row>
    <row r="489" spans="1:15" x14ac:dyDescent="0.35">
      <c r="A489" t="s">
        <v>510</v>
      </c>
      <c r="B489" s="4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I489" s="4" t="str">
        <f t="shared" si="42"/>
        <v>Cookie</v>
      </c>
      <c r="J489" s="6">
        <f t="shared" si="43"/>
        <v>1</v>
      </c>
      <c r="K489" s="6">
        <f t="shared" si="43"/>
        <v>1</v>
      </c>
      <c r="L489">
        <f>IF(ISBLANK(E489),PRODUCT(J489,K489),IF(E489="ERROR",PRODUCT(J489,K489),IF(E489="UNKNOWN",PRODUCT(J489,K489),E489)))</f>
        <v>1</v>
      </c>
      <c r="M489" t="str">
        <f t="shared" si="44"/>
        <v>Cash</v>
      </c>
      <c r="N489" t="str">
        <f t="shared" si="45"/>
        <v>In-store</v>
      </c>
      <c r="O489" s="8">
        <f t="shared" si="46"/>
        <v>45005</v>
      </c>
    </row>
    <row r="490" spans="1:15" x14ac:dyDescent="0.35">
      <c r="A490" t="s">
        <v>511</v>
      </c>
      <c r="B490" s="4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  <c r="I490" s="4" t="str">
        <f t="shared" si="42"/>
        <v>Tea</v>
      </c>
      <c r="J490" s="6">
        <f t="shared" si="43"/>
        <v>5</v>
      </c>
      <c r="K490" s="6">
        <f t="shared" si="43"/>
        <v>1.5</v>
      </c>
      <c r="L490">
        <f>IF(ISBLANK(E490),PRODUCT(J490,K490),IF(E490="ERROR",PRODUCT(J490,K490),IF(E490="UNKNOWN",PRODUCT(J490,K490),E490)))</f>
        <v>7.5</v>
      </c>
      <c r="M490" t="str">
        <f t="shared" si="44"/>
        <v>Digital Wallet</v>
      </c>
      <c r="N490" t="str">
        <f t="shared" si="45"/>
        <v>UNKNOWN</v>
      </c>
      <c r="O490" s="8">
        <f t="shared" si="46"/>
        <v>45284</v>
      </c>
    </row>
    <row r="491" spans="1:15" x14ac:dyDescent="0.35">
      <c r="A491" t="s">
        <v>512</v>
      </c>
      <c r="B491" s="4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I491" s="4" t="str">
        <f t="shared" si="42"/>
        <v>Sandwich</v>
      </c>
      <c r="J491" s="6">
        <f t="shared" si="43"/>
        <v>1</v>
      </c>
      <c r="K491" s="6">
        <f t="shared" si="43"/>
        <v>4</v>
      </c>
      <c r="L491">
        <f>IF(ISBLANK(E491),PRODUCT(J491,K491),IF(E491="ERROR",PRODUCT(J491,K491),IF(E491="UNKNOWN",PRODUCT(J491,K491),E491)))</f>
        <v>4</v>
      </c>
      <c r="M491" t="str">
        <f t="shared" si="44"/>
        <v>Default mode</v>
      </c>
      <c r="N491" t="str">
        <f t="shared" si="45"/>
        <v>Takeaway</v>
      </c>
      <c r="O491" s="8">
        <f t="shared" si="46"/>
        <v>45060</v>
      </c>
    </row>
    <row r="492" spans="1:15" x14ac:dyDescent="0.35">
      <c r="A492" t="s">
        <v>513</v>
      </c>
      <c r="B492" s="4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I492" s="4" t="str">
        <f t="shared" si="42"/>
        <v>Cake</v>
      </c>
      <c r="J492" s="6">
        <f t="shared" si="43"/>
        <v>5</v>
      </c>
      <c r="K492" s="6">
        <f t="shared" si="43"/>
        <v>3</v>
      </c>
      <c r="L492">
        <f>IF(ISBLANK(E492),PRODUCT(J492,K492),IF(E492="ERROR",PRODUCT(J492,K492),IF(E492="UNKNOWN",PRODUCT(J492,K492),E492)))</f>
        <v>15</v>
      </c>
      <c r="M492" t="str">
        <f t="shared" si="44"/>
        <v>Cash</v>
      </c>
      <c r="N492" t="str">
        <f t="shared" si="45"/>
        <v>UNKNOWN</v>
      </c>
      <c r="O492" s="8">
        <f t="shared" si="46"/>
        <v>45236</v>
      </c>
    </row>
    <row r="493" spans="1:15" x14ac:dyDescent="0.35">
      <c r="A493" t="s">
        <v>514</v>
      </c>
      <c r="B493" s="4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I493" s="4" t="str">
        <f t="shared" si="42"/>
        <v>Sandwich</v>
      </c>
      <c r="J493" s="6">
        <f t="shared" si="43"/>
        <v>4</v>
      </c>
      <c r="K493" s="6">
        <f t="shared" si="43"/>
        <v>4</v>
      </c>
      <c r="L493">
        <f>IF(ISBLANK(E493),PRODUCT(J493,K493),IF(E493="ERROR",PRODUCT(J493,K493),IF(E493="UNKNOWN",PRODUCT(J493,K493),E493)))</f>
        <v>16</v>
      </c>
      <c r="M493" t="str">
        <f t="shared" si="44"/>
        <v>Cash</v>
      </c>
      <c r="N493" t="str">
        <f t="shared" si="45"/>
        <v>Takeaway</v>
      </c>
      <c r="O493" s="8">
        <f t="shared" si="46"/>
        <v>45185</v>
      </c>
    </row>
    <row r="494" spans="1:15" x14ac:dyDescent="0.35">
      <c r="A494" t="s">
        <v>515</v>
      </c>
      <c r="B494" s="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I494" s="4" t="str">
        <f t="shared" si="42"/>
        <v>Cake</v>
      </c>
      <c r="J494" s="6">
        <f t="shared" si="43"/>
        <v>2</v>
      </c>
      <c r="K494" s="6">
        <f t="shared" si="43"/>
        <v>3</v>
      </c>
      <c r="L494">
        <f>IF(ISBLANK(E494),PRODUCT(J494,K494),IF(E494="ERROR",PRODUCT(J494,K494),IF(E494="UNKNOWN",PRODUCT(J494,K494),E494)))</f>
        <v>6</v>
      </c>
      <c r="M494" t="str">
        <f t="shared" si="44"/>
        <v>Credit Card</v>
      </c>
      <c r="N494" t="str">
        <f t="shared" si="45"/>
        <v>UNKNOWN</v>
      </c>
      <c r="O494" s="8">
        <f t="shared" si="46"/>
        <v>45136</v>
      </c>
    </row>
    <row r="495" spans="1:15" x14ac:dyDescent="0.35">
      <c r="A495" t="s">
        <v>516</v>
      </c>
      <c r="B495" s="4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I495" s="4" t="str">
        <f t="shared" si="42"/>
        <v>Juice</v>
      </c>
      <c r="J495" s="6">
        <f t="shared" si="43"/>
        <v>4</v>
      </c>
      <c r="K495" s="6">
        <f t="shared" si="43"/>
        <v>1</v>
      </c>
      <c r="L495">
        <f>IF(ISBLANK(E495),PRODUCT(J495,K495),IF(E495="ERROR",PRODUCT(J495,K495),IF(E495="UNKNOWN",PRODUCT(J495,K495),E495)))</f>
        <v>4</v>
      </c>
      <c r="M495" t="str">
        <f t="shared" si="44"/>
        <v>Default mode</v>
      </c>
      <c r="N495" t="str">
        <f t="shared" si="45"/>
        <v>Takeaway</v>
      </c>
      <c r="O495" s="8">
        <f t="shared" si="46"/>
        <v>45138</v>
      </c>
    </row>
    <row r="496" spans="1:15" x14ac:dyDescent="0.35">
      <c r="A496" t="s">
        <v>517</v>
      </c>
      <c r="B496" s="4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  <c r="I496" s="4" t="str">
        <f t="shared" si="42"/>
        <v>Sandwich</v>
      </c>
      <c r="J496" s="6">
        <f t="shared" si="43"/>
        <v>3</v>
      </c>
      <c r="K496" s="6">
        <f t="shared" si="43"/>
        <v>4</v>
      </c>
      <c r="L496">
        <f>IF(ISBLANK(E496),PRODUCT(J496,K496),IF(E496="ERROR",PRODUCT(J496,K496),IF(E496="UNKNOWN",PRODUCT(J496,K496),E496)))</f>
        <v>12</v>
      </c>
      <c r="M496" t="str">
        <f t="shared" si="44"/>
        <v>Digital Wallet</v>
      </c>
      <c r="N496" t="str">
        <f t="shared" si="45"/>
        <v>In-store</v>
      </c>
      <c r="O496" s="8">
        <f t="shared" si="46"/>
        <v>45157</v>
      </c>
    </row>
    <row r="497" spans="1:15" x14ac:dyDescent="0.35">
      <c r="A497" t="s">
        <v>518</v>
      </c>
      <c r="B497" s="4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I497" s="4" t="str">
        <f t="shared" si="42"/>
        <v>Salad</v>
      </c>
      <c r="J497" s="6">
        <f t="shared" si="43"/>
        <v>3</v>
      </c>
      <c r="K497" s="6">
        <f t="shared" si="43"/>
        <v>5</v>
      </c>
      <c r="L497">
        <f>IF(ISBLANK(E497),PRODUCT(J497,K497),IF(E497="ERROR",PRODUCT(J497,K497),IF(E497="UNKNOWN",PRODUCT(J497,K497),E497)))</f>
        <v>15</v>
      </c>
      <c r="M497" t="str">
        <f t="shared" si="44"/>
        <v>Default mode</v>
      </c>
      <c r="N497" t="str">
        <f t="shared" si="45"/>
        <v>Takeaway</v>
      </c>
      <c r="O497" s="8">
        <f t="shared" si="46"/>
        <v>45053</v>
      </c>
    </row>
    <row r="498" spans="1:15" x14ac:dyDescent="0.35">
      <c r="A498" t="s">
        <v>519</v>
      </c>
      <c r="B498" s="4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  <c r="I498" s="4" t="str">
        <f t="shared" si="42"/>
        <v>Salad</v>
      </c>
      <c r="J498" s="6">
        <f t="shared" si="43"/>
        <v>2</v>
      </c>
      <c r="K498" s="6">
        <f t="shared" si="43"/>
        <v>5</v>
      </c>
      <c r="L498">
        <f>IF(ISBLANK(E498),PRODUCT(J498,K498),IF(E498="ERROR",PRODUCT(J498,K498),IF(E498="UNKNOWN",PRODUCT(J498,K498),E498)))</f>
        <v>10</v>
      </c>
      <c r="M498" t="str">
        <f t="shared" si="44"/>
        <v>Digital Wallet</v>
      </c>
      <c r="N498" t="str">
        <f t="shared" si="45"/>
        <v>Takeaway</v>
      </c>
      <c r="O498" s="8">
        <f t="shared" si="46"/>
        <v>44948</v>
      </c>
    </row>
    <row r="499" spans="1:15" x14ac:dyDescent="0.35">
      <c r="A499" t="s">
        <v>520</v>
      </c>
      <c r="B499" s="4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I499" s="4" t="str">
        <f t="shared" si="42"/>
        <v>Sandwich</v>
      </c>
      <c r="J499" s="6">
        <f t="shared" si="43"/>
        <v>2</v>
      </c>
      <c r="K499" s="6">
        <f t="shared" si="43"/>
        <v>4</v>
      </c>
      <c r="L499">
        <f>IF(ISBLANK(E499),PRODUCT(J499,K499),IF(E499="ERROR",PRODUCT(J499,K499),IF(E499="UNKNOWN",PRODUCT(J499,K499),E499)))</f>
        <v>8</v>
      </c>
      <c r="M499" t="str">
        <f t="shared" si="44"/>
        <v>Default mode</v>
      </c>
      <c r="N499" t="str">
        <f t="shared" si="45"/>
        <v>In-store</v>
      </c>
      <c r="O499" s="8">
        <f t="shared" si="46"/>
        <v>45148</v>
      </c>
    </row>
    <row r="500" spans="1:15" x14ac:dyDescent="0.35">
      <c r="A500" t="s">
        <v>521</v>
      </c>
      <c r="B500" s="4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  <c r="I500" s="4" t="str">
        <f t="shared" si="42"/>
        <v>Juice</v>
      </c>
      <c r="J500" s="6">
        <f t="shared" si="43"/>
        <v>2</v>
      </c>
      <c r="K500" s="6">
        <f t="shared" si="43"/>
        <v>3</v>
      </c>
      <c r="L500">
        <f>IF(ISBLANK(E500),PRODUCT(J500,K500),IF(E500="ERROR",PRODUCT(J500,K500),IF(E500="UNKNOWN",PRODUCT(J500,K500),E500)))</f>
        <v>6</v>
      </c>
      <c r="M500" t="str">
        <f t="shared" si="44"/>
        <v>Digital Wallet</v>
      </c>
      <c r="N500" t="str">
        <f t="shared" si="45"/>
        <v>Takeaway</v>
      </c>
      <c r="O500" s="8">
        <f t="shared" si="46"/>
        <v>45223</v>
      </c>
    </row>
    <row r="501" spans="1:15" x14ac:dyDescent="0.35">
      <c r="A501" t="s">
        <v>522</v>
      </c>
      <c r="B501" s="4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  <c r="I501" s="4" t="str">
        <f t="shared" si="42"/>
        <v>Tea</v>
      </c>
      <c r="J501" s="6">
        <f t="shared" si="43"/>
        <v>1</v>
      </c>
      <c r="K501" s="6">
        <f t="shared" si="43"/>
        <v>1.5</v>
      </c>
      <c r="L501">
        <f>IF(ISBLANK(E501),PRODUCT(J501,K501),IF(E501="ERROR",PRODUCT(J501,K501),IF(E501="UNKNOWN",PRODUCT(J501,K501),E501)))</f>
        <v>1.5</v>
      </c>
      <c r="M501" t="str">
        <f t="shared" si="44"/>
        <v>Digital Wallet</v>
      </c>
      <c r="N501" t="str">
        <f t="shared" si="45"/>
        <v>In-store</v>
      </c>
      <c r="O501" s="8">
        <f t="shared" si="46"/>
        <v>45062</v>
      </c>
    </row>
    <row r="502" spans="1:15" x14ac:dyDescent="0.35">
      <c r="A502" t="s">
        <v>523</v>
      </c>
      <c r="B502" s="4" t="s">
        <v>13</v>
      </c>
      <c r="C502">
        <v>3</v>
      </c>
      <c r="D502">
        <v>3</v>
      </c>
      <c r="E502">
        <v>9</v>
      </c>
      <c r="H502" s="1">
        <v>44983</v>
      </c>
      <c r="I502" s="4" t="str">
        <f t="shared" si="42"/>
        <v>Cake</v>
      </c>
      <c r="J502" s="6">
        <f t="shared" si="43"/>
        <v>3</v>
      </c>
      <c r="K502" s="6">
        <f t="shared" si="43"/>
        <v>3</v>
      </c>
      <c r="L502">
        <f>IF(ISBLANK(E502),PRODUCT(J502,K502),IF(E502="ERROR",PRODUCT(J502,K502),IF(E502="UNKNOWN",PRODUCT(J502,K502),E502)))</f>
        <v>9</v>
      </c>
      <c r="M502" t="str">
        <f t="shared" si="44"/>
        <v>Default mode</v>
      </c>
      <c r="N502" t="str">
        <f t="shared" si="45"/>
        <v>UNKNOWN</v>
      </c>
      <c r="O502" s="8">
        <f t="shared" si="46"/>
        <v>44983</v>
      </c>
    </row>
    <row r="503" spans="1:15" x14ac:dyDescent="0.35">
      <c r="A503" t="s">
        <v>524</v>
      </c>
      <c r="B503" s="4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I503" s="4" t="str">
        <f t="shared" si="42"/>
        <v>Sandwich</v>
      </c>
      <c r="J503" s="6">
        <f t="shared" si="43"/>
        <v>3</v>
      </c>
      <c r="K503" s="6">
        <f t="shared" si="43"/>
        <v>4</v>
      </c>
      <c r="L503">
        <f>IF(ISBLANK(E503),PRODUCT(J503,K503),IF(E503="ERROR",PRODUCT(J503,K503),IF(E503="UNKNOWN",PRODUCT(J503,K503),E503)))</f>
        <v>12</v>
      </c>
      <c r="M503" t="str">
        <f t="shared" si="44"/>
        <v>Cash</v>
      </c>
      <c r="N503" t="str">
        <f t="shared" si="45"/>
        <v>UNKNOWN</v>
      </c>
      <c r="O503" s="8">
        <f t="shared" si="46"/>
        <v>45171</v>
      </c>
    </row>
    <row r="504" spans="1:15" x14ac:dyDescent="0.35">
      <c r="A504" t="s">
        <v>525</v>
      </c>
      <c r="B504" s="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I504" s="4" t="str">
        <f t="shared" si="42"/>
        <v>Cake</v>
      </c>
      <c r="J504" s="6">
        <f t="shared" si="43"/>
        <v>5</v>
      </c>
      <c r="K504" s="6">
        <f t="shared" si="43"/>
        <v>3</v>
      </c>
      <c r="L504">
        <f>IF(ISBLANK(E504),PRODUCT(J504,K504),IF(E504="ERROR",PRODUCT(J504,K504),IF(E504="UNKNOWN",PRODUCT(J504,K504),E504)))</f>
        <v>15</v>
      </c>
      <c r="M504" t="str">
        <f t="shared" si="44"/>
        <v>Default mode</v>
      </c>
      <c r="N504" t="str">
        <f t="shared" si="45"/>
        <v>Takeaway</v>
      </c>
      <c r="O504" s="8">
        <f t="shared" si="46"/>
        <v>44945</v>
      </c>
    </row>
    <row r="505" spans="1:15" x14ac:dyDescent="0.35">
      <c r="A505" t="s">
        <v>526</v>
      </c>
      <c r="B505" s="4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I505" s="4" t="str">
        <f t="shared" si="42"/>
        <v>Cookie</v>
      </c>
      <c r="J505" s="6">
        <f t="shared" si="43"/>
        <v>5</v>
      </c>
      <c r="K505" s="6">
        <f t="shared" si="43"/>
        <v>1</v>
      </c>
      <c r="L505">
        <f>IF(ISBLANK(E505),PRODUCT(J505,K505),IF(E505="ERROR",PRODUCT(J505,K505),IF(E505="UNKNOWN",PRODUCT(J505,K505),E505)))</f>
        <v>5</v>
      </c>
      <c r="M505" t="str">
        <f t="shared" si="44"/>
        <v>Default mode</v>
      </c>
      <c r="N505" t="str">
        <f t="shared" si="45"/>
        <v>Takeaway</v>
      </c>
      <c r="O505" s="8">
        <f t="shared" si="46"/>
        <v>45151</v>
      </c>
    </row>
    <row r="506" spans="1:15" x14ac:dyDescent="0.35">
      <c r="A506" t="s">
        <v>527</v>
      </c>
      <c r="B506" s="4" t="s">
        <v>39</v>
      </c>
      <c r="C506">
        <v>2</v>
      </c>
      <c r="D506">
        <v>3</v>
      </c>
      <c r="E506">
        <v>6</v>
      </c>
      <c r="H506" s="1">
        <v>45219</v>
      </c>
      <c r="I506" s="4" t="str">
        <f t="shared" si="42"/>
        <v>Juice</v>
      </c>
      <c r="J506" s="6">
        <f t="shared" si="43"/>
        <v>2</v>
      </c>
      <c r="K506" s="6">
        <f t="shared" si="43"/>
        <v>3</v>
      </c>
      <c r="L506">
        <f>IF(ISBLANK(E506),PRODUCT(J506,K506),IF(E506="ERROR",PRODUCT(J506,K506),IF(E506="UNKNOWN",PRODUCT(J506,K506),E506)))</f>
        <v>6</v>
      </c>
      <c r="M506" t="str">
        <f t="shared" si="44"/>
        <v>Default mode</v>
      </c>
      <c r="N506" t="str">
        <f t="shared" si="45"/>
        <v>UNKNOWN</v>
      </c>
      <c r="O506" s="8">
        <f t="shared" si="46"/>
        <v>45219</v>
      </c>
    </row>
    <row r="507" spans="1:15" x14ac:dyDescent="0.35">
      <c r="A507" t="s">
        <v>528</v>
      </c>
      <c r="B507" s="4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I507" s="4" t="str">
        <f t="shared" si="42"/>
        <v>Salad</v>
      </c>
      <c r="J507" s="6">
        <f t="shared" si="43"/>
        <v>3</v>
      </c>
      <c r="K507" s="6">
        <f t="shared" si="43"/>
        <v>5</v>
      </c>
      <c r="L507">
        <f>IF(ISBLANK(E507),PRODUCT(J507,K507),IF(E507="ERROR",PRODUCT(J507,K507),IF(E507="UNKNOWN",PRODUCT(J507,K507),E507)))</f>
        <v>15</v>
      </c>
      <c r="M507" t="str">
        <f t="shared" si="44"/>
        <v>Cash</v>
      </c>
      <c r="N507" t="str">
        <f t="shared" si="45"/>
        <v>In-store</v>
      </c>
      <c r="O507" s="8">
        <f t="shared" si="46"/>
        <v>45166</v>
      </c>
    </row>
    <row r="508" spans="1:15" x14ac:dyDescent="0.35">
      <c r="A508" t="s">
        <v>529</v>
      </c>
      <c r="B508" s="4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I508" s="4" t="str">
        <f t="shared" si="42"/>
        <v>Smoothie</v>
      </c>
      <c r="J508" s="6">
        <f t="shared" si="43"/>
        <v>2</v>
      </c>
      <c r="K508" s="6">
        <f t="shared" si="43"/>
        <v>4</v>
      </c>
      <c r="L508">
        <f>IF(ISBLANK(E508),PRODUCT(J508,K508),IF(E508="ERROR",PRODUCT(J508,K508),IF(E508="UNKNOWN",PRODUCT(J508,K508),E508)))</f>
        <v>8</v>
      </c>
      <c r="M508" t="str">
        <f t="shared" si="44"/>
        <v>Cash</v>
      </c>
      <c r="N508" t="str">
        <f t="shared" si="45"/>
        <v>In-store</v>
      </c>
      <c r="O508" s="8">
        <f t="shared" si="46"/>
        <v>45098</v>
      </c>
    </row>
    <row r="509" spans="1:15" x14ac:dyDescent="0.35">
      <c r="A509" t="s">
        <v>530</v>
      </c>
      <c r="B509" s="4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I509" s="4" t="str">
        <f t="shared" si="42"/>
        <v>Cake</v>
      </c>
      <c r="J509" s="6">
        <f t="shared" si="43"/>
        <v>3</v>
      </c>
      <c r="K509" s="6">
        <f t="shared" si="43"/>
        <v>3</v>
      </c>
      <c r="L509">
        <f>IF(ISBLANK(E509),PRODUCT(J509,K509),IF(E509="ERROR",PRODUCT(J509,K509),IF(E509="UNKNOWN",PRODUCT(J509,K509),E509)))</f>
        <v>9</v>
      </c>
      <c r="M509" t="str">
        <f t="shared" si="44"/>
        <v>Cash</v>
      </c>
      <c r="N509" t="str">
        <f t="shared" si="45"/>
        <v>Takeaway</v>
      </c>
      <c r="O509" s="8">
        <f t="shared" si="46"/>
        <v>45184</v>
      </c>
    </row>
    <row r="510" spans="1:15" x14ac:dyDescent="0.35">
      <c r="A510" t="s">
        <v>531</v>
      </c>
      <c r="B510" s="4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  <c r="I510" s="4" t="str">
        <f t="shared" si="42"/>
        <v>Sandwich</v>
      </c>
      <c r="J510" s="6">
        <f t="shared" si="43"/>
        <v>3</v>
      </c>
      <c r="K510" s="6">
        <f t="shared" si="43"/>
        <v>4</v>
      </c>
      <c r="L510">
        <f>IF(ISBLANK(E510),PRODUCT(J510,K510),IF(E510="ERROR",PRODUCT(J510,K510),IF(E510="UNKNOWN",PRODUCT(J510,K510),E510)))</f>
        <v>12</v>
      </c>
      <c r="M510" t="str">
        <f t="shared" si="44"/>
        <v>UNKNOWN</v>
      </c>
      <c r="N510" t="str">
        <f t="shared" si="45"/>
        <v>Takeaway</v>
      </c>
      <c r="O510" s="8">
        <f t="shared" si="46"/>
        <v>45010</v>
      </c>
    </row>
    <row r="511" spans="1:15" x14ac:dyDescent="0.35">
      <c r="A511" t="s">
        <v>532</v>
      </c>
      <c r="B511" s="4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  <c r="I511" s="4" t="str">
        <f t="shared" si="42"/>
        <v>Cookie</v>
      </c>
      <c r="J511" s="6">
        <f t="shared" si="43"/>
        <v>3</v>
      </c>
      <c r="K511" s="6">
        <f t="shared" si="43"/>
        <v>1</v>
      </c>
      <c r="L511">
        <f>IF(ISBLANK(E511),PRODUCT(J511,K511),IF(E511="ERROR",PRODUCT(J511,K511),IF(E511="UNKNOWN",PRODUCT(J511,K511),E511)))</f>
        <v>3</v>
      </c>
      <c r="M511" t="str">
        <f t="shared" si="44"/>
        <v>Cash</v>
      </c>
      <c r="N511" t="str">
        <f t="shared" si="45"/>
        <v>In-store</v>
      </c>
      <c r="O511" s="8" t="str">
        <f t="shared" si="46"/>
        <v>01/06/2023</v>
      </c>
    </row>
    <row r="512" spans="1:15" x14ac:dyDescent="0.35">
      <c r="A512" t="s">
        <v>533</v>
      </c>
      <c r="B512" s="4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I512" s="4" t="str">
        <f t="shared" si="42"/>
        <v>Tea</v>
      </c>
      <c r="J512" s="6">
        <f t="shared" si="43"/>
        <v>3</v>
      </c>
      <c r="K512" s="6">
        <f t="shared" si="43"/>
        <v>1.5</v>
      </c>
      <c r="L512">
        <f>IF(ISBLANK(E512),PRODUCT(J512,K512),IF(E512="ERROR",PRODUCT(J512,K512),IF(E512="UNKNOWN",PRODUCT(J512,K512),E512)))</f>
        <v>4.5</v>
      </c>
      <c r="M512" t="str">
        <f t="shared" si="44"/>
        <v>Cash</v>
      </c>
      <c r="N512" t="str">
        <f t="shared" si="45"/>
        <v>Takeaway</v>
      </c>
      <c r="O512" s="8">
        <f t="shared" si="46"/>
        <v>44987</v>
      </c>
    </row>
    <row r="513" spans="1:15" x14ac:dyDescent="0.35">
      <c r="A513" t="s">
        <v>534</v>
      </c>
      <c r="B513" s="4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  <c r="I513" s="4" t="str">
        <f t="shared" si="42"/>
        <v>Juice</v>
      </c>
      <c r="J513" s="6">
        <f t="shared" si="43"/>
        <v>3</v>
      </c>
      <c r="K513" s="6">
        <f t="shared" si="43"/>
        <v>4</v>
      </c>
      <c r="L513">
        <f>IF(ISBLANK(E513),PRODUCT(J513,K513),IF(E513="ERROR",PRODUCT(J513,K513),IF(E513="UNKNOWN",PRODUCT(J513,K513),E513)))</f>
        <v>12</v>
      </c>
      <c r="M513" t="str">
        <f t="shared" si="44"/>
        <v>Credit Card</v>
      </c>
      <c r="N513" t="str">
        <f t="shared" si="45"/>
        <v>UNKNOWN</v>
      </c>
      <c r="O513" s="8">
        <f t="shared" si="46"/>
        <v>45269</v>
      </c>
    </row>
    <row r="514" spans="1:15" x14ac:dyDescent="0.35">
      <c r="A514" t="s">
        <v>535</v>
      </c>
      <c r="B514" s="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  <c r="I514" s="4" t="str">
        <f t="shared" si="42"/>
        <v>Cake</v>
      </c>
      <c r="J514" s="6">
        <f t="shared" si="43"/>
        <v>2</v>
      </c>
      <c r="K514" s="6">
        <f t="shared" si="43"/>
        <v>3</v>
      </c>
      <c r="L514">
        <f>IF(ISBLANK(E514),PRODUCT(J514,K514),IF(E514="ERROR",PRODUCT(J514,K514),IF(E514="UNKNOWN",PRODUCT(J514,K514),E514)))</f>
        <v>6</v>
      </c>
      <c r="M514" t="str">
        <f t="shared" si="44"/>
        <v>Cash</v>
      </c>
      <c r="N514" t="str">
        <f t="shared" si="45"/>
        <v>In-store</v>
      </c>
      <c r="O514" s="8" t="str">
        <f t="shared" si="46"/>
        <v>01/06/2023</v>
      </c>
    </row>
    <row r="515" spans="1:15" x14ac:dyDescent="0.35">
      <c r="A515" t="s">
        <v>536</v>
      </c>
      <c r="B515" s="4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  <c r="I515" s="4" t="str">
        <f t="shared" ref="I515:I578" si="47">IF(ISBLANK(B515),"UNKNOWN",IF(B515="ERROR","Juice",B515))</f>
        <v>Smoothie</v>
      </c>
      <c r="J515" s="6">
        <f t="shared" ref="J515:K578" si="48">IF(ISBLANK(C515),"UNKNOWN",IF(C515="ERROR",AVERAGE(C515:C10514),IF(C515="UNKNOWN",MEDIAN(C515:C10514),C515)))</f>
        <v>5</v>
      </c>
      <c r="K515" s="6">
        <f t="shared" si="48"/>
        <v>4</v>
      </c>
      <c r="L515">
        <f>IF(ISBLANK(E515),PRODUCT(J515,K515),IF(E515="ERROR",PRODUCT(J515,K515),IF(E515="UNKNOWN",PRODUCT(J515,K515),E515)))</f>
        <v>20</v>
      </c>
      <c r="M515" t="str">
        <f t="shared" ref="M515:M578" si="49">IF(ISBLANK(F515),"Default mode",IF(F515="ERROR","Cash",F515))</f>
        <v>Default mode</v>
      </c>
      <c r="N515" t="str">
        <f t="shared" ref="N515:N578" si="50">IF(ISBLANK(G515),"UNKNOWN",IF(G515="ERROR","Cafe",G515))</f>
        <v>Takeaway</v>
      </c>
      <c r="O515" s="8" t="str">
        <f t="shared" ref="O515:O578" si="51">IF(ISBLANK(H515),"00/00/0000",IF(H515="ERROR","01/06/2023",H515))</f>
        <v>UNKNOWN</v>
      </c>
    </row>
    <row r="516" spans="1:15" x14ac:dyDescent="0.35">
      <c r="A516" t="s">
        <v>537</v>
      </c>
      <c r="B516" s="4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  <c r="I516" s="4" t="str">
        <f t="shared" si="47"/>
        <v>Tea</v>
      </c>
      <c r="J516" s="6">
        <f t="shared" si="48"/>
        <v>3</v>
      </c>
      <c r="K516" s="6">
        <f t="shared" si="48"/>
        <v>1.5</v>
      </c>
      <c r="L516">
        <f>IF(ISBLANK(E516),PRODUCT(J516,K516),IF(E516="ERROR",PRODUCT(J516,K516),IF(E516="UNKNOWN",PRODUCT(J516,K516),E516)))</f>
        <v>3</v>
      </c>
      <c r="M516" t="str">
        <f t="shared" si="49"/>
        <v>Default mode</v>
      </c>
      <c r="N516" t="str">
        <f t="shared" si="50"/>
        <v>In-store</v>
      </c>
      <c r="O516" s="8">
        <f t="shared" si="51"/>
        <v>45273</v>
      </c>
    </row>
    <row r="517" spans="1:15" x14ac:dyDescent="0.35">
      <c r="A517" t="s">
        <v>538</v>
      </c>
      <c r="B517" s="4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  <c r="I517" s="4" t="str">
        <f t="shared" si="47"/>
        <v>Sandwich</v>
      </c>
      <c r="J517" s="6">
        <f t="shared" si="48"/>
        <v>4</v>
      </c>
      <c r="K517" s="6">
        <f t="shared" si="48"/>
        <v>4</v>
      </c>
      <c r="L517">
        <f>IF(ISBLANK(E517),PRODUCT(J517,K517),IF(E517="ERROR",PRODUCT(J517,K517),IF(E517="UNKNOWN",PRODUCT(J517,K517),E517)))</f>
        <v>16</v>
      </c>
      <c r="M517" t="str">
        <f t="shared" si="49"/>
        <v>Credit Card</v>
      </c>
      <c r="N517" t="str">
        <f t="shared" si="50"/>
        <v>Cafe</v>
      </c>
      <c r="O517" s="8">
        <f t="shared" si="51"/>
        <v>45013</v>
      </c>
    </row>
    <row r="518" spans="1:15" x14ac:dyDescent="0.35">
      <c r="A518" t="s">
        <v>539</v>
      </c>
      <c r="B518" s="4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I518" s="4" t="str">
        <f t="shared" si="47"/>
        <v>Juice</v>
      </c>
      <c r="J518" s="6">
        <f t="shared" si="48"/>
        <v>4</v>
      </c>
      <c r="K518" s="6">
        <f t="shared" ref="K518:K581" si="52">IF(ISBLANK(D518),"UNKNOWN",IF(D518="ERROR",AVERAGE(D518:D10517),IF(D518="UNKNOWN",MEDIAN(D518:D10517),D518)))</f>
        <v>1.5</v>
      </c>
      <c r="L518">
        <f>IF(ISBLANK(E518),PRODUCT(J518,K518),IF(E518="ERROR",PRODUCT(J518,K518),IF(E518="UNKNOWN",PRODUCT(J518,K518),E518)))</f>
        <v>6</v>
      </c>
      <c r="M518" t="str">
        <f t="shared" si="49"/>
        <v>Default mode</v>
      </c>
      <c r="N518" t="str">
        <f t="shared" si="50"/>
        <v>In-store</v>
      </c>
      <c r="O518" s="8">
        <f t="shared" si="51"/>
        <v>45223</v>
      </c>
    </row>
    <row r="519" spans="1:15" x14ac:dyDescent="0.35">
      <c r="A519" t="s">
        <v>540</v>
      </c>
      <c r="B519" s="4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I519" s="4" t="str">
        <f t="shared" si="47"/>
        <v>Cookie</v>
      </c>
      <c r="J519" s="6">
        <f t="shared" si="48"/>
        <v>1</v>
      </c>
      <c r="K519" s="6">
        <f t="shared" si="52"/>
        <v>1</v>
      </c>
      <c r="L519">
        <f>IF(ISBLANK(E519),PRODUCT(J519,K519),IF(E519="ERROR",PRODUCT(J519,K519),IF(E519="UNKNOWN",PRODUCT(J519,K519),E519)))</f>
        <v>1</v>
      </c>
      <c r="M519" t="str">
        <f t="shared" si="49"/>
        <v>Cash</v>
      </c>
      <c r="N519" t="str">
        <f t="shared" si="50"/>
        <v>In-store</v>
      </c>
      <c r="O519" s="8">
        <f t="shared" si="51"/>
        <v>45073</v>
      </c>
    </row>
    <row r="520" spans="1:15" x14ac:dyDescent="0.35">
      <c r="A520" t="s">
        <v>541</v>
      </c>
      <c r="B520" s="4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I520" s="4" t="str">
        <f t="shared" si="47"/>
        <v>Smoothie</v>
      </c>
      <c r="J520" s="6">
        <f t="shared" si="48"/>
        <v>5</v>
      </c>
      <c r="K520" s="6">
        <f t="shared" si="52"/>
        <v>4</v>
      </c>
      <c r="L520">
        <f>IF(ISBLANK(E520),PRODUCT(J520,K520),IF(E520="ERROR",PRODUCT(J520,K520),IF(E520="UNKNOWN",PRODUCT(J520,K520),E520)))</f>
        <v>20</v>
      </c>
      <c r="M520" t="str">
        <f t="shared" si="49"/>
        <v>Cash</v>
      </c>
      <c r="N520" t="str">
        <f t="shared" si="50"/>
        <v>In-store</v>
      </c>
      <c r="O520" s="8">
        <f t="shared" si="51"/>
        <v>44940</v>
      </c>
    </row>
    <row r="521" spans="1:15" x14ac:dyDescent="0.35">
      <c r="A521" t="s">
        <v>542</v>
      </c>
      <c r="B521" s="4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I521" s="4" t="str">
        <f t="shared" si="47"/>
        <v>Juice</v>
      </c>
      <c r="J521" s="6">
        <f t="shared" si="48"/>
        <v>2</v>
      </c>
      <c r="K521" s="6">
        <f t="shared" si="52"/>
        <v>3</v>
      </c>
      <c r="L521">
        <f>IF(ISBLANK(E521),PRODUCT(J521,K521),IF(E521="ERROR",PRODUCT(J521,K521),IF(E521="UNKNOWN",PRODUCT(J521,K521),E521)))</f>
        <v>6</v>
      </c>
      <c r="M521" t="str">
        <f t="shared" si="49"/>
        <v>Default mode</v>
      </c>
      <c r="N521" t="str">
        <f t="shared" si="50"/>
        <v>Takeaway</v>
      </c>
      <c r="O521" s="8">
        <f t="shared" si="51"/>
        <v>45097</v>
      </c>
    </row>
    <row r="522" spans="1:15" x14ac:dyDescent="0.35">
      <c r="A522" t="s">
        <v>543</v>
      </c>
      <c r="B522" s="4" t="s">
        <v>9</v>
      </c>
      <c r="C522">
        <v>3</v>
      </c>
      <c r="D522">
        <v>2</v>
      </c>
      <c r="E522">
        <v>6</v>
      </c>
      <c r="H522" s="1">
        <v>45106</v>
      </c>
      <c r="I522" s="4" t="str">
        <f t="shared" si="47"/>
        <v>Coffee</v>
      </c>
      <c r="J522" s="6">
        <f t="shared" si="48"/>
        <v>3</v>
      </c>
      <c r="K522" s="6">
        <f t="shared" si="52"/>
        <v>2</v>
      </c>
      <c r="L522">
        <f>IF(ISBLANK(E522),PRODUCT(J522,K522),IF(E522="ERROR",PRODUCT(J522,K522),IF(E522="UNKNOWN",PRODUCT(J522,K522),E522)))</f>
        <v>6</v>
      </c>
      <c r="M522" t="str">
        <f t="shared" si="49"/>
        <v>Default mode</v>
      </c>
      <c r="N522" t="str">
        <f t="shared" si="50"/>
        <v>UNKNOWN</v>
      </c>
      <c r="O522" s="8">
        <f t="shared" si="51"/>
        <v>45106</v>
      </c>
    </row>
    <row r="523" spans="1:15" x14ac:dyDescent="0.35">
      <c r="A523" t="s">
        <v>544</v>
      </c>
      <c r="B523" s="4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  <c r="I523" s="4" t="str">
        <f t="shared" si="47"/>
        <v>Tea</v>
      </c>
      <c r="J523" s="6">
        <f t="shared" si="48"/>
        <v>2</v>
      </c>
      <c r="K523" s="6">
        <f t="shared" si="52"/>
        <v>1.5</v>
      </c>
      <c r="L523">
        <f>IF(ISBLANK(E523),PRODUCT(J523,K523),IF(E523="ERROR",PRODUCT(J523,K523),IF(E523="UNKNOWN",PRODUCT(J523,K523),E523)))</f>
        <v>3</v>
      </c>
      <c r="M523" t="str">
        <f t="shared" si="49"/>
        <v>Default mode</v>
      </c>
      <c r="N523" t="str">
        <f t="shared" si="50"/>
        <v>UNKNOWN</v>
      </c>
      <c r="O523" s="8">
        <f t="shared" si="51"/>
        <v>45221</v>
      </c>
    </row>
    <row r="524" spans="1:15" x14ac:dyDescent="0.35">
      <c r="A524" t="s">
        <v>545</v>
      </c>
      <c r="B524" s="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  <c r="I524" s="4" t="str">
        <f t="shared" si="47"/>
        <v>Cake</v>
      </c>
      <c r="J524" s="6">
        <f t="shared" si="48"/>
        <v>4</v>
      </c>
      <c r="K524" s="6">
        <f t="shared" si="52"/>
        <v>3</v>
      </c>
      <c r="L524">
        <f>IF(ISBLANK(E524),PRODUCT(J524,K524),IF(E524="ERROR",PRODUCT(J524,K524),IF(E524="UNKNOWN",PRODUCT(J524,K524),E524)))</f>
        <v>12</v>
      </c>
      <c r="M524" t="str">
        <f t="shared" si="49"/>
        <v>Digital Wallet</v>
      </c>
      <c r="N524" t="str">
        <f t="shared" si="50"/>
        <v>In-store</v>
      </c>
      <c r="O524" s="8">
        <f t="shared" si="51"/>
        <v>45226</v>
      </c>
    </row>
    <row r="525" spans="1:15" x14ac:dyDescent="0.35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  <c r="I525" s="4" t="str">
        <f t="shared" si="47"/>
        <v>UNKNOWN</v>
      </c>
      <c r="J525" s="6">
        <f t="shared" si="48"/>
        <v>2</v>
      </c>
      <c r="K525" s="6">
        <f t="shared" si="52"/>
        <v>1.5</v>
      </c>
      <c r="L525">
        <f>IF(ISBLANK(E525),PRODUCT(J525,K525),IF(E525="ERROR",PRODUCT(J525,K525),IF(E525="UNKNOWN",PRODUCT(J525,K525),E525)))</f>
        <v>3</v>
      </c>
      <c r="M525" t="str">
        <f t="shared" si="49"/>
        <v>Cash</v>
      </c>
      <c r="N525" t="str">
        <f t="shared" si="50"/>
        <v>UNKNOWN</v>
      </c>
      <c r="O525" s="8">
        <f t="shared" si="51"/>
        <v>44935</v>
      </c>
    </row>
    <row r="526" spans="1:15" x14ac:dyDescent="0.35">
      <c r="A526" t="s">
        <v>547</v>
      </c>
      <c r="B526" s="4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I526" s="4" t="str">
        <f t="shared" si="47"/>
        <v>Sandwich</v>
      </c>
      <c r="J526" s="6">
        <f t="shared" si="48"/>
        <v>2</v>
      </c>
      <c r="K526" s="6">
        <f t="shared" si="52"/>
        <v>4</v>
      </c>
      <c r="L526">
        <f>IF(ISBLANK(E526),PRODUCT(J526,K526),IF(E526="ERROR",PRODUCT(J526,K526),IF(E526="UNKNOWN",PRODUCT(J526,K526),E526)))</f>
        <v>8</v>
      </c>
      <c r="M526" t="str">
        <f t="shared" si="49"/>
        <v>Credit Card</v>
      </c>
      <c r="N526" t="str">
        <f t="shared" si="50"/>
        <v>UNKNOWN</v>
      </c>
      <c r="O526" s="8">
        <f t="shared" si="51"/>
        <v>45143</v>
      </c>
    </row>
    <row r="527" spans="1:15" x14ac:dyDescent="0.35">
      <c r="A527" t="s">
        <v>548</v>
      </c>
      <c r="B527" s="4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 s="4" t="str">
        <f t="shared" si="47"/>
        <v>Cookie</v>
      </c>
      <c r="J527" s="6">
        <f t="shared" si="48"/>
        <v>3</v>
      </c>
      <c r="K527" s="6">
        <f t="shared" si="52"/>
        <v>1</v>
      </c>
      <c r="L527">
        <f>IF(ISBLANK(E527),PRODUCT(J527,K527),IF(E527="ERROR",PRODUCT(J527,K527),IF(E527="UNKNOWN",PRODUCT(J527,K527),E527)))</f>
        <v>3</v>
      </c>
      <c r="M527" t="str">
        <f t="shared" si="49"/>
        <v>Digital Wallet</v>
      </c>
      <c r="N527" t="str">
        <f t="shared" si="50"/>
        <v>UNKNOWN</v>
      </c>
      <c r="O527" s="8">
        <f t="shared" si="51"/>
        <v>45240</v>
      </c>
    </row>
    <row r="528" spans="1:15" x14ac:dyDescent="0.35">
      <c r="A528" t="s">
        <v>549</v>
      </c>
      <c r="B528" s="4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  <c r="I528" s="4" t="str">
        <f t="shared" si="47"/>
        <v>Juice</v>
      </c>
      <c r="J528" s="6">
        <f t="shared" si="48"/>
        <v>4</v>
      </c>
      <c r="K528" s="6">
        <f t="shared" si="52"/>
        <v>3</v>
      </c>
      <c r="L528">
        <f>IF(ISBLANK(E528),PRODUCT(J528,K528),IF(E528="ERROR",PRODUCT(J528,K528),IF(E528="UNKNOWN",PRODUCT(J528,K528),E528)))</f>
        <v>12</v>
      </c>
      <c r="M528" t="str">
        <f t="shared" si="49"/>
        <v>Default mode</v>
      </c>
      <c r="N528" t="str">
        <f t="shared" si="50"/>
        <v>Takeaway</v>
      </c>
      <c r="O528" s="8" t="str">
        <f t="shared" si="51"/>
        <v>UNKNOWN</v>
      </c>
    </row>
    <row r="529" spans="1:15" x14ac:dyDescent="0.35">
      <c r="A529" t="s">
        <v>550</v>
      </c>
      <c r="B529" s="4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  <c r="I529" s="4" t="str">
        <f t="shared" si="47"/>
        <v>Salad</v>
      </c>
      <c r="J529" s="6">
        <f t="shared" si="48"/>
        <v>4</v>
      </c>
      <c r="K529" s="6">
        <f t="shared" si="52"/>
        <v>5</v>
      </c>
      <c r="L529">
        <f>IF(ISBLANK(E529),PRODUCT(J529,K529),IF(E529="ERROR",PRODUCT(J529,K529),IF(E529="UNKNOWN",PRODUCT(J529,K529),E529)))</f>
        <v>20</v>
      </c>
      <c r="M529" t="str">
        <f t="shared" si="49"/>
        <v>Digital Wallet</v>
      </c>
      <c r="N529" t="str">
        <f t="shared" si="50"/>
        <v>UNKNOWN</v>
      </c>
      <c r="O529" s="8">
        <f t="shared" si="51"/>
        <v>45217</v>
      </c>
    </row>
    <row r="530" spans="1:15" x14ac:dyDescent="0.35">
      <c r="A530" t="s">
        <v>551</v>
      </c>
      <c r="B530" s="4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  <c r="I530" s="4" t="str">
        <f t="shared" si="47"/>
        <v>Smoothie</v>
      </c>
      <c r="J530" s="6">
        <f t="shared" si="48"/>
        <v>1</v>
      </c>
      <c r="K530" s="6">
        <f t="shared" si="52"/>
        <v>4</v>
      </c>
      <c r="L530">
        <f>IF(ISBLANK(E530),PRODUCT(J530,K530),IF(E530="ERROR",PRODUCT(J530,K530),IF(E530="UNKNOWN",PRODUCT(J530,K530),E530)))</f>
        <v>4</v>
      </c>
      <c r="M530" t="str">
        <f t="shared" si="49"/>
        <v>Digital Wallet</v>
      </c>
      <c r="N530" t="str">
        <f t="shared" si="50"/>
        <v>UNKNOWN</v>
      </c>
      <c r="O530" s="8">
        <f t="shared" si="51"/>
        <v>45218</v>
      </c>
    </row>
    <row r="531" spans="1:15" x14ac:dyDescent="0.35">
      <c r="A531" t="s">
        <v>552</v>
      </c>
      <c r="B531" s="4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I531" s="4" t="str">
        <f t="shared" si="47"/>
        <v>Sandwich</v>
      </c>
      <c r="J531" s="6">
        <f t="shared" si="48"/>
        <v>1</v>
      </c>
      <c r="K531" s="6">
        <f t="shared" si="52"/>
        <v>4</v>
      </c>
      <c r="L531">
        <f>IF(ISBLANK(E531),PRODUCT(J531,K531),IF(E531="ERROR",PRODUCT(J531,K531),IF(E531="UNKNOWN",PRODUCT(J531,K531),E531)))</f>
        <v>4</v>
      </c>
      <c r="M531" t="str">
        <f t="shared" si="49"/>
        <v>Cash</v>
      </c>
      <c r="N531" t="str">
        <f t="shared" si="50"/>
        <v>Takeaway</v>
      </c>
      <c r="O531" s="8">
        <f t="shared" si="51"/>
        <v>45065</v>
      </c>
    </row>
    <row r="532" spans="1:15" x14ac:dyDescent="0.35">
      <c r="A532" t="s">
        <v>553</v>
      </c>
      <c r="B532" s="4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I532" s="4" t="str">
        <f t="shared" si="47"/>
        <v>Juice</v>
      </c>
      <c r="J532" s="6">
        <f t="shared" si="48"/>
        <v>3</v>
      </c>
      <c r="K532" s="6">
        <f t="shared" si="52"/>
        <v>3</v>
      </c>
      <c r="L532">
        <f>IF(ISBLANK(E532),PRODUCT(J532,K532),IF(E532="ERROR",PRODUCT(J532,K532),IF(E532="UNKNOWN",PRODUCT(J532,K532),E532)))</f>
        <v>9</v>
      </c>
      <c r="M532" t="str">
        <f t="shared" si="49"/>
        <v>Cash</v>
      </c>
      <c r="N532" t="str">
        <f t="shared" si="50"/>
        <v>Takeaway</v>
      </c>
      <c r="O532" s="8">
        <f t="shared" si="51"/>
        <v>45037</v>
      </c>
    </row>
    <row r="533" spans="1:15" x14ac:dyDescent="0.35">
      <c r="A533" t="s">
        <v>554</v>
      </c>
      <c r="B533" s="4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  <c r="I533" s="4" t="str">
        <f t="shared" si="47"/>
        <v>Cake</v>
      </c>
      <c r="J533" s="6">
        <f t="shared" si="48"/>
        <v>2</v>
      </c>
      <c r="K533" s="6">
        <f t="shared" si="52"/>
        <v>3</v>
      </c>
      <c r="L533">
        <f>IF(ISBLANK(E533),PRODUCT(J533,K533),IF(E533="ERROR",PRODUCT(J533,K533),IF(E533="UNKNOWN",PRODUCT(J533,K533),E533)))</f>
        <v>6</v>
      </c>
      <c r="M533" t="str">
        <f t="shared" si="49"/>
        <v>Digital Wallet</v>
      </c>
      <c r="N533" t="str">
        <f t="shared" si="50"/>
        <v>UNKNOWN</v>
      </c>
      <c r="O533" s="8">
        <f t="shared" si="51"/>
        <v>45240</v>
      </c>
    </row>
    <row r="534" spans="1:15" x14ac:dyDescent="0.35">
      <c r="A534" t="s">
        <v>555</v>
      </c>
      <c r="B534" s="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  <c r="I534" s="4" t="str">
        <f t="shared" si="47"/>
        <v>Cookie</v>
      </c>
      <c r="J534" s="6" t="str">
        <f t="shared" si="48"/>
        <v>UNKNOWN</v>
      </c>
      <c r="K534" s="6">
        <f t="shared" si="52"/>
        <v>1</v>
      </c>
      <c r="L534">
        <f>IF(ISBLANK(E534),PRODUCT(J534,K534),IF(E534="ERROR",PRODUCT(J534,K534),IF(E534="UNKNOWN",PRODUCT(J534,K534),E534)))</f>
        <v>1</v>
      </c>
      <c r="M534" t="str">
        <f t="shared" si="49"/>
        <v>Digital Wallet</v>
      </c>
      <c r="N534" t="str">
        <f t="shared" si="50"/>
        <v>In-store</v>
      </c>
      <c r="O534" s="8">
        <f t="shared" si="51"/>
        <v>45239</v>
      </c>
    </row>
    <row r="535" spans="1:15" x14ac:dyDescent="0.35">
      <c r="A535" t="s">
        <v>556</v>
      </c>
      <c r="B535" s="4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I535" s="4" t="str">
        <f t="shared" si="47"/>
        <v>Tea</v>
      </c>
      <c r="J535" s="6">
        <f t="shared" si="48"/>
        <v>5</v>
      </c>
      <c r="K535" s="6">
        <f t="shared" si="52"/>
        <v>1.5</v>
      </c>
      <c r="L535">
        <f>IF(ISBLANK(E535),PRODUCT(J535,K535),IF(E535="ERROR",PRODUCT(J535,K535),IF(E535="UNKNOWN",PRODUCT(J535,K535),E535)))</f>
        <v>7.5</v>
      </c>
      <c r="M535" t="str">
        <f t="shared" si="49"/>
        <v>Cash</v>
      </c>
      <c r="N535" t="str">
        <f t="shared" si="50"/>
        <v>In-store</v>
      </c>
      <c r="O535" s="8">
        <f t="shared" si="51"/>
        <v>45148</v>
      </c>
    </row>
    <row r="536" spans="1:15" x14ac:dyDescent="0.35">
      <c r="A536" t="s">
        <v>557</v>
      </c>
      <c r="B536" s="4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I536" s="4" t="str">
        <f t="shared" si="47"/>
        <v>Coffee</v>
      </c>
      <c r="J536" s="6">
        <f t="shared" si="48"/>
        <v>1</v>
      </c>
      <c r="K536" s="6">
        <f t="shared" si="52"/>
        <v>2</v>
      </c>
      <c r="L536">
        <f>IF(ISBLANK(E536),PRODUCT(J536,K536),IF(E536="ERROR",PRODUCT(J536,K536),IF(E536="UNKNOWN",PRODUCT(J536,K536),E536)))</f>
        <v>2</v>
      </c>
      <c r="M536" t="str">
        <f t="shared" si="49"/>
        <v>Default mode</v>
      </c>
      <c r="N536" t="str">
        <f t="shared" si="50"/>
        <v>Takeaway</v>
      </c>
      <c r="O536" s="8">
        <f t="shared" si="51"/>
        <v>45059</v>
      </c>
    </row>
    <row r="537" spans="1:15" x14ac:dyDescent="0.35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  <c r="I537" s="4" t="str">
        <f t="shared" si="47"/>
        <v>UNKNOWN</v>
      </c>
      <c r="J537" s="6">
        <f t="shared" si="48"/>
        <v>4</v>
      </c>
      <c r="K537" s="6">
        <f t="shared" si="52"/>
        <v>3</v>
      </c>
      <c r="L537">
        <f>IF(ISBLANK(E537),PRODUCT(J537,K537),IF(E537="ERROR",PRODUCT(J537,K537),IF(E537="UNKNOWN",PRODUCT(J537,K537),E537)))</f>
        <v>12</v>
      </c>
      <c r="M537" t="str">
        <f t="shared" si="49"/>
        <v>Digital Wallet</v>
      </c>
      <c r="N537" t="str">
        <f t="shared" si="50"/>
        <v>UNKNOWN</v>
      </c>
      <c r="O537" s="8" t="str">
        <f t="shared" si="51"/>
        <v>01/06/2023</v>
      </c>
    </row>
    <row r="538" spans="1:15" x14ac:dyDescent="0.35">
      <c r="A538" t="s">
        <v>559</v>
      </c>
      <c r="B538" s="4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  <c r="I538" s="4" t="str">
        <f t="shared" si="47"/>
        <v>Salad</v>
      </c>
      <c r="J538" s="6">
        <f t="shared" si="48"/>
        <v>5</v>
      </c>
      <c r="K538" s="6">
        <f t="shared" si="52"/>
        <v>5</v>
      </c>
      <c r="L538">
        <f>IF(ISBLANK(E538),PRODUCT(J538,K538),IF(E538="ERROR",PRODUCT(J538,K538),IF(E538="UNKNOWN",PRODUCT(J538,K538),E538)))</f>
        <v>25</v>
      </c>
      <c r="M538" t="str">
        <f t="shared" si="49"/>
        <v>Digital Wallet</v>
      </c>
      <c r="N538" t="str">
        <f t="shared" si="50"/>
        <v>Takeaway</v>
      </c>
      <c r="O538" s="8">
        <f t="shared" si="51"/>
        <v>45183</v>
      </c>
    </row>
    <row r="539" spans="1:15" x14ac:dyDescent="0.35">
      <c r="A539" t="s">
        <v>560</v>
      </c>
      <c r="B539" s="4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I539" s="4" t="str">
        <f t="shared" si="47"/>
        <v>Juice</v>
      </c>
      <c r="J539" s="6">
        <f t="shared" si="48"/>
        <v>1</v>
      </c>
      <c r="K539" s="6">
        <f t="shared" si="52"/>
        <v>5</v>
      </c>
      <c r="L539">
        <f>IF(ISBLANK(E539),PRODUCT(J539,K539),IF(E539="ERROR",PRODUCT(J539,K539),IF(E539="UNKNOWN",PRODUCT(J539,K539),E539)))</f>
        <v>5</v>
      </c>
      <c r="M539" t="str">
        <f t="shared" si="49"/>
        <v>Credit Card</v>
      </c>
      <c r="N539" t="str">
        <f t="shared" si="50"/>
        <v>UNKNOWN</v>
      </c>
      <c r="O539" s="8">
        <f t="shared" si="51"/>
        <v>44977</v>
      </c>
    </row>
    <row r="540" spans="1:15" x14ac:dyDescent="0.35">
      <c r="A540" t="s">
        <v>561</v>
      </c>
      <c r="B540" s="4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I540" s="4" t="str">
        <f t="shared" si="47"/>
        <v>Cookie</v>
      </c>
      <c r="J540" s="6">
        <f t="shared" si="48"/>
        <v>4</v>
      </c>
      <c r="K540" s="6">
        <f t="shared" si="52"/>
        <v>1</v>
      </c>
      <c r="L540">
        <f>IF(ISBLANK(E540),PRODUCT(J540,K540),IF(E540="ERROR",PRODUCT(J540,K540),IF(E540="UNKNOWN",PRODUCT(J540,K540),E540)))</f>
        <v>4</v>
      </c>
      <c r="M540" t="str">
        <f t="shared" si="49"/>
        <v>Cash</v>
      </c>
      <c r="N540" t="str">
        <f t="shared" si="50"/>
        <v>In-store</v>
      </c>
      <c r="O540" s="8">
        <f t="shared" si="51"/>
        <v>45218</v>
      </c>
    </row>
    <row r="541" spans="1:15" x14ac:dyDescent="0.35">
      <c r="A541" t="s">
        <v>562</v>
      </c>
      <c r="B541" s="4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I541" s="4" t="str">
        <f t="shared" si="47"/>
        <v>Tea</v>
      </c>
      <c r="J541" s="6">
        <f t="shared" si="48"/>
        <v>2</v>
      </c>
      <c r="K541" s="6">
        <f t="shared" si="52"/>
        <v>1.5</v>
      </c>
      <c r="L541">
        <f>IF(ISBLANK(E541),PRODUCT(J541,K541),IF(E541="ERROR",PRODUCT(J541,K541),IF(E541="UNKNOWN",PRODUCT(J541,K541),E541)))</f>
        <v>3</v>
      </c>
      <c r="M541" t="str">
        <f t="shared" si="49"/>
        <v>Default mode</v>
      </c>
      <c r="N541" t="str">
        <f t="shared" si="50"/>
        <v>Takeaway</v>
      </c>
      <c r="O541" s="8">
        <f t="shared" si="51"/>
        <v>45114</v>
      </c>
    </row>
    <row r="542" spans="1:15" x14ac:dyDescent="0.35">
      <c r="A542" t="s">
        <v>563</v>
      </c>
      <c r="B542" s="4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I542" s="4" t="str">
        <f t="shared" si="47"/>
        <v>Juice</v>
      </c>
      <c r="J542" s="6">
        <f t="shared" si="48"/>
        <v>5</v>
      </c>
      <c r="K542" s="6">
        <f t="shared" si="52"/>
        <v>3</v>
      </c>
      <c r="L542">
        <f>IF(ISBLANK(E542),PRODUCT(J542,K542),IF(E542="ERROR",PRODUCT(J542,K542),IF(E542="UNKNOWN",PRODUCT(J542,K542),E542)))</f>
        <v>15</v>
      </c>
      <c r="M542" t="str">
        <f t="shared" si="49"/>
        <v>Credit Card</v>
      </c>
      <c r="N542" t="str">
        <f t="shared" si="50"/>
        <v>Takeaway</v>
      </c>
      <c r="O542" s="8">
        <f t="shared" si="51"/>
        <v>45247</v>
      </c>
    </row>
    <row r="543" spans="1:15" x14ac:dyDescent="0.35">
      <c r="A543" t="s">
        <v>564</v>
      </c>
      <c r="B543" s="4" t="s">
        <v>28</v>
      </c>
      <c r="C543">
        <v>4</v>
      </c>
      <c r="D543">
        <v>4</v>
      </c>
      <c r="E543">
        <v>16</v>
      </c>
      <c r="H543" s="1">
        <v>45154</v>
      </c>
      <c r="I543" s="4" t="str">
        <f t="shared" si="47"/>
        <v>Sandwich</v>
      </c>
      <c r="J543" s="6">
        <f t="shared" si="48"/>
        <v>4</v>
      </c>
      <c r="K543" s="6">
        <f t="shared" si="52"/>
        <v>4</v>
      </c>
      <c r="L543">
        <f>IF(ISBLANK(E543),PRODUCT(J543,K543),IF(E543="ERROR",PRODUCT(J543,K543),IF(E543="UNKNOWN",PRODUCT(J543,K543),E543)))</f>
        <v>16</v>
      </c>
      <c r="M543" t="str">
        <f t="shared" si="49"/>
        <v>Default mode</v>
      </c>
      <c r="N543" t="str">
        <f t="shared" si="50"/>
        <v>UNKNOWN</v>
      </c>
      <c r="O543" s="8">
        <f t="shared" si="51"/>
        <v>45154</v>
      </c>
    </row>
    <row r="544" spans="1:15" x14ac:dyDescent="0.35">
      <c r="A544" t="s">
        <v>565</v>
      </c>
      <c r="B544" s="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  <c r="I544" s="4" t="str">
        <f t="shared" si="47"/>
        <v>Sandwich</v>
      </c>
      <c r="J544" s="6">
        <f t="shared" si="48"/>
        <v>4</v>
      </c>
      <c r="K544" s="6">
        <f t="shared" si="52"/>
        <v>4</v>
      </c>
      <c r="L544">
        <f>IF(ISBLANK(E544),PRODUCT(J544,K544),IF(E544="ERROR",PRODUCT(J544,K544),IF(E544="UNKNOWN",PRODUCT(J544,K544),E544)))</f>
        <v>16</v>
      </c>
      <c r="M544" t="str">
        <f t="shared" si="49"/>
        <v>Digital Wallet</v>
      </c>
      <c r="N544" t="str">
        <f t="shared" si="50"/>
        <v>Takeaway</v>
      </c>
      <c r="O544" s="8">
        <f t="shared" si="51"/>
        <v>45261</v>
      </c>
    </row>
    <row r="545" spans="1:15" x14ac:dyDescent="0.35">
      <c r="A545" t="s">
        <v>566</v>
      </c>
      <c r="B545" s="4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  <c r="I545" s="4" t="str">
        <f t="shared" si="47"/>
        <v>Smoothie</v>
      </c>
      <c r="J545" s="6">
        <f t="shared" si="48"/>
        <v>3</v>
      </c>
      <c r="K545" s="6">
        <f t="shared" si="52"/>
        <v>4</v>
      </c>
      <c r="L545">
        <f>IF(ISBLANK(E545),PRODUCT(J545,K545),IF(E545="ERROR",PRODUCT(J545,K545),IF(E545="UNKNOWN",PRODUCT(J545,K545),E545)))</f>
        <v>12</v>
      </c>
      <c r="M545" t="str">
        <f t="shared" si="49"/>
        <v>Cash</v>
      </c>
      <c r="N545" t="str">
        <f t="shared" si="50"/>
        <v>Takeaway</v>
      </c>
      <c r="O545" s="8">
        <f t="shared" si="51"/>
        <v>45067</v>
      </c>
    </row>
    <row r="546" spans="1:15" x14ac:dyDescent="0.35">
      <c r="A546" t="s">
        <v>567</v>
      </c>
      <c r="B546" s="4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I546" s="4" t="str">
        <f t="shared" si="47"/>
        <v>Tea</v>
      </c>
      <c r="J546" s="6">
        <f t="shared" si="48"/>
        <v>3</v>
      </c>
      <c r="K546" s="6">
        <f t="shared" si="52"/>
        <v>1.5</v>
      </c>
      <c r="L546">
        <f>IF(ISBLANK(E546),PRODUCT(J546,K546),IF(E546="ERROR",PRODUCT(J546,K546),IF(E546="UNKNOWN",PRODUCT(J546,K546),E546)))</f>
        <v>4.5</v>
      </c>
      <c r="M546" t="str">
        <f t="shared" si="49"/>
        <v>Credit Card</v>
      </c>
      <c r="N546" t="str">
        <f t="shared" si="50"/>
        <v>Takeaway</v>
      </c>
      <c r="O546" s="8">
        <f t="shared" si="51"/>
        <v>45160</v>
      </c>
    </row>
    <row r="547" spans="1:15" x14ac:dyDescent="0.35">
      <c r="A547" t="s">
        <v>568</v>
      </c>
      <c r="B547" s="4" t="s">
        <v>25</v>
      </c>
      <c r="C547">
        <v>5</v>
      </c>
      <c r="E547">
        <v>20</v>
      </c>
      <c r="H547" s="1">
        <v>44943</v>
      </c>
      <c r="I547" s="4" t="str">
        <f t="shared" si="47"/>
        <v>Smoothie</v>
      </c>
      <c r="J547" s="6">
        <f t="shared" si="48"/>
        <v>5</v>
      </c>
      <c r="K547" s="6" t="str">
        <f t="shared" si="52"/>
        <v>UNKNOWN</v>
      </c>
      <c r="L547">
        <f>IF(ISBLANK(E547),PRODUCT(J547,K547),IF(E547="ERROR",PRODUCT(J547,K547),IF(E547="UNKNOWN",PRODUCT(J547,K547),E547)))</f>
        <v>20</v>
      </c>
      <c r="M547" t="str">
        <f t="shared" si="49"/>
        <v>Default mode</v>
      </c>
      <c r="N547" t="str">
        <f t="shared" si="50"/>
        <v>UNKNOWN</v>
      </c>
      <c r="O547" s="8">
        <f t="shared" si="51"/>
        <v>44943</v>
      </c>
    </row>
    <row r="548" spans="1:15" x14ac:dyDescent="0.35">
      <c r="A548" t="s">
        <v>569</v>
      </c>
      <c r="B548" s="4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I548" s="4" t="str">
        <f t="shared" si="47"/>
        <v>Salad</v>
      </c>
      <c r="J548" s="6">
        <f t="shared" si="48"/>
        <v>5</v>
      </c>
      <c r="K548" s="6">
        <f t="shared" si="52"/>
        <v>5</v>
      </c>
      <c r="L548">
        <f>IF(ISBLANK(E548),PRODUCT(J548,K548),IF(E548="ERROR",PRODUCT(J548,K548),IF(E548="UNKNOWN",PRODUCT(J548,K548),E548)))</f>
        <v>25</v>
      </c>
      <c r="M548" t="str">
        <f t="shared" si="49"/>
        <v>Default mode</v>
      </c>
      <c r="N548" t="str">
        <f t="shared" si="50"/>
        <v>Takeaway</v>
      </c>
      <c r="O548" s="8">
        <f t="shared" si="51"/>
        <v>44929</v>
      </c>
    </row>
    <row r="549" spans="1:15" x14ac:dyDescent="0.35">
      <c r="A549" t="s">
        <v>570</v>
      </c>
      <c r="B549" s="4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I549" s="4" t="str">
        <f t="shared" si="47"/>
        <v>Sandwich</v>
      </c>
      <c r="J549" s="6">
        <f t="shared" si="48"/>
        <v>5</v>
      </c>
      <c r="K549" s="6">
        <f t="shared" si="52"/>
        <v>4</v>
      </c>
      <c r="L549">
        <f>IF(ISBLANK(E549),PRODUCT(J549,K549),IF(E549="ERROR",PRODUCT(J549,K549),IF(E549="UNKNOWN",PRODUCT(J549,K549),E549)))</f>
        <v>20</v>
      </c>
      <c r="M549" t="str">
        <f t="shared" si="49"/>
        <v>Default mode</v>
      </c>
      <c r="N549" t="str">
        <f t="shared" si="50"/>
        <v>Takeaway</v>
      </c>
      <c r="O549" s="8">
        <f t="shared" si="51"/>
        <v>45124</v>
      </c>
    </row>
    <row r="550" spans="1:15" x14ac:dyDescent="0.35">
      <c r="A550" t="s">
        <v>571</v>
      </c>
      <c r="B550" s="4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I550" s="4" t="str">
        <f t="shared" si="47"/>
        <v>Juice</v>
      </c>
      <c r="J550" s="6">
        <f t="shared" si="48"/>
        <v>5</v>
      </c>
      <c r="K550" s="6">
        <f t="shared" si="52"/>
        <v>3</v>
      </c>
      <c r="L550">
        <f>IF(ISBLANK(E550),PRODUCT(J550,K550),IF(E550="ERROR",PRODUCT(J550,K550),IF(E550="UNKNOWN",PRODUCT(J550,K550),E550)))</f>
        <v>15</v>
      </c>
      <c r="M550" t="str">
        <f t="shared" si="49"/>
        <v>Credit Card</v>
      </c>
      <c r="N550" t="str">
        <f t="shared" si="50"/>
        <v>UNKNOWN</v>
      </c>
      <c r="O550" s="8">
        <f t="shared" si="51"/>
        <v>45283</v>
      </c>
    </row>
    <row r="551" spans="1:15" x14ac:dyDescent="0.35">
      <c r="A551" t="s">
        <v>572</v>
      </c>
      <c r="B551" s="4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  <c r="I551" s="4" t="str">
        <f t="shared" si="47"/>
        <v>Salad</v>
      </c>
      <c r="J551" s="6">
        <f t="shared" si="48"/>
        <v>1</v>
      </c>
      <c r="K551" s="6">
        <f t="shared" si="52"/>
        <v>5</v>
      </c>
      <c r="L551">
        <f>IF(ISBLANK(E551),PRODUCT(J551,K551),IF(E551="ERROR",PRODUCT(J551,K551),IF(E551="UNKNOWN",PRODUCT(J551,K551),E551)))</f>
        <v>5</v>
      </c>
      <c r="M551" t="str">
        <f t="shared" si="49"/>
        <v>Default mode</v>
      </c>
      <c r="N551" t="str">
        <f t="shared" si="50"/>
        <v>Cafe</v>
      </c>
      <c r="O551" s="8">
        <f t="shared" si="51"/>
        <v>45101</v>
      </c>
    </row>
    <row r="552" spans="1:15" x14ac:dyDescent="0.35">
      <c r="A552" t="s">
        <v>573</v>
      </c>
      <c r="B552" s="4" t="s">
        <v>18</v>
      </c>
      <c r="C552">
        <v>4</v>
      </c>
      <c r="E552">
        <v>6</v>
      </c>
      <c r="F552" t="s">
        <v>23</v>
      </c>
      <c r="H552" s="1">
        <v>45070</v>
      </c>
      <c r="I552" s="4" t="str">
        <f t="shared" si="47"/>
        <v>Juice</v>
      </c>
      <c r="J552" s="6">
        <f t="shared" si="48"/>
        <v>4</v>
      </c>
      <c r="K552" s="6" t="str">
        <f t="shared" si="52"/>
        <v>UNKNOWN</v>
      </c>
      <c r="L552">
        <f>IF(ISBLANK(E552),PRODUCT(J552,K552),IF(E552="ERROR",PRODUCT(J552,K552),IF(E552="UNKNOWN",PRODUCT(J552,K552),E552)))</f>
        <v>6</v>
      </c>
      <c r="M552" t="str">
        <f t="shared" si="49"/>
        <v>Digital Wallet</v>
      </c>
      <c r="N552" t="str">
        <f t="shared" si="50"/>
        <v>UNKNOWN</v>
      </c>
      <c r="O552" s="8">
        <f t="shared" si="51"/>
        <v>45070</v>
      </c>
    </row>
    <row r="553" spans="1:15" x14ac:dyDescent="0.35">
      <c r="A553" t="s">
        <v>574</v>
      </c>
      <c r="B553" s="4" t="s">
        <v>18</v>
      </c>
      <c r="D553">
        <v>3</v>
      </c>
      <c r="E553">
        <v>6</v>
      </c>
      <c r="F553" t="s">
        <v>14</v>
      </c>
      <c r="H553" t="s">
        <v>21</v>
      </c>
      <c r="I553" s="4" t="str">
        <f t="shared" si="47"/>
        <v>Juice</v>
      </c>
      <c r="J553" s="6" t="str">
        <f t="shared" si="48"/>
        <v>UNKNOWN</v>
      </c>
      <c r="K553" s="6">
        <f t="shared" si="52"/>
        <v>3</v>
      </c>
      <c r="L553">
        <f>IF(ISBLANK(E553),PRODUCT(J553,K553),IF(E553="ERROR",PRODUCT(J553,K553),IF(E553="UNKNOWN",PRODUCT(J553,K553),E553)))</f>
        <v>6</v>
      </c>
      <c r="M553" t="str">
        <f t="shared" si="49"/>
        <v>Cash</v>
      </c>
      <c r="N553" t="str">
        <f t="shared" si="50"/>
        <v>UNKNOWN</v>
      </c>
      <c r="O553" s="8" t="str">
        <f t="shared" si="51"/>
        <v>UNKNOWN</v>
      </c>
    </row>
    <row r="554" spans="1:15" x14ac:dyDescent="0.35">
      <c r="A554" t="s">
        <v>575</v>
      </c>
      <c r="B554" s="4" t="s">
        <v>18</v>
      </c>
      <c r="C554">
        <v>3</v>
      </c>
      <c r="D554">
        <v>4</v>
      </c>
      <c r="E554">
        <v>12</v>
      </c>
      <c r="H554" s="1">
        <v>45037</v>
      </c>
      <c r="I554" s="4" t="str">
        <f t="shared" si="47"/>
        <v>Juice</v>
      </c>
      <c r="J554" s="6">
        <f t="shared" si="48"/>
        <v>3</v>
      </c>
      <c r="K554" s="6">
        <f t="shared" si="52"/>
        <v>4</v>
      </c>
      <c r="L554">
        <f>IF(ISBLANK(E554),PRODUCT(J554,K554),IF(E554="ERROR",PRODUCT(J554,K554),IF(E554="UNKNOWN",PRODUCT(J554,K554),E554)))</f>
        <v>12</v>
      </c>
      <c r="M554" t="str">
        <f t="shared" si="49"/>
        <v>Default mode</v>
      </c>
      <c r="N554" t="str">
        <f t="shared" si="50"/>
        <v>UNKNOWN</v>
      </c>
      <c r="O554" s="8">
        <f t="shared" si="51"/>
        <v>45037</v>
      </c>
    </row>
    <row r="555" spans="1:15" x14ac:dyDescent="0.35">
      <c r="A555" t="s">
        <v>576</v>
      </c>
      <c r="B555" s="4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I555" s="4" t="str">
        <f t="shared" si="47"/>
        <v>Cake</v>
      </c>
      <c r="J555" s="6">
        <f t="shared" si="48"/>
        <v>5</v>
      </c>
      <c r="K555" s="6">
        <f t="shared" si="52"/>
        <v>3</v>
      </c>
      <c r="L555">
        <f>IF(ISBLANK(E555),PRODUCT(J555,K555),IF(E555="ERROR",PRODUCT(J555,K555),IF(E555="UNKNOWN",PRODUCT(J555,K555),E555)))</f>
        <v>15</v>
      </c>
      <c r="M555" t="str">
        <f t="shared" si="49"/>
        <v>Cash</v>
      </c>
      <c r="N555" t="str">
        <f t="shared" si="50"/>
        <v>Takeaway</v>
      </c>
      <c r="O555" s="8">
        <f t="shared" si="51"/>
        <v>45225</v>
      </c>
    </row>
    <row r="556" spans="1:15" x14ac:dyDescent="0.35">
      <c r="A556" t="s">
        <v>577</v>
      </c>
      <c r="B556" s="4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I556" s="4" t="str">
        <f t="shared" si="47"/>
        <v>Cake</v>
      </c>
      <c r="J556" s="6">
        <f t="shared" si="48"/>
        <v>4</v>
      </c>
      <c r="K556" s="6">
        <f t="shared" si="52"/>
        <v>3</v>
      </c>
      <c r="L556">
        <f>IF(ISBLANK(E556),PRODUCT(J556,K556),IF(E556="ERROR",PRODUCT(J556,K556),IF(E556="UNKNOWN",PRODUCT(J556,K556),E556)))</f>
        <v>12</v>
      </c>
      <c r="M556" t="str">
        <f t="shared" si="49"/>
        <v>Default mode</v>
      </c>
      <c r="N556" t="str">
        <f t="shared" si="50"/>
        <v>In-store</v>
      </c>
      <c r="O556" s="8">
        <f t="shared" si="51"/>
        <v>45057</v>
      </c>
    </row>
    <row r="557" spans="1:15" x14ac:dyDescent="0.35">
      <c r="A557" t="s">
        <v>578</v>
      </c>
      <c r="B557" s="4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I557" s="4" t="str">
        <f t="shared" si="47"/>
        <v>Juice</v>
      </c>
      <c r="J557" s="6">
        <f t="shared" si="48"/>
        <v>4</v>
      </c>
      <c r="K557" s="6">
        <f t="shared" si="52"/>
        <v>5</v>
      </c>
      <c r="L557">
        <f>IF(ISBLANK(E557),PRODUCT(J557,K557),IF(E557="ERROR",PRODUCT(J557,K557),IF(E557="UNKNOWN",PRODUCT(J557,K557),E557)))</f>
        <v>20</v>
      </c>
      <c r="M557" t="str">
        <f t="shared" si="49"/>
        <v>Cash</v>
      </c>
      <c r="N557" t="str">
        <f t="shared" si="50"/>
        <v>UNKNOWN</v>
      </c>
      <c r="O557" s="8">
        <f t="shared" si="51"/>
        <v>45267</v>
      </c>
    </row>
    <row r="558" spans="1:15" x14ac:dyDescent="0.35">
      <c r="A558" t="s">
        <v>579</v>
      </c>
      <c r="B558" s="4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  <c r="I558" s="4" t="str">
        <f t="shared" si="47"/>
        <v>Sandwich</v>
      </c>
      <c r="J558" s="6">
        <f t="shared" si="48"/>
        <v>1</v>
      </c>
      <c r="K558" s="6">
        <f t="shared" si="52"/>
        <v>4</v>
      </c>
      <c r="L558">
        <f>IF(ISBLANK(E558),PRODUCT(J558,K558),IF(E558="ERROR",PRODUCT(J558,K558),IF(E558="UNKNOWN",PRODUCT(J558,K558),E558)))</f>
        <v>4</v>
      </c>
      <c r="M558" t="str">
        <f t="shared" si="49"/>
        <v>UNKNOWN</v>
      </c>
      <c r="N558" t="str">
        <f t="shared" si="50"/>
        <v>UNKNOWN</v>
      </c>
      <c r="O558" s="8">
        <f t="shared" si="51"/>
        <v>45170</v>
      </c>
    </row>
    <row r="559" spans="1:15" x14ac:dyDescent="0.35">
      <c r="A559" t="s">
        <v>580</v>
      </c>
      <c r="B559" s="4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  <c r="I559" s="4" t="str">
        <f t="shared" si="47"/>
        <v>Salad</v>
      </c>
      <c r="J559" s="6">
        <f t="shared" si="48"/>
        <v>5</v>
      </c>
      <c r="K559" s="6">
        <f t="shared" si="52"/>
        <v>5</v>
      </c>
      <c r="L559">
        <f>IF(ISBLANK(E559),PRODUCT(J559,K559),IF(E559="ERROR",PRODUCT(J559,K559),IF(E559="UNKNOWN",PRODUCT(J559,K559),E559)))</f>
        <v>25</v>
      </c>
      <c r="M559" t="str">
        <f t="shared" si="49"/>
        <v>Digital Wallet</v>
      </c>
      <c r="N559" t="str">
        <f t="shared" si="50"/>
        <v>Takeaway</v>
      </c>
      <c r="O559" s="8">
        <f t="shared" si="51"/>
        <v>45013</v>
      </c>
    </row>
    <row r="560" spans="1:15" x14ac:dyDescent="0.35">
      <c r="A560" t="s">
        <v>581</v>
      </c>
      <c r="B560" s="4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  <c r="I560" s="4" t="str">
        <f t="shared" si="47"/>
        <v>Tea</v>
      </c>
      <c r="J560" s="6">
        <f t="shared" si="48"/>
        <v>1</v>
      </c>
      <c r="K560" s="6">
        <f t="shared" si="52"/>
        <v>1.5</v>
      </c>
      <c r="L560">
        <f>IF(ISBLANK(E560),PRODUCT(J560,K560),IF(E560="ERROR",PRODUCT(J560,K560),IF(E560="UNKNOWN",PRODUCT(J560,K560),E560)))</f>
        <v>1.5</v>
      </c>
      <c r="M560" t="str">
        <f t="shared" si="49"/>
        <v>Cash</v>
      </c>
      <c r="N560" t="str">
        <f t="shared" si="50"/>
        <v>In-store</v>
      </c>
      <c r="O560" s="8">
        <f t="shared" si="51"/>
        <v>44983</v>
      </c>
    </row>
    <row r="561" spans="1:15" x14ac:dyDescent="0.35">
      <c r="A561" t="s">
        <v>582</v>
      </c>
      <c r="B561" s="4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I561" s="4" t="str">
        <f t="shared" si="47"/>
        <v>Coffee</v>
      </c>
      <c r="J561" s="6">
        <f t="shared" si="48"/>
        <v>4</v>
      </c>
      <c r="K561" s="6">
        <f t="shared" si="52"/>
        <v>2</v>
      </c>
      <c r="L561">
        <f>IF(ISBLANK(E561),PRODUCT(J561,K561),IF(E561="ERROR",PRODUCT(J561,K561),IF(E561="UNKNOWN",PRODUCT(J561,K561),E561)))</f>
        <v>8</v>
      </c>
      <c r="M561" t="str">
        <f t="shared" si="49"/>
        <v>Default mode</v>
      </c>
      <c r="N561" t="str">
        <f t="shared" si="50"/>
        <v>In-store</v>
      </c>
      <c r="O561" s="8">
        <f t="shared" si="51"/>
        <v>44930</v>
      </c>
    </row>
    <row r="562" spans="1:15" x14ac:dyDescent="0.35">
      <c r="A562" t="s">
        <v>583</v>
      </c>
      <c r="B562" s="4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 s="4" t="str">
        <f t="shared" si="47"/>
        <v>Cookie</v>
      </c>
      <c r="J562" s="6">
        <f t="shared" si="48"/>
        <v>5</v>
      </c>
      <c r="K562" s="6">
        <f t="shared" si="52"/>
        <v>1</v>
      </c>
      <c r="L562">
        <f>IF(ISBLANK(E562),PRODUCT(J562,K562),IF(E562="ERROR",PRODUCT(J562,K562),IF(E562="UNKNOWN",PRODUCT(J562,K562),E562)))</f>
        <v>5</v>
      </c>
      <c r="M562" t="str">
        <f t="shared" si="49"/>
        <v>Digital Wallet</v>
      </c>
      <c r="N562" t="str">
        <f t="shared" si="50"/>
        <v>UNKNOWN</v>
      </c>
      <c r="O562" s="8">
        <f t="shared" si="51"/>
        <v>45206</v>
      </c>
    </row>
    <row r="563" spans="1:15" x14ac:dyDescent="0.35">
      <c r="A563" t="s">
        <v>584</v>
      </c>
      <c r="B563" s="4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I563" s="4" t="str">
        <f t="shared" si="47"/>
        <v>Smoothie</v>
      </c>
      <c r="J563" s="6">
        <f t="shared" si="48"/>
        <v>4</v>
      </c>
      <c r="K563" s="6">
        <f t="shared" si="52"/>
        <v>4</v>
      </c>
      <c r="L563">
        <f>IF(ISBLANK(E563),PRODUCT(J563,K563),IF(E563="ERROR",PRODUCT(J563,K563),IF(E563="UNKNOWN",PRODUCT(J563,K563),E563)))</f>
        <v>16</v>
      </c>
      <c r="M563" t="str">
        <f t="shared" si="49"/>
        <v>Default mode</v>
      </c>
      <c r="N563" t="str">
        <f t="shared" si="50"/>
        <v>In-store</v>
      </c>
      <c r="O563" s="8">
        <f t="shared" si="51"/>
        <v>45067</v>
      </c>
    </row>
    <row r="564" spans="1:15" x14ac:dyDescent="0.35">
      <c r="A564" t="s">
        <v>585</v>
      </c>
      <c r="B564" s="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  <c r="I564" s="4" t="str">
        <f t="shared" si="47"/>
        <v>Juice</v>
      </c>
      <c r="J564" s="6">
        <f t="shared" si="48"/>
        <v>3</v>
      </c>
      <c r="K564" s="6">
        <f t="shared" si="52"/>
        <v>2.9672855385303656</v>
      </c>
      <c r="L564">
        <f>IF(ISBLANK(E564),PRODUCT(J564,K564),IF(E564="ERROR",PRODUCT(J564,K564),IF(E564="UNKNOWN",PRODUCT(J564,K564),E564)))</f>
        <v>9</v>
      </c>
      <c r="M564" t="str">
        <f t="shared" si="49"/>
        <v>Digital Wallet</v>
      </c>
      <c r="N564" t="str">
        <f t="shared" si="50"/>
        <v>Takeaway</v>
      </c>
      <c r="O564" s="8">
        <f t="shared" si="51"/>
        <v>45276</v>
      </c>
    </row>
    <row r="565" spans="1:15" x14ac:dyDescent="0.35">
      <c r="A565" t="s">
        <v>586</v>
      </c>
      <c r="B565" s="4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  <c r="I565" s="4" t="str">
        <f t="shared" si="47"/>
        <v>Sandwich</v>
      </c>
      <c r="J565" s="6">
        <f t="shared" si="48"/>
        <v>5</v>
      </c>
      <c r="K565" s="6">
        <f t="shared" si="52"/>
        <v>4</v>
      </c>
      <c r="L565">
        <f>IF(ISBLANK(E565),PRODUCT(J565,K565),IF(E565="ERROR",PRODUCT(J565,K565),IF(E565="UNKNOWN",PRODUCT(J565,K565),E565)))</f>
        <v>20</v>
      </c>
      <c r="M565" t="str">
        <f t="shared" si="49"/>
        <v>Digital Wallet</v>
      </c>
      <c r="N565" t="str">
        <f t="shared" si="50"/>
        <v>Takeaway</v>
      </c>
      <c r="O565" s="8">
        <f t="shared" si="51"/>
        <v>44956</v>
      </c>
    </row>
    <row r="566" spans="1:15" x14ac:dyDescent="0.35">
      <c r="A566" t="s">
        <v>587</v>
      </c>
      <c r="B566" s="4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I566" s="4" t="str">
        <f t="shared" si="47"/>
        <v>Coffee</v>
      </c>
      <c r="J566" s="6">
        <f t="shared" si="48"/>
        <v>2</v>
      </c>
      <c r="K566" s="6">
        <f t="shared" si="52"/>
        <v>2</v>
      </c>
      <c r="L566">
        <f>IF(ISBLANK(E566),PRODUCT(J566,K566),IF(E566="ERROR",PRODUCT(J566,K566),IF(E566="UNKNOWN",PRODUCT(J566,K566),E566)))</f>
        <v>4</v>
      </c>
      <c r="M566" t="str">
        <f t="shared" si="49"/>
        <v>Cash</v>
      </c>
      <c r="N566" t="str">
        <f t="shared" si="50"/>
        <v>Takeaway</v>
      </c>
      <c r="O566" s="8">
        <f t="shared" si="51"/>
        <v>45194</v>
      </c>
    </row>
    <row r="567" spans="1:15" x14ac:dyDescent="0.35">
      <c r="A567" t="s">
        <v>588</v>
      </c>
      <c r="B567" s="4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I567" s="4" t="str">
        <f t="shared" si="47"/>
        <v>Juice</v>
      </c>
      <c r="J567" s="6">
        <f t="shared" si="48"/>
        <v>1</v>
      </c>
      <c r="K567" s="6">
        <f t="shared" si="52"/>
        <v>3</v>
      </c>
      <c r="L567">
        <f>IF(ISBLANK(E567),PRODUCT(J567,K567),IF(E567="ERROR",PRODUCT(J567,K567),IF(E567="UNKNOWN",PRODUCT(J567,K567),E567)))</f>
        <v>3</v>
      </c>
      <c r="M567" t="str">
        <f t="shared" si="49"/>
        <v>Credit Card</v>
      </c>
      <c r="N567" t="str">
        <f t="shared" si="50"/>
        <v>UNKNOWN</v>
      </c>
      <c r="O567" s="8">
        <f t="shared" si="51"/>
        <v>44991</v>
      </c>
    </row>
    <row r="568" spans="1:15" x14ac:dyDescent="0.35">
      <c r="A568" t="s">
        <v>589</v>
      </c>
      <c r="B568" s="4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I568" s="4" t="str">
        <f t="shared" si="47"/>
        <v>Cookie</v>
      </c>
      <c r="J568" s="6">
        <f t="shared" si="48"/>
        <v>4</v>
      </c>
      <c r="K568" s="6">
        <f t="shared" si="52"/>
        <v>1</v>
      </c>
      <c r="L568">
        <f>IF(ISBLANK(E568),PRODUCT(J568,K568),IF(E568="ERROR",PRODUCT(J568,K568),IF(E568="UNKNOWN",PRODUCT(J568,K568),E568)))</f>
        <v>4</v>
      </c>
      <c r="M568" t="str">
        <f t="shared" si="49"/>
        <v>Credit Card</v>
      </c>
      <c r="N568" t="str">
        <f t="shared" si="50"/>
        <v>UNKNOWN</v>
      </c>
      <c r="O568" s="8">
        <f t="shared" si="51"/>
        <v>44982</v>
      </c>
    </row>
    <row r="569" spans="1:15" x14ac:dyDescent="0.35">
      <c r="A569" t="s">
        <v>590</v>
      </c>
      <c r="B569" s="4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  <c r="I569" s="4" t="str">
        <f t="shared" si="47"/>
        <v>Sandwich</v>
      </c>
      <c r="J569" s="6">
        <f t="shared" si="48"/>
        <v>5</v>
      </c>
      <c r="K569" s="6">
        <f t="shared" si="52"/>
        <v>4</v>
      </c>
      <c r="L569">
        <f>IF(ISBLANK(E569),PRODUCT(J569,K569),IF(E569="ERROR",PRODUCT(J569,K569),IF(E569="UNKNOWN",PRODUCT(J569,K569),E569)))</f>
        <v>20</v>
      </c>
      <c r="M569" t="str">
        <f t="shared" si="49"/>
        <v>Digital Wallet</v>
      </c>
      <c r="N569" t="str">
        <f t="shared" si="50"/>
        <v>Takeaway</v>
      </c>
      <c r="O569" s="8">
        <f t="shared" si="51"/>
        <v>45055</v>
      </c>
    </row>
    <row r="570" spans="1:15" x14ac:dyDescent="0.35">
      <c r="A570" t="s">
        <v>591</v>
      </c>
      <c r="B570" s="4" t="s">
        <v>9</v>
      </c>
      <c r="C570">
        <v>2</v>
      </c>
      <c r="D570">
        <v>2</v>
      </c>
      <c r="F570" t="s">
        <v>14</v>
      </c>
      <c r="H570" s="1">
        <v>45141</v>
      </c>
      <c r="I570" s="4" t="str">
        <f t="shared" si="47"/>
        <v>Coffee</v>
      </c>
      <c r="J570" s="6">
        <f t="shared" si="48"/>
        <v>2</v>
      </c>
      <c r="K570" s="6">
        <f t="shared" si="52"/>
        <v>2</v>
      </c>
      <c r="L570">
        <f>IF(ISBLANK(E570),PRODUCT(J570,K570),IF(E570="ERROR",PRODUCT(J570,K570),IF(E570="UNKNOWN",PRODUCT(J570,K570),E570)))</f>
        <v>4</v>
      </c>
      <c r="M570" t="str">
        <f t="shared" si="49"/>
        <v>Cash</v>
      </c>
      <c r="N570" t="str">
        <f t="shared" si="50"/>
        <v>UNKNOWN</v>
      </c>
      <c r="O570" s="8">
        <f t="shared" si="51"/>
        <v>45141</v>
      </c>
    </row>
    <row r="571" spans="1:15" x14ac:dyDescent="0.35">
      <c r="A571" t="s">
        <v>592</v>
      </c>
      <c r="B571" s="4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I571" s="4" t="str">
        <f t="shared" si="47"/>
        <v>Salad</v>
      </c>
      <c r="J571" s="6">
        <f t="shared" si="48"/>
        <v>4</v>
      </c>
      <c r="K571" s="6">
        <f t="shared" si="52"/>
        <v>5</v>
      </c>
      <c r="L571">
        <f>IF(ISBLANK(E571),PRODUCT(J571,K571),IF(E571="ERROR",PRODUCT(J571,K571),IF(E571="UNKNOWN",PRODUCT(J571,K571),E571)))</f>
        <v>20</v>
      </c>
      <c r="M571" t="str">
        <f t="shared" si="49"/>
        <v>Default mode</v>
      </c>
      <c r="N571" t="str">
        <f t="shared" si="50"/>
        <v>In-store</v>
      </c>
      <c r="O571" s="8">
        <f t="shared" si="51"/>
        <v>45059</v>
      </c>
    </row>
    <row r="572" spans="1:15" x14ac:dyDescent="0.35">
      <c r="A572" t="s">
        <v>593</v>
      </c>
      <c r="B572" s="4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I572" s="4" t="str">
        <f t="shared" si="47"/>
        <v>Salad</v>
      </c>
      <c r="J572" s="6">
        <f t="shared" si="48"/>
        <v>5</v>
      </c>
      <c r="K572" s="6">
        <f t="shared" si="52"/>
        <v>5</v>
      </c>
      <c r="L572">
        <f>IF(ISBLANK(E572),PRODUCT(J572,K572),IF(E572="ERROR",PRODUCT(J572,K572),IF(E572="UNKNOWN",PRODUCT(J572,K572),E572)))</f>
        <v>25</v>
      </c>
      <c r="M572" t="str">
        <f t="shared" si="49"/>
        <v>Default mode</v>
      </c>
      <c r="N572" t="str">
        <f t="shared" si="50"/>
        <v>Takeaway</v>
      </c>
      <c r="O572" s="8">
        <f t="shared" si="51"/>
        <v>44965</v>
      </c>
    </row>
    <row r="573" spans="1:15" x14ac:dyDescent="0.35">
      <c r="A573" t="s">
        <v>594</v>
      </c>
      <c r="B573" s="4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  <c r="I573" s="4" t="str">
        <f t="shared" si="47"/>
        <v>Juice</v>
      </c>
      <c r="J573" s="6">
        <f t="shared" si="48"/>
        <v>4</v>
      </c>
      <c r="K573" s="6">
        <f t="shared" si="52"/>
        <v>3</v>
      </c>
      <c r="L573">
        <f>IF(ISBLANK(E573),PRODUCT(J573,K573),IF(E573="ERROR",PRODUCT(J573,K573),IF(E573="UNKNOWN",PRODUCT(J573,K573),E573)))</f>
        <v>12</v>
      </c>
      <c r="M573" t="str">
        <f t="shared" si="49"/>
        <v>Default mode</v>
      </c>
      <c r="N573" t="str">
        <f t="shared" si="50"/>
        <v>Cafe</v>
      </c>
      <c r="O573" s="8" t="str">
        <f t="shared" si="51"/>
        <v>01/06/2023</v>
      </c>
    </row>
    <row r="574" spans="1:15" x14ac:dyDescent="0.35">
      <c r="A574" t="s">
        <v>595</v>
      </c>
      <c r="B574" s="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  <c r="I574" s="4" t="str">
        <f t="shared" si="47"/>
        <v>Cookie</v>
      </c>
      <c r="J574" s="6">
        <f t="shared" si="48"/>
        <v>1</v>
      </c>
      <c r="K574" s="6">
        <f t="shared" si="52"/>
        <v>1</v>
      </c>
      <c r="L574">
        <f>IF(ISBLANK(E574),PRODUCT(J574,K574),IF(E574="ERROR",PRODUCT(J574,K574),IF(E574="UNKNOWN",PRODUCT(J574,K574),E574)))</f>
        <v>1</v>
      </c>
      <c r="M574" t="str">
        <f t="shared" si="49"/>
        <v>Digital Wallet</v>
      </c>
      <c r="N574" t="str">
        <f t="shared" si="50"/>
        <v>In-store</v>
      </c>
      <c r="O574" s="8">
        <f t="shared" si="51"/>
        <v>45281</v>
      </c>
    </row>
    <row r="575" spans="1:15" x14ac:dyDescent="0.35">
      <c r="A575" t="s">
        <v>596</v>
      </c>
      <c r="B575" s="4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I575" s="4" t="str">
        <f t="shared" si="47"/>
        <v>Cake</v>
      </c>
      <c r="J575" s="6">
        <f t="shared" si="48"/>
        <v>3</v>
      </c>
      <c r="K575" s="6">
        <f t="shared" si="52"/>
        <v>3</v>
      </c>
      <c r="L575">
        <f>IF(ISBLANK(E575),PRODUCT(J575,K575),IF(E575="ERROR",PRODUCT(J575,K575),IF(E575="UNKNOWN",PRODUCT(J575,K575),E575)))</f>
        <v>9</v>
      </c>
      <c r="M575" t="str">
        <f t="shared" si="49"/>
        <v>Default mode</v>
      </c>
      <c r="N575" t="str">
        <f t="shared" si="50"/>
        <v>Takeaway</v>
      </c>
      <c r="O575" s="8">
        <f t="shared" si="51"/>
        <v>45046</v>
      </c>
    </row>
    <row r="576" spans="1:15" x14ac:dyDescent="0.35">
      <c r="A576" t="s">
        <v>597</v>
      </c>
      <c r="B576" s="4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  <c r="I576" s="4" t="str">
        <f t="shared" si="47"/>
        <v>Smoothie</v>
      </c>
      <c r="J576" s="6">
        <f t="shared" si="48"/>
        <v>4</v>
      </c>
      <c r="K576" s="6">
        <f t="shared" si="52"/>
        <v>3</v>
      </c>
      <c r="L576">
        <f>IF(ISBLANK(E576),PRODUCT(J576,K576),IF(E576="ERROR",PRODUCT(J576,K576),IF(E576="UNKNOWN",PRODUCT(J576,K576),E576)))</f>
        <v>16</v>
      </c>
      <c r="M576" t="str">
        <f t="shared" si="49"/>
        <v>UNKNOWN</v>
      </c>
      <c r="N576" t="str">
        <f t="shared" si="50"/>
        <v>UNKNOWN</v>
      </c>
      <c r="O576" s="8">
        <f t="shared" si="51"/>
        <v>45099</v>
      </c>
    </row>
    <row r="577" spans="1:15" x14ac:dyDescent="0.35">
      <c r="A577" t="s">
        <v>598</v>
      </c>
      <c r="B577" s="4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  <c r="I577" s="4" t="str">
        <f t="shared" si="47"/>
        <v>Cake</v>
      </c>
      <c r="J577" s="6">
        <f t="shared" si="48"/>
        <v>1</v>
      </c>
      <c r="K577" s="6">
        <f t="shared" si="52"/>
        <v>2.967245240761478</v>
      </c>
      <c r="L577">
        <f>IF(ISBLANK(E577),PRODUCT(J577,K577),IF(E577="ERROR",PRODUCT(J577,K577),IF(E577="UNKNOWN",PRODUCT(J577,K577),E577)))</f>
        <v>3</v>
      </c>
      <c r="M577" t="str">
        <f t="shared" si="49"/>
        <v>UNKNOWN</v>
      </c>
      <c r="N577" t="str">
        <f t="shared" si="50"/>
        <v>In-store</v>
      </c>
      <c r="O577" s="8">
        <f t="shared" si="51"/>
        <v>45122</v>
      </c>
    </row>
    <row r="578" spans="1:15" x14ac:dyDescent="0.35">
      <c r="A578" t="s">
        <v>599</v>
      </c>
      <c r="B578" s="4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I578" s="4" t="str">
        <f t="shared" si="47"/>
        <v>Tea</v>
      </c>
      <c r="J578" s="6">
        <f t="shared" si="48"/>
        <v>3</v>
      </c>
      <c r="K578" s="6">
        <f t="shared" si="52"/>
        <v>1.5</v>
      </c>
      <c r="L578">
        <f>IF(ISBLANK(E578),PRODUCT(J578,K578),IF(E578="ERROR",PRODUCT(J578,K578),IF(E578="UNKNOWN",PRODUCT(J578,K578),E578)))</f>
        <v>4.5</v>
      </c>
      <c r="M578" t="str">
        <f t="shared" si="49"/>
        <v>Default mode</v>
      </c>
      <c r="N578" t="str">
        <f t="shared" si="50"/>
        <v>Takeaway</v>
      </c>
      <c r="O578" s="8">
        <f t="shared" si="51"/>
        <v>45025</v>
      </c>
    </row>
    <row r="579" spans="1:15" x14ac:dyDescent="0.35">
      <c r="A579" t="s">
        <v>600</v>
      </c>
      <c r="B579" s="4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  <c r="I579" s="4" t="str">
        <f t="shared" ref="I579:I642" si="53">IF(ISBLANK(B579),"UNKNOWN",IF(B579="ERROR","Juice",B579))</f>
        <v>Smoothie</v>
      </c>
      <c r="J579" s="6">
        <f t="shared" ref="J579:K642" si="54">IF(ISBLANK(C579),"UNKNOWN",IF(C579="ERROR",AVERAGE(C579:C10578),IF(C579="UNKNOWN",MEDIAN(C579:C10578),C579)))</f>
        <v>1</v>
      </c>
      <c r="K579" s="6">
        <f t="shared" si="52"/>
        <v>4</v>
      </c>
      <c r="L579">
        <f>IF(ISBLANK(E579),PRODUCT(J579,K579),IF(E579="ERROR",PRODUCT(J579,K579),IF(E579="UNKNOWN",PRODUCT(J579,K579),E579)))</f>
        <v>4</v>
      </c>
      <c r="M579" t="str">
        <f t="shared" ref="M579:M642" si="55">IF(ISBLANK(F579),"Default mode",IF(F579="ERROR","Cash",F579))</f>
        <v>Cash</v>
      </c>
      <c r="N579" t="str">
        <f t="shared" ref="N579:N642" si="56">IF(ISBLANK(G579),"UNKNOWN",IF(G579="ERROR","Cafe",G579))</f>
        <v>Cafe</v>
      </c>
      <c r="O579" s="8">
        <f t="shared" ref="O579:O642" si="57">IF(ISBLANK(H579),"00/00/0000",IF(H579="ERROR","01/06/2023",H579))</f>
        <v>45011</v>
      </c>
    </row>
    <row r="580" spans="1:15" x14ac:dyDescent="0.35">
      <c r="A580" t="s">
        <v>601</v>
      </c>
      <c r="B580" s="4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I580" s="4" t="str">
        <f t="shared" si="53"/>
        <v>Smoothie</v>
      </c>
      <c r="J580" s="6">
        <f t="shared" si="54"/>
        <v>3</v>
      </c>
      <c r="K580" s="6">
        <f t="shared" si="52"/>
        <v>4</v>
      </c>
      <c r="L580">
        <f>IF(ISBLANK(E580),PRODUCT(J580,K580),IF(E580="ERROR",PRODUCT(J580,K580),IF(E580="UNKNOWN",PRODUCT(J580,K580),E580)))</f>
        <v>12</v>
      </c>
      <c r="M580" t="str">
        <f t="shared" si="55"/>
        <v>Credit Card</v>
      </c>
      <c r="N580" t="str">
        <f t="shared" si="56"/>
        <v>UNKNOWN</v>
      </c>
      <c r="O580" s="8">
        <f t="shared" si="57"/>
        <v>45097</v>
      </c>
    </row>
    <row r="581" spans="1:15" x14ac:dyDescent="0.35">
      <c r="A581" t="s">
        <v>602</v>
      </c>
      <c r="B581" s="4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  <c r="I581" s="4" t="str">
        <f t="shared" si="53"/>
        <v>Salad</v>
      </c>
      <c r="J581" s="6">
        <f t="shared" si="54"/>
        <v>2</v>
      </c>
      <c r="K581" s="6">
        <f t="shared" si="52"/>
        <v>5</v>
      </c>
      <c r="L581">
        <f>IF(ISBLANK(E581),PRODUCT(J581,K581),IF(E581="ERROR",PRODUCT(J581,K581),IF(E581="UNKNOWN",PRODUCT(J581,K581),E581)))</f>
        <v>10</v>
      </c>
      <c r="M581" t="str">
        <f t="shared" si="55"/>
        <v>Digital Wallet</v>
      </c>
      <c r="N581" t="str">
        <f t="shared" si="56"/>
        <v>UNKNOWN</v>
      </c>
      <c r="O581" s="8" t="str">
        <f t="shared" si="57"/>
        <v>UNKNOWN</v>
      </c>
    </row>
    <row r="582" spans="1:15" x14ac:dyDescent="0.35">
      <c r="A582" t="s">
        <v>603</v>
      </c>
      <c r="B582" s="4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I582" s="4" t="str">
        <f t="shared" si="53"/>
        <v>Tea</v>
      </c>
      <c r="J582" s="6">
        <f t="shared" si="54"/>
        <v>2</v>
      </c>
      <c r="K582" s="6">
        <f t="shared" si="54"/>
        <v>1.5</v>
      </c>
      <c r="L582">
        <f>IF(ISBLANK(E582),PRODUCT(J582,K582),IF(E582="ERROR",PRODUCT(J582,K582),IF(E582="UNKNOWN",PRODUCT(J582,K582),E582)))</f>
        <v>3</v>
      </c>
      <c r="M582" t="str">
        <f t="shared" si="55"/>
        <v>Default mode</v>
      </c>
      <c r="N582" t="str">
        <f t="shared" si="56"/>
        <v>Takeaway</v>
      </c>
      <c r="O582" s="8">
        <f t="shared" si="57"/>
        <v>45150</v>
      </c>
    </row>
    <row r="583" spans="1:15" x14ac:dyDescent="0.35">
      <c r="A583" t="s">
        <v>604</v>
      </c>
      <c r="B583" s="4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I583" s="4" t="str">
        <f t="shared" si="53"/>
        <v>Coffee</v>
      </c>
      <c r="J583" s="6">
        <f t="shared" si="54"/>
        <v>1</v>
      </c>
      <c r="K583" s="6">
        <f t="shared" si="54"/>
        <v>2</v>
      </c>
      <c r="L583">
        <f>IF(ISBLANK(E583),PRODUCT(J583,K583),IF(E583="ERROR",PRODUCT(J583,K583),IF(E583="UNKNOWN",PRODUCT(J583,K583),E583)))</f>
        <v>2</v>
      </c>
      <c r="M583" t="str">
        <f t="shared" si="55"/>
        <v>Cash</v>
      </c>
      <c r="N583" t="str">
        <f t="shared" si="56"/>
        <v>In-store</v>
      </c>
      <c r="O583" s="8">
        <f t="shared" si="57"/>
        <v>45076</v>
      </c>
    </row>
    <row r="584" spans="1:15" x14ac:dyDescent="0.35">
      <c r="A584" t="s">
        <v>605</v>
      </c>
      <c r="B584" s="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I584" s="4" t="str">
        <f t="shared" si="53"/>
        <v>Salad</v>
      </c>
      <c r="J584" s="6">
        <f t="shared" si="54"/>
        <v>1</v>
      </c>
      <c r="K584" s="6">
        <f t="shared" si="54"/>
        <v>5</v>
      </c>
      <c r="L584">
        <f>IF(ISBLANK(E584),PRODUCT(J584,K584),IF(E584="ERROR",PRODUCT(J584,K584),IF(E584="UNKNOWN",PRODUCT(J584,K584),E584)))</f>
        <v>5</v>
      </c>
      <c r="M584" t="str">
        <f t="shared" si="55"/>
        <v>Cash</v>
      </c>
      <c r="N584" t="str">
        <f t="shared" si="56"/>
        <v>Takeaway</v>
      </c>
      <c r="O584" s="8">
        <f t="shared" si="57"/>
        <v>45219</v>
      </c>
    </row>
    <row r="585" spans="1:15" x14ac:dyDescent="0.35">
      <c r="A585" t="s">
        <v>606</v>
      </c>
      <c r="B585" s="4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I585" s="4" t="str">
        <f t="shared" si="53"/>
        <v>Tea</v>
      </c>
      <c r="J585" s="6">
        <f t="shared" si="54"/>
        <v>3</v>
      </c>
      <c r="K585" s="6">
        <f t="shared" si="54"/>
        <v>1.5</v>
      </c>
      <c r="L585">
        <f>IF(ISBLANK(E585),PRODUCT(J585,K585),IF(E585="ERROR",PRODUCT(J585,K585),IF(E585="UNKNOWN",PRODUCT(J585,K585),E585)))</f>
        <v>4.5</v>
      </c>
      <c r="M585" t="str">
        <f t="shared" si="55"/>
        <v>Credit Card</v>
      </c>
      <c r="N585" t="str">
        <f t="shared" si="56"/>
        <v>UNKNOWN</v>
      </c>
      <c r="O585" s="8">
        <f t="shared" si="57"/>
        <v>44965</v>
      </c>
    </row>
    <row r="586" spans="1:15" x14ac:dyDescent="0.35">
      <c r="A586" t="s">
        <v>607</v>
      </c>
      <c r="B586" s="4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  <c r="I586" s="4" t="str">
        <f t="shared" si="53"/>
        <v>Sandwich</v>
      </c>
      <c r="J586" s="6">
        <f t="shared" si="54"/>
        <v>4</v>
      </c>
      <c r="K586" s="6">
        <f t="shared" si="54"/>
        <v>4</v>
      </c>
      <c r="L586">
        <f>IF(ISBLANK(E586),PRODUCT(J586,K586),IF(E586="ERROR",PRODUCT(J586,K586),IF(E586="UNKNOWN",PRODUCT(J586,K586),E586)))</f>
        <v>16</v>
      </c>
      <c r="M586" t="str">
        <f t="shared" si="55"/>
        <v>Digital Wallet</v>
      </c>
      <c r="N586" t="str">
        <f t="shared" si="56"/>
        <v>Takeaway</v>
      </c>
      <c r="O586" s="8">
        <f t="shared" si="57"/>
        <v>45040</v>
      </c>
    </row>
    <row r="587" spans="1:15" x14ac:dyDescent="0.35">
      <c r="A587" t="s">
        <v>608</v>
      </c>
      <c r="B587" s="4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I587" s="4" t="str">
        <f t="shared" si="53"/>
        <v>Smoothie</v>
      </c>
      <c r="J587" s="6">
        <f t="shared" si="54"/>
        <v>4</v>
      </c>
      <c r="K587" s="6">
        <f t="shared" si="54"/>
        <v>4</v>
      </c>
      <c r="L587">
        <f>IF(ISBLANK(E587),PRODUCT(J587,K587),IF(E587="ERROR",PRODUCT(J587,K587),IF(E587="UNKNOWN",PRODUCT(J587,K587),E587)))</f>
        <v>16</v>
      </c>
      <c r="M587" t="str">
        <f t="shared" si="55"/>
        <v>Cash</v>
      </c>
      <c r="N587" t="str">
        <f t="shared" si="56"/>
        <v>UNKNOWN</v>
      </c>
      <c r="O587" s="8">
        <f t="shared" si="57"/>
        <v>45189</v>
      </c>
    </row>
    <row r="588" spans="1:15" x14ac:dyDescent="0.35">
      <c r="A588" t="s">
        <v>609</v>
      </c>
      <c r="B588" s="4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I588" s="4" t="str">
        <f t="shared" si="53"/>
        <v>Juice</v>
      </c>
      <c r="J588" s="6">
        <f t="shared" si="54"/>
        <v>3</v>
      </c>
      <c r="K588" s="6">
        <f t="shared" si="54"/>
        <v>3</v>
      </c>
      <c r="L588">
        <f>IF(ISBLANK(E588),PRODUCT(J588,K588),IF(E588="ERROR",PRODUCT(J588,K588),IF(E588="UNKNOWN",PRODUCT(J588,K588),E588)))</f>
        <v>9</v>
      </c>
      <c r="M588" t="str">
        <f t="shared" si="55"/>
        <v>Default mode</v>
      </c>
      <c r="N588" t="str">
        <f t="shared" si="56"/>
        <v>In-store</v>
      </c>
      <c r="O588" s="8">
        <f t="shared" si="57"/>
        <v>45055</v>
      </c>
    </row>
    <row r="589" spans="1:15" x14ac:dyDescent="0.35">
      <c r="A589" t="s">
        <v>610</v>
      </c>
      <c r="B589" s="4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  <c r="I589" s="4" t="str">
        <f t="shared" si="53"/>
        <v>Sandwich</v>
      </c>
      <c r="J589" s="6" t="str">
        <f t="shared" si="54"/>
        <v>UNKNOWN</v>
      </c>
      <c r="K589" s="6">
        <f t="shared" si="54"/>
        <v>4</v>
      </c>
      <c r="L589">
        <f>IF(ISBLANK(E589),PRODUCT(J589,K589),IF(E589="ERROR",PRODUCT(J589,K589),IF(E589="UNKNOWN",PRODUCT(J589,K589),E589)))</f>
        <v>4</v>
      </c>
      <c r="M589" t="str">
        <f t="shared" si="55"/>
        <v>Digital Wallet</v>
      </c>
      <c r="N589" t="str">
        <f t="shared" si="56"/>
        <v>In-store</v>
      </c>
      <c r="O589" s="8">
        <f t="shared" si="57"/>
        <v>45038</v>
      </c>
    </row>
    <row r="590" spans="1:15" x14ac:dyDescent="0.35">
      <c r="A590" t="s">
        <v>611</v>
      </c>
      <c r="B590" s="4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I590" s="4" t="str">
        <f t="shared" si="53"/>
        <v>Cookie</v>
      </c>
      <c r="J590" s="6">
        <f t="shared" si="54"/>
        <v>2</v>
      </c>
      <c r="K590" s="6">
        <f t="shared" si="54"/>
        <v>1</v>
      </c>
      <c r="L590">
        <f>IF(ISBLANK(E590),PRODUCT(J590,K590),IF(E590="ERROR",PRODUCT(J590,K590),IF(E590="UNKNOWN",PRODUCT(J590,K590),E590)))</f>
        <v>2</v>
      </c>
      <c r="M590" t="str">
        <f t="shared" si="55"/>
        <v>Credit Card</v>
      </c>
      <c r="N590" t="str">
        <f t="shared" si="56"/>
        <v>In-store</v>
      </c>
      <c r="O590" s="8">
        <f t="shared" si="57"/>
        <v>45119</v>
      </c>
    </row>
    <row r="591" spans="1:15" x14ac:dyDescent="0.35">
      <c r="A591" t="s">
        <v>612</v>
      </c>
      <c r="B591" s="4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  <c r="I591" s="4" t="str">
        <f t="shared" si="53"/>
        <v>UNKNOWN</v>
      </c>
      <c r="J591" s="6">
        <f t="shared" si="54"/>
        <v>3</v>
      </c>
      <c r="K591" s="6">
        <f t="shared" si="54"/>
        <v>1</v>
      </c>
      <c r="L591">
        <f>IF(ISBLANK(E591),PRODUCT(J591,K591),IF(E591="ERROR",PRODUCT(J591,K591),IF(E591="UNKNOWN",PRODUCT(J591,K591),E591)))</f>
        <v>3</v>
      </c>
      <c r="M591" t="str">
        <f t="shared" si="55"/>
        <v>Credit Card</v>
      </c>
      <c r="N591" t="str">
        <f t="shared" si="56"/>
        <v>Cafe</v>
      </c>
      <c r="O591" s="8">
        <f t="shared" si="57"/>
        <v>44937</v>
      </c>
    </row>
    <row r="592" spans="1:15" x14ac:dyDescent="0.35">
      <c r="A592" t="s">
        <v>613</v>
      </c>
      <c r="B592" s="4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  <c r="I592" s="4" t="str">
        <f t="shared" si="53"/>
        <v>Tea</v>
      </c>
      <c r="J592" s="6">
        <f t="shared" si="54"/>
        <v>2</v>
      </c>
      <c r="K592" s="6">
        <f t="shared" si="54"/>
        <v>1.5</v>
      </c>
      <c r="L592">
        <f>IF(ISBLANK(E592),PRODUCT(J592,K592),IF(E592="ERROR",PRODUCT(J592,K592),IF(E592="UNKNOWN",PRODUCT(J592,K592),E592)))</f>
        <v>3</v>
      </c>
      <c r="M592" t="str">
        <f t="shared" si="55"/>
        <v>Digital Wallet</v>
      </c>
      <c r="N592" t="str">
        <f t="shared" si="56"/>
        <v>In-store</v>
      </c>
      <c r="O592" s="8" t="str">
        <f t="shared" si="57"/>
        <v>00/00/0000</v>
      </c>
    </row>
    <row r="593" spans="1:15" x14ac:dyDescent="0.35">
      <c r="A593" t="s">
        <v>614</v>
      </c>
      <c r="B593" s="4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  <c r="I593" s="4" t="str">
        <f t="shared" si="53"/>
        <v>Tea</v>
      </c>
      <c r="J593" s="6">
        <f t="shared" si="54"/>
        <v>4</v>
      </c>
      <c r="K593" s="6">
        <f t="shared" si="54"/>
        <v>1.5</v>
      </c>
      <c r="L593">
        <f>IF(ISBLANK(E593),PRODUCT(J593,K593),IF(E593="ERROR",PRODUCT(J593,K593),IF(E593="UNKNOWN",PRODUCT(J593,K593),E593)))</f>
        <v>6</v>
      </c>
      <c r="M593" t="str">
        <f t="shared" si="55"/>
        <v>Default mode</v>
      </c>
      <c r="N593" t="str">
        <f t="shared" si="56"/>
        <v>Takeaway</v>
      </c>
      <c r="O593" s="8" t="str">
        <f t="shared" si="57"/>
        <v>UNKNOWN</v>
      </c>
    </row>
    <row r="594" spans="1:15" x14ac:dyDescent="0.35">
      <c r="A594" t="s">
        <v>615</v>
      </c>
      <c r="B594" s="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I594" s="4" t="str">
        <f t="shared" si="53"/>
        <v>Coffee</v>
      </c>
      <c r="J594" s="6">
        <f t="shared" si="54"/>
        <v>3</v>
      </c>
      <c r="K594" s="6">
        <f t="shared" si="54"/>
        <v>2</v>
      </c>
      <c r="L594">
        <f>IF(ISBLANK(E594),PRODUCT(J594,K594),IF(E594="ERROR",PRODUCT(J594,K594),IF(E594="UNKNOWN",PRODUCT(J594,K594),E594)))</f>
        <v>6</v>
      </c>
      <c r="M594" t="str">
        <f t="shared" si="55"/>
        <v>Cash</v>
      </c>
      <c r="N594" t="str">
        <f t="shared" si="56"/>
        <v>Takeaway</v>
      </c>
      <c r="O594" s="8">
        <f t="shared" si="57"/>
        <v>45251</v>
      </c>
    </row>
    <row r="595" spans="1:15" x14ac:dyDescent="0.35">
      <c r="A595" t="s">
        <v>616</v>
      </c>
      <c r="B595" s="4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I595" s="4" t="str">
        <f t="shared" si="53"/>
        <v>UNKNOWN</v>
      </c>
      <c r="J595" s="6">
        <f t="shared" si="54"/>
        <v>5</v>
      </c>
      <c r="K595" s="6">
        <f t="shared" si="54"/>
        <v>1</v>
      </c>
      <c r="L595">
        <f>IF(ISBLANK(E595),PRODUCT(J595,K595),IF(E595="ERROR",PRODUCT(J595,K595),IF(E595="UNKNOWN",PRODUCT(J595,K595),E595)))</f>
        <v>5</v>
      </c>
      <c r="M595" t="str">
        <f t="shared" si="55"/>
        <v>Cash</v>
      </c>
      <c r="N595" t="str">
        <f t="shared" si="56"/>
        <v>UNKNOWN</v>
      </c>
      <c r="O595" s="8">
        <f t="shared" si="57"/>
        <v>44985</v>
      </c>
    </row>
    <row r="596" spans="1:15" x14ac:dyDescent="0.35">
      <c r="A596" t="s">
        <v>617</v>
      </c>
      <c r="B596" s="4" t="s">
        <v>25</v>
      </c>
      <c r="C596">
        <v>2</v>
      </c>
      <c r="D596">
        <v>4</v>
      </c>
      <c r="E596">
        <v>8</v>
      </c>
      <c r="H596" s="1">
        <v>44961</v>
      </c>
      <c r="I596" s="4" t="str">
        <f t="shared" si="53"/>
        <v>Smoothie</v>
      </c>
      <c r="J596" s="6">
        <f t="shared" si="54"/>
        <v>2</v>
      </c>
      <c r="K596" s="6">
        <f t="shared" si="54"/>
        <v>4</v>
      </c>
      <c r="L596">
        <f>IF(ISBLANK(E596),PRODUCT(J596,K596),IF(E596="ERROR",PRODUCT(J596,K596),IF(E596="UNKNOWN",PRODUCT(J596,K596),E596)))</f>
        <v>8</v>
      </c>
      <c r="M596" t="str">
        <f t="shared" si="55"/>
        <v>Default mode</v>
      </c>
      <c r="N596" t="str">
        <f t="shared" si="56"/>
        <v>UNKNOWN</v>
      </c>
      <c r="O596" s="8">
        <f t="shared" si="57"/>
        <v>44961</v>
      </c>
    </row>
    <row r="597" spans="1:15" x14ac:dyDescent="0.35">
      <c r="A597" t="s">
        <v>618</v>
      </c>
      <c r="B597" s="4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  <c r="I597" s="4" t="str">
        <f t="shared" si="53"/>
        <v>Salad</v>
      </c>
      <c r="J597" s="6">
        <f t="shared" si="54"/>
        <v>4</v>
      </c>
      <c r="K597" s="6">
        <f t="shared" si="54"/>
        <v>5</v>
      </c>
      <c r="L597">
        <f>IF(ISBLANK(E597),PRODUCT(J597,K597),IF(E597="ERROR",PRODUCT(J597,K597),IF(E597="UNKNOWN",PRODUCT(J597,K597),E597)))</f>
        <v>20</v>
      </c>
      <c r="M597" t="str">
        <f t="shared" si="55"/>
        <v>Default mode</v>
      </c>
      <c r="N597" t="str">
        <f t="shared" si="56"/>
        <v>Takeaway</v>
      </c>
      <c r="O597" s="8">
        <f t="shared" si="57"/>
        <v>45233</v>
      </c>
    </row>
    <row r="598" spans="1:15" x14ac:dyDescent="0.35">
      <c r="A598" t="s">
        <v>619</v>
      </c>
      <c r="B598" s="4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I598" s="4" t="str">
        <f t="shared" si="53"/>
        <v>Smoothie</v>
      </c>
      <c r="J598" s="6">
        <f t="shared" si="54"/>
        <v>3</v>
      </c>
      <c r="K598" s="6">
        <f t="shared" si="54"/>
        <v>4</v>
      </c>
      <c r="L598">
        <f>IF(ISBLANK(E598),PRODUCT(J598,K598),IF(E598="ERROR",PRODUCT(J598,K598),IF(E598="UNKNOWN",PRODUCT(J598,K598),E598)))</f>
        <v>12</v>
      </c>
      <c r="M598" t="str">
        <f t="shared" si="55"/>
        <v>Credit Card</v>
      </c>
      <c r="N598" t="str">
        <f t="shared" si="56"/>
        <v>In-store</v>
      </c>
      <c r="O598" s="8">
        <f t="shared" si="57"/>
        <v>45187</v>
      </c>
    </row>
    <row r="599" spans="1:15" x14ac:dyDescent="0.35">
      <c r="A599" t="s">
        <v>620</v>
      </c>
      <c r="B599" s="4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  <c r="I599" s="4" t="str">
        <f t="shared" si="53"/>
        <v>Coffee</v>
      </c>
      <c r="J599" s="6">
        <f t="shared" si="54"/>
        <v>5</v>
      </c>
      <c r="K599" s="6">
        <f t="shared" si="54"/>
        <v>2</v>
      </c>
      <c r="L599">
        <f>IF(ISBLANK(E599),PRODUCT(J599,K599),IF(E599="ERROR",PRODUCT(J599,K599),IF(E599="UNKNOWN",PRODUCT(J599,K599),E599)))</f>
        <v>10</v>
      </c>
      <c r="M599" t="str">
        <f t="shared" si="55"/>
        <v>Digital Wallet</v>
      </c>
      <c r="N599" t="str">
        <f t="shared" si="56"/>
        <v>In-store</v>
      </c>
      <c r="O599" s="8">
        <f t="shared" si="57"/>
        <v>44966</v>
      </c>
    </row>
    <row r="600" spans="1:15" x14ac:dyDescent="0.35">
      <c r="A600" t="s">
        <v>621</v>
      </c>
      <c r="B600" s="4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I600" s="4" t="str">
        <f t="shared" si="53"/>
        <v>Cookie</v>
      </c>
      <c r="J600" s="6">
        <f t="shared" si="54"/>
        <v>1</v>
      </c>
      <c r="K600" s="6">
        <f t="shared" si="54"/>
        <v>1</v>
      </c>
      <c r="L600">
        <f>IF(ISBLANK(E600),PRODUCT(J600,K600),IF(E600="ERROR",PRODUCT(J600,K600),IF(E600="UNKNOWN",PRODUCT(J600,K600),E600)))</f>
        <v>1</v>
      </c>
      <c r="M600" t="str">
        <f t="shared" si="55"/>
        <v>Default mode</v>
      </c>
      <c r="N600" t="str">
        <f t="shared" si="56"/>
        <v>In-store</v>
      </c>
      <c r="O600" s="8">
        <f t="shared" si="57"/>
        <v>45087</v>
      </c>
    </row>
    <row r="601" spans="1:15" x14ac:dyDescent="0.35">
      <c r="A601" t="s">
        <v>622</v>
      </c>
      <c r="B601" s="4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  <c r="I601" s="4" t="str">
        <f t="shared" si="53"/>
        <v>Cake</v>
      </c>
      <c r="J601" s="6">
        <f t="shared" si="54"/>
        <v>5</v>
      </c>
      <c r="K601" s="6">
        <f t="shared" si="54"/>
        <v>3</v>
      </c>
      <c r="L601">
        <f>IF(ISBLANK(E601),PRODUCT(J601,K601),IF(E601="ERROR",PRODUCT(J601,K601),IF(E601="UNKNOWN",PRODUCT(J601,K601),E601)))</f>
        <v>15</v>
      </c>
      <c r="M601" t="str">
        <f t="shared" si="55"/>
        <v>Digital Wallet</v>
      </c>
      <c r="N601" t="str">
        <f t="shared" si="56"/>
        <v>Cafe</v>
      </c>
      <c r="O601" s="8">
        <f t="shared" si="57"/>
        <v>45022</v>
      </c>
    </row>
    <row r="602" spans="1:15" x14ac:dyDescent="0.35">
      <c r="A602" t="s">
        <v>623</v>
      </c>
      <c r="B602" s="4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I602" s="4" t="str">
        <f t="shared" si="53"/>
        <v>Salad</v>
      </c>
      <c r="J602" s="6">
        <f t="shared" si="54"/>
        <v>4</v>
      </c>
      <c r="K602" s="6">
        <f t="shared" si="54"/>
        <v>5</v>
      </c>
      <c r="L602">
        <f>IF(ISBLANK(E602),PRODUCT(J602,K602),IF(E602="ERROR",PRODUCT(J602,K602),IF(E602="UNKNOWN",PRODUCT(J602,K602),E602)))</f>
        <v>20</v>
      </c>
      <c r="M602" t="str">
        <f t="shared" si="55"/>
        <v>Credit Card</v>
      </c>
      <c r="N602" t="str">
        <f t="shared" si="56"/>
        <v>UNKNOWN</v>
      </c>
      <c r="O602" s="8">
        <f t="shared" si="57"/>
        <v>45171</v>
      </c>
    </row>
    <row r="603" spans="1:15" x14ac:dyDescent="0.35">
      <c r="A603" t="s">
        <v>624</v>
      </c>
      <c r="B603" s="4" t="s">
        <v>25</v>
      </c>
      <c r="C603">
        <v>3</v>
      </c>
      <c r="D603">
        <v>4</v>
      </c>
      <c r="E603">
        <v>12</v>
      </c>
      <c r="F603" t="s">
        <v>14</v>
      </c>
      <c r="I603" s="4" t="str">
        <f t="shared" si="53"/>
        <v>Smoothie</v>
      </c>
      <c r="J603" s="6">
        <f t="shared" si="54"/>
        <v>3</v>
      </c>
      <c r="K603" s="6">
        <f t="shared" si="54"/>
        <v>4</v>
      </c>
      <c r="L603">
        <f>IF(ISBLANK(E603),PRODUCT(J603,K603),IF(E603="ERROR",PRODUCT(J603,K603),IF(E603="UNKNOWN",PRODUCT(J603,K603),E603)))</f>
        <v>12</v>
      </c>
      <c r="M603" t="str">
        <f t="shared" si="55"/>
        <v>Cash</v>
      </c>
      <c r="N603" t="str">
        <f t="shared" si="56"/>
        <v>UNKNOWN</v>
      </c>
      <c r="O603" s="8" t="str">
        <f t="shared" si="57"/>
        <v>00/00/0000</v>
      </c>
    </row>
    <row r="604" spans="1:15" x14ac:dyDescent="0.35">
      <c r="A604" t="s">
        <v>625</v>
      </c>
      <c r="B604" s="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I604" s="4" t="str">
        <f t="shared" si="53"/>
        <v>UNKNOWN</v>
      </c>
      <c r="J604" s="6">
        <f t="shared" si="54"/>
        <v>4</v>
      </c>
      <c r="K604" s="6">
        <f t="shared" ref="K604" si="58">IF(ISBLANK(D604),"UNKNOWN",IF(D604="ERROR",AVERAGE(D604:D10603),IF(D604="UNKNOWN",MEDIAN(D604:D10603),D604)))</f>
        <v>3</v>
      </c>
      <c r="L604">
        <f>IF(ISBLANK(E604),PRODUCT(J604,K604),IF(E604="ERROR",PRODUCT(J604,K604),IF(E604="UNKNOWN",PRODUCT(J604,K604),E604)))</f>
        <v>12</v>
      </c>
      <c r="M604" t="str">
        <f t="shared" si="55"/>
        <v>Cash</v>
      </c>
      <c r="N604" t="str">
        <f t="shared" si="56"/>
        <v>In-store</v>
      </c>
      <c r="O604" s="8">
        <f t="shared" si="57"/>
        <v>44959</v>
      </c>
    </row>
    <row r="605" spans="1:15" x14ac:dyDescent="0.35">
      <c r="A605" t="s">
        <v>626</v>
      </c>
      <c r="B605" s="4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  <c r="I605" s="4" t="str">
        <f t="shared" si="53"/>
        <v>Salad</v>
      </c>
      <c r="J605" s="6">
        <f t="shared" si="54"/>
        <v>4</v>
      </c>
      <c r="K605" s="6">
        <f t="shared" si="54"/>
        <v>5</v>
      </c>
      <c r="L605">
        <f>IF(ISBLANK(E605),PRODUCT(J605,K605),IF(E605="ERROR",PRODUCT(J605,K605),IF(E605="UNKNOWN",PRODUCT(J605,K605),E605)))</f>
        <v>20</v>
      </c>
      <c r="M605" t="str">
        <f t="shared" si="55"/>
        <v>Digital Wallet</v>
      </c>
      <c r="N605" t="str">
        <f t="shared" si="56"/>
        <v>In-store</v>
      </c>
      <c r="O605" s="8">
        <f t="shared" si="57"/>
        <v>45218</v>
      </c>
    </row>
    <row r="606" spans="1:15" x14ac:dyDescent="0.35">
      <c r="A606" t="s">
        <v>627</v>
      </c>
      <c r="B606" s="4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I606" s="4" t="str">
        <f t="shared" si="53"/>
        <v>Cookie</v>
      </c>
      <c r="J606" s="6">
        <f t="shared" si="54"/>
        <v>2</v>
      </c>
      <c r="K606" s="6">
        <f t="shared" si="54"/>
        <v>1</v>
      </c>
      <c r="L606">
        <f>IF(ISBLANK(E606),PRODUCT(J606,K606),IF(E606="ERROR",PRODUCT(J606,K606),IF(E606="UNKNOWN",PRODUCT(J606,K606),E606)))</f>
        <v>2</v>
      </c>
      <c r="M606" t="str">
        <f t="shared" si="55"/>
        <v>Default mode</v>
      </c>
      <c r="N606" t="str">
        <f t="shared" si="56"/>
        <v>Takeaway</v>
      </c>
      <c r="O606" s="8">
        <f t="shared" si="57"/>
        <v>44964</v>
      </c>
    </row>
    <row r="607" spans="1:15" x14ac:dyDescent="0.35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  <c r="I607" s="4" t="str">
        <f t="shared" si="53"/>
        <v>UNKNOWN</v>
      </c>
      <c r="J607" s="6">
        <f t="shared" si="54"/>
        <v>4</v>
      </c>
      <c r="K607" s="6">
        <f t="shared" si="54"/>
        <v>4</v>
      </c>
      <c r="L607">
        <f>IF(ISBLANK(E607),PRODUCT(J607,K607),IF(E607="ERROR",PRODUCT(J607,K607),IF(E607="UNKNOWN",PRODUCT(J607,K607),E607)))</f>
        <v>16</v>
      </c>
      <c r="M607" t="str">
        <f t="shared" si="55"/>
        <v>Default mode</v>
      </c>
      <c r="N607" t="str">
        <f t="shared" si="56"/>
        <v>In-store</v>
      </c>
      <c r="O607" s="8" t="str">
        <f t="shared" si="57"/>
        <v>UNKNOWN</v>
      </c>
    </row>
    <row r="608" spans="1:15" x14ac:dyDescent="0.35">
      <c r="A608" t="s">
        <v>629</v>
      </c>
      <c r="B608" s="4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I608" s="4" t="str">
        <f t="shared" si="53"/>
        <v>Juice</v>
      </c>
      <c r="J608" s="6">
        <f t="shared" si="54"/>
        <v>2</v>
      </c>
      <c r="K608" s="6">
        <f t="shared" si="54"/>
        <v>3</v>
      </c>
      <c r="L608">
        <f>IF(ISBLANK(E608),PRODUCT(J608,K608),IF(E608="ERROR",PRODUCT(J608,K608),IF(E608="UNKNOWN",PRODUCT(J608,K608),E608)))</f>
        <v>6</v>
      </c>
      <c r="M608" t="str">
        <f t="shared" si="55"/>
        <v>Cash</v>
      </c>
      <c r="N608" t="str">
        <f t="shared" si="56"/>
        <v>Takeaway</v>
      </c>
      <c r="O608" s="8">
        <f t="shared" si="57"/>
        <v>45015</v>
      </c>
    </row>
    <row r="609" spans="1:15" x14ac:dyDescent="0.35">
      <c r="A609" t="s">
        <v>630</v>
      </c>
      <c r="B609" s="4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 s="4" t="str">
        <f t="shared" si="53"/>
        <v>Sandwich</v>
      </c>
      <c r="J609" s="6">
        <f t="shared" si="54"/>
        <v>5</v>
      </c>
      <c r="K609" s="6">
        <f t="shared" si="54"/>
        <v>4</v>
      </c>
      <c r="L609">
        <f>IF(ISBLANK(E609),PRODUCT(J609,K609),IF(E609="ERROR",PRODUCT(J609,K609),IF(E609="UNKNOWN",PRODUCT(J609,K609),E609)))</f>
        <v>20</v>
      </c>
      <c r="M609" t="str">
        <f t="shared" si="55"/>
        <v>Digital Wallet</v>
      </c>
      <c r="N609" t="str">
        <f t="shared" si="56"/>
        <v>UNKNOWN</v>
      </c>
      <c r="O609" s="8">
        <f t="shared" si="57"/>
        <v>45174</v>
      </c>
    </row>
    <row r="610" spans="1:15" x14ac:dyDescent="0.35">
      <c r="A610" t="s">
        <v>631</v>
      </c>
      <c r="B610" s="4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I610" s="4" t="str">
        <f t="shared" si="53"/>
        <v>Coffee</v>
      </c>
      <c r="J610" s="6">
        <f t="shared" si="54"/>
        <v>1</v>
      </c>
      <c r="K610" s="6">
        <f t="shared" si="54"/>
        <v>2</v>
      </c>
      <c r="L610">
        <f>IF(ISBLANK(E610),PRODUCT(J610,K610),IF(E610="ERROR",PRODUCT(J610,K610),IF(E610="UNKNOWN",PRODUCT(J610,K610),E610)))</f>
        <v>2</v>
      </c>
      <c r="M610" t="str">
        <f t="shared" si="55"/>
        <v>Default mode</v>
      </c>
      <c r="N610" t="str">
        <f t="shared" si="56"/>
        <v>Takeaway</v>
      </c>
      <c r="O610" s="8">
        <f t="shared" si="57"/>
        <v>44939</v>
      </c>
    </row>
    <row r="611" spans="1:15" x14ac:dyDescent="0.35">
      <c r="A611" t="s">
        <v>632</v>
      </c>
      <c r="B611" s="4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I611" s="4" t="str">
        <f t="shared" si="53"/>
        <v>Cake</v>
      </c>
      <c r="J611" s="6">
        <f t="shared" si="54"/>
        <v>4</v>
      </c>
      <c r="K611" s="6">
        <f t="shared" si="54"/>
        <v>3</v>
      </c>
      <c r="L611">
        <f>IF(ISBLANK(E611),PRODUCT(J611,K611),IF(E611="ERROR",PRODUCT(J611,K611),IF(E611="UNKNOWN",PRODUCT(J611,K611),E611)))</f>
        <v>12</v>
      </c>
      <c r="M611" t="str">
        <f t="shared" si="55"/>
        <v>Default mode</v>
      </c>
      <c r="N611" t="str">
        <f t="shared" si="56"/>
        <v>In-store</v>
      </c>
      <c r="O611" s="8">
        <f t="shared" si="57"/>
        <v>45168</v>
      </c>
    </row>
    <row r="612" spans="1:15" x14ac:dyDescent="0.35">
      <c r="A612" t="s">
        <v>633</v>
      </c>
      <c r="B612" s="4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I612" s="4" t="str">
        <f t="shared" si="53"/>
        <v>Tea</v>
      </c>
      <c r="J612" s="6">
        <f t="shared" si="54"/>
        <v>2</v>
      </c>
      <c r="K612" s="6">
        <f t="shared" si="54"/>
        <v>1.5</v>
      </c>
      <c r="L612">
        <f>IF(ISBLANK(E612),PRODUCT(J612,K612),IF(E612="ERROR",PRODUCT(J612,K612),IF(E612="UNKNOWN",PRODUCT(J612,K612),E612)))</f>
        <v>3</v>
      </c>
      <c r="M612" t="str">
        <f t="shared" si="55"/>
        <v>Cash</v>
      </c>
      <c r="N612" t="str">
        <f t="shared" si="56"/>
        <v>In-store</v>
      </c>
      <c r="O612" s="8">
        <f t="shared" si="57"/>
        <v>45240</v>
      </c>
    </row>
    <row r="613" spans="1:15" x14ac:dyDescent="0.35">
      <c r="A613" t="s">
        <v>634</v>
      </c>
      <c r="B613" s="4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I613" s="4" t="str">
        <f t="shared" si="53"/>
        <v>Cookie</v>
      </c>
      <c r="J613" s="6">
        <f t="shared" si="54"/>
        <v>5</v>
      </c>
      <c r="K613" s="6">
        <f t="shared" si="54"/>
        <v>1</v>
      </c>
      <c r="L613">
        <f>IF(ISBLANK(E613),PRODUCT(J613,K613),IF(E613="ERROR",PRODUCT(J613,K613),IF(E613="UNKNOWN",PRODUCT(J613,K613),E613)))</f>
        <v>5</v>
      </c>
      <c r="M613" t="str">
        <f t="shared" si="55"/>
        <v>Credit Card</v>
      </c>
      <c r="N613" t="str">
        <f t="shared" si="56"/>
        <v>Takeaway</v>
      </c>
      <c r="O613" s="8">
        <f t="shared" si="57"/>
        <v>45217</v>
      </c>
    </row>
    <row r="614" spans="1:15" x14ac:dyDescent="0.35">
      <c r="A614" t="s">
        <v>635</v>
      </c>
      <c r="B614" s="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  <c r="I614" s="4" t="str">
        <f t="shared" si="53"/>
        <v>Salad</v>
      </c>
      <c r="J614" s="6">
        <f t="shared" si="54"/>
        <v>5</v>
      </c>
      <c r="K614" s="6">
        <f t="shared" si="54"/>
        <v>5</v>
      </c>
      <c r="L614">
        <f>IF(ISBLANK(E614),PRODUCT(J614,K614),IF(E614="ERROR",PRODUCT(J614,K614),IF(E614="UNKNOWN",PRODUCT(J614,K614),E614)))</f>
        <v>25</v>
      </c>
      <c r="M614" t="str">
        <f t="shared" si="55"/>
        <v>Cash</v>
      </c>
      <c r="N614" t="str">
        <f t="shared" si="56"/>
        <v>UNKNOWN</v>
      </c>
      <c r="O614" s="8">
        <f t="shared" si="57"/>
        <v>45051</v>
      </c>
    </row>
    <row r="615" spans="1:15" x14ac:dyDescent="0.35">
      <c r="A615" t="s">
        <v>636</v>
      </c>
      <c r="B615" s="4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I615" s="4" t="str">
        <f t="shared" si="53"/>
        <v>Cake</v>
      </c>
      <c r="J615" s="6">
        <f t="shared" si="54"/>
        <v>4</v>
      </c>
      <c r="K615" s="6">
        <f t="shared" si="54"/>
        <v>3</v>
      </c>
      <c r="L615">
        <f>IF(ISBLANK(E615),PRODUCT(J615,K615),IF(E615="ERROR",PRODUCT(J615,K615),IF(E615="UNKNOWN",PRODUCT(J615,K615),E615)))</f>
        <v>12</v>
      </c>
      <c r="M615" t="str">
        <f t="shared" si="55"/>
        <v>Credit Card</v>
      </c>
      <c r="N615" t="str">
        <f t="shared" si="56"/>
        <v>UNKNOWN</v>
      </c>
      <c r="O615" s="8">
        <f t="shared" si="57"/>
        <v>45008</v>
      </c>
    </row>
    <row r="616" spans="1:15" x14ac:dyDescent="0.35">
      <c r="A616" t="s">
        <v>637</v>
      </c>
      <c r="B616" s="4" t="s">
        <v>13</v>
      </c>
      <c r="C616">
        <v>5</v>
      </c>
      <c r="D616">
        <v>3</v>
      </c>
      <c r="E616">
        <v>15</v>
      </c>
      <c r="F616" t="s">
        <v>10</v>
      </c>
      <c r="I616" s="4" t="str">
        <f t="shared" si="53"/>
        <v>Cake</v>
      </c>
      <c r="J616" s="6">
        <f t="shared" si="54"/>
        <v>5</v>
      </c>
      <c r="K616" s="6">
        <f t="shared" si="54"/>
        <v>3</v>
      </c>
      <c r="L616">
        <f>IF(ISBLANK(E616),PRODUCT(J616,K616),IF(E616="ERROR",PRODUCT(J616,K616),IF(E616="UNKNOWN",PRODUCT(J616,K616),E616)))</f>
        <v>15</v>
      </c>
      <c r="M616" t="str">
        <f t="shared" si="55"/>
        <v>Credit Card</v>
      </c>
      <c r="N616" t="str">
        <f t="shared" si="56"/>
        <v>UNKNOWN</v>
      </c>
      <c r="O616" s="8" t="str">
        <f t="shared" si="57"/>
        <v>00/00/0000</v>
      </c>
    </row>
    <row r="617" spans="1:15" x14ac:dyDescent="0.35">
      <c r="A617" t="s">
        <v>638</v>
      </c>
      <c r="B617" s="4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I617" s="4" t="str">
        <f t="shared" si="53"/>
        <v>Salad</v>
      </c>
      <c r="J617" s="6">
        <f t="shared" si="54"/>
        <v>1</v>
      </c>
      <c r="K617" s="6">
        <f t="shared" si="54"/>
        <v>5</v>
      </c>
      <c r="L617">
        <f>IF(ISBLANK(E617),PRODUCT(J617,K617),IF(E617="ERROR",PRODUCT(J617,K617),IF(E617="UNKNOWN",PRODUCT(J617,K617),E617)))</f>
        <v>5</v>
      </c>
      <c r="M617" t="str">
        <f t="shared" si="55"/>
        <v>Cash</v>
      </c>
      <c r="N617" t="str">
        <f t="shared" si="56"/>
        <v>In-store</v>
      </c>
      <c r="O617" s="8">
        <f t="shared" si="57"/>
        <v>44967</v>
      </c>
    </row>
    <row r="618" spans="1:15" x14ac:dyDescent="0.35">
      <c r="A618" t="s">
        <v>639</v>
      </c>
      <c r="B618" s="4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  <c r="I618" s="4" t="str">
        <f t="shared" si="53"/>
        <v>Salad</v>
      </c>
      <c r="J618" s="6">
        <f t="shared" si="54"/>
        <v>2</v>
      </c>
      <c r="K618" s="6">
        <f t="shared" si="54"/>
        <v>5</v>
      </c>
      <c r="L618">
        <f>IF(ISBLANK(E618),PRODUCT(J618,K618),IF(E618="ERROR",PRODUCT(J618,K618),IF(E618="UNKNOWN",PRODUCT(J618,K618),E618)))</f>
        <v>10</v>
      </c>
      <c r="M618" t="str">
        <f t="shared" si="55"/>
        <v>Digital Wallet</v>
      </c>
      <c r="N618" t="str">
        <f t="shared" si="56"/>
        <v>Takeaway</v>
      </c>
      <c r="O618" s="8">
        <f t="shared" si="57"/>
        <v>45207</v>
      </c>
    </row>
    <row r="619" spans="1:15" x14ac:dyDescent="0.35">
      <c r="A619" t="s">
        <v>640</v>
      </c>
      <c r="B619" s="4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  <c r="I619" s="4" t="str">
        <f t="shared" si="53"/>
        <v>Sandwich</v>
      </c>
      <c r="J619" s="6" t="str">
        <f t="shared" si="54"/>
        <v>UNKNOWN</v>
      </c>
      <c r="K619" s="6">
        <f t="shared" si="54"/>
        <v>4</v>
      </c>
      <c r="L619">
        <f>IF(ISBLANK(E619),PRODUCT(J619,K619),IF(E619="ERROR",PRODUCT(J619,K619),IF(E619="UNKNOWN",PRODUCT(J619,K619),E619)))</f>
        <v>8</v>
      </c>
      <c r="M619" t="str">
        <f t="shared" si="55"/>
        <v>Cash</v>
      </c>
      <c r="N619" t="str">
        <f t="shared" si="56"/>
        <v>Cafe</v>
      </c>
      <c r="O619" s="8">
        <f t="shared" si="57"/>
        <v>45254</v>
      </c>
    </row>
    <row r="620" spans="1:15" x14ac:dyDescent="0.35">
      <c r="A620" t="s">
        <v>641</v>
      </c>
      <c r="B620" s="4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  <c r="I620" s="4" t="str">
        <f t="shared" si="53"/>
        <v>Cookie</v>
      </c>
      <c r="J620" s="6" t="str">
        <f t="shared" si="54"/>
        <v>UNKNOWN</v>
      </c>
      <c r="K620" s="6">
        <f t="shared" si="54"/>
        <v>1</v>
      </c>
      <c r="L620">
        <f>IF(ISBLANK(E620),PRODUCT(J620,K620),IF(E620="ERROR",PRODUCT(J620,K620),IF(E620="UNKNOWN",PRODUCT(J620,K620),E620)))</f>
        <v>5</v>
      </c>
      <c r="M620" t="str">
        <f t="shared" si="55"/>
        <v>Digital Wallet</v>
      </c>
      <c r="N620" t="str">
        <f t="shared" si="56"/>
        <v>Takeaway</v>
      </c>
      <c r="O620" s="8">
        <f t="shared" si="57"/>
        <v>45045</v>
      </c>
    </row>
    <row r="621" spans="1:15" x14ac:dyDescent="0.35">
      <c r="A621" t="s">
        <v>642</v>
      </c>
      <c r="B621" s="4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  <c r="I621" s="4" t="str">
        <f t="shared" si="53"/>
        <v>Juice</v>
      </c>
      <c r="J621" s="6">
        <f t="shared" si="54"/>
        <v>5</v>
      </c>
      <c r="K621" s="6">
        <f t="shared" si="54"/>
        <v>3</v>
      </c>
      <c r="L621">
        <f>IF(ISBLANK(E621),PRODUCT(J621,K621),IF(E621="ERROR",PRODUCT(J621,K621),IF(E621="UNKNOWN",PRODUCT(J621,K621),E621)))</f>
        <v>15</v>
      </c>
      <c r="M621" t="str">
        <f t="shared" si="55"/>
        <v>Digital Wallet</v>
      </c>
      <c r="N621" t="str">
        <f t="shared" si="56"/>
        <v>UNKNOWN</v>
      </c>
      <c r="O621" s="8" t="str">
        <f t="shared" si="57"/>
        <v>UNKNOWN</v>
      </c>
    </row>
    <row r="622" spans="1:15" x14ac:dyDescent="0.35">
      <c r="A622" t="s">
        <v>643</v>
      </c>
      <c r="B622" s="4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  <c r="I622" s="4" t="str">
        <f t="shared" si="53"/>
        <v>Salad</v>
      </c>
      <c r="J622" s="6">
        <f t="shared" si="54"/>
        <v>4</v>
      </c>
      <c r="K622" s="6">
        <f t="shared" si="54"/>
        <v>5</v>
      </c>
      <c r="L622">
        <f>IF(ISBLANK(E622),PRODUCT(J622,K622),IF(E622="ERROR",PRODUCT(J622,K622),IF(E622="UNKNOWN",PRODUCT(J622,K622),E622)))</f>
        <v>20</v>
      </c>
      <c r="M622" t="str">
        <f t="shared" si="55"/>
        <v>Digital Wallet</v>
      </c>
      <c r="N622" t="str">
        <f t="shared" si="56"/>
        <v>Takeaway</v>
      </c>
      <c r="O622" s="8">
        <f t="shared" si="57"/>
        <v>44940</v>
      </c>
    </row>
    <row r="623" spans="1:15" x14ac:dyDescent="0.35">
      <c r="A623" t="s">
        <v>644</v>
      </c>
      <c r="B623" s="4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  <c r="I623" s="4" t="str">
        <f t="shared" si="53"/>
        <v>Tea</v>
      </c>
      <c r="J623" s="6">
        <f t="shared" si="54"/>
        <v>4</v>
      </c>
      <c r="K623" s="6">
        <f t="shared" si="54"/>
        <v>1.5</v>
      </c>
      <c r="L623">
        <f>IF(ISBLANK(E623),PRODUCT(J623,K623),IF(E623="ERROR",PRODUCT(J623,K623),IF(E623="UNKNOWN",PRODUCT(J623,K623),E623)))</f>
        <v>6</v>
      </c>
      <c r="M623" t="str">
        <f t="shared" si="55"/>
        <v>Default mode</v>
      </c>
      <c r="N623" t="str">
        <f t="shared" si="56"/>
        <v>UNKNOWN</v>
      </c>
      <c r="O623" s="8">
        <f t="shared" si="57"/>
        <v>45262</v>
      </c>
    </row>
    <row r="624" spans="1:15" x14ac:dyDescent="0.35">
      <c r="A624" t="s">
        <v>645</v>
      </c>
      <c r="B624" s="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I624" s="4" t="str">
        <f t="shared" si="53"/>
        <v>Salad</v>
      </c>
      <c r="J624" s="6">
        <f t="shared" si="54"/>
        <v>2</v>
      </c>
      <c r="K624" s="6">
        <f t="shared" si="54"/>
        <v>5</v>
      </c>
      <c r="L624">
        <f>IF(ISBLANK(E624),PRODUCT(J624,K624),IF(E624="ERROR",PRODUCT(J624,K624),IF(E624="UNKNOWN",PRODUCT(J624,K624),E624)))</f>
        <v>10</v>
      </c>
      <c r="M624" t="str">
        <f t="shared" si="55"/>
        <v>Credit Card</v>
      </c>
      <c r="N624" t="str">
        <f t="shared" si="56"/>
        <v>UNKNOWN</v>
      </c>
      <c r="O624" s="8">
        <f t="shared" si="57"/>
        <v>45032</v>
      </c>
    </row>
    <row r="625" spans="1:15" x14ac:dyDescent="0.35">
      <c r="A625" t="s">
        <v>646</v>
      </c>
      <c r="B625" s="4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  <c r="I625" s="4" t="str">
        <f t="shared" si="53"/>
        <v>Cookie</v>
      </c>
      <c r="J625" s="6">
        <f t="shared" si="54"/>
        <v>1</v>
      </c>
      <c r="K625" s="6">
        <f t="shared" si="54"/>
        <v>1</v>
      </c>
      <c r="L625">
        <f>IF(ISBLANK(E625),PRODUCT(J625,K625),IF(E625="ERROR",PRODUCT(J625,K625),IF(E625="UNKNOWN",PRODUCT(J625,K625),E625)))</f>
        <v>1</v>
      </c>
      <c r="M625" t="str">
        <f t="shared" si="55"/>
        <v>Digital Wallet</v>
      </c>
      <c r="N625" t="str">
        <f t="shared" si="56"/>
        <v>Takeaway</v>
      </c>
      <c r="O625" s="8">
        <f t="shared" si="57"/>
        <v>45118</v>
      </c>
    </row>
    <row r="626" spans="1:15" x14ac:dyDescent="0.35">
      <c r="A626" t="s">
        <v>647</v>
      </c>
      <c r="B626" s="4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I626" s="4" t="str">
        <f t="shared" si="53"/>
        <v>Salad</v>
      </c>
      <c r="J626" s="6">
        <f t="shared" si="54"/>
        <v>4</v>
      </c>
      <c r="K626" s="6">
        <f t="shared" si="54"/>
        <v>5</v>
      </c>
      <c r="L626">
        <f>IF(ISBLANK(E626),PRODUCT(J626,K626),IF(E626="ERROR",PRODUCT(J626,K626),IF(E626="UNKNOWN",PRODUCT(J626,K626),E626)))</f>
        <v>20</v>
      </c>
      <c r="M626" t="str">
        <f t="shared" si="55"/>
        <v>Credit Card</v>
      </c>
      <c r="N626" t="str">
        <f t="shared" si="56"/>
        <v>In-store</v>
      </c>
      <c r="O626" s="8">
        <f t="shared" si="57"/>
        <v>45284</v>
      </c>
    </row>
    <row r="627" spans="1:15" x14ac:dyDescent="0.35">
      <c r="A627" t="s">
        <v>648</v>
      </c>
      <c r="B627" s="4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  <c r="I627" s="4" t="str">
        <f t="shared" si="53"/>
        <v>Salad</v>
      </c>
      <c r="J627" s="6">
        <f t="shared" si="54"/>
        <v>3.0394309398454129</v>
      </c>
      <c r="K627" s="6">
        <f t="shared" si="54"/>
        <v>5</v>
      </c>
      <c r="L627">
        <f>IF(ISBLANK(E627),PRODUCT(J627,K627),IF(E627="ERROR",PRODUCT(J627,K627),IF(E627="UNKNOWN",PRODUCT(J627,K627),E627)))</f>
        <v>10</v>
      </c>
      <c r="M627" t="str">
        <f t="shared" si="55"/>
        <v>Credit Card</v>
      </c>
      <c r="N627" t="str">
        <f t="shared" si="56"/>
        <v>Cafe</v>
      </c>
      <c r="O627" s="8">
        <f t="shared" si="57"/>
        <v>45206</v>
      </c>
    </row>
    <row r="628" spans="1:15" x14ac:dyDescent="0.35">
      <c r="A628" t="s">
        <v>649</v>
      </c>
      <c r="B628" s="4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  <c r="I628" s="4" t="str">
        <f t="shared" si="53"/>
        <v>Cookie</v>
      </c>
      <c r="J628" s="6">
        <f t="shared" si="54"/>
        <v>1</v>
      </c>
      <c r="K628" s="6">
        <f t="shared" si="54"/>
        <v>1</v>
      </c>
      <c r="L628">
        <f>IF(ISBLANK(E628),PRODUCT(J628,K628),IF(E628="ERROR",PRODUCT(J628,K628),IF(E628="UNKNOWN",PRODUCT(J628,K628),E628)))</f>
        <v>1</v>
      </c>
      <c r="M628" t="str">
        <f t="shared" si="55"/>
        <v>Digital Wallet</v>
      </c>
      <c r="N628" t="str">
        <f t="shared" si="56"/>
        <v>In-store</v>
      </c>
      <c r="O628" s="8">
        <f t="shared" si="57"/>
        <v>45224</v>
      </c>
    </row>
    <row r="629" spans="1:15" x14ac:dyDescent="0.35">
      <c r="A629" t="s">
        <v>650</v>
      </c>
      <c r="B629" s="4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  <c r="I629" s="4" t="str">
        <f t="shared" si="53"/>
        <v>UNKNOWN</v>
      </c>
      <c r="J629" s="6">
        <f t="shared" si="54"/>
        <v>3</v>
      </c>
      <c r="K629" s="6">
        <f t="shared" si="54"/>
        <v>1</v>
      </c>
      <c r="L629">
        <f>IF(ISBLANK(E629),PRODUCT(J629,K629),IF(E629="ERROR",PRODUCT(J629,K629),IF(E629="UNKNOWN",PRODUCT(J629,K629),E629)))</f>
        <v>3</v>
      </c>
      <c r="M629" t="str">
        <f t="shared" si="55"/>
        <v>Digital Wallet</v>
      </c>
      <c r="N629" t="str">
        <f t="shared" si="56"/>
        <v>In-store</v>
      </c>
      <c r="O629" s="8">
        <f t="shared" si="57"/>
        <v>45204</v>
      </c>
    </row>
    <row r="630" spans="1:15" x14ac:dyDescent="0.35">
      <c r="A630" t="s">
        <v>651</v>
      </c>
      <c r="B630" s="4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  <c r="I630" s="4" t="str">
        <f t="shared" si="53"/>
        <v>Tea</v>
      </c>
      <c r="J630" s="6">
        <f t="shared" si="54"/>
        <v>2</v>
      </c>
      <c r="K630" s="6">
        <f t="shared" si="54"/>
        <v>1.5</v>
      </c>
      <c r="L630">
        <f>IF(ISBLANK(E630),PRODUCT(J630,K630),IF(E630="ERROR",PRODUCT(J630,K630),IF(E630="UNKNOWN",PRODUCT(J630,K630),E630)))</f>
        <v>3</v>
      </c>
      <c r="M630" t="str">
        <f t="shared" si="55"/>
        <v>Digital Wallet</v>
      </c>
      <c r="N630" t="str">
        <f t="shared" si="56"/>
        <v>UNKNOWN</v>
      </c>
      <c r="O630" s="8">
        <f t="shared" si="57"/>
        <v>45073</v>
      </c>
    </row>
    <row r="631" spans="1:15" x14ac:dyDescent="0.35">
      <c r="A631" t="s">
        <v>652</v>
      </c>
      <c r="B631" s="4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  <c r="I631" s="4" t="str">
        <f t="shared" si="53"/>
        <v>Cake</v>
      </c>
      <c r="J631" s="6">
        <f t="shared" si="54"/>
        <v>3.0397803675481847</v>
      </c>
      <c r="K631" s="6" t="str">
        <f t="shared" si="54"/>
        <v>UNKNOWN</v>
      </c>
      <c r="L631">
        <f>IF(ISBLANK(E631),PRODUCT(J631,K631),IF(E631="ERROR",PRODUCT(J631,K631),IF(E631="UNKNOWN",PRODUCT(J631,K631),E631)))</f>
        <v>12</v>
      </c>
      <c r="M631" t="str">
        <f t="shared" si="55"/>
        <v>Digital Wallet</v>
      </c>
      <c r="N631" t="str">
        <f t="shared" si="56"/>
        <v>In-store</v>
      </c>
      <c r="O631" s="8">
        <f t="shared" si="57"/>
        <v>45290</v>
      </c>
    </row>
    <row r="632" spans="1:15" x14ac:dyDescent="0.35">
      <c r="A632" t="s">
        <v>653</v>
      </c>
      <c r="B632" s="4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  <c r="I632" s="4" t="str">
        <f t="shared" si="53"/>
        <v>Cake</v>
      </c>
      <c r="J632" s="6">
        <f t="shared" si="54"/>
        <v>1</v>
      </c>
      <c r="K632" s="6">
        <f t="shared" si="54"/>
        <v>3</v>
      </c>
      <c r="L632">
        <f>IF(ISBLANK(E632),PRODUCT(J632,K632),IF(E632="ERROR",PRODUCT(J632,K632),IF(E632="UNKNOWN",PRODUCT(J632,K632),E632)))</f>
        <v>3</v>
      </c>
      <c r="M632" t="str">
        <f t="shared" si="55"/>
        <v>Digital Wallet</v>
      </c>
      <c r="N632" t="str">
        <f t="shared" si="56"/>
        <v>UNKNOWN</v>
      </c>
      <c r="O632" s="8">
        <f t="shared" si="57"/>
        <v>45128</v>
      </c>
    </row>
    <row r="633" spans="1:15" x14ac:dyDescent="0.35">
      <c r="A633" t="s">
        <v>654</v>
      </c>
      <c r="B633" s="4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I633" s="4" t="str">
        <f t="shared" si="53"/>
        <v>Cake</v>
      </c>
      <c r="J633" s="6">
        <f t="shared" si="54"/>
        <v>2</v>
      </c>
      <c r="K633" s="6">
        <f t="shared" si="54"/>
        <v>3</v>
      </c>
      <c r="L633">
        <f>IF(ISBLANK(E633),PRODUCT(J633,K633),IF(E633="ERROR",PRODUCT(J633,K633),IF(E633="UNKNOWN",PRODUCT(J633,K633),E633)))</f>
        <v>6</v>
      </c>
      <c r="M633" t="str">
        <f t="shared" si="55"/>
        <v>Cash</v>
      </c>
      <c r="N633" t="str">
        <f t="shared" si="56"/>
        <v>UNKNOWN</v>
      </c>
      <c r="O633" s="8">
        <f t="shared" si="57"/>
        <v>45231</v>
      </c>
    </row>
    <row r="634" spans="1:15" x14ac:dyDescent="0.35">
      <c r="A634" t="s">
        <v>655</v>
      </c>
      <c r="B634" s="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I634" s="4" t="str">
        <f t="shared" si="53"/>
        <v>Cake</v>
      </c>
      <c r="J634" s="6">
        <f t="shared" si="54"/>
        <v>5</v>
      </c>
      <c r="K634" s="6">
        <f t="shared" si="54"/>
        <v>3</v>
      </c>
      <c r="L634">
        <f>IF(ISBLANK(E634),PRODUCT(J634,K634),IF(E634="ERROR",PRODUCT(J634,K634),IF(E634="UNKNOWN",PRODUCT(J634,K634),E634)))</f>
        <v>15</v>
      </c>
      <c r="M634" t="str">
        <f t="shared" si="55"/>
        <v>Credit Card</v>
      </c>
      <c r="N634" t="str">
        <f t="shared" si="56"/>
        <v>Takeaway</v>
      </c>
      <c r="O634" s="8">
        <f t="shared" si="57"/>
        <v>45224</v>
      </c>
    </row>
    <row r="635" spans="1:15" x14ac:dyDescent="0.35">
      <c r="A635" t="s">
        <v>656</v>
      </c>
      <c r="B635" s="4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  <c r="I635" s="4" t="str">
        <f t="shared" si="53"/>
        <v>Salad</v>
      </c>
      <c r="J635" s="6">
        <f t="shared" si="54"/>
        <v>1</v>
      </c>
      <c r="K635" s="6">
        <f t="shared" si="54"/>
        <v>2.9671512283074151</v>
      </c>
      <c r="L635">
        <f>IF(ISBLANK(E635),PRODUCT(J635,K635),IF(E635="ERROR",PRODUCT(J635,K635),IF(E635="UNKNOWN",PRODUCT(J635,K635),E635)))</f>
        <v>5</v>
      </c>
      <c r="M635" t="str">
        <f t="shared" si="55"/>
        <v>Default mode</v>
      </c>
      <c r="N635" t="str">
        <f t="shared" si="56"/>
        <v>In-store</v>
      </c>
      <c r="O635" s="8">
        <f t="shared" si="57"/>
        <v>45037</v>
      </c>
    </row>
    <row r="636" spans="1:15" x14ac:dyDescent="0.35">
      <c r="A636" t="s">
        <v>657</v>
      </c>
      <c r="B636" s="4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I636" s="4" t="str">
        <f t="shared" si="53"/>
        <v>Coffee</v>
      </c>
      <c r="J636" s="6">
        <f t="shared" si="54"/>
        <v>4</v>
      </c>
      <c r="K636" s="6">
        <f t="shared" si="54"/>
        <v>2</v>
      </c>
      <c r="L636">
        <f>IF(ISBLANK(E636),PRODUCT(J636,K636),IF(E636="ERROR",PRODUCT(J636,K636),IF(E636="UNKNOWN",PRODUCT(J636,K636),E636)))</f>
        <v>8</v>
      </c>
      <c r="M636" t="str">
        <f t="shared" si="55"/>
        <v>Credit Card</v>
      </c>
      <c r="N636" t="str">
        <f t="shared" si="56"/>
        <v>UNKNOWN</v>
      </c>
      <c r="O636" s="8">
        <f t="shared" si="57"/>
        <v>44976</v>
      </c>
    </row>
    <row r="637" spans="1:15" x14ac:dyDescent="0.35">
      <c r="A637" t="s">
        <v>658</v>
      </c>
      <c r="B637" s="4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I637" s="4" t="str">
        <f t="shared" si="53"/>
        <v>Cookie</v>
      </c>
      <c r="J637" s="6">
        <f t="shared" si="54"/>
        <v>3</v>
      </c>
      <c r="K637" s="6">
        <f t="shared" si="54"/>
        <v>1</v>
      </c>
      <c r="L637">
        <f>IF(ISBLANK(E637),PRODUCT(J637,K637),IF(E637="ERROR",PRODUCT(J637,K637),IF(E637="UNKNOWN",PRODUCT(J637,K637),E637)))</f>
        <v>3</v>
      </c>
      <c r="M637" t="str">
        <f t="shared" si="55"/>
        <v>Cash</v>
      </c>
      <c r="N637" t="str">
        <f t="shared" si="56"/>
        <v>Takeaway</v>
      </c>
      <c r="O637" s="8">
        <f t="shared" si="57"/>
        <v>45218</v>
      </c>
    </row>
    <row r="638" spans="1:15" x14ac:dyDescent="0.35">
      <c r="A638" t="s">
        <v>659</v>
      </c>
      <c r="B638" s="4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I638" s="4" t="str">
        <f t="shared" si="53"/>
        <v>Salad</v>
      </c>
      <c r="J638" s="6">
        <f t="shared" si="54"/>
        <v>2</v>
      </c>
      <c r="K638" s="6">
        <f t="shared" si="54"/>
        <v>5</v>
      </c>
      <c r="L638">
        <f>IF(ISBLANK(E638),PRODUCT(J638,K638),IF(E638="ERROR",PRODUCT(J638,K638),IF(E638="UNKNOWN",PRODUCT(J638,K638),E638)))</f>
        <v>10</v>
      </c>
      <c r="M638" t="str">
        <f t="shared" si="55"/>
        <v>Cash</v>
      </c>
      <c r="N638" t="str">
        <f t="shared" si="56"/>
        <v>UNKNOWN</v>
      </c>
      <c r="O638" s="8">
        <f t="shared" si="57"/>
        <v>45152</v>
      </c>
    </row>
    <row r="639" spans="1:15" x14ac:dyDescent="0.35">
      <c r="A639" t="s">
        <v>660</v>
      </c>
      <c r="B639" s="4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  <c r="I639" s="4" t="str">
        <f t="shared" si="53"/>
        <v>Juice</v>
      </c>
      <c r="J639" s="6">
        <f t="shared" si="54"/>
        <v>5</v>
      </c>
      <c r="K639" s="6">
        <f t="shared" si="54"/>
        <v>3</v>
      </c>
      <c r="L639">
        <f>IF(ISBLANK(E639),PRODUCT(J639,K639),IF(E639="ERROR",PRODUCT(J639,K639),IF(E639="UNKNOWN",PRODUCT(J639,K639),E639)))</f>
        <v>15</v>
      </c>
      <c r="M639" t="str">
        <f t="shared" si="55"/>
        <v>Digital Wallet</v>
      </c>
      <c r="N639" t="str">
        <f t="shared" si="56"/>
        <v>In-store</v>
      </c>
      <c r="O639" s="8">
        <f t="shared" si="57"/>
        <v>45115</v>
      </c>
    </row>
    <row r="640" spans="1:15" x14ac:dyDescent="0.35">
      <c r="A640" t="s">
        <v>661</v>
      </c>
      <c r="B640" s="4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  <c r="I640" s="4" t="str">
        <f t="shared" si="53"/>
        <v>Sandwich</v>
      </c>
      <c r="J640" s="6">
        <f t="shared" si="54"/>
        <v>2</v>
      </c>
      <c r="K640" s="6">
        <f t="shared" si="54"/>
        <v>4</v>
      </c>
      <c r="L640">
        <f>IF(ISBLANK(E640),PRODUCT(J640,K640),IF(E640="ERROR",PRODUCT(J640,K640),IF(E640="UNKNOWN",PRODUCT(J640,K640),E640)))</f>
        <v>8</v>
      </c>
      <c r="M640" t="str">
        <f t="shared" si="55"/>
        <v>Digital Wallet</v>
      </c>
      <c r="N640" t="str">
        <f t="shared" si="56"/>
        <v>In-store</v>
      </c>
      <c r="O640" s="8">
        <f t="shared" si="57"/>
        <v>45188</v>
      </c>
    </row>
    <row r="641" spans="1:15" x14ac:dyDescent="0.35">
      <c r="A641" t="s">
        <v>662</v>
      </c>
      <c r="B641" s="4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I641" s="4" t="str">
        <f t="shared" si="53"/>
        <v>Smoothie</v>
      </c>
      <c r="J641" s="6">
        <f t="shared" si="54"/>
        <v>1</v>
      </c>
      <c r="K641" s="6">
        <f t="shared" si="54"/>
        <v>4</v>
      </c>
      <c r="L641">
        <f>IF(ISBLANK(E641),PRODUCT(J641,K641),IF(E641="ERROR",PRODUCT(J641,K641),IF(E641="UNKNOWN",PRODUCT(J641,K641),E641)))</f>
        <v>4</v>
      </c>
      <c r="M641" t="str">
        <f t="shared" si="55"/>
        <v>Credit Card</v>
      </c>
      <c r="N641" t="str">
        <f t="shared" si="56"/>
        <v>In-store</v>
      </c>
      <c r="O641" s="8">
        <f t="shared" si="57"/>
        <v>45083</v>
      </c>
    </row>
    <row r="642" spans="1:15" x14ac:dyDescent="0.35">
      <c r="A642" t="s">
        <v>663</v>
      </c>
      <c r="B642" s="4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  <c r="I642" s="4" t="str">
        <f t="shared" si="53"/>
        <v>Tea</v>
      </c>
      <c r="J642" s="6">
        <f t="shared" si="54"/>
        <v>5</v>
      </c>
      <c r="K642" s="6">
        <f t="shared" si="54"/>
        <v>1.5</v>
      </c>
      <c r="L642">
        <f>IF(ISBLANK(E642),PRODUCT(J642,K642),IF(E642="ERROR",PRODUCT(J642,K642),IF(E642="UNKNOWN",PRODUCT(J642,K642),E642)))</f>
        <v>7.5</v>
      </c>
      <c r="M642" t="str">
        <f t="shared" si="55"/>
        <v>Digital Wallet</v>
      </c>
      <c r="N642" t="str">
        <f t="shared" si="56"/>
        <v>UNKNOWN</v>
      </c>
      <c r="O642" s="8">
        <f t="shared" si="57"/>
        <v>45276</v>
      </c>
    </row>
    <row r="643" spans="1:15" x14ac:dyDescent="0.35">
      <c r="A643" t="s">
        <v>664</v>
      </c>
      <c r="B643" s="4" t="s">
        <v>39</v>
      </c>
      <c r="C643" t="s">
        <v>21</v>
      </c>
      <c r="D643">
        <v>3</v>
      </c>
      <c r="E643" t="s">
        <v>18</v>
      </c>
      <c r="H643" s="1">
        <v>45002</v>
      </c>
      <c r="I643" s="4" t="str">
        <f t="shared" ref="I643:I706" si="59">IF(ISBLANK(B643),"UNKNOWN",IF(B643="ERROR","Juice",B643))</f>
        <v>Juice</v>
      </c>
      <c r="J643" s="6">
        <f t="shared" ref="J643:K706" si="60">IF(ISBLANK(C643),"UNKNOWN",IF(C643="ERROR",AVERAGE(C643:C10642),IF(C643="UNKNOWN",MEDIAN(C643:C10642),C643)))</f>
        <v>3</v>
      </c>
      <c r="K643" s="6">
        <f t="shared" si="60"/>
        <v>3</v>
      </c>
      <c r="L643">
        <f>IF(ISBLANK(E643),PRODUCT(J643,K643),IF(E643="ERROR",PRODUCT(J643,K643),IF(E643="UNKNOWN",PRODUCT(J643,K643),E643)))</f>
        <v>9</v>
      </c>
      <c r="M643" t="str">
        <f t="shared" ref="M643:M706" si="61">IF(ISBLANK(F643),"Default mode",IF(F643="ERROR","Cash",F643))</f>
        <v>Default mode</v>
      </c>
      <c r="N643" t="str">
        <f t="shared" ref="N643:N706" si="62">IF(ISBLANK(G643),"UNKNOWN",IF(G643="ERROR","Cafe",G643))</f>
        <v>UNKNOWN</v>
      </c>
      <c r="O643" s="8">
        <f t="shared" ref="O643:O706" si="63">IF(ISBLANK(H643),"00/00/0000",IF(H643="ERROR","01/06/2023",H643))</f>
        <v>45002</v>
      </c>
    </row>
    <row r="644" spans="1:15" x14ac:dyDescent="0.35">
      <c r="A644" t="s">
        <v>665</v>
      </c>
      <c r="B644" s="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I644" s="4" t="str">
        <f t="shared" si="59"/>
        <v>Juice</v>
      </c>
      <c r="J644" s="6">
        <f t="shared" si="60"/>
        <v>1</v>
      </c>
      <c r="K644" s="6">
        <f t="shared" si="60"/>
        <v>3</v>
      </c>
      <c r="L644">
        <f>IF(ISBLANK(E644),PRODUCT(J644,K644),IF(E644="ERROR",PRODUCT(J644,K644),IF(E644="UNKNOWN",PRODUCT(J644,K644),E644)))</f>
        <v>3</v>
      </c>
      <c r="M644" t="str">
        <f t="shared" si="61"/>
        <v>Default mode</v>
      </c>
      <c r="N644" t="str">
        <f t="shared" si="62"/>
        <v>In-store</v>
      </c>
      <c r="O644" s="8">
        <f t="shared" si="63"/>
        <v>45265</v>
      </c>
    </row>
    <row r="645" spans="1:15" x14ac:dyDescent="0.35">
      <c r="A645" t="s">
        <v>666</v>
      </c>
      <c r="B645" s="4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I645" s="4" t="str">
        <f t="shared" si="59"/>
        <v>Juice</v>
      </c>
      <c r="J645" s="6">
        <f t="shared" si="60"/>
        <v>4</v>
      </c>
      <c r="K645" s="6" t="str">
        <f t="shared" si="60"/>
        <v>UNKNOWN</v>
      </c>
      <c r="L645">
        <f>IF(ISBLANK(E645),PRODUCT(J645,K645),IF(E645="ERROR",PRODUCT(J645,K645),IF(E645="UNKNOWN",PRODUCT(J645,K645),E645)))</f>
        <v>12</v>
      </c>
      <c r="M645" t="str">
        <f t="shared" si="61"/>
        <v>Credit Card</v>
      </c>
      <c r="N645" t="str">
        <f t="shared" si="62"/>
        <v>Takeaway</v>
      </c>
      <c r="O645" s="8">
        <f t="shared" si="63"/>
        <v>44938</v>
      </c>
    </row>
    <row r="646" spans="1:15" x14ac:dyDescent="0.35">
      <c r="A646" t="s">
        <v>667</v>
      </c>
      <c r="B646" s="4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  <c r="I646" s="4" t="str">
        <f t="shared" si="59"/>
        <v>Sandwich</v>
      </c>
      <c r="J646" s="6">
        <f t="shared" si="60"/>
        <v>3</v>
      </c>
      <c r="K646" s="6">
        <f t="shared" si="60"/>
        <v>4</v>
      </c>
      <c r="L646">
        <f>IF(ISBLANK(E646),PRODUCT(J646,K646),IF(E646="ERROR",PRODUCT(J646,K646),IF(E646="UNKNOWN",PRODUCT(J646,K646),E646)))</f>
        <v>12</v>
      </c>
      <c r="M646" t="str">
        <f t="shared" si="61"/>
        <v>Digital Wallet</v>
      </c>
      <c r="N646" t="str">
        <f t="shared" si="62"/>
        <v>In-store</v>
      </c>
      <c r="O646" s="8">
        <f t="shared" si="63"/>
        <v>45173</v>
      </c>
    </row>
    <row r="647" spans="1:15" x14ac:dyDescent="0.35">
      <c r="A647" t="s">
        <v>668</v>
      </c>
      <c r="B647" s="4" t="s">
        <v>39</v>
      </c>
      <c r="D647">
        <v>3</v>
      </c>
      <c r="E647">
        <v>6</v>
      </c>
      <c r="G647" t="s">
        <v>15</v>
      </c>
      <c r="H647" s="1">
        <v>45246</v>
      </c>
      <c r="I647" s="4" t="str">
        <f t="shared" si="59"/>
        <v>Juice</v>
      </c>
      <c r="J647" s="6" t="str">
        <f t="shared" si="60"/>
        <v>UNKNOWN</v>
      </c>
      <c r="K647" s="6">
        <f t="shared" si="60"/>
        <v>3</v>
      </c>
      <c r="L647">
        <f>IF(ISBLANK(E647),PRODUCT(J647,K647),IF(E647="ERROR",PRODUCT(J647,K647),IF(E647="UNKNOWN",PRODUCT(J647,K647),E647)))</f>
        <v>6</v>
      </c>
      <c r="M647" t="str">
        <f t="shared" si="61"/>
        <v>Default mode</v>
      </c>
      <c r="N647" t="str">
        <f t="shared" si="62"/>
        <v>In-store</v>
      </c>
      <c r="O647" s="8">
        <f t="shared" si="63"/>
        <v>45246</v>
      </c>
    </row>
    <row r="648" spans="1:15" x14ac:dyDescent="0.35">
      <c r="A648" t="s">
        <v>669</v>
      </c>
      <c r="B648" s="4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  <c r="I648" s="4" t="str">
        <f t="shared" si="59"/>
        <v>Smoothie</v>
      </c>
      <c r="J648" s="6">
        <f t="shared" si="60"/>
        <v>1</v>
      </c>
      <c r="K648" s="6">
        <f t="shared" si="60"/>
        <v>4</v>
      </c>
      <c r="L648">
        <f>IF(ISBLANK(E648),PRODUCT(J648,K648),IF(E648="ERROR",PRODUCT(J648,K648),IF(E648="UNKNOWN",PRODUCT(J648,K648),E648)))</f>
        <v>4</v>
      </c>
      <c r="M648" t="str">
        <f t="shared" si="61"/>
        <v>Cash</v>
      </c>
      <c r="N648" t="str">
        <f t="shared" si="62"/>
        <v>Takeaway</v>
      </c>
      <c r="O648" s="8">
        <f t="shared" si="63"/>
        <v>45030</v>
      </c>
    </row>
    <row r="649" spans="1:15" x14ac:dyDescent="0.35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I649" s="4" t="str">
        <f t="shared" si="59"/>
        <v>UNKNOWN</v>
      </c>
      <c r="J649" s="6">
        <f t="shared" si="60"/>
        <v>4</v>
      </c>
      <c r="K649" s="6">
        <f t="shared" si="60"/>
        <v>3</v>
      </c>
      <c r="L649">
        <f>IF(ISBLANK(E649),PRODUCT(J649,K649),IF(E649="ERROR",PRODUCT(J649,K649),IF(E649="UNKNOWN",PRODUCT(J649,K649),E649)))</f>
        <v>12</v>
      </c>
      <c r="M649" t="str">
        <f t="shared" si="61"/>
        <v>Default mode</v>
      </c>
      <c r="N649" t="str">
        <f t="shared" si="62"/>
        <v>Takeaway</v>
      </c>
      <c r="O649" s="8">
        <f t="shared" si="63"/>
        <v>45231</v>
      </c>
    </row>
    <row r="650" spans="1:15" x14ac:dyDescent="0.35">
      <c r="A650" t="s">
        <v>671</v>
      </c>
      <c r="B650" s="4" t="s">
        <v>20</v>
      </c>
      <c r="C650">
        <v>4</v>
      </c>
      <c r="E650">
        <v>20</v>
      </c>
      <c r="F650" t="s">
        <v>23</v>
      </c>
      <c r="H650" s="1">
        <v>45213</v>
      </c>
      <c r="I650" s="4" t="str">
        <f t="shared" si="59"/>
        <v>Salad</v>
      </c>
      <c r="J650" s="6">
        <f t="shared" si="60"/>
        <v>4</v>
      </c>
      <c r="K650" s="6" t="str">
        <f t="shared" si="60"/>
        <v>UNKNOWN</v>
      </c>
      <c r="L650">
        <f>IF(ISBLANK(E650),PRODUCT(J650,K650),IF(E650="ERROR",PRODUCT(J650,K650),IF(E650="UNKNOWN",PRODUCT(J650,K650),E650)))</f>
        <v>20</v>
      </c>
      <c r="M650" t="str">
        <f t="shared" si="61"/>
        <v>Digital Wallet</v>
      </c>
      <c r="N650" t="str">
        <f t="shared" si="62"/>
        <v>UNKNOWN</v>
      </c>
      <c r="O650" s="8">
        <f t="shared" si="63"/>
        <v>45213</v>
      </c>
    </row>
    <row r="651" spans="1:15" x14ac:dyDescent="0.35">
      <c r="A651" t="s">
        <v>672</v>
      </c>
      <c r="B651" s="4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I651" s="4" t="str">
        <f t="shared" si="59"/>
        <v>Tea</v>
      </c>
      <c r="J651" s="6">
        <f t="shared" si="60"/>
        <v>4</v>
      </c>
      <c r="K651" s="6">
        <f t="shared" si="60"/>
        <v>1.5</v>
      </c>
      <c r="L651">
        <f>IF(ISBLANK(E651),PRODUCT(J651,K651),IF(E651="ERROR",PRODUCT(J651,K651),IF(E651="UNKNOWN",PRODUCT(J651,K651),E651)))</f>
        <v>6</v>
      </c>
      <c r="M651" t="str">
        <f t="shared" si="61"/>
        <v>Default mode</v>
      </c>
      <c r="N651" t="str">
        <f t="shared" si="62"/>
        <v>In-store</v>
      </c>
      <c r="O651" s="8">
        <f t="shared" si="63"/>
        <v>44991</v>
      </c>
    </row>
    <row r="652" spans="1:15" x14ac:dyDescent="0.35">
      <c r="A652" t="s">
        <v>673</v>
      </c>
      <c r="B652" s="4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  <c r="I652" s="4" t="str">
        <f t="shared" si="59"/>
        <v>Sandwich</v>
      </c>
      <c r="J652" s="6">
        <f t="shared" si="60"/>
        <v>3</v>
      </c>
      <c r="K652" s="6">
        <f t="shared" si="60"/>
        <v>4</v>
      </c>
      <c r="L652">
        <f>IF(ISBLANK(E652),PRODUCT(J652,K652),IF(E652="ERROR",PRODUCT(J652,K652),IF(E652="UNKNOWN",PRODUCT(J652,K652),E652)))</f>
        <v>12</v>
      </c>
      <c r="M652" t="str">
        <f t="shared" si="61"/>
        <v>Digital Wallet</v>
      </c>
      <c r="N652" t="str">
        <f t="shared" si="62"/>
        <v>Takeaway</v>
      </c>
      <c r="O652" s="8">
        <f t="shared" si="63"/>
        <v>45105</v>
      </c>
    </row>
    <row r="653" spans="1:15" x14ac:dyDescent="0.35">
      <c r="A653" t="s">
        <v>674</v>
      </c>
      <c r="B653" s="4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  <c r="I653" s="4" t="str">
        <f t="shared" si="59"/>
        <v>Sandwich</v>
      </c>
      <c r="J653" s="6">
        <f t="shared" si="60"/>
        <v>5</v>
      </c>
      <c r="K653" s="6">
        <f t="shared" si="60"/>
        <v>4</v>
      </c>
      <c r="L653">
        <f>IF(ISBLANK(E653),PRODUCT(J653,K653),IF(E653="ERROR",PRODUCT(J653,K653),IF(E653="UNKNOWN",PRODUCT(J653,K653),E653)))</f>
        <v>20</v>
      </c>
      <c r="M653" t="str">
        <f t="shared" si="61"/>
        <v>Digital Wallet</v>
      </c>
      <c r="N653" t="str">
        <f t="shared" si="62"/>
        <v>In-store</v>
      </c>
      <c r="O653" s="8">
        <f t="shared" si="63"/>
        <v>45178</v>
      </c>
    </row>
    <row r="654" spans="1:15" x14ac:dyDescent="0.35">
      <c r="A654" t="s">
        <v>675</v>
      </c>
      <c r="B654" s="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  <c r="I654" s="4" t="str">
        <f t="shared" si="59"/>
        <v>Salad</v>
      </c>
      <c r="J654" s="6">
        <f t="shared" si="60"/>
        <v>1</v>
      </c>
      <c r="K654" s="6">
        <f t="shared" si="60"/>
        <v>5</v>
      </c>
      <c r="L654">
        <f>IF(ISBLANK(E654),PRODUCT(J654,K654),IF(E654="ERROR",PRODUCT(J654,K654),IF(E654="UNKNOWN",PRODUCT(J654,K654),E654)))</f>
        <v>5</v>
      </c>
      <c r="M654" t="str">
        <f t="shared" si="61"/>
        <v>Cash</v>
      </c>
      <c r="N654" t="str">
        <f t="shared" si="62"/>
        <v>UNKNOWN</v>
      </c>
      <c r="O654" s="8">
        <f t="shared" si="63"/>
        <v>44935</v>
      </c>
    </row>
    <row r="655" spans="1:15" x14ac:dyDescent="0.35">
      <c r="A655" t="s">
        <v>676</v>
      </c>
      <c r="B655" s="4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I655" s="4" t="str">
        <f t="shared" si="59"/>
        <v>Salad</v>
      </c>
      <c r="J655" s="6">
        <f t="shared" si="60"/>
        <v>3</v>
      </c>
      <c r="K655" s="6">
        <f t="shared" si="60"/>
        <v>5</v>
      </c>
      <c r="L655">
        <f>IF(ISBLANK(E655),PRODUCT(J655,K655),IF(E655="ERROR",PRODUCT(J655,K655),IF(E655="UNKNOWN",PRODUCT(J655,K655),E655)))</f>
        <v>15</v>
      </c>
      <c r="M655" t="str">
        <f t="shared" si="61"/>
        <v>Cash</v>
      </c>
      <c r="N655" t="str">
        <f t="shared" si="62"/>
        <v>UNKNOWN</v>
      </c>
      <c r="O655" s="8">
        <f t="shared" si="63"/>
        <v>45245</v>
      </c>
    </row>
    <row r="656" spans="1:15" x14ac:dyDescent="0.35">
      <c r="A656" t="s">
        <v>677</v>
      </c>
      <c r="B656" s="4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I656" s="4" t="str">
        <f t="shared" si="59"/>
        <v>Cake</v>
      </c>
      <c r="J656" s="6">
        <f t="shared" si="60"/>
        <v>3</v>
      </c>
      <c r="K656" s="6">
        <f t="shared" si="60"/>
        <v>3</v>
      </c>
      <c r="L656">
        <f>IF(ISBLANK(E656),PRODUCT(J656,K656),IF(E656="ERROR",PRODUCT(J656,K656),IF(E656="UNKNOWN",PRODUCT(J656,K656),E656)))</f>
        <v>9</v>
      </c>
      <c r="M656" t="str">
        <f t="shared" si="61"/>
        <v>Default mode</v>
      </c>
      <c r="N656" t="str">
        <f t="shared" si="62"/>
        <v>In-store</v>
      </c>
      <c r="O656" s="8">
        <f t="shared" si="63"/>
        <v>45200</v>
      </c>
    </row>
    <row r="657" spans="1:15" x14ac:dyDescent="0.35">
      <c r="A657" t="s">
        <v>678</v>
      </c>
      <c r="B657" s="4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  <c r="I657" s="4" t="str">
        <f t="shared" si="59"/>
        <v>Smoothie</v>
      </c>
      <c r="J657" s="6">
        <f t="shared" si="60"/>
        <v>2</v>
      </c>
      <c r="K657" s="6">
        <f t="shared" si="60"/>
        <v>4</v>
      </c>
      <c r="L657">
        <f>IF(ISBLANK(E657),PRODUCT(J657,K657),IF(E657="ERROR",PRODUCT(J657,K657),IF(E657="UNKNOWN",PRODUCT(J657,K657),E657)))</f>
        <v>8</v>
      </c>
      <c r="M657" t="str">
        <f t="shared" si="61"/>
        <v>Digital Wallet</v>
      </c>
      <c r="N657" t="str">
        <f t="shared" si="62"/>
        <v>In-store</v>
      </c>
      <c r="O657" s="8">
        <f t="shared" si="63"/>
        <v>45129</v>
      </c>
    </row>
    <row r="658" spans="1:15" x14ac:dyDescent="0.35">
      <c r="A658" t="s">
        <v>679</v>
      </c>
      <c r="B658" s="4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I658" s="4" t="str">
        <f t="shared" si="59"/>
        <v>Sandwich</v>
      </c>
      <c r="J658" s="6">
        <f t="shared" si="60"/>
        <v>5</v>
      </c>
      <c r="K658" s="6">
        <f t="shared" si="60"/>
        <v>4</v>
      </c>
      <c r="L658">
        <f>IF(ISBLANK(E658),PRODUCT(J658,K658),IF(E658="ERROR",PRODUCT(J658,K658),IF(E658="UNKNOWN",PRODUCT(J658,K658),E658)))</f>
        <v>20</v>
      </c>
      <c r="M658" t="str">
        <f t="shared" si="61"/>
        <v>Cash</v>
      </c>
      <c r="N658" t="str">
        <f t="shared" si="62"/>
        <v>In-store</v>
      </c>
      <c r="O658" s="8">
        <f t="shared" si="63"/>
        <v>45031</v>
      </c>
    </row>
    <row r="659" spans="1:15" x14ac:dyDescent="0.35">
      <c r="A659" t="s">
        <v>680</v>
      </c>
      <c r="B659" s="4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I659" s="4" t="str">
        <f t="shared" si="59"/>
        <v>Salad</v>
      </c>
      <c r="J659" s="6">
        <f t="shared" si="60"/>
        <v>1</v>
      </c>
      <c r="K659" s="6">
        <f t="shared" si="60"/>
        <v>5</v>
      </c>
      <c r="L659">
        <f>IF(ISBLANK(E659),PRODUCT(J659,K659),IF(E659="ERROR",PRODUCT(J659,K659),IF(E659="UNKNOWN",PRODUCT(J659,K659),E659)))</f>
        <v>5</v>
      </c>
      <c r="M659" t="str">
        <f t="shared" si="61"/>
        <v>Credit Card</v>
      </c>
      <c r="N659" t="str">
        <f t="shared" si="62"/>
        <v>UNKNOWN</v>
      </c>
      <c r="O659" s="8">
        <f t="shared" si="63"/>
        <v>44958</v>
      </c>
    </row>
    <row r="660" spans="1:15" x14ac:dyDescent="0.35">
      <c r="A660" t="s">
        <v>681</v>
      </c>
      <c r="B660" s="4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I660" s="4" t="str">
        <f t="shared" si="59"/>
        <v>Cake</v>
      </c>
      <c r="J660" s="6">
        <f t="shared" si="60"/>
        <v>3</v>
      </c>
      <c r="K660" s="6">
        <f t="shared" si="60"/>
        <v>3</v>
      </c>
      <c r="L660">
        <f>IF(ISBLANK(E660),PRODUCT(J660,K660),IF(E660="ERROR",PRODUCT(J660,K660),IF(E660="UNKNOWN",PRODUCT(J660,K660),E660)))</f>
        <v>9</v>
      </c>
      <c r="M660" t="str">
        <f t="shared" si="61"/>
        <v>Cash</v>
      </c>
      <c r="N660" t="str">
        <f t="shared" si="62"/>
        <v>Takeaway</v>
      </c>
      <c r="O660" s="8">
        <f t="shared" si="63"/>
        <v>45115</v>
      </c>
    </row>
    <row r="661" spans="1:15" x14ac:dyDescent="0.35">
      <c r="A661" t="s">
        <v>682</v>
      </c>
      <c r="B661" s="4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I661" s="4" t="str">
        <f t="shared" si="59"/>
        <v>Salad</v>
      </c>
      <c r="J661" s="6">
        <f t="shared" si="60"/>
        <v>5</v>
      </c>
      <c r="K661" s="6">
        <f t="shared" si="60"/>
        <v>5</v>
      </c>
      <c r="L661">
        <f>IF(ISBLANK(E661),PRODUCT(J661,K661),IF(E661="ERROR",PRODUCT(J661,K661),IF(E661="UNKNOWN",PRODUCT(J661,K661),E661)))</f>
        <v>25</v>
      </c>
      <c r="M661" t="str">
        <f t="shared" si="61"/>
        <v>Credit Card</v>
      </c>
      <c r="N661" t="str">
        <f t="shared" si="62"/>
        <v>In-store</v>
      </c>
      <c r="O661" s="8">
        <f t="shared" si="63"/>
        <v>44977</v>
      </c>
    </row>
    <row r="662" spans="1:15" x14ac:dyDescent="0.35">
      <c r="A662" t="s">
        <v>683</v>
      </c>
      <c r="B662" s="4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I662" s="4" t="str">
        <f t="shared" si="59"/>
        <v>Cookie</v>
      </c>
      <c r="J662" s="6">
        <f t="shared" si="60"/>
        <v>4</v>
      </c>
      <c r="K662" s="6">
        <f t="shared" si="60"/>
        <v>1</v>
      </c>
      <c r="L662">
        <f>IF(ISBLANK(E662),PRODUCT(J662,K662),IF(E662="ERROR",PRODUCT(J662,K662),IF(E662="UNKNOWN",PRODUCT(J662,K662),E662)))</f>
        <v>4</v>
      </c>
      <c r="M662" t="str">
        <f t="shared" si="61"/>
        <v>Default mode</v>
      </c>
      <c r="N662" t="str">
        <f t="shared" si="62"/>
        <v>Takeaway</v>
      </c>
      <c r="O662" s="8">
        <f t="shared" si="63"/>
        <v>45159</v>
      </c>
    </row>
    <row r="663" spans="1:15" x14ac:dyDescent="0.35">
      <c r="A663" t="s">
        <v>684</v>
      </c>
      <c r="B663" s="4" t="s">
        <v>20</v>
      </c>
      <c r="D663">
        <v>5</v>
      </c>
      <c r="E663">
        <v>15</v>
      </c>
      <c r="F663" t="s">
        <v>10</v>
      </c>
      <c r="H663" s="1">
        <v>45083</v>
      </c>
      <c r="I663" s="4" t="str">
        <f t="shared" si="59"/>
        <v>Salad</v>
      </c>
      <c r="J663" s="6" t="str">
        <f t="shared" si="60"/>
        <v>UNKNOWN</v>
      </c>
      <c r="K663" s="6">
        <f t="shared" si="60"/>
        <v>5</v>
      </c>
      <c r="L663">
        <f>IF(ISBLANK(E663),PRODUCT(J663,K663),IF(E663="ERROR",PRODUCT(J663,K663),IF(E663="UNKNOWN",PRODUCT(J663,K663),E663)))</f>
        <v>15</v>
      </c>
      <c r="M663" t="str">
        <f t="shared" si="61"/>
        <v>Credit Card</v>
      </c>
      <c r="N663" t="str">
        <f t="shared" si="62"/>
        <v>UNKNOWN</v>
      </c>
      <c r="O663" s="8">
        <f t="shared" si="63"/>
        <v>45083</v>
      </c>
    </row>
    <row r="664" spans="1:15" x14ac:dyDescent="0.35">
      <c r="A664" t="s">
        <v>685</v>
      </c>
      <c r="B664" s="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  <c r="I664" s="4" t="str">
        <f t="shared" si="59"/>
        <v>Tea</v>
      </c>
      <c r="J664" s="6">
        <f t="shared" si="60"/>
        <v>2</v>
      </c>
      <c r="K664" s="6">
        <f t="shared" si="60"/>
        <v>1.5</v>
      </c>
      <c r="L664">
        <f>IF(ISBLANK(E664),PRODUCT(J664,K664),IF(E664="ERROR",PRODUCT(J664,K664),IF(E664="UNKNOWN",PRODUCT(J664,K664),E664)))</f>
        <v>3</v>
      </c>
      <c r="M664" t="str">
        <f t="shared" si="61"/>
        <v>Digital Wallet</v>
      </c>
      <c r="N664" t="str">
        <f t="shared" si="62"/>
        <v>Takeaway</v>
      </c>
      <c r="O664" s="8">
        <f t="shared" si="63"/>
        <v>45274</v>
      </c>
    </row>
    <row r="665" spans="1:15" x14ac:dyDescent="0.35">
      <c r="A665" t="s">
        <v>686</v>
      </c>
      <c r="C665">
        <v>3</v>
      </c>
      <c r="D665">
        <v>2</v>
      </c>
      <c r="E665">
        <v>6</v>
      </c>
      <c r="H665" s="1">
        <v>45004</v>
      </c>
      <c r="I665" s="4" t="str">
        <f t="shared" si="59"/>
        <v>UNKNOWN</v>
      </c>
      <c r="J665" s="6">
        <f t="shared" si="60"/>
        <v>3</v>
      </c>
      <c r="K665" s="6">
        <f t="shared" si="60"/>
        <v>2</v>
      </c>
      <c r="L665">
        <f>IF(ISBLANK(E665),PRODUCT(J665,K665),IF(E665="ERROR",PRODUCT(J665,K665),IF(E665="UNKNOWN",PRODUCT(J665,K665),E665)))</f>
        <v>6</v>
      </c>
      <c r="M665" t="str">
        <f t="shared" si="61"/>
        <v>Default mode</v>
      </c>
      <c r="N665" t="str">
        <f t="shared" si="62"/>
        <v>UNKNOWN</v>
      </c>
      <c r="O665" s="8">
        <f t="shared" si="63"/>
        <v>45004</v>
      </c>
    </row>
    <row r="666" spans="1:15" x14ac:dyDescent="0.35">
      <c r="A666" t="s">
        <v>687</v>
      </c>
      <c r="B666" s="4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I666" s="4" t="str">
        <f t="shared" si="59"/>
        <v>Cookie</v>
      </c>
      <c r="J666" s="6">
        <f t="shared" si="60"/>
        <v>3</v>
      </c>
      <c r="K666" s="6">
        <f t="shared" si="60"/>
        <v>1</v>
      </c>
      <c r="L666">
        <f>IF(ISBLANK(E666),PRODUCT(J666,K666),IF(E666="ERROR",PRODUCT(J666,K666),IF(E666="UNKNOWN",PRODUCT(J666,K666),E666)))</f>
        <v>3</v>
      </c>
      <c r="M666" t="str">
        <f t="shared" si="61"/>
        <v>Default mode</v>
      </c>
      <c r="N666" t="str">
        <f t="shared" si="62"/>
        <v>Takeaway</v>
      </c>
      <c r="O666" s="8">
        <f t="shared" si="63"/>
        <v>45108</v>
      </c>
    </row>
    <row r="667" spans="1:15" x14ac:dyDescent="0.35">
      <c r="A667" t="s">
        <v>688</v>
      </c>
      <c r="B667" s="4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I667" s="4" t="str">
        <f t="shared" si="59"/>
        <v>Cake</v>
      </c>
      <c r="J667" s="6">
        <f t="shared" si="60"/>
        <v>3</v>
      </c>
      <c r="K667" s="6">
        <f t="shared" si="60"/>
        <v>3</v>
      </c>
      <c r="L667">
        <f>IF(ISBLANK(E667),PRODUCT(J667,K667),IF(E667="ERROR",PRODUCT(J667,K667),IF(E667="UNKNOWN",PRODUCT(J667,K667),E667)))</f>
        <v>9</v>
      </c>
      <c r="M667" t="str">
        <f t="shared" si="61"/>
        <v>Default mode</v>
      </c>
      <c r="N667" t="str">
        <f t="shared" si="62"/>
        <v>Takeaway</v>
      </c>
      <c r="O667" s="8">
        <f t="shared" si="63"/>
        <v>45050</v>
      </c>
    </row>
    <row r="668" spans="1:15" x14ac:dyDescent="0.35">
      <c r="A668" t="s">
        <v>689</v>
      </c>
      <c r="B668" s="4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I668" s="4" t="str">
        <f t="shared" si="59"/>
        <v>Cake</v>
      </c>
      <c r="J668" s="6">
        <f t="shared" si="60"/>
        <v>4</v>
      </c>
      <c r="K668" s="6">
        <f t="shared" si="60"/>
        <v>3</v>
      </c>
      <c r="L668">
        <f>IF(ISBLANK(E668),PRODUCT(J668,K668),IF(E668="ERROR",PRODUCT(J668,K668),IF(E668="UNKNOWN",PRODUCT(J668,K668),E668)))</f>
        <v>12</v>
      </c>
      <c r="M668" t="str">
        <f t="shared" si="61"/>
        <v>Cash</v>
      </c>
      <c r="N668" t="str">
        <f t="shared" si="62"/>
        <v>Takeaway</v>
      </c>
      <c r="O668" s="8">
        <f t="shared" si="63"/>
        <v>45276</v>
      </c>
    </row>
    <row r="669" spans="1:15" x14ac:dyDescent="0.35">
      <c r="A669" t="s">
        <v>690</v>
      </c>
      <c r="B669" s="4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I669" s="4" t="str">
        <f t="shared" si="59"/>
        <v>Juice</v>
      </c>
      <c r="J669" s="6">
        <f t="shared" si="60"/>
        <v>4</v>
      </c>
      <c r="K669" s="6">
        <f t="shared" si="60"/>
        <v>3</v>
      </c>
      <c r="L669">
        <f>IF(ISBLANK(E669),PRODUCT(J669,K669),IF(E669="ERROR",PRODUCT(J669,K669),IF(E669="UNKNOWN",PRODUCT(J669,K669),E669)))</f>
        <v>12</v>
      </c>
      <c r="M669" t="str">
        <f t="shared" si="61"/>
        <v>Cash</v>
      </c>
      <c r="N669" t="str">
        <f t="shared" si="62"/>
        <v>UNKNOWN</v>
      </c>
      <c r="O669" s="8">
        <f t="shared" si="63"/>
        <v>45207</v>
      </c>
    </row>
    <row r="670" spans="1:15" x14ac:dyDescent="0.35">
      <c r="A670" t="s">
        <v>691</v>
      </c>
      <c r="B670" s="4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I670" s="4" t="str">
        <f t="shared" si="59"/>
        <v>Cake</v>
      </c>
      <c r="J670" s="6">
        <f t="shared" si="60"/>
        <v>1</v>
      </c>
      <c r="K670" s="6">
        <f t="shared" si="60"/>
        <v>3</v>
      </c>
      <c r="L670">
        <f>IF(ISBLANK(E670),PRODUCT(J670,K670),IF(E670="ERROR",PRODUCT(J670,K670),IF(E670="UNKNOWN",PRODUCT(J670,K670),E670)))</f>
        <v>3</v>
      </c>
      <c r="M670" t="str">
        <f t="shared" si="61"/>
        <v>Credit Card</v>
      </c>
      <c r="N670" t="str">
        <f t="shared" si="62"/>
        <v>Takeaway</v>
      </c>
      <c r="O670" s="8">
        <f t="shared" si="63"/>
        <v>45118</v>
      </c>
    </row>
    <row r="671" spans="1:15" x14ac:dyDescent="0.35">
      <c r="A671" t="s">
        <v>692</v>
      </c>
      <c r="B671" s="4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I671" s="4" t="str">
        <f t="shared" si="59"/>
        <v>Tea</v>
      </c>
      <c r="J671" s="6">
        <f t="shared" si="60"/>
        <v>1</v>
      </c>
      <c r="K671" s="6">
        <f t="shared" si="60"/>
        <v>1.5</v>
      </c>
      <c r="L671">
        <f>IF(ISBLANK(E671),PRODUCT(J671,K671),IF(E671="ERROR",PRODUCT(J671,K671),IF(E671="UNKNOWN",PRODUCT(J671,K671),E671)))</f>
        <v>1.5</v>
      </c>
      <c r="M671" t="str">
        <f t="shared" si="61"/>
        <v>Cash</v>
      </c>
      <c r="N671" t="str">
        <f t="shared" si="62"/>
        <v>UNKNOWN</v>
      </c>
      <c r="O671" s="8">
        <f t="shared" si="63"/>
        <v>45091</v>
      </c>
    </row>
    <row r="672" spans="1:15" x14ac:dyDescent="0.35">
      <c r="A672" t="s">
        <v>693</v>
      </c>
      <c r="B672" s="4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  <c r="I672" s="4" t="str">
        <f t="shared" si="59"/>
        <v>Cookie</v>
      </c>
      <c r="J672" s="6">
        <f t="shared" si="60"/>
        <v>1</v>
      </c>
      <c r="K672" s="6">
        <f t="shared" si="60"/>
        <v>1</v>
      </c>
      <c r="L672">
        <f>IF(ISBLANK(E672),PRODUCT(J672,K672),IF(E672="ERROR",PRODUCT(J672,K672),IF(E672="UNKNOWN",PRODUCT(J672,K672),E672)))</f>
        <v>1</v>
      </c>
      <c r="M672" t="str">
        <f t="shared" si="61"/>
        <v>Digital Wallet</v>
      </c>
      <c r="N672" t="str">
        <f t="shared" si="62"/>
        <v>In-store</v>
      </c>
      <c r="O672" s="8">
        <f t="shared" si="63"/>
        <v>45108</v>
      </c>
    </row>
    <row r="673" spans="1:15" x14ac:dyDescent="0.35">
      <c r="A673" t="s">
        <v>694</v>
      </c>
      <c r="B673" s="4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I673" s="4" t="str">
        <f t="shared" si="59"/>
        <v>Smoothie</v>
      </c>
      <c r="J673" s="6">
        <f t="shared" si="60"/>
        <v>3</v>
      </c>
      <c r="K673" s="6">
        <f t="shared" si="60"/>
        <v>4</v>
      </c>
      <c r="L673">
        <f>IF(ISBLANK(E673),PRODUCT(J673,K673),IF(E673="ERROR",PRODUCT(J673,K673),IF(E673="UNKNOWN",PRODUCT(J673,K673),E673)))</f>
        <v>12</v>
      </c>
      <c r="M673" t="str">
        <f t="shared" si="61"/>
        <v>Credit Card</v>
      </c>
      <c r="N673" t="str">
        <f t="shared" si="62"/>
        <v>Takeaway</v>
      </c>
      <c r="O673" s="8">
        <f t="shared" si="63"/>
        <v>45135</v>
      </c>
    </row>
    <row r="674" spans="1:15" x14ac:dyDescent="0.35">
      <c r="A674" t="s">
        <v>695</v>
      </c>
      <c r="B674" s="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I674" s="4" t="str">
        <f t="shared" si="59"/>
        <v>Juice</v>
      </c>
      <c r="J674" s="6">
        <f t="shared" si="60"/>
        <v>4</v>
      </c>
      <c r="K674" s="6">
        <f t="shared" si="60"/>
        <v>3</v>
      </c>
      <c r="L674">
        <f>IF(ISBLANK(E674),PRODUCT(J674,K674),IF(E674="ERROR",PRODUCT(J674,K674),IF(E674="UNKNOWN",PRODUCT(J674,K674),E674)))</f>
        <v>12</v>
      </c>
      <c r="M674" t="str">
        <f t="shared" si="61"/>
        <v>Credit Card</v>
      </c>
      <c r="N674" t="str">
        <f t="shared" si="62"/>
        <v>In-store</v>
      </c>
      <c r="O674" s="8">
        <f t="shared" si="63"/>
        <v>45032</v>
      </c>
    </row>
    <row r="675" spans="1:15" x14ac:dyDescent="0.35">
      <c r="A675" t="s">
        <v>696</v>
      </c>
      <c r="B675" s="4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  <c r="I675" s="4" t="str">
        <f t="shared" si="59"/>
        <v>Cake</v>
      </c>
      <c r="J675" s="6">
        <f t="shared" si="60"/>
        <v>3</v>
      </c>
      <c r="K675" s="6">
        <f t="shared" si="60"/>
        <v>2.9664478895552788</v>
      </c>
      <c r="L675">
        <f>IF(ISBLANK(E675),PRODUCT(J675,K675),IF(E675="ERROR",PRODUCT(J675,K675),IF(E675="UNKNOWN",PRODUCT(J675,K675),E675)))</f>
        <v>9</v>
      </c>
      <c r="M675" t="str">
        <f t="shared" si="61"/>
        <v>Digital Wallet</v>
      </c>
      <c r="N675" t="str">
        <f t="shared" si="62"/>
        <v>In-store</v>
      </c>
      <c r="O675" s="8">
        <f t="shared" si="63"/>
        <v>44956</v>
      </c>
    </row>
    <row r="676" spans="1:15" x14ac:dyDescent="0.35">
      <c r="A676" t="s">
        <v>697</v>
      </c>
      <c r="B676" s="4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  <c r="I676" s="4" t="str">
        <f t="shared" si="59"/>
        <v>Cake</v>
      </c>
      <c r="J676" s="6">
        <f t="shared" si="60"/>
        <v>1</v>
      </c>
      <c r="K676" s="6">
        <f t="shared" si="60"/>
        <v>3</v>
      </c>
      <c r="L676">
        <f>IF(ISBLANK(E676),PRODUCT(J676,K676),IF(E676="ERROR",PRODUCT(J676,K676),IF(E676="UNKNOWN",PRODUCT(J676,K676),E676)))</f>
        <v>3</v>
      </c>
      <c r="M676" t="str">
        <f t="shared" si="61"/>
        <v>Digital Wallet</v>
      </c>
      <c r="N676" t="str">
        <f t="shared" si="62"/>
        <v>In-store</v>
      </c>
      <c r="O676" s="8">
        <f t="shared" si="63"/>
        <v>44994</v>
      </c>
    </row>
    <row r="677" spans="1:15" x14ac:dyDescent="0.35">
      <c r="A677" t="s">
        <v>698</v>
      </c>
      <c r="B677" s="4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  <c r="I677" s="4" t="str">
        <f t="shared" si="59"/>
        <v>Salad</v>
      </c>
      <c r="J677" s="6">
        <f t="shared" si="60"/>
        <v>4</v>
      </c>
      <c r="K677" s="6">
        <f t="shared" si="60"/>
        <v>5</v>
      </c>
      <c r="L677">
        <f>IF(ISBLANK(E677),PRODUCT(J677,K677),IF(E677="ERROR",PRODUCT(J677,K677),IF(E677="UNKNOWN",PRODUCT(J677,K677),E677)))</f>
        <v>20</v>
      </c>
      <c r="M677" t="str">
        <f t="shared" si="61"/>
        <v>Digital Wallet</v>
      </c>
      <c r="N677" t="str">
        <f t="shared" si="62"/>
        <v>Takeaway</v>
      </c>
      <c r="O677" s="8">
        <f t="shared" si="63"/>
        <v>44940</v>
      </c>
    </row>
    <row r="678" spans="1:15" x14ac:dyDescent="0.35">
      <c r="A678" t="s">
        <v>699</v>
      </c>
      <c r="B678" s="4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I678" s="4" t="str">
        <f t="shared" si="59"/>
        <v>Cake</v>
      </c>
      <c r="J678" s="6">
        <f t="shared" si="60"/>
        <v>5</v>
      </c>
      <c r="K678" s="6">
        <f t="shared" si="60"/>
        <v>3</v>
      </c>
      <c r="L678">
        <f>IF(ISBLANK(E678),PRODUCT(J678,K678),IF(E678="ERROR",PRODUCT(J678,K678),IF(E678="UNKNOWN",PRODUCT(J678,K678),E678)))</f>
        <v>15</v>
      </c>
      <c r="M678" t="str">
        <f t="shared" si="61"/>
        <v>Cash</v>
      </c>
      <c r="N678" t="str">
        <f t="shared" si="62"/>
        <v>In-store</v>
      </c>
      <c r="O678" s="8">
        <f t="shared" si="63"/>
        <v>45240</v>
      </c>
    </row>
    <row r="679" spans="1:15" x14ac:dyDescent="0.35">
      <c r="A679" t="s">
        <v>700</v>
      </c>
      <c r="B679" s="4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  <c r="I679" s="4" t="str">
        <f t="shared" si="59"/>
        <v>Coffee</v>
      </c>
      <c r="J679" s="6">
        <f t="shared" si="60"/>
        <v>3</v>
      </c>
      <c r="K679" s="6">
        <f t="shared" si="60"/>
        <v>2</v>
      </c>
      <c r="L679">
        <f>IF(ISBLANK(E679),PRODUCT(J679,K679),IF(E679="ERROR",PRODUCT(J679,K679),IF(E679="UNKNOWN",PRODUCT(J679,K679),E679)))</f>
        <v>6</v>
      </c>
      <c r="M679" t="str">
        <f t="shared" si="61"/>
        <v>Digital Wallet</v>
      </c>
      <c r="N679" t="str">
        <f t="shared" si="62"/>
        <v>Takeaway</v>
      </c>
      <c r="O679" s="8">
        <f t="shared" si="63"/>
        <v>45238</v>
      </c>
    </row>
    <row r="680" spans="1:15" x14ac:dyDescent="0.35">
      <c r="A680" t="s">
        <v>701</v>
      </c>
      <c r="B680" s="4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I680" s="4" t="str">
        <f t="shared" si="59"/>
        <v>Smoothie</v>
      </c>
      <c r="J680" s="6">
        <f t="shared" si="60"/>
        <v>5</v>
      </c>
      <c r="K680" s="6">
        <f t="shared" si="60"/>
        <v>4</v>
      </c>
      <c r="L680">
        <f>IF(ISBLANK(E680),PRODUCT(J680,K680),IF(E680="ERROR",PRODUCT(J680,K680),IF(E680="UNKNOWN",PRODUCT(J680,K680),E680)))</f>
        <v>20</v>
      </c>
      <c r="M680" t="str">
        <f t="shared" si="61"/>
        <v>Cash</v>
      </c>
      <c r="N680" t="str">
        <f t="shared" si="62"/>
        <v>Takeaway</v>
      </c>
      <c r="O680" s="8">
        <f t="shared" si="63"/>
        <v>44984</v>
      </c>
    </row>
    <row r="681" spans="1:15" x14ac:dyDescent="0.35">
      <c r="A681" t="s">
        <v>702</v>
      </c>
      <c r="B681" s="4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  <c r="I681" s="4" t="str">
        <f t="shared" si="59"/>
        <v>UNKNOWN</v>
      </c>
      <c r="J681" s="6">
        <f t="shared" si="60"/>
        <v>4</v>
      </c>
      <c r="K681" s="6">
        <f t="shared" si="60"/>
        <v>4</v>
      </c>
      <c r="L681">
        <f>IF(ISBLANK(E681),PRODUCT(J681,K681),IF(E681="ERROR",PRODUCT(J681,K681),IF(E681="UNKNOWN",PRODUCT(J681,K681),E681)))</f>
        <v>16</v>
      </c>
      <c r="M681" t="str">
        <f t="shared" si="61"/>
        <v>Digital Wallet</v>
      </c>
      <c r="N681" t="str">
        <f t="shared" si="62"/>
        <v>In-store</v>
      </c>
      <c r="O681" s="8">
        <f t="shared" si="63"/>
        <v>45286</v>
      </c>
    </row>
    <row r="682" spans="1:15" x14ac:dyDescent="0.35">
      <c r="A682" t="s">
        <v>703</v>
      </c>
      <c r="B682" s="4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I682" s="4" t="str">
        <f t="shared" si="59"/>
        <v>Cookie</v>
      </c>
      <c r="J682" s="6">
        <f t="shared" si="60"/>
        <v>5</v>
      </c>
      <c r="K682" s="6">
        <f t="shared" si="60"/>
        <v>1</v>
      </c>
      <c r="L682">
        <f>IF(ISBLANK(E682),PRODUCT(J682,K682),IF(E682="ERROR",PRODUCT(J682,K682),IF(E682="UNKNOWN",PRODUCT(J682,K682),E682)))</f>
        <v>5</v>
      </c>
      <c r="M682" t="str">
        <f t="shared" si="61"/>
        <v>Cash</v>
      </c>
      <c r="N682" t="str">
        <f t="shared" si="62"/>
        <v>In-store</v>
      </c>
      <c r="O682" s="8">
        <f t="shared" si="63"/>
        <v>45182</v>
      </c>
    </row>
    <row r="683" spans="1:15" x14ac:dyDescent="0.35">
      <c r="A683" t="s">
        <v>704</v>
      </c>
      <c r="B683" s="4" t="s">
        <v>25</v>
      </c>
      <c r="C683">
        <v>1</v>
      </c>
      <c r="E683">
        <v>4</v>
      </c>
      <c r="G683" t="s">
        <v>11</v>
      </c>
      <c r="H683" s="1">
        <v>44965</v>
      </c>
      <c r="I683" s="4" t="str">
        <f t="shared" si="59"/>
        <v>Smoothie</v>
      </c>
      <c r="J683" s="6">
        <f t="shared" si="60"/>
        <v>1</v>
      </c>
      <c r="K683" s="6" t="str">
        <f t="shared" si="60"/>
        <v>UNKNOWN</v>
      </c>
      <c r="L683">
        <f>IF(ISBLANK(E683),PRODUCT(J683,K683),IF(E683="ERROR",PRODUCT(J683,K683),IF(E683="UNKNOWN",PRODUCT(J683,K683),E683)))</f>
        <v>4</v>
      </c>
      <c r="M683" t="str">
        <f t="shared" si="61"/>
        <v>Default mode</v>
      </c>
      <c r="N683" t="str">
        <f t="shared" si="62"/>
        <v>Takeaway</v>
      </c>
      <c r="O683" s="8">
        <f t="shared" si="63"/>
        <v>44965</v>
      </c>
    </row>
    <row r="684" spans="1:15" x14ac:dyDescent="0.35">
      <c r="A684" t="s">
        <v>705</v>
      </c>
      <c r="B684" s="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I684" s="4" t="str">
        <f t="shared" si="59"/>
        <v>Cake</v>
      </c>
      <c r="J684" s="6">
        <f t="shared" si="60"/>
        <v>1</v>
      </c>
      <c r="K684" s="6">
        <f t="shared" si="60"/>
        <v>3</v>
      </c>
      <c r="L684">
        <f>IF(ISBLANK(E684),PRODUCT(J684,K684),IF(E684="ERROR",PRODUCT(J684,K684),IF(E684="UNKNOWN",PRODUCT(J684,K684),E684)))</f>
        <v>3</v>
      </c>
      <c r="M684" t="str">
        <f t="shared" si="61"/>
        <v>Cash</v>
      </c>
      <c r="N684" t="str">
        <f t="shared" si="62"/>
        <v>Takeaway</v>
      </c>
      <c r="O684" s="8">
        <f t="shared" si="63"/>
        <v>45069</v>
      </c>
    </row>
    <row r="685" spans="1:15" x14ac:dyDescent="0.35">
      <c r="A685" t="s">
        <v>706</v>
      </c>
      <c r="B685" s="4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I685" s="4" t="str">
        <f t="shared" si="59"/>
        <v>Juice</v>
      </c>
      <c r="J685" s="6">
        <f t="shared" si="60"/>
        <v>1</v>
      </c>
      <c r="K685" s="6">
        <f t="shared" si="60"/>
        <v>3</v>
      </c>
      <c r="L685">
        <f>IF(ISBLANK(E685),PRODUCT(J685,K685),IF(E685="ERROR",PRODUCT(J685,K685),IF(E685="UNKNOWN",PRODUCT(J685,K685),E685)))</f>
        <v>3</v>
      </c>
      <c r="M685" t="str">
        <f t="shared" si="61"/>
        <v>Cash</v>
      </c>
      <c r="N685" t="str">
        <f t="shared" si="62"/>
        <v>Takeaway</v>
      </c>
      <c r="O685" s="8">
        <f t="shared" si="63"/>
        <v>45180</v>
      </c>
    </row>
    <row r="686" spans="1:15" x14ac:dyDescent="0.35">
      <c r="A686" t="s">
        <v>707</v>
      </c>
      <c r="B686" s="4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  <c r="I686" s="4" t="str">
        <f t="shared" si="59"/>
        <v>Salad</v>
      </c>
      <c r="J686" s="6">
        <f t="shared" si="60"/>
        <v>2</v>
      </c>
      <c r="K686" s="6">
        <f t="shared" si="60"/>
        <v>5</v>
      </c>
      <c r="L686">
        <f>IF(ISBLANK(E686),PRODUCT(J686,K686),IF(E686="ERROR",PRODUCT(J686,K686),IF(E686="UNKNOWN",PRODUCT(J686,K686),E686)))</f>
        <v>10</v>
      </c>
      <c r="M686" t="str">
        <f t="shared" si="61"/>
        <v>Digital Wallet</v>
      </c>
      <c r="N686" t="str">
        <f t="shared" si="62"/>
        <v>Takeaway</v>
      </c>
      <c r="O686" s="8">
        <f t="shared" si="63"/>
        <v>44953</v>
      </c>
    </row>
    <row r="687" spans="1:15" x14ac:dyDescent="0.35">
      <c r="A687" t="s">
        <v>708</v>
      </c>
      <c r="B687" s="4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I687" s="4" t="str">
        <f t="shared" si="59"/>
        <v>Coffee</v>
      </c>
      <c r="J687" s="6">
        <f t="shared" si="60"/>
        <v>5</v>
      </c>
      <c r="K687" s="6">
        <f t="shared" si="60"/>
        <v>2</v>
      </c>
      <c r="L687">
        <f>IF(ISBLANK(E687),PRODUCT(J687,K687),IF(E687="ERROR",PRODUCT(J687,K687),IF(E687="UNKNOWN",PRODUCT(J687,K687),E687)))</f>
        <v>10</v>
      </c>
      <c r="M687" t="str">
        <f t="shared" si="61"/>
        <v>Cash</v>
      </c>
      <c r="N687" t="str">
        <f t="shared" si="62"/>
        <v>UNKNOWN</v>
      </c>
      <c r="O687" s="8">
        <f t="shared" si="63"/>
        <v>44975</v>
      </c>
    </row>
    <row r="688" spans="1:15" x14ac:dyDescent="0.35">
      <c r="A688" t="s">
        <v>709</v>
      </c>
      <c r="B688" s="4" t="s">
        <v>18</v>
      </c>
      <c r="D688">
        <v>2</v>
      </c>
      <c r="E688">
        <v>2</v>
      </c>
      <c r="G688" t="s">
        <v>15</v>
      </c>
      <c r="H688" s="1">
        <v>45010</v>
      </c>
      <c r="I688" s="4" t="str">
        <f t="shared" si="59"/>
        <v>Juice</v>
      </c>
      <c r="J688" s="6" t="str">
        <f t="shared" si="60"/>
        <v>UNKNOWN</v>
      </c>
      <c r="K688" s="6">
        <f t="shared" si="60"/>
        <v>2</v>
      </c>
      <c r="L688">
        <f>IF(ISBLANK(E688),PRODUCT(J688,K688),IF(E688="ERROR",PRODUCT(J688,K688),IF(E688="UNKNOWN",PRODUCT(J688,K688),E688)))</f>
        <v>2</v>
      </c>
      <c r="M688" t="str">
        <f t="shared" si="61"/>
        <v>Default mode</v>
      </c>
      <c r="N688" t="str">
        <f t="shared" si="62"/>
        <v>In-store</v>
      </c>
      <c r="O688" s="8">
        <f t="shared" si="63"/>
        <v>45010</v>
      </c>
    </row>
    <row r="689" spans="1:15" x14ac:dyDescent="0.35">
      <c r="A689" t="s">
        <v>710</v>
      </c>
      <c r="B689" s="4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  <c r="I689" s="4" t="str">
        <f t="shared" si="59"/>
        <v>Juice</v>
      </c>
      <c r="J689" s="6">
        <f t="shared" si="60"/>
        <v>2</v>
      </c>
      <c r="K689" s="6">
        <f t="shared" si="60"/>
        <v>3</v>
      </c>
      <c r="L689">
        <f>IF(ISBLANK(E689),PRODUCT(J689,K689),IF(E689="ERROR",PRODUCT(J689,K689),IF(E689="UNKNOWN",PRODUCT(J689,K689),E689)))</f>
        <v>6</v>
      </c>
      <c r="M689" t="str">
        <f t="shared" si="61"/>
        <v>UNKNOWN</v>
      </c>
      <c r="N689" t="str">
        <f t="shared" si="62"/>
        <v>Takeaway</v>
      </c>
      <c r="O689" s="8">
        <f t="shared" si="63"/>
        <v>45166</v>
      </c>
    </row>
    <row r="690" spans="1:15" x14ac:dyDescent="0.35">
      <c r="A690" t="s">
        <v>711</v>
      </c>
      <c r="B690" s="4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  <c r="I690" s="4" t="str">
        <f t="shared" si="59"/>
        <v>UNKNOWN</v>
      </c>
      <c r="J690" s="6">
        <f t="shared" si="60"/>
        <v>2</v>
      </c>
      <c r="K690" s="6">
        <f t="shared" ref="K690" si="64">IF(ISBLANK(D690),"UNKNOWN",IF(D690="ERROR",AVERAGE(D690:D10689),IF(D690="UNKNOWN",MEDIAN(D690:D10689),D690)))</f>
        <v>3</v>
      </c>
      <c r="L690">
        <f>IF(ISBLANK(E690),PRODUCT(J690,K690),IF(E690="ERROR",PRODUCT(J690,K690),IF(E690="UNKNOWN",PRODUCT(J690,K690),E690)))</f>
        <v>6</v>
      </c>
      <c r="M690" t="str">
        <f t="shared" si="61"/>
        <v>Digital Wallet</v>
      </c>
      <c r="N690" t="str">
        <f t="shared" si="62"/>
        <v>Takeaway</v>
      </c>
      <c r="O690" s="8">
        <f t="shared" si="63"/>
        <v>45162</v>
      </c>
    </row>
    <row r="691" spans="1:15" x14ac:dyDescent="0.35">
      <c r="A691" t="s">
        <v>712</v>
      </c>
      <c r="B691" s="4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I691" s="4" t="str">
        <f t="shared" si="59"/>
        <v>Salad</v>
      </c>
      <c r="J691" s="6">
        <f t="shared" si="60"/>
        <v>2</v>
      </c>
      <c r="K691" s="6">
        <f t="shared" si="60"/>
        <v>5</v>
      </c>
      <c r="L691">
        <f>IF(ISBLANK(E691),PRODUCT(J691,K691),IF(E691="ERROR",PRODUCT(J691,K691),IF(E691="UNKNOWN",PRODUCT(J691,K691),E691)))</f>
        <v>10</v>
      </c>
      <c r="M691" t="str">
        <f t="shared" si="61"/>
        <v>Cash</v>
      </c>
      <c r="N691" t="str">
        <f t="shared" si="62"/>
        <v>UNKNOWN</v>
      </c>
      <c r="O691" s="8">
        <f t="shared" si="63"/>
        <v>45259</v>
      </c>
    </row>
    <row r="692" spans="1:15" x14ac:dyDescent="0.35">
      <c r="A692" t="s">
        <v>713</v>
      </c>
      <c r="B692" s="4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I692" s="4" t="str">
        <f t="shared" si="59"/>
        <v>Cookie</v>
      </c>
      <c r="J692" s="6">
        <f t="shared" si="60"/>
        <v>5</v>
      </c>
      <c r="K692" s="6">
        <f t="shared" si="60"/>
        <v>1</v>
      </c>
      <c r="L692">
        <f>IF(ISBLANK(E692),PRODUCT(J692,K692),IF(E692="ERROR",PRODUCT(J692,K692),IF(E692="UNKNOWN",PRODUCT(J692,K692),E692)))</f>
        <v>5</v>
      </c>
      <c r="M692" t="str">
        <f t="shared" si="61"/>
        <v>Credit Card</v>
      </c>
      <c r="N692" t="str">
        <f t="shared" si="62"/>
        <v>UNKNOWN</v>
      </c>
      <c r="O692" s="8">
        <f t="shared" si="63"/>
        <v>45106</v>
      </c>
    </row>
    <row r="693" spans="1:15" x14ac:dyDescent="0.35">
      <c r="A693" t="s">
        <v>714</v>
      </c>
      <c r="B693" s="4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I693" s="4" t="str">
        <f t="shared" si="59"/>
        <v>Salad</v>
      </c>
      <c r="J693" s="6">
        <f t="shared" si="60"/>
        <v>3</v>
      </c>
      <c r="K693" s="6">
        <f t="shared" si="60"/>
        <v>5</v>
      </c>
      <c r="L693">
        <f>IF(ISBLANK(E693),PRODUCT(J693,K693),IF(E693="ERROR",PRODUCT(J693,K693),IF(E693="UNKNOWN",PRODUCT(J693,K693),E693)))</f>
        <v>15</v>
      </c>
      <c r="M693" t="str">
        <f t="shared" si="61"/>
        <v>Credit Card</v>
      </c>
      <c r="N693" t="str">
        <f t="shared" si="62"/>
        <v>In-store</v>
      </c>
      <c r="O693" s="8">
        <f t="shared" si="63"/>
        <v>45095</v>
      </c>
    </row>
    <row r="694" spans="1:15" x14ac:dyDescent="0.35">
      <c r="A694" t="s">
        <v>715</v>
      </c>
      <c r="B694" s="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I694" s="4" t="str">
        <f t="shared" si="59"/>
        <v>Cake</v>
      </c>
      <c r="J694" s="6" t="str">
        <f t="shared" si="60"/>
        <v>UNKNOWN</v>
      </c>
      <c r="K694" s="6">
        <f t="shared" si="60"/>
        <v>3</v>
      </c>
      <c r="L694">
        <f>IF(ISBLANK(E694),PRODUCT(J694,K694),IF(E694="ERROR",PRODUCT(J694,K694),IF(E694="UNKNOWN",PRODUCT(J694,K694),E694)))</f>
        <v>12</v>
      </c>
      <c r="M694" t="str">
        <f t="shared" si="61"/>
        <v>Cash</v>
      </c>
      <c r="N694" t="str">
        <f t="shared" si="62"/>
        <v>In-store</v>
      </c>
      <c r="O694" s="8">
        <f t="shared" si="63"/>
        <v>45100</v>
      </c>
    </row>
    <row r="695" spans="1:15" x14ac:dyDescent="0.35">
      <c r="A695" t="s">
        <v>716</v>
      </c>
      <c r="B695" s="4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I695" s="4" t="str">
        <f t="shared" si="59"/>
        <v>Salad</v>
      </c>
      <c r="J695" s="6">
        <f t="shared" si="60"/>
        <v>5</v>
      </c>
      <c r="K695" s="6">
        <f t="shared" si="60"/>
        <v>5</v>
      </c>
      <c r="L695">
        <f>IF(ISBLANK(E695),PRODUCT(J695,K695),IF(E695="ERROR",PRODUCT(J695,K695),IF(E695="UNKNOWN",PRODUCT(J695,K695),E695)))</f>
        <v>25</v>
      </c>
      <c r="M695" t="str">
        <f t="shared" si="61"/>
        <v>Credit Card</v>
      </c>
      <c r="N695" t="str">
        <f t="shared" si="62"/>
        <v>Takeaway</v>
      </c>
      <c r="O695" s="8">
        <f t="shared" si="63"/>
        <v>45087</v>
      </c>
    </row>
    <row r="696" spans="1:15" x14ac:dyDescent="0.35">
      <c r="A696" t="s">
        <v>717</v>
      </c>
      <c r="B696" s="4" t="s">
        <v>65</v>
      </c>
      <c r="C696">
        <v>2</v>
      </c>
      <c r="D696">
        <v>1.5</v>
      </c>
      <c r="E696">
        <v>3</v>
      </c>
      <c r="H696" s="1">
        <v>45225</v>
      </c>
      <c r="I696" s="4" t="str">
        <f t="shared" si="59"/>
        <v>Tea</v>
      </c>
      <c r="J696" s="6">
        <f t="shared" si="60"/>
        <v>2</v>
      </c>
      <c r="K696" s="6">
        <f t="shared" si="60"/>
        <v>1.5</v>
      </c>
      <c r="L696">
        <f>IF(ISBLANK(E696),PRODUCT(J696,K696),IF(E696="ERROR",PRODUCT(J696,K696),IF(E696="UNKNOWN",PRODUCT(J696,K696),E696)))</f>
        <v>3</v>
      </c>
      <c r="M696" t="str">
        <f t="shared" si="61"/>
        <v>Default mode</v>
      </c>
      <c r="N696" t="str">
        <f t="shared" si="62"/>
        <v>UNKNOWN</v>
      </c>
      <c r="O696" s="8">
        <f t="shared" si="63"/>
        <v>45225</v>
      </c>
    </row>
    <row r="697" spans="1:15" x14ac:dyDescent="0.35">
      <c r="A697" t="s">
        <v>718</v>
      </c>
      <c r="B697" s="4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I697" s="4" t="str">
        <f t="shared" si="59"/>
        <v>Sandwich</v>
      </c>
      <c r="J697" s="6">
        <f t="shared" si="60"/>
        <v>4</v>
      </c>
      <c r="K697" s="6">
        <f t="shared" si="60"/>
        <v>4</v>
      </c>
      <c r="L697">
        <f>IF(ISBLANK(E697),PRODUCT(J697,K697),IF(E697="ERROR",PRODUCT(J697,K697),IF(E697="UNKNOWN",PRODUCT(J697,K697),E697)))</f>
        <v>16</v>
      </c>
      <c r="M697" t="str">
        <f t="shared" si="61"/>
        <v>Credit Card</v>
      </c>
      <c r="N697" t="str">
        <f t="shared" si="62"/>
        <v>In-store</v>
      </c>
      <c r="O697" s="8">
        <f t="shared" si="63"/>
        <v>45271</v>
      </c>
    </row>
    <row r="698" spans="1:15" x14ac:dyDescent="0.35">
      <c r="A698" t="s">
        <v>719</v>
      </c>
      <c r="B698" s="4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I698" s="4" t="str">
        <f t="shared" si="59"/>
        <v>Coffee</v>
      </c>
      <c r="J698" s="6">
        <f t="shared" si="60"/>
        <v>4</v>
      </c>
      <c r="K698" s="6">
        <f t="shared" si="60"/>
        <v>2</v>
      </c>
      <c r="L698">
        <f>IF(ISBLANK(E698),PRODUCT(J698,K698),IF(E698="ERROR",PRODUCT(J698,K698),IF(E698="UNKNOWN",PRODUCT(J698,K698),E698)))</f>
        <v>8</v>
      </c>
      <c r="M698" t="str">
        <f t="shared" si="61"/>
        <v>Credit Card</v>
      </c>
      <c r="N698" t="str">
        <f t="shared" si="62"/>
        <v>Takeaway</v>
      </c>
      <c r="O698" s="8">
        <f t="shared" si="63"/>
        <v>45017</v>
      </c>
    </row>
    <row r="699" spans="1:15" x14ac:dyDescent="0.35">
      <c r="A699" t="s">
        <v>720</v>
      </c>
      <c r="B699" s="4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  <c r="I699" s="4" t="str">
        <f t="shared" si="59"/>
        <v>Cake</v>
      </c>
      <c r="J699" s="6">
        <f t="shared" si="60"/>
        <v>4</v>
      </c>
      <c r="K699" s="6">
        <f t="shared" si="60"/>
        <v>3</v>
      </c>
      <c r="L699">
        <f>IF(ISBLANK(E699),PRODUCT(J699,K699),IF(E699="ERROR",PRODUCT(J699,K699),IF(E699="UNKNOWN",PRODUCT(J699,K699),E699)))</f>
        <v>12</v>
      </c>
      <c r="M699" t="str">
        <f t="shared" si="61"/>
        <v>UNKNOWN</v>
      </c>
      <c r="N699" t="str">
        <f t="shared" si="62"/>
        <v>UNKNOWN</v>
      </c>
      <c r="O699" s="8">
        <f t="shared" si="63"/>
        <v>45086</v>
      </c>
    </row>
    <row r="700" spans="1:15" x14ac:dyDescent="0.35">
      <c r="A700" t="s">
        <v>721</v>
      </c>
      <c r="B700" s="4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I700" s="4" t="str">
        <f t="shared" si="59"/>
        <v>Coffee</v>
      </c>
      <c r="J700" s="6">
        <f t="shared" si="60"/>
        <v>2</v>
      </c>
      <c r="K700" s="6">
        <f t="shared" si="60"/>
        <v>2</v>
      </c>
      <c r="L700">
        <f>IF(ISBLANK(E700),PRODUCT(J700,K700),IF(E700="ERROR",PRODUCT(J700,K700),IF(E700="UNKNOWN",PRODUCT(J700,K700),E700)))</f>
        <v>4</v>
      </c>
      <c r="M700" t="str">
        <f t="shared" si="61"/>
        <v>Credit Card</v>
      </c>
      <c r="N700" t="str">
        <f t="shared" si="62"/>
        <v>UNKNOWN</v>
      </c>
      <c r="O700" s="8">
        <f t="shared" si="63"/>
        <v>44953</v>
      </c>
    </row>
    <row r="701" spans="1:15" x14ac:dyDescent="0.35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  <c r="I701" s="4" t="str">
        <f t="shared" si="59"/>
        <v>UNKNOWN</v>
      </c>
      <c r="J701" s="6">
        <f t="shared" si="60"/>
        <v>1</v>
      </c>
      <c r="K701" s="6">
        <f t="shared" si="60"/>
        <v>2</v>
      </c>
      <c r="L701">
        <f>IF(ISBLANK(E701),PRODUCT(J701,K701),IF(E701="ERROR",PRODUCT(J701,K701),IF(E701="UNKNOWN",PRODUCT(J701,K701),E701)))</f>
        <v>2</v>
      </c>
      <c r="M701" t="str">
        <f t="shared" si="61"/>
        <v>Digital Wallet</v>
      </c>
      <c r="N701" t="str">
        <f t="shared" si="62"/>
        <v>Takeaway</v>
      </c>
      <c r="O701" s="8">
        <f t="shared" si="63"/>
        <v>44995</v>
      </c>
    </row>
    <row r="702" spans="1:15" x14ac:dyDescent="0.35">
      <c r="A702" t="s">
        <v>723</v>
      </c>
      <c r="B702" s="4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I702" s="4" t="str">
        <f t="shared" si="59"/>
        <v>Cake</v>
      </c>
      <c r="J702" s="6">
        <f t="shared" si="60"/>
        <v>4</v>
      </c>
      <c r="K702" s="6">
        <f t="shared" si="60"/>
        <v>3</v>
      </c>
      <c r="L702">
        <f>IF(ISBLANK(E702),PRODUCT(J702,K702),IF(E702="ERROR",PRODUCT(J702,K702),IF(E702="UNKNOWN",PRODUCT(J702,K702),E702)))</f>
        <v>12</v>
      </c>
      <c r="M702" t="str">
        <f t="shared" si="61"/>
        <v>Credit Card</v>
      </c>
      <c r="N702" t="str">
        <f t="shared" si="62"/>
        <v>Takeaway</v>
      </c>
      <c r="O702" s="8">
        <f t="shared" si="63"/>
        <v>45280</v>
      </c>
    </row>
    <row r="703" spans="1:15" x14ac:dyDescent="0.35">
      <c r="A703" t="s">
        <v>724</v>
      </c>
      <c r="B703" s="4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  <c r="I703" s="4" t="str">
        <f t="shared" si="59"/>
        <v>Smoothie</v>
      </c>
      <c r="J703" s="6">
        <f t="shared" si="60"/>
        <v>3</v>
      </c>
      <c r="K703" s="6">
        <f t="shared" si="60"/>
        <v>4</v>
      </c>
      <c r="L703">
        <f>IF(ISBLANK(E703),PRODUCT(J703,K703),IF(E703="ERROR",PRODUCT(J703,K703),IF(E703="UNKNOWN",PRODUCT(J703,K703),E703)))</f>
        <v>12</v>
      </c>
      <c r="M703" t="str">
        <f t="shared" si="61"/>
        <v>Digital Wallet</v>
      </c>
      <c r="N703" t="str">
        <f t="shared" si="62"/>
        <v>In-store</v>
      </c>
      <c r="O703" s="8">
        <f t="shared" si="63"/>
        <v>44953</v>
      </c>
    </row>
    <row r="704" spans="1:15" x14ac:dyDescent="0.35">
      <c r="A704" t="s">
        <v>725</v>
      </c>
      <c r="B704" s="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  <c r="I704" s="4" t="str">
        <f t="shared" si="59"/>
        <v>Salad</v>
      </c>
      <c r="J704" s="6">
        <f t="shared" si="60"/>
        <v>1</v>
      </c>
      <c r="K704" s="6">
        <f t="shared" si="60"/>
        <v>5</v>
      </c>
      <c r="L704">
        <f>IF(ISBLANK(E704),PRODUCT(J704,K704),IF(E704="ERROR",PRODUCT(J704,K704),IF(E704="UNKNOWN",PRODUCT(J704,K704),E704)))</f>
        <v>5</v>
      </c>
      <c r="M704" t="str">
        <f t="shared" si="61"/>
        <v>Digital Wallet</v>
      </c>
      <c r="N704" t="str">
        <f t="shared" si="62"/>
        <v>UNKNOWN</v>
      </c>
      <c r="O704" s="8">
        <f t="shared" si="63"/>
        <v>44987</v>
      </c>
    </row>
    <row r="705" spans="1:15" x14ac:dyDescent="0.35">
      <c r="A705" t="s">
        <v>726</v>
      </c>
      <c r="B705" s="4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I705" s="4" t="str">
        <f t="shared" si="59"/>
        <v>Juice</v>
      </c>
      <c r="J705" s="6">
        <f t="shared" si="60"/>
        <v>1</v>
      </c>
      <c r="K705" s="6">
        <f t="shared" si="60"/>
        <v>3</v>
      </c>
      <c r="L705">
        <f>IF(ISBLANK(E705),PRODUCT(J705,K705),IF(E705="ERROR",PRODUCT(J705,K705),IF(E705="UNKNOWN",PRODUCT(J705,K705),E705)))</f>
        <v>3</v>
      </c>
      <c r="M705" t="str">
        <f t="shared" si="61"/>
        <v>Cash</v>
      </c>
      <c r="N705" t="str">
        <f t="shared" si="62"/>
        <v>In-store</v>
      </c>
      <c r="O705" s="8">
        <f t="shared" si="63"/>
        <v>45225</v>
      </c>
    </row>
    <row r="706" spans="1:15" x14ac:dyDescent="0.35">
      <c r="A706" t="s">
        <v>727</v>
      </c>
      <c r="B706" s="4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I706" s="4" t="str">
        <f t="shared" si="59"/>
        <v>Coffee</v>
      </c>
      <c r="J706" s="6">
        <f t="shared" si="60"/>
        <v>3</v>
      </c>
      <c r="K706" s="6">
        <f t="shared" si="60"/>
        <v>2</v>
      </c>
      <c r="L706">
        <f>IF(ISBLANK(E706),PRODUCT(J706,K706),IF(E706="ERROR",PRODUCT(J706,K706),IF(E706="UNKNOWN",PRODUCT(J706,K706),E706)))</f>
        <v>6</v>
      </c>
      <c r="M706" t="str">
        <f t="shared" si="61"/>
        <v>Credit Card</v>
      </c>
      <c r="N706" t="str">
        <f t="shared" si="62"/>
        <v>In-store</v>
      </c>
      <c r="O706" s="8">
        <f t="shared" si="63"/>
        <v>45161</v>
      </c>
    </row>
    <row r="707" spans="1:15" x14ac:dyDescent="0.35">
      <c r="A707" t="s">
        <v>728</v>
      </c>
      <c r="B707" s="4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  <c r="I707" s="4" t="str">
        <f t="shared" ref="I707:I770" si="65">IF(ISBLANK(B707),"UNKNOWN",IF(B707="ERROR","Juice",B707))</f>
        <v>Smoothie</v>
      </c>
      <c r="J707" s="6">
        <f t="shared" ref="J707:K770" si="66">IF(ISBLANK(C707),"UNKNOWN",IF(C707="ERROR",AVERAGE(C707:C10706),IF(C707="UNKNOWN",MEDIAN(C707:C10706),C707)))</f>
        <v>2</v>
      </c>
      <c r="K707" s="6">
        <f t="shared" si="66"/>
        <v>4</v>
      </c>
      <c r="L707">
        <f>IF(ISBLANK(E707),PRODUCT(J707,K707),IF(E707="ERROR",PRODUCT(J707,K707),IF(E707="UNKNOWN",PRODUCT(J707,K707),E707)))</f>
        <v>8</v>
      </c>
      <c r="M707" t="str">
        <f t="shared" ref="M707:M770" si="67">IF(ISBLANK(F707),"Default mode",IF(F707="ERROR","Cash",F707))</f>
        <v>Digital Wallet</v>
      </c>
      <c r="N707" t="str">
        <f t="shared" ref="N707:N770" si="68">IF(ISBLANK(G707),"UNKNOWN",IF(G707="ERROR","Cafe",G707))</f>
        <v>Takeaway</v>
      </c>
      <c r="O707" s="8">
        <f t="shared" ref="O707:O770" si="69">IF(ISBLANK(H707),"00/00/0000",IF(H707="ERROR","01/06/2023",H707))</f>
        <v>45266</v>
      </c>
    </row>
    <row r="708" spans="1:15" x14ac:dyDescent="0.35">
      <c r="A708" t="s">
        <v>729</v>
      </c>
      <c r="B708" s="4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  <c r="I708" s="4" t="str">
        <f t="shared" si="65"/>
        <v>Salad</v>
      </c>
      <c r="J708" s="6">
        <f t="shared" si="66"/>
        <v>3</v>
      </c>
      <c r="K708" s="6">
        <f t="shared" si="66"/>
        <v>5</v>
      </c>
      <c r="L708">
        <f>IF(ISBLANK(E708),PRODUCT(J708,K708),IF(E708="ERROR",PRODUCT(J708,K708),IF(E708="UNKNOWN",PRODUCT(J708,K708),E708)))</f>
        <v>15</v>
      </c>
      <c r="M708" t="str">
        <f t="shared" si="67"/>
        <v>Credit Card</v>
      </c>
      <c r="N708" t="str">
        <f t="shared" si="68"/>
        <v>UNKNOWN</v>
      </c>
      <c r="O708" s="8">
        <f t="shared" si="69"/>
        <v>45088</v>
      </c>
    </row>
    <row r="709" spans="1:15" x14ac:dyDescent="0.35">
      <c r="A709" t="s">
        <v>730</v>
      </c>
      <c r="B709" s="4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  <c r="I709" s="4" t="str">
        <f t="shared" si="65"/>
        <v>Sandwich</v>
      </c>
      <c r="J709" s="6">
        <f t="shared" si="66"/>
        <v>3</v>
      </c>
      <c r="K709" s="6">
        <f t="shared" si="66"/>
        <v>4</v>
      </c>
      <c r="L709">
        <f>IF(ISBLANK(E709),PRODUCT(J709,K709),IF(E709="ERROR",PRODUCT(J709,K709),IF(E709="UNKNOWN",PRODUCT(J709,K709),E709)))</f>
        <v>12</v>
      </c>
      <c r="M709" t="str">
        <f t="shared" si="67"/>
        <v>Digital Wallet</v>
      </c>
      <c r="N709" t="str">
        <f t="shared" si="68"/>
        <v>Takeaway</v>
      </c>
      <c r="O709" s="8">
        <f t="shared" si="69"/>
        <v>45151</v>
      </c>
    </row>
    <row r="710" spans="1:15" x14ac:dyDescent="0.35">
      <c r="A710" t="s">
        <v>731</v>
      </c>
      <c r="B710" s="4" t="s">
        <v>65</v>
      </c>
      <c r="C710">
        <v>5</v>
      </c>
      <c r="D710">
        <v>1.5</v>
      </c>
      <c r="E710">
        <v>7.5</v>
      </c>
      <c r="H710" s="1">
        <v>45069</v>
      </c>
      <c r="I710" s="4" t="str">
        <f t="shared" si="65"/>
        <v>Tea</v>
      </c>
      <c r="J710" s="6">
        <f t="shared" si="66"/>
        <v>5</v>
      </c>
      <c r="K710" s="6">
        <f t="shared" si="66"/>
        <v>1.5</v>
      </c>
      <c r="L710">
        <f>IF(ISBLANK(E710),PRODUCT(J710,K710),IF(E710="ERROR",PRODUCT(J710,K710),IF(E710="UNKNOWN",PRODUCT(J710,K710),E710)))</f>
        <v>7.5</v>
      </c>
      <c r="M710" t="str">
        <f t="shared" si="67"/>
        <v>Default mode</v>
      </c>
      <c r="N710" t="str">
        <f t="shared" si="68"/>
        <v>UNKNOWN</v>
      </c>
      <c r="O710" s="8">
        <f t="shared" si="69"/>
        <v>45069</v>
      </c>
    </row>
    <row r="711" spans="1:15" x14ac:dyDescent="0.35">
      <c r="A711" t="s">
        <v>732</v>
      </c>
      <c r="B711" s="4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I711" s="4" t="str">
        <f t="shared" si="65"/>
        <v>Salad</v>
      </c>
      <c r="J711" s="6">
        <f t="shared" si="66"/>
        <v>1</v>
      </c>
      <c r="K711" s="6">
        <f t="shared" si="66"/>
        <v>5</v>
      </c>
      <c r="L711">
        <f>IF(ISBLANK(E711),PRODUCT(J711,K711),IF(E711="ERROR",PRODUCT(J711,K711),IF(E711="UNKNOWN",PRODUCT(J711,K711),E711)))</f>
        <v>5</v>
      </c>
      <c r="M711" t="str">
        <f t="shared" si="67"/>
        <v>Default mode</v>
      </c>
      <c r="N711" t="str">
        <f t="shared" si="68"/>
        <v>Takeaway</v>
      </c>
      <c r="O711" s="8">
        <f t="shared" si="69"/>
        <v>45143</v>
      </c>
    </row>
    <row r="712" spans="1:15" x14ac:dyDescent="0.35">
      <c r="A712" t="s">
        <v>733</v>
      </c>
      <c r="B712" s="4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I712" s="4" t="str">
        <f t="shared" si="65"/>
        <v>Tea</v>
      </c>
      <c r="J712" s="6">
        <f t="shared" si="66"/>
        <v>5</v>
      </c>
      <c r="K712" s="6">
        <f t="shared" si="66"/>
        <v>1.5</v>
      </c>
      <c r="L712">
        <f>IF(ISBLANK(E712),PRODUCT(J712,K712),IF(E712="ERROR",PRODUCT(J712,K712),IF(E712="UNKNOWN",PRODUCT(J712,K712),E712)))</f>
        <v>7.5</v>
      </c>
      <c r="M712" t="str">
        <f t="shared" si="67"/>
        <v>Default mode</v>
      </c>
      <c r="N712" t="str">
        <f t="shared" si="68"/>
        <v>Takeaway</v>
      </c>
      <c r="O712" s="8">
        <f t="shared" si="69"/>
        <v>45217</v>
      </c>
    </row>
    <row r="713" spans="1:15" x14ac:dyDescent="0.35">
      <c r="A713" t="s">
        <v>734</v>
      </c>
      <c r="B713" s="4" t="s">
        <v>13</v>
      </c>
      <c r="C713">
        <v>1</v>
      </c>
      <c r="D713">
        <v>3</v>
      </c>
      <c r="E713">
        <v>3</v>
      </c>
      <c r="H713" s="1">
        <v>44944</v>
      </c>
      <c r="I713" s="4" t="str">
        <f t="shared" si="65"/>
        <v>Cake</v>
      </c>
      <c r="J713" s="6">
        <f t="shared" si="66"/>
        <v>1</v>
      </c>
      <c r="K713" s="6">
        <f t="shared" si="66"/>
        <v>3</v>
      </c>
      <c r="L713">
        <f>IF(ISBLANK(E713),PRODUCT(J713,K713),IF(E713="ERROR",PRODUCT(J713,K713),IF(E713="UNKNOWN",PRODUCT(J713,K713),E713)))</f>
        <v>3</v>
      </c>
      <c r="M713" t="str">
        <f t="shared" si="67"/>
        <v>Default mode</v>
      </c>
      <c r="N713" t="str">
        <f t="shared" si="68"/>
        <v>UNKNOWN</v>
      </c>
      <c r="O713" s="8">
        <f t="shared" si="69"/>
        <v>44944</v>
      </c>
    </row>
    <row r="714" spans="1:15" x14ac:dyDescent="0.35">
      <c r="A714" t="s">
        <v>735</v>
      </c>
      <c r="B714" s="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  <c r="I714" s="4" t="str">
        <f t="shared" si="65"/>
        <v>Coffee</v>
      </c>
      <c r="J714" s="6">
        <f t="shared" si="66"/>
        <v>3</v>
      </c>
      <c r="K714" s="6">
        <f t="shared" si="66"/>
        <v>2</v>
      </c>
      <c r="L714">
        <f>IF(ISBLANK(E714),PRODUCT(J714,K714),IF(E714="ERROR",PRODUCT(J714,K714),IF(E714="UNKNOWN",PRODUCT(J714,K714),E714)))</f>
        <v>6</v>
      </c>
      <c r="M714" t="str">
        <f t="shared" si="67"/>
        <v>Default mode</v>
      </c>
      <c r="N714" t="str">
        <f t="shared" si="68"/>
        <v>In-store</v>
      </c>
      <c r="O714" s="8">
        <f t="shared" si="69"/>
        <v>45204</v>
      </c>
    </row>
    <row r="715" spans="1:15" x14ac:dyDescent="0.35">
      <c r="A715" t="s">
        <v>736</v>
      </c>
      <c r="B715" s="4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I715" s="4" t="str">
        <f t="shared" si="65"/>
        <v>Sandwich</v>
      </c>
      <c r="J715" s="6">
        <f t="shared" si="66"/>
        <v>4</v>
      </c>
      <c r="K715" s="6">
        <f t="shared" si="66"/>
        <v>4</v>
      </c>
      <c r="L715">
        <f>IF(ISBLANK(E715),PRODUCT(J715,K715),IF(E715="ERROR",PRODUCT(J715,K715),IF(E715="UNKNOWN",PRODUCT(J715,K715),E715)))</f>
        <v>16</v>
      </c>
      <c r="M715" t="str">
        <f t="shared" si="67"/>
        <v>Credit Card</v>
      </c>
      <c r="N715" t="str">
        <f t="shared" si="68"/>
        <v>In-store</v>
      </c>
      <c r="O715" s="8">
        <f t="shared" si="69"/>
        <v>45229</v>
      </c>
    </row>
    <row r="716" spans="1:15" x14ac:dyDescent="0.35">
      <c r="A716" t="s">
        <v>737</v>
      </c>
      <c r="B716" s="4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  <c r="I716" s="4" t="str">
        <f t="shared" si="65"/>
        <v>Tea</v>
      </c>
      <c r="J716" s="6">
        <f t="shared" si="66"/>
        <v>1</v>
      </c>
      <c r="K716" s="6">
        <f t="shared" si="66"/>
        <v>1.5</v>
      </c>
      <c r="L716">
        <f>IF(ISBLANK(E716),PRODUCT(J716,K716),IF(E716="ERROR",PRODUCT(J716,K716),IF(E716="UNKNOWN",PRODUCT(J716,K716),E716)))</f>
        <v>1.5</v>
      </c>
      <c r="M716" t="str">
        <f t="shared" si="67"/>
        <v>Digital Wallet</v>
      </c>
      <c r="N716" t="str">
        <f t="shared" si="68"/>
        <v>In-store</v>
      </c>
      <c r="O716" s="8">
        <f t="shared" si="69"/>
        <v>45007</v>
      </c>
    </row>
    <row r="717" spans="1:15" x14ac:dyDescent="0.35">
      <c r="A717" t="s">
        <v>738</v>
      </c>
      <c r="B717" s="4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I717" s="4" t="str">
        <f t="shared" si="65"/>
        <v>Salad</v>
      </c>
      <c r="J717" s="6">
        <f t="shared" si="66"/>
        <v>3</v>
      </c>
      <c r="K717" s="6">
        <f t="shared" si="66"/>
        <v>5</v>
      </c>
      <c r="L717">
        <f>IF(ISBLANK(E717),PRODUCT(J717,K717),IF(E717="ERROR",PRODUCT(J717,K717),IF(E717="UNKNOWN",PRODUCT(J717,K717),E717)))</f>
        <v>15</v>
      </c>
      <c r="M717" t="str">
        <f t="shared" si="67"/>
        <v>Default mode</v>
      </c>
      <c r="N717" t="str">
        <f t="shared" si="68"/>
        <v>Takeaway</v>
      </c>
      <c r="O717" s="8">
        <f t="shared" si="69"/>
        <v>45210</v>
      </c>
    </row>
    <row r="718" spans="1:15" x14ac:dyDescent="0.35">
      <c r="A718" t="s">
        <v>739</v>
      </c>
      <c r="B718" s="4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I718" s="4" t="str">
        <f t="shared" si="65"/>
        <v>Sandwich</v>
      </c>
      <c r="J718" s="6">
        <f t="shared" si="66"/>
        <v>1</v>
      </c>
      <c r="K718" s="6">
        <f t="shared" si="66"/>
        <v>4</v>
      </c>
      <c r="L718">
        <f>IF(ISBLANK(E718),PRODUCT(J718,K718),IF(E718="ERROR",PRODUCT(J718,K718),IF(E718="UNKNOWN",PRODUCT(J718,K718),E718)))</f>
        <v>4</v>
      </c>
      <c r="M718" t="str">
        <f t="shared" si="67"/>
        <v>Default mode</v>
      </c>
      <c r="N718" t="str">
        <f t="shared" si="68"/>
        <v>Takeaway</v>
      </c>
      <c r="O718" s="8">
        <f t="shared" si="69"/>
        <v>45146</v>
      </c>
    </row>
    <row r="719" spans="1:15" x14ac:dyDescent="0.35">
      <c r="A719" t="s">
        <v>740</v>
      </c>
      <c r="B719" s="4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  <c r="I719" s="4" t="str">
        <f t="shared" si="65"/>
        <v>UNKNOWN</v>
      </c>
      <c r="J719" s="6">
        <f t="shared" si="66"/>
        <v>5</v>
      </c>
      <c r="K719" s="6">
        <f t="shared" si="66"/>
        <v>1.5</v>
      </c>
      <c r="L719">
        <f>IF(ISBLANK(E719),PRODUCT(J719,K719),IF(E719="ERROR",PRODUCT(J719,K719),IF(E719="UNKNOWN",PRODUCT(J719,K719),E719)))</f>
        <v>7.5</v>
      </c>
      <c r="M719" t="str">
        <f t="shared" si="67"/>
        <v>Default mode</v>
      </c>
      <c r="N719" t="str">
        <f t="shared" si="68"/>
        <v>Cafe</v>
      </c>
      <c r="O719" s="8">
        <f t="shared" si="69"/>
        <v>45286</v>
      </c>
    </row>
    <row r="720" spans="1:15" x14ac:dyDescent="0.35">
      <c r="A720" t="s">
        <v>741</v>
      </c>
      <c r="B720" s="4" t="s">
        <v>17</v>
      </c>
      <c r="C720">
        <v>3</v>
      </c>
      <c r="E720">
        <v>3</v>
      </c>
      <c r="F720" t="s">
        <v>23</v>
      </c>
      <c r="H720" t="s">
        <v>21</v>
      </c>
      <c r="I720" s="4" t="str">
        <f t="shared" si="65"/>
        <v>Cookie</v>
      </c>
      <c r="J720" s="6">
        <f t="shared" si="66"/>
        <v>3</v>
      </c>
      <c r="K720" s="6" t="str">
        <f t="shared" si="66"/>
        <v>UNKNOWN</v>
      </c>
      <c r="L720">
        <f>IF(ISBLANK(E720),PRODUCT(J720,K720),IF(E720="ERROR",PRODUCT(J720,K720),IF(E720="UNKNOWN",PRODUCT(J720,K720),E720)))</f>
        <v>3</v>
      </c>
      <c r="M720" t="str">
        <f t="shared" si="67"/>
        <v>Digital Wallet</v>
      </c>
      <c r="N720" t="str">
        <f t="shared" si="68"/>
        <v>UNKNOWN</v>
      </c>
      <c r="O720" s="8" t="str">
        <f t="shared" si="69"/>
        <v>UNKNOWN</v>
      </c>
    </row>
    <row r="721" spans="1:15" x14ac:dyDescent="0.35">
      <c r="A721" t="s">
        <v>742</v>
      </c>
      <c r="B721" s="4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  <c r="I721" s="4" t="str">
        <f t="shared" si="65"/>
        <v>Sandwich</v>
      </c>
      <c r="J721" s="6">
        <f t="shared" si="66"/>
        <v>1</v>
      </c>
      <c r="K721" s="6">
        <f t="shared" si="66"/>
        <v>4</v>
      </c>
      <c r="L721">
        <f>IF(ISBLANK(E721),PRODUCT(J721,K721),IF(E721="ERROR",PRODUCT(J721,K721),IF(E721="UNKNOWN",PRODUCT(J721,K721),E721)))</f>
        <v>4</v>
      </c>
      <c r="M721" t="str">
        <f t="shared" si="67"/>
        <v>Digital Wallet</v>
      </c>
      <c r="N721" t="str">
        <f t="shared" si="68"/>
        <v>Takeaway</v>
      </c>
      <c r="O721" s="8">
        <f t="shared" si="69"/>
        <v>45165</v>
      </c>
    </row>
    <row r="722" spans="1:15" x14ac:dyDescent="0.35">
      <c r="A722" t="s">
        <v>743</v>
      </c>
      <c r="B722" s="4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  <c r="I722" s="4" t="str">
        <f t="shared" si="65"/>
        <v>Smoothie</v>
      </c>
      <c r="J722" s="6">
        <f t="shared" si="66"/>
        <v>5</v>
      </c>
      <c r="K722" s="6">
        <f t="shared" si="66"/>
        <v>3</v>
      </c>
      <c r="L722">
        <f>IF(ISBLANK(E722),PRODUCT(J722,K722),IF(E722="ERROR",PRODUCT(J722,K722),IF(E722="UNKNOWN",PRODUCT(J722,K722),E722)))</f>
        <v>20</v>
      </c>
      <c r="M722" t="str">
        <f t="shared" si="67"/>
        <v>Credit Card</v>
      </c>
      <c r="N722" t="str">
        <f t="shared" si="68"/>
        <v>Takeaway</v>
      </c>
      <c r="O722" s="8">
        <f t="shared" si="69"/>
        <v>45072</v>
      </c>
    </row>
    <row r="723" spans="1:15" x14ac:dyDescent="0.35">
      <c r="A723" t="s">
        <v>744</v>
      </c>
      <c r="B723" s="4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I723" s="4" t="str">
        <f t="shared" si="65"/>
        <v>Tea</v>
      </c>
      <c r="J723" s="6">
        <f t="shared" si="66"/>
        <v>2</v>
      </c>
      <c r="K723" s="6">
        <f t="shared" si="66"/>
        <v>1.5</v>
      </c>
      <c r="L723">
        <f>IF(ISBLANK(E723),PRODUCT(J723,K723),IF(E723="ERROR",PRODUCT(J723,K723),IF(E723="UNKNOWN",PRODUCT(J723,K723),E723)))</f>
        <v>3</v>
      </c>
      <c r="M723" t="str">
        <f t="shared" si="67"/>
        <v>Credit Card</v>
      </c>
      <c r="N723" t="str">
        <f t="shared" si="68"/>
        <v>UNKNOWN</v>
      </c>
      <c r="O723" s="8">
        <f t="shared" si="69"/>
        <v>45093</v>
      </c>
    </row>
    <row r="724" spans="1:15" x14ac:dyDescent="0.35">
      <c r="A724" t="s">
        <v>745</v>
      </c>
      <c r="B724" s="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  <c r="I724" s="4" t="str">
        <f t="shared" si="65"/>
        <v>Cookie</v>
      </c>
      <c r="J724" s="6">
        <f t="shared" si="66"/>
        <v>1</v>
      </c>
      <c r="K724" s="6">
        <f t="shared" si="66"/>
        <v>1</v>
      </c>
      <c r="L724">
        <f>IF(ISBLANK(E724),PRODUCT(J724,K724),IF(E724="ERROR",PRODUCT(J724,K724),IF(E724="UNKNOWN",PRODUCT(J724,K724),E724)))</f>
        <v>1</v>
      </c>
      <c r="M724" t="str">
        <f t="shared" si="67"/>
        <v>Cash</v>
      </c>
      <c r="N724" t="str">
        <f t="shared" si="68"/>
        <v>Takeaway</v>
      </c>
      <c r="O724" s="8" t="str">
        <f t="shared" si="69"/>
        <v>UNKNOWN</v>
      </c>
    </row>
    <row r="725" spans="1:15" x14ac:dyDescent="0.35">
      <c r="A725" t="s">
        <v>746</v>
      </c>
      <c r="B725" s="4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I725" s="4" t="str">
        <f t="shared" si="65"/>
        <v>Tea</v>
      </c>
      <c r="J725" s="6">
        <f t="shared" si="66"/>
        <v>4</v>
      </c>
      <c r="K725" s="6">
        <f t="shared" si="66"/>
        <v>1.5</v>
      </c>
      <c r="L725">
        <f>IF(ISBLANK(E725),PRODUCT(J725,K725),IF(E725="ERROR",PRODUCT(J725,K725),IF(E725="UNKNOWN",PRODUCT(J725,K725),E725)))</f>
        <v>6</v>
      </c>
      <c r="M725" t="str">
        <f t="shared" si="67"/>
        <v>Cash</v>
      </c>
      <c r="N725" t="str">
        <f t="shared" si="68"/>
        <v>Takeaway</v>
      </c>
      <c r="O725" s="8">
        <f t="shared" si="69"/>
        <v>45285</v>
      </c>
    </row>
    <row r="726" spans="1:15" x14ac:dyDescent="0.35">
      <c r="A726" t="s">
        <v>747</v>
      </c>
      <c r="B726" s="4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I726" s="4" t="str">
        <f t="shared" si="65"/>
        <v>UNKNOWN</v>
      </c>
      <c r="J726" s="6">
        <f t="shared" si="66"/>
        <v>3.0413082842915347</v>
      </c>
      <c r="K726" s="6">
        <f t="shared" si="66"/>
        <v>2</v>
      </c>
      <c r="L726">
        <f>IF(ISBLANK(E726),PRODUCT(J726,K726),IF(E726="ERROR",PRODUCT(J726,K726),IF(E726="UNKNOWN",PRODUCT(J726,K726),E726)))</f>
        <v>6</v>
      </c>
      <c r="M726" t="str">
        <f t="shared" si="67"/>
        <v>Credit Card</v>
      </c>
      <c r="N726" t="str">
        <f t="shared" si="68"/>
        <v>In-store</v>
      </c>
      <c r="O726" s="8">
        <f t="shared" si="69"/>
        <v>45159</v>
      </c>
    </row>
    <row r="727" spans="1:15" x14ac:dyDescent="0.35">
      <c r="A727" t="s">
        <v>748</v>
      </c>
      <c r="B727" s="4" t="s">
        <v>28</v>
      </c>
      <c r="C727">
        <v>4</v>
      </c>
      <c r="D727">
        <v>4</v>
      </c>
      <c r="E727">
        <v>16</v>
      </c>
      <c r="H727" s="1">
        <v>44951</v>
      </c>
      <c r="I727" s="4" t="str">
        <f t="shared" si="65"/>
        <v>Sandwich</v>
      </c>
      <c r="J727" s="6">
        <f t="shared" si="66"/>
        <v>4</v>
      </c>
      <c r="K727" s="6">
        <f t="shared" si="66"/>
        <v>4</v>
      </c>
      <c r="L727">
        <f>IF(ISBLANK(E727),PRODUCT(J727,K727),IF(E727="ERROR",PRODUCT(J727,K727),IF(E727="UNKNOWN",PRODUCT(J727,K727),E727)))</f>
        <v>16</v>
      </c>
      <c r="M727" t="str">
        <f t="shared" si="67"/>
        <v>Default mode</v>
      </c>
      <c r="N727" t="str">
        <f t="shared" si="68"/>
        <v>UNKNOWN</v>
      </c>
      <c r="O727" s="8">
        <f t="shared" si="69"/>
        <v>44951</v>
      </c>
    </row>
    <row r="728" spans="1:15" x14ac:dyDescent="0.35">
      <c r="A728" t="s">
        <v>749</v>
      </c>
      <c r="B728" s="4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  <c r="I728" s="4" t="str">
        <f t="shared" si="65"/>
        <v>Coffee</v>
      </c>
      <c r="J728" s="6">
        <f t="shared" si="66"/>
        <v>1</v>
      </c>
      <c r="K728" s="6">
        <f t="shared" si="66"/>
        <v>2</v>
      </c>
      <c r="L728">
        <f>IF(ISBLANK(E728),PRODUCT(J728,K728),IF(E728="ERROR",PRODUCT(J728,K728),IF(E728="UNKNOWN",PRODUCT(J728,K728),E728)))</f>
        <v>2</v>
      </c>
      <c r="M728" t="str">
        <f t="shared" si="67"/>
        <v>Default mode</v>
      </c>
      <c r="N728" t="str">
        <f t="shared" si="68"/>
        <v>Cafe</v>
      </c>
      <c r="O728" s="8">
        <f t="shared" si="69"/>
        <v>45170</v>
      </c>
    </row>
    <row r="729" spans="1:15" x14ac:dyDescent="0.35">
      <c r="A729" t="s">
        <v>750</v>
      </c>
      <c r="B729" s="4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  <c r="I729" s="4" t="str">
        <f t="shared" si="65"/>
        <v>UNKNOWN</v>
      </c>
      <c r="J729" s="6">
        <f t="shared" si="66"/>
        <v>2</v>
      </c>
      <c r="K729" s="6">
        <f t="shared" si="66"/>
        <v>4</v>
      </c>
      <c r="L729">
        <f>IF(ISBLANK(E729),PRODUCT(J729,K729),IF(E729="ERROR",PRODUCT(J729,K729),IF(E729="UNKNOWN",PRODUCT(J729,K729),E729)))</f>
        <v>8</v>
      </c>
      <c r="M729" t="str">
        <f t="shared" si="67"/>
        <v>Cash</v>
      </c>
      <c r="N729" t="str">
        <f t="shared" si="68"/>
        <v>UNKNOWN</v>
      </c>
      <c r="O729" s="8">
        <f t="shared" si="69"/>
        <v>45185</v>
      </c>
    </row>
    <row r="730" spans="1:15" x14ac:dyDescent="0.35">
      <c r="A730" t="s">
        <v>751</v>
      </c>
      <c r="B730" s="4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  <c r="I730" s="4" t="str">
        <f t="shared" si="65"/>
        <v>Coffee</v>
      </c>
      <c r="J730" s="6">
        <f t="shared" si="66"/>
        <v>5</v>
      </c>
      <c r="K730" s="6">
        <f t="shared" si="66"/>
        <v>2</v>
      </c>
      <c r="L730">
        <f>IF(ISBLANK(E730),PRODUCT(J730,K730),IF(E730="ERROR",PRODUCT(J730,K730),IF(E730="UNKNOWN",PRODUCT(J730,K730),E730)))</f>
        <v>10</v>
      </c>
      <c r="M730" t="str">
        <f t="shared" si="67"/>
        <v>Digital Wallet</v>
      </c>
      <c r="N730" t="str">
        <f t="shared" si="68"/>
        <v>Takeaway</v>
      </c>
      <c r="O730" s="8">
        <f t="shared" si="69"/>
        <v>45222</v>
      </c>
    </row>
    <row r="731" spans="1:15" x14ac:dyDescent="0.35">
      <c r="A731" t="s">
        <v>752</v>
      </c>
      <c r="B731" s="4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  <c r="I731" s="4" t="str">
        <f t="shared" si="65"/>
        <v>Cookie</v>
      </c>
      <c r="J731" s="6">
        <f t="shared" si="66"/>
        <v>5</v>
      </c>
      <c r="K731" s="6">
        <f t="shared" si="66"/>
        <v>1</v>
      </c>
      <c r="L731">
        <f>IF(ISBLANK(E731),PRODUCT(J731,K731),IF(E731="ERROR",PRODUCT(J731,K731),IF(E731="UNKNOWN",PRODUCT(J731,K731),E731)))</f>
        <v>5</v>
      </c>
      <c r="M731" t="str">
        <f t="shared" si="67"/>
        <v>UNKNOWN</v>
      </c>
      <c r="N731" t="str">
        <f t="shared" si="68"/>
        <v>In-store</v>
      </c>
      <c r="O731" s="8">
        <f t="shared" si="69"/>
        <v>44976</v>
      </c>
    </row>
    <row r="732" spans="1:15" x14ac:dyDescent="0.35">
      <c r="A732" t="s">
        <v>753</v>
      </c>
      <c r="B732" s="4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  <c r="I732" s="4" t="str">
        <f t="shared" si="65"/>
        <v>Salad</v>
      </c>
      <c r="J732" s="6">
        <f t="shared" si="66"/>
        <v>3</v>
      </c>
      <c r="K732" s="6">
        <f t="shared" si="66"/>
        <v>5</v>
      </c>
      <c r="L732">
        <f>IF(ISBLANK(E732),PRODUCT(J732,K732),IF(E732="ERROR",PRODUCT(J732,K732),IF(E732="UNKNOWN",PRODUCT(J732,K732),E732)))</f>
        <v>15</v>
      </c>
      <c r="M732" t="str">
        <f t="shared" si="67"/>
        <v>Digital Wallet</v>
      </c>
      <c r="N732" t="str">
        <f t="shared" si="68"/>
        <v>In-store</v>
      </c>
      <c r="O732" s="8">
        <f t="shared" si="69"/>
        <v>45240</v>
      </c>
    </row>
    <row r="733" spans="1:15" x14ac:dyDescent="0.35">
      <c r="A733" t="s">
        <v>754</v>
      </c>
      <c r="B733" s="4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I733" s="4" t="str">
        <f t="shared" si="65"/>
        <v>Coffee</v>
      </c>
      <c r="J733" s="6">
        <f t="shared" si="66"/>
        <v>4</v>
      </c>
      <c r="K733" s="6">
        <f t="shared" si="66"/>
        <v>2</v>
      </c>
      <c r="L733">
        <f>IF(ISBLANK(E733),PRODUCT(J733,K733),IF(E733="ERROR",PRODUCT(J733,K733),IF(E733="UNKNOWN",PRODUCT(J733,K733),E733)))</f>
        <v>8</v>
      </c>
      <c r="M733" t="str">
        <f t="shared" si="67"/>
        <v>Credit Card</v>
      </c>
      <c r="N733" t="str">
        <f t="shared" si="68"/>
        <v>UNKNOWN</v>
      </c>
      <c r="O733" s="8">
        <f t="shared" si="69"/>
        <v>45088</v>
      </c>
    </row>
    <row r="734" spans="1:15" x14ac:dyDescent="0.35">
      <c r="A734" t="s">
        <v>755</v>
      </c>
      <c r="B734" s="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  <c r="I734" s="4" t="str">
        <f t="shared" si="65"/>
        <v>Tea</v>
      </c>
      <c r="J734" s="6">
        <f t="shared" si="66"/>
        <v>5</v>
      </c>
      <c r="K734" s="6">
        <f t="shared" si="66"/>
        <v>1.5</v>
      </c>
      <c r="L734">
        <f>IF(ISBLANK(E734),PRODUCT(J734,K734),IF(E734="ERROR",PRODUCT(J734,K734),IF(E734="UNKNOWN",PRODUCT(J734,K734),E734)))</f>
        <v>7.5</v>
      </c>
      <c r="M734" t="str">
        <f t="shared" si="67"/>
        <v>Default mode</v>
      </c>
      <c r="N734" t="str">
        <f t="shared" si="68"/>
        <v>UNKNOWN</v>
      </c>
      <c r="O734" s="8">
        <f t="shared" si="69"/>
        <v>45192</v>
      </c>
    </row>
    <row r="735" spans="1:15" x14ac:dyDescent="0.35">
      <c r="A735" t="s">
        <v>756</v>
      </c>
      <c r="B735" s="4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I735" s="4" t="str">
        <f t="shared" si="65"/>
        <v>Sandwich</v>
      </c>
      <c r="J735" s="6">
        <f t="shared" si="66"/>
        <v>1</v>
      </c>
      <c r="K735" s="6">
        <f t="shared" si="66"/>
        <v>4</v>
      </c>
      <c r="L735">
        <f>IF(ISBLANK(E735),PRODUCT(J735,K735),IF(E735="ERROR",PRODUCT(J735,K735),IF(E735="UNKNOWN",PRODUCT(J735,K735),E735)))</f>
        <v>4</v>
      </c>
      <c r="M735" t="str">
        <f t="shared" si="67"/>
        <v>Cash</v>
      </c>
      <c r="N735" t="str">
        <f t="shared" si="68"/>
        <v>UNKNOWN</v>
      </c>
      <c r="O735" s="8">
        <f t="shared" si="69"/>
        <v>45101</v>
      </c>
    </row>
    <row r="736" spans="1:15" x14ac:dyDescent="0.35">
      <c r="A736" t="s">
        <v>757</v>
      </c>
      <c r="B736" s="4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  <c r="I736" s="4" t="str">
        <f t="shared" si="65"/>
        <v>Sandwich</v>
      </c>
      <c r="J736" s="6">
        <f t="shared" si="66"/>
        <v>3</v>
      </c>
      <c r="K736" s="6">
        <f t="shared" si="66"/>
        <v>4</v>
      </c>
      <c r="L736">
        <f>IF(ISBLANK(E736),PRODUCT(J736,K736),IF(E736="ERROR",PRODUCT(J736,K736),IF(E736="UNKNOWN",PRODUCT(J736,K736),E736)))</f>
        <v>12</v>
      </c>
      <c r="M736" t="str">
        <f t="shared" si="67"/>
        <v>Cash</v>
      </c>
      <c r="N736" t="str">
        <f t="shared" si="68"/>
        <v>Cafe</v>
      </c>
      <c r="O736" s="8">
        <f t="shared" si="69"/>
        <v>45011</v>
      </c>
    </row>
    <row r="737" spans="1:15" x14ac:dyDescent="0.35">
      <c r="A737" t="s">
        <v>758</v>
      </c>
      <c r="B737" s="4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  <c r="I737" s="4" t="str">
        <f t="shared" si="65"/>
        <v>Coffee</v>
      </c>
      <c r="J737" s="6">
        <f t="shared" si="66"/>
        <v>2</v>
      </c>
      <c r="K737" s="6">
        <f t="shared" si="66"/>
        <v>2</v>
      </c>
      <c r="L737">
        <f>IF(ISBLANK(E737),PRODUCT(J737,K737),IF(E737="ERROR",PRODUCT(J737,K737),IF(E737="UNKNOWN",PRODUCT(J737,K737),E737)))</f>
        <v>4</v>
      </c>
      <c r="M737" t="str">
        <f t="shared" si="67"/>
        <v>Digital Wallet</v>
      </c>
      <c r="N737" t="str">
        <f t="shared" si="68"/>
        <v>Takeaway</v>
      </c>
      <c r="O737" s="8">
        <f t="shared" si="69"/>
        <v>45036</v>
      </c>
    </row>
    <row r="738" spans="1:15" x14ac:dyDescent="0.35">
      <c r="A738" t="s">
        <v>759</v>
      </c>
      <c r="B738" s="4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  <c r="I738" s="4" t="str">
        <f t="shared" si="65"/>
        <v>Coffee</v>
      </c>
      <c r="J738" s="6">
        <f t="shared" si="66"/>
        <v>3</v>
      </c>
      <c r="K738" s="6">
        <f t="shared" si="66"/>
        <v>3</v>
      </c>
      <c r="L738">
        <f>IF(ISBLANK(E738),PRODUCT(J738,K738),IF(E738="ERROR",PRODUCT(J738,K738),IF(E738="UNKNOWN",PRODUCT(J738,K738),E738)))</f>
        <v>6</v>
      </c>
      <c r="M738" t="str">
        <f t="shared" si="67"/>
        <v>Digital Wallet</v>
      </c>
      <c r="N738" t="str">
        <f t="shared" si="68"/>
        <v>Takeaway</v>
      </c>
      <c r="O738" s="8">
        <f t="shared" si="69"/>
        <v>45184</v>
      </c>
    </row>
    <row r="739" spans="1:15" x14ac:dyDescent="0.35">
      <c r="A739" t="s">
        <v>760</v>
      </c>
      <c r="B739" s="4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  <c r="I739" s="4" t="str">
        <f t="shared" si="65"/>
        <v>Salad</v>
      </c>
      <c r="J739" s="6">
        <f t="shared" si="66"/>
        <v>5</v>
      </c>
      <c r="K739" s="6">
        <f t="shared" si="66"/>
        <v>5</v>
      </c>
      <c r="L739">
        <f>IF(ISBLANK(E739),PRODUCT(J739,K739),IF(E739="ERROR",PRODUCT(J739,K739),IF(E739="UNKNOWN",PRODUCT(J739,K739),E739)))</f>
        <v>25</v>
      </c>
      <c r="M739" t="str">
        <f t="shared" si="67"/>
        <v>Default mode</v>
      </c>
      <c r="N739" t="str">
        <f t="shared" si="68"/>
        <v>In-store</v>
      </c>
      <c r="O739" s="8" t="str">
        <f t="shared" si="69"/>
        <v>UNKNOWN</v>
      </c>
    </row>
    <row r="740" spans="1:15" x14ac:dyDescent="0.35">
      <c r="A740" t="s">
        <v>761</v>
      </c>
      <c r="B740" s="4" t="s">
        <v>28</v>
      </c>
      <c r="C740" t="s">
        <v>21</v>
      </c>
      <c r="D740">
        <v>4</v>
      </c>
      <c r="G740" t="s">
        <v>11</v>
      </c>
      <c r="H740" s="1">
        <v>45060</v>
      </c>
      <c r="I740" s="4" t="str">
        <f t="shared" si="65"/>
        <v>Sandwich</v>
      </c>
      <c r="J740" s="6">
        <f t="shared" si="66"/>
        <v>3</v>
      </c>
      <c r="K740" s="6">
        <f t="shared" si="66"/>
        <v>4</v>
      </c>
      <c r="L740">
        <f>IF(ISBLANK(E740),PRODUCT(J740,K740),IF(E740="ERROR",PRODUCT(J740,K740),IF(E740="UNKNOWN",PRODUCT(J740,K740),E740)))</f>
        <v>12</v>
      </c>
      <c r="M740" t="str">
        <f t="shared" si="67"/>
        <v>Default mode</v>
      </c>
      <c r="N740" t="str">
        <f t="shared" si="68"/>
        <v>Takeaway</v>
      </c>
      <c r="O740" s="8">
        <f t="shared" si="69"/>
        <v>45060</v>
      </c>
    </row>
    <row r="741" spans="1:15" x14ac:dyDescent="0.35">
      <c r="A741" t="s">
        <v>762</v>
      </c>
      <c r="B741" s="4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  <c r="I741" s="4" t="str">
        <f t="shared" si="65"/>
        <v>Juice</v>
      </c>
      <c r="J741" s="6">
        <f t="shared" si="66"/>
        <v>1</v>
      </c>
      <c r="K741" s="6">
        <f t="shared" si="66"/>
        <v>3</v>
      </c>
      <c r="L741">
        <f>IF(ISBLANK(E741),PRODUCT(J741,K741),IF(E741="ERROR",PRODUCT(J741,K741),IF(E741="UNKNOWN",PRODUCT(J741,K741),E741)))</f>
        <v>3</v>
      </c>
      <c r="M741" t="str">
        <f t="shared" si="67"/>
        <v>Default mode</v>
      </c>
      <c r="N741" t="str">
        <f t="shared" si="68"/>
        <v>UNKNOWN</v>
      </c>
      <c r="O741" s="8">
        <f t="shared" si="69"/>
        <v>44984</v>
      </c>
    </row>
    <row r="742" spans="1:15" x14ac:dyDescent="0.35">
      <c r="A742" t="s">
        <v>763</v>
      </c>
      <c r="B742" s="4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I742" s="4" t="str">
        <f t="shared" si="65"/>
        <v>Juice</v>
      </c>
      <c r="J742" s="6">
        <f t="shared" si="66"/>
        <v>5</v>
      </c>
      <c r="K742" s="6">
        <f t="shared" si="66"/>
        <v>3</v>
      </c>
      <c r="L742">
        <f>IF(ISBLANK(E742),PRODUCT(J742,K742),IF(E742="ERROR",PRODUCT(J742,K742),IF(E742="UNKNOWN",PRODUCT(J742,K742),E742)))</f>
        <v>15</v>
      </c>
      <c r="M742" t="str">
        <f t="shared" si="67"/>
        <v>Cash</v>
      </c>
      <c r="N742" t="str">
        <f t="shared" si="68"/>
        <v>Takeaway</v>
      </c>
      <c r="O742" s="8">
        <f t="shared" si="69"/>
        <v>45052</v>
      </c>
    </row>
    <row r="743" spans="1:15" x14ac:dyDescent="0.35">
      <c r="A743" t="s">
        <v>764</v>
      </c>
      <c r="B743" s="4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I743" s="4" t="str">
        <f t="shared" si="65"/>
        <v>Juice</v>
      </c>
      <c r="J743" s="6">
        <f t="shared" si="66"/>
        <v>1</v>
      </c>
      <c r="K743" s="6">
        <f t="shared" si="66"/>
        <v>3</v>
      </c>
      <c r="L743">
        <f>IF(ISBLANK(E743),PRODUCT(J743,K743),IF(E743="ERROR",PRODUCT(J743,K743),IF(E743="UNKNOWN",PRODUCT(J743,K743),E743)))</f>
        <v>3</v>
      </c>
      <c r="M743" t="str">
        <f t="shared" si="67"/>
        <v>Cash</v>
      </c>
      <c r="N743" t="str">
        <f t="shared" si="68"/>
        <v>In-store</v>
      </c>
      <c r="O743" s="8">
        <f t="shared" si="69"/>
        <v>44977</v>
      </c>
    </row>
    <row r="744" spans="1:15" x14ac:dyDescent="0.35">
      <c r="A744" t="s">
        <v>765</v>
      </c>
      <c r="B744" s="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  <c r="I744" s="4" t="str">
        <f t="shared" si="65"/>
        <v>Smoothie</v>
      </c>
      <c r="J744" s="6">
        <f t="shared" si="66"/>
        <v>5</v>
      </c>
      <c r="K744" s="6">
        <f t="shared" si="66"/>
        <v>4</v>
      </c>
      <c r="L744">
        <f>IF(ISBLANK(E744),PRODUCT(J744,K744),IF(E744="ERROR",PRODUCT(J744,K744),IF(E744="UNKNOWN",PRODUCT(J744,K744),E744)))</f>
        <v>20</v>
      </c>
      <c r="M744" t="str">
        <f t="shared" si="67"/>
        <v>UNKNOWN</v>
      </c>
      <c r="N744" t="str">
        <f t="shared" si="68"/>
        <v>Takeaway</v>
      </c>
      <c r="O744" s="8">
        <f t="shared" si="69"/>
        <v>45082</v>
      </c>
    </row>
    <row r="745" spans="1:15" x14ac:dyDescent="0.35">
      <c r="A745" t="s">
        <v>766</v>
      </c>
      <c r="B745" s="4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I745" s="4" t="str">
        <f t="shared" si="65"/>
        <v>Cookie</v>
      </c>
      <c r="J745" s="6">
        <f t="shared" si="66"/>
        <v>3</v>
      </c>
      <c r="K745" s="6">
        <f t="shared" si="66"/>
        <v>1</v>
      </c>
      <c r="L745">
        <f>IF(ISBLANK(E745),PRODUCT(J745,K745),IF(E745="ERROR",PRODUCT(J745,K745),IF(E745="UNKNOWN",PRODUCT(J745,K745),E745)))</f>
        <v>3</v>
      </c>
      <c r="M745" t="str">
        <f t="shared" si="67"/>
        <v>Credit Card</v>
      </c>
      <c r="N745" t="str">
        <f t="shared" si="68"/>
        <v>In-store</v>
      </c>
      <c r="O745" s="8">
        <f t="shared" si="69"/>
        <v>44933</v>
      </c>
    </row>
    <row r="746" spans="1:15" x14ac:dyDescent="0.35">
      <c r="A746" t="s">
        <v>767</v>
      </c>
      <c r="B746" s="4" t="s">
        <v>20</v>
      </c>
      <c r="C746">
        <v>5</v>
      </c>
      <c r="D746">
        <v>5</v>
      </c>
      <c r="E746">
        <v>25</v>
      </c>
      <c r="F746" t="s">
        <v>10</v>
      </c>
      <c r="I746" s="4" t="str">
        <f t="shared" si="65"/>
        <v>Salad</v>
      </c>
      <c r="J746" s="6">
        <f t="shared" si="66"/>
        <v>5</v>
      </c>
      <c r="K746" s="6">
        <f t="shared" si="66"/>
        <v>5</v>
      </c>
      <c r="L746">
        <f>IF(ISBLANK(E746),PRODUCT(J746,K746),IF(E746="ERROR",PRODUCT(J746,K746),IF(E746="UNKNOWN",PRODUCT(J746,K746),E746)))</f>
        <v>25</v>
      </c>
      <c r="M746" t="str">
        <f t="shared" si="67"/>
        <v>Credit Card</v>
      </c>
      <c r="N746" t="str">
        <f t="shared" si="68"/>
        <v>UNKNOWN</v>
      </c>
      <c r="O746" s="8" t="str">
        <f t="shared" si="69"/>
        <v>00/00/0000</v>
      </c>
    </row>
    <row r="747" spans="1:15" x14ac:dyDescent="0.35">
      <c r="A747" t="s">
        <v>768</v>
      </c>
      <c r="B747" s="4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  <c r="I747" s="4" t="str">
        <f t="shared" si="65"/>
        <v>Tea</v>
      </c>
      <c r="J747" s="6">
        <f t="shared" si="66"/>
        <v>1</v>
      </c>
      <c r="K747" s="6">
        <f t="shared" si="66"/>
        <v>1.5</v>
      </c>
      <c r="L747">
        <f>IF(ISBLANK(E747),PRODUCT(J747,K747),IF(E747="ERROR",PRODUCT(J747,K747),IF(E747="UNKNOWN",PRODUCT(J747,K747),E747)))</f>
        <v>1.5</v>
      </c>
      <c r="M747" t="str">
        <f t="shared" si="67"/>
        <v>Digital Wallet</v>
      </c>
      <c r="N747" t="str">
        <f t="shared" si="68"/>
        <v>Takeaway</v>
      </c>
      <c r="O747" s="8">
        <f t="shared" si="69"/>
        <v>45070</v>
      </c>
    </row>
    <row r="748" spans="1:15" x14ac:dyDescent="0.35">
      <c r="A748" t="s">
        <v>769</v>
      </c>
      <c r="B748" s="4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I748" s="4" t="str">
        <f t="shared" si="65"/>
        <v>UNKNOWN</v>
      </c>
      <c r="J748" s="6">
        <f t="shared" si="66"/>
        <v>2</v>
      </c>
      <c r="K748" s="6">
        <f t="shared" si="66"/>
        <v>4</v>
      </c>
      <c r="L748">
        <f>IF(ISBLANK(E748),PRODUCT(J748,K748),IF(E748="ERROR",PRODUCT(J748,K748),IF(E748="UNKNOWN",PRODUCT(J748,K748),E748)))</f>
        <v>8</v>
      </c>
      <c r="M748" t="str">
        <f t="shared" si="67"/>
        <v>Credit Card</v>
      </c>
      <c r="N748" t="str">
        <f t="shared" si="68"/>
        <v>In-store</v>
      </c>
      <c r="O748" s="8">
        <f t="shared" si="69"/>
        <v>44965</v>
      </c>
    </row>
    <row r="749" spans="1:15" x14ac:dyDescent="0.35">
      <c r="A749" t="s">
        <v>770</v>
      </c>
      <c r="B749" s="4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  <c r="I749" s="4" t="str">
        <f t="shared" si="65"/>
        <v>Tea</v>
      </c>
      <c r="J749" s="6">
        <f t="shared" si="66"/>
        <v>4</v>
      </c>
      <c r="K749" s="6">
        <f t="shared" si="66"/>
        <v>1.5</v>
      </c>
      <c r="L749">
        <f>IF(ISBLANK(E749),PRODUCT(J749,K749),IF(E749="ERROR",PRODUCT(J749,K749),IF(E749="UNKNOWN",PRODUCT(J749,K749),E749)))</f>
        <v>6</v>
      </c>
      <c r="M749" t="str">
        <f t="shared" si="67"/>
        <v>Digital Wallet</v>
      </c>
      <c r="N749" t="str">
        <f t="shared" si="68"/>
        <v>Takeaway</v>
      </c>
      <c r="O749" s="8">
        <f t="shared" si="69"/>
        <v>45052</v>
      </c>
    </row>
    <row r="750" spans="1:15" x14ac:dyDescent="0.35">
      <c r="A750" t="s">
        <v>771</v>
      </c>
      <c r="B750" s="4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  <c r="I750" s="4" t="str">
        <f t="shared" si="65"/>
        <v>Coffee</v>
      </c>
      <c r="J750" s="6">
        <f t="shared" si="66"/>
        <v>3</v>
      </c>
      <c r="K750" s="6">
        <f t="shared" si="66"/>
        <v>2</v>
      </c>
      <c r="L750">
        <f>IF(ISBLANK(E750),PRODUCT(J750,K750),IF(E750="ERROR",PRODUCT(J750,K750),IF(E750="UNKNOWN",PRODUCT(J750,K750),E750)))</f>
        <v>6</v>
      </c>
      <c r="M750" t="str">
        <f t="shared" si="67"/>
        <v>Digital Wallet</v>
      </c>
      <c r="N750" t="str">
        <f t="shared" si="68"/>
        <v>UNKNOWN</v>
      </c>
      <c r="O750" s="8">
        <f t="shared" si="69"/>
        <v>45225</v>
      </c>
    </row>
    <row r="751" spans="1:15" x14ac:dyDescent="0.35">
      <c r="A751" t="s">
        <v>772</v>
      </c>
      <c r="B751" s="4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  <c r="I751" s="4" t="str">
        <f t="shared" si="65"/>
        <v>Coffee</v>
      </c>
      <c r="J751" s="6">
        <f t="shared" si="66"/>
        <v>2</v>
      </c>
      <c r="K751" s="6">
        <f t="shared" si="66"/>
        <v>2</v>
      </c>
      <c r="L751">
        <f>IF(ISBLANK(E751),PRODUCT(J751,K751),IF(E751="ERROR",PRODUCT(J751,K751),IF(E751="UNKNOWN",PRODUCT(J751,K751),E751)))</f>
        <v>4</v>
      </c>
      <c r="M751" t="str">
        <f t="shared" si="67"/>
        <v>Digital Wallet</v>
      </c>
      <c r="N751" t="str">
        <f t="shared" si="68"/>
        <v>In-store</v>
      </c>
      <c r="O751" s="8" t="str">
        <f t="shared" si="69"/>
        <v>01/06/2023</v>
      </c>
    </row>
    <row r="752" spans="1:15" x14ac:dyDescent="0.35">
      <c r="A752" t="s">
        <v>773</v>
      </c>
      <c r="B752" s="4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  <c r="I752" s="4" t="str">
        <f t="shared" si="65"/>
        <v>Juice</v>
      </c>
      <c r="J752" s="6">
        <f t="shared" si="66"/>
        <v>3</v>
      </c>
      <c r="K752" s="6">
        <f t="shared" si="66"/>
        <v>3</v>
      </c>
      <c r="L752">
        <f>IF(ISBLANK(E752),PRODUCT(J752,K752),IF(E752="ERROR",PRODUCT(J752,K752),IF(E752="UNKNOWN",PRODUCT(J752,K752),E752)))</f>
        <v>9</v>
      </c>
      <c r="M752" t="str">
        <f t="shared" si="67"/>
        <v>Credit Card</v>
      </c>
      <c r="N752" t="str">
        <f t="shared" si="68"/>
        <v>Takeaway</v>
      </c>
      <c r="O752" s="8">
        <f t="shared" si="69"/>
        <v>45130</v>
      </c>
    </row>
    <row r="753" spans="1:15" x14ac:dyDescent="0.35">
      <c r="A753" t="s">
        <v>774</v>
      </c>
      <c r="B753" s="4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I753" s="4" t="str">
        <f t="shared" si="65"/>
        <v>Sandwich</v>
      </c>
      <c r="J753" s="6">
        <f t="shared" si="66"/>
        <v>3</v>
      </c>
      <c r="K753" s="6">
        <f t="shared" si="66"/>
        <v>4</v>
      </c>
      <c r="L753">
        <f>IF(ISBLANK(E753),PRODUCT(J753,K753),IF(E753="ERROR",PRODUCT(J753,K753),IF(E753="UNKNOWN",PRODUCT(J753,K753),E753)))</f>
        <v>12</v>
      </c>
      <c r="M753" t="str">
        <f t="shared" si="67"/>
        <v>Credit Card</v>
      </c>
      <c r="N753" t="str">
        <f t="shared" si="68"/>
        <v>UNKNOWN</v>
      </c>
      <c r="O753" s="8">
        <f t="shared" si="69"/>
        <v>45180</v>
      </c>
    </row>
    <row r="754" spans="1:15" x14ac:dyDescent="0.35">
      <c r="A754" t="s">
        <v>775</v>
      </c>
      <c r="B754" s="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  <c r="I754" s="4" t="str">
        <f t="shared" si="65"/>
        <v>Coffee</v>
      </c>
      <c r="J754" s="6">
        <f t="shared" si="66"/>
        <v>2</v>
      </c>
      <c r="K754" s="6">
        <f t="shared" si="66"/>
        <v>2</v>
      </c>
      <c r="L754">
        <f>IF(ISBLANK(E754),PRODUCT(J754,K754),IF(E754="ERROR",PRODUCT(J754,K754),IF(E754="UNKNOWN",PRODUCT(J754,K754),E754)))</f>
        <v>4</v>
      </c>
      <c r="M754" t="str">
        <f t="shared" si="67"/>
        <v>Digital Wallet</v>
      </c>
      <c r="N754" t="str">
        <f t="shared" si="68"/>
        <v>UNKNOWN</v>
      </c>
      <c r="O754" s="8">
        <f t="shared" si="69"/>
        <v>45018</v>
      </c>
    </row>
    <row r="755" spans="1:15" x14ac:dyDescent="0.35">
      <c r="A755" t="s">
        <v>776</v>
      </c>
      <c r="B755" s="4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I755" s="4" t="str">
        <f t="shared" si="65"/>
        <v>Juice</v>
      </c>
      <c r="J755" s="6">
        <f t="shared" si="66"/>
        <v>2</v>
      </c>
      <c r="K755" s="6">
        <f t="shared" si="66"/>
        <v>3</v>
      </c>
      <c r="L755">
        <f>IF(ISBLANK(E755),PRODUCT(J755,K755),IF(E755="ERROR",PRODUCT(J755,K755),IF(E755="UNKNOWN",PRODUCT(J755,K755),E755)))</f>
        <v>6</v>
      </c>
      <c r="M755" t="str">
        <f t="shared" si="67"/>
        <v>Credit Card</v>
      </c>
      <c r="N755" t="str">
        <f t="shared" si="68"/>
        <v>Takeaway</v>
      </c>
      <c r="O755" s="8">
        <f t="shared" si="69"/>
        <v>45177</v>
      </c>
    </row>
    <row r="756" spans="1:15" x14ac:dyDescent="0.35">
      <c r="A756" t="s">
        <v>777</v>
      </c>
      <c r="B756" s="4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  <c r="I756" s="4" t="str">
        <f t="shared" si="65"/>
        <v>Smoothie</v>
      </c>
      <c r="J756" s="6">
        <f t="shared" si="66"/>
        <v>5</v>
      </c>
      <c r="K756" s="6">
        <f t="shared" si="66"/>
        <v>4</v>
      </c>
      <c r="L756">
        <f>IF(ISBLANK(E756),PRODUCT(J756,K756),IF(E756="ERROR",PRODUCT(J756,K756),IF(E756="UNKNOWN",PRODUCT(J756,K756),E756)))</f>
        <v>20</v>
      </c>
      <c r="M756" t="str">
        <f t="shared" si="67"/>
        <v>Digital Wallet</v>
      </c>
      <c r="N756" t="str">
        <f t="shared" si="68"/>
        <v>UNKNOWN</v>
      </c>
      <c r="O756" s="8">
        <f t="shared" si="69"/>
        <v>45122</v>
      </c>
    </row>
    <row r="757" spans="1:15" x14ac:dyDescent="0.35">
      <c r="A757" t="s">
        <v>778</v>
      </c>
      <c r="B757" s="4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  <c r="I757" s="4" t="str">
        <f t="shared" si="65"/>
        <v>Salad</v>
      </c>
      <c r="J757" s="6">
        <f t="shared" si="66"/>
        <v>3</v>
      </c>
      <c r="K757" s="6">
        <f t="shared" si="66"/>
        <v>3</v>
      </c>
      <c r="L757">
        <f>IF(ISBLANK(E757),PRODUCT(J757,K757),IF(E757="ERROR",PRODUCT(J757,K757),IF(E757="UNKNOWN",PRODUCT(J757,K757),E757)))</f>
        <v>15</v>
      </c>
      <c r="M757" t="str">
        <f t="shared" si="67"/>
        <v>Credit Card</v>
      </c>
      <c r="N757" t="str">
        <f t="shared" si="68"/>
        <v>UNKNOWN</v>
      </c>
      <c r="O757" s="8">
        <f t="shared" si="69"/>
        <v>45025</v>
      </c>
    </row>
    <row r="758" spans="1:15" x14ac:dyDescent="0.35">
      <c r="A758" t="s">
        <v>779</v>
      </c>
      <c r="B758" s="4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I758" s="4" t="str">
        <f t="shared" si="65"/>
        <v>Tea</v>
      </c>
      <c r="J758" s="6">
        <f t="shared" si="66"/>
        <v>2</v>
      </c>
      <c r="K758" s="6">
        <f t="shared" si="66"/>
        <v>1.5</v>
      </c>
      <c r="L758">
        <f>IF(ISBLANK(E758),PRODUCT(J758,K758),IF(E758="ERROR",PRODUCT(J758,K758),IF(E758="UNKNOWN",PRODUCT(J758,K758),E758)))</f>
        <v>3</v>
      </c>
      <c r="M758" t="str">
        <f t="shared" si="67"/>
        <v>Default mode</v>
      </c>
      <c r="N758" t="str">
        <f t="shared" si="68"/>
        <v>In-store</v>
      </c>
      <c r="O758" s="8">
        <f t="shared" si="69"/>
        <v>44991</v>
      </c>
    </row>
    <row r="759" spans="1:15" x14ac:dyDescent="0.35">
      <c r="A759" t="s">
        <v>780</v>
      </c>
      <c r="B759" s="4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  <c r="I759" s="4" t="str">
        <f t="shared" si="65"/>
        <v>Tea</v>
      </c>
      <c r="J759" s="6">
        <f t="shared" si="66"/>
        <v>4</v>
      </c>
      <c r="K759" s="6">
        <f t="shared" si="66"/>
        <v>2.9662100456621006</v>
      </c>
      <c r="L759">
        <f>IF(ISBLANK(E759),PRODUCT(J759,K759),IF(E759="ERROR",PRODUCT(J759,K759),IF(E759="UNKNOWN",PRODUCT(J759,K759),E759)))</f>
        <v>6</v>
      </c>
      <c r="M759" t="str">
        <f t="shared" si="67"/>
        <v>Cash</v>
      </c>
      <c r="N759" t="str">
        <f t="shared" si="68"/>
        <v>UNKNOWN</v>
      </c>
      <c r="O759" s="8">
        <f t="shared" si="69"/>
        <v>45280</v>
      </c>
    </row>
    <row r="760" spans="1:15" x14ac:dyDescent="0.35">
      <c r="A760" t="s">
        <v>781</v>
      </c>
      <c r="B760" s="4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I760" s="4" t="str">
        <f t="shared" si="65"/>
        <v>Smoothie</v>
      </c>
      <c r="J760" s="6">
        <f t="shared" si="66"/>
        <v>4</v>
      </c>
      <c r="K760" s="6">
        <f t="shared" si="66"/>
        <v>4</v>
      </c>
      <c r="L760">
        <f>IF(ISBLANK(E760),PRODUCT(J760,K760),IF(E760="ERROR",PRODUCT(J760,K760),IF(E760="UNKNOWN",PRODUCT(J760,K760),E760)))</f>
        <v>16</v>
      </c>
      <c r="M760" t="str">
        <f t="shared" si="67"/>
        <v>Credit Card</v>
      </c>
      <c r="N760" t="str">
        <f t="shared" si="68"/>
        <v>Takeaway</v>
      </c>
      <c r="O760" s="8">
        <f t="shared" si="69"/>
        <v>45024</v>
      </c>
    </row>
    <row r="761" spans="1:15" x14ac:dyDescent="0.35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I761" s="4" t="str">
        <f t="shared" si="65"/>
        <v>UNKNOWN</v>
      </c>
      <c r="J761" s="6">
        <f t="shared" si="66"/>
        <v>4</v>
      </c>
      <c r="K761" s="6">
        <f t="shared" si="66"/>
        <v>3</v>
      </c>
      <c r="L761">
        <f>IF(ISBLANK(E761),PRODUCT(J761,K761),IF(E761="ERROR",PRODUCT(J761,K761),IF(E761="UNKNOWN",PRODUCT(J761,K761),E761)))</f>
        <v>12</v>
      </c>
      <c r="M761" t="str">
        <f t="shared" si="67"/>
        <v>Default mode</v>
      </c>
      <c r="N761" t="str">
        <f t="shared" si="68"/>
        <v>Takeaway</v>
      </c>
      <c r="O761" s="8">
        <f t="shared" si="69"/>
        <v>45244</v>
      </c>
    </row>
    <row r="762" spans="1:15" x14ac:dyDescent="0.35">
      <c r="A762" t="s">
        <v>783</v>
      </c>
      <c r="B762" s="4" t="s">
        <v>65</v>
      </c>
      <c r="C762">
        <v>5</v>
      </c>
      <c r="D762">
        <v>1.5</v>
      </c>
      <c r="E762">
        <v>7.5</v>
      </c>
      <c r="H762" s="1">
        <v>45052</v>
      </c>
      <c r="I762" s="4" t="str">
        <f t="shared" si="65"/>
        <v>Tea</v>
      </c>
      <c r="J762" s="6">
        <f t="shared" si="66"/>
        <v>5</v>
      </c>
      <c r="K762" s="6">
        <f t="shared" si="66"/>
        <v>1.5</v>
      </c>
      <c r="L762">
        <f>IF(ISBLANK(E762),PRODUCT(J762,K762),IF(E762="ERROR",PRODUCT(J762,K762),IF(E762="UNKNOWN",PRODUCT(J762,K762),E762)))</f>
        <v>7.5</v>
      </c>
      <c r="M762" t="str">
        <f t="shared" si="67"/>
        <v>Default mode</v>
      </c>
      <c r="N762" t="str">
        <f t="shared" si="68"/>
        <v>UNKNOWN</v>
      </c>
      <c r="O762" s="8">
        <f t="shared" si="69"/>
        <v>45052</v>
      </c>
    </row>
    <row r="763" spans="1:15" x14ac:dyDescent="0.35">
      <c r="A763" t="s">
        <v>784</v>
      </c>
      <c r="B763" s="4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I763" s="4" t="str">
        <f t="shared" si="65"/>
        <v>Tea</v>
      </c>
      <c r="J763" s="6">
        <f t="shared" si="66"/>
        <v>2</v>
      </c>
      <c r="K763" s="6">
        <f t="shared" si="66"/>
        <v>1.5</v>
      </c>
      <c r="L763">
        <f>IF(ISBLANK(E763),PRODUCT(J763,K763),IF(E763="ERROR",PRODUCT(J763,K763),IF(E763="UNKNOWN",PRODUCT(J763,K763),E763)))</f>
        <v>3</v>
      </c>
      <c r="M763" t="str">
        <f t="shared" si="67"/>
        <v>Default mode</v>
      </c>
      <c r="N763" t="str">
        <f t="shared" si="68"/>
        <v>Takeaway</v>
      </c>
      <c r="O763" s="8">
        <f t="shared" si="69"/>
        <v>45090</v>
      </c>
    </row>
    <row r="764" spans="1:15" x14ac:dyDescent="0.35">
      <c r="A764" t="s">
        <v>785</v>
      </c>
      <c r="B764" s="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  <c r="I764" s="4" t="str">
        <f t="shared" si="65"/>
        <v>Salad</v>
      </c>
      <c r="J764" s="6">
        <f t="shared" si="66"/>
        <v>2</v>
      </c>
      <c r="K764" s="6">
        <f t="shared" si="66"/>
        <v>2.9664230242119691</v>
      </c>
      <c r="L764">
        <f>IF(ISBLANK(E764),PRODUCT(J764,K764),IF(E764="ERROR",PRODUCT(J764,K764),IF(E764="UNKNOWN",PRODUCT(J764,K764),E764)))</f>
        <v>10</v>
      </c>
      <c r="M764" t="str">
        <f t="shared" si="67"/>
        <v>Default mode</v>
      </c>
      <c r="N764" t="str">
        <f t="shared" si="68"/>
        <v>Takeaway</v>
      </c>
      <c r="O764" s="8">
        <f t="shared" si="69"/>
        <v>44994</v>
      </c>
    </row>
    <row r="765" spans="1:15" x14ac:dyDescent="0.35">
      <c r="A765" t="s">
        <v>786</v>
      </c>
      <c r="B765" s="4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  <c r="I765" s="4" t="str">
        <f t="shared" si="65"/>
        <v>Cookie</v>
      </c>
      <c r="J765" s="6">
        <f t="shared" si="66"/>
        <v>5</v>
      </c>
      <c r="K765" s="6">
        <f t="shared" si="66"/>
        <v>1</v>
      </c>
      <c r="L765">
        <f>IF(ISBLANK(E765),PRODUCT(J765,K765),IF(E765="ERROR",PRODUCT(J765,K765),IF(E765="UNKNOWN",PRODUCT(J765,K765),E765)))</f>
        <v>5</v>
      </c>
      <c r="M765" t="str">
        <f t="shared" si="67"/>
        <v>Cash</v>
      </c>
      <c r="N765" t="str">
        <f t="shared" si="68"/>
        <v>Cafe</v>
      </c>
      <c r="O765" s="8">
        <f t="shared" si="69"/>
        <v>45152</v>
      </c>
    </row>
    <row r="766" spans="1:15" x14ac:dyDescent="0.35">
      <c r="A766" t="s">
        <v>787</v>
      </c>
      <c r="B766" s="4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I766" s="4" t="str">
        <f t="shared" si="65"/>
        <v>Tea</v>
      </c>
      <c r="J766" s="6">
        <f t="shared" si="66"/>
        <v>4</v>
      </c>
      <c r="K766" s="6">
        <f t="shared" si="66"/>
        <v>1.5</v>
      </c>
      <c r="L766">
        <f>IF(ISBLANK(E766),PRODUCT(J766,K766),IF(E766="ERROR",PRODUCT(J766,K766),IF(E766="UNKNOWN",PRODUCT(J766,K766),E766)))</f>
        <v>6</v>
      </c>
      <c r="M766" t="str">
        <f t="shared" si="67"/>
        <v>Default mode</v>
      </c>
      <c r="N766" t="str">
        <f t="shared" si="68"/>
        <v>Takeaway</v>
      </c>
      <c r="O766" s="8">
        <f t="shared" si="69"/>
        <v>44955</v>
      </c>
    </row>
    <row r="767" spans="1:15" x14ac:dyDescent="0.35">
      <c r="A767" t="s">
        <v>788</v>
      </c>
      <c r="B767" s="4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I767" s="4" t="str">
        <f t="shared" si="65"/>
        <v>Salad</v>
      </c>
      <c r="J767" s="6">
        <f t="shared" si="66"/>
        <v>5</v>
      </c>
      <c r="K767" s="6">
        <f t="shared" si="66"/>
        <v>5</v>
      </c>
      <c r="L767">
        <f>IF(ISBLANK(E767),PRODUCT(J767,K767),IF(E767="ERROR",PRODUCT(J767,K767),IF(E767="UNKNOWN",PRODUCT(J767,K767),E767)))</f>
        <v>25</v>
      </c>
      <c r="M767" t="str">
        <f t="shared" si="67"/>
        <v>Default mode</v>
      </c>
      <c r="N767" t="str">
        <f t="shared" si="68"/>
        <v>In-store</v>
      </c>
      <c r="O767" s="8">
        <f t="shared" si="69"/>
        <v>45167</v>
      </c>
    </row>
    <row r="768" spans="1:15" x14ac:dyDescent="0.35">
      <c r="A768" t="s">
        <v>789</v>
      </c>
      <c r="B768" s="4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  <c r="I768" s="4" t="str">
        <f t="shared" si="65"/>
        <v>Tea</v>
      </c>
      <c r="J768" s="6">
        <f t="shared" si="66"/>
        <v>4</v>
      </c>
      <c r="K768" s="6">
        <f t="shared" si="66"/>
        <v>1.5</v>
      </c>
      <c r="L768">
        <f>IF(ISBLANK(E768),PRODUCT(J768,K768),IF(E768="ERROR",PRODUCT(J768,K768),IF(E768="UNKNOWN",PRODUCT(J768,K768),E768)))</f>
        <v>6</v>
      </c>
      <c r="M768" t="str">
        <f t="shared" si="67"/>
        <v>Cash</v>
      </c>
      <c r="N768" t="str">
        <f t="shared" si="68"/>
        <v>In-store</v>
      </c>
      <c r="O768" s="8" t="str">
        <f t="shared" si="69"/>
        <v>00/00/0000</v>
      </c>
    </row>
    <row r="769" spans="1:15" x14ac:dyDescent="0.35">
      <c r="A769" t="s">
        <v>790</v>
      </c>
      <c r="B769" s="4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I769" s="4" t="str">
        <f t="shared" si="65"/>
        <v>UNKNOWN</v>
      </c>
      <c r="J769" s="6">
        <f t="shared" si="66"/>
        <v>2</v>
      </c>
      <c r="K769" s="6">
        <f t="shared" si="66"/>
        <v>2</v>
      </c>
      <c r="L769">
        <f>IF(ISBLANK(E769),PRODUCT(J769,K769),IF(E769="ERROR",PRODUCT(J769,K769),IF(E769="UNKNOWN",PRODUCT(J769,K769),E769)))</f>
        <v>4</v>
      </c>
      <c r="M769" t="str">
        <f t="shared" si="67"/>
        <v>Default mode</v>
      </c>
      <c r="N769" t="str">
        <f t="shared" si="68"/>
        <v>In-store</v>
      </c>
      <c r="O769" s="8">
        <f t="shared" si="69"/>
        <v>45255</v>
      </c>
    </row>
    <row r="770" spans="1:15" x14ac:dyDescent="0.35">
      <c r="A770" t="s">
        <v>791</v>
      </c>
      <c r="B770" s="4" t="s">
        <v>20</v>
      </c>
      <c r="C770" t="s">
        <v>18</v>
      </c>
      <c r="D770">
        <v>5</v>
      </c>
      <c r="E770">
        <v>10</v>
      </c>
      <c r="H770" s="1">
        <v>44927</v>
      </c>
      <c r="I770" s="4" t="str">
        <f t="shared" si="65"/>
        <v>Salad</v>
      </c>
      <c r="J770" s="6">
        <f t="shared" si="66"/>
        <v>3.0403638430926665</v>
      </c>
      <c r="K770" s="6">
        <f t="shared" si="66"/>
        <v>5</v>
      </c>
      <c r="L770">
        <f>IF(ISBLANK(E770),PRODUCT(J770,K770),IF(E770="ERROR",PRODUCT(J770,K770),IF(E770="UNKNOWN",PRODUCT(J770,K770),E770)))</f>
        <v>10</v>
      </c>
      <c r="M770" t="str">
        <f t="shared" si="67"/>
        <v>Default mode</v>
      </c>
      <c r="N770" t="str">
        <f t="shared" si="68"/>
        <v>UNKNOWN</v>
      </c>
      <c r="O770" s="8">
        <f t="shared" si="69"/>
        <v>44927</v>
      </c>
    </row>
    <row r="771" spans="1:15" x14ac:dyDescent="0.35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  <c r="I771" s="4" t="str">
        <f t="shared" ref="I771:I834" si="70">IF(ISBLANK(B771),"UNKNOWN",IF(B771="ERROR","Juice",B771))</f>
        <v>UNKNOWN</v>
      </c>
      <c r="J771" s="6">
        <f t="shared" ref="J771:K834" si="71">IF(ISBLANK(C771),"UNKNOWN",IF(C771="ERROR",AVERAGE(C771:C10770),IF(C771="UNKNOWN",MEDIAN(C771:C10770),C771)))</f>
        <v>3</v>
      </c>
      <c r="K771" s="6">
        <f t="shared" si="71"/>
        <v>3</v>
      </c>
      <c r="L771">
        <f>IF(ISBLANK(E771),PRODUCT(J771,K771),IF(E771="ERROR",PRODUCT(J771,K771),IF(E771="UNKNOWN",PRODUCT(J771,K771),E771)))</f>
        <v>9</v>
      </c>
      <c r="M771" t="str">
        <f t="shared" ref="M771:M834" si="72">IF(ISBLANK(F771),"Default mode",IF(F771="ERROR","Cash",F771))</f>
        <v>Digital Wallet</v>
      </c>
      <c r="N771" t="str">
        <f t="shared" ref="N771:N834" si="73">IF(ISBLANK(G771),"UNKNOWN",IF(G771="ERROR","Cafe",G771))</f>
        <v>In-store</v>
      </c>
      <c r="O771" s="8">
        <f t="shared" ref="O771:O834" si="74">IF(ISBLANK(H771),"00/00/0000",IF(H771="ERROR","01/06/2023",H771))</f>
        <v>45237</v>
      </c>
    </row>
    <row r="772" spans="1:15" x14ac:dyDescent="0.35">
      <c r="A772" t="s">
        <v>793</v>
      </c>
      <c r="B772" s="4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I772" s="4" t="str">
        <f t="shared" si="70"/>
        <v>Smoothie</v>
      </c>
      <c r="J772" s="6">
        <f t="shared" si="71"/>
        <v>1</v>
      </c>
      <c r="K772" s="6">
        <f t="shared" si="71"/>
        <v>4</v>
      </c>
      <c r="L772">
        <f>IF(ISBLANK(E772),PRODUCT(J772,K772),IF(E772="ERROR",PRODUCT(J772,K772),IF(E772="UNKNOWN",PRODUCT(J772,K772),E772)))</f>
        <v>4</v>
      </c>
      <c r="M772" t="str">
        <f t="shared" si="72"/>
        <v>Cash</v>
      </c>
      <c r="N772" t="str">
        <f t="shared" si="73"/>
        <v>In-store</v>
      </c>
      <c r="O772" s="8">
        <f t="shared" si="74"/>
        <v>45045</v>
      </c>
    </row>
    <row r="773" spans="1:15" x14ac:dyDescent="0.35">
      <c r="A773" t="s">
        <v>794</v>
      </c>
      <c r="C773">
        <v>5</v>
      </c>
      <c r="D773">
        <v>1.5</v>
      </c>
      <c r="E773">
        <v>7.5</v>
      </c>
      <c r="H773" s="1">
        <v>44932</v>
      </c>
      <c r="I773" s="4" t="str">
        <f t="shared" si="70"/>
        <v>UNKNOWN</v>
      </c>
      <c r="J773" s="6">
        <f t="shared" si="71"/>
        <v>5</v>
      </c>
      <c r="K773" s="6">
        <f t="shared" si="71"/>
        <v>1.5</v>
      </c>
      <c r="L773">
        <f>IF(ISBLANK(E773),PRODUCT(J773,K773),IF(E773="ERROR",PRODUCT(J773,K773),IF(E773="UNKNOWN",PRODUCT(J773,K773),E773)))</f>
        <v>7.5</v>
      </c>
      <c r="M773" t="str">
        <f t="shared" si="72"/>
        <v>Default mode</v>
      </c>
      <c r="N773" t="str">
        <f t="shared" si="73"/>
        <v>UNKNOWN</v>
      </c>
      <c r="O773" s="8">
        <f t="shared" si="74"/>
        <v>44932</v>
      </c>
    </row>
    <row r="774" spans="1:15" x14ac:dyDescent="0.35">
      <c r="A774" t="s">
        <v>795</v>
      </c>
      <c r="B774" s="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  <c r="I774" s="4" t="str">
        <f t="shared" si="70"/>
        <v>Coffee</v>
      </c>
      <c r="J774" s="6">
        <f t="shared" si="71"/>
        <v>3</v>
      </c>
      <c r="K774" s="6">
        <f t="shared" si="71"/>
        <v>2</v>
      </c>
      <c r="L774">
        <f>IF(ISBLANK(E774),PRODUCT(J774,K774),IF(E774="ERROR",PRODUCT(J774,K774),IF(E774="UNKNOWN",PRODUCT(J774,K774),E774)))</f>
        <v>6</v>
      </c>
      <c r="M774" t="str">
        <f t="shared" si="72"/>
        <v>Digital Wallet</v>
      </c>
      <c r="N774" t="str">
        <f t="shared" si="73"/>
        <v>In-store</v>
      </c>
      <c r="O774" s="8">
        <f t="shared" si="74"/>
        <v>45225</v>
      </c>
    </row>
    <row r="775" spans="1:15" x14ac:dyDescent="0.35">
      <c r="A775" t="s">
        <v>796</v>
      </c>
      <c r="B775" s="4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I775" s="4" t="str">
        <f t="shared" si="70"/>
        <v>Cookie</v>
      </c>
      <c r="J775" s="6">
        <f t="shared" si="71"/>
        <v>3</v>
      </c>
      <c r="K775" s="6">
        <f t="shared" si="71"/>
        <v>1</v>
      </c>
      <c r="L775">
        <f>IF(ISBLANK(E775),PRODUCT(J775,K775),IF(E775="ERROR",PRODUCT(J775,K775),IF(E775="UNKNOWN",PRODUCT(J775,K775),E775)))</f>
        <v>3</v>
      </c>
      <c r="M775" t="str">
        <f t="shared" si="72"/>
        <v>Credit Card</v>
      </c>
      <c r="N775" t="str">
        <f t="shared" si="73"/>
        <v>In-store</v>
      </c>
      <c r="O775" s="8">
        <f t="shared" si="74"/>
        <v>45183</v>
      </c>
    </row>
    <row r="776" spans="1:15" x14ac:dyDescent="0.35">
      <c r="A776" t="s">
        <v>797</v>
      </c>
      <c r="B776" s="4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  <c r="I776" s="4" t="str">
        <f t="shared" si="70"/>
        <v>Juice</v>
      </c>
      <c r="J776" s="6">
        <f t="shared" si="71"/>
        <v>4</v>
      </c>
      <c r="K776" s="6">
        <f t="shared" ref="K776:K839" si="75">IF(ISBLANK(D776),"UNKNOWN",IF(D776="ERROR",AVERAGE(D776:D10775),IF(D776="UNKNOWN",MEDIAN(D776:D10775),D776)))</f>
        <v>3</v>
      </c>
      <c r="L776">
        <f>IF(ISBLANK(E776),PRODUCT(J776,K776),IF(E776="ERROR",PRODUCT(J776,K776),IF(E776="UNKNOWN",PRODUCT(J776,K776),E776)))</f>
        <v>12</v>
      </c>
      <c r="M776" t="str">
        <f t="shared" si="72"/>
        <v>Digital Wallet</v>
      </c>
      <c r="N776" t="str">
        <f t="shared" si="73"/>
        <v>UNKNOWN</v>
      </c>
      <c r="O776" s="8">
        <f t="shared" si="74"/>
        <v>45207</v>
      </c>
    </row>
    <row r="777" spans="1:15" x14ac:dyDescent="0.35">
      <c r="A777" t="s">
        <v>798</v>
      </c>
      <c r="B777" s="4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I777" s="4" t="str">
        <f t="shared" si="70"/>
        <v>Salad</v>
      </c>
      <c r="J777" s="6">
        <f t="shared" si="71"/>
        <v>5</v>
      </c>
      <c r="K777" s="6">
        <f t="shared" si="75"/>
        <v>5</v>
      </c>
      <c r="L777">
        <f>IF(ISBLANK(E777),PRODUCT(J777,K777),IF(E777="ERROR",PRODUCT(J777,K777),IF(E777="UNKNOWN",PRODUCT(J777,K777),E777)))</f>
        <v>25</v>
      </c>
      <c r="M777" t="str">
        <f t="shared" si="72"/>
        <v>Cash</v>
      </c>
      <c r="N777" t="str">
        <f t="shared" si="73"/>
        <v>In-store</v>
      </c>
      <c r="O777" s="8">
        <f t="shared" si="74"/>
        <v>45007</v>
      </c>
    </row>
    <row r="778" spans="1:15" x14ac:dyDescent="0.35">
      <c r="A778" t="s">
        <v>799</v>
      </c>
      <c r="B778" s="4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  <c r="I778" s="4" t="str">
        <f t="shared" si="70"/>
        <v>Juice</v>
      </c>
      <c r="J778" s="6">
        <f t="shared" si="71"/>
        <v>3</v>
      </c>
      <c r="K778" s="6">
        <f t="shared" si="75"/>
        <v>3</v>
      </c>
      <c r="L778">
        <f>IF(ISBLANK(E778),PRODUCT(J778,K778),IF(E778="ERROR",PRODUCT(J778,K778),IF(E778="UNKNOWN",PRODUCT(J778,K778),E778)))</f>
        <v>9</v>
      </c>
      <c r="M778" t="str">
        <f t="shared" si="72"/>
        <v>Digital Wallet</v>
      </c>
      <c r="N778" t="str">
        <f t="shared" si="73"/>
        <v>Takeaway</v>
      </c>
      <c r="O778" s="8">
        <f t="shared" si="74"/>
        <v>44959</v>
      </c>
    </row>
    <row r="779" spans="1:15" x14ac:dyDescent="0.35">
      <c r="A779" t="s">
        <v>800</v>
      </c>
      <c r="B779" s="4" t="s">
        <v>20</v>
      </c>
      <c r="D779">
        <v>5</v>
      </c>
      <c r="E779">
        <v>25</v>
      </c>
      <c r="F779" t="s">
        <v>23</v>
      </c>
      <c r="H779" s="1">
        <v>45048</v>
      </c>
      <c r="I779" s="4" t="str">
        <f t="shared" si="70"/>
        <v>Salad</v>
      </c>
      <c r="J779" s="6" t="str">
        <f t="shared" si="71"/>
        <v>UNKNOWN</v>
      </c>
      <c r="K779" s="6">
        <f t="shared" si="75"/>
        <v>5</v>
      </c>
      <c r="L779">
        <f>IF(ISBLANK(E779),PRODUCT(J779,K779),IF(E779="ERROR",PRODUCT(J779,K779),IF(E779="UNKNOWN",PRODUCT(J779,K779),E779)))</f>
        <v>25</v>
      </c>
      <c r="M779" t="str">
        <f t="shared" si="72"/>
        <v>Digital Wallet</v>
      </c>
      <c r="N779" t="str">
        <f t="shared" si="73"/>
        <v>UNKNOWN</v>
      </c>
      <c r="O779" s="8">
        <f t="shared" si="74"/>
        <v>45048</v>
      </c>
    </row>
    <row r="780" spans="1:15" x14ac:dyDescent="0.35">
      <c r="A780" t="s">
        <v>801</v>
      </c>
      <c r="B780" s="4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  <c r="I780" s="4" t="str">
        <f t="shared" si="70"/>
        <v>Smoothie</v>
      </c>
      <c r="J780" s="6">
        <f t="shared" si="71"/>
        <v>4</v>
      </c>
      <c r="K780" s="6">
        <f t="shared" si="75"/>
        <v>4</v>
      </c>
      <c r="L780">
        <f>IF(ISBLANK(E780),PRODUCT(J780,K780),IF(E780="ERROR",PRODUCT(J780,K780),IF(E780="UNKNOWN",PRODUCT(J780,K780),E780)))</f>
        <v>16</v>
      </c>
      <c r="M780" t="str">
        <f t="shared" si="72"/>
        <v>Cash</v>
      </c>
      <c r="N780" t="str">
        <f t="shared" si="73"/>
        <v>UNKNOWN</v>
      </c>
      <c r="O780" s="8">
        <f t="shared" si="74"/>
        <v>45131</v>
      </c>
    </row>
    <row r="781" spans="1:15" x14ac:dyDescent="0.35">
      <c r="A781" t="s">
        <v>802</v>
      </c>
      <c r="B781" s="4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  <c r="I781" s="4" t="str">
        <f t="shared" si="70"/>
        <v>Juice</v>
      </c>
      <c r="J781" s="6">
        <f t="shared" si="71"/>
        <v>4</v>
      </c>
      <c r="K781" s="6">
        <f t="shared" si="75"/>
        <v>3</v>
      </c>
      <c r="L781">
        <f>IF(ISBLANK(E781),PRODUCT(J781,K781),IF(E781="ERROR",PRODUCT(J781,K781),IF(E781="UNKNOWN",PRODUCT(J781,K781),E781)))</f>
        <v>12</v>
      </c>
      <c r="M781" t="str">
        <f t="shared" si="72"/>
        <v>Cash</v>
      </c>
      <c r="N781" t="str">
        <f t="shared" si="73"/>
        <v>UNKNOWN</v>
      </c>
      <c r="O781" s="8">
        <f t="shared" si="74"/>
        <v>45064</v>
      </c>
    </row>
    <row r="782" spans="1:15" x14ac:dyDescent="0.35">
      <c r="A782" t="s">
        <v>803</v>
      </c>
      <c r="B782" s="4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  <c r="I782" s="4" t="str">
        <f t="shared" si="70"/>
        <v>Cookie</v>
      </c>
      <c r="J782" s="6">
        <f t="shared" si="71"/>
        <v>3.0398406374501992</v>
      </c>
      <c r="K782" s="6">
        <f t="shared" si="75"/>
        <v>1</v>
      </c>
      <c r="L782">
        <f>IF(ISBLANK(E782),PRODUCT(J782,K782),IF(E782="ERROR",PRODUCT(J782,K782),IF(E782="UNKNOWN",PRODUCT(J782,K782),E782)))</f>
        <v>2</v>
      </c>
      <c r="M782" t="str">
        <f t="shared" si="72"/>
        <v>Cash</v>
      </c>
      <c r="N782" t="str">
        <f t="shared" si="73"/>
        <v>UNKNOWN</v>
      </c>
      <c r="O782" s="8">
        <f t="shared" si="74"/>
        <v>45229</v>
      </c>
    </row>
    <row r="783" spans="1:15" x14ac:dyDescent="0.35">
      <c r="A783" t="s">
        <v>804</v>
      </c>
      <c r="B783" s="4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  <c r="I783" s="4" t="str">
        <f t="shared" si="70"/>
        <v>Juice</v>
      </c>
      <c r="J783" s="6">
        <f t="shared" si="71"/>
        <v>4</v>
      </c>
      <c r="K783" s="6">
        <f t="shared" si="75"/>
        <v>3</v>
      </c>
      <c r="L783">
        <f>IF(ISBLANK(E783),PRODUCT(J783,K783),IF(E783="ERROR",PRODUCT(J783,K783),IF(E783="UNKNOWN",PRODUCT(J783,K783),E783)))</f>
        <v>12</v>
      </c>
      <c r="M783" t="str">
        <f t="shared" si="72"/>
        <v>Digital Wallet</v>
      </c>
      <c r="N783" t="str">
        <f t="shared" si="73"/>
        <v>Takeaway</v>
      </c>
      <c r="O783" s="8">
        <f t="shared" si="74"/>
        <v>45288</v>
      </c>
    </row>
    <row r="784" spans="1:15" x14ac:dyDescent="0.35">
      <c r="A784" t="s">
        <v>805</v>
      </c>
      <c r="B784" s="4" t="s">
        <v>25</v>
      </c>
      <c r="C784" t="s">
        <v>18</v>
      </c>
      <c r="D784">
        <v>4</v>
      </c>
      <c r="E784">
        <v>20</v>
      </c>
      <c r="H784" s="1">
        <v>45215</v>
      </c>
      <c r="I784" s="4" t="str">
        <f t="shared" si="70"/>
        <v>Smoothie</v>
      </c>
      <c r="J784" s="6">
        <f t="shared" si="71"/>
        <v>3.0397313296903459</v>
      </c>
      <c r="K784" s="6">
        <f t="shared" si="75"/>
        <v>4</v>
      </c>
      <c r="L784">
        <f>IF(ISBLANK(E784),PRODUCT(J784,K784),IF(E784="ERROR",PRODUCT(J784,K784),IF(E784="UNKNOWN",PRODUCT(J784,K784),E784)))</f>
        <v>20</v>
      </c>
      <c r="M784" t="str">
        <f t="shared" si="72"/>
        <v>Default mode</v>
      </c>
      <c r="N784" t="str">
        <f t="shared" si="73"/>
        <v>UNKNOWN</v>
      </c>
      <c r="O784" s="8">
        <f t="shared" si="74"/>
        <v>45215</v>
      </c>
    </row>
    <row r="785" spans="1:15" x14ac:dyDescent="0.35">
      <c r="A785" t="s">
        <v>806</v>
      </c>
      <c r="B785" s="4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I785" s="4" t="str">
        <f t="shared" si="70"/>
        <v>Juice</v>
      </c>
      <c r="J785" s="6">
        <f t="shared" si="71"/>
        <v>3</v>
      </c>
      <c r="K785" s="6">
        <f t="shared" si="75"/>
        <v>3</v>
      </c>
      <c r="L785">
        <f>IF(ISBLANK(E785),PRODUCT(J785,K785),IF(E785="ERROR",PRODUCT(J785,K785),IF(E785="UNKNOWN",PRODUCT(J785,K785),E785)))</f>
        <v>9</v>
      </c>
      <c r="M785" t="str">
        <f t="shared" si="72"/>
        <v>Default mode</v>
      </c>
      <c r="N785" t="str">
        <f t="shared" si="73"/>
        <v>Takeaway</v>
      </c>
      <c r="O785" s="8">
        <f t="shared" si="74"/>
        <v>45028</v>
      </c>
    </row>
    <row r="786" spans="1:15" x14ac:dyDescent="0.35">
      <c r="A786" t="s">
        <v>807</v>
      </c>
      <c r="B786" s="4" t="s">
        <v>17</v>
      </c>
      <c r="C786">
        <v>1</v>
      </c>
      <c r="D786">
        <v>1</v>
      </c>
      <c r="E786">
        <v>1</v>
      </c>
      <c r="H786" s="1">
        <v>45104</v>
      </c>
      <c r="I786" s="4" t="str">
        <f t="shared" si="70"/>
        <v>Cookie</v>
      </c>
      <c r="J786" s="6">
        <f t="shared" si="71"/>
        <v>1</v>
      </c>
      <c r="K786" s="6">
        <f t="shared" si="75"/>
        <v>1</v>
      </c>
      <c r="L786">
        <f>IF(ISBLANK(E786),PRODUCT(J786,K786),IF(E786="ERROR",PRODUCT(J786,K786),IF(E786="UNKNOWN",PRODUCT(J786,K786),E786)))</f>
        <v>1</v>
      </c>
      <c r="M786" t="str">
        <f t="shared" si="72"/>
        <v>Default mode</v>
      </c>
      <c r="N786" t="str">
        <f t="shared" si="73"/>
        <v>UNKNOWN</v>
      </c>
      <c r="O786" s="8">
        <f t="shared" si="74"/>
        <v>45104</v>
      </c>
    </row>
    <row r="787" spans="1:15" x14ac:dyDescent="0.35">
      <c r="A787" t="s">
        <v>808</v>
      </c>
      <c r="B787" s="4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  <c r="I787" s="4" t="str">
        <f t="shared" si="70"/>
        <v>Salad</v>
      </c>
      <c r="J787" s="6">
        <f t="shared" si="71"/>
        <v>3</v>
      </c>
      <c r="K787" s="6">
        <f t="shared" si="75"/>
        <v>5</v>
      </c>
      <c r="L787">
        <f>IF(ISBLANK(E787),PRODUCT(J787,K787),IF(E787="ERROR",PRODUCT(J787,K787),IF(E787="UNKNOWN",PRODUCT(J787,K787),E787)))</f>
        <v>15</v>
      </c>
      <c r="M787" t="str">
        <f t="shared" si="72"/>
        <v>Credit Card</v>
      </c>
      <c r="N787" t="str">
        <f t="shared" si="73"/>
        <v>In-store</v>
      </c>
      <c r="O787" s="8" t="str">
        <f t="shared" si="74"/>
        <v>00/00/0000</v>
      </c>
    </row>
    <row r="788" spans="1:15" x14ac:dyDescent="0.35">
      <c r="A788" t="s">
        <v>809</v>
      </c>
      <c r="B788" s="4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  <c r="I788" s="4" t="str">
        <f t="shared" si="70"/>
        <v>Smoothie</v>
      </c>
      <c r="J788" s="6">
        <f t="shared" si="71"/>
        <v>1</v>
      </c>
      <c r="K788" s="6">
        <f t="shared" si="75"/>
        <v>2.9665101900618271</v>
      </c>
      <c r="L788">
        <f>IF(ISBLANK(E788),PRODUCT(J788,K788),IF(E788="ERROR",PRODUCT(J788,K788),IF(E788="UNKNOWN",PRODUCT(J788,K788),E788)))</f>
        <v>4</v>
      </c>
      <c r="M788" t="str">
        <f t="shared" si="72"/>
        <v>Credit Card</v>
      </c>
      <c r="N788" t="str">
        <f t="shared" si="73"/>
        <v>UNKNOWN</v>
      </c>
      <c r="O788" s="8">
        <f t="shared" si="74"/>
        <v>45255</v>
      </c>
    </row>
    <row r="789" spans="1:15" x14ac:dyDescent="0.35">
      <c r="A789" t="s">
        <v>810</v>
      </c>
      <c r="B789" s="4" t="s">
        <v>65</v>
      </c>
      <c r="C789">
        <v>2</v>
      </c>
      <c r="D789">
        <v>1.5</v>
      </c>
      <c r="E789">
        <v>3</v>
      </c>
      <c r="H789" s="1">
        <v>44931</v>
      </c>
      <c r="I789" s="4" t="str">
        <f t="shared" si="70"/>
        <v>Tea</v>
      </c>
      <c r="J789" s="6">
        <f t="shared" si="71"/>
        <v>2</v>
      </c>
      <c r="K789" s="6">
        <f t="shared" si="75"/>
        <v>1.5</v>
      </c>
      <c r="L789">
        <f>IF(ISBLANK(E789),PRODUCT(J789,K789),IF(E789="ERROR",PRODUCT(J789,K789),IF(E789="UNKNOWN",PRODUCT(J789,K789),E789)))</f>
        <v>3</v>
      </c>
      <c r="M789" t="str">
        <f t="shared" si="72"/>
        <v>Default mode</v>
      </c>
      <c r="N789" t="str">
        <f t="shared" si="73"/>
        <v>UNKNOWN</v>
      </c>
      <c r="O789" s="8">
        <f t="shared" si="74"/>
        <v>44931</v>
      </c>
    </row>
    <row r="790" spans="1:15" x14ac:dyDescent="0.35">
      <c r="A790" t="s">
        <v>811</v>
      </c>
      <c r="B790" s="4" t="s">
        <v>39</v>
      </c>
      <c r="C790">
        <v>1</v>
      </c>
      <c r="D790">
        <v>3</v>
      </c>
      <c r="E790">
        <v>3</v>
      </c>
      <c r="H790" s="1">
        <v>44943</v>
      </c>
      <c r="I790" s="4" t="str">
        <f t="shared" si="70"/>
        <v>Juice</v>
      </c>
      <c r="J790" s="6">
        <f t="shared" si="71"/>
        <v>1</v>
      </c>
      <c r="K790" s="6">
        <f t="shared" si="75"/>
        <v>3</v>
      </c>
      <c r="L790">
        <f>IF(ISBLANK(E790),PRODUCT(J790,K790),IF(E790="ERROR",PRODUCT(J790,K790),IF(E790="UNKNOWN",PRODUCT(J790,K790),E790)))</f>
        <v>3</v>
      </c>
      <c r="M790" t="str">
        <f t="shared" si="72"/>
        <v>Default mode</v>
      </c>
      <c r="N790" t="str">
        <f t="shared" si="73"/>
        <v>UNKNOWN</v>
      </c>
      <c r="O790" s="8">
        <f t="shared" si="74"/>
        <v>44943</v>
      </c>
    </row>
    <row r="791" spans="1:15" x14ac:dyDescent="0.35">
      <c r="A791" t="s">
        <v>812</v>
      </c>
      <c r="B791" s="4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I791" s="4" t="str">
        <f t="shared" si="70"/>
        <v>Cookie</v>
      </c>
      <c r="J791" s="6">
        <f t="shared" si="71"/>
        <v>2</v>
      </c>
      <c r="K791" s="6">
        <f t="shared" si="75"/>
        <v>1</v>
      </c>
      <c r="L791">
        <f>IF(ISBLANK(E791),PRODUCT(J791,K791),IF(E791="ERROR",PRODUCT(J791,K791),IF(E791="UNKNOWN",PRODUCT(J791,K791),E791)))</f>
        <v>2</v>
      </c>
      <c r="M791" t="str">
        <f t="shared" si="72"/>
        <v>Cash</v>
      </c>
      <c r="N791" t="str">
        <f t="shared" si="73"/>
        <v>UNKNOWN</v>
      </c>
      <c r="O791" s="8">
        <f t="shared" si="74"/>
        <v>45162</v>
      </c>
    </row>
    <row r="792" spans="1:15" x14ac:dyDescent="0.35">
      <c r="A792" t="s">
        <v>813</v>
      </c>
      <c r="B792" s="4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I792" s="4" t="str">
        <f t="shared" si="70"/>
        <v>Smoothie</v>
      </c>
      <c r="J792" s="6">
        <f t="shared" si="71"/>
        <v>2</v>
      </c>
      <c r="K792" s="6">
        <f t="shared" si="75"/>
        <v>4</v>
      </c>
      <c r="L792">
        <f>IF(ISBLANK(E792),PRODUCT(J792,K792),IF(E792="ERROR",PRODUCT(J792,K792),IF(E792="UNKNOWN",PRODUCT(J792,K792),E792)))</f>
        <v>8</v>
      </c>
      <c r="M792" t="str">
        <f t="shared" si="72"/>
        <v>Credit Card</v>
      </c>
      <c r="N792" t="str">
        <f t="shared" si="73"/>
        <v>UNKNOWN</v>
      </c>
      <c r="O792" s="8">
        <f t="shared" si="74"/>
        <v>45042</v>
      </c>
    </row>
    <row r="793" spans="1:15" x14ac:dyDescent="0.35">
      <c r="A793" t="s">
        <v>814</v>
      </c>
      <c r="B793" s="4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  <c r="I793" s="4" t="str">
        <f t="shared" si="70"/>
        <v>Cookie</v>
      </c>
      <c r="J793" s="6">
        <f t="shared" si="71"/>
        <v>4</v>
      </c>
      <c r="K793" s="6">
        <f t="shared" si="75"/>
        <v>1</v>
      </c>
      <c r="L793">
        <f>IF(ISBLANK(E793),PRODUCT(J793,K793),IF(E793="ERROR",PRODUCT(J793,K793),IF(E793="UNKNOWN",PRODUCT(J793,K793),E793)))</f>
        <v>4</v>
      </c>
      <c r="M793" t="str">
        <f t="shared" si="72"/>
        <v>Cash</v>
      </c>
      <c r="N793" t="str">
        <f t="shared" si="73"/>
        <v>In-store</v>
      </c>
      <c r="O793" s="8">
        <f t="shared" si="74"/>
        <v>44995</v>
      </c>
    </row>
    <row r="794" spans="1:15" x14ac:dyDescent="0.35">
      <c r="A794" t="s">
        <v>815</v>
      </c>
      <c r="B794" s="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  <c r="I794" s="4" t="str">
        <f t="shared" si="70"/>
        <v>Smoothie</v>
      </c>
      <c r="J794" s="6">
        <f t="shared" si="71"/>
        <v>5</v>
      </c>
      <c r="K794" s="6">
        <f t="shared" si="75"/>
        <v>4</v>
      </c>
      <c r="L794">
        <f>IF(ISBLANK(E794),PRODUCT(J794,K794),IF(E794="ERROR",PRODUCT(J794,K794),IF(E794="UNKNOWN",PRODUCT(J794,K794),E794)))</f>
        <v>20</v>
      </c>
      <c r="M794" t="str">
        <f t="shared" si="72"/>
        <v>Digital Wallet</v>
      </c>
      <c r="N794" t="str">
        <f t="shared" si="73"/>
        <v>In-store</v>
      </c>
      <c r="O794" s="8">
        <f t="shared" si="74"/>
        <v>45230</v>
      </c>
    </row>
    <row r="795" spans="1:15" x14ac:dyDescent="0.35">
      <c r="A795" t="s">
        <v>816</v>
      </c>
      <c r="B795" s="4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  <c r="I795" s="4" t="str">
        <f t="shared" si="70"/>
        <v>Cookie</v>
      </c>
      <c r="J795" s="6">
        <f t="shared" si="71"/>
        <v>4</v>
      </c>
      <c r="K795" s="6">
        <f t="shared" si="75"/>
        <v>1</v>
      </c>
      <c r="L795">
        <f>IF(ISBLANK(E795),PRODUCT(J795,K795),IF(E795="ERROR",PRODUCT(J795,K795),IF(E795="UNKNOWN",PRODUCT(J795,K795),E795)))</f>
        <v>4</v>
      </c>
      <c r="M795" t="str">
        <f t="shared" si="72"/>
        <v>Digital Wallet</v>
      </c>
      <c r="N795" t="str">
        <f t="shared" si="73"/>
        <v>In-store</v>
      </c>
      <c r="O795" s="8">
        <f t="shared" si="74"/>
        <v>45150</v>
      </c>
    </row>
    <row r="796" spans="1:15" x14ac:dyDescent="0.35">
      <c r="A796" t="s">
        <v>817</v>
      </c>
      <c r="B796" s="4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I796" s="4" t="str">
        <f t="shared" si="70"/>
        <v>Juice</v>
      </c>
      <c r="J796" s="6">
        <f t="shared" si="71"/>
        <v>4</v>
      </c>
      <c r="K796" s="6">
        <f t="shared" si="75"/>
        <v>3</v>
      </c>
      <c r="L796">
        <f>IF(ISBLANK(E796),PRODUCT(J796,K796),IF(E796="ERROR",PRODUCT(J796,K796),IF(E796="UNKNOWN",PRODUCT(J796,K796),E796)))</f>
        <v>12</v>
      </c>
      <c r="M796" t="str">
        <f t="shared" si="72"/>
        <v>Credit Card</v>
      </c>
      <c r="N796" t="str">
        <f t="shared" si="73"/>
        <v>UNKNOWN</v>
      </c>
      <c r="O796" s="8">
        <f t="shared" si="74"/>
        <v>45059</v>
      </c>
    </row>
    <row r="797" spans="1:15" x14ac:dyDescent="0.35">
      <c r="A797" t="s">
        <v>818</v>
      </c>
      <c r="B797" s="4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  <c r="I797" s="4" t="str">
        <f t="shared" si="70"/>
        <v>Sandwich</v>
      </c>
      <c r="J797" s="6" t="str">
        <f t="shared" si="71"/>
        <v>UNKNOWN</v>
      </c>
      <c r="K797" s="6">
        <f t="shared" si="75"/>
        <v>4</v>
      </c>
      <c r="L797">
        <f>IF(ISBLANK(E797),PRODUCT(J797,K797),IF(E797="ERROR",PRODUCT(J797,K797),IF(E797="UNKNOWN",PRODUCT(J797,K797),E797)))</f>
        <v>4</v>
      </c>
      <c r="M797" t="str">
        <f t="shared" si="72"/>
        <v>Digital Wallet</v>
      </c>
      <c r="N797" t="str">
        <f t="shared" si="73"/>
        <v>In-store</v>
      </c>
      <c r="O797" s="8">
        <f t="shared" si="74"/>
        <v>45221</v>
      </c>
    </row>
    <row r="798" spans="1:15" x14ac:dyDescent="0.35">
      <c r="A798" t="s">
        <v>819</v>
      </c>
      <c r="B798" s="4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  <c r="I798" s="4" t="str">
        <f t="shared" si="70"/>
        <v>Juice</v>
      </c>
      <c r="J798" s="6">
        <f t="shared" si="71"/>
        <v>3</v>
      </c>
      <c r="K798" s="6">
        <f t="shared" si="75"/>
        <v>2</v>
      </c>
      <c r="L798">
        <f>IF(ISBLANK(E798),PRODUCT(J798,K798),IF(E798="ERROR",PRODUCT(J798,K798),IF(E798="UNKNOWN",PRODUCT(J798,K798),E798)))</f>
        <v>6</v>
      </c>
      <c r="M798" t="str">
        <f t="shared" si="72"/>
        <v>Credit Card</v>
      </c>
      <c r="N798" t="str">
        <f t="shared" si="73"/>
        <v>Cafe</v>
      </c>
      <c r="O798" s="8">
        <f t="shared" si="74"/>
        <v>45289</v>
      </c>
    </row>
    <row r="799" spans="1:15" x14ac:dyDescent="0.35">
      <c r="A799" t="s">
        <v>820</v>
      </c>
      <c r="B799" s="4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I799" s="4" t="str">
        <f t="shared" si="70"/>
        <v>Juice</v>
      </c>
      <c r="J799" s="6">
        <f t="shared" si="71"/>
        <v>2</v>
      </c>
      <c r="K799" s="6">
        <f t="shared" si="75"/>
        <v>4</v>
      </c>
      <c r="L799">
        <f>IF(ISBLANK(E799),PRODUCT(J799,K799),IF(E799="ERROR",PRODUCT(J799,K799),IF(E799="UNKNOWN",PRODUCT(J799,K799),E799)))</f>
        <v>8</v>
      </c>
      <c r="M799" t="str">
        <f t="shared" si="72"/>
        <v>Credit Card</v>
      </c>
      <c r="N799" t="str">
        <f t="shared" si="73"/>
        <v>In-store</v>
      </c>
      <c r="O799" s="8">
        <f t="shared" si="74"/>
        <v>45278</v>
      </c>
    </row>
    <row r="800" spans="1:15" x14ac:dyDescent="0.35">
      <c r="A800" t="s">
        <v>821</v>
      </c>
      <c r="B800" s="4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I800" s="4" t="str">
        <f t="shared" si="70"/>
        <v>Sandwich</v>
      </c>
      <c r="J800" s="6">
        <f t="shared" si="71"/>
        <v>1</v>
      </c>
      <c r="K800" s="6">
        <f t="shared" si="75"/>
        <v>4</v>
      </c>
      <c r="L800">
        <f>IF(ISBLANK(E800),PRODUCT(J800,K800),IF(E800="ERROR",PRODUCT(J800,K800),IF(E800="UNKNOWN",PRODUCT(J800,K800),E800)))</f>
        <v>4</v>
      </c>
      <c r="M800" t="str">
        <f t="shared" si="72"/>
        <v>Default mode</v>
      </c>
      <c r="N800" t="str">
        <f t="shared" si="73"/>
        <v>In-store</v>
      </c>
      <c r="O800" s="8">
        <f t="shared" si="74"/>
        <v>45190</v>
      </c>
    </row>
    <row r="801" spans="1:15" x14ac:dyDescent="0.35">
      <c r="A801" t="s">
        <v>822</v>
      </c>
      <c r="B801" s="4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  <c r="I801" s="4" t="str">
        <f t="shared" si="70"/>
        <v>UNKNOWN</v>
      </c>
      <c r="J801" s="6">
        <f t="shared" si="71"/>
        <v>4</v>
      </c>
      <c r="K801" s="6">
        <f t="shared" si="75"/>
        <v>5</v>
      </c>
      <c r="L801">
        <f>IF(ISBLANK(E801),PRODUCT(J801,K801),IF(E801="ERROR",PRODUCT(J801,K801),IF(E801="UNKNOWN",PRODUCT(J801,K801),E801)))</f>
        <v>20</v>
      </c>
      <c r="M801" t="str">
        <f t="shared" si="72"/>
        <v>Digital Wallet</v>
      </c>
      <c r="N801" t="str">
        <f t="shared" si="73"/>
        <v>Takeaway</v>
      </c>
      <c r="O801" s="8">
        <f t="shared" si="74"/>
        <v>45131</v>
      </c>
    </row>
    <row r="802" spans="1:15" x14ac:dyDescent="0.35">
      <c r="A802" t="s">
        <v>823</v>
      </c>
      <c r="B802" s="4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  <c r="I802" s="4" t="str">
        <f t="shared" si="70"/>
        <v>Juice</v>
      </c>
      <c r="J802" s="6">
        <f t="shared" si="71"/>
        <v>3</v>
      </c>
      <c r="K802" s="6">
        <f t="shared" si="75"/>
        <v>3</v>
      </c>
      <c r="L802">
        <f>IF(ISBLANK(E802),PRODUCT(J802,K802),IF(E802="ERROR",PRODUCT(J802,K802),IF(E802="UNKNOWN",PRODUCT(J802,K802),E802)))</f>
        <v>9</v>
      </c>
      <c r="M802" t="str">
        <f t="shared" si="72"/>
        <v>Default mode</v>
      </c>
      <c r="N802" t="str">
        <f t="shared" si="73"/>
        <v>UNKNOWN</v>
      </c>
      <c r="O802" s="8">
        <f t="shared" si="74"/>
        <v>45005</v>
      </c>
    </row>
    <row r="803" spans="1:15" x14ac:dyDescent="0.35">
      <c r="A803" t="s">
        <v>824</v>
      </c>
      <c r="B803" s="4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  <c r="I803" s="4" t="str">
        <f t="shared" si="70"/>
        <v>Juice</v>
      </c>
      <c r="J803" s="6">
        <f t="shared" si="71"/>
        <v>1</v>
      </c>
      <c r="K803" s="6">
        <f t="shared" si="75"/>
        <v>2.9666284403669723</v>
      </c>
      <c r="L803">
        <f>IF(ISBLANK(E803),PRODUCT(J803,K803),IF(E803="ERROR",PRODUCT(J803,K803),IF(E803="UNKNOWN",PRODUCT(J803,K803),E803)))</f>
        <v>3</v>
      </c>
      <c r="M803" t="str">
        <f t="shared" si="72"/>
        <v>Credit Card</v>
      </c>
      <c r="N803" t="str">
        <f t="shared" si="73"/>
        <v>In-store</v>
      </c>
      <c r="O803" s="8">
        <f t="shared" si="74"/>
        <v>45275</v>
      </c>
    </row>
    <row r="804" spans="1:15" x14ac:dyDescent="0.35">
      <c r="A804" t="s">
        <v>825</v>
      </c>
      <c r="B804" s="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  <c r="I804" s="4" t="str">
        <f t="shared" si="70"/>
        <v>Coffee</v>
      </c>
      <c r="J804" s="6">
        <f t="shared" si="71"/>
        <v>1</v>
      </c>
      <c r="K804" s="6">
        <f t="shared" si="75"/>
        <v>2</v>
      </c>
      <c r="L804">
        <f>IF(ISBLANK(E804),PRODUCT(J804,K804),IF(E804="ERROR",PRODUCT(J804,K804),IF(E804="UNKNOWN",PRODUCT(J804,K804),E804)))</f>
        <v>2</v>
      </c>
      <c r="M804" t="str">
        <f t="shared" si="72"/>
        <v>Cash</v>
      </c>
      <c r="N804" t="str">
        <f t="shared" si="73"/>
        <v>In-store</v>
      </c>
      <c r="O804" s="8">
        <f t="shared" si="74"/>
        <v>45291</v>
      </c>
    </row>
    <row r="805" spans="1:15" x14ac:dyDescent="0.35">
      <c r="A805" t="s">
        <v>826</v>
      </c>
      <c r="B805" s="4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I805" s="4" t="str">
        <f t="shared" si="70"/>
        <v>Sandwich</v>
      </c>
      <c r="J805" s="6">
        <f t="shared" si="71"/>
        <v>3</v>
      </c>
      <c r="K805" s="6">
        <f t="shared" si="75"/>
        <v>4</v>
      </c>
      <c r="L805">
        <f>IF(ISBLANK(E805),PRODUCT(J805,K805),IF(E805="ERROR",PRODUCT(J805,K805),IF(E805="UNKNOWN",PRODUCT(J805,K805),E805)))</f>
        <v>12</v>
      </c>
      <c r="M805" t="str">
        <f t="shared" si="72"/>
        <v>Credit Card</v>
      </c>
      <c r="N805" t="str">
        <f t="shared" si="73"/>
        <v>Takeaway</v>
      </c>
      <c r="O805" s="8">
        <f t="shared" si="74"/>
        <v>45092</v>
      </c>
    </row>
    <row r="806" spans="1:15" x14ac:dyDescent="0.35">
      <c r="A806" t="s">
        <v>827</v>
      </c>
      <c r="B806" s="4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I806" s="4" t="str">
        <f t="shared" si="70"/>
        <v>Cookie</v>
      </c>
      <c r="J806" s="6">
        <f t="shared" si="71"/>
        <v>3</v>
      </c>
      <c r="K806" s="6">
        <f t="shared" si="75"/>
        <v>1</v>
      </c>
      <c r="L806">
        <f>IF(ISBLANK(E806),PRODUCT(J806,K806),IF(E806="ERROR",PRODUCT(J806,K806),IF(E806="UNKNOWN",PRODUCT(J806,K806),E806)))</f>
        <v>3</v>
      </c>
      <c r="M806" t="str">
        <f t="shared" si="72"/>
        <v>Credit Card</v>
      </c>
      <c r="N806" t="str">
        <f t="shared" si="73"/>
        <v>Takeaway</v>
      </c>
      <c r="O806" s="8">
        <f t="shared" si="74"/>
        <v>45214</v>
      </c>
    </row>
    <row r="807" spans="1:15" x14ac:dyDescent="0.35">
      <c r="A807" t="s">
        <v>828</v>
      </c>
      <c r="B807" s="4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  <c r="I807" s="4" t="str">
        <f t="shared" si="70"/>
        <v>Juice</v>
      </c>
      <c r="J807" s="6">
        <f t="shared" si="71"/>
        <v>3</v>
      </c>
      <c r="K807" s="6">
        <f t="shared" si="75"/>
        <v>3</v>
      </c>
      <c r="L807">
        <f>IF(ISBLANK(E807),PRODUCT(J807,K807),IF(E807="ERROR",PRODUCT(J807,K807),IF(E807="UNKNOWN",PRODUCT(J807,K807),E807)))</f>
        <v>9</v>
      </c>
      <c r="M807" t="str">
        <f t="shared" si="72"/>
        <v>Digital Wallet</v>
      </c>
      <c r="N807" t="str">
        <f t="shared" si="73"/>
        <v>In-store</v>
      </c>
      <c r="O807" s="8">
        <f t="shared" si="74"/>
        <v>45075</v>
      </c>
    </row>
    <row r="808" spans="1:15" x14ac:dyDescent="0.35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  <c r="I808" s="4" t="str">
        <f t="shared" si="70"/>
        <v>UNKNOWN</v>
      </c>
      <c r="J808" s="6">
        <f t="shared" si="71"/>
        <v>1</v>
      </c>
      <c r="K808" s="6">
        <f t="shared" si="75"/>
        <v>4</v>
      </c>
      <c r="L808">
        <f>IF(ISBLANK(E808),PRODUCT(J808,K808),IF(E808="ERROR",PRODUCT(J808,K808),IF(E808="UNKNOWN",PRODUCT(J808,K808),E808)))</f>
        <v>4</v>
      </c>
      <c r="M808" t="str">
        <f t="shared" si="72"/>
        <v>Digital Wallet</v>
      </c>
      <c r="N808" t="str">
        <f t="shared" si="73"/>
        <v>Takeaway</v>
      </c>
      <c r="O808" s="8">
        <f t="shared" si="74"/>
        <v>44965</v>
      </c>
    </row>
    <row r="809" spans="1:15" x14ac:dyDescent="0.35">
      <c r="A809" t="s">
        <v>830</v>
      </c>
      <c r="B809" s="4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  <c r="I809" s="4" t="str">
        <f t="shared" si="70"/>
        <v>Cookie</v>
      </c>
      <c r="J809" s="6">
        <f t="shared" si="71"/>
        <v>3.0412053418559526</v>
      </c>
      <c r="K809" s="6">
        <f t="shared" si="75"/>
        <v>1</v>
      </c>
      <c r="L809">
        <f>IF(ISBLANK(E809),PRODUCT(J809,K809),IF(E809="ERROR",PRODUCT(J809,K809),IF(E809="UNKNOWN",PRODUCT(J809,K809),E809)))</f>
        <v>3</v>
      </c>
      <c r="M809" t="str">
        <f t="shared" si="72"/>
        <v>Digital Wallet</v>
      </c>
      <c r="N809" t="str">
        <f t="shared" si="73"/>
        <v>Takeaway</v>
      </c>
      <c r="O809" s="8">
        <f t="shared" si="74"/>
        <v>45224</v>
      </c>
    </row>
    <row r="810" spans="1:15" x14ac:dyDescent="0.35">
      <c r="A810" t="s">
        <v>831</v>
      </c>
      <c r="B810" s="4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I810" s="4" t="str">
        <f t="shared" si="70"/>
        <v>Coffee</v>
      </c>
      <c r="J810" s="6">
        <f t="shared" si="71"/>
        <v>3</v>
      </c>
      <c r="K810" s="6">
        <f t="shared" si="75"/>
        <v>2</v>
      </c>
      <c r="L810">
        <f>IF(ISBLANK(E810),PRODUCT(J810,K810),IF(E810="ERROR",PRODUCT(J810,K810),IF(E810="UNKNOWN",PRODUCT(J810,K810),E810)))</f>
        <v>6</v>
      </c>
      <c r="M810" t="str">
        <f t="shared" si="72"/>
        <v>Cash</v>
      </c>
      <c r="N810" t="str">
        <f t="shared" si="73"/>
        <v>In-store</v>
      </c>
      <c r="O810" s="8">
        <f t="shared" si="74"/>
        <v>44967</v>
      </c>
    </row>
    <row r="811" spans="1:15" x14ac:dyDescent="0.35">
      <c r="A811" t="s">
        <v>832</v>
      </c>
      <c r="B811" s="4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I811" s="4" t="str">
        <f t="shared" si="70"/>
        <v>Smoothie</v>
      </c>
      <c r="J811" s="6">
        <f t="shared" si="71"/>
        <v>3</v>
      </c>
      <c r="K811" s="6">
        <f t="shared" si="75"/>
        <v>4</v>
      </c>
      <c r="L811">
        <f>IF(ISBLANK(E811),PRODUCT(J811,K811),IF(E811="ERROR",PRODUCT(J811,K811),IF(E811="UNKNOWN",PRODUCT(J811,K811),E811)))</f>
        <v>12</v>
      </c>
      <c r="M811" t="str">
        <f t="shared" si="72"/>
        <v>Credit Card</v>
      </c>
      <c r="N811" t="str">
        <f t="shared" si="73"/>
        <v>UNKNOWN</v>
      </c>
      <c r="O811" s="8">
        <f t="shared" si="74"/>
        <v>45047</v>
      </c>
    </row>
    <row r="812" spans="1:15" x14ac:dyDescent="0.35">
      <c r="A812" t="s">
        <v>833</v>
      </c>
      <c r="B812" s="4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I812" s="4" t="str">
        <f t="shared" si="70"/>
        <v>Juice</v>
      </c>
      <c r="J812" s="6">
        <f t="shared" si="71"/>
        <v>1</v>
      </c>
      <c r="K812" s="6">
        <f t="shared" si="75"/>
        <v>1.5</v>
      </c>
      <c r="L812">
        <f>IF(ISBLANK(E812),PRODUCT(J812,K812),IF(E812="ERROR",PRODUCT(J812,K812),IF(E812="UNKNOWN",PRODUCT(J812,K812),E812)))</f>
        <v>1.5</v>
      </c>
      <c r="M812" t="str">
        <f t="shared" si="72"/>
        <v>Default mode</v>
      </c>
      <c r="N812" t="str">
        <f t="shared" si="73"/>
        <v>In-store</v>
      </c>
      <c r="O812" s="8">
        <f t="shared" si="74"/>
        <v>45105</v>
      </c>
    </row>
    <row r="813" spans="1:15" x14ac:dyDescent="0.35">
      <c r="A813" t="s">
        <v>834</v>
      </c>
      <c r="B813" s="4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  <c r="I813" s="4" t="str">
        <f t="shared" si="70"/>
        <v>Tea</v>
      </c>
      <c r="J813" s="6">
        <f t="shared" si="71"/>
        <v>4</v>
      </c>
      <c r="K813" s="6">
        <f t="shared" si="75"/>
        <v>1.5</v>
      </c>
      <c r="L813">
        <f>IF(ISBLANK(E813),PRODUCT(J813,K813),IF(E813="ERROR",PRODUCT(J813,K813),IF(E813="UNKNOWN",PRODUCT(J813,K813),E813)))</f>
        <v>6</v>
      </c>
      <c r="M813" t="str">
        <f t="shared" si="72"/>
        <v>Credit Card</v>
      </c>
      <c r="N813" t="str">
        <f t="shared" si="73"/>
        <v>Cafe</v>
      </c>
      <c r="O813" s="8">
        <f t="shared" si="74"/>
        <v>45053</v>
      </c>
    </row>
    <row r="814" spans="1:15" x14ac:dyDescent="0.35">
      <c r="A814" t="s">
        <v>835</v>
      </c>
      <c r="B814" s="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I814" s="4" t="str">
        <f t="shared" si="70"/>
        <v>Salad</v>
      </c>
      <c r="J814" s="6">
        <f t="shared" si="71"/>
        <v>2</v>
      </c>
      <c r="K814" s="6">
        <f t="shared" si="75"/>
        <v>5</v>
      </c>
      <c r="L814">
        <f>IF(ISBLANK(E814),PRODUCT(J814,K814),IF(E814="ERROR",PRODUCT(J814,K814),IF(E814="UNKNOWN",PRODUCT(J814,K814),E814)))</f>
        <v>10</v>
      </c>
      <c r="M814" t="str">
        <f t="shared" si="72"/>
        <v>Cash</v>
      </c>
      <c r="N814" t="str">
        <f t="shared" si="73"/>
        <v>Takeaway</v>
      </c>
      <c r="O814" s="8">
        <f t="shared" si="74"/>
        <v>44962</v>
      </c>
    </row>
    <row r="815" spans="1:15" x14ac:dyDescent="0.35">
      <c r="A815" t="s">
        <v>836</v>
      </c>
      <c r="B815" s="4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  <c r="I815" s="4" t="str">
        <f t="shared" si="70"/>
        <v>Coffee</v>
      </c>
      <c r="J815" s="6">
        <f t="shared" si="71"/>
        <v>3</v>
      </c>
      <c r="K815" s="6">
        <f t="shared" si="75"/>
        <v>2</v>
      </c>
      <c r="L815">
        <f>IF(ISBLANK(E815),PRODUCT(J815,K815),IF(E815="ERROR",PRODUCT(J815,K815),IF(E815="UNKNOWN",PRODUCT(J815,K815),E815)))</f>
        <v>6</v>
      </c>
      <c r="M815" t="str">
        <f t="shared" si="72"/>
        <v>Cash</v>
      </c>
      <c r="N815" t="str">
        <f t="shared" si="73"/>
        <v>Takeaway</v>
      </c>
      <c r="O815" s="8">
        <f t="shared" si="74"/>
        <v>45161</v>
      </c>
    </row>
    <row r="816" spans="1:15" x14ac:dyDescent="0.35">
      <c r="A816" t="s">
        <v>837</v>
      </c>
      <c r="B816" s="4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I816" s="4" t="str">
        <f t="shared" si="70"/>
        <v>Tea</v>
      </c>
      <c r="J816" s="6">
        <f t="shared" si="71"/>
        <v>4</v>
      </c>
      <c r="K816" s="6">
        <f t="shared" si="75"/>
        <v>1.5</v>
      </c>
      <c r="L816">
        <f>IF(ISBLANK(E816),PRODUCT(J816,K816),IF(E816="ERROR",PRODUCT(J816,K816),IF(E816="UNKNOWN",PRODUCT(J816,K816),E816)))</f>
        <v>6</v>
      </c>
      <c r="M816" t="str">
        <f t="shared" si="72"/>
        <v>Credit Card</v>
      </c>
      <c r="N816" t="str">
        <f t="shared" si="73"/>
        <v>In-store</v>
      </c>
      <c r="O816" s="8">
        <f t="shared" si="74"/>
        <v>45087</v>
      </c>
    </row>
    <row r="817" spans="1:15" x14ac:dyDescent="0.35">
      <c r="A817" t="s">
        <v>838</v>
      </c>
      <c r="C817">
        <v>5</v>
      </c>
      <c r="D817">
        <v>4</v>
      </c>
      <c r="E817">
        <v>20</v>
      </c>
      <c r="H817" s="1">
        <v>44985</v>
      </c>
      <c r="I817" s="4" t="str">
        <f t="shared" si="70"/>
        <v>UNKNOWN</v>
      </c>
      <c r="J817" s="6">
        <f t="shared" si="71"/>
        <v>5</v>
      </c>
      <c r="K817" s="6">
        <f t="shared" si="75"/>
        <v>4</v>
      </c>
      <c r="L817">
        <f>IF(ISBLANK(E817),PRODUCT(J817,K817),IF(E817="ERROR",PRODUCT(J817,K817),IF(E817="UNKNOWN",PRODUCT(J817,K817),E817)))</f>
        <v>20</v>
      </c>
      <c r="M817" t="str">
        <f t="shared" si="72"/>
        <v>Default mode</v>
      </c>
      <c r="N817" t="str">
        <f t="shared" si="73"/>
        <v>UNKNOWN</v>
      </c>
      <c r="O817" s="8">
        <f t="shared" si="74"/>
        <v>44985</v>
      </c>
    </row>
    <row r="818" spans="1:15" x14ac:dyDescent="0.35">
      <c r="A818" t="s">
        <v>839</v>
      </c>
      <c r="B818" s="4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I818" s="4" t="str">
        <f t="shared" si="70"/>
        <v>Juice</v>
      </c>
      <c r="J818" s="6">
        <f t="shared" si="71"/>
        <v>5</v>
      </c>
      <c r="K818" s="6">
        <f t="shared" si="75"/>
        <v>3</v>
      </c>
      <c r="L818">
        <f>IF(ISBLANK(E818),PRODUCT(J818,K818),IF(E818="ERROR",PRODUCT(J818,K818),IF(E818="UNKNOWN",PRODUCT(J818,K818),E818)))</f>
        <v>15</v>
      </c>
      <c r="M818" t="str">
        <f t="shared" si="72"/>
        <v>Cash</v>
      </c>
      <c r="N818" t="str">
        <f t="shared" si="73"/>
        <v>UNKNOWN</v>
      </c>
      <c r="O818" s="8">
        <f t="shared" si="74"/>
        <v>45015</v>
      </c>
    </row>
    <row r="819" spans="1:15" x14ac:dyDescent="0.35">
      <c r="A819" t="s">
        <v>840</v>
      </c>
      <c r="B819" s="4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  <c r="I819" s="4" t="str">
        <f t="shared" si="70"/>
        <v>Tea</v>
      </c>
      <c r="J819" s="6">
        <f t="shared" si="71"/>
        <v>3</v>
      </c>
      <c r="K819" s="6">
        <f t="shared" si="75"/>
        <v>1.5</v>
      </c>
      <c r="L819">
        <f>IF(ISBLANK(E819),PRODUCT(J819,K819),IF(E819="ERROR",PRODUCT(J819,K819),IF(E819="UNKNOWN",PRODUCT(J819,K819),E819)))</f>
        <v>4.5</v>
      </c>
      <c r="M819" t="str">
        <f t="shared" si="72"/>
        <v>Cash</v>
      </c>
      <c r="N819" t="str">
        <f t="shared" si="73"/>
        <v>UNKNOWN</v>
      </c>
      <c r="O819" s="8">
        <f t="shared" si="74"/>
        <v>44988</v>
      </c>
    </row>
    <row r="820" spans="1:15" x14ac:dyDescent="0.35">
      <c r="A820" t="s">
        <v>841</v>
      </c>
      <c r="C820">
        <v>1</v>
      </c>
      <c r="E820">
        <v>4</v>
      </c>
      <c r="F820" t="s">
        <v>23</v>
      </c>
      <c r="H820" s="1">
        <v>45130</v>
      </c>
      <c r="I820" s="4" t="str">
        <f t="shared" si="70"/>
        <v>UNKNOWN</v>
      </c>
      <c r="J820" s="6">
        <f t="shared" si="71"/>
        <v>1</v>
      </c>
      <c r="K820" s="6" t="str">
        <f t="shared" si="75"/>
        <v>UNKNOWN</v>
      </c>
      <c r="L820">
        <f>IF(ISBLANK(E820),PRODUCT(J820,K820),IF(E820="ERROR",PRODUCT(J820,K820),IF(E820="UNKNOWN",PRODUCT(J820,K820),E820)))</f>
        <v>4</v>
      </c>
      <c r="M820" t="str">
        <f t="shared" si="72"/>
        <v>Digital Wallet</v>
      </c>
      <c r="N820" t="str">
        <f t="shared" si="73"/>
        <v>UNKNOWN</v>
      </c>
      <c r="O820" s="8">
        <f t="shared" si="74"/>
        <v>45130</v>
      </c>
    </row>
    <row r="821" spans="1:15" x14ac:dyDescent="0.35">
      <c r="A821" t="s">
        <v>842</v>
      </c>
      <c r="B821" s="4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  <c r="I821" s="4" t="str">
        <f t="shared" si="70"/>
        <v>Cookie</v>
      </c>
      <c r="J821" s="6">
        <f t="shared" si="71"/>
        <v>1</v>
      </c>
      <c r="K821" s="6">
        <f t="shared" si="75"/>
        <v>1</v>
      </c>
      <c r="L821">
        <f>IF(ISBLANK(E821),PRODUCT(J821,K821),IF(E821="ERROR",PRODUCT(J821,K821),IF(E821="UNKNOWN",PRODUCT(J821,K821),E821)))</f>
        <v>1</v>
      </c>
      <c r="M821" t="str">
        <f t="shared" si="72"/>
        <v>UNKNOWN</v>
      </c>
      <c r="N821" t="str">
        <f t="shared" si="73"/>
        <v>In-store</v>
      </c>
      <c r="O821" s="8">
        <f t="shared" si="74"/>
        <v>45048</v>
      </c>
    </row>
    <row r="822" spans="1:15" x14ac:dyDescent="0.35">
      <c r="A822" t="s">
        <v>843</v>
      </c>
      <c r="B822" s="4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I822" s="4" t="str">
        <f t="shared" si="70"/>
        <v>Cookie</v>
      </c>
      <c r="J822" s="6">
        <f t="shared" si="71"/>
        <v>3</v>
      </c>
      <c r="K822" s="6">
        <f t="shared" si="75"/>
        <v>1</v>
      </c>
      <c r="L822">
        <f>IF(ISBLANK(E822),PRODUCT(J822,K822),IF(E822="ERROR",PRODUCT(J822,K822),IF(E822="UNKNOWN",PRODUCT(J822,K822),E822)))</f>
        <v>3</v>
      </c>
      <c r="M822" t="str">
        <f t="shared" si="72"/>
        <v>Credit Card</v>
      </c>
      <c r="N822" t="str">
        <f t="shared" si="73"/>
        <v>In-store</v>
      </c>
      <c r="O822" s="8">
        <f t="shared" si="74"/>
        <v>44968</v>
      </c>
    </row>
    <row r="823" spans="1:15" x14ac:dyDescent="0.35">
      <c r="A823" t="s">
        <v>844</v>
      </c>
      <c r="B823" s="4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I823" s="4" t="str">
        <f t="shared" si="70"/>
        <v>UNKNOWN</v>
      </c>
      <c r="J823" s="6">
        <f t="shared" si="71"/>
        <v>3</v>
      </c>
      <c r="K823" s="6">
        <f t="shared" si="75"/>
        <v>2</v>
      </c>
      <c r="L823">
        <f>IF(ISBLANK(E823),PRODUCT(J823,K823),IF(E823="ERROR",PRODUCT(J823,K823),IF(E823="UNKNOWN",PRODUCT(J823,K823),E823)))</f>
        <v>6</v>
      </c>
      <c r="M823" t="str">
        <f t="shared" si="72"/>
        <v>Credit Card</v>
      </c>
      <c r="N823" t="str">
        <f t="shared" si="73"/>
        <v>UNKNOWN</v>
      </c>
      <c r="O823" s="8">
        <f t="shared" si="74"/>
        <v>45223</v>
      </c>
    </row>
    <row r="824" spans="1:15" x14ac:dyDescent="0.35">
      <c r="A824" t="s">
        <v>845</v>
      </c>
      <c r="B824" s="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  <c r="I824" s="4" t="str">
        <f t="shared" si="70"/>
        <v>Juice</v>
      </c>
      <c r="J824" s="6">
        <f t="shared" si="71"/>
        <v>5</v>
      </c>
      <c r="K824" s="6">
        <f t="shared" si="75"/>
        <v>3</v>
      </c>
      <c r="L824">
        <f>IF(ISBLANK(E824),PRODUCT(J824,K824),IF(E824="ERROR",PRODUCT(J824,K824),IF(E824="UNKNOWN",PRODUCT(J824,K824),E824)))</f>
        <v>15</v>
      </c>
      <c r="M824" t="str">
        <f t="shared" si="72"/>
        <v>Credit Card</v>
      </c>
      <c r="N824" t="str">
        <f t="shared" si="73"/>
        <v>UNKNOWN</v>
      </c>
      <c r="O824" s="8" t="str">
        <f t="shared" si="74"/>
        <v>01/06/2023</v>
      </c>
    </row>
    <row r="825" spans="1:15" x14ac:dyDescent="0.35">
      <c r="A825" t="s">
        <v>846</v>
      </c>
      <c r="B825" s="4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I825" s="4" t="str">
        <f t="shared" si="70"/>
        <v>Cake</v>
      </c>
      <c r="J825" s="6">
        <f t="shared" si="71"/>
        <v>3</v>
      </c>
      <c r="K825" s="6">
        <f t="shared" si="75"/>
        <v>3</v>
      </c>
      <c r="L825">
        <f>IF(ISBLANK(E825),PRODUCT(J825,K825),IF(E825="ERROR",PRODUCT(J825,K825),IF(E825="UNKNOWN",PRODUCT(J825,K825),E825)))</f>
        <v>9</v>
      </c>
      <c r="M825" t="str">
        <f t="shared" si="72"/>
        <v>Credit Card</v>
      </c>
      <c r="N825" t="str">
        <f t="shared" si="73"/>
        <v>Takeaway</v>
      </c>
      <c r="O825" s="8">
        <f t="shared" si="74"/>
        <v>45038</v>
      </c>
    </row>
    <row r="826" spans="1:15" x14ac:dyDescent="0.35">
      <c r="A826" t="s">
        <v>847</v>
      </c>
      <c r="B826" s="4" t="s">
        <v>9</v>
      </c>
      <c r="C826">
        <v>1</v>
      </c>
      <c r="D826">
        <v>2</v>
      </c>
      <c r="E826">
        <v>2</v>
      </c>
      <c r="H826" s="1">
        <v>45207</v>
      </c>
      <c r="I826" s="4" t="str">
        <f t="shared" si="70"/>
        <v>Coffee</v>
      </c>
      <c r="J826" s="6">
        <f t="shared" si="71"/>
        <v>1</v>
      </c>
      <c r="K826" s="6">
        <f t="shared" si="75"/>
        <v>2</v>
      </c>
      <c r="L826">
        <f>IF(ISBLANK(E826),PRODUCT(J826,K826),IF(E826="ERROR",PRODUCT(J826,K826),IF(E826="UNKNOWN",PRODUCT(J826,K826),E826)))</f>
        <v>2</v>
      </c>
      <c r="M826" t="str">
        <f t="shared" si="72"/>
        <v>Default mode</v>
      </c>
      <c r="N826" t="str">
        <f t="shared" si="73"/>
        <v>UNKNOWN</v>
      </c>
      <c r="O826" s="8">
        <f t="shared" si="74"/>
        <v>45207</v>
      </c>
    </row>
    <row r="827" spans="1:15" x14ac:dyDescent="0.35">
      <c r="A827" t="s">
        <v>848</v>
      </c>
      <c r="B827" s="4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I827" s="4" t="str">
        <f t="shared" si="70"/>
        <v>Salad</v>
      </c>
      <c r="J827" s="6">
        <f t="shared" si="71"/>
        <v>2</v>
      </c>
      <c r="K827" s="6">
        <f t="shared" si="75"/>
        <v>5</v>
      </c>
      <c r="L827">
        <f>IF(ISBLANK(E827),PRODUCT(J827,K827),IF(E827="ERROR",PRODUCT(J827,K827),IF(E827="UNKNOWN",PRODUCT(J827,K827),E827)))</f>
        <v>10</v>
      </c>
      <c r="M827" t="str">
        <f t="shared" si="72"/>
        <v>Default mode</v>
      </c>
      <c r="N827" t="str">
        <f t="shared" si="73"/>
        <v>Takeaway</v>
      </c>
      <c r="O827" s="8">
        <f t="shared" si="74"/>
        <v>45097</v>
      </c>
    </row>
    <row r="828" spans="1:15" x14ac:dyDescent="0.35">
      <c r="A828" t="s">
        <v>849</v>
      </c>
      <c r="B828" s="4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I828" s="4" t="str">
        <f t="shared" si="70"/>
        <v>Smoothie</v>
      </c>
      <c r="J828" s="6">
        <f t="shared" si="71"/>
        <v>2</v>
      </c>
      <c r="K828" s="6">
        <f t="shared" si="75"/>
        <v>4</v>
      </c>
      <c r="L828">
        <f>IF(ISBLANK(E828),PRODUCT(J828,K828),IF(E828="ERROR",PRODUCT(J828,K828),IF(E828="UNKNOWN",PRODUCT(J828,K828),E828)))</f>
        <v>8</v>
      </c>
      <c r="M828" t="str">
        <f t="shared" si="72"/>
        <v>Credit Card</v>
      </c>
      <c r="N828" t="str">
        <f t="shared" si="73"/>
        <v>UNKNOWN</v>
      </c>
      <c r="O828" s="8">
        <f t="shared" si="74"/>
        <v>45262</v>
      </c>
    </row>
    <row r="829" spans="1:15" x14ac:dyDescent="0.35">
      <c r="A829" t="s">
        <v>850</v>
      </c>
      <c r="B829" s="4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  <c r="I829" s="4" t="str">
        <f t="shared" si="70"/>
        <v>Sandwich</v>
      </c>
      <c r="J829" s="6">
        <f t="shared" si="71"/>
        <v>2</v>
      </c>
      <c r="K829" s="6">
        <f t="shared" si="75"/>
        <v>4</v>
      </c>
      <c r="L829">
        <f>IF(ISBLANK(E829),PRODUCT(J829,K829),IF(E829="ERROR",PRODUCT(J829,K829),IF(E829="UNKNOWN",PRODUCT(J829,K829),E829)))</f>
        <v>8</v>
      </c>
      <c r="M829" t="str">
        <f t="shared" si="72"/>
        <v>Default mode</v>
      </c>
      <c r="N829" t="str">
        <f t="shared" si="73"/>
        <v>Takeaway</v>
      </c>
      <c r="O829" s="8">
        <f t="shared" si="74"/>
        <v>44950</v>
      </c>
    </row>
    <row r="830" spans="1:15" x14ac:dyDescent="0.35">
      <c r="A830" t="s">
        <v>851</v>
      </c>
      <c r="B830" s="4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I830" s="4" t="str">
        <f t="shared" si="70"/>
        <v>Sandwich</v>
      </c>
      <c r="J830" s="6">
        <f t="shared" si="71"/>
        <v>5</v>
      </c>
      <c r="K830" s="6">
        <f t="shared" si="75"/>
        <v>4</v>
      </c>
      <c r="L830">
        <f>IF(ISBLANK(E830),PRODUCT(J830,K830),IF(E830="ERROR",PRODUCT(J830,K830),IF(E830="UNKNOWN",PRODUCT(J830,K830),E830)))</f>
        <v>20</v>
      </c>
      <c r="M830" t="str">
        <f t="shared" si="72"/>
        <v>Credit Card</v>
      </c>
      <c r="N830" t="str">
        <f t="shared" si="73"/>
        <v>In-store</v>
      </c>
      <c r="O830" s="8">
        <f t="shared" si="74"/>
        <v>44928</v>
      </c>
    </row>
    <row r="831" spans="1:15" x14ac:dyDescent="0.35">
      <c r="A831" t="s">
        <v>852</v>
      </c>
      <c r="B831" s="4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  <c r="I831" s="4" t="str">
        <f t="shared" si="70"/>
        <v>Cookie</v>
      </c>
      <c r="J831" s="6">
        <f t="shared" si="71"/>
        <v>2</v>
      </c>
      <c r="K831" s="6" t="str">
        <f t="shared" si="75"/>
        <v>UNKNOWN</v>
      </c>
      <c r="L831">
        <f>IF(ISBLANK(E831),PRODUCT(J831,K831),IF(E831="ERROR",PRODUCT(J831,K831),IF(E831="UNKNOWN",PRODUCT(J831,K831),E831)))</f>
        <v>2</v>
      </c>
      <c r="M831" t="str">
        <f t="shared" si="72"/>
        <v>Digital Wallet</v>
      </c>
      <c r="N831" t="str">
        <f t="shared" si="73"/>
        <v>Takeaway</v>
      </c>
      <c r="O831" s="8">
        <f t="shared" si="74"/>
        <v>45051</v>
      </c>
    </row>
    <row r="832" spans="1:15" x14ac:dyDescent="0.35">
      <c r="A832" t="s">
        <v>853</v>
      </c>
      <c r="B832" s="4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  <c r="I832" s="4" t="str">
        <f t="shared" si="70"/>
        <v>Sandwich</v>
      </c>
      <c r="J832" s="6">
        <f t="shared" si="71"/>
        <v>2</v>
      </c>
      <c r="K832" s="6">
        <f t="shared" si="75"/>
        <v>4</v>
      </c>
      <c r="L832">
        <f>IF(ISBLANK(E832),PRODUCT(J832,K832),IF(E832="ERROR",PRODUCT(J832,K832),IF(E832="UNKNOWN",PRODUCT(J832,K832),E832)))</f>
        <v>8</v>
      </c>
      <c r="M832" t="str">
        <f t="shared" si="72"/>
        <v>Default mode</v>
      </c>
      <c r="N832" t="str">
        <f t="shared" si="73"/>
        <v>Cafe</v>
      </c>
      <c r="O832" s="8">
        <f t="shared" si="74"/>
        <v>45243</v>
      </c>
    </row>
    <row r="833" spans="1:15" x14ac:dyDescent="0.35">
      <c r="A833" t="s">
        <v>854</v>
      </c>
      <c r="B833" s="4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I833" s="4" t="str">
        <f t="shared" si="70"/>
        <v>Tea</v>
      </c>
      <c r="J833" s="6">
        <f t="shared" si="71"/>
        <v>3</v>
      </c>
      <c r="K833" s="6">
        <f t="shared" si="75"/>
        <v>1.5</v>
      </c>
      <c r="L833">
        <f>IF(ISBLANK(E833),PRODUCT(J833,K833),IF(E833="ERROR",PRODUCT(J833,K833),IF(E833="UNKNOWN",PRODUCT(J833,K833),E833)))</f>
        <v>4.5</v>
      </c>
      <c r="M833" t="str">
        <f t="shared" si="72"/>
        <v>Cash</v>
      </c>
      <c r="N833" t="str">
        <f t="shared" si="73"/>
        <v>Takeaway</v>
      </c>
      <c r="O833" s="8">
        <f t="shared" si="74"/>
        <v>45243</v>
      </c>
    </row>
    <row r="834" spans="1:15" x14ac:dyDescent="0.35">
      <c r="A834" t="s">
        <v>855</v>
      </c>
      <c r="B834" s="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  <c r="I834" s="4" t="str">
        <f t="shared" si="70"/>
        <v>Cake</v>
      </c>
      <c r="J834" s="6">
        <f t="shared" si="71"/>
        <v>3.0417763534393956</v>
      </c>
      <c r="K834" s="6">
        <f t="shared" si="75"/>
        <v>3</v>
      </c>
      <c r="L834">
        <f>IF(ISBLANK(E834),PRODUCT(J834,K834),IF(E834="ERROR",PRODUCT(J834,K834),IF(E834="UNKNOWN",PRODUCT(J834,K834),E834)))</f>
        <v>12</v>
      </c>
      <c r="M834" t="str">
        <f t="shared" si="72"/>
        <v>Cash</v>
      </c>
      <c r="N834" t="str">
        <f t="shared" si="73"/>
        <v>Takeaway</v>
      </c>
      <c r="O834" s="8" t="str">
        <f t="shared" si="74"/>
        <v>UNKNOWN</v>
      </c>
    </row>
    <row r="835" spans="1:15" x14ac:dyDescent="0.35">
      <c r="A835" t="s">
        <v>856</v>
      </c>
      <c r="B835" s="4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  <c r="I835" s="4" t="str">
        <f t="shared" ref="I835:I898" si="76">IF(ISBLANK(B835),"UNKNOWN",IF(B835="ERROR","Juice",B835))</f>
        <v>Tea</v>
      </c>
      <c r="J835" s="6">
        <f t="shared" ref="J835:K898" si="77">IF(ISBLANK(C835),"UNKNOWN",IF(C835="ERROR",AVERAGE(C835:C10834),IF(C835="UNKNOWN",MEDIAN(C835:C10834),C835)))</f>
        <v>3</v>
      </c>
      <c r="K835" s="6">
        <f t="shared" si="75"/>
        <v>1.5</v>
      </c>
      <c r="L835">
        <f>IF(ISBLANK(E835),PRODUCT(J835,K835),IF(E835="ERROR",PRODUCT(J835,K835),IF(E835="UNKNOWN",PRODUCT(J835,K835),E835)))</f>
        <v>3</v>
      </c>
      <c r="M835" t="str">
        <f t="shared" ref="M835:M898" si="78">IF(ISBLANK(F835),"Default mode",IF(F835="ERROR","Cash",F835))</f>
        <v>Cash</v>
      </c>
      <c r="N835" t="str">
        <f t="shared" ref="N835:N898" si="79">IF(ISBLANK(G835),"UNKNOWN",IF(G835="ERROR","Cafe",G835))</f>
        <v>UNKNOWN</v>
      </c>
      <c r="O835" s="8">
        <f t="shared" ref="O835:O898" si="80">IF(ISBLANK(H835),"00/00/0000",IF(H835="ERROR","01/06/2023",H835))</f>
        <v>44965</v>
      </c>
    </row>
    <row r="836" spans="1:15" x14ac:dyDescent="0.35">
      <c r="A836" t="s">
        <v>857</v>
      </c>
      <c r="B836" s="4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  <c r="I836" s="4" t="str">
        <f t="shared" si="76"/>
        <v>Juice</v>
      </c>
      <c r="J836" s="6">
        <f t="shared" si="77"/>
        <v>4</v>
      </c>
      <c r="K836" s="6">
        <f t="shared" si="75"/>
        <v>3</v>
      </c>
      <c r="L836">
        <f>IF(ISBLANK(E836),PRODUCT(J836,K836),IF(E836="ERROR",PRODUCT(J836,K836),IF(E836="UNKNOWN",PRODUCT(J836,K836),E836)))</f>
        <v>12</v>
      </c>
      <c r="M836" t="str">
        <f t="shared" si="78"/>
        <v>Digital Wallet</v>
      </c>
      <c r="N836" t="str">
        <f t="shared" si="79"/>
        <v>Takeaway</v>
      </c>
      <c r="O836" s="8">
        <f t="shared" si="80"/>
        <v>44981</v>
      </c>
    </row>
    <row r="837" spans="1:15" x14ac:dyDescent="0.35">
      <c r="A837" t="s">
        <v>858</v>
      </c>
      <c r="B837" s="4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I837" s="4" t="str">
        <f t="shared" si="76"/>
        <v>Sandwich</v>
      </c>
      <c r="J837" s="6">
        <f t="shared" si="77"/>
        <v>5</v>
      </c>
      <c r="K837" s="6">
        <f t="shared" si="75"/>
        <v>4</v>
      </c>
      <c r="L837">
        <f>IF(ISBLANK(E837),PRODUCT(J837,K837),IF(E837="ERROR",PRODUCT(J837,K837),IF(E837="UNKNOWN",PRODUCT(J837,K837),E837)))</f>
        <v>20</v>
      </c>
      <c r="M837" t="str">
        <f t="shared" si="78"/>
        <v>Default mode</v>
      </c>
      <c r="N837" t="str">
        <f t="shared" si="79"/>
        <v>Takeaway</v>
      </c>
      <c r="O837" s="8">
        <f t="shared" si="80"/>
        <v>44982</v>
      </c>
    </row>
    <row r="838" spans="1:15" x14ac:dyDescent="0.35">
      <c r="A838" t="s">
        <v>859</v>
      </c>
      <c r="B838" s="4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  <c r="I838" s="4" t="str">
        <f t="shared" si="76"/>
        <v>Cake</v>
      </c>
      <c r="J838" s="6">
        <f t="shared" si="77"/>
        <v>4</v>
      </c>
      <c r="K838" s="6">
        <f t="shared" si="75"/>
        <v>3</v>
      </c>
      <c r="L838">
        <f>IF(ISBLANK(E838),PRODUCT(J838,K838),IF(E838="ERROR",PRODUCT(J838,K838),IF(E838="UNKNOWN",PRODUCT(J838,K838),E838)))</f>
        <v>12</v>
      </c>
      <c r="M838" t="str">
        <f t="shared" si="78"/>
        <v>Cash</v>
      </c>
      <c r="N838" t="str">
        <f t="shared" si="79"/>
        <v>Takeaway</v>
      </c>
      <c r="O838" s="8">
        <f t="shared" si="80"/>
        <v>45089</v>
      </c>
    </row>
    <row r="839" spans="1:15" x14ac:dyDescent="0.35">
      <c r="A839" t="s">
        <v>860</v>
      </c>
      <c r="B839" s="4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I839" s="4" t="str">
        <f t="shared" si="76"/>
        <v>Cookie</v>
      </c>
      <c r="J839" s="6">
        <f t="shared" si="77"/>
        <v>1</v>
      </c>
      <c r="K839" s="6">
        <f t="shared" si="75"/>
        <v>1</v>
      </c>
      <c r="L839">
        <f>IF(ISBLANK(E839),PRODUCT(J839,K839),IF(E839="ERROR",PRODUCT(J839,K839),IF(E839="UNKNOWN",PRODUCT(J839,K839),E839)))</f>
        <v>1</v>
      </c>
      <c r="M839" t="str">
        <f t="shared" si="78"/>
        <v>Credit Card</v>
      </c>
      <c r="N839" t="str">
        <f t="shared" si="79"/>
        <v>UNKNOWN</v>
      </c>
      <c r="O839" s="8">
        <f t="shared" si="80"/>
        <v>44953</v>
      </c>
    </row>
    <row r="840" spans="1:15" x14ac:dyDescent="0.35">
      <c r="A840" t="s">
        <v>861</v>
      </c>
      <c r="B840" s="4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  <c r="I840" s="4" t="str">
        <f t="shared" si="76"/>
        <v>Coffee</v>
      </c>
      <c r="J840" s="6">
        <f t="shared" si="77"/>
        <v>4</v>
      </c>
      <c r="K840" s="6">
        <f t="shared" si="77"/>
        <v>2</v>
      </c>
      <c r="L840">
        <f>IF(ISBLANK(E840),PRODUCT(J840,K840),IF(E840="ERROR",PRODUCT(J840,K840),IF(E840="UNKNOWN",PRODUCT(J840,K840),E840)))</f>
        <v>8</v>
      </c>
      <c r="M840" t="str">
        <f t="shared" si="78"/>
        <v>Credit Card</v>
      </c>
      <c r="N840" t="str">
        <f t="shared" si="79"/>
        <v>UNKNOWN</v>
      </c>
      <c r="O840" s="8">
        <f t="shared" si="80"/>
        <v>45222</v>
      </c>
    </row>
    <row r="841" spans="1:15" x14ac:dyDescent="0.35">
      <c r="A841" t="s">
        <v>862</v>
      </c>
      <c r="B841" s="4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I841" s="4" t="str">
        <f t="shared" si="76"/>
        <v>Cake</v>
      </c>
      <c r="J841" s="6">
        <f t="shared" si="77"/>
        <v>3</v>
      </c>
      <c r="K841" s="6">
        <f t="shared" si="77"/>
        <v>3</v>
      </c>
      <c r="L841">
        <f>IF(ISBLANK(E841),PRODUCT(J841,K841),IF(E841="ERROR",PRODUCT(J841,K841),IF(E841="UNKNOWN",PRODUCT(J841,K841),E841)))</f>
        <v>9</v>
      </c>
      <c r="M841" t="str">
        <f t="shared" si="78"/>
        <v>Credit Card</v>
      </c>
      <c r="N841" t="str">
        <f t="shared" si="79"/>
        <v>Takeaway</v>
      </c>
      <c r="O841" s="8">
        <f t="shared" si="80"/>
        <v>45001</v>
      </c>
    </row>
    <row r="842" spans="1:15" x14ac:dyDescent="0.35">
      <c r="A842" t="s">
        <v>863</v>
      </c>
      <c r="B842" s="4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  <c r="I842" s="4" t="str">
        <f t="shared" si="76"/>
        <v>Cake</v>
      </c>
      <c r="J842" s="6">
        <f t="shared" si="77"/>
        <v>3.0414614591684801</v>
      </c>
      <c r="K842" s="6">
        <f t="shared" si="77"/>
        <v>3</v>
      </c>
      <c r="L842">
        <f>IF(ISBLANK(E842),PRODUCT(J842,K842),IF(E842="ERROR",PRODUCT(J842,K842),IF(E842="UNKNOWN",PRODUCT(J842,K842),E842)))</f>
        <v>9</v>
      </c>
      <c r="M842" t="str">
        <f t="shared" si="78"/>
        <v>Cash</v>
      </c>
      <c r="N842" t="str">
        <f t="shared" si="79"/>
        <v>In-store</v>
      </c>
      <c r="O842" s="8">
        <f t="shared" si="80"/>
        <v>44927</v>
      </c>
    </row>
    <row r="843" spans="1:15" x14ac:dyDescent="0.35">
      <c r="A843" t="s">
        <v>864</v>
      </c>
      <c r="B843" s="4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  <c r="I843" s="4" t="str">
        <f t="shared" si="76"/>
        <v>Sandwich</v>
      </c>
      <c r="J843" s="6">
        <f t="shared" si="77"/>
        <v>1</v>
      </c>
      <c r="K843" s="6">
        <f t="shared" si="77"/>
        <v>4</v>
      </c>
      <c r="L843">
        <f>IF(ISBLANK(E843),PRODUCT(J843,K843),IF(E843="ERROR",PRODUCT(J843,K843),IF(E843="UNKNOWN",PRODUCT(J843,K843),E843)))</f>
        <v>4</v>
      </c>
      <c r="M843" t="str">
        <f t="shared" si="78"/>
        <v>Digital Wallet</v>
      </c>
      <c r="N843" t="str">
        <f t="shared" si="79"/>
        <v>Takeaway</v>
      </c>
      <c r="O843" s="8">
        <f t="shared" si="80"/>
        <v>45117</v>
      </c>
    </row>
    <row r="844" spans="1:15" x14ac:dyDescent="0.35">
      <c r="A844" t="s">
        <v>865</v>
      </c>
      <c r="B844" s="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  <c r="I844" s="4" t="str">
        <f t="shared" si="76"/>
        <v>Smoothie</v>
      </c>
      <c r="J844" s="6">
        <f t="shared" si="77"/>
        <v>3</v>
      </c>
      <c r="K844" s="6">
        <f t="shared" si="77"/>
        <v>4</v>
      </c>
      <c r="L844">
        <f>IF(ISBLANK(E844),PRODUCT(J844,K844),IF(E844="ERROR",PRODUCT(J844,K844),IF(E844="UNKNOWN",PRODUCT(J844,K844),E844)))</f>
        <v>12</v>
      </c>
      <c r="M844" t="str">
        <f t="shared" si="78"/>
        <v>Cash</v>
      </c>
      <c r="N844" t="str">
        <f t="shared" si="79"/>
        <v>Takeaway</v>
      </c>
      <c r="O844" s="8">
        <f t="shared" si="80"/>
        <v>45031</v>
      </c>
    </row>
    <row r="845" spans="1:15" x14ac:dyDescent="0.35">
      <c r="A845" t="s">
        <v>866</v>
      </c>
      <c r="B845" s="4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I845" s="4" t="str">
        <f t="shared" si="76"/>
        <v>Cake</v>
      </c>
      <c r="J845" s="6">
        <f t="shared" si="77"/>
        <v>2</v>
      </c>
      <c r="K845" s="6">
        <f t="shared" si="77"/>
        <v>3</v>
      </c>
      <c r="L845">
        <f>IF(ISBLANK(E845),PRODUCT(J845,K845),IF(E845="ERROR",PRODUCT(J845,K845),IF(E845="UNKNOWN",PRODUCT(J845,K845),E845)))</f>
        <v>6</v>
      </c>
      <c r="M845" t="str">
        <f t="shared" si="78"/>
        <v>Cash</v>
      </c>
      <c r="N845" t="str">
        <f t="shared" si="79"/>
        <v>In-store</v>
      </c>
      <c r="O845" s="8">
        <f t="shared" si="80"/>
        <v>45163</v>
      </c>
    </row>
    <row r="846" spans="1:15" x14ac:dyDescent="0.35">
      <c r="A846" t="s">
        <v>867</v>
      </c>
      <c r="B846" s="4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  <c r="I846" s="4" t="str">
        <f t="shared" si="76"/>
        <v>Salad</v>
      </c>
      <c r="J846" s="6">
        <f t="shared" si="77"/>
        <v>1</v>
      </c>
      <c r="K846" s="6">
        <f t="shared" si="77"/>
        <v>2.9676304573205852</v>
      </c>
      <c r="L846">
        <f>IF(ISBLANK(E846),PRODUCT(J846,K846),IF(E846="ERROR",PRODUCT(J846,K846),IF(E846="UNKNOWN",PRODUCT(J846,K846),E846)))</f>
        <v>5</v>
      </c>
      <c r="M846" t="str">
        <f t="shared" si="78"/>
        <v>Cash</v>
      </c>
      <c r="N846" t="str">
        <f t="shared" si="79"/>
        <v>In-store</v>
      </c>
      <c r="O846" s="8">
        <f t="shared" si="80"/>
        <v>44942</v>
      </c>
    </row>
    <row r="847" spans="1:15" x14ac:dyDescent="0.35">
      <c r="A847" t="s">
        <v>868</v>
      </c>
      <c r="B847" s="4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I847" s="4" t="str">
        <f t="shared" si="76"/>
        <v>Juice</v>
      </c>
      <c r="J847" s="6">
        <f t="shared" si="77"/>
        <v>4</v>
      </c>
      <c r="K847" s="6">
        <f t="shared" si="77"/>
        <v>3</v>
      </c>
      <c r="L847">
        <f>IF(ISBLANK(E847),PRODUCT(J847,K847),IF(E847="ERROR",PRODUCT(J847,K847),IF(E847="UNKNOWN",PRODUCT(J847,K847),E847)))</f>
        <v>12</v>
      </c>
      <c r="M847" t="str">
        <f t="shared" si="78"/>
        <v>Credit Card</v>
      </c>
      <c r="N847" t="str">
        <f t="shared" si="79"/>
        <v>In-store</v>
      </c>
      <c r="O847" s="8">
        <f t="shared" si="80"/>
        <v>45042</v>
      </c>
    </row>
    <row r="848" spans="1:15" x14ac:dyDescent="0.35">
      <c r="A848" t="s">
        <v>869</v>
      </c>
      <c r="B848" s="4" t="s">
        <v>20</v>
      </c>
      <c r="C848">
        <v>1</v>
      </c>
      <c r="D848">
        <v>5</v>
      </c>
      <c r="E848">
        <v>5</v>
      </c>
      <c r="H848" s="1">
        <v>45020</v>
      </c>
      <c r="I848" s="4" t="str">
        <f t="shared" si="76"/>
        <v>Salad</v>
      </c>
      <c r="J848" s="6">
        <f t="shared" si="77"/>
        <v>1</v>
      </c>
      <c r="K848" s="6">
        <f t="shared" si="77"/>
        <v>5</v>
      </c>
      <c r="L848">
        <f>IF(ISBLANK(E848),PRODUCT(J848,K848),IF(E848="ERROR",PRODUCT(J848,K848),IF(E848="UNKNOWN",PRODUCT(J848,K848),E848)))</f>
        <v>5</v>
      </c>
      <c r="M848" t="str">
        <f t="shared" si="78"/>
        <v>Default mode</v>
      </c>
      <c r="N848" t="str">
        <f t="shared" si="79"/>
        <v>UNKNOWN</v>
      </c>
      <c r="O848" s="8">
        <f t="shared" si="80"/>
        <v>45020</v>
      </c>
    </row>
    <row r="849" spans="1:15" x14ac:dyDescent="0.35">
      <c r="A849" t="s">
        <v>870</v>
      </c>
      <c r="B849" s="4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  <c r="I849" s="4" t="str">
        <f t="shared" si="76"/>
        <v>Cookie</v>
      </c>
      <c r="J849" s="6">
        <f t="shared" si="77"/>
        <v>4</v>
      </c>
      <c r="K849" s="6">
        <f t="shared" si="77"/>
        <v>1</v>
      </c>
      <c r="L849">
        <f>IF(ISBLANK(E849),PRODUCT(J849,K849),IF(E849="ERROR",PRODUCT(J849,K849),IF(E849="UNKNOWN",PRODUCT(J849,K849),E849)))</f>
        <v>4</v>
      </c>
      <c r="M849" t="str">
        <f t="shared" si="78"/>
        <v>Digital Wallet</v>
      </c>
      <c r="N849" t="str">
        <f t="shared" si="79"/>
        <v>In-store</v>
      </c>
      <c r="O849" s="8">
        <f t="shared" si="80"/>
        <v>44928</v>
      </c>
    </row>
    <row r="850" spans="1:15" x14ac:dyDescent="0.35">
      <c r="A850" t="s">
        <v>871</v>
      </c>
      <c r="B850" s="4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  <c r="I850" s="4" t="str">
        <f t="shared" si="76"/>
        <v>Salad</v>
      </c>
      <c r="J850" s="6">
        <f t="shared" si="77"/>
        <v>3</v>
      </c>
      <c r="K850" s="6">
        <f t="shared" si="77"/>
        <v>5</v>
      </c>
      <c r="L850">
        <f>IF(ISBLANK(E850),PRODUCT(J850,K850),IF(E850="ERROR",PRODUCT(J850,K850),IF(E850="UNKNOWN",PRODUCT(J850,K850),E850)))</f>
        <v>20</v>
      </c>
      <c r="M850" t="str">
        <f t="shared" si="78"/>
        <v>Digital Wallet</v>
      </c>
      <c r="N850" t="str">
        <f t="shared" si="79"/>
        <v>In-store</v>
      </c>
      <c r="O850" s="8">
        <f t="shared" si="80"/>
        <v>45265</v>
      </c>
    </row>
    <row r="851" spans="1:15" x14ac:dyDescent="0.35">
      <c r="A851" t="s">
        <v>872</v>
      </c>
      <c r="B851" s="4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I851" s="4" t="str">
        <f t="shared" si="76"/>
        <v>Salad</v>
      </c>
      <c r="J851" s="6">
        <f t="shared" si="77"/>
        <v>3</v>
      </c>
      <c r="K851" s="6">
        <f t="shared" si="77"/>
        <v>5</v>
      </c>
      <c r="L851">
        <f>IF(ISBLANK(E851),PRODUCT(J851,K851),IF(E851="ERROR",PRODUCT(J851,K851),IF(E851="UNKNOWN",PRODUCT(J851,K851),E851)))</f>
        <v>15</v>
      </c>
      <c r="M851" t="str">
        <f t="shared" si="78"/>
        <v>Cash</v>
      </c>
      <c r="N851" t="str">
        <f t="shared" si="79"/>
        <v>UNKNOWN</v>
      </c>
      <c r="O851" s="8">
        <f t="shared" si="80"/>
        <v>45058</v>
      </c>
    </row>
    <row r="852" spans="1:15" x14ac:dyDescent="0.35">
      <c r="A852" t="s">
        <v>873</v>
      </c>
      <c r="B852" s="4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  <c r="I852" s="4" t="str">
        <f t="shared" si="76"/>
        <v>Tea</v>
      </c>
      <c r="J852" s="6">
        <f t="shared" si="77"/>
        <v>5</v>
      </c>
      <c r="K852" s="6">
        <f t="shared" si="77"/>
        <v>1.5</v>
      </c>
      <c r="L852">
        <f>IF(ISBLANK(E852),PRODUCT(J852,K852),IF(E852="ERROR",PRODUCT(J852,K852),IF(E852="UNKNOWN",PRODUCT(J852,K852),E852)))</f>
        <v>7.5</v>
      </c>
      <c r="M852" t="str">
        <f t="shared" si="78"/>
        <v>Digital Wallet</v>
      </c>
      <c r="N852" t="str">
        <f t="shared" si="79"/>
        <v>UNKNOWN</v>
      </c>
      <c r="O852" s="8">
        <f t="shared" si="80"/>
        <v>45216</v>
      </c>
    </row>
    <row r="853" spans="1:15" x14ac:dyDescent="0.35">
      <c r="A853" t="s">
        <v>874</v>
      </c>
      <c r="B853" s="4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I853" s="4" t="str">
        <f t="shared" si="76"/>
        <v>Juice</v>
      </c>
      <c r="J853" s="6">
        <f t="shared" si="77"/>
        <v>4</v>
      </c>
      <c r="K853" s="6">
        <f t="shared" si="77"/>
        <v>3</v>
      </c>
      <c r="L853">
        <f>IF(ISBLANK(E853),PRODUCT(J853,K853),IF(E853="ERROR",PRODUCT(J853,K853),IF(E853="UNKNOWN",PRODUCT(J853,K853),E853)))</f>
        <v>12</v>
      </c>
      <c r="M853" t="str">
        <f t="shared" si="78"/>
        <v>Credit Card</v>
      </c>
      <c r="N853" t="str">
        <f t="shared" si="79"/>
        <v>UNKNOWN</v>
      </c>
      <c r="O853" s="8">
        <f t="shared" si="80"/>
        <v>44982</v>
      </c>
    </row>
    <row r="854" spans="1:15" x14ac:dyDescent="0.35">
      <c r="A854" t="s">
        <v>875</v>
      </c>
      <c r="B854" s="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  <c r="I854" s="4" t="str">
        <f t="shared" si="76"/>
        <v>Salad</v>
      </c>
      <c r="J854" s="6">
        <f t="shared" si="77"/>
        <v>2</v>
      </c>
      <c r="K854" s="6">
        <f t="shared" si="77"/>
        <v>3</v>
      </c>
      <c r="L854">
        <f>IF(ISBLANK(E854),PRODUCT(J854,K854),IF(E854="ERROR",PRODUCT(J854,K854),IF(E854="UNKNOWN",PRODUCT(J854,K854),E854)))</f>
        <v>10</v>
      </c>
      <c r="M854" t="str">
        <f t="shared" si="78"/>
        <v>Default mode</v>
      </c>
      <c r="N854" t="str">
        <f t="shared" si="79"/>
        <v>UNKNOWN</v>
      </c>
      <c r="O854" s="8">
        <f t="shared" si="80"/>
        <v>45192</v>
      </c>
    </row>
    <row r="855" spans="1:15" x14ac:dyDescent="0.35">
      <c r="A855" t="s">
        <v>876</v>
      </c>
      <c r="B855" s="4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I855" s="4" t="str">
        <f t="shared" si="76"/>
        <v>Salad</v>
      </c>
      <c r="J855" s="6">
        <f t="shared" si="77"/>
        <v>5</v>
      </c>
      <c r="K855" s="6">
        <f t="shared" si="77"/>
        <v>5</v>
      </c>
      <c r="L855">
        <f>IF(ISBLANK(E855),PRODUCT(J855,K855),IF(E855="ERROR",PRODUCT(J855,K855),IF(E855="UNKNOWN",PRODUCT(J855,K855),E855)))</f>
        <v>25</v>
      </c>
      <c r="M855" t="str">
        <f t="shared" si="78"/>
        <v>Default mode</v>
      </c>
      <c r="N855" t="str">
        <f t="shared" si="79"/>
        <v>In-store</v>
      </c>
      <c r="O855" s="8">
        <f t="shared" si="80"/>
        <v>44989</v>
      </c>
    </row>
    <row r="856" spans="1:15" x14ac:dyDescent="0.35">
      <c r="A856" t="s">
        <v>877</v>
      </c>
      <c r="B856" s="4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  <c r="I856" s="4" t="str">
        <f t="shared" si="76"/>
        <v>Juice</v>
      </c>
      <c r="J856" s="6">
        <f t="shared" si="77"/>
        <v>3</v>
      </c>
      <c r="K856" s="6">
        <f t="shared" si="77"/>
        <v>3</v>
      </c>
      <c r="L856">
        <f>IF(ISBLANK(E856),PRODUCT(J856,K856),IF(E856="ERROR",PRODUCT(J856,K856),IF(E856="UNKNOWN",PRODUCT(J856,K856),E856)))</f>
        <v>9</v>
      </c>
      <c r="M856" t="str">
        <f t="shared" si="78"/>
        <v>Digital Wallet</v>
      </c>
      <c r="N856" t="str">
        <f t="shared" si="79"/>
        <v>UNKNOWN</v>
      </c>
      <c r="O856" s="8">
        <f t="shared" si="80"/>
        <v>45056</v>
      </c>
    </row>
    <row r="857" spans="1:15" x14ac:dyDescent="0.35">
      <c r="A857" t="s">
        <v>878</v>
      </c>
      <c r="B857" s="4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I857" s="4" t="str">
        <f t="shared" si="76"/>
        <v>Juice</v>
      </c>
      <c r="J857" s="6">
        <f t="shared" si="77"/>
        <v>4</v>
      </c>
      <c r="K857" s="6">
        <f t="shared" si="77"/>
        <v>3</v>
      </c>
      <c r="L857">
        <f>IF(ISBLANK(E857),PRODUCT(J857,K857),IF(E857="ERROR",PRODUCT(J857,K857),IF(E857="UNKNOWN",PRODUCT(J857,K857),E857)))</f>
        <v>12</v>
      </c>
      <c r="M857" t="str">
        <f t="shared" si="78"/>
        <v>Cash</v>
      </c>
      <c r="N857" t="str">
        <f t="shared" si="79"/>
        <v>Takeaway</v>
      </c>
      <c r="O857" s="8">
        <f t="shared" si="80"/>
        <v>44981</v>
      </c>
    </row>
    <row r="858" spans="1:15" x14ac:dyDescent="0.35">
      <c r="A858" t="s">
        <v>879</v>
      </c>
      <c r="B858" s="4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  <c r="I858" s="4" t="str">
        <f t="shared" si="76"/>
        <v>Cake</v>
      </c>
      <c r="J858" s="6">
        <f t="shared" si="77"/>
        <v>1</v>
      </c>
      <c r="K858" s="6">
        <f t="shared" si="77"/>
        <v>3</v>
      </c>
      <c r="L858">
        <f>IF(ISBLANK(E858),PRODUCT(J858,K858),IF(E858="ERROR",PRODUCT(J858,K858),IF(E858="UNKNOWN",PRODUCT(J858,K858),E858)))</f>
        <v>3</v>
      </c>
      <c r="M858" t="str">
        <f t="shared" si="78"/>
        <v>Digital Wallet</v>
      </c>
      <c r="N858" t="str">
        <f t="shared" si="79"/>
        <v>UNKNOWN</v>
      </c>
      <c r="O858" s="8">
        <f t="shared" si="80"/>
        <v>45167</v>
      </c>
    </row>
    <row r="859" spans="1:15" x14ac:dyDescent="0.35">
      <c r="A859" t="s">
        <v>880</v>
      </c>
      <c r="B859" s="4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I859" s="4" t="str">
        <f t="shared" si="76"/>
        <v>Tea</v>
      </c>
      <c r="J859" s="6">
        <f t="shared" si="77"/>
        <v>4</v>
      </c>
      <c r="K859" s="6">
        <f t="shared" si="77"/>
        <v>1.5</v>
      </c>
      <c r="L859">
        <f>IF(ISBLANK(E859),PRODUCT(J859,K859),IF(E859="ERROR",PRODUCT(J859,K859),IF(E859="UNKNOWN",PRODUCT(J859,K859),E859)))</f>
        <v>6</v>
      </c>
      <c r="M859" t="str">
        <f t="shared" si="78"/>
        <v>Credit Card</v>
      </c>
      <c r="N859" t="str">
        <f t="shared" si="79"/>
        <v>Takeaway</v>
      </c>
      <c r="O859" s="8">
        <f t="shared" si="80"/>
        <v>45047</v>
      </c>
    </row>
    <row r="860" spans="1:15" x14ac:dyDescent="0.35">
      <c r="A860" t="s">
        <v>881</v>
      </c>
      <c r="B860" s="4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  <c r="I860" s="4" t="str">
        <f t="shared" si="76"/>
        <v>Coffee</v>
      </c>
      <c r="J860" s="6">
        <f t="shared" si="77"/>
        <v>3</v>
      </c>
      <c r="K860" s="6">
        <f t="shared" si="77"/>
        <v>2</v>
      </c>
      <c r="L860">
        <f>IF(ISBLANK(E860),PRODUCT(J860,K860),IF(E860="ERROR",PRODUCT(J860,K860),IF(E860="UNKNOWN",PRODUCT(J860,K860),E860)))</f>
        <v>6</v>
      </c>
      <c r="M860" t="str">
        <f t="shared" si="78"/>
        <v>Digital Wallet</v>
      </c>
      <c r="N860" t="str">
        <f t="shared" si="79"/>
        <v>In-store</v>
      </c>
      <c r="O860" s="8">
        <f t="shared" si="80"/>
        <v>45028</v>
      </c>
    </row>
    <row r="861" spans="1:15" x14ac:dyDescent="0.35">
      <c r="A861" t="s">
        <v>882</v>
      </c>
      <c r="B861" s="4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  <c r="I861" s="4" t="str">
        <f t="shared" si="76"/>
        <v>Juice</v>
      </c>
      <c r="J861" s="6">
        <f t="shared" si="77"/>
        <v>5</v>
      </c>
      <c r="K861" s="6">
        <f t="shared" si="77"/>
        <v>3</v>
      </c>
      <c r="L861">
        <f>IF(ISBLANK(E861),PRODUCT(J861,K861),IF(E861="ERROR",PRODUCT(J861,K861),IF(E861="UNKNOWN",PRODUCT(J861,K861),E861)))</f>
        <v>15</v>
      </c>
      <c r="M861" t="str">
        <f t="shared" si="78"/>
        <v>Cash</v>
      </c>
      <c r="N861" t="str">
        <f t="shared" si="79"/>
        <v>UNKNOWN</v>
      </c>
      <c r="O861" s="8">
        <f t="shared" si="80"/>
        <v>45094</v>
      </c>
    </row>
    <row r="862" spans="1:15" x14ac:dyDescent="0.35">
      <c r="A862" t="s">
        <v>883</v>
      </c>
      <c r="B862" s="4" t="s">
        <v>25</v>
      </c>
      <c r="C862">
        <v>2</v>
      </c>
      <c r="D862">
        <v>4</v>
      </c>
      <c r="E862">
        <v>8</v>
      </c>
      <c r="H862" s="1">
        <v>44995</v>
      </c>
      <c r="I862" s="4" t="str">
        <f t="shared" si="76"/>
        <v>Smoothie</v>
      </c>
      <c r="J862" s="6">
        <f t="shared" si="77"/>
        <v>2</v>
      </c>
      <c r="K862" s="6">
        <f t="shared" ref="K862" si="81">IF(ISBLANK(D862),"UNKNOWN",IF(D862="ERROR",AVERAGE(D862:D10861),IF(D862="UNKNOWN",MEDIAN(D862:D10861),D862)))</f>
        <v>4</v>
      </c>
      <c r="L862">
        <f>IF(ISBLANK(E862),PRODUCT(J862,K862),IF(E862="ERROR",PRODUCT(J862,K862),IF(E862="UNKNOWN",PRODUCT(J862,K862),E862)))</f>
        <v>8</v>
      </c>
      <c r="M862" t="str">
        <f t="shared" si="78"/>
        <v>Default mode</v>
      </c>
      <c r="N862" t="str">
        <f t="shared" si="79"/>
        <v>UNKNOWN</v>
      </c>
      <c r="O862" s="8">
        <f t="shared" si="80"/>
        <v>44995</v>
      </c>
    </row>
    <row r="863" spans="1:15" x14ac:dyDescent="0.35">
      <c r="A863" t="s">
        <v>884</v>
      </c>
      <c r="B863" s="4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I863" s="4" t="str">
        <f t="shared" si="76"/>
        <v>Coffee</v>
      </c>
      <c r="J863" s="6">
        <f t="shared" si="77"/>
        <v>4</v>
      </c>
      <c r="K863" s="6">
        <f t="shared" si="77"/>
        <v>2</v>
      </c>
      <c r="L863">
        <f>IF(ISBLANK(E863),PRODUCT(J863,K863),IF(E863="ERROR",PRODUCT(J863,K863),IF(E863="UNKNOWN",PRODUCT(J863,K863),E863)))</f>
        <v>8</v>
      </c>
      <c r="M863" t="str">
        <f t="shared" si="78"/>
        <v>Cash</v>
      </c>
      <c r="N863" t="str">
        <f t="shared" si="79"/>
        <v>UNKNOWN</v>
      </c>
      <c r="O863" s="8">
        <f t="shared" si="80"/>
        <v>45001</v>
      </c>
    </row>
    <row r="864" spans="1:15" x14ac:dyDescent="0.35">
      <c r="A864" t="s">
        <v>885</v>
      </c>
      <c r="B864" s="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I864" s="4" t="str">
        <f t="shared" si="76"/>
        <v>Tea</v>
      </c>
      <c r="J864" s="6">
        <f t="shared" si="77"/>
        <v>5</v>
      </c>
      <c r="K864" s="6">
        <f t="shared" si="77"/>
        <v>1.5</v>
      </c>
      <c r="L864">
        <f>IF(ISBLANK(E864),PRODUCT(J864,K864),IF(E864="ERROR",PRODUCT(J864,K864),IF(E864="UNKNOWN",PRODUCT(J864,K864),E864)))</f>
        <v>7.5</v>
      </c>
      <c r="M864" t="str">
        <f t="shared" si="78"/>
        <v>Credit Card</v>
      </c>
      <c r="N864" t="str">
        <f t="shared" si="79"/>
        <v>UNKNOWN</v>
      </c>
      <c r="O864" s="8">
        <f t="shared" si="80"/>
        <v>45008</v>
      </c>
    </row>
    <row r="865" spans="1:15" x14ac:dyDescent="0.35">
      <c r="A865" t="s">
        <v>886</v>
      </c>
      <c r="B865" s="4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 s="4" t="str">
        <f t="shared" si="76"/>
        <v>UNKNOWN</v>
      </c>
      <c r="J865" s="6">
        <f t="shared" si="77"/>
        <v>2</v>
      </c>
      <c r="K865" s="6">
        <f t="shared" si="77"/>
        <v>2</v>
      </c>
      <c r="L865">
        <f>IF(ISBLANK(E865),PRODUCT(J865,K865),IF(E865="ERROR",PRODUCT(J865,K865),IF(E865="UNKNOWN",PRODUCT(J865,K865),E865)))</f>
        <v>4</v>
      </c>
      <c r="M865" t="str">
        <f t="shared" si="78"/>
        <v>UNKNOWN</v>
      </c>
      <c r="N865" t="str">
        <f t="shared" si="79"/>
        <v>UNKNOWN</v>
      </c>
      <c r="O865" s="8">
        <f t="shared" si="80"/>
        <v>45075</v>
      </c>
    </row>
    <row r="866" spans="1:15" x14ac:dyDescent="0.35">
      <c r="A866" t="s">
        <v>887</v>
      </c>
      <c r="B866" s="4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I866" s="4" t="str">
        <f t="shared" si="76"/>
        <v>Cake</v>
      </c>
      <c r="J866" s="6">
        <f t="shared" si="77"/>
        <v>1</v>
      </c>
      <c r="K866" s="6">
        <f t="shared" si="77"/>
        <v>3</v>
      </c>
      <c r="L866">
        <f>IF(ISBLANK(E866),PRODUCT(J866,K866),IF(E866="ERROR",PRODUCT(J866,K866),IF(E866="UNKNOWN",PRODUCT(J866,K866),E866)))</f>
        <v>3</v>
      </c>
      <c r="M866" t="str">
        <f t="shared" si="78"/>
        <v>Default mode</v>
      </c>
      <c r="N866" t="str">
        <f t="shared" si="79"/>
        <v>Takeaway</v>
      </c>
      <c r="O866" s="8">
        <f t="shared" si="80"/>
        <v>44951</v>
      </c>
    </row>
    <row r="867" spans="1:15" x14ac:dyDescent="0.35">
      <c r="A867" t="s">
        <v>888</v>
      </c>
      <c r="B867" s="4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I867" s="4" t="str">
        <f t="shared" si="76"/>
        <v>Juice</v>
      </c>
      <c r="J867" s="6">
        <f t="shared" si="77"/>
        <v>3</v>
      </c>
      <c r="K867" s="6">
        <f t="shared" si="77"/>
        <v>3</v>
      </c>
      <c r="L867">
        <f>IF(ISBLANK(E867),PRODUCT(J867,K867),IF(E867="ERROR",PRODUCT(J867,K867),IF(E867="UNKNOWN",PRODUCT(J867,K867),E867)))</f>
        <v>9</v>
      </c>
      <c r="M867" t="str">
        <f t="shared" si="78"/>
        <v>Credit Card</v>
      </c>
      <c r="N867" t="str">
        <f t="shared" si="79"/>
        <v>In-store</v>
      </c>
      <c r="O867" s="8">
        <f t="shared" si="80"/>
        <v>44938</v>
      </c>
    </row>
    <row r="868" spans="1:15" x14ac:dyDescent="0.35">
      <c r="A868" t="s">
        <v>889</v>
      </c>
      <c r="B868" s="4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I868" s="4" t="str">
        <f t="shared" si="76"/>
        <v>Cake</v>
      </c>
      <c r="J868" s="6">
        <f t="shared" si="77"/>
        <v>1</v>
      </c>
      <c r="K868" s="6">
        <f t="shared" si="77"/>
        <v>3</v>
      </c>
      <c r="L868">
        <f>IF(ISBLANK(E868),PRODUCT(J868,K868),IF(E868="ERROR",PRODUCT(J868,K868),IF(E868="UNKNOWN",PRODUCT(J868,K868),E868)))</f>
        <v>3</v>
      </c>
      <c r="M868" t="str">
        <f t="shared" si="78"/>
        <v>Default mode</v>
      </c>
      <c r="N868" t="str">
        <f t="shared" si="79"/>
        <v>Takeaway</v>
      </c>
      <c r="O868" s="8">
        <f t="shared" si="80"/>
        <v>45238</v>
      </c>
    </row>
    <row r="869" spans="1:15" x14ac:dyDescent="0.35">
      <c r="A869" t="s">
        <v>890</v>
      </c>
      <c r="B869" s="4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I869" s="4" t="str">
        <f t="shared" si="76"/>
        <v>Sandwich</v>
      </c>
      <c r="J869" s="6">
        <f t="shared" si="77"/>
        <v>1</v>
      </c>
      <c r="K869" s="6">
        <f t="shared" si="77"/>
        <v>4</v>
      </c>
      <c r="L869">
        <f>IF(ISBLANK(E869),PRODUCT(J869,K869),IF(E869="ERROR",PRODUCT(J869,K869),IF(E869="UNKNOWN",PRODUCT(J869,K869),E869)))</f>
        <v>4</v>
      </c>
      <c r="M869" t="str">
        <f t="shared" si="78"/>
        <v>Cash</v>
      </c>
      <c r="N869" t="str">
        <f t="shared" si="79"/>
        <v>In-store</v>
      </c>
      <c r="O869" s="8">
        <f t="shared" si="80"/>
        <v>45129</v>
      </c>
    </row>
    <row r="870" spans="1:15" x14ac:dyDescent="0.35">
      <c r="A870" t="s">
        <v>891</v>
      </c>
      <c r="B870" s="4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I870" s="4" t="str">
        <f t="shared" si="76"/>
        <v>Cookie</v>
      </c>
      <c r="J870" s="6">
        <f t="shared" si="77"/>
        <v>4</v>
      </c>
      <c r="K870" s="6">
        <f t="shared" si="77"/>
        <v>1</v>
      </c>
      <c r="L870">
        <f>IF(ISBLANK(E870),PRODUCT(J870,K870),IF(E870="ERROR",PRODUCT(J870,K870),IF(E870="UNKNOWN",PRODUCT(J870,K870),E870)))</f>
        <v>4</v>
      </c>
      <c r="M870" t="str">
        <f t="shared" si="78"/>
        <v>Cash</v>
      </c>
      <c r="N870" t="str">
        <f t="shared" si="79"/>
        <v>Takeaway</v>
      </c>
      <c r="O870" s="8">
        <f t="shared" si="80"/>
        <v>45281</v>
      </c>
    </row>
    <row r="871" spans="1:15" x14ac:dyDescent="0.35">
      <c r="A871" t="s">
        <v>892</v>
      </c>
      <c r="B871" s="4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  <c r="I871" s="4" t="str">
        <f t="shared" si="76"/>
        <v>Juice</v>
      </c>
      <c r="J871" s="6">
        <f t="shared" si="77"/>
        <v>3</v>
      </c>
      <c r="K871" s="6">
        <f t="shared" si="77"/>
        <v>3</v>
      </c>
      <c r="L871">
        <f>IF(ISBLANK(E871),PRODUCT(J871,K871),IF(E871="ERROR",PRODUCT(J871,K871),IF(E871="UNKNOWN",PRODUCT(J871,K871),E871)))</f>
        <v>9</v>
      </c>
      <c r="M871" t="str">
        <f t="shared" si="78"/>
        <v>Credit Card</v>
      </c>
      <c r="N871" t="str">
        <f t="shared" si="79"/>
        <v>UNKNOWN</v>
      </c>
      <c r="O871" s="8">
        <f t="shared" si="80"/>
        <v>45119</v>
      </c>
    </row>
    <row r="872" spans="1:15" x14ac:dyDescent="0.35">
      <c r="A872" t="s">
        <v>893</v>
      </c>
      <c r="B872" s="4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  <c r="I872" s="4" t="str">
        <f t="shared" si="76"/>
        <v>Cookie</v>
      </c>
      <c r="J872" s="6">
        <f t="shared" si="77"/>
        <v>2</v>
      </c>
      <c r="K872" s="6">
        <f t="shared" si="77"/>
        <v>1</v>
      </c>
      <c r="L872">
        <f>IF(ISBLANK(E872),PRODUCT(J872,K872),IF(E872="ERROR",PRODUCT(J872,K872),IF(E872="UNKNOWN",PRODUCT(J872,K872),E872)))</f>
        <v>2</v>
      </c>
      <c r="M872" t="str">
        <f t="shared" si="78"/>
        <v>Digital Wallet</v>
      </c>
      <c r="N872" t="str">
        <f t="shared" si="79"/>
        <v>Takeaway</v>
      </c>
      <c r="O872" s="8">
        <f t="shared" si="80"/>
        <v>44972</v>
      </c>
    </row>
    <row r="873" spans="1:15" x14ac:dyDescent="0.35">
      <c r="A873" t="s">
        <v>894</v>
      </c>
      <c r="B873" s="4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  <c r="I873" s="4" t="str">
        <f t="shared" si="76"/>
        <v>Tea</v>
      </c>
      <c r="J873" s="6">
        <f t="shared" si="77"/>
        <v>5</v>
      </c>
      <c r="K873" s="6">
        <f t="shared" si="77"/>
        <v>1.5</v>
      </c>
      <c r="L873">
        <f>IF(ISBLANK(E873),PRODUCT(J873,K873),IF(E873="ERROR",PRODUCT(J873,K873),IF(E873="UNKNOWN",PRODUCT(J873,K873),E873)))</f>
        <v>7.5</v>
      </c>
      <c r="M873" t="str">
        <f t="shared" si="78"/>
        <v>Digital Wallet</v>
      </c>
      <c r="N873" t="str">
        <f t="shared" si="79"/>
        <v>UNKNOWN</v>
      </c>
      <c r="O873" s="8">
        <f t="shared" si="80"/>
        <v>45145</v>
      </c>
    </row>
    <row r="874" spans="1:15" x14ac:dyDescent="0.35">
      <c r="A874" t="s">
        <v>895</v>
      </c>
      <c r="B874" s="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  <c r="I874" s="4" t="str">
        <f t="shared" si="76"/>
        <v>Cake</v>
      </c>
      <c r="J874" s="6">
        <f t="shared" si="77"/>
        <v>2</v>
      </c>
      <c r="K874" s="6">
        <f t="shared" si="77"/>
        <v>3</v>
      </c>
      <c r="L874">
        <f>IF(ISBLANK(E874),PRODUCT(J874,K874),IF(E874="ERROR",PRODUCT(J874,K874),IF(E874="UNKNOWN",PRODUCT(J874,K874),E874)))</f>
        <v>6</v>
      </c>
      <c r="M874" t="str">
        <f t="shared" si="78"/>
        <v>Digital Wallet</v>
      </c>
      <c r="N874" t="str">
        <f t="shared" si="79"/>
        <v>UNKNOWN</v>
      </c>
      <c r="O874" s="8">
        <f t="shared" si="80"/>
        <v>45202</v>
      </c>
    </row>
    <row r="875" spans="1:15" x14ac:dyDescent="0.35">
      <c r="A875" t="s">
        <v>896</v>
      </c>
      <c r="B875" s="4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I875" s="4" t="str">
        <f t="shared" si="76"/>
        <v>Tea</v>
      </c>
      <c r="J875" s="6">
        <f t="shared" si="77"/>
        <v>1</v>
      </c>
      <c r="K875" s="6">
        <f t="shared" si="77"/>
        <v>1.5</v>
      </c>
      <c r="L875">
        <f>IF(ISBLANK(E875),PRODUCT(J875,K875),IF(E875="ERROR",PRODUCT(J875,K875),IF(E875="UNKNOWN",PRODUCT(J875,K875),E875)))</f>
        <v>1.5</v>
      </c>
      <c r="M875" t="str">
        <f t="shared" si="78"/>
        <v>Cash</v>
      </c>
      <c r="N875" t="str">
        <f t="shared" si="79"/>
        <v>Takeaway</v>
      </c>
      <c r="O875" s="8">
        <f t="shared" si="80"/>
        <v>45092</v>
      </c>
    </row>
    <row r="876" spans="1:15" x14ac:dyDescent="0.35">
      <c r="A876" t="s">
        <v>897</v>
      </c>
      <c r="B876" s="4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  <c r="I876" s="4" t="str">
        <f t="shared" si="76"/>
        <v>Salad</v>
      </c>
      <c r="J876" s="6">
        <f t="shared" si="77"/>
        <v>5</v>
      </c>
      <c r="K876" s="6">
        <f t="shared" si="77"/>
        <v>2.9682768981856005</v>
      </c>
      <c r="L876">
        <f>IF(ISBLANK(E876),PRODUCT(J876,K876),IF(E876="ERROR",PRODUCT(J876,K876),IF(E876="UNKNOWN",PRODUCT(J876,K876),E876)))</f>
        <v>25</v>
      </c>
      <c r="M876" t="str">
        <f t="shared" si="78"/>
        <v>Credit Card</v>
      </c>
      <c r="N876" t="str">
        <f t="shared" si="79"/>
        <v>In-store</v>
      </c>
      <c r="O876" s="8">
        <f t="shared" si="80"/>
        <v>44939</v>
      </c>
    </row>
    <row r="877" spans="1:15" x14ac:dyDescent="0.35">
      <c r="A877" t="s">
        <v>898</v>
      </c>
      <c r="B877" s="4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I877" s="4" t="str">
        <f t="shared" si="76"/>
        <v>Cookie</v>
      </c>
      <c r="J877" s="6">
        <f t="shared" si="77"/>
        <v>3</v>
      </c>
      <c r="K877" s="6">
        <f t="shared" si="77"/>
        <v>1</v>
      </c>
      <c r="L877">
        <f>IF(ISBLANK(E877),PRODUCT(J877,K877),IF(E877="ERROR",PRODUCT(J877,K877),IF(E877="UNKNOWN",PRODUCT(J877,K877),E877)))</f>
        <v>3</v>
      </c>
      <c r="M877" t="str">
        <f t="shared" si="78"/>
        <v>Default mode</v>
      </c>
      <c r="N877" t="str">
        <f t="shared" si="79"/>
        <v>Takeaway</v>
      </c>
      <c r="O877" s="8">
        <f t="shared" si="80"/>
        <v>45173</v>
      </c>
    </row>
    <row r="878" spans="1:15" x14ac:dyDescent="0.35">
      <c r="A878" t="s">
        <v>899</v>
      </c>
      <c r="B878" s="4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I878" s="4" t="str">
        <f t="shared" si="76"/>
        <v>Coffee</v>
      </c>
      <c r="J878" s="6">
        <f t="shared" si="77"/>
        <v>5</v>
      </c>
      <c r="K878" s="6">
        <f t="shared" si="77"/>
        <v>2</v>
      </c>
      <c r="L878">
        <f>IF(ISBLANK(E878),PRODUCT(J878,K878),IF(E878="ERROR",PRODUCT(J878,K878),IF(E878="UNKNOWN",PRODUCT(J878,K878),E878)))</f>
        <v>10</v>
      </c>
      <c r="M878" t="str">
        <f t="shared" si="78"/>
        <v>Cash</v>
      </c>
      <c r="N878" t="str">
        <f t="shared" si="79"/>
        <v>UNKNOWN</v>
      </c>
      <c r="O878" s="8">
        <f t="shared" si="80"/>
        <v>45090</v>
      </c>
    </row>
    <row r="879" spans="1:15" x14ac:dyDescent="0.35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I879" s="4" t="str">
        <f t="shared" si="76"/>
        <v>UNKNOWN</v>
      </c>
      <c r="J879" s="6">
        <f t="shared" si="77"/>
        <v>4</v>
      </c>
      <c r="K879" s="6">
        <f t="shared" si="77"/>
        <v>1.5</v>
      </c>
      <c r="L879">
        <f>IF(ISBLANK(E879),PRODUCT(J879,K879),IF(E879="ERROR",PRODUCT(J879,K879),IF(E879="UNKNOWN",PRODUCT(J879,K879),E879)))</f>
        <v>6</v>
      </c>
      <c r="M879" t="str">
        <f t="shared" si="78"/>
        <v>Credit Card</v>
      </c>
      <c r="N879" t="str">
        <f t="shared" si="79"/>
        <v>In-store</v>
      </c>
      <c r="O879" s="8">
        <f t="shared" si="80"/>
        <v>45084</v>
      </c>
    </row>
    <row r="880" spans="1:15" x14ac:dyDescent="0.35">
      <c r="A880" t="s">
        <v>901</v>
      </c>
      <c r="B880" s="4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 s="4" t="str">
        <f t="shared" si="76"/>
        <v>Smoothie</v>
      </c>
      <c r="J880" s="6">
        <f t="shared" si="77"/>
        <v>2</v>
      </c>
      <c r="K880" s="6">
        <f t="shared" si="77"/>
        <v>4</v>
      </c>
      <c r="L880">
        <f>IF(ISBLANK(E880),PRODUCT(J880,K880),IF(E880="ERROR",PRODUCT(J880,K880),IF(E880="UNKNOWN",PRODUCT(J880,K880),E880)))</f>
        <v>8</v>
      </c>
      <c r="M880" t="str">
        <f t="shared" si="78"/>
        <v>Digital Wallet</v>
      </c>
      <c r="N880" t="str">
        <f t="shared" si="79"/>
        <v>UNKNOWN</v>
      </c>
      <c r="O880" s="8">
        <f t="shared" si="80"/>
        <v>44972</v>
      </c>
    </row>
    <row r="881" spans="1:15" x14ac:dyDescent="0.35">
      <c r="A881" t="s">
        <v>902</v>
      </c>
      <c r="B881" s="4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I881" s="4" t="str">
        <f t="shared" si="76"/>
        <v>Smoothie</v>
      </c>
      <c r="J881" s="6">
        <f t="shared" si="77"/>
        <v>5</v>
      </c>
      <c r="K881" s="6">
        <f t="shared" si="77"/>
        <v>4</v>
      </c>
      <c r="L881">
        <f>IF(ISBLANK(E881),PRODUCT(J881,K881),IF(E881="ERROR",PRODUCT(J881,K881),IF(E881="UNKNOWN",PRODUCT(J881,K881),E881)))</f>
        <v>20</v>
      </c>
      <c r="M881" t="str">
        <f t="shared" si="78"/>
        <v>Default mode</v>
      </c>
      <c r="N881" t="str">
        <f t="shared" si="79"/>
        <v>In-store</v>
      </c>
      <c r="O881" s="8">
        <f t="shared" si="80"/>
        <v>45147</v>
      </c>
    </row>
    <row r="882" spans="1:15" x14ac:dyDescent="0.35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I882" s="4" t="str">
        <f t="shared" si="76"/>
        <v>UNKNOWN</v>
      </c>
      <c r="J882" s="6">
        <f t="shared" si="77"/>
        <v>1</v>
      </c>
      <c r="K882" s="6">
        <f t="shared" si="77"/>
        <v>3</v>
      </c>
      <c r="L882">
        <f>IF(ISBLANK(E882),PRODUCT(J882,K882),IF(E882="ERROR",PRODUCT(J882,K882),IF(E882="UNKNOWN",PRODUCT(J882,K882),E882)))</f>
        <v>3</v>
      </c>
      <c r="M882" t="str">
        <f t="shared" si="78"/>
        <v>Cash</v>
      </c>
      <c r="N882" t="str">
        <f t="shared" si="79"/>
        <v>In-store</v>
      </c>
      <c r="O882" s="8">
        <f t="shared" si="80"/>
        <v>45222</v>
      </c>
    </row>
    <row r="883" spans="1:15" x14ac:dyDescent="0.35">
      <c r="A883" t="s">
        <v>904</v>
      </c>
      <c r="B883" s="4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I883" s="4" t="str">
        <f t="shared" si="76"/>
        <v>UNKNOWN</v>
      </c>
      <c r="J883" s="6">
        <f t="shared" si="77"/>
        <v>4</v>
      </c>
      <c r="K883" s="6">
        <f t="shared" si="77"/>
        <v>3</v>
      </c>
      <c r="L883">
        <f>IF(ISBLANK(E883),PRODUCT(J883,K883),IF(E883="ERROR",PRODUCT(J883,K883),IF(E883="UNKNOWN",PRODUCT(J883,K883),E883)))</f>
        <v>12</v>
      </c>
      <c r="M883" t="str">
        <f t="shared" si="78"/>
        <v>Default mode</v>
      </c>
      <c r="N883" t="str">
        <f t="shared" si="79"/>
        <v>Takeaway</v>
      </c>
      <c r="O883" s="8">
        <f t="shared" si="80"/>
        <v>44956</v>
      </c>
    </row>
    <row r="884" spans="1:15" x14ac:dyDescent="0.35">
      <c r="A884" t="s">
        <v>905</v>
      </c>
      <c r="B884" s="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  <c r="I884" s="4" t="str">
        <f t="shared" si="76"/>
        <v>Juice</v>
      </c>
      <c r="J884" s="6">
        <f t="shared" si="77"/>
        <v>5</v>
      </c>
      <c r="K884" s="6">
        <f t="shared" si="77"/>
        <v>3</v>
      </c>
      <c r="L884">
        <f>IF(ISBLANK(E884),PRODUCT(J884,K884),IF(E884="ERROR",PRODUCT(J884,K884),IF(E884="UNKNOWN",PRODUCT(J884,K884),E884)))</f>
        <v>15</v>
      </c>
      <c r="M884" t="str">
        <f t="shared" si="78"/>
        <v>Cash</v>
      </c>
      <c r="N884" t="str">
        <f t="shared" si="79"/>
        <v>UNKNOWN</v>
      </c>
      <c r="O884" s="8">
        <f t="shared" si="80"/>
        <v>45004</v>
      </c>
    </row>
    <row r="885" spans="1:15" x14ac:dyDescent="0.35">
      <c r="A885" t="s">
        <v>906</v>
      </c>
      <c r="B885" s="4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  <c r="I885" s="4" t="str">
        <f t="shared" si="76"/>
        <v>Smoothie</v>
      </c>
      <c r="J885" s="6">
        <f t="shared" si="77"/>
        <v>2</v>
      </c>
      <c r="K885" s="6">
        <f t="shared" si="77"/>
        <v>4</v>
      </c>
      <c r="L885">
        <f>IF(ISBLANK(E885),PRODUCT(J885,K885),IF(E885="ERROR",PRODUCT(J885,K885),IF(E885="UNKNOWN",PRODUCT(J885,K885),E885)))</f>
        <v>8</v>
      </c>
      <c r="M885" t="str">
        <f t="shared" si="78"/>
        <v>Digital Wallet</v>
      </c>
      <c r="N885" t="str">
        <f t="shared" si="79"/>
        <v>UNKNOWN</v>
      </c>
      <c r="O885" s="8">
        <f t="shared" si="80"/>
        <v>45027</v>
      </c>
    </row>
    <row r="886" spans="1:15" x14ac:dyDescent="0.35">
      <c r="A886" t="s">
        <v>907</v>
      </c>
      <c r="B886" s="4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  <c r="I886" s="4" t="str">
        <f t="shared" si="76"/>
        <v>Salad</v>
      </c>
      <c r="J886" s="6">
        <f t="shared" si="77"/>
        <v>3</v>
      </c>
      <c r="K886" s="6">
        <f t="shared" si="77"/>
        <v>3</v>
      </c>
      <c r="L886">
        <f>IF(ISBLANK(E886),PRODUCT(J886,K886),IF(E886="ERROR",PRODUCT(J886,K886),IF(E886="UNKNOWN",PRODUCT(J886,K886),E886)))</f>
        <v>15</v>
      </c>
      <c r="M886" t="str">
        <f t="shared" si="78"/>
        <v>Digital Wallet</v>
      </c>
      <c r="N886" t="str">
        <f t="shared" si="79"/>
        <v>Cafe</v>
      </c>
      <c r="O886" s="8" t="str">
        <f t="shared" si="80"/>
        <v>01/06/2023</v>
      </c>
    </row>
    <row r="887" spans="1:15" x14ac:dyDescent="0.35">
      <c r="A887" t="s">
        <v>908</v>
      </c>
      <c r="B887" s="4" t="s">
        <v>20</v>
      </c>
      <c r="C887">
        <v>5</v>
      </c>
      <c r="D887">
        <v>5</v>
      </c>
      <c r="E887">
        <v>25</v>
      </c>
      <c r="H887" t="s">
        <v>21</v>
      </c>
      <c r="I887" s="4" t="str">
        <f t="shared" si="76"/>
        <v>Salad</v>
      </c>
      <c r="J887" s="6">
        <f t="shared" si="77"/>
        <v>5</v>
      </c>
      <c r="K887" s="6">
        <f t="shared" si="77"/>
        <v>5</v>
      </c>
      <c r="L887">
        <f>IF(ISBLANK(E887),PRODUCT(J887,K887),IF(E887="ERROR",PRODUCT(J887,K887),IF(E887="UNKNOWN",PRODUCT(J887,K887),E887)))</f>
        <v>25</v>
      </c>
      <c r="M887" t="str">
        <f t="shared" si="78"/>
        <v>Default mode</v>
      </c>
      <c r="N887" t="str">
        <f t="shared" si="79"/>
        <v>UNKNOWN</v>
      </c>
      <c r="O887" s="8" t="str">
        <f t="shared" si="80"/>
        <v>UNKNOWN</v>
      </c>
    </row>
    <row r="888" spans="1:15" x14ac:dyDescent="0.35">
      <c r="A888" t="s">
        <v>909</v>
      </c>
      <c r="B888" s="4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I888" s="4" t="str">
        <f t="shared" si="76"/>
        <v>Cake</v>
      </c>
      <c r="J888" s="6">
        <f t="shared" si="77"/>
        <v>2</v>
      </c>
      <c r="K888" s="6">
        <f t="shared" si="77"/>
        <v>3</v>
      </c>
      <c r="L888">
        <f>IF(ISBLANK(E888),PRODUCT(J888,K888),IF(E888="ERROR",PRODUCT(J888,K888),IF(E888="UNKNOWN",PRODUCT(J888,K888),E888)))</f>
        <v>6</v>
      </c>
      <c r="M888" t="str">
        <f t="shared" si="78"/>
        <v>Cash</v>
      </c>
      <c r="N888" t="str">
        <f t="shared" si="79"/>
        <v>UNKNOWN</v>
      </c>
      <c r="O888" s="8">
        <f t="shared" si="80"/>
        <v>45123</v>
      </c>
    </row>
    <row r="889" spans="1:15" x14ac:dyDescent="0.35">
      <c r="A889" t="s">
        <v>910</v>
      </c>
      <c r="B889" s="4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  <c r="I889" s="4" t="str">
        <f t="shared" si="76"/>
        <v>Smoothie</v>
      </c>
      <c r="J889" s="6">
        <f t="shared" si="77"/>
        <v>3</v>
      </c>
      <c r="K889" s="6">
        <f t="shared" si="77"/>
        <v>4</v>
      </c>
      <c r="L889">
        <f>IF(ISBLANK(E889),PRODUCT(J889,K889),IF(E889="ERROR",PRODUCT(J889,K889),IF(E889="UNKNOWN",PRODUCT(J889,K889),E889)))</f>
        <v>12</v>
      </c>
      <c r="M889" t="str">
        <f t="shared" si="78"/>
        <v>Cash</v>
      </c>
      <c r="N889" t="str">
        <f t="shared" si="79"/>
        <v>UNKNOWN</v>
      </c>
      <c r="O889" s="8">
        <f t="shared" si="80"/>
        <v>45284</v>
      </c>
    </row>
    <row r="890" spans="1:15" x14ac:dyDescent="0.35">
      <c r="A890" t="s">
        <v>911</v>
      </c>
      <c r="B890" s="4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  <c r="I890" s="4" t="str">
        <f t="shared" si="76"/>
        <v>Smoothie</v>
      </c>
      <c r="J890" s="6">
        <f t="shared" si="77"/>
        <v>5</v>
      </c>
      <c r="K890" s="6">
        <f t="shared" si="77"/>
        <v>4</v>
      </c>
      <c r="L890">
        <f>IF(ISBLANK(E890),PRODUCT(J890,K890),IF(E890="ERROR",PRODUCT(J890,K890),IF(E890="UNKNOWN",PRODUCT(J890,K890),E890)))</f>
        <v>20</v>
      </c>
      <c r="M890" t="str">
        <f t="shared" si="78"/>
        <v>Digital Wallet</v>
      </c>
      <c r="N890" t="str">
        <f t="shared" si="79"/>
        <v>In-store</v>
      </c>
      <c r="O890" s="8">
        <f t="shared" si="80"/>
        <v>45218</v>
      </c>
    </row>
    <row r="891" spans="1:15" x14ac:dyDescent="0.35">
      <c r="A891" t="s">
        <v>912</v>
      </c>
      <c r="B891" s="4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I891" s="4" t="str">
        <f t="shared" si="76"/>
        <v>Coffee</v>
      </c>
      <c r="J891" s="6">
        <f t="shared" si="77"/>
        <v>2</v>
      </c>
      <c r="K891" s="6">
        <f t="shared" si="77"/>
        <v>2</v>
      </c>
      <c r="L891">
        <f>IF(ISBLANK(E891),PRODUCT(J891,K891),IF(E891="ERROR",PRODUCT(J891,K891),IF(E891="UNKNOWN",PRODUCT(J891,K891),E891)))</f>
        <v>4</v>
      </c>
      <c r="M891" t="str">
        <f t="shared" si="78"/>
        <v>Credit Card</v>
      </c>
      <c r="N891" t="str">
        <f t="shared" si="79"/>
        <v>UNKNOWN</v>
      </c>
      <c r="O891" s="8">
        <f t="shared" si="80"/>
        <v>45001</v>
      </c>
    </row>
    <row r="892" spans="1:15" x14ac:dyDescent="0.35">
      <c r="A892" t="s">
        <v>913</v>
      </c>
      <c r="B892" s="4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I892" s="4" t="str">
        <f t="shared" si="76"/>
        <v>Salad</v>
      </c>
      <c r="J892" s="6">
        <f t="shared" si="77"/>
        <v>5</v>
      </c>
      <c r="K892" s="6">
        <f t="shared" si="77"/>
        <v>5</v>
      </c>
      <c r="L892">
        <f>IF(ISBLANK(E892),PRODUCT(J892,K892),IF(E892="ERROR",PRODUCT(J892,K892),IF(E892="UNKNOWN",PRODUCT(J892,K892),E892)))</f>
        <v>25</v>
      </c>
      <c r="M892" t="str">
        <f t="shared" si="78"/>
        <v>Credit Card</v>
      </c>
      <c r="N892" t="str">
        <f t="shared" si="79"/>
        <v>Takeaway</v>
      </c>
      <c r="O892" s="8">
        <f t="shared" si="80"/>
        <v>45011</v>
      </c>
    </row>
    <row r="893" spans="1:15" x14ac:dyDescent="0.35">
      <c r="A893" t="s">
        <v>914</v>
      </c>
      <c r="B893" s="4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  <c r="I893" s="4" t="str">
        <f t="shared" si="76"/>
        <v>Sandwich</v>
      </c>
      <c r="J893" s="6">
        <f t="shared" si="77"/>
        <v>4</v>
      </c>
      <c r="K893" s="6">
        <f t="shared" si="77"/>
        <v>4</v>
      </c>
      <c r="L893">
        <f>IF(ISBLANK(E893),PRODUCT(J893,K893),IF(E893="ERROR",PRODUCT(J893,K893),IF(E893="UNKNOWN",PRODUCT(J893,K893),E893)))</f>
        <v>16</v>
      </c>
      <c r="M893" t="str">
        <f t="shared" si="78"/>
        <v>Digital Wallet</v>
      </c>
      <c r="N893" t="str">
        <f t="shared" si="79"/>
        <v>UNKNOWN</v>
      </c>
      <c r="O893" s="8">
        <f t="shared" si="80"/>
        <v>45174</v>
      </c>
    </row>
    <row r="894" spans="1:15" x14ac:dyDescent="0.35">
      <c r="A894" t="s">
        <v>915</v>
      </c>
      <c r="B894" s="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  <c r="I894" s="4" t="str">
        <f t="shared" si="76"/>
        <v>Tea</v>
      </c>
      <c r="J894" s="6">
        <f t="shared" si="77"/>
        <v>5</v>
      </c>
      <c r="K894" s="6">
        <f t="shared" si="77"/>
        <v>1.5</v>
      </c>
      <c r="L894">
        <f>IF(ISBLANK(E894),PRODUCT(J894,K894),IF(E894="ERROR",PRODUCT(J894,K894),IF(E894="UNKNOWN",PRODUCT(J894,K894),E894)))</f>
        <v>7.5</v>
      </c>
      <c r="M894" t="str">
        <f t="shared" si="78"/>
        <v>Default mode</v>
      </c>
      <c r="N894" t="str">
        <f t="shared" si="79"/>
        <v>Cafe</v>
      </c>
      <c r="O894" s="8" t="str">
        <f t="shared" si="80"/>
        <v>UNKNOWN</v>
      </c>
    </row>
    <row r="895" spans="1:15" x14ac:dyDescent="0.35">
      <c r="A895" t="s">
        <v>916</v>
      </c>
      <c r="B895" s="4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  <c r="I895" s="4" t="str">
        <f t="shared" si="76"/>
        <v>Tea</v>
      </c>
      <c r="J895" s="6">
        <f t="shared" si="77"/>
        <v>3</v>
      </c>
      <c r="K895" s="6">
        <f t="shared" si="77"/>
        <v>1.5</v>
      </c>
      <c r="L895">
        <f>IF(ISBLANK(E895),PRODUCT(J895,K895),IF(E895="ERROR",PRODUCT(J895,K895),IF(E895="UNKNOWN",PRODUCT(J895,K895),E895)))</f>
        <v>7.5</v>
      </c>
      <c r="M895" t="str">
        <f t="shared" si="78"/>
        <v>Digital Wallet</v>
      </c>
      <c r="N895" t="str">
        <f t="shared" si="79"/>
        <v>Takeaway</v>
      </c>
      <c r="O895" s="8">
        <f t="shared" si="80"/>
        <v>45101</v>
      </c>
    </row>
    <row r="896" spans="1:15" x14ac:dyDescent="0.35">
      <c r="A896" t="s">
        <v>917</v>
      </c>
      <c r="B896" s="4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I896" s="4" t="str">
        <f t="shared" si="76"/>
        <v>Sandwich</v>
      </c>
      <c r="J896" s="6">
        <f t="shared" si="77"/>
        <v>5</v>
      </c>
      <c r="K896" s="6">
        <f t="shared" si="77"/>
        <v>4</v>
      </c>
      <c r="L896">
        <f>IF(ISBLANK(E896),PRODUCT(J896,K896),IF(E896="ERROR",PRODUCT(J896,K896),IF(E896="UNKNOWN",PRODUCT(J896,K896),E896)))</f>
        <v>20</v>
      </c>
      <c r="M896" t="str">
        <f t="shared" si="78"/>
        <v>Credit Card</v>
      </c>
      <c r="N896" t="str">
        <f t="shared" si="79"/>
        <v>UNKNOWN</v>
      </c>
      <c r="O896" s="8">
        <f t="shared" si="80"/>
        <v>45265</v>
      </c>
    </row>
    <row r="897" spans="1:15" x14ac:dyDescent="0.35">
      <c r="A897" t="s">
        <v>918</v>
      </c>
      <c r="B897" s="4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I897" s="4" t="str">
        <f t="shared" si="76"/>
        <v>Cake</v>
      </c>
      <c r="J897" s="6">
        <f t="shared" si="77"/>
        <v>2</v>
      </c>
      <c r="K897" s="6">
        <f t="shared" si="77"/>
        <v>3</v>
      </c>
      <c r="L897">
        <f>IF(ISBLANK(E897),PRODUCT(J897,K897),IF(E897="ERROR",PRODUCT(J897,K897),IF(E897="UNKNOWN",PRODUCT(J897,K897),E897)))</f>
        <v>6</v>
      </c>
      <c r="M897" t="str">
        <f t="shared" si="78"/>
        <v>Default mode</v>
      </c>
      <c r="N897" t="str">
        <f t="shared" si="79"/>
        <v>Takeaway</v>
      </c>
      <c r="O897" s="8">
        <f t="shared" si="80"/>
        <v>45003</v>
      </c>
    </row>
    <row r="898" spans="1:15" x14ac:dyDescent="0.35">
      <c r="A898" t="s">
        <v>919</v>
      </c>
      <c r="B898" s="4" t="s">
        <v>39</v>
      </c>
      <c r="D898">
        <v>3</v>
      </c>
      <c r="E898">
        <v>12</v>
      </c>
      <c r="G898" t="s">
        <v>21</v>
      </c>
      <c r="H898" s="1">
        <v>45195</v>
      </c>
      <c r="I898" s="4" t="str">
        <f t="shared" si="76"/>
        <v>Juice</v>
      </c>
      <c r="J898" s="6" t="str">
        <f t="shared" si="77"/>
        <v>UNKNOWN</v>
      </c>
      <c r="K898" s="6">
        <f t="shared" si="77"/>
        <v>3</v>
      </c>
      <c r="L898">
        <f>IF(ISBLANK(E898),PRODUCT(J898,K898),IF(E898="ERROR",PRODUCT(J898,K898),IF(E898="UNKNOWN",PRODUCT(J898,K898),E898)))</f>
        <v>12</v>
      </c>
      <c r="M898" t="str">
        <f t="shared" si="78"/>
        <v>Default mode</v>
      </c>
      <c r="N898" t="str">
        <f t="shared" si="79"/>
        <v>UNKNOWN</v>
      </c>
      <c r="O898" s="8">
        <f t="shared" si="80"/>
        <v>45195</v>
      </c>
    </row>
    <row r="899" spans="1:15" x14ac:dyDescent="0.35">
      <c r="A899" t="s">
        <v>920</v>
      </c>
      <c r="B899" s="4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  <c r="I899" s="4" t="str">
        <f t="shared" ref="I899:I962" si="82">IF(ISBLANK(B899),"UNKNOWN",IF(B899="ERROR","Juice",B899))</f>
        <v>Salad</v>
      </c>
      <c r="J899" s="6">
        <f t="shared" ref="J899:K962" si="83">IF(ISBLANK(C899),"UNKNOWN",IF(C899="ERROR",AVERAGE(C899:C10898),IF(C899="UNKNOWN",MEDIAN(C899:C10898),C899)))</f>
        <v>3</v>
      </c>
      <c r="K899" s="6">
        <f t="shared" si="83"/>
        <v>5</v>
      </c>
      <c r="L899">
        <f>IF(ISBLANK(E899),PRODUCT(J899,K899),IF(E899="ERROR",PRODUCT(J899,K899),IF(E899="UNKNOWN",PRODUCT(J899,K899),E899)))</f>
        <v>15</v>
      </c>
      <c r="M899" t="str">
        <f t="shared" ref="M899:M962" si="84">IF(ISBLANK(F899),"Default mode",IF(F899="ERROR","Cash",F899))</f>
        <v>Digital Wallet</v>
      </c>
      <c r="N899" t="str">
        <f t="shared" ref="N899:N962" si="85">IF(ISBLANK(G899),"UNKNOWN",IF(G899="ERROR","Cafe",G899))</f>
        <v>UNKNOWN</v>
      </c>
      <c r="O899" s="8" t="str">
        <f t="shared" ref="O899:O962" si="86">IF(ISBLANK(H899),"00/00/0000",IF(H899="ERROR","01/06/2023",H899))</f>
        <v>UNKNOWN</v>
      </c>
    </row>
    <row r="900" spans="1:15" x14ac:dyDescent="0.35">
      <c r="A900" t="s">
        <v>921</v>
      </c>
      <c r="B900" s="4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I900" s="4" t="str">
        <f t="shared" si="82"/>
        <v>Juice</v>
      </c>
      <c r="J900" s="6">
        <f t="shared" si="83"/>
        <v>2</v>
      </c>
      <c r="K900" s="6">
        <f t="shared" si="83"/>
        <v>3</v>
      </c>
      <c r="L900">
        <f>IF(ISBLANK(E900),PRODUCT(J900,K900),IF(E900="ERROR",PRODUCT(J900,K900),IF(E900="UNKNOWN",PRODUCT(J900,K900),E900)))</f>
        <v>6</v>
      </c>
      <c r="M900" t="str">
        <f t="shared" si="84"/>
        <v>Default mode</v>
      </c>
      <c r="N900" t="str">
        <f t="shared" si="85"/>
        <v>Takeaway</v>
      </c>
      <c r="O900" s="8">
        <f t="shared" si="86"/>
        <v>45157</v>
      </c>
    </row>
    <row r="901" spans="1:15" x14ac:dyDescent="0.35">
      <c r="A901" t="s">
        <v>922</v>
      </c>
      <c r="B901" s="4" t="s">
        <v>39</v>
      </c>
      <c r="C901">
        <v>5</v>
      </c>
      <c r="D901">
        <v>3</v>
      </c>
      <c r="E901">
        <v>15</v>
      </c>
      <c r="H901" s="1">
        <v>45242</v>
      </c>
      <c r="I901" s="4" t="str">
        <f t="shared" si="82"/>
        <v>Juice</v>
      </c>
      <c r="J901" s="6">
        <f t="shared" si="83"/>
        <v>5</v>
      </c>
      <c r="K901" s="6">
        <f t="shared" si="83"/>
        <v>3</v>
      </c>
      <c r="L901">
        <f>IF(ISBLANK(E901),PRODUCT(J901,K901),IF(E901="ERROR",PRODUCT(J901,K901),IF(E901="UNKNOWN",PRODUCT(J901,K901),E901)))</f>
        <v>15</v>
      </c>
      <c r="M901" t="str">
        <f t="shared" si="84"/>
        <v>Default mode</v>
      </c>
      <c r="N901" t="str">
        <f t="shared" si="85"/>
        <v>UNKNOWN</v>
      </c>
      <c r="O901" s="8">
        <f t="shared" si="86"/>
        <v>45242</v>
      </c>
    </row>
    <row r="902" spans="1:15" x14ac:dyDescent="0.35">
      <c r="A902" t="s">
        <v>923</v>
      </c>
      <c r="B902" s="4" t="s">
        <v>13</v>
      </c>
      <c r="C902">
        <v>4</v>
      </c>
      <c r="D902">
        <v>3</v>
      </c>
      <c r="E902">
        <v>12</v>
      </c>
      <c r="H902" s="1">
        <v>45221</v>
      </c>
      <c r="I902" s="4" t="str">
        <f t="shared" si="82"/>
        <v>Cake</v>
      </c>
      <c r="J902" s="6">
        <f t="shared" si="83"/>
        <v>4</v>
      </c>
      <c r="K902" s="6">
        <f t="shared" si="83"/>
        <v>3</v>
      </c>
      <c r="L902">
        <f>IF(ISBLANK(E902),PRODUCT(J902,K902),IF(E902="ERROR",PRODUCT(J902,K902),IF(E902="UNKNOWN",PRODUCT(J902,K902),E902)))</f>
        <v>12</v>
      </c>
      <c r="M902" t="str">
        <f t="shared" si="84"/>
        <v>Default mode</v>
      </c>
      <c r="N902" t="str">
        <f t="shared" si="85"/>
        <v>UNKNOWN</v>
      </c>
      <c r="O902" s="8">
        <f t="shared" si="86"/>
        <v>45221</v>
      </c>
    </row>
    <row r="903" spans="1:15" x14ac:dyDescent="0.35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  <c r="I903" s="4" t="str">
        <f t="shared" si="82"/>
        <v>UNKNOWN</v>
      </c>
      <c r="J903" s="6">
        <f t="shared" si="83"/>
        <v>3</v>
      </c>
      <c r="K903" s="6">
        <f t="shared" si="83"/>
        <v>4</v>
      </c>
      <c r="L903">
        <f>IF(ISBLANK(E903),PRODUCT(J903,K903),IF(E903="ERROR",PRODUCT(J903,K903),IF(E903="UNKNOWN",PRODUCT(J903,K903),E903)))</f>
        <v>12</v>
      </c>
      <c r="M903" t="str">
        <f t="shared" si="84"/>
        <v>Digital Wallet</v>
      </c>
      <c r="N903" t="str">
        <f t="shared" si="85"/>
        <v>Cafe</v>
      </c>
      <c r="O903" s="8">
        <f t="shared" si="86"/>
        <v>45228</v>
      </c>
    </row>
    <row r="904" spans="1:15" x14ac:dyDescent="0.35">
      <c r="A904" t="s">
        <v>925</v>
      </c>
      <c r="B904" s="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  <c r="I904" s="4" t="str">
        <f t="shared" si="82"/>
        <v>Coffee</v>
      </c>
      <c r="J904" s="6">
        <f t="shared" si="83"/>
        <v>5</v>
      </c>
      <c r="K904" s="6">
        <f t="shared" si="83"/>
        <v>2</v>
      </c>
      <c r="L904">
        <f>IF(ISBLANK(E904),PRODUCT(J904,K904),IF(E904="ERROR",PRODUCT(J904,K904),IF(E904="UNKNOWN",PRODUCT(J904,K904),E904)))</f>
        <v>10</v>
      </c>
      <c r="M904" t="str">
        <f t="shared" si="84"/>
        <v>Default mode</v>
      </c>
      <c r="N904" t="str">
        <f t="shared" si="85"/>
        <v>Cafe</v>
      </c>
      <c r="O904" s="8">
        <f t="shared" si="86"/>
        <v>45276</v>
      </c>
    </row>
    <row r="905" spans="1:15" x14ac:dyDescent="0.35">
      <c r="A905" t="s">
        <v>926</v>
      </c>
      <c r="B905" s="4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I905" s="4" t="str">
        <f t="shared" si="82"/>
        <v>Juice</v>
      </c>
      <c r="J905" s="6">
        <f t="shared" si="83"/>
        <v>1</v>
      </c>
      <c r="K905" s="6">
        <f t="shared" si="83"/>
        <v>4</v>
      </c>
      <c r="L905">
        <f>IF(ISBLANK(E905),PRODUCT(J905,K905),IF(E905="ERROR",PRODUCT(J905,K905),IF(E905="UNKNOWN",PRODUCT(J905,K905),E905)))</f>
        <v>4</v>
      </c>
      <c r="M905" t="str">
        <f t="shared" si="84"/>
        <v>Cash</v>
      </c>
      <c r="N905" t="str">
        <f t="shared" si="85"/>
        <v>UNKNOWN</v>
      </c>
      <c r="O905" s="8">
        <f t="shared" si="86"/>
        <v>45206</v>
      </c>
    </row>
    <row r="906" spans="1:15" x14ac:dyDescent="0.35">
      <c r="A906" t="s">
        <v>927</v>
      </c>
      <c r="B906" s="4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  <c r="I906" s="4" t="str">
        <f t="shared" si="82"/>
        <v>Salad</v>
      </c>
      <c r="J906" s="6">
        <f t="shared" si="83"/>
        <v>3</v>
      </c>
      <c r="K906" s="6">
        <f t="shared" si="83"/>
        <v>3</v>
      </c>
      <c r="L906">
        <f>IF(ISBLANK(E906),PRODUCT(J906,K906),IF(E906="ERROR",PRODUCT(J906,K906),IF(E906="UNKNOWN",PRODUCT(J906,K906),E906)))</f>
        <v>15</v>
      </c>
      <c r="M906" t="str">
        <f t="shared" si="84"/>
        <v>Cash</v>
      </c>
      <c r="N906" t="str">
        <f t="shared" si="85"/>
        <v>Takeaway</v>
      </c>
      <c r="O906" s="8">
        <f t="shared" si="86"/>
        <v>45051</v>
      </c>
    </row>
    <row r="907" spans="1:15" x14ac:dyDescent="0.35">
      <c r="A907" t="s">
        <v>928</v>
      </c>
      <c r="B907" s="4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I907" s="4" t="str">
        <f t="shared" si="82"/>
        <v>Cake</v>
      </c>
      <c r="J907" s="6">
        <f t="shared" si="83"/>
        <v>1</v>
      </c>
      <c r="K907" s="6">
        <f t="shared" si="83"/>
        <v>3</v>
      </c>
      <c r="L907">
        <f>IF(ISBLANK(E907),PRODUCT(J907,K907),IF(E907="ERROR",PRODUCT(J907,K907),IF(E907="UNKNOWN",PRODUCT(J907,K907),E907)))</f>
        <v>3</v>
      </c>
      <c r="M907" t="str">
        <f t="shared" si="84"/>
        <v>Default mode</v>
      </c>
      <c r="N907" t="str">
        <f t="shared" si="85"/>
        <v>Takeaway</v>
      </c>
      <c r="O907" s="8">
        <f t="shared" si="86"/>
        <v>45236</v>
      </c>
    </row>
    <row r="908" spans="1:15" x14ac:dyDescent="0.35">
      <c r="A908" t="s">
        <v>929</v>
      </c>
      <c r="B908" s="4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  <c r="I908" s="4" t="str">
        <f t="shared" si="82"/>
        <v>Smoothie</v>
      </c>
      <c r="J908" s="6">
        <f t="shared" si="83"/>
        <v>5</v>
      </c>
      <c r="K908" s="6">
        <f t="shared" si="83"/>
        <v>4</v>
      </c>
      <c r="L908">
        <f>IF(ISBLANK(E908),PRODUCT(J908,K908),IF(E908="ERROR",PRODUCT(J908,K908),IF(E908="UNKNOWN",PRODUCT(J908,K908),E908)))</f>
        <v>20</v>
      </c>
      <c r="M908" t="str">
        <f t="shared" si="84"/>
        <v>Digital Wallet</v>
      </c>
      <c r="N908" t="str">
        <f t="shared" si="85"/>
        <v>Takeaway</v>
      </c>
      <c r="O908" s="8">
        <f t="shared" si="86"/>
        <v>45164</v>
      </c>
    </row>
    <row r="909" spans="1:15" x14ac:dyDescent="0.35">
      <c r="A909" t="s">
        <v>930</v>
      </c>
      <c r="B909" s="4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I909" s="4" t="str">
        <f t="shared" si="82"/>
        <v>Smoothie</v>
      </c>
      <c r="J909" s="6">
        <f t="shared" si="83"/>
        <v>3</v>
      </c>
      <c r="K909" s="6">
        <f t="shared" si="83"/>
        <v>4</v>
      </c>
      <c r="L909">
        <f>IF(ISBLANK(E909),PRODUCT(J909,K909),IF(E909="ERROR",PRODUCT(J909,K909),IF(E909="UNKNOWN",PRODUCT(J909,K909),E909)))</f>
        <v>12</v>
      </c>
      <c r="M909" t="str">
        <f t="shared" si="84"/>
        <v>Default mode</v>
      </c>
      <c r="N909" t="str">
        <f t="shared" si="85"/>
        <v>In-store</v>
      </c>
      <c r="O909" s="8">
        <f t="shared" si="86"/>
        <v>45064</v>
      </c>
    </row>
    <row r="910" spans="1:15" x14ac:dyDescent="0.35">
      <c r="A910" t="s">
        <v>931</v>
      </c>
      <c r="B910" s="4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I910" s="4" t="str">
        <f t="shared" si="82"/>
        <v>Smoothie</v>
      </c>
      <c r="J910" s="6">
        <f t="shared" si="83"/>
        <v>5</v>
      </c>
      <c r="K910" s="6">
        <f t="shared" si="83"/>
        <v>4</v>
      </c>
      <c r="L910">
        <f>IF(ISBLANK(E910),PRODUCT(J910,K910),IF(E910="ERROR",PRODUCT(J910,K910),IF(E910="UNKNOWN",PRODUCT(J910,K910),E910)))</f>
        <v>20</v>
      </c>
      <c r="M910" t="str">
        <f t="shared" si="84"/>
        <v>Default mode</v>
      </c>
      <c r="N910" t="str">
        <f t="shared" si="85"/>
        <v>Takeaway</v>
      </c>
      <c r="O910" s="8">
        <f t="shared" si="86"/>
        <v>45004</v>
      </c>
    </row>
    <row r="911" spans="1:15" x14ac:dyDescent="0.35">
      <c r="A911" t="s">
        <v>932</v>
      </c>
      <c r="B911" s="4" t="s">
        <v>20</v>
      </c>
      <c r="C911">
        <v>1</v>
      </c>
      <c r="D911">
        <v>5</v>
      </c>
      <c r="E911">
        <v>5</v>
      </c>
      <c r="H911" s="1">
        <v>45230</v>
      </c>
      <c r="I911" s="4" t="str">
        <f t="shared" si="82"/>
        <v>Salad</v>
      </c>
      <c r="J911" s="6">
        <f t="shared" si="83"/>
        <v>1</v>
      </c>
      <c r="K911" s="6">
        <f t="shared" si="83"/>
        <v>5</v>
      </c>
      <c r="L911">
        <f>IF(ISBLANK(E911),PRODUCT(J911,K911),IF(E911="ERROR",PRODUCT(J911,K911),IF(E911="UNKNOWN",PRODUCT(J911,K911),E911)))</f>
        <v>5</v>
      </c>
      <c r="M911" t="str">
        <f t="shared" si="84"/>
        <v>Default mode</v>
      </c>
      <c r="N911" t="str">
        <f t="shared" si="85"/>
        <v>UNKNOWN</v>
      </c>
      <c r="O911" s="8">
        <f t="shared" si="86"/>
        <v>45230</v>
      </c>
    </row>
    <row r="912" spans="1:15" x14ac:dyDescent="0.35">
      <c r="A912" t="s">
        <v>933</v>
      </c>
      <c r="B912" s="4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I912" s="4" t="str">
        <f t="shared" si="82"/>
        <v>Coffee</v>
      </c>
      <c r="J912" s="6">
        <f t="shared" si="83"/>
        <v>5</v>
      </c>
      <c r="K912" s="6">
        <f t="shared" si="83"/>
        <v>2</v>
      </c>
      <c r="L912">
        <f>IF(ISBLANK(E912),PRODUCT(J912,K912),IF(E912="ERROR",PRODUCT(J912,K912),IF(E912="UNKNOWN",PRODUCT(J912,K912),E912)))</f>
        <v>10</v>
      </c>
      <c r="M912" t="str">
        <f t="shared" si="84"/>
        <v>Cash</v>
      </c>
      <c r="N912" t="str">
        <f t="shared" si="85"/>
        <v>In-store</v>
      </c>
      <c r="O912" s="8">
        <f t="shared" si="86"/>
        <v>45221</v>
      </c>
    </row>
    <row r="913" spans="1:15" x14ac:dyDescent="0.35">
      <c r="A913" t="s">
        <v>934</v>
      </c>
      <c r="B913" s="4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  <c r="I913" s="4" t="str">
        <f t="shared" si="82"/>
        <v>Smoothie</v>
      </c>
      <c r="J913" s="6">
        <f t="shared" si="83"/>
        <v>3.0402816251154201</v>
      </c>
      <c r="K913" s="6">
        <f t="shared" si="83"/>
        <v>4</v>
      </c>
      <c r="L913">
        <f>IF(ISBLANK(E913),PRODUCT(J913,K913),IF(E913="ERROR",PRODUCT(J913,K913),IF(E913="UNKNOWN",PRODUCT(J913,K913),E913)))</f>
        <v>20</v>
      </c>
      <c r="M913" t="str">
        <f t="shared" si="84"/>
        <v>Cash</v>
      </c>
      <c r="N913" t="str">
        <f t="shared" si="85"/>
        <v>UNKNOWN</v>
      </c>
      <c r="O913" s="8">
        <f t="shared" si="86"/>
        <v>44951</v>
      </c>
    </row>
    <row r="914" spans="1:15" x14ac:dyDescent="0.35">
      <c r="A914" t="s">
        <v>935</v>
      </c>
      <c r="B914" s="4" t="s">
        <v>28</v>
      </c>
      <c r="E914">
        <v>20</v>
      </c>
      <c r="F914" t="s">
        <v>18</v>
      </c>
      <c r="G914" t="s">
        <v>11</v>
      </c>
      <c r="H914" s="1">
        <v>44931</v>
      </c>
      <c r="I914" s="4" t="str">
        <f t="shared" si="82"/>
        <v>Sandwich</v>
      </c>
      <c r="J914" s="6" t="str">
        <f t="shared" si="83"/>
        <v>UNKNOWN</v>
      </c>
      <c r="K914" s="6" t="str">
        <f t="shared" si="83"/>
        <v>UNKNOWN</v>
      </c>
      <c r="L914">
        <f>IF(ISBLANK(E914),PRODUCT(J914,K914),IF(E914="ERROR",PRODUCT(J914,K914),IF(E914="UNKNOWN",PRODUCT(J914,K914),E914)))</f>
        <v>20</v>
      </c>
      <c r="M914" t="str">
        <f t="shared" si="84"/>
        <v>Cash</v>
      </c>
      <c r="N914" t="str">
        <f t="shared" si="85"/>
        <v>Takeaway</v>
      </c>
      <c r="O914" s="8">
        <f t="shared" si="86"/>
        <v>44931</v>
      </c>
    </row>
    <row r="915" spans="1:15" x14ac:dyDescent="0.35">
      <c r="A915" t="s">
        <v>936</v>
      </c>
      <c r="B915" s="4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I915" s="4" t="str">
        <f t="shared" si="82"/>
        <v>Salad</v>
      </c>
      <c r="J915" s="6">
        <f t="shared" si="83"/>
        <v>2</v>
      </c>
      <c r="K915" s="6">
        <f t="shared" si="83"/>
        <v>5</v>
      </c>
      <c r="L915">
        <f>IF(ISBLANK(E915),PRODUCT(J915,K915),IF(E915="ERROR",PRODUCT(J915,K915),IF(E915="UNKNOWN",PRODUCT(J915,K915),E915)))</f>
        <v>10</v>
      </c>
      <c r="M915" t="str">
        <f t="shared" si="84"/>
        <v>Credit Card</v>
      </c>
      <c r="N915" t="str">
        <f t="shared" si="85"/>
        <v>Takeaway</v>
      </c>
      <c r="O915" s="8">
        <f t="shared" si="86"/>
        <v>45096</v>
      </c>
    </row>
    <row r="916" spans="1:15" x14ac:dyDescent="0.35">
      <c r="A916" t="s">
        <v>937</v>
      </c>
      <c r="B916" s="4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I916" s="4" t="str">
        <f t="shared" si="82"/>
        <v>Salad</v>
      </c>
      <c r="J916" s="6">
        <f t="shared" si="83"/>
        <v>5</v>
      </c>
      <c r="K916" s="6">
        <f t="shared" si="83"/>
        <v>5</v>
      </c>
      <c r="L916">
        <f>IF(ISBLANK(E916),PRODUCT(J916,K916),IF(E916="ERROR",PRODUCT(J916,K916),IF(E916="UNKNOWN",PRODUCT(J916,K916),E916)))</f>
        <v>25</v>
      </c>
      <c r="M916" t="str">
        <f t="shared" si="84"/>
        <v>Credit Card</v>
      </c>
      <c r="N916" t="str">
        <f t="shared" si="85"/>
        <v>In-store</v>
      </c>
      <c r="O916" s="8">
        <f t="shared" si="86"/>
        <v>45075</v>
      </c>
    </row>
    <row r="917" spans="1:15" x14ac:dyDescent="0.35">
      <c r="A917" t="s">
        <v>938</v>
      </c>
      <c r="B917" s="4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  <c r="I917" s="4" t="str">
        <f t="shared" si="82"/>
        <v>Cookie</v>
      </c>
      <c r="J917" s="6">
        <f t="shared" si="83"/>
        <v>1</v>
      </c>
      <c r="K917" s="6">
        <f t="shared" si="83"/>
        <v>1</v>
      </c>
      <c r="L917">
        <f>IF(ISBLANK(E917),PRODUCT(J917,K917),IF(E917="ERROR",PRODUCT(J917,K917),IF(E917="UNKNOWN",PRODUCT(J917,K917),E917)))</f>
        <v>1</v>
      </c>
      <c r="M917" t="str">
        <f t="shared" si="84"/>
        <v>Digital Wallet</v>
      </c>
      <c r="N917" t="str">
        <f t="shared" si="85"/>
        <v>UNKNOWN</v>
      </c>
      <c r="O917" s="8">
        <f t="shared" si="86"/>
        <v>44973</v>
      </c>
    </row>
    <row r="918" spans="1:15" x14ac:dyDescent="0.35">
      <c r="A918" t="s">
        <v>939</v>
      </c>
      <c r="B918" s="4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I918" s="4" t="str">
        <f t="shared" si="82"/>
        <v>Sandwich</v>
      </c>
      <c r="J918" s="6">
        <f t="shared" si="83"/>
        <v>3</v>
      </c>
      <c r="K918" s="6">
        <f t="shared" si="83"/>
        <v>4</v>
      </c>
      <c r="L918">
        <f>IF(ISBLANK(E918),PRODUCT(J918,K918),IF(E918="ERROR",PRODUCT(J918,K918),IF(E918="UNKNOWN",PRODUCT(J918,K918),E918)))</f>
        <v>12</v>
      </c>
      <c r="M918" t="str">
        <f t="shared" si="84"/>
        <v>Default mode</v>
      </c>
      <c r="N918" t="str">
        <f t="shared" si="85"/>
        <v>In-store</v>
      </c>
      <c r="O918" s="8">
        <f t="shared" si="86"/>
        <v>45266</v>
      </c>
    </row>
    <row r="919" spans="1:15" x14ac:dyDescent="0.35">
      <c r="A919" t="s">
        <v>940</v>
      </c>
      <c r="B919" s="4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  <c r="I919" s="4" t="str">
        <f t="shared" si="82"/>
        <v>Salad</v>
      </c>
      <c r="J919" s="6">
        <f t="shared" si="83"/>
        <v>2</v>
      </c>
      <c r="K919" s="6">
        <f t="shared" si="83"/>
        <v>5</v>
      </c>
      <c r="L919">
        <f>IF(ISBLANK(E919),PRODUCT(J919,K919),IF(E919="ERROR",PRODUCT(J919,K919),IF(E919="UNKNOWN",PRODUCT(J919,K919),E919)))</f>
        <v>10</v>
      </c>
      <c r="M919" t="str">
        <f t="shared" si="84"/>
        <v>Digital Wallet</v>
      </c>
      <c r="N919" t="str">
        <f t="shared" si="85"/>
        <v>Takeaway</v>
      </c>
      <c r="O919" s="8">
        <f t="shared" si="86"/>
        <v>45099</v>
      </c>
    </row>
    <row r="920" spans="1:15" x14ac:dyDescent="0.35">
      <c r="A920" t="s">
        <v>941</v>
      </c>
      <c r="B920" s="4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I920" s="4" t="str">
        <f t="shared" si="82"/>
        <v>Juice</v>
      </c>
      <c r="J920" s="6">
        <f t="shared" si="83"/>
        <v>3</v>
      </c>
      <c r="K920" s="6">
        <f t="shared" si="83"/>
        <v>1</v>
      </c>
      <c r="L920">
        <f>IF(ISBLANK(E920),PRODUCT(J920,K920),IF(E920="ERROR",PRODUCT(J920,K920),IF(E920="UNKNOWN",PRODUCT(J920,K920),E920)))</f>
        <v>3</v>
      </c>
      <c r="M920" t="str">
        <f t="shared" si="84"/>
        <v>Credit Card</v>
      </c>
      <c r="N920" t="str">
        <f t="shared" si="85"/>
        <v>UNKNOWN</v>
      </c>
      <c r="O920" s="8">
        <f t="shared" si="86"/>
        <v>45275</v>
      </c>
    </row>
    <row r="921" spans="1:15" x14ac:dyDescent="0.35">
      <c r="A921" t="s">
        <v>942</v>
      </c>
      <c r="B921" s="4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  <c r="I921" s="4" t="str">
        <f t="shared" si="82"/>
        <v>Juice</v>
      </c>
      <c r="J921" s="6">
        <f t="shared" si="83"/>
        <v>3</v>
      </c>
      <c r="K921" s="6">
        <f t="shared" si="83"/>
        <v>3</v>
      </c>
      <c r="L921">
        <f>IF(ISBLANK(E921),PRODUCT(J921,K921),IF(E921="ERROR",PRODUCT(J921,K921),IF(E921="UNKNOWN",PRODUCT(J921,K921),E921)))</f>
        <v>9</v>
      </c>
      <c r="M921" t="str">
        <f t="shared" si="84"/>
        <v>Digital Wallet</v>
      </c>
      <c r="N921" t="str">
        <f t="shared" si="85"/>
        <v>In-store</v>
      </c>
      <c r="O921" s="8">
        <f t="shared" si="86"/>
        <v>45087</v>
      </c>
    </row>
    <row r="922" spans="1:15" x14ac:dyDescent="0.35">
      <c r="A922" t="s">
        <v>943</v>
      </c>
      <c r="B922" s="4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  <c r="I922" s="4" t="str">
        <f t="shared" si="82"/>
        <v>Cake</v>
      </c>
      <c r="J922" s="6">
        <f t="shared" si="83"/>
        <v>3</v>
      </c>
      <c r="K922" s="6">
        <f t="shared" si="83"/>
        <v>3</v>
      </c>
      <c r="L922">
        <f>IF(ISBLANK(E922),PRODUCT(J922,K922),IF(E922="ERROR",PRODUCT(J922,K922),IF(E922="UNKNOWN",PRODUCT(J922,K922),E922)))</f>
        <v>9</v>
      </c>
      <c r="M922" t="str">
        <f t="shared" si="84"/>
        <v>Digital Wallet</v>
      </c>
      <c r="N922" t="str">
        <f t="shared" si="85"/>
        <v>In-store</v>
      </c>
      <c r="O922" s="8">
        <f t="shared" si="86"/>
        <v>45223</v>
      </c>
    </row>
    <row r="923" spans="1:15" x14ac:dyDescent="0.35">
      <c r="A923" t="s">
        <v>944</v>
      </c>
      <c r="B923" s="4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I923" s="4" t="str">
        <f t="shared" si="82"/>
        <v>Tea</v>
      </c>
      <c r="J923" s="6">
        <f t="shared" si="83"/>
        <v>1</v>
      </c>
      <c r="K923" s="6">
        <f t="shared" si="83"/>
        <v>1.5</v>
      </c>
      <c r="L923">
        <f>IF(ISBLANK(E923),PRODUCT(J923,K923),IF(E923="ERROR",PRODUCT(J923,K923),IF(E923="UNKNOWN",PRODUCT(J923,K923),E923)))</f>
        <v>1.5</v>
      </c>
      <c r="M923" t="str">
        <f t="shared" si="84"/>
        <v>Credit Card</v>
      </c>
      <c r="N923" t="str">
        <f t="shared" si="85"/>
        <v>In-store</v>
      </c>
      <c r="O923" s="8">
        <f t="shared" si="86"/>
        <v>45129</v>
      </c>
    </row>
    <row r="924" spans="1:15" x14ac:dyDescent="0.35">
      <c r="A924" t="s">
        <v>945</v>
      </c>
      <c r="B924" s="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 s="4" t="str">
        <f t="shared" si="82"/>
        <v>Tea</v>
      </c>
      <c r="J924" s="6">
        <f t="shared" si="83"/>
        <v>1</v>
      </c>
      <c r="K924" s="6">
        <f t="shared" si="83"/>
        <v>1.5</v>
      </c>
      <c r="L924">
        <f>IF(ISBLANK(E924),PRODUCT(J924,K924),IF(E924="ERROR",PRODUCT(J924,K924),IF(E924="UNKNOWN",PRODUCT(J924,K924),E924)))</f>
        <v>1.5</v>
      </c>
      <c r="M924" t="str">
        <f t="shared" si="84"/>
        <v>Digital Wallet</v>
      </c>
      <c r="N924" t="str">
        <f t="shared" si="85"/>
        <v>UNKNOWN</v>
      </c>
      <c r="O924" s="8">
        <f t="shared" si="86"/>
        <v>44988</v>
      </c>
    </row>
    <row r="925" spans="1:15" x14ac:dyDescent="0.35">
      <c r="A925" t="s">
        <v>946</v>
      </c>
      <c r="B925" s="4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  <c r="I925" s="4" t="str">
        <f t="shared" si="82"/>
        <v>Cookie</v>
      </c>
      <c r="J925" s="6">
        <f t="shared" si="83"/>
        <v>2</v>
      </c>
      <c r="K925" s="6">
        <f t="shared" si="83"/>
        <v>3</v>
      </c>
      <c r="L925">
        <f>IF(ISBLANK(E925),PRODUCT(J925,K925),IF(E925="ERROR",PRODUCT(J925,K925),IF(E925="UNKNOWN",PRODUCT(J925,K925),E925)))</f>
        <v>2</v>
      </c>
      <c r="M925" t="str">
        <f t="shared" si="84"/>
        <v>Digital Wallet</v>
      </c>
      <c r="N925" t="str">
        <f t="shared" si="85"/>
        <v>Takeaway</v>
      </c>
      <c r="O925" s="8">
        <f t="shared" si="86"/>
        <v>45223</v>
      </c>
    </row>
    <row r="926" spans="1:15" x14ac:dyDescent="0.35">
      <c r="A926" t="s">
        <v>947</v>
      </c>
      <c r="B926" s="4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I926" s="4" t="str">
        <f t="shared" si="82"/>
        <v>Cake</v>
      </c>
      <c r="J926" s="6">
        <f t="shared" si="83"/>
        <v>5</v>
      </c>
      <c r="K926" s="6">
        <f t="shared" si="83"/>
        <v>3</v>
      </c>
      <c r="L926">
        <f>IF(ISBLANK(E926),PRODUCT(J926,K926),IF(E926="ERROR",PRODUCT(J926,K926),IF(E926="UNKNOWN",PRODUCT(J926,K926),E926)))</f>
        <v>15</v>
      </c>
      <c r="M926" t="str">
        <f t="shared" si="84"/>
        <v>Credit Card</v>
      </c>
      <c r="N926" t="str">
        <f t="shared" si="85"/>
        <v>In-store</v>
      </c>
      <c r="O926" s="8">
        <f t="shared" si="86"/>
        <v>45112</v>
      </c>
    </row>
    <row r="927" spans="1:15" x14ac:dyDescent="0.35">
      <c r="A927" t="s">
        <v>948</v>
      </c>
      <c r="B927" s="4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  <c r="I927" s="4" t="str">
        <f t="shared" si="82"/>
        <v>Tea</v>
      </c>
      <c r="J927" s="6">
        <f t="shared" si="83"/>
        <v>1</v>
      </c>
      <c r="K927" s="6">
        <f t="shared" si="83"/>
        <v>1.5</v>
      </c>
      <c r="L927">
        <f>IF(ISBLANK(E927),PRODUCT(J927,K927),IF(E927="ERROR",PRODUCT(J927,K927),IF(E927="UNKNOWN",PRODUCT(J927,K927),E927)))</f>
        <v>1.5</v>
      </c>
      <c r="M927" t="str">
        <f t="shared" si="84"/>
        <v>Digital Wallet</v>
      </c>
      <c r="N927" t="str">
        <f t="shared" si="85"/>
        <v>UNKNOWN</v>
      </c>
      <c r="O927" s="8">
        <f t="shared" si="86"/>
        <v>45149</v>
      </c>
    </row>
    <row r="928" spans="1:15" x14ac:dyDescent="0.35">
      <c r="A928" t="s">
        <v>949</v>
      </c>
      <c r="B928" s="4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I928" s="4" t="str">
        <f t="shared" si="82"/>
        <v>Smoothie</v>
      </c>
      <c r="J928" s="6">
        <f t="shared" si="83"/>
        <v>2</v>
      </c>
      <c r="K928" s="6">
        <f t="shared" si="83"/>
        <v>4</v>
      </c>
      <c r="L928">
        <f>IF(ISBLANK(E928),PRODUCT(J928,K928),IF(E928="ERROR",PRODUCT(J928,K928),IF(E928="UNKNOWN",PRODUCT(J928,K928),E928)))</f>
        <v>8</v>
      </c>
      <c r="M928" t="str">
        <f t="shared" si="84"/>
        <v>Cash</v>
      </c>
      <c r="N928" t="str">
        <f t="shared" si="85"/>
        <v>UNKNOWN</v>
      </c>
      <c r="O928" s="8">
        <f t="shared" si="86"/>
        <v>45215</v>
      </c>
    </row>
    <row r="929" spans="1:15" x14ac:dyDescent="0.35">
      <c r="A929" t="s">
        <v>950</v>
      </c>
      <c r="B929" s="4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  <c r="I929" s="4" t="str">
        <f t="shared" si="82"/>
        <v>Cookie</v>
      </c>
      <c r="J929" s="6">
        <f t="shared" si="83"/>
        <v>2</v>
      </c>
      <c r="K929" s="6">
        <f t="shared" si="83"/>
        <v>1</v>
      </c>
      <c r="L929">
        <f>IF(ISBLANK(E929),PRODUCT(J929,K929),IF(E929="ERROR",PRODUCT(J929,K929),IF(E929="UNKNOWN",PRODUCT(J929,K929),E929)))</f>
        <v>2</v>
      </c>
      <c r="M929" t="str">
        <f t="shared" si="84"/>
        <v>Digital Wallet</v>
      </c>
      <c r="N929" t="str">
        <f t="shared" si="85"/>
        <v>UNKNOWN</v>
      </c>
      <c r="O929" s="8">
        <f t="shared" si="86"/>
        <v>45106</v>
      </c>
    </row>
    <row r="930" spans="1:15" x14ac:dyDescent="0.35">
      <c r="A930" t="s">
        <v>951</v>
      </c>
      <c r="B930" s="4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  <c r="I930" s="4" t="str">
        <f t="shared" si="82"/>
        <v>Coffee</v>
      </c>
      <c r="J930" s="6">
        <f t="shared" si="83"/>
        <v>1</v>
      </c>
      <c r="K930" s="6">
        <f t="shared" si="83"/>
        <v>2</v>
      </c>
      <c r="L930">
        <f>IF(ISBLANK(E930),PRODUCT(J930,K930),IF(E930="ERROR",PRODUCT(J930,K930),IF(E930="UNKNOWN",PRODUCT(J930,K930),E930)))</f>
        <v>2</v>
      </c>
      <c r="M930" t="str">
        <f t="shared" si="84"/>
        <v>Cash</v>
      </c>
      <c r="N930" t="str">
        <f t="shared" si="85"/>
        <v>Cafe</v>
      </c>
      <c r="O930" s="8">
        <f t="shared" si="86"/>
        <v>45063</v>
      </c>
    </row>
    <row r="931" spans="1:15" x14ac:dyDescent="0.35">
      <c r="A931" t="s">
        <v>952</v>
      </c>
      <c r="B931" s="4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  <c r="I931" s="4" t="str">
        <f t="shared" si="82"/>
        <v>Juice</v>
      </c>
      <c r="J931" s="6">
        <f t="shared" si="83"/>
        <v>5</v>
      </c>
      <c r="K931" s="6">
        <f t="shared" si="83"/>
        <v>3</v>
      </c>
      <c r="L931">
        <f>IF(ISBLANK(E931),PRODUCT(J931,K931),IF(E931="ERROR",PRODUCT(J931,K931),IF(E931="UNKNOWN",PRODUCT(J931,K931),E931)))</f>
        <v>15</v>
      </c>
      <c r="M931" t="str">
        <f t="shared" si="84"/>
        <v>Digital Wallet</v>
      </c>
      <c r="N931" t="str">
        <f t="shared" si="85"/>
        <v>Takeaway</v>
      </c>
      <c r="O931" s="8">
        <f t="shared" si="86"/>
        <v>45251</v>
      </c>
    </row>
    <row r="932" spans="1:15" x14ac:dyDescent="0.35">
      <c r="A932" t="s">
        <v>953</v>
      </c>
      <c r="B932" s="4" t="s">
        <v>9</v>
      </c>
      <c r="C932">
        <v>2</v>
      </c>
      <c r="D932">
        <v>2</v>
      </c>
      <c r="E932">
        <v>4</v>
      </c>
      <c r="G932" t="s">
        <v>11</v>
      </c>
      <c r="I932" s="4" t="str">
        <f t="shared" si="82"/>
        <v>Coffee</v>
      </c>
      <c r="J932" s="6">
        <f t="shared" si="83"/>
        <v>2</v>
      </c>
      <c r="K932" s="6">
        <f t="shared" si="83"/>
        <v>2</v>
      </c>
      <c r="L932">
        <f>IF(ISBLANK(E932),PRODUCT(J932,K932),IF(E932="ERROR",PRODUCT(J932,K932),IF(E932="UNKNOWN",PRODUCT(J932,K932),E932)))</f>
        <v>4</v>
      </c>
      <c r="M932" t="str">
        <f t="shared" si="84"/>
        <v>Default mode</v>
      </c>
      <c r="N932" t="str">
        <f t="shared" si="85"/>
        <v>Takeaway</v>
      </c>
      <c r="O932" s="8" t="str">
        <f t="shared" si="86"/>
        <v>00/00/0000</v>
      </c>
    </row>
    <row r="933" spans="1:15" x14ac:dyDescent="0.35">
      <c r="A933" t="s">
        <v>954</v>
      </c>
      <c r="B933" s="4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I933" s="4" t="str">
        <f t="shared" si="82"/>
        <v>Juice</v>
      </c>
      <c r="J933" s="6">
        <f t="shared" si="83"/>
        <v>2</v>
      </c>
      <c r="K933" s="6">
        <f t="shared" si="83"/>
        <v>3</v>
      </c>
      <c r="L933">
        <f>IF(ISBLANK(E933),PRODUCT(J933,K933),IF(E933="ERROR",PRODUCT(J933,K933),IF(E933="UNKNOWN",PRODUCT(J933,K933),E933)))</f>
        <v>6</v>
      </c>
      <c r="M933" t="str">
        <f t="shared" si="84"/>
        <v>Cash</v>
      </c>
      <c r="N933" t="str">
        <f t="shared" si="85"/>
        <v>In-store</v>
      </c>
      <c r="O933" s="8">
        <f t="shared" si="86"/>
        <v>45115</v>
      </c>
    </row>
    <row r="934" spans="1:15" x14ac:dyDescent="0.35">
      <c r="A934" t="s">
        <v>955</v>
      </c>
      <c r="B934" s="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  <c r="I934" s="4" t="str">
        <f t="shared" si="82"/>
        <v>Sandwich</v>
      </c>
      <c r="J934" s="6">
        <f t="shared" si="83"/>
        <v>4</v>
      </c>
      <c r="K934" s="6">
        <f t="shared" si="83"/>
        <v>4</v>
      </c>
      <c r="L934">
        <f>IF(ISBLANK(E934),PRODUCT(J934,K934),IF(E934="ERROR",PRODUCT(J934,K934),IF(E934="UNKNOWN",PRODUCT(J934,K934),E934)))</f>
        <v>16</v>
      </c>
      <c r="M934" t="str">
        <f t="shared" si="84"/>
        <v>Credit Card</v>
      </c>
      <c r="N934" t="str">
        <f t="shared" si="85"/>
        <v>Takeaway</v>
      </c>
      <c r="O934" s="8" t="str">
        <f t="shared" si="86"/>
        <v>00/00/0000</v>
      </c>
    </row>
    <row r="935" spans="1:15" x14ac:dyDescent="0.35">
      <c r="A935" t="s">
        <v>956</v>
      </c>
      <c r="B935" s="4" t="s">
        <v>17</v>
      </c>
      <c r="C935">
        <v>1</v>
      </c>
      <c r="D935">
        <v>1</v>
      </c>
      <c r="E935">
        <v>1</v>
      </c>
      <c r="H935" s="1">
        <v>45119</v>
      </c>
      <c r="I935" s="4" t="str">
        <f t="shared" si="82"/>
        <v>Cookie</v>
      </c>
      <c r="J935" s="6">
        <f t="shared" si="83"/>
        <v>1</v>
      </c>
      <c r="K935" s="6">
        <f t="shared" si="83"/>
        <v>1</v>
      </c>
      <c r="L935">
        <f>IF(ISBLANK(E935),PRODUCT(J935,K935),IF(E935="ERROR",PRODUCT(J935,K935),IF(E935="UNKNOWN",PRODUCT(J935,K935),E935)))</f>
        <v>1</v>
      </c>
      <c r="M935" t="str">
        <f t="shared" si="84"/>
        <v>Default mode</v>
      </c>
      <c r="N935" t="str">
        <f t="shared" si="85"/>
        <v>UNKNOWN</v>
      </c>
      <c r="O935" s="8">
        <f t="shared" si="86"/>
        <v>45119</v>
      </c>
    </row>
    <row r="936" spans="1:15" x14ac:dyDescent="0.35">
      <c r="A936" t="s">
        <v>957</v>
      </c>
      <c r="B936" s="4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  <c r="I936" s="4" t="str">
        <f t="shared" si="82"/>
        <v>Coffee</v>
      </c>
      <c r="J936" s="6">
        <f t="shared" si="83"/>
        <v>1</v>
      </c>
      <c r="K936" s="6">
        <f t="shared" si="83"/>
        <v>2</v>
      </c>
      <c r="L936">
        <f>IF(ISBLANK(E936),PRODUCT(J936,K936),IF(E936="ERROR",PRODUCT(J936,K936),IF(E936="UNKNOWN",PRODUCT(J936,K936),E936)))</f>
        <v>2</v>
      </c>
      <c r="M936" t="str">
        <f t="shared" si="84"/>
        <v>Digital Wallet</v>
      </c>
      <c r="N936" t="str">
        <f t="shared" si="85"/>
        <v>In-store</v>
      </c>
      <c r="O936" s="8">
        <f t="shared" si="86"/>
        <v>45073</v>
      </c>
    </row>
    <row r="937" spans="1:15" x14ac:dyDescent="0.35">
      <c r="A937" t="s">
        <v>958</v>
      </c>
      <c r="B937" s="4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  <c r="I937" s="4" t="str">
        <f t="shared" si="82"/>
        <v>Smoothie</v>
      </c>
      <c r="J937" s="6">
        <f t="shared" si="83"/>
        <v>4</v>
      </c>
      <c r="K937" s="6">
        <f t="shared" si="83"/>
        <v>4</v>
      </c>
      <c r="L937">
        <f>IF(ISBLANK(E937),PRODUCT(J937,K937),IF(E937="ERROR",PRODUCT(J937,K937),IF(E937="UNKNOWN",PRODUCT(J937,K937),E937)))</f>
        <v>16</v>
      </c>
      <c r="M937" t="str">
        <f t="shared" si="84"/>
        <v>Cash</v>
      </c>
      <c r="N937" t="str">
        <f t="shared" si="85"/>
        <v>UNKNOWN</v>
      </c>
      <c r="O937" s="8">
        <f t="shared" si="86"/>
        <v>45252</v>
      </c>
    </row>
    <row r="938" spans="1:15" x14ac:dyDescent="0.35">
      <c r="A938" t="s">
        <v>959</v>
      </c>
      <c r="B938" s="4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  <c r="I938" s="4" t="str">
        <f t="shared" si="82"/>
        <v>Coffee</v>
      </c>
      <c r="J938" s="6">
        <f t="shared" si="83"/>
        <v>5</v>
      </c>
      <c r="K938" s="6">
        <f t="shared" si="83"/>
        <v>2</v>
      </c>
      <c r="L938">
        <f>IF(ISBLANK(E938),PRODUCT(J938,K938),IF(E938="ERROR",PRODUCT(J938,K938),IF(E938="UNKNOWN",PRODUCT(J938,K938),E938)))</f>
        <v>10</v>
      </c>
      <c r="M938" t="str">
        <f t="shared" si="84"/>
        <v>Digital Wallet</v>
      </c>
      <c r="N938" t="str">
        <f t="shared" si="85"/>
        <v>UNKNOWN</v>
      </c>
      <c r="O938" s="8">
        <f t="shared" si="86"/>
        <v>45050</v>
      </c>
    </row>
    <row r="939" spans="1:15" x14ac:dyDescent="0.35">
      <c r="A939" t="s">
        <v>960</v>
      </c>
      <c r="B939" s="4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I939" s="4" t="str">
        <f t="shared" si="82"/>
        <v>Smoothie</v>
      </c>
      <c r="J939" s="6">
        <f t="shared" si="83"/>
        <v>1</v>
      </c>
      <c r="K939" s="6">
        <f t="shared" si="83"/>
        <v>4</v>
      </c>
      <c r="L939">
        <f>IF(ISBLANK(E939),PRODUCT(J939,K939),IF(E939="ERROR",PRODUCT(J939,K939),IF(E939="UNKNOWN",PRODUCT(J939,K939),E939)))</f>
        <v>4</v>
      </c>
      <c r="M939" t="str">
        <f t="shared" si="84"/>
        <v>Credit Card</v>
      </c>
      <c r="N939" t="str">
        <f t="shared" si="85"/>
        <v>Takeaway</v>
      </c>
      <c r="O939" s="8">
        <f t="shared" si="86"/>
        <v>44986</v>
      </c>
    </row>
    <row r="940" spans="1:15" x14ac:dyDescent="0.35">
      <c r="A940" t="s">
        <v>961</v>
      </c>
      <c r="B940" s="4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I940" s="4" t="str">
        <f t="shared" si="82"/>
        <v>Coffee</v>
      </c>
      <c r="J940" s="6">
        <f t="shared" si="83"/>
        <v>5</v>
      </c>
      <c r="K940" s="6">
        <f t="shared" si="83"/>
        <v>2</v>
      </c>
      <c r="L940">
        <f>IF(ISBLANK(E940),PRODUCT(J940,K940),IF(E940="ERROR",PRODUCT(J940,K940),IF(E940="UNKNOWN",PRODUCT(J940,K940),E940)))</f>
        <v>10</v>
      </c>
      <c r="M940" t="str">
        <f t="shared" si="84"/>
        <v>Default mode</v>
      </c>
      <c r="N940" t="str">
        <f t="shared" si="85"/>
        <v>Takeaway</v>
      </c>
      <c r="O940" s="8">
        <f t="shared" si="86"/>
        <v>45155</v>
      </c>
    </row>
    <row r="941" spans="1:15" x14ac:dyDescent="0.35">
      <c r="A941" t="s">
        <v>962</v>
      </c>
      <c r="B941" s="4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I941" s="4" t="str">
        <f t="shared" si="82"/>
        <v>Juice</v>
      </c>
      <c r="J941" s="6">
        <f t="shared" si="83"/>
        <v>3</v>
      </c>
      <c r="K941" s="6">
        <f t="shared" si="83"/>
        <v>3</v>
      </c>
      <c r="L941">
        <f>IF(ISBLANK(E941),PRODUCT(J941,K941),IF(E941="ERROR",PRODUCT(J941,K941),IF(E941="UNKNOWN",PRODUCT(J941,K941),E941)))</f>
        <v>9</v>
      </c>
      <c r="M941" t="str">
        <f t="shared" si="84"/>
        <v>Cash</v>
      </c>
      <c r="N941" t="str">
        <f t="shared" si="85"/>
        <v>In-store</v>
      </c>
      <c r="O941" s="8">
        <f t="shared" si="86"/>
        <v>45148</v>
      </c>
    </row>
    <row r="942" spans="1:15" x14ac:dyDescent="0.35">
      <c r="A942" t="s">
        <v>963</v>
      </c>
      <c r="B942" s="4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I942" s="4" t="str">
        <f t="shared" si="82"/>
        <v>Sandwich</v>
      </c>
      <c r="J942" s="6">
        <f t="shared" si="83"/>
        <v>4</v>
      </c>
      <c r="K942" s="6">
        <f t="shared" si="83"/>
        <v>4</v>
      </c>
      <c r="L942">
        <f>IF(ISBLANK(E942),PRODUCT(J942,K942),IF(E942="ERROR",PRODUCT(J942,K942),IF(E942="UNKNOWN",PRODUCT(J942,K942),E942)))</f>
        <v>16</v>
      </c>
      <c r="M942" t="str">
        <f t="shared" si="84"/>
        <v>Cash</v>
      </c>
      <c r="N942" t="str">
        <f t="shared" si="85"/>
        <v>UNKNOWN</v>
      </c>
      <c r="O942" s="8">
        <f t="shared" si="86"/>
        <v>45096</v>
      </c>
    </row>
    <row r="943" spans="1:15" x14ac:dyDescent="0.35">
      <c r="A943" t="s">
        <v>964</v>
      </c>
      <c r="B943" s="4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I943" s="4" t="str">
        <f t="shared" si="82"/>
        <v>Juice</v>
      </c>
      <c r="J943" s="6">
        <f t="shared" si="83"/>
        <v>1</v>
      </c>
      <c r="K943" s="6">
        <f t="shared" si="83"/>
        <v>3</v>
      </c>
      <c r="L943">
        <f>IF(ISBLANK(E943),PRODUCT(J943,K943),IF(E943="ERROR",PRODUCT(J943,K943),IF(E943="UNKNOWN",PRODUCT(J943,K943),E943)))</f>
        <v>3</v>
      </c>
      <c r="M943" t="str">
        <f t="shared" si="84"/>
        <v>Cash</v>
      </c>
      <c r="N943" t="str">
        <f t="shared" si="85"/>
        <v>UNKNOWN</v>
      </c>
      <c r="O943" s="8">
        <f t="shared" si="86"/>
        <v>45288</v>
      </c>
    </row>
    <row r="944" spans="1:15" x14ac:dyDescent="0.35">
      <c r="A944" t="s">
        <v>965</v>
      </c>
      <c r="B944" s="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I944" s="4" t="str">
        <f t="shared" si="82"/>
        <v>Sandwich</v>
      </c>
      <c r="J944" s="6">
        <f t="shared" si="83"/>
        <v>4</v>
      </c>
      <c r="K944" s="6">
        <f t="shared" si="83"/>
        <v>4</v>
      </c>
      <c r="L944">
        <f>IF(ISBLANK(E944),PRODUCT(J944,K944),IF(E944="ERROR",PRODUCT(J944,K944),IF(E944="UNKNOWN",PRODUCT(J944,K944),E944)))</f>
        <v>16</v>
      </c>
      <c r="M944" t="str">
        <f t="shared" si="84"/>
        <v>Default mode</v>
      </c>
      <c r="N944" t="str">
        <f t="shared" si="85"/>
        <v>Takeaway</v>
      </c>
      <c r="O944" s="8">
        <f t="shared" si="86"/>
        <v>44982</v>
      </c>
    </row>
    <row r="945" spans="1:15" x14ac:dyDescent="0.35">
      <c r="A945" t="s">
        <v>966</v>
      </c>
      <c r="B945" s="4" t="s">
        <v>28</v>
      </c>
      <c r="C945">
        <v>1</v>
      </c>
      <c r="D945">
        <v>4</v>
      </c>
      <c r="E945">
        <v>4</v>
      </c>
      <c r="H945" s="1">
        <v>44987</v>
      </c>
      <c r="I945" s="4" t="str">
        <f t="shared" si="82"/>
        <v>Sandwich</v>
      </c>
      <c r="J945" s="6">
        <f t="shared" si="83"/>
        <v>1</v>
      </c>
      <c r="K945" s="6">
        <f t="shared" si="83"/>
        <v>4</v>
      </c>
      <c r="L945">
        <f>IF(ISBLANK(E945),PRODUCT(J945,K945),IF(E945="ERROR",PRODUCT(J945,K945),IF(E945="UNKNOWN",PRODUCT(J945,K945),E945)))</f>
        <v>4</v>
      </c>
      <c r="M945" t="str">
        <f t="shared" si="84"/>
        <v>Default mode</v>
      </c>
      <c r="N945" t="str">
        <f t="shared" si="85"/>
        <v>UNKNOWN</v>
      </c>
      <c r="O945" s="8">
        <f t="shared" si="86"/>
        <v>44987</v>
      </c>
    </row>
    <row r="946" spans="1:15" x14ac:dyDescent="0.35">
      <c r="A946" t="s">
        <v>967</v>
      </c>
      <c r="B946" s="4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I946" s="4" t="str">
        <f t="shared" si="82"/>
        <v>UNKNOWN</v>
      </c>
      <c r="J946" s="6">
        <f t="shared" si="83"/>
        <v>4</v>
      </c>
      <c r="K946" s="6">
        <f t="shared" si="83"/>
        <v>1</v>
      </c>
      <c r="L946">
        <f>IF(ISBLANK(E946),PRODUCT(J946,K946),IF(E946="ERROR",PRODUCT(J946,K946),IF(E946="UNKNOWN",PRODUCT(J946,K946),E946)))</f>
        <v>4</v>
      </c>
      <c r="M946" t="str">
        <f t="shared" si="84"/>
        <v>Credit Card</v>
      </c>
      <c r="N946" t="str">
        <f t="shared" si="85"/>
        <v>Takeaway</v>
      </c>
      <c r="O946" s="8">
        <f t="shared" si="86"/>
        <v>45136</v>
      </c>
    </row>
    <row r="947" spans="1:15" x14ac:dyDescent="0.35">
      <c r="A947" t="s">
        <v>968</v>
      </c>
      <c r="B947" s="4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  <c r="I947" s="4" t="str">
        <f t="shared" si="82"/>
        <v>Tea</v>
      </c>
      <c r="J947" s="6">
        <f t="shared" si="83"/>
        <v>4</v>
      </c>
      <c r="K947" s="6">
        <f t="shared" si="83"/>
        <v>1.5</v>
      </c>
      <c r="L947">
        <f>IF(ISBLANK(E947),PRODUCT(J947,K947),IF(E947="ERROR",PRODUCT(J947,K947),IF(E947="UNKNOWN",PRODUCT(J947,K947),E947)))</f>
        <v>6</v>
      </c>
      <c r="M947" t="str">
        <f t="shared" si="84"/>
        <v>Digital Wallet</v>
      </c>
      <c r="N947" t="str">
        <f t="shared" si="85"/>
        <v>Takeaway</v>
      </c>
      <c r="O947" s="8">
        <f t="shared" si="86"/>
        <v>45191</v>
      </c>
    </row>
    <row r="948" spans="1:15" x14ac:dyDescent="0.35">
      <c r="A948" t="s">
        <v>969</v>
      </c>
      <c r="B948" s="4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  <c r="I948" s="4" t="str">
        <f t="shared" si="82"/>
        <v>Juice</v>
      </c>
      <c r="J948" s="6">
        <f t="shared" si="83"/>
        <v>1</v>
      </c>
      <c r="K948" s="6">
        <f t="shared" ref="K948" si="87">IF(ISBLANK(D948),"UNKNOWN",IF(D948="ERROR",AVERAGE(D948:D10947),IF(D948="UNKNOWN",MEDIAN(D948:D10947),D948)))</f>
        <v>3</v>
      </c>
      <c r="L948">
        <f>IF(ISBLANK(E948),PRODUCT(J948,K948),IF(E948="ERROR",PRODUCT(J948,K948),IF(E948="UNKNOWN",PRODUCT(J948,K948),E948)))</f>
        <v>3</v>
      </c>
      <c r="M948" t="str">
        <f t="shared" si="84"/>
        <v>Digital Wallet</v>
      </c>
      <c r="N948" t="str">
        <f t="shared" si="85"/>
        <v>Takeaway</v>
      </c>
      <c r="O948" s="8">
        <f t="shared" si="86"/>
        <v>45117</v>
      </c>
    </row>
    <row r="949" spans="1:15" x14ac:dyDescent="0.35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I949" s="4" t="str">
        <f t="shared" si="82"/>
        <v>UNKNOWN</v>
      </c>
      <c r="J949" s="6">
        <f t="shared" si="83"/>
        <v>2</v>
      </c>
      <c r="K949" s="6">
        <f t="shared" si="83"/>
        <v>1.5</v>
      </c>
      <c r="L949">
        <f>IF(ISBLANK(E949),PRODUCT(J949,K949),IF(E949="ERROR",PRODUCT(J949,K949),IF(E949="UNKNOWN",PRODUCT(J949,K949),E949)))</f>
        <v>3</v>
      </c>
      <c r="M949" t="str">
        <f t="shared" si="84"/>
        <v>Default mode</v>
      </c>
      <c r="N949" t="str">
        <f t="shared" si="85"/>
        <v>In-store</v>
      </c>
      <c r="O949" s="8">
        <f t="shared" si="86"/>
        <v>44988</v>
      </c>
    </row>
    <row r="950" spans="1:15" x14ac:dyDescent="0.35">
      <c r="A950" t="s">
        <v>971</v>
      </c>
      <c r="B950" s="4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  <c r="I950" s="4" t="str">
        <f t="shared" si="82"/>
        <v>Tea</v>
      </c>
      <c r="J950" s="6">
        <f t="shared" si="83"/>
        <v>2</v>
      </c>
      <c r="K950" s="6">
        <f t="shared" si="83"/>
        <v>1.5</v>
      </c>
      <c r="L950">
        <f>IF(ISBLANK(E950),PRODUCT(J950,K950),IF(E950="ERROR",PRODUCT(J950,K950),IF(E950="UNKNOWN",PRODUCT(J950,K950),E950)))</f>
        <v>3</v>
      </c>
      <c r="M950" t="str">
        <f t="shared" si="84"/>
        <v>Credit Card</v>
      </c>
      <c r="N950" t="str">
        <f t="shared" si="85"/>
        <v>In-store</v>
      </c>
      <c r="O950" s="8" t="str">
        <f t="shared" si="86"/>
        <v>UNKNOWN</v>
      </c>
    </row>
    <row r="951" spans="1:15" x14ac:dyDescent="0.35">
      <c r="A951" t="s">
        <v>972</v>
      </c>
      <c r="B951" s="4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  <c r="I951" s="4" t="str">
        <f t="shared" si="82"/>
        <v>Coffee</v>
      </c>
      <c r="J951" s="6">
        <f t="shared" si="83"/>
        <v>2</v>
      </c>
      <c r="K951" s="6">
        <f t="shared" si="83"/>
        <v>2</v>
      </c>
      <c r="L951">
        <f>IF(ISBLANK(E951),PRODUCT(J951,K951),IF(E951="ERROR",PRODUCT(J951,K951),IF(E951="UNKNOWN",PRODUCT(J951,K951),E951)))</f>
        <v>4</v>
      </c>
      <c r="M951" t="str">
        <f t="shared" si="84"/>
        <v>Digital Wallet</v>
      </c>
      <c r="N951" t="str">
        <f t="shared" si="85"/>
        <v>UNKNOWN</v>
      </c>
      <c r="O951" s="8">
        <f t="shared" si="86"/>
        <v>44981</v>
      </c>
    </row>
    <row r="952" spans="1:15" x14ac:dyDescent="0.35">
      <c r="A952" t="s">
        <v>973</v>
      </c>
      <c r="B952" s="4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I952" s="4" t="str">
        <f t="shared" si="82"/>
        <v>Smoothie</v>
      </c>
      <c r="J952" s="6">
        <f t="shared" si="83"/>
        <v>1</v>
      </c>
      <c r="K952" s="6">
        <f t="shared" si="83"/>
        <v>4</v>
      </c>
      <c r="L952">
        <f>IF(ISBLANK(E952),PRODUCT(J952,K952),IF(E952="ERROR",PRODUCT(J952,K952),IF(E952="UNKNOWN",PRODUCT(J952,K952),E952)))</f>
        <v>4</v>
      </c>
      <c r="M952" t="str">
        <f t="shared" si="84"/>
        <v>Default mode</v>
      </c>
      <c r="N952" t="str">
        <f t="shared" si="85"/>
        <v>In-store</v>
      </c>
      <c r="O952" s="8">
        <f t="shared" si="86"/>
        <v>45249</v>
      </c>
    </row>
    <row r="953" spans="1:15" x14ac:dyDescent="0.35">
      <c r="A953" t="s">
        <v>974</v>
      </c>
      <c r="B953" s="4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I953" s="4" t="str">
        <f t="shared" si="82"/>
        <v>Salad</v>
      </c>
      <c r="J953" s="6">
        <f t="shared" si="83"/>
        <v>2</v>
      </c>
      <c r="K953" s="6">
        <f t="shared" si="83"/>
        <v>5</v>
      </c>
      <c r="L953">
        <f>IF(ISBLANK(E953),PRODUCT(J953,K953),IF(E953="ERROR",PRODUCT(J953,K953),IF(E953="UNKNOWN",PRODUCT(J953,K953),E953)))</f>
        <v>10</v>
      </c>
      <c r="M953" t="str">
        <f t="shared" si="84"/>
        <v>Credit Card</v>
      </c>
      <c r="N953" t="str">
        <f t="shared" si="85"/>
        <v>In-store</v>
      </c>
      <c r="O953" s="8">
        <f t="shared" si="86"/>
        <v>45257</v>
      </c>
    </row>
    <row r="954" spans="1:15" x14ac:dyDescent="0.35">
      <c r="A954" t="s">
        <v>975</v>
      </c>
      <c r="B954" s="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  <c r="I954" s="4" t="str">
        <f t="shared" si="82"/>
        <v>Salad</v>
      </c>
      <c r="J954" s="6">
        <f t="shared" si="83"/>
        <v>2</v>
      </c>
      <c r="K954" s="6">
        <f t="shared" si="83"/>
        <v>5</v>
      </c>
      <c r="L954">
        <f>IF(ISBLANK(E954),PRODUCT(J954,K954),IF(E954="ERROR",PRODUCT(J954,K954),IF(E954="UNKNOWN",PRODUCT(J954,K954),E954)))</f>
        <v>10</v>
      </c>
      <c r="M954" t="str">
        <f t="shared" si="84"/>
        <v>Digital Wallet</v>
      </c>
      <c r="N954" t="str">
        <f t="shared" si="85"/>
        <v>In-store</v>
      </c>
      <c r="O954" s="8">
        <f t="shared" si="86"/>
        <v>45197</v>
      </c>
    </row>
    <row r="955" spans="1:15" x14ac:dyDescent="0.35">
      <c r="A955" t="s">
        <v>976</v>
      </c>
      <c r="B955" s="4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I955" s="4" t="str">
        <f t="shared" si="82"/>
        <v>Salad</v>
      </c>
      <c r="J955" s="6">
        <f t="shared" si="83"/>
        <v>5</v>
      </c>
      <c r="K955" s="6">
        <f t="shared" si="83"/>
        <v>5</v>
      </c>
      <c r="L955">
        <f>IF(ISBLANK(E955),PRODUCT(J955,K955),IF(E955="ERROR",PRODUCT(J955,K955),IF(E955="UNKNOWN",PRODUCT(J955,K955),E955)))</f>
        <v>25</v>
      </c>
      <c r="M955" t="str">
        <f t="shared" si="84"/>
        <v>Cash</v>
      </c>
      <c r="N955" t="str">
        <f t="shared" si="85"/>
        <v>Takeaway</v>
      </c>
      <c r="O955" s="8">
        <f t="shared" si="86"/>
        <v>45262</v>
      </c>
    </row>
    <row r="956" spans="1:15" x14ac:dyDescent="0.35">
      <c r="A956" t="s">
        <v>977</v>
      </c>
      <c r="B956" s="4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  <c r="I956" s="4" t="str">
        <f t="shared" si="82"/>
        <v>Juice</v>
      </c>
      <c r="J956" s="6">
        <f t="shared" si="83"/>
        <v>5</v>
      </c>
      <c r="K956" s="6">
        <f t="shared" si="83"/>
        <v>3</v>
      </c>
      <c r="L956">
        <f>IF(ISBLANK(E956),PRODUCT(J956,K956),IF(E956="ERROR",PRODUCT(J956,K956),IF(E956="UNKNOWN",PRODUCT(J956,K956),E956)))</f>
        <v>15</v>
      </c>
      <c r="M956" t="str">
        <f t="shared" si="84"/>
        <v>Digital Wallet</v>
      </c>
      <c r="N956" t="str">
        <f t="shared" si="85"/>
        <v>In-store</v>
      </c>
      <c r="O956" s="8">
        <f t="shared" si="86"/>
        <v>45236</v>
      </c>
    </row>
    <row r="957" spans="1:15" x14ac:dyDescent="0.35">
      <c r="A957" t="s">
        <v>978</v>
      </c>
      <c r="B957" s="4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I957" s="4" t="str">
        <f t="shared" si="82"/>
        <v>Tea</v>
      </c>
      <c r="J957" s="6">
        <f t="shared" si="83"/>
        <v>5</v>
      </c>
      <c r="K957" s="6">
        <f t="shared" si="83"/>
        <v>1.5</v>
      </c>
      <c r="L957">
        <f>IF(ISBLANK(E957),PRODUCT(J957,K957),IF(E957="ERROR",PRODUCT(J957,K957),IF(E957="UNKNOWN",PRODUCT(J957,K957),E957)))</f>
        <v>7.5</v>
      </c>
      <c r="M957" t="str">
        <f t="shared" si="84"/>
        <v>Credit Card</v>
      </c>
      <c r="N957" t="str">
        <f t="shared" si="85"/>
        <v>Takeaway</v>
      </c>
      <c r="O957" s="8">
        <f t="shared" si="86"/>
        <v>44964</v>
      </c>
    </row>
    <row r="958" spans="1:15" x14ac:dyDescent="0.35">
      <c r="A958" t="s">
        <v>979</v>
      </c>
      <c r="B958" s="4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  <c r="I958" s="4" t="str">
        <f t="shared" si="82"/>
        <v>Tea</v>
      </c>
      <c r="J958" s="6">
        <f t="shared" si="83"/>
        <v>5</v>
      </c>
      <c r="K958" s="6">
        <f t="shared" si="83"/>
        <v>1.5</v>
      </c>
      <c r="L958">
        <f>IF(ISBLANK(E958),PRODUCT(J958,K958),IF(E958="ERROR",PRODUCT(J958,K958),IF(E958="UNKNOWN",PRODUCT(J958,K958),E958)))</f>
        <v>7.5</v>
      </c>
      <c r="M958" t="str">
        <f t="shared" si="84"/>
        <v>Credit Card</v>
      </c>
      <c r="N958" t="str">
        <f t="shared" si="85"/>
        <v>Cafe</v>
      </c>
      <c r="O958" s="8">
        <f t="shared" si="86"/>
        <v>44930</v>
      </c>
    </row>
    <row r="959" spans="1:15" x14ac:dyDescent="0.35">
      <c r="A959" t="s">
        <v>980</v>
      </c>
      <c r="B959" s="4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I959" s="4" t="str">
        <f t="shared" si="82"/>
        <v>Cookie</v>
      </c>
      <c r="J959" s="6">
        <f t="shared" si="83"/>
        <v>2</v>
      </c>
      <c r="K959" s="6">
        <f t="shared" si="83"/>
        <v>1</v>
      </c>
      <c r="L959">
        <f>IF(ISBLANK(E959),PRODUCT(J959,K959),IF(E959="ERROR",PRODUCT(J959,K959),IF(E959="UNKNOWN",PRODUCT(J959,K959),E959)))</f>
        <v>2</v>
      </c>
      <c r="M959" t="str">
        <f t="shared" si="84"/>
        <v>Default mode</v>
      </c>
      <c r="N959" t="str">
        <f t="shared" si="85"/>
        <v>In-store</v>
      </c>
      <c r="O959" s="8">
        <f t="shared" si="86"/>
        <v>45081</v>
      </c>
    </row>
    <row r="960" spans="1:15" x14ac:dyDescent="0.35">
      <c r="A960" t="s">
        <v>981</v>
      </c>
      <c r="B960" s="4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  <c r="I960" s="4" t="str">
        <f t="shared" si="82"/>
        <v>Smoothie</v>
      </c>
      <c r="J960" s="6">
        <f t="shared" si="83"/>
        <v>1</v>
      </c>
      <c r="K960" s="6">
        <f t="shared" si="83"/>
        <v>4</v>
      </c>
      <c r="L960">
        <f>IF(ISBLANK(E960),PRODUCT(J960,K960),IF(E960="ERROR",PRODUCT(J960,K960),IF(E960="UNKNOWN",PRODUCT(J960,K960),E960)))</f>
        <v>4</v>
      </c>
      <c r="M960" t="str">
        <f t="shared" si="84"/>
        <v>Digital Wallet</v>
      </c>
      <c r="N960" t="str">
        <f t="shared" si="85"/>
        <v>In-store</v>
      </c>
      <c r="O960" s="8">
        <f t="shared" si="86"/>
        <v>45248</v>
      </c>
    </row>
    <row r="961" spans="1:15" x14ac:dyDescent="0.35">
      <c r="A961" t="s">
        <v>982</v>
      </c>
      <c r="B961" s="4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I961" s="4" t="str">
        <f t="shared" si="82"/>
        <v>Smoothie</v>
      </c>
      <c r="J961" s="6">
        <f t="shared" si="83"/>
        <v>5</v>
      </c>
      <c r="K961" s="6">
        <f t="shared" si="83"/>
        <v>4</v>
      </c>
      <c r="L961">
        <f>IF(ISBLANK(E961),PRODUCT(J961,K961),IF(E961="ERROR",PRODUCT(J961,K961),IF(E961="UNKNOWN",PRODUCT(J961,K961),E961)))</f>
        <v>20</v>
      </c>
      <c r="M961" t="str">
        <f t="shared" si="84"/>
        <v>Cash</v>
      </c>
      <c r="N961" t="str">
        <f t="shared" si="85"/>
        <v>UNKNOWN</v>
      </c>
      <c r="O961" s="8">
        <f t="shared" si="86"/>
        <v>45191</v>
      </c>
    </row>
    <row r="962" spans="1:15" x14ac:dyDescent="0.35">
      <c r="A962" t="s">
        <v>983</v>
      </c>
      <c r="B962" s="4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I962" s="4" t="str">
        <f t="shared" si="82"/>
        <v>Juice</v>
      </c>
      <c r="J962" s="6">
        <f t="shared" si="83"/>
        <v>4</v>
      </c>
      <c r="K962" s="6">
        <f t="shared" si="83"/>
        <v>3</v>
      </c>
      <c r="L962">
        <f>IF(ISBLANK(E962),PRODUCT(J962,K962),IF(E962="ERROR",PRODUCT(J962,K962),IF(E962="UNKNOWN",PRODUCT(J962,K962),E962)))</f>
        <v>12</v>
      </c>
      <c r="M962" t="str">
        <f t="shared" si="84"/>
        <v>Default mode</v>
      </c>
      <c r="N962" t="str">
        <f t="shared" si="85"/>
        <v>In-store</v>
      </c>
      <c r="O962" s="8">
        <f t="shared" si="86"/>
        <v>45020</v>
      </c>
    </row>
    <row r="963" spans="1:15" x14ac:dyDescent="0.35">
      <c r="A963" t="s">
        <v>984</v>
      </c>
      <c r="B963" s="4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  <c r="I963" s="4" t="str">
        <f t="shared" ref="I963:I1026" si="88">IF(ISBLANK(B963),"UNKNOWN",IF(B963="ERROR","Juice",B963))</f>
        <v>Sandwich</v>
      </c>
      <c r="J963" s="6">
        <f t="shared" ref="J963:K1026" si="89">IF(ISBLANK(C963),"UNKNOWN",IF(C963="ERROR",AVERAGE(C963:C10962),IF(C963="UNKNOWN",MEDIAN(C963:C10962),C963)))</f>
        <v>2</v>
      </c>
      <c r="K963" s="6">
        <f t="shared" si="89"/>
        <v>4</v>
      </c>
      <c r="L963">
        <f>IF(ISBLANK(E963),PRODUCT(J963,K963),IF(E963="ERROR",PRODUCT(J963,K963),IF(E963="UNKNOWN",PRODUCT(J963,K963),E963)))</f>
        <v>8</v>
      </c>
      <c r="M963" t="str">
        <f t="shared" ref="M963:M1026" si="90">IF(ISBLANK(F963),"Default mode",IF(F963="ERROR","Cash",F963))</f>
        <v>Digital Wallet</v>
      </c>
      <c r="N963" t="str">
        <f t="shared" ref="N963:N1026" si="91">IF(ISBLANK(G963),"UNKNOWN",IF(G963="ERROR","Cafe",G963))</f>
        <v>In-store</v>
      </c>
      <c r="O963" s="8">
        <f t="shared" ref="O963:O1026" si="92">IF(ISBLANK(H963),"00/00/0000",IF(H963="ERROR","01/06/2023",H963))</f>
        <v>45227</v>
      </c>
    </row>
    <row r="964" spans="1:15" x14ac:dyDescent="0.35">
      <c r="A964" t="s">
        <v>985</v>
      </c>
      <c r="B964" s="4" t="s">
        <v>25</v>
      </c>
      <c r="C964">
        <v>1</v>
      </c>
      <c r="D964">
        <v>4</v>
      </c>
      <c r="F964" t="s">
        <v>14</v>
      </c>
      <c r="H964" s="1">
        <v>44964</v>
      </c>
      <c r="I964" s="4" t="str">
        <f t="shared" si="88"/>
        <v>Smoothie</v>
      </c>
      <c r="J964" s="6">
        <f t="shared" si="89"/>
        <v>1</v>
      </c>
      <c r="K964" s="6">
        <f t="shared" si="89"/>
        <v>4</v>
      </c>
      <c r="L964">
        <f>IF(ISBLANK(E964),PRODUCT(J964,K964),IF(E964="ERROR",PRODUCT(J964,K964),IF(E964="UNKNOWN",PRODUCT(J964,K964),E964)))</f>
        <v>4</v>
      </c>
      <c r="M964" t="str">
        <f t="shared" si="90"/>
        <v>Cash</v>
      </c>
      <c r="N964" t="str">
        <f t="shared" si="91"/>
        <v>UNKNOWN</v>
      </c>
      <c r="O964" s="8">
        <f t="shared" si="92"/>
        <v>44964</v>
      </c>
    </row>
    <row r="965" spans="1:15" x14ac:dyDescent="0.35">
      <c r="A965" t="s">
        <v>986</v>
      </c>
      <c r="B965" s="4" t="s">
        <v>39</v>
      </c>
      <c r="C965">
        <v>5</v>
      </c>
      <c r="D965">
        <v>3</v>
      </c>
      <c r="E965">
        <v>15</v>
      </c>
      <c r="H965" s="1">
        <v>45031</v>
      </c>
      <c r="I965" s="4" t="str">
        <f t="shared" si="88"/>
        <v>Juice</v>
      </c>
      <c r="J965" s="6">
        <f t="shared" si="89"/>
        <v>5</v>
      </c>
      <c r="K965" s="6">
        <f t="shared" si="89"/>
        <v>3</v>
      </c>
      <c r="L965">
        <f>IF(ISBLANK(E965),PRODUCT(J965,K965),IF(E965="ERROR",PRODUCT(J965,K965),IF(E965="UNKNOWN",PRODUCT(J965,K965),E965)))</f>
        <v>15</v>
      </c>
      <c r="M965" t="str">
        <f t="shared" si="90"/>
        <v>Default mode</v>
      </c>
      <c r="N965" t="str">
        <f t="shared" si="91"/>
        <v>UNKNOWN</v>
      </c>
      <c r="O965" s="8">
        <f t="shared" si="92"/>
        <v>45031</v>
      </c>
    </row>
    <row r="966" spans="1:15" x14ac:dyDescent="0.35">
      <c r="A966" t="s">
        <v>987</v>
      </c>
      <c r="B966" s="4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I966" s="4" t="str">
        <f t="shared" si="88"/>
        <v>Tea</v>
      </c>
      <c r="J966" s="6">
        <f t="shared" si="89"/>
        <v>5</v>
      </c>
      <c r="K966" s="6">
        <f t="shared" si="89"/>
        <v>1.5</v>
      </c>
      <c r="L966">
        <f>IF(ISBLANK(E966),PRODUCT(J966,K966),IF(E966="ERROR",PRODUCT(J966,K966),IF(E966="UNKNOWN",PRODUCT(J966,K966),E966)))</f>
        <v>7.5</v>
      </c>
      <c r="M966" t="str">
        <f t="shared" si="90"/>
        <v>Credit Card</v>
      </c>
      <c r="N966" t="str">
        <f t="shared" si="91"/>
        <v>Takeaway</v>
      </c>
      <c r="O966" s="8">
        <f t="shared" si="92"/>
        <v>45089</v>
      </c>
    </row>
    <row r="967" spans="1:15" x14ac:dyDescent="0.35">
      <c r="A967" t="s">
        <v>988</v>
      </c>
      <c r="B967" s="4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  <c r="I967" s="4" t="str">
        <f t="shared" si="88"/>
        <v>Salad</v>
      </c>
      <c r="J967" s="6">
        <f t="shared" si="89"/>
        <v>1</v>
      </c>
      <c r="K967" s="6">
        <f t="shared" si="89"/>
        <v>5</v>
      </c>
      <c r="L967">
        <f>IF(ISBLANK(E967),PRODUCT(J967,K967),IF(E967="ERROR",PRODUCT(J967,K967),IF(E967="UNKNOWN",PRODUCT(J967,K967),E967)))</f>
        <v>5</v>
      </c>
      <c r="M967" t="str">
        <f t="shared" si="90"/>
        <v>Cash</v>
      </c>
      <c r="N967" t="str">
        <f t="shared" si="91"/>
        <v>In-store</v>
      </c>
      <c r="O967" s="8">
        <f t="shared" si="92"/>
        <v>45200</v>
      </c>
    </row>
    <row r="968" spans="1:15" x14ac:dyDescent="0.35">
      <c r="A968" t="s">
        <v>989</v>
      </c>
      <c r="B968" s="4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  <c r="I968" s="4" t="str">
        <f t="shared" si="88"/>
        <v>Cake</v>
      </c>
      <c r="J968" s="6">
        <f t="shared" si="89"/>
        <v>1</v>
      </c>
      <c r="K968" s="6">
        <f t="shared" si="89"/>
        <v>3</v>
      </c>
      <c r="L968">
        <f>IF(ISBLANK(E968),PRODUCT(J968,K968),IF(E968="ERROR",PRODUCT(J968,K968),IF(E968="UNKNOWN",PRODUCT(J968,K968),E968)))</f>
        <v>3</v>
      </c>
      <c r="M968" t="str">
        <f t="shared" si="90"/>
        <v>Digital Wallet</v>
      </c>
      <c r="N968" t="str">
        <f t="shared" si="91"/>
        <v>Takeaway</v>
      </c>
      <c r="O968" s="8">
        <f t="shared" si="92"/>
        <v>45000</v>
      </c>
    </row>
    <row r="969" spans="1:15" x14ac:dyDescent="0.35">
      <c r="A969" t="s">
        <v>990</v>
      </c>
      <c r="B969" s="4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  <c r="I969" s="4" t="str">
        <f t="shared" si="88"/>
        <v>Juice</v>
      </c>
      <c r="J969" s="6">
        <f t="shared" si="89"/>
        <v>1</v>
      </c>
      <c r="K969" s="6">
        <f t="shared" si="89"/>
        <v>1</v>
      </c>
      <c r="L969">
        <f>IF(ISBLANK(E969),PRODUCT(J969,K969),IF(E969="ERROR",PRODUCT(J969,K969),IF(E969="UNKNOWN",PRODUCT(J969,K969),E969)))</f>
        <v>1</v>
      </c>
      <c r="M969" t="str">
        <f t="shared" si="90"/>
        <v>Default mode</v>
      </c>
      <c r="N969" t="str">
        <f t="shared" si="91"/>
        <v>Cafe</v>
      </c>
      <c r="O969" s="8">
        <f t="shared" si="92"/>
        <v>45191</v>
      </c>
    </row>
    <row r="970" spans="1:15" x14ac:dyDescent="0.35">
      <c r="A970" t="s">
        <v>991</v>
      </c>
      <c r="B970" s="4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I970" s="4" t="str">
        <f t="shared" si="88"/>
        <v>Sandwich</v>
      </c>
      <c r="J970" s="6">
        <f t="shared" si="89"/>
        <v>1</v>
      </c>
      <c r="K970" s="6">
        <f t="shared" si="89"/>
        <v>4</v>
      </c>
      <c r="L970">
        <f>IF(ISBLANK(E970),PRODUCT(J970,K970),IF(E970="ERROR",PRODUCT(J970,K970),IF(E970="UNKNOWN",PRODUCT(J970,K970),E970)))</f>
        <v>4</v>
      </c>
      <c r="M970" t="str">
        <f t="shared" si="90"/>
        <v>Credit Card</v>
      </c>
      <c r="N970" t="str">
        <f t="shared" si="91"/>
        <v>In-store</v>
      </c>
      <c r="O970" s="8">
        <f t="shared" si="92"/>
        <v>44967</v>
      </c>
    </row>
    <row r="971" spans="1:15" x14ac:dyDescent="0.35">
      <c r="A971" t="s">
        <v>992</v>
      </c>
      <c r="B971" s="4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  <c r="I971" s="4" t="str">
        <f t="shared" si="88"/>
        <v>Juice</v>
      </c>
      <c r="J971" s="6">
        <f t="shared" si="89"/>
        <v>4</v>
      </c>
      <c r="K971" s="6">
        <f t="shared" si="89"/>
        <v>3</v>
      </c>
      <c r="L971">
        <f>IF(ISBLANK(E971),PRODUCT(J971,K971),IF(E971="ERROR",PRODUCT(J971,K971),IF(E971="UNKNOWN",PRODUCT(J971,K971),E971)))</f>
        <v>12</v>
      </c>
      <c r="M971" t="str">
        <f t="shared" si="90"/>
        <v>Cash</v>
      </c>
      <c r="N971" t="str">
        <f t="shared" si="91"/>
        <v>In-store</v>
      </c>
      <c r="O971" s="8">
        <f t="shared" si="92"/>
        <v>45010</v>
      </c>
    </row>
    <row r="972" spans="1:15" x14ac:dyDescent="0.35">
      <c r="A972" t="s">
        <v>993</v>
      </c>
      <c r="B972" s="4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I972" s="4" t="str">
        <f t="shared" si="88"/>
        <v>Sandwich</v>
      </c>
      <c r="J972" s="6">
        <f t="shared" si="89"/>
        <v>5</v>
      </c>
      <c r="K972" s="6">
        <f t="shared" si="89"/>
        <v>4</v>
      </c>
      <c r="L972">
        <f>IF(ISBLANK(E972),PRODUCT(J972,K972),IF(E972="ERROR",PRODUCT(J972,K972),IF(E972="UNKNOWN",PRODUCT(J972,K972),E972)))</f>
        <v>20</v>
      </c>
      <c r="M972" t="str">
        <f t="shared" si="90"/>
        <v>Cash</v>
      </c>
      <c r="N972" t="str">
        <f t="shared" si="91"/>
        <v>In-store</v>
      </c>
      <c r="O972" s="8">
        <f t="shared" si="92"/>
        <v>45171</v>
      </c>
    </row>
    <row r="973" spans="1:15" x14ac:dyDescent="0.35">
      <c r="A973" t="s">
        <v>994</v>
      </c>
      <c r="B973" s="4" t="s">
        <v>65</v>
      </c>
      <c r="C973">
        <v>2</v>
      </c>
      <c r="D973">
        <v>1.5</v>
      </c>
      <c r="E973">
        <v>3</v>
      </c>
      <c r="H973" s="1">
        <v>45186</v>
      </c>
      <c r="I973" s="4" t="str">
        <f t="shared" si="88"/>
        <v>Tea</v>
      </c>
      <c r="J973" s="6">
        <f t="shared" si="89"/>
        <v>2</v>
      </c>
      <c r="K973" s="6">
        <f t="shared" si="89"/>
        <v>1.5</v>
      </c>
      <c r="L973">
        <f>IF(ISBLANK(E973),PRODUCT(J973,K973),IF(E973="ERROR",PRODUCT(J973,K973),IF(E973="UNKNOWN",PRODUCT(J973,K973),E973)))</f>
        <v>3</v>
      </c>
      <c r="M973" t="str">
        <f t="shared" si="90"/>
        <v>Default mode</v>
      </c>
      <c r="N973" t="str">
        <f t="shared" si="91"/>
        <v>UNKNOWN</v>
      </c>
      <c r="O973" s="8">
        <f t="shared" si="92"/>
        <v>45186</v>
      </c>
    </row>
    <row r="974" spans="1:15" x14ac:dyDescent="0.35">
      <c r="A974" t="s">
        <v>995</v>
      </c>
      <c r="C974">
        <v>2</v>
      </c>
      <c r="D974">
        <v>5</v>
      </c>
      <c r="E974">
        <v>10</v>
      </c>
      <c r="H974" s="1">
        <v>45232</v>
      </c>
      <c r="I974" s="4" t="str">
        <f t="shared" si="88"/>
        <v>UNKNOWN</v>
      </c>
      <c r="J974" s="6">
        <f t="shared" si="89"/>
        <v>2</v>
      </c>
      <c r="K974" s="6">
        <f t="shared" si="89"/>
        <v>5</v>
      </c>
      <c r="L974">
        <f>IF(ISBLANK(E974),PRODUCT(J974,K974),IF(E974="ERROR",PRODUCT(J974,K974),IF(E974="UNKNOWN",PRODUCT(J974,K974),E974)))</f>
        <v>10</v>
      </c>
      <c r="M974" t="str">
        <f t="shared" si="90"/>
        <v>Default mode</v>
      </c>
      <c r="N974" t="str">
        <f t="shared" si="91"/>
        <v>UNKNOWN</v>
      </c>
      <c r="O974" s="8">
        <f t="shared" si="92"/>
        <v>45232</v>
      </c>
    </row>
    <row r="975" spans="1:15" x14ac:dyDescent="0.35">
      <c r="A975" t="s">
        <v>996</v>
      </c>
      <c r="B975" s="4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  <c r="I975" s="4" t="str">
        <f t="shared" si="88"/>
        <v>Coffee</v>
      </c>
      <c r="J975" s="6">
        <f t="shared" si="89"/>
        <v>3</v>
      </c>
      <c r="K975" s="6">
        <f t="shared" si="89"/>
        <v>2</v>
      </c>
      <c r="L975">
        <f>IF(ISBLANK(E975),PRODUCT(J975,K975),IF(E975="ERROR",PRODUCT(J975,K975),IF(E975="UNKNOWN",PRODUCT(J975,K975),E975)))</f>
        <v>4</v>
      </c>
      <c r="M975" t="str">
        <f t="shared" si="90"/>
        <v>Default mode</v>
      </c>
      <c r="N975" t="str">
        <f t="shared" si="91"/>
        <v>Takeaway</v>
      </c>
      <c r="O975" s="8">
        <f t="shared" si="92"/>
        <v>45263</v>
      </c>
    </row>
    <row r="976" spans="1:15" x14ac:dyDescent="0.35">
      <c r="A976" t="s">
        <v>997</v>
      </c>
      <c r="B976" s="4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  <c r="I976" s="4" t="str">
        <f t="shared" si="88"/>
        <v>Smoothie</v>
      </c>
      <c r="J976" s="6">
        <f t="shared" si="89"/>
        <v>3</v>
      </c>
      <c r="K976" s="6">
        <f t="shared" si="89"/>
        <v>4</v>
      </c>
      <c r="L976">
        <f>IF(ISBLANK(E976),PRODUCT(J976,K976),IF(E976="ERROR",PRODUCT(J976,K976),IF(E976="UNKNOWN",PRODUCT(J976,K976),E976)))</f>
        <v>4</v>
      </c>
      <c r="M976" t="str">
        <f t="shared" si="90"/>
        <v>Credit Card</v>
      </c>
      <c r="N976" t="str">
        <f t="shared" si="91"/>
        <v>In-store</v>
      </c>
      <c r="O976" s="8" t="str">
        <f t="shared" si="92"/>
        <v>UNKNOWN</v>
      </c>
    </row>
    <row r="977" spans="1:15" x14ac:dyDescent="0.35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  <c r="I977" s="4" t="str">
        <f t="shared" si="88"/>
        <v>UNKNOWN</v>
      </c>
      <c r="J977" s="6">
        <f t="shared" si="89"/>
        <v>2</v>
      </c>
      <c r="K977" s="6">
        <f t="shared" si="89"/>
        <v>3</v>
      </c>
      <c r="L977">
        <f>IF(ISBLANK(E977),PRODUCT(J977,K977),IF(E977="ERROR",PRODUCT(J977,K977),IF(E977="UNKNOWN",PRODUCT(J977,K977),E977)))</f>
        <v>6</v>
      </c>
      <c r="M977" t="str">
        <f t="shared" si="90"/>
        <v>Digital Wallet</v>
      </c>
      <c r="N977" t="str">
        <f t="shared" si="91"/>
        <v>Takeaway</v>
      </c>
      <c r="O977" s="8">
        <f t="shared" si="92"/>
        <v>45126</v>
      </c>
    </row>
    <row r="978" spans="1:15" x14ac:dyDescent="0.35">
      <c r="A978" t="s">
        <v>999</v>
      </c>
      <c r="B978" s="4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  <c r="I978" s="4" t="str">
        <f t="shared" si="88"/>
        <v>Coffee</v>
      </c>
      <c r="J978" s="6">
        <f t="shared" si="89"/>
        <v>5</v>
      </c>
      <c r="K978" s="6">
        <f t="shared" si="89"/>
        <v>2</v>
      </c>
      <c r="L978">
        <f>IF(ISBLANK(E978),PRODUCT(J978,K978),IF(E978="ERROR",PRODUCT(J978,K978),IF(E978="UNKNOWN",PRODUCT(J978,K978),E978)))</f>
        <v>10</v>
      </c>
      <c r="M978" t="str">
        <f t="shared" si="90"/>
        <v>Digital Wallet</v>
      </c>
      <c r="N978" t="str">
        <f t="shared" si="91"/>
        <v>Takeaway</v>
      </c>
      <c r="O978" s="8">
        <f t="shared" si="92"/>
        <v>45182</v>
      </c>
    </row>
    <row r="979" spans="1:15" x14ac:dyDescent="0.35">
      <c r="A979" t="s">
        <v>1000</v>
      </c>
      <c r="B979" s="4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I979" s="4" t="str">
        <f t="shared" si="88"/>
        <v>Salad</v>
      </c>
      <c r="J979" s="6">
        <f t="shared" si="89"/>
        <v>2</v>
      </c>
      <c r="K979" s="6">
        <f t="shared" si="89"/>
        <v>5</v>
      </c>
      <c r="L979">
        <f>IF(ISBLANK(E979),PRODUCT(J979,K979),IF(E979="ERROR",PRODUCT(J979,K979),IF(E979="UNKNOWN",PRODUCT(J979,K979),E979)))</f>
        <v>10</v>
      </c>
      <c r="M979" t="str">
        <f t="shared" si="90"/>
        <v>Cash</v>
      </c>
      <c r="N979" t="str">
        <f t="shared" si="91"/>
        <v>In-store</v>
      </c>
      <c r="O979" s="8">
        <f t="shared" si="92"/>
        <v>45252</v>
      </c>
    </row>
    <row r="980" spans="1:15" x14ac:dyDescent="0.35">
      <c r="A980" t="s">
        <v>1001</v>
      </c>
      <c r="B980" s="4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  <c r="I980" s="4" t="str">
        <f t="shared" si="88"/>
        <v>Cookie</v>
      </c>
      <c r="J980" s="6">
        <f t="shared" si="89"/>
        <v>3</v>
      </c>
      <c r="K980" s="6">
        <f t="shared" si="89"/>
        <v>1</v>
      </c>
      <c r="L980">
        <f>IF(ISBLANK(E980),PRODUCT(J980,K980),IF(E980="ERROR",PRODUCT(J980,K980),IF(E980="UNKNOWN",PRODUCT(J980,K980),E980)))</f>
        <v>1</v>
      </c>
      <c r="M980" t="str">
        <f t="shared" si="90"/>
        <v>Digital Wallet</v>
      </c>
      <c r="N980" t="str">
        <f t="shared" si="91"/>
        <v>UNKNOWN</v>
      </c>
      <c r="O980" s="8">
        <f t="shared" si="92"/>
        <v>45030</v>
      </c>
    </row>
    <row r="981" spans="1:15" x14ac:dyDescent="0.35">
      <c r="A981" t="s">
        <v>1002</v>
      </c>
      <c r="B981" s="4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  <c r="I981" s="4" t="str">
        <f t="shared" si="88"/>
        <v>Smoothie</v>
      </c>
      <c r="J981" s="6">
        <f t="shared" si="89"/>
        <v>4</v>
      </c>
      <c r="K981" s="6">
        <f t="shared" si="89"/>
        <v>4</v>
      </c>
      <c r="L981">
        <f>IF(ISBLANK(E981),PRODUCT(J981,K981),IF(E981="ERROR",PRODUCT(J981,K981),IF(E981="UNKNOWN",PRODUCT(J981,K981),E981)))</f>
        <v>16</v>
      </c>
      <c r="M981" t="str">
        <f t="shared" si="90"/>
        <v>Digital Wallet</v>
      </c>
      <c r="N981" t="str">
        <f t="shared" si="91"/>
        <v>In-store</v>
      </c>
      <c r="O981" s="8">
        <f t="shared" si="92"/>
        <v>45145</v>
      </c>
    </row>
    <row r="982" spans="1:15" x14ac:dyDescent="0.35">
      <c r="A982" t="s">
        <v>1003</v>
      </c>
      <c r="B982" s="4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  <c r="I982" s="4" t="str">
        <f t="shared" si="88"/>
        <v>Coffee</v>
      </c>
      <c r="J982" s="6">
        <f t="shared" si="89"/>
        <v>1</v>
      </c>
      <c r="K982" s="6">
        <f t="shared" si="89"/>
        <v>2</v>
      </c>
      <c r="L982">
        <f>IF(ISBLANK(E982),PRODUCT(J982,K982),IF(E982="ERROR",PRODUCT(J982,K982),IF(E982="UNKNOWN",PRODUCT(J982,K982),E982)))</f>
        <v>2</v>
      </c>
      <c r="M982" t="str">
        <f t="shared" si="90"/>
        <v>Digital Wallet</v>
      </c>
      <c r="N982" t="str">
        <f t="shared" si="91"/>
        <v>In-store</v>
      </c>
      <c r="O982" s="8">
        <f t="shared" si="92"/>
        <v>45207</v>
      </c>
    </row>
    <row r="983" spans="1:15" x14ac:dyDescent="0.35">
      <c r="A983" t="s">
        <v>1004</v>
      </c>
      <c r="B983" s="4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I983" s="4" t="str">
        <f t="shared" si="88"/>
        <v>Smoothie</v>
      </c>
      <c r="J983" s="6">
        <f t="shared" si="89"/>
        <v>4</v>
      </c>
      <c r="K983" s="6">
        <f t="shared" si="89"/>
        <v>4</v>
      </c>
      <c r="L983">
        <f>IF(ISBLANK(E983),PRODUCT(J983,K983),IF(E983="ERROR",PRODUCT(J983,K983),IF(E983="UNKNOWN",PRODUCT(J983,K983),E983)))</f>
        <v>16</v>
      </c>
      <c r="M983" t="str">
        <f t="shared" si="90"/>
        <v>Credit Card</v>
      </c>
      <c r="N983" t="str">
        <f t="shared" si="91"/>
        <v>UNKNOWN</v>
      </c>
      <c r="O983" s="8">
        <f t="shared" si="92"/>
        <v>45263</v>
      </c>
    </row>
    <row r="984" spans="1:15" x14ac:dyDescent="0.35">
      <c r="A984" t="s">
        <v>1005</v>
      </c>
      <c r="B984" s="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I984" s="4" t="str">
        <f t="shared" si="88"/>
        <v>Tea</v>
      </c>
      <c r="J984" s="6">
        <f t="shared" si="89"/>
        <v>2</v>
      </c>
      <c r="K984" s="6">
        <f t="shared" si="89"/>
        <v>1.5</v>
      </c>
      <c r="L984">
        <f>IF(ISBLANK(E984),PRODUCT(J984,K984),IF(E984="ERROR",PRODUCT(J984,K984),IF(E984="UNKNOWN",PRODUCT(J984,K984),E984)))</f>
        <v>3</v>
      </c>
      <c r="M984" t="str">
        <f t="shared" si="90"/>
        <v>Default mode</v>
      </c>
      <c r="N984" t="str">
        <f t="shared" si="91"/>
        <v>Takeaway</v>
      </c>
      <c r="O984" s="8">
        <f t="shared" si="92"/>
        <v>45190</v>
      </c>
    </row>
    <row r="985" spans="1:15" x14ac:dyDescent="0.35">
      <c r="A985" t="s">
        <v>1006</v>
      </c>
      <c r="B985" s="4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  <c r="I985" s="4" t="str">
        <f t="shared" si="88"/>
        <v>Cake</v>
      </c>
      <c r="J985" s="6">
        <f t="shared" si="89"/>
        <v>1</v>
      </c>
      <c r="K985" s="6">
        <f t="shared" si="89"/>
        <v>2.9673061176745819</v>
      </c>
      <c r="L985">
        <f>IF(ISBLANK(E985),PRODUCT(J985,K985),IF(E985="ERROR",PRODUCT(J985,K985),IF(E985="UNKNOWN",PRODUCT(J985,K985),E985)))</f>
        <v>3</v>
      </c>
      <c r="M985" t="str">
        <f t="shared" si="90"/>
        <v>Default mode</v>
      </c>
      <c r="N985" t="str">
        <f t="shared" si="91"/>
        <v>In-store</v>
      </c>
      <c r="O985" s="8">
        <f t="shared" si="92"/>
        <v>45050</v>
      </c>
    </row>
    <row r="986" spans="1:15" x14ac:dyDescent="0.35">
      <c r="A986" t="s">
        <v>1007</v>
      </c>
      <c r="B986" s="4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I986" s="4" t="str">
        <f t="shared" si="88"/>
        <v>Juice</v>
      </c>
      <c r="J986" s="6">
        <f t="shared" si="89"/>
        <v>4</v>
      </c>
      <c r="K986" s="6">
        <f t="shared" si="89"/>
        <v>5</v>
      </c>
      <c r="L986">
        <f>IF(ISBLANK(E986),PRODUCT(J986,K986),IF(E986="ERROR",PRODUCT(J986,K986),IF(E986="UNKNOWN",PRODUCT(J986,K986),E986)))</f>
        <v>20</v>
      </c>
      <c r="M986" t="str">
        <f t="shared" si="90"/>
        <v>Credit Card</v>
      </c>
      <c r="N986" t="str">
        <f t="shared" si="91"/>
        <v>UNKNOWN</v>
      </c>
      <c r="O986" s="8">
        <f t="shared" si="92"/>
        <v>45210</v>
      </c>
    </row>
    <row r="987" spans="1:15" x14ac:dyDescent="0.35">
      <c r="A987" t="s">
        <v>1008</v>
      </c>
      <c r="B987" s="4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I987" s="4" t="str">
        <f t="shared" si="88"/>
        <v>Juice</v>
      </c>
      <c r="J987" s="6">
        <f t="shared" si="89"/>
        <v>3.0429319371727748</v>
      </c>
      <c r="K987" s="6">
        <f t="shared" si="89"/>
        <v>3</v>
      </c>
      <c r="L987">
        <f>IF(ISBLANK(E987),PRODUCT(J987,K987),IF(E987="ERROR",PRODUCT(J987,K987),IF(E987="UNKNOWN",PRODUCT(J987,K987),E987)))</f>
        <v>6</v>
      </c>
      <c r="M987" t="str">
        <f t="shared" si="90"/>
        <v>Cash</v>
      </c>
      <c r="N987" t="str">
        <f t="shared" si="91"/>
        <v>Takeaway</v>
      </c>
      <c r="O987" s="8">
        <f t="shared" si="92"/>
        <v>45231</v>
      </c>
    </row>
    <row r="988" spans="1:15" x14ac:dyDescent="0.35">
      <c r="A988" t="s">
        <v>1009</v>
      </c>
      <c r="B988" s="4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I988" s="4" t="str">
        <f t="shared" si="88"/>
        <v>Tea</v>
      </c>
      <c r="J988" s="6">
        <f t="shared" si="89"/>
        <v>4</v>
      </c>
      <c r="K988" s="6">
        <f t="shared" si="89"/>
        <v>1.5</v>
      </c>
      <c r="L988">
        <f>IF(ISBLANK(E988),PRODUCT(J988,K988),IF(E988="ERROR",PRODUCT(J988,K988),IF(E988="UNKNOWN",PRODUCT(J988,K988),E988)))</f>
        <v>6</v>
      </c>
      <c r="M988" t="str">
        <f t="shared" si="90"/>
        <v>Cash</v>
      </c>
      <c r="N988" t="str">
        <f t="shared" si="91"/>
        <v>In-store</v>
      </c>
      <c r="O988" s="8">
        <f t="shared" si="92"/>
        <v>45053</v>
      </c>
    </row>
    <row r="989" spans="1:15" x14ac:dyDescent="0.35">
      <c r="A989" t="s">
        <v>1010</v>
      </c>
      <c r="B989" s="4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  <c r="I989" s="4" t="str">
        <f t="shared" si="88"/>
        <v>UNKNOWN</v>
      </c>
      <c r="J989" s="6">
        <f t="shared" si="89"/>
        <v>4</v>
      </c>
      <c r="K989" s="6">
        <f t="shared" si="89"/>
        <v>4</v>
      </c>
      <c r="L989">
        <f>IF(ISBLANK(E989),PRODUCT(J989,K989),IF(E989="ERROR",PRODUCT(J989,K989),IF(E989="UNKNOWN",PRODUCT(J989,K989),E989)))</f>
        <v>16</v>
      </c>
      <c r="M989" t="str">
        <f t="shared" si="90"/>
        <v>Digital Wallet</v>
      </c>
      <c r="N989" t="str">
        <f t="shared" si="91"/>
        <v>Takeaway</v>
      </c>
      <c r="O989" s="8">
        <f t="shared" si="92"/>
        <v>45112</v>
      </c>
    </row>
    <row r="990" spans="1:15" x14ac:dyDescent="0.35">
      <c r="A990" t="s">
        <v>1011</v>
      </c>
      <c r="B990" s="4" t="s">
        <v>28</v>
      </c>
      <c r="C990">
        <v>3</v>
      </c>
      <c r="D990">
        <v>4</v>
      </c>
      <c r="E990">
        <v>12</v>
      </c>
      <c r="I990" s="4" t="str">
        <f t="shared" si="88"/>
        <v>Sandwich</v>
      </c>
      <c r="J990" s="6">
        <f t="shared" si="89"/>
        <v>3</v>
      </c>
      <c r="K990" s="6">
        <f t="shared" si="89"/>
        <v>4</v>
      </c>
      <c r="L990">
        <f>IF(ISBLANK(E990),PRODUCT(J990,K990),IF(E990="ERROR",PRODUCT(J990,K990),IF(E990="UNKNOWN",PRODUCT(J990,K990),E990)))</f>
        <v>12</v>
      </c>
      <c r="M990" t="str">
        <f t="shared" si="90"/>
        <v>Default mode</v>
      </c>
      <c r="N990" t="str">
        <f t="shared" si="91"/>
        <v>UNKNOWN</v>
      </c>
      <c r="O990" s="8" t="str">
        <f t="shared" si="92"/>
        <v>00/00/0000</v>
      </c>
    </row>
    <row r="991" spans="1:15" x14ac:dyDescent="0.35">
      <c r="A991" t="s">
        <v>1012</v>
      </c>
      <c r="B991" s="4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I991" s="4" t="str">
        <f t="shared" si="88"/>
        <v>Salad</v>
      </c>
      <c r="J991" s="6">
        <f t="shared" si="89"/>
        <v>2</v>
      </c>
      <c r="K991" s="6">
        <f t="shared" si="89"/>
        <v>5</v>
      </c>
      <c r="L991">
        <f>IF(ISBLANK(E991),PRODUCT(J991,K991),IF(E991="ERROR",PRODUCT(J991,K991),IF(E991="UNKNOWN",PRODUCT(J991,K991),E991)))</f>
        <v>10</v>
      </c>
      <c r="M991" t="str">
        <f t="shared" si="90"/>
        <v>Credit Card</v>
      </c>
      <c r="N991" t="str">
        <f t="shared" si="91"/>
        <v>Takeaway</v>
      </c>
      <c r="O991" s="8">
        <f t="shared" si="92"/>
        <v>45269</v>
      </c>
    </row>
    <row r="992" spans="1:15" x14ac:dyDescent="0.35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I992" s="4" t="str">
        <f t="shared" si="88"/>
        <v>UNKNOWN</v>
      </c>
      <c r="J992" s="6">
        <f t="shared" si="89"/>
        <v>3</v>
      </c>
      <c r="K992" s="6">
        <f t="shared" si="89"/>
        <v>3</v>
      </c>
      <c r="L992">
        <f>IF(ISBLANK(E992),PRODUCT(J992,K992),IF(E992="ERROR",PRODUCT(J992,K992),IF(E992="UNKNOWN",PRODUCT(J992,K992),E992)))</f>
        <v>9</v>
      </c>
      <c r="M992" t="str">
        <f t="shared" si="90"/>
        <v>Default mode</v>
      </c>
      <c r="N992" t="str">
        <f t="shared" si="91"/>
        <v>In-store</v>
      </c>
      <c r="O992" s="8">
        <f t="shared" si="92"/>
        <v>44979</v>
      </c>
    </row>
    <row r="993" spans="1:15" x14ac:dyDescent="0.35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I993" s="4" t="str">
        <f t="shared" si="88"/>
        <v>UNKNOWN</v>
      </c>
      <c r="J993" s="6">
        <f t="shared" si="89"/>
        <v>3</v>
      </c>
      <c r="K993" s="6">
        <f t="shared" si="89"/>
        <v>5</v>
      </c>
      <c r="L993">
        <f>IF(ISBLANK(E993),PRODUCT(J993,K993),IF(E993="ERROR",PRODUCT(J993,K993),IF(E993="UNKNOWN",PRODUCT(J993,K993),E993)))</f>
        <v>15</v>
      </c>
      <c r="M993" t="str">
        <f t="shared" si="90"/>
        <v>Cash</v>
      </c>
      <c r="N993" t="str">
        <f t="shared" si="91"/>
        <v>Takeaway</v>
      </c>
      <c r="O993" s="8">
        <f t="shared" si="92"/>
        <v>45234</v>
      </c>
    </row>
    <row r="994" spans="1:15" x14ac:dyDescent="0.35">
      <c r="A994" t="s">
        <v>1015</v>
      </c>
      <c r="B994" s="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I994" s="4" t="str">
        <f t="shared" si="88"/>
        <v>Juice</v>
      </c>
      <c r="J994" s="6">
        <f t="shared" si="89"/>
        <v>3</v>
      </c>
      <c r="K994" s="6">
        <f t="shared" si="89"/>
        <v>3</v>
      </c>
      <c r="L994">
        <f>IF(ISBLANK(E994),PRODUCT(J994,K994),IF(E994="ERROR",PRODUCT(J994,K994),IF(E994="UNKNOWN",PRODUCT(J994,K994),E994)))</f>
        <v>9</v>
      </c>
      <c r="M994" t="str">
        <f t="shared" si="90"/>
        <v>Credit Card</v>
      </c>
      <c r="N994" t="str">
        <f t="shared" si="91"/>
        <v>Takeaway</v>
      </c>
      <c r="O994" s="8">
        <f t="shared" si="92"/>
        <v>45131</v>
      </c>
    </row>
    <row r="995" spans="1:15" x14ac:dyDescent="0.35">
      <c r="A995" t="s">
        <v>1016</v>
      </c>
      <c r="B995" s="4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I995" s="4" t="str">
        <f t="shared" si="88"/>
        <v>Coffee</v>
      </c>
      <c r="J995" s="6">
        <f t="shared" si="89"/>
        <v>5</v>
      </c>
      <c r="K995" s="6">
        <f t="shared" si="89"/>
        <v>2</v>
      </c>
      <c r="L995">
        <f>IF(ISBLANK(E995),PRODUCT(J995,K995),IF(E995="ERROR",PRODUCT(J995,K995),IF(E995="UNKNOWN",PRODUCT(J995,K995),E995)))</f>
        <v>10</v>
      </c>
      <c r="M995" t="str">
        <f t="shared" si="90"/>
        <v>Cash</v>
      </c>
      <c r="N995" t="str">
        <f t="shared" si="91"/>
        <v>UNKNOWN</v>
      </c>
      <c r="O995" s="8">
        <f t="shared" si="92"/>
        <v>45032</v>
      </c>
    </row>
    <row r="996" spans="1:15" x14ac:dyDescent="0.35">
      <c r="A996" t="s">
        <v>1017</v>
      </c>
      <c r="B996" s="4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I996" s="4" t="str">
        <f t="shared" si="88"/>
        <v>Cookie</v>
      </c>
      <c r="J996" s="6">
        <f t="shared" si="89"/>
        <v>2</v>
      </c>
      <c r="K996" s="6">
        <f t="shared" si="89"/>
        <v>1</v>
      </c>
      <c r="L996">
        <f>IF(ISBLANK(E996),PRODUCT(J996,K996),IF(E996="ERROR",PRODUCT(J996,K996),IF(E996="UNKNOWN",PRODUCT(J996,K996),E996)))</f>
        <v>2</v>
      </c>
      <c r="M996" t="str">
        <f t="shared" si="90"/>
        <v>Credit Card</v>
      </c>
      <c r="N996" t="str">
        <f t="shared" si="91"/>
        <v>In-store</v>
      </c>
      <c r="O996" s="8">
        <f t="shared" si="92"/>
        <v>45258</v>
      </c>
    </row>
    <row r="997" spans="1:15" x14ac:dyDescent="0.35">
      <c r="A997" t="s">
        <v>1018</v>
      </c>
      <c r="B997" s="4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I997" s="4" t="str">
        <f t="shared" si="88"/>
        <v>Juice</v>
      </c>
      <c r="J997" s="6">
        <f t="shared" si="89"/>
        <v>5</v>
      </c>
      <c r="K997" s="6">
        <f t="shared" si="89"/>
        <v>3</v>
      </c>
      <c r="L997">
        <f>IF(ISBLANK(E997),PRODUCT(J997,K997),IF(E997="ERROR",PRODUCT(J997,K997),IF(E997="UNKNOWN",PRODUCT(J997,K997),E997)))</f>
        <v>15</v>
      </c>
      <c r="M997" t="str">
        <f t="shared" si="90"/>
        <v>Credit Card</v>
      </c>
      <c r="N997" t="str">
        <f t="shared" si="91"/>
        <v>UNKNOWN</v>
      </c>
      <c r="O997" s="8">
        <f t="shared" si="92"/>
        <v>45200</v>
      </c>
    </row>
    <row r="998" spans="1:15" x14ac:dyDescent="0.35">
      <c r="A998" t="s">
        <v>1019</v>
      </c>
      <c r="B998" s="4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  <c r="I998" s="4" t="str">
        <f t="shared" si="88"/>
        <v>Coffee</v>
      </c>
      <c r="J998" s="6">
        <f t="shared" si="89"/>
        <v>2</v>
      </c>
      <c r="K998" s="6">
        <f t="shared" si="89"/>
        <v>2</v>
      </c>
      <c r="L998">
        <f>IF(ISBLANK(E998),PRODUCT(J998,K998),IF(E998="ERROR",PRODUCT(J998,K998),IF(E998="UNKNOWN",PRODUCT(J998,K998),E998)))</f>
        <v>4</v>
      </c>
      <c r="M998" t="str">
        <f t="shared" si="90"/>
        <v>Digital Wallet</v>
      </c>
      <c r="N998" t="str">
        <f t="shared" si="91"/>
        <v>UNKNOWN</v>
      </c>
      <c r="O998" s="8">
        <f t="shared" si="92"/>
        <v>45079</v>
      </c>
    </row>
    <row r="999" spans="1:15" x14ac:dyDescent="0.35">
      <c r="A999" t="s">
        <v>1020</v>
      </c>
      <c r="B999" s="4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I999" s="4" t="str">
        <f t="shared" si="88"/>
        <v>Juice</v>
      </c>
      <c r="J999" s="6">
        <f t="shared" si="89"/>
        <v>3</v>
      </c>
      <c r="K999" s="6">
        <f t="shared" si="89"/>
        <v>3</v>
      </c>
      <c r="L999">
        <f>IF(ISBLANK(E999),PRODUCT(J999,K999),IF(E999="ERROR",PRODUCT(J999,K999),IF(E999="UNKNOWN",PRODUCT(J999,K999),E999)))</f>
        <v>9</v>
      </c>
      <c r="M999" t="str">
        <f t="shared" si="90"/>
        <v>Cash</v>
      </c>
      <c r="N999" t="str">
        <f t="shared" si="91"/>
        <v>UNKNOWN</v>
      </c>
      <c r="O999" s="8">
        <f t="shared" si="92"/>
        <v>45035</v>
      </c>
    </row>
    <row r="1000" spans="1:15" x14ac:dyDescent="0.35">
      <c r="A1000" t="s">
        <v>1021</v>
      </c>
      <c r="B1000" s="4" t="s">
        <v>13</v>
      </c>
      <c r="C1000">
        <v>1</v>
      </c>
      <c r="E1000">
        <v>3</v>
      </c>
      <c r="G1000" t="s">
        <v>11</v>
      </c>
      <c r="H1000" s="1">
        <v>45026</v>
      </c>
      <c r="I1000" s="4" t="str">
        <f t="shared" si="88"/>
        <v>Cake</v>
      </c>
      <c r="J1000" s="6">
        <f t="shared" si="89"/>
        <v>1</v>
      </c>
      <c r="K1000" s="6" t="str">
        <f t="shared" si="89"/>
        <v>UNKNOWN</v>
      </c>
      <c r="L1000">
        <f>IF(ISBLANK(E1000),PRODUCT(J1000,K1000),IF(E1000="ERROR",PRODUCT(J1000,K1000),IF(E1000="UNKNOWN",PRODUCT(J1000,K1000),E1000)))</f>
        <v>3</v>
      </c>
      <c r="M1000" t="str">
        <f t="shared" si="90"/>
        <v>Default mode</v>
      </c>
      <c r="N1000" t="str">
        <f t="shared" si="91"/>
        <v>Takeaway</v>
      </c>
      <c r="O1000" s="8">
        <f t="shared" si="92"/>
        <v>45026</v>
      </c>
    </row>
    <row r="1001" spans="1:15" x14ac:dyDescent="0.35">
      <c r="A1001" t="s">
        <v>1022</v>
      </c>
      <c r="B1001" s="4" t="s">
        <v>9</v>
      </c>
      <c r="D1001">
        <v>2</v>
      </c>
      <c r="E1001">
        <v>2</v>
      </c>
      <c r="F1001" t="s">
        <v>14</v>
      </c>
      <c r="H1001" s="1">
        <v>45206</v>
      </c>
      <c r="I1001" s="4" t="str">
        <f t="shared" si="88"/>
        <v>Coffee</v>
      </c>
      <c r="J1001" s="6" t="str">
        <f t="shared" si="89"/>
        <v>UNKNOWN</v>
      </c>
      <c r="K1001" s="6">
        <f t="shared" si="89"/>
        <v>2</v>
      </c>
      <c r="L1001">
        <f>IF(ISBLANK(E1001),PRODUCT(J1001,K1001),IF(E1001="ERROR",PRODUCT(J1001,K1001),IF(E1001="UNKNOWN",PRODUCT(J1001,K1001),E1001)))</f>
        <v>2</v>
      </c>
      <c r="M1001" t="str">
        <f t="shared" si="90"/>
        <v>Cash</v>
      </c>
      <c r="N1001" t="str">
        <f t="shared" si="91"/>
        <v>UNKNOWN</v>
      </c>
      <c r="O1001" s="8">
        <f t="shared" si="92"/>
        <v>45206</v>
      </c>
    </row>
    <row r="1002" spans="1:15" x14ac:dyDescent="0.35">
      <c r="A1002" t="s">
        <v>1023</v>
      </c>
      <c r="B1002" s="4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  <c r="I1002" s="4" t="str">
        <f t="shared" si="88"/>
        <v>Salad</v>
      </c>
      <c r="J1002" s="6">
        <f t="shared" si="89"/>
        <v>5</v>
      </c>
      <c r="K1002" s="6">
        <f t="shared" si="89"/>
        <v>5</v>
      </c>
      <c r="L1002">
        <f>IF(ISBLANK(E1002),PRODUCT(J1002,K1002),IF(E1002="ERROR",PRODUCT(J1002,K1002),IF(E1002="UNKNOWN",PRODUCT(J1002,K1002),E1002)))</f>
        <v>25</v>
      </c>
      <c r="M1002" t="str">
        <f t="shared" si="90"/>
        <v>Digital Wallet</v>
      </c>
      <c r="N1002" t="str">
        <f t="shared" si="91"/>
        <v>In-store</v>
      </c>
      <c r="O1002" s="8">
        <f t="shared" si="92"/>
        <v>45245</v>
      </c>
    </row>
    <row r="1003" spans="1:15" x14ac:dyDescent="0.35">
      <c r="A1003" t="s">
        <v>1024</v>
      </c>
      <c r="B1003" s="4" t="s">
        <v>65</v>
      </c>
      <c r="C1003">
        <v>2</v>
      </c>
      <c r="D1003">
        <v>1.5</v>
      </c>
      <c r="E1003">
        <v>3</v>
      </c>
      <c r="H1003" s="1">
        <v>45036</v>
      </c>
      <c r="I1003" s="4" t="str">
        <f t="shared" si="88"/>
        <v>Tea</v>
      </c>
      <c r="J1003" s="6">
        <f t="shared" si="89"/>
        <v>2</v>
      </c>
      <c r="K1003" s="6">
        <f t="shared" si="89"/>
        <v>1.5</v>
      </c>
      <c r="L1003">
        <f>IF(ISBLANK(E1003),PRODUCT(J1003,K1003),IF(E1003="ERROR",PRODUCT(J1003,K1003),IF(E1003="UNKNOWN",PRODUCT(J1003,K1003),E1003)))</f>
        <v>3</v>
      </c>
      <c r="M1003" t="str">
        <f t="shared" si="90"/>
        <v>Default mode</v>
      </c>
      <c r="N1003" t="str">
        <f t="shared" si="91"/>
        <v>UNKNOWN</v>
      </c>
      <c r="O1003" s="8">
        <f t="shared" si="92"/>
        <v>45036</v>
      </c>
    </row>
    <row r="1004" spans="1:15" x14ac:dyDescent="0.35">
      <c r="A1004" t="s">
        <v>1025</v>
      </c>
      <c r="B1004" s="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I1004" s="4" t="str">
        <f t="shared" si="88"/>
        <v>Tea</v>
      </c>
      <c r="J1004" s="6">
        <f t="shared" si="89"/>
        <v>4</v>
      </c>
      <c r="K1004" s="6">
        <f t="shared" si="89"/>
        <v>1.5</v>
      </c>
      <c r="L1004">
        <f>IF(ISBLANK(E1004),PRODUCT(J1004,K1004),IF(E1004="ERROR",PRODUCT(J1004,K1004),IF(E1004="UNKNOWN",PRODUCT(J1004,K1004),E1004)))</f>
        <v>6</v>
      </c>
      <c r="M1004" t="str">
        <f t="shared" si="90"/>
        <v>Credit Card</v>
      </c>
      <c r="N1004" t="str">
        <f t="shared" si="91"/>
        <v>In-store</v>
      </c>
      <c r="O1004" s="8">
        <f t="shared" si="92"/>
        <v>45145</v>
      </c>
    </row>
    <row r="1005" spans="1:15" x14ac:dyDescent="0.35">
      <c r="A1005" t="s">
        <v>1026</v>
      </c>
      <c r="B1005" s="4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I1005" s="4" t="str">
        <f t="shared" si="88"/>
        <v>Cookie</v>
      </c>
      <c r="J1005" s="6">
        <f t="shared" si="89"/>
        <v>1</v>
      </c>
      <c r="K1005" s="6">
        <f t="shared" si="89"/>
        <v>1</v>
      </c>
      <c r="L1005">
        <f>IF(ISBLANK(E1005),PRODUCT(J1005,K1005),IF(E1005="ERROR",PRODUCT(J1005,K1005),IF(E1005="UNKNOWN",PRODUCT(J1005,K1005),E1005)))</f>
        <v>1</v>
      </c>
      <c r="M1005" t="str">
        <f t="shared" si="90"/>
        <v>Credit Card</v>
      </c>
      <c r="N1005" t="str">
        <f t="shared" si="91"/>
        <v>In-store</v>
      </c>
      <c r="O1005" s="8">
        <f t="shared" si="92"/>
        <v>45245</v>
      </c>
    </row>
    <row r="1006" spans="1:15" x14ac:dyDescent="0.35">
      <c r="A1006" t="s">
        <v>1027</v>
      </c>
      <c r="B1006" s="4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  <c r="I1006" s="4" t="str">
        <f t="shared" si="88"/>
        <v>Coffee</v>
      </c>
      <c r="J1006" s="6">
        <f t="shared" si="89"/>
        <v>1</v>
      </c>
      <c r="K1006" s="6">
        <f t="shared" si="89"/>
        <v>2</v>
      </c>
      <c r="L1006">
        <f>IF(ISBLANK(E1006),PRODUCT(J1006,K1006),IF(E1006="ERROR",PRODUCT(J1006,K1006),IF(E1006="UNKNOWN",PRODUCT(J1006,K1006),E1006)))</f>
        <v>2</v>
      </c>
      <c r="M1006" t="str">
        <f t="shared" si="90"/>
        <v>Default mode</v>
      </c>
      <c r="N1006" t="str">
        <f t="shared" si="91"/>
        <v>UNKNOWN</v>
      </c>
      <c r="O1006" s="8">
        <f t="shared" si="92"/>
        <v>45171</v>
      </c>
    </row>
    <row r="1007" spans="1:15" x14ac:dyDescent="0.35">
      <c r="A1007" t="s">
        <v>1028</v>
      </c>
      <c r="B1007" s="4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  <c r="I1007" s="4" t="str">
        <f t="shared" si="88"/>
        <v>Smoothie</v>
      </c>
      <c r="J1007" s="6">
        <f t="shared" si="89"/>
        <v>1</v>
      </c>
      <c r="K1007" s="6">
        <f t="shared" si="89"/>
        <v>4</v>
      </c>
      <c r="L1007">
        <f>IF(ISBLANK(E1007),PRODUCT(J1007,K1007),IF(E1007="ERROR",PRODUCT(J1007,K1007),IF(E1007="UNKNOWN",PRODUCT(J1007,K1007),E1007)))</f>
        <v>4</v>
      </c>
      <c r="M1007" t="str">
        <f t="shared" si="90"/>
        <v>Cash</v>
      </c>
      <c r="N1007" t="str">
        <f t="shared" si="91"/>
        <v>In-store</v>
      </c>
      <c r="O1007" s="8">
        <f t="shared" si="92"/>
        <v>45087</v>
      </c>
    </row>
    <row r="1008" spans="1:15" x14ac:dyDescent="0.35">
      <c r="A1008" t="s">
        <v>1029</v>
      </c>
      <c r="B1008" s="4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I1008" s="4" t="str">
        <f t="shared" si="88"/>
        <v>Tea</v>
      </c>
      <c r="J1008" s="6">
        <f t="shared" si="89"/>
        <v>3</v>
      </c>
      <c r="K1008" s="6">
        <f t="shared" si="89"/>
        <v>1.5</v>
      </c>
      <c r="L1008">
        <f>IF(ISBLANK(E1008),PRODUCT(J1008,K1008),IF(E1008="ERROR",PRODUCT(J1008,K1008),IF(E1008="UNKNOWN",PRODUCT(J1008,K1008),E1008)))</f>
        <v>4.5</v>
      </c>
      <c r="M1008" t="str">
        <f t="shared" si="90"/>
        <v>Credit Card</v>
      </c>
      <c r="N1008" t="str">
        <f t="shared" si="91"/>
        <v>In-store</v>
      </c>
      <c r="O1008" s="8">
        <f t="shared" si="92"/>
        <v>45053</v>
      </c>
    </row>
    <row r="1009" spans="1:15" x14ac:dyDescent="0.35">
      <c r="A1009" t="s">
        <v>1030</v>
      </c>
      <c r="B1009" s="4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I1009" s="4" t="str">
        <f t="shared" si="88"/>
        <v>Sandwich</v>
      </c>
      <c r="J1009" s="6">
        <f t="shared" si="89"/>
        <v>4</v>
      </c>
      <c r="K1009" s="6">
        <f t="shared" si="89"/>
        <v>4</v>
      </c>
      <c r="L1009">
        <f>IF(ISBLANK(E1009),PRODUCT(J1009,K1009),IF(E1009="ERROR",PRODUCT(J1009,K1009),IF(E1009="UNKNOWN",PRODUCT(J1009,K1009),E1009)))</f>
        <v>16</v>
      </c>
      <c r="M1009" t="str">
        <f t="shared" si="90"/>
        <v>Cash</v>
      </c>
      <c r="N1009" t="str">
        <f t="shared" si="91"/>
        <v>In-store</v>
      </c>
      <c r="O1009" s="8">
        <f t="shared" si="92"/>
        <v>45065</v>
      </c>
    </row>
    <row r="1010" spans="1:15" x14ac:dyDescent="0.35">
      <c r="A1010" t="s">
        <v>1031</v>
      </c>
      <c r="B1010" s="4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  <c r="I1010" s="4" t="str">
        <f t="shared" si="88"/>
        <v>Tea</v>
      </c>
      <c r="J1010" s="6">
        <f t="shared" si="89"/>
        <v>3.043270352227665</v>
      </c>
      <c r="K1010" s="6" t="str">
        <f t="shared" si="89"/>
        <v>UNKNOWN</v>
      </c>
      <c r="L1010">
        <f>IF(ISBLANK(E1010),PRODUCT(J1010,K1010),IF(E1010="ERROR",PRODUCT(J1010,K1010),IF(E1010="UNKNOWN",PRODUCT(J1010,K1010),E1010)))</f>
        <v>3</v>
      </c>
      <c r="M1010" t="str">
        <f t="shared" si="90"/>
        <v>Credit Card</v>
      </c>
      <c r="N1010" t="str">
        <f t="shared" si="91"/>
        <v>Takeaway</v>
      </c>
      <c r="O1010" s="8">
        <f t="shared" si="92"/>
        <v>44992</v>
      </c>
    </row>
    <row r="1011" spans="1:15" x14ac:dyDescent="0.35">
      <c r="A1011" t="s">
        <v>1032</v>
      </c>
      <c r="B1011" s="4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I1011" s="4" t="str">
        <f t="shared" si="88"/>
        <v>Salad</v>
      </c>
      <c r="J1011" s="6">
        <f t="shared" si="89"/>
        <v>4</v>
      </c>
      <c r="K1011" s="6">
        <f t="shared" si="89"/>
        <v>5</v>
      </c>
      <c r="L1011">
        <f>IF(ISBLANK(E1011),PRODUCT(J1011,K1011),IF(E1011="ERROR",PRODUCT(J1011,K1011),IF(E1011="UNKNOWN",PRODUCT(J1011,K1011),E1011)))</f>
        <v>20</v>
      </c>
      <c r="M1011" t="str">
        <f t="shared" si="90"/>
        <v>Credit Card</v>
      </c>
      <c r="N1011" t="str">
        <f t="shared" si="91"/>
        <v>UNKNOWN</v>
      </c>
      <c r="O1011" s="8">
        <f t="shared" si="92"/>
        <v>45069</v>
      </c>
    </row>
    <row r="1012" spans="1:15" x14ac:dyDescent="0.35">
      <c r="A1012" t="s">
        <v>1033</v>
      </c>
      <c r="B1012" s="4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I1012" s="4" t="str">
        <f t="shared" si="88"/>
        <v>Smoothie</v>
      </c>
      <c r="J1012" s="6">
        <f t="shared" si="89"/>
        <v>1</v>
      </c>
      <c r="K1012" s="6">
        <f t="shared" si="89"/>
        <v>4</v>
      </c>
      <c r="L1012">
        <f>IF(ISBLANK(E1012),PRODUCT(J1012,K1012),IF(E1012="ERROR",PRODUCT(J1012,K1012),IF(E1012="UNKNOWN",PRODUCT(J1012,K1012),E1012)))</f>
        <v>4</v>
      </c>
      <c r="M1012" t="str">
        <f t="shared" si="90"/>
        <v>Credit Card</v>
      </c>
      <c r="N1012" t="str">
        <f t="shared" si="91"/>
        <v>Takeaway</v>
      </c>
      <c r="O1012" s="8">
        <f t="shared" si="92"/>
        <v>45006</v>
      </c>
    </row>
    <row r="1013" spans="1:15" x14ac:dyDescent="0.35">
      <c r="A1013" t="s">
        <v>1034</v>
      </c>
      <c r="B1013" s="4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I1013" s="4" t="str">
        <f t="shared" si="88"/>
        <v>Coffee</v>
      </c>
      <c r="J1013" s="6">
        <f t="shared" si="89"/>
        <v>1</v>
      </c>
      <c r="K1013" s="6">
        <f t="shared" si="89"/>
        <v>2</v>
      </c>
      <c r="L1013">
        <f>IF(ISBLANK(E1013),PRODUCT(J1013,K1013),IF(E1013="ERROR",PRODUCT(J1013,K1013),IF(E1013="UNKNOWN",PRODUCT(J1013,K1013),E1013)))</f>
        <v>2</v>
      </c>
      <c r="M1013" t="str">
        <f t="shared" si="90"/>
        <v>Credit Card</v>
      </c>
      <c r="N1013" t="str">
        <f t="shared" si="91"/>
        <v>In-store</v>
      </c>
      <c r="O1013" s="8">
        <f t="shared" si="92"/>
        <v>45201</v>
      </c>
    </row>
    <row r="1014" spans="1:15" x14ac:dyDescent="0.35">
      <c r="A1014" t="s">
        <v>1035</v>
      </c>
      <c r="B1014" s="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  <c r="I1014" s="4" t="str">
        <f t="shared" si="88"/>
        <v>Salad</v>
      </c>
      <c r="J1014" s="6" t="str">
        <f t="shared" si="89"/>
        <v>UNKNOWN</v>
      </c>
      <c r="K1014" s="6">
        <f t="shared" si="89"/>
        <v>5</v>
      </c>
      <c r="L1014">
        <f>IF(ISBLANK(E1014),PRODUCT(J1014,K1014),IF(E1014="ERROR",PRODUCT(J1014,K1014),IF(E1014="UNKNOWN",PRODUCT(J1014,K1014),E1014)))</f>
        <v>5</v>
      </c>
      <c r="M1014" t="str">
        <f t="shared" si="90"/>
        <v>Digital Wallet</v>
      </c>
      <c r="N1014" t="str">
        <f t="shared" si="91"/>
        <v>Cafe</v>
      </c>
      <c r="O1014" s="8">
        <f t="shared" si="92"/>
        <v>45018</v>
      </c>
    </row>
    <row r="1015" spans="1:15" x14ac:dyDescent="0.35">
      <c r="A1015" t="s">
        <v>1036</v>
      </c>
      <c r="B1015" s="4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  <c r="I1015" s="4" t="str">
        <f t="shared" si="88"/>
        <v>Sandwich</v>
      </c>
      <c r="J1015" s="6">
        <f t="shared" si="89"/>
        <v>2</v>
      </c>
      <c r="K1015" s="6">
        <f t="shared" si="89"/>
        <v>4</v>
      </c>
      <c r="L1015">
        <f>IF(ISBLANK(E1015),PRODUCT(J1015,K1015),IF(E1015="ERROR",PRODUCT(J1015,K1015),IF(E1015="UNKNOWN",PRODUCT(J1015,K1015),E1015)))</f>
        <v>8</v>
      </c>
      <c r="M1015" t="str">
        <f t="shared" si="90"/>
        <v>Default mode</v>
      </c>
      <c r="N1015" t="str">
        <f t="shared" si="91"/>
        <v>Cafe</v>
      </c>
      <c r="O1015" s="8">
        <f t="shared" si="92"/>
        <v>45103</v>
      </c>
    </row>
    <row r="1016" spans="1:15" x14ac:dyDescent="0.35">
      <c r="A1016" t="s">
        <v>1037</v>
      </c>
      <c r="B1016" s="4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  <c r="I1016" s="4" t="str">
        <f t="shared" si="88"/>
        <v>Sandwich</v>
      </c>
      <c r="J1016" s="6">
        <f t="shared" si="89"/>
        <v>4</v>
      </c>
      <c r="K1016" s="6">
        <f t="shared" si="89"/>
        <v>4</v>
      </c>
      <c r="L1016">
        <f>IF(ISBLANK(E1016),PRODUCT(J1016,K1016),IF(E1016="ERROR",PRODUCT(J1016,K1016),IF(E1016="UNKNOWN",PRODUCT(J1016,K1016),E1016)))</f>
        <v>16</v>
      </c>
      <c r="M1016" t="str">
        <f t="shared" si="90"/>
        <v>Digital Wallet</v>
      </c>
      <c r="N1016" t="str">
        <f t="shared" si="91"/>
        <v>In-store</v>
      </c>
      <c r="O1016" s="8">
        <f t="shared" si="92"/>
        <v>45239</v>
      </c>
    </row>
    <row r="1017" spans="1:15" x14ac:dyDescent="0.35">
      <c r="A1017" t="s">
        <v>1038</v>
      </c>
      <c r="B1017" s="4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  <c r="I1017" s="4" t="str">
        <f t="shared" si="88"/>
        <v>Sandwich</v>
      </c>
      <c r="J1017" s="6">
        <f t="shared" si="89"/>
        <v>2</v>
      </c>
      <c r="K1017" s="6">
        <f t="shared" si="89"/>
        <v>4</v>
      </c>
      <c r="L1017">
        <f>IF(ISBLANK(E1017),PRODUCT(J1017,K1017),IF(E1017="ERROR",PRODUCT(J1017,K1017),IF(E1017="UNKNOWN",PRODUCT(J1017,K1017),E1017)))</f>
        <v>8</v>
      </c>
      <c r="M1017" t="str">
        <f t="shared" si="90"/>
        <v>Digital Wallet</v>
      </c>
      <c r="N1017" t="str">
        <f t="shared" si="91"/>
        <v>In-store</v>
      </c>
      <c r="O1017" s="8">
        <f t="shared" si="92"/>
        <v>45189</v>
      </c>
    </row>
    <row r="1018" spans="1:15" x14ac:dyDescent="0.35">
      <c r="A1018" t="s">
        <v>1039</v>
      </c>
      <c r="B1018" s="4" t="s">
        <v>39</v>
      </c>
      <c r="C1018">
        <v>1</v>
      </c>
      <c r="D1018">
        <v>3</v>
      </c>
      <c r="E1018">
        <v>3</v>
      </c>
      <c r="H1018" s="1">
        <v>44998</v>
      </c>
      <c r="I1018" s="4" t="str">
        <f t="shared" si="88"/>
        <v>Juice</v>
      </c>
      <c r="J1018" s="6">
        <f t="shared" si="89"/>
        <v>1</v>
      </c>
      <c r="K1018" s="6">
        <f t="shared" si="89"/>
        <v>3</v>
      </c>
      <c r="L1018">
        <f>IF(ISBLANK(E1018),PRODUCT(J1018,K1018),IF(E1018="ERROR",PRODUCT(J1018,K1018),IF(E1018="UNKNOWN",PRODUCT(J1018,K1018),E1018)))</f>
        <v>3</v>
      </c>
      <c r="M1018" t="str">
        <f t="shared" si="90"/>
        <v>Default mode</v>
      </c>
      <c r="N1018" t="str">
        <f t="shared" si="91"/>
        <v>UNKNOWN</v>
      </c>
      <c r="O1018" s="8">
        <f t="shared" si="92"/>
        <v>44998</v>
      </c>
    </row>
    <row r="1019" spans="1:15" x14ac:dyDescent="0.35">
      <c r="A1019" t="s">
        <v>1040</v>
      </c>
      <c r="B1019" s="4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  <c r="I1019" s="4" t="str">
        <f t="shared" si="88"/>
        <v>Juice</v>
      </c>
      <c r="J1019" s="6">
        <f t="shared" si="89"/>
        <v>2</v>
      </c>
      <c r="K1019" s="6">
        <f t="shared" si="89"/>
        <v>2.9666001408781404</v>
      </c>
      <c r="L1019">
        <f>IF(ISBLANK(E1019),PRODUCT(J1019,K1019),IF(E1019="ERROR",PRODUCT(J1019,K1019),IF(E1019="UNKNOWN",PRODUCT(J1019,K1019),E1019)))</f>
        <v>6</v>
      </c>
      <c r="M1019" t="str">
        <f t="shared" si="90"/>
        <v>Digital Wallet</v>
      </c>
      <c r="N1019" t="str">
        <f t="shared" si="91"/>
        <v>Takeaway</v>
      </c>
      <c r="O1019" s="8">
        <f t="shared" si="92"/>
        <v>45259</v>
      </c>
    </row>
    <row r="1020" spans="1:15" x14ac:dyDescent="0.35">
      <c r="A1020" t="s">
        <v>1041</v>
      </c>
      <c r="B1020" s="4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I1020" s="4" t="str">
        <f t="shared" si="88"/>
        <v>Coffee</v>
      </c>
      <c r="J1020" s="6">
        <f t="shared" si="89"/>
        <v>3</v>
      </c>
      <c r="K1020" s="6">
        <f t="shared" si="89"/>
        <v>2</v>
      </c>
      <c r="L1020">
        <f>IF(ISBLANK(E1020),PRODUCT(J1020,K1020),IF(E1020="ERROR",PRODUCT(J1020,K1020),IF(E1020="UNKNOWN",PRODUCT(J1020,K1020),E1020)))</f>
        <v>6</v>
      </c>
      <c r="M1020" t="str">
        <f t="shared" si="90"/>
        <v>Credit Card</v>
      </c>
      <c r="N1020" t="str">
        <f t="shared" si="91"/>
        <v>Takeaway</v>
      </c>
      <c r="O1020" s="8">
        <f t="shared" si="92"/>
        <v>45275</v>
      </c>
    </row>
    <row r="1021" spans="1:15" x14ac:dyDescent="0.35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I1021" s="4" t="str">
        <f t="shared" si="88"/>
        <v>UNKNOWN</v>
      </c>
      <c r="J1021" s="6">
        <f t="shared" si="89"/>
        <v>4</v>
      </c>
      <c r="K1021" s="6">
        <f t="shared" si="89"/>
        <v>4</v>
      </c>
      <c r="L1021">
        <f>IF(ISBLANK(E1021),PRODUCT(J1021,K1021),IF(E1021="ERROR",PRODUCT(J1021,K1021),IF(E1021="UNKNOWN",PRODUCT(J1021,K1021),E1021)))</f>
        <v>16</v>
      </c>
      <c r="M1021" t="str">
        <f t="shared" si="90"/>
        <v>Credit Card</v>
      </c>
      <c r="N1021" t="str">
        <f t="shared" si="91"/>
        <v>In-store</v>
      </c>
      <c r="O1021" s="8">
        <f t="shared" si="92"/>
        <v>45085</v>
      </c>
    </row>
    <row r="1022" spans="1:15" x14ac:dyDescent="0.35">
      <c r="A1022" t="s">
        <v>1043</v>
      </c>
      <c r="B1022" s="4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  <c r="I1022" s="4" t="str">
        <f t="shared" si="88"/>
        <v>Smoothie</v>
      </c>
      <c r="J1022" s="6">
        <f t="shared" si="89"/>
        <v>3</v>
      </c>
      <c r="K1022" s="6">
        <f t="shared" si="89"/>
        <v>4</v>
      </c>
      <c r="L1022">
        <f>IF(ISBLANK(E1022),PRODUCT(J1022,K1022),IF(E1022="ERROR",PRODUCT(J1022,K1022),IF(E1022="UNKNOWN",PRODUCT(J1022,K1022),E1022)))</f>
        <v>12</v>
      </c>
      <c r="M1022" t="str">
        <f t="shared" si="90"/>
        <v>Default mode</v>
      </c>
      <c r="N1022" t="str">
        <f t="shared" si="91"/>
        <v>UNKNOWN</v>
      </c>
      <c r="O1022" s="8">
        <f t="shared" si="92"/>
        <v>45102</v>
      </c>
    </row>
    <row r="1023" spans="1:15" x14ac:dyDescent="0.35">
      <c r="A1023" t="s">
        <v>1044</v>
      </c>
      <c r="B1023" s="4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  <c r="I1023" s="4" t="str">
        <f t="shared" si="88"/>
        <v>Coffee</v>
      </c>
      <c r="J1023" s="6">
        <f t="shared" si="89"/>
        <v>1</v>
      </c>
      <c r="K1023" s="6">
        <f t="shared" si="89"/>
        <v>2</v>
      </c>
      <c r="L1023">
        <f>IF(ISBLANK(E1023),PRODUCT(J1023,K1023),IF(E1023="ERROR",PRODUCT(J1023,K1023),IF(E1023="UNKNOWN",PRODUCT(J1023,K1023),E1023)))</f>
        <v>2</v>
      </c>
      <c r="M1023" t="str">
        <f t="shared" si="90"/>
        <v>Default mode</v>
      </c>
      <c r="N1023" t="str">
        <f t="shared" si="91"/>
        <v>UNKNOWN</v>
      </c>
      <c r="O1023" s="8">
        <f t="shared" si="92"/>
        <v>45174</v>
      </c>
    </row>
    <row r="1024" spans="1:15" x14ac:dyDescent="0.35">
      <c r="A1024" t="s">
        <v>1045</v>
      </c>
      <c r="B1024" s="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I1024" s="4" t="str">
        <f t="shared" si="88"/>
        <v>Tea</v>
      </c>
      <c r="J1024" s="6">
        <f t="shared" si="89"/>
        <v>4</v>
      </c>
      <c r="K1024" s="6">
        <f t="shared" si="89"/>
        <v>1.5</v>
      </c>
      <c r="L1024">
        <f>IF(ISBLANK(E1024),PRODUCT(J1024,K1024),IF(E1024="ERROR",PRODUCT(J1024,K1024),IF(E1024="UNKNOWN",PRODUCT(J1024,K1024),E1024)))</f>
        <v>6</v>
      </c>
      <c r="M1024" t="str">
        <f t="shared" si="90"/>
        <v>Credit Card</v>
      </c>
      <c r="N1024" t="str">
        <f t="shared" si="91"/>
        <v>UNKNOWN</v>
      </c>
      <c r="O1024" s="8">
        <f t="shared" si="92"/>
        <v>44957</v>
      </c>
    </row>
    <row r="1025" spans="1:15" x14ac:dyDescent="0.35">
      <c r="A1025" t="s">
        <v>1046</v>
      </c>
      <c r="B1025" s="4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  <c r="I1025" s="4" t="str">
        <f t="shared" si="88"/>
        <v>Sandwich</v>
      </c>
      <c r="J1025" s="6">
        <f t="shared" si="89"/>
        <v>5</v>
      </c>
      <c r="K1025" s="6">
        <f t="shared" si="89"/>
        <v>4</v>
      </c>
      <c r="L1025">
        <f>IF(ISBLANK(E1025),PRODUCT(J1025,K1025),IF(E1025="ERROR",PRODUCT(J1025,K1025),IF(E1025="UNKNOWN",PRODUCT(J1025,K1025),E1025)))</f>
        <v>20</v>
      </c>
      <c r="M1025" t="str">
        <f t="shared" si="90"/>
        <v>Digital Wallet</v>
      </c>
      <c r="N1025" t="str">
        <f t="shared" si="91"/>
        <v>UNKNOWN</v>
      </c>
      <c r="O1025" s="8">
        <f t="shared" si="92"/>
        <v>44942</v>
      </c>
    </row>
    <row r="1026" spans="1:15" x14ac:dyDescent="0.35">
      <c r="A1026" t="s">
        <v>1047</v>
      </c>
      <c r="B1026" s="4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I1026" s="4" t="str">
        <f t="shared" si="88"/>
        <v>Juice</v>
      </c>
      <c r="J1026" s="6">
        <f t="shared" si="89"/>
        <v>2</v>
      </c>
      <c r="K1026" s="6">
        <f t="shared" si="89"/>
        <v>3</v>
      </c>
      <c r="L1026">
        <f>IF(ISBLANK(E1026),PRODUCT(J1026,K1026),IF(E1026="ERROR",PRODUCT(J1026,K1026),IF(E1026="UNKNOWN",PRODUCT(J1026,K1026),E1026)))</f>
        <v>6</v>
      </c>
      <c r="M1026" t="str">
        <f t="shared" si="90"/>
        <v>Cash</v>
      </c>
      <c r="N1026" t="str">
        <f t="shared" si="91"/>
        <v>In-store</v>
      </c>
      <c r="O1026" s="8">
        <f t="shared" si="92"/>
        <v>45093</v>
      </c>
    </row>
    <row r="1027" spans="1:15" x14ac:dyDescent="0.35">
      <c r="A1027" t="s">
        <v>1048</v>
      </c>
      <c r="B1027" s="4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I1027" s="4" t="str">
        <f t="shared" ref="I1027:I1090" si="93">IF(ISBLANK(B1027),"UNKNOWN",IF(B1027="ERROR","Juice",B1027))</f>
        <v>Salad</v>
      </c>
      <c r="J1027" s="6">
        <f t="shared" ref="J1027:K1090" si="94">IF(ISBLANK(C1027),"UNKNOWN",IF(C1027="ERROR",AVERAGE(C1027:C11026),IF(C1027="UNKNOWN",MEDIAN(C1027:C11026),C1027)))</f>
        <v>4</v>
      </c>
      <c r="K1027" s="6">
        <f t="shared" si="94"/>
        <v>5</v>
      </c>
      <c r="L1027">
        <f>IF(ISBLANK(E1027),PRODUCT(J1027,K1027),IF(E1027="ERROR",PRODUCT(J1027,K1027),IF(E1027="UNKNOWN",PRODUCT(J1027,K1027),E1027)))</f>
        <v>20</v>
      </c>
      <c r="M1027" t="str">
        <f t="shared" ref="M1027:M1090" si="95">IF(ISBLANK(F1027),"Default mode",IF(F1027="ERROR","Cash",F1027))</f>
        <v>Cash</v>
      </c>
      <c r="N1027" t="str">
        <f t="shared" ref="N1027:N1090" si="96">IF(ISBLANK(G1027),"UNKNOWN",IF(G1027="ERROR","Cafe",G1027))</f>
        <v>In-store</v>
      </c>
      <c r="O1027" s="8">
        <f t="shared" ref="O1027:O1090" si="97">IF(ISBLANK(H1027),"00/00/0000",IF(H1027="ERROR","01/06/2023",H1027))</f>
        <v>44986</v>
      </c>
    </row>
    <row r="1028" spans="1:15" x14ac:dyDescent="0.35">
      <c r="A1028" t="s">
        <v>1049</v>
      </c>
      <c r="B1028" s="4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  <c r="I1028" s="4" t="str">
        <f t="shared" si="93"/>
        <v>Cake</v>
      </c>
      <c r="J1028" s="6">
        <f t="shared" si="94"/>
        <v>3</v>
      </c>
      <c r="K1028" s="6">
        <f t="shared" si="94"/>
        <v>3</v>
      </c>
      <c r="L1028">
        <f>IF(ISBLANK(E1028),PRODUCT(J1028,K1028),IF(E1028="ERROR",PRODUCT(J1028,K1028),IF(E1028="UNKNOWN",PRODUCT(J1028,K1028),E1028)))</f>
        <v>9</v>
      </c>
      <c r="M1028" t="str">
        <f t="shared" si="95"/>
        <v>Credit Card</v>
      </c>
      <c r="N1028" t="str">
        <f t="shared" si="96"/>
        <v>UNKNOWN</v>
      </c>
      <c r="O1028" s="8">
        <f t="shared" si="97"/>
        <v>45195</v>
      </c>
    </row>
    <row r="1029" spans="1:15" x14ac:dyDescent="0.35">
      <c r="A1029" t="s">
        <v>1050</v>
      </c>
      <c r="B1029" s="4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I1029" s="4" t="str">
        <f t="shared" si="93"/>
        <v>Cake</v>
      </c>
      <c r="J1029" s="6">
        <f t="shared" si="94"/>
        <v>3</v>
      </c>
      <c r="K1029" s="6">
        <f t="shared" si="94"/>
        <v>3</v>
      </c>
      <c r="L1029">
        <f>IF(ISBLANK(E1029),PRODUCT(J1029,K1029),IF(E1029="ERROR",PRODUCT(J1029,K1029),IF(E1029="UNKNOWN",PRODUCT(J1029,K1029),E1029)))</f>
        <v>9</v>
      </c>
      <c r="M1029" t="str">
        <f t="shared" si="95"/>
        <v>Cash</v>
      </c>
      <c r="N1029" t="str">
        <f t="shared" si="96"/>
        <v>UNKNOWN</v>
      </c>
      <c r="O1029" s="8">
        <f t="shared" si="97"/>
        <v>45162</v>
      </c>
    </row>
    <row r="1030" spans="1:15" x14ac:dyDescent="0.35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I1030" s="4" t="str">
        <f t="shared" si="93"/>
        <v>UNKNOWN</v>
      </c>
      <c r="J1030" s="6">
        <f t="shared" si="94"/>
        <v>3</v>
      </c>
      <c r="K1030" s="6">
        <f t="shared" si="94"/>
        <v>5</v>
      </c>
      <c r="L1030">
        <f>IF(ISBLANK(E1030),PRODUCT(J1030,K1030),IF(E1030="ERROR",PRODUCT(J1030,K1030),IF(E1030="UNKNOWN",PRODUCT(J1030,K1030),E1030)))</f>
        <v>15</v>
      </c>
      <c r="M1030" t="str">
        <f t="shared" si="95"/>
        <v>Credit Card</v>
      </c>
      <c r="N1030" t="str">
        <f t="shared" si="96"/>
        <v>In-store</v>
      </c>
      <c r="O1030" s="8">
        <f t="shared" si="97"/>
        <v>45173</v>
      </c>
    </row>
    <row r="1031" spans="1:15" x14ac:dyDescent="0.35">
      <c r="A1031" t="s">
        <v>1052</v>
      </c>
      <c r="B1031" s="4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I1031" s="4" t="str">
        <f t="shared" si="93"/>
        <v>Tea</v>
      </c>
      <c r="J1031" s="6">
        <f t="shared" si="94"/>
        <v>4</v>
      </c>
      <c r="K1031" s="6">
        <f t="shared" si="94"/>
        <v>1.5</v>
      </c>
      <c r="L1031">
        <f>IF(ISBLANK(E1031),PRODUCT(J1031,K1031),IF(E1031="ERROR",PRODUCT(J1031,K1031),IF(E1031="UNKNOWN",PRODUCT(J1031,K1031),E1031)))</f>
        <v>6</v>
      </c>
      <c r="M1031" t="str">
        <f t="shared" si="95"/>
        <v>Credit Card</v>
      </c>
      <c r="N1031" t="str">
        <f t="shared" si="96"/>
        <v>UNKNOWN</v>
      </c>
      <c r="O1031" s="8">
        <f t="shared" si="97"/>
        <v>45068</v>
      </c>
    </row>
    <row r="1032" spans="1:15" x14ac:dyDescent="0.35">
      <c r="A1032" t="s">
        <v>1053</v>
      </c>
      <c r="B1032" s="4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I1032" s="4" t="str">
        <f t="shared" si="93"/>
        <v>Sandwich</v>
      </c>
      <c r="J1032" s="6">
        <f t="shared" si="94"/>
        <v>2</v>
      </c>
      <c r="K1032" s="6">
        <f t="shared" si="94"/>
        <v>4</v>
      </c>
      <c r="L1032">
        <f>IF(ISBLANK(E1032),PRODUCT(J1032,K1032),IF(E1032="ERROR",PRODUCT(J1032,K1032),IF(E1032="UNKNOWN",PRODUCT(J1032,K1032),E1032)))</f>
        <v>8</v>
      </c>
      <c r="M1032" t="str">
        <f t="shared" si="95"/>
        <v>Cash</v>
      </c>
      <c r="N1032" t="str">
        <f t="shared" si="96"/>
        <v>In-store</v>
      </c>
      <c r="O1032" s="8">
        <f t="shared" si="97"/>
        <v>44961</v>
      </c>
    </row>
    <row r="1033" spans="1:15" x14ac:dyDescent="0.35">
      <c r="A1033" t="s">
        <v>1054</v>
      </c>
      <c r="B1033" s="4" t="s">
        <v>65</v>
      </c>
      <c r="C1033">
        <v>2</v>
      </c>
      <c r="D1033">
        <v>1.5</v>
      </c>
      <c r="E1033">
        <v>3</v>
      </c>
      <c r="H1033" s="1">
        <v>45149</v>
      </c>
      <c r="I1033" s="4" t="str">
        <f t="shared" si="93"/>
        <v>Tea</v>
      </c>
      <c r="J1033" s="6">
        <f t="shared" si="94"/>
        <v>2</v>
      </c>
      <c r="K1033" s="6">
        <f t="shared" si="94"/>
        <v>1.5</v>
      </c>
      <c r="L1033">
        <f>IF(ISBLANK(E1033),PRODUCT(J1033,K1033),IF(E1033="ERROR",PRODUCT(J1033,K1033),IF(E1033="UNKNOWN",PRODUCT(J1033,K1033),E1033)))</f>
        <v>3</v>
      </c>
      <c r="M1033" t="str">
        <f t="shared" si="95"/>
        <v>Default mode</v>
      </c>
      <c r="N1033" t="str">
        <f t="shared" si="96"/>
        <v>UNKNOWN</v>
      </c>
      <c r="O1033" s="8">
        <f t="shared" si="97"/>
        <v>45149</v>
      </c>
    </row>
    <row r="1034" spans="1:15" x14ac:dyDescent="0.35">
      <c r="A1034" t="s">
        <v>1055</v>
      </c>
      <c r="B1034" s="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I1034" s="4" t="str">
        <f t="shared" si="93"/>
        <v>Cookie</v>
      </c>
      <c r="J1034" s="6">
        <f t="shared" si="94"/>
        <v>4</v>
      </c>
      <c r="K1034" s="6">
        <f t="shared" ref="K1034:K1097" si="98">IF(ISBLANK(D1034),"UNKNOWN",IF(D1034="ERROR",AVERAGE(D1034:D11033),IF(D1034="UNKNOWN",MEDIAN(D1034:D11033),D1034)))</f>
        <v>1</v>
      </c>
      <c r="L1034">
        <f>IF(ISBLANK(E1034),PRODUCT(J1034,K1034),IF(E1034="ERROR",PRODUCT(J1034,K1034),IF(E1034="UNKNOWN",PRODUCT(J1034,K1034),E1034)))</f>
        <v>4</v>
      </c>
      <c r="M1034" t="str">
        <f t="shared" si="95"/>
        <v>Cash</v>
      </c>
      <c r="N1034" t="str">
        <f t="shared" si="96"/>
        <v>UNKNOWN</v>
      </c>
      <c r="O1034" s="8">
        <f t="shared" si="97"/>
        <v>45145</v>
      </c>
    </row>
    <row r="1035" spans="1:15" x14ac:dyDescent="0.35">
      <c r="A1035" t="s">
        <v>1056</v>
      </c>
      <c r="B1035" s="4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  <c r="I1035" s="4" t="str">
        <f t="shared" si="93"/>
        <v>Cake</v>
      </c>
      <c r="J1035" s="6">
        <f t="shared" si="94"/>
        <v>2</v>
      </c>
      <c r="K1035" s="6">
        <f t="shared" si="98"/>
        <v>3</v>
      </c>
      <c r="L1035">
        <f>IF(ISBLANK(E1035),PRODUCT(J1035,K1035),IF(E1035="ERROR",PRODUCT(J1035,K1035),IF(E1035="UNKNOWN",PRODUCT(J1035,K1035),E1035)))</f>
        <v>6</v>
      </c>
      <c r="M1035" t="str">
        <f t="shared" si="95"/>
        <v>Digital Wallet</v>
      </c>
      <c r="N1035" t="str">
        <f t="shared" si="96"/>
        <v>In-store</v>
      </c>
      <c r="O1035" s="8" t="str">
        <f t="shared" si="97"/>
        <v>01/06/2023</v>
      </c>
    </row>
    <row r="1036" spans="1:15" x14ac:dyDescent="0.35">
      <c r="A1036" t="s">
        <v>1057</v>
      </c>
      <c r="B1036" s="4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  <c r="I1036" s="4" t="str">
        <f t="shared" si="93"/>
        <v>Cookie</v>
      </c>
      <c r="J1036" s="6">
        <f t="shared" si="94"/>
        <v>1</v>
      </c>
      <c r="K1036" s="6">
        <f t="shared" si="98"/>
        <v>1</v>
      </c>
      <c r="L1036">
        <f>IF(ISBLANK(E1036),PRODUCT(J1036,K1036),IF(E1036="ERROR",PRODUCT(J1036,K1036),IF(E1036="UNKNOWN",PRODUCT(J1036,K1036),E1036)))</f>
        <v>1</v>
      </c>
      <c r="M1036" t="str">
        <f t="shared" si="95"/>
        <v>Credit Card</v>
      </c>
      <c r="N1036" t="str">
        <f t="shared" si="96"/>
        <v>UNKNOWN</v>
      </c>
      <c r="O1036" s="8">
        <f t="shared" si="97"/>
        <v>45180</v>
      </c>
    </row>
    <row r="1037" spans="1:15" x14ac:dyDescent="0.35">
      <c r="A1037" t="s">
        <v>1058</v>
      </c>
      <c r="B1037" s="4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I1037" s="4" t="str">
        <f t="shared" si="93"/>
        <v>Cake</v>
      </c>
      <c r="J1037" s="6">
        <f t="shared" si="94"/>
        <v>3</v>
      </c>
      <c r="K1037" s="6">
        <f t="shared" si="98"/>
        <v>3</v>
      </c>
      <c r="L1037">
        <f>IF(ISBLANK(E1037),PRODUCT(J1037,K1037),IF(E1037="ERROR",PRODUCT(J1037,K1037),IF(E1037="UNKNOWN",PRODUCT(J1037,K1037),E1037)))</f>
        <v>9</v>
      </c>
      <c r="M1037" t="str">
        <f t="shared" si="95"/>
        <v>Credit Card</v>
      </c>
      <c r="N1037" t="str">
        <f t="shared" si="96"/>
        <v>Takeaway</v>
      </c>
      <c r="O1037" s="8">
        <f t="shared" si="97"/>
        <v>45272</v>
      </c>
    </row>
    <row r="1038" spans="1:15" x14ac:dyDescent="0.35">
      <c r="A1038" t="s">
        <v>1059</v>
      </c>
      <c r="B1038" s="4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I1038" s="4" t="str">
        <f t="shared" si="93"/>
        <v>Cake</v>
      </c>
      <c r="J1038" s="6">
        <f t="shared" si="94"/>
        <v>1</v>
      </c>
      <c r="K1038" s="6">
        <f t="shared" si="98"/>
        <v>3</v>
      </c>
      <c r="L1038">
        <f>IF(ISBLANK(E1038),PRODUCT(J1038,K1038),IF(E1038="ERROR",PRODUCT(J1038,K1038),IF(E1038="UNKNOWN",PRODUCT(J1038,K1038),E1038)))</f>
        <v>3</v>
      </c>
      <c r="M1038" t="str">
        <f t="shared" si="95"/>
        <v>Default mode</v>
      </c>
      <c r="N1038" t="str">
        <f t="shared" si="96"/>
        <v>Takeaway</v>
      </c>
      <c r="O1038" s="8">
        <f t="shared" si="97"/>
        <v>45161</v>
      </c>
    </row>
    <row r="1039" spans="1:15" x14ac:dyDescent="0.35">
      <c r="A1039" t="s">
        <v>1060</v>
      </c>
      <c r="B1039" s="4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  <c r="I1039" s="4" t="str">
        <f t="shared" si="93"/>
        <v>Juice</v>
      </c>
      <c r="J1039" s="6">
        <f t="shared" si="94"/>
        <v>1</v>
      </c>
      <c r="K1039" s="6">
        <f t="shared" si="98"/>
        <v>3</v>
      </c>
      <c r="L1039">
        <f>IF(ISBLANK(E1039),PRODUCT(J1039,K1039),IF(E1039="ERROR",PRODUCT(J1039,K1039),IF(E1039="UNKNOWN",PRODUCT(J1039,K1039),E1039)))</f>
        <v>3</v>
      </c>
      <c r="M1039" t="str">
        <f t="shared" si="95"/>
        <v>Cash</v>
      </c>
      <c r="N1039" t="str">
        <f t="shared" si="96"/>
        <v>Cafe</v>
      </c>
      <c r="O1039" s="8">
        <f t="shared" si="97"/>
        <v>45272</v>
      </c>
    </row>
    <row r="1040" spans="1:15" x14ac:dyDescent="0.35">
      <c r="A1040" t="s">
        <v>1061</v>
      </c>
      <c r="B1040" s="4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  <c r="I1040" s="4" t="str">
        <f t="shared" si="93"/>
        <v>Cake</v>
      </c>
      <c r="J1040" s="6">
        <f t="shared" si="94"/>
        <v>3</v>
      </c>
      <c r="K1040" s="6">
        <f t="shared" si="98"/>
        <v>3</v>
      </c>
      <c r="L1040">
        <f>IF(ISBLANK(E1040),PRODUCT(J1040,K1040),IF(E1040="ERROR",PRODUCT(J1040,K1040),IF(E1040="UNKNOWN",PRODUCT(J1040,K1040),E1040)))</f>
        <v>9</v>
      </c>
      <c r="M1040" t="str">
        <f t="shared" si="95"/>
        <v>Digital Wallet</v>
      </c>
      <c r="N1040" t="str">
        <f t="shared" si="96"/>
        <v>In-store</v>
      </c>
      <c r="O1040" s="8">
        <f t="shared" si="97"/>
        <v>44957</v>
      </c>
    </row>
    <row r="1041" spans="1:15" x14ac:dyDescent="0.35">
      <c r="A1041" t="s">
        <v>1062</v>
      </c>
      <c r="B1041" s="4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I1041" s="4" t="str">
        <f t="shared" si="93"/>
        <v>Smoothie</v>
      </c>
      <c r="J1041" s="6">
        <f t="shared" si="94"/>
        <v>1</v>
      </c>
      <c r="K1041" s="6">
        <f t="shared" si="98"/>
        <v>4</v>
      </c>
      <c r="L1041">
        <f>IF(ISBLANK(E1041),PRODUCT(J1041,K1041),IF(E1041="ERROR",PRODUCT(J1041,K1041),IF(E1041="UNKNOWN",PRODUCT(J1041,K1041),E1041)))</f>
        <v>4</v>
      </c>
      <c r="M1041" t="str">
        <f t="shared" si="95"/>
        <v>Default mode</v>
      </c>
      <c r="N1041" t="str">
        <f t="shared" si="96"/>
        <v>Takeaway</v>
      </c>
      <c r="O1041" s="8">
        <f t="shared" si="97"/>
        <v>45077</v>
      </c>
    </row>
    <row r="1042" spans="1:15" x14ac:dyDescent="0.35">
      <c r="A1042" t="s">
        <v>1063</v>
      </c>
      <c r="B1042" s="4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I1042" s="4" t="str">
        <f t="shared" si="93"/>
        <v>Cake</v>
      </c>
      <c r="J1042" s="6">
        <f t="shared" si="94"/>
        <v>2</v>
      </c>
      <c r="K1042" s="6">
        <f t="shared" si="98"/>
        <v>3</v>
      </c>
      <c r="L1042">
        <f>IF(ISBLANK(E1042),PRODUCT(J1042,K1042),IF(E1042="ERROR",PRODUCT(J1042,K1042),IF(E1042="UNKNOWN",PRODUCT(J1042,K1042),E1042)))</f>
        <v>6</v>
      </c>
      <c r="M1042" t="str">
        <f t="shared" si="95"/>
        <v>Credit Card</v>
      </c>
      <c r="N1042" t="str">
        <f t="shared" si="96"/>
        <v>In-store</v>
      </c>
      <c r="O1042" s="8">
        <f t="shared" si="97"/>
        <v>45202</v>
      </c>
    </row>
    <row r="1043" spans="1:15" x14ac:dyDescent="0.35">
      <c r="A1043" t="s">
        <v>1064</v>
      </c>
      <c r="B1043" s="4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I1043" s="4" t="str">
        <f t="shared" si="93"/>
        <v>Salad</v>
      </c>
      <c r="J1043" s="6">
        <f t="shared" si="94"/>
        <v>3</v>
      </c>
      <c r="K1043" s="6">
        <f t="shared" si="98"/>
        <v>5</v>
      </c>
      <c r="L1043">
        <f>IF(ISBLANK(E1043),PRODUCT(J1043,K1043),IF(E1043="ERROR",PRODUCT(J1043,K1043),IF(E1043="UNKNOWN",PRODUCT(J1043,K1043),E1043)))</f>
        <v>15</v>
      </c>
      <c r="M1043" t="str">
        <f t="shared" si="95"/>
        <v>Cash</v>
      </c>
      <c r="N1043" t="str">
        <f t="shared" si="96"/>
        <v>Takeaway</v>
      </c>
      <c r="O1043" s="8">
        <f t="shared" si="97"/>
        <v>45125</v>
      </c>
    </row>
    <row r="1044" spans="1:15" x14ac:dyDescent="0.35">
      <c r="A1044" t="s">
        <v>1065</v>
      </c>
      <c r="B1044" s="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I1044" s="4" t="str">
        <f t="shared" si="93"/>
        <v>Sandwich</v>
      </c>
      <c r="J1044" s="6">
        <f t="shared" si="94"/>
        <v>1</v>
      </c>
      <c r="K1044" s="6">
        <f t="shared" si="98"/>
        <v>4</v>
      </c>
      <c r="L1044">
        <f>IF(ISBLANK(E1044),PRODUCT(J1044,K1044),IF(E1044="ERROR",PRODUCT(J1044,K1044),IF(E1044="UNKNOWN",PRODUCT(J1044,K1044),E1044)))</f>
        <v>4</v>
      </c>
      <c r="M1044" t="str">
        <f t="shared" si="95"/>
        <v>Credit Card</v>
      </c>
      <c r="N1044" t="str">
        <f t="shared" si="96"/>
        <v>Takeaway</v>
      </c>
      <c r="O1044" s="8">
        <f t="shared" si="97"/>
        <v>45129</v>
      </c>
    </row>
    <row r="1045" spans="1:15" x14ac:dyDescent="0.35">
      <c r="A1045" t="s">
        <v>1066</v>
      </c>
      <c r="B1045" s="4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  <c r="I1045" s="4" t="str">
        <f t="shared" si="93"/>
        <v>Cake</v>
      </c>
      <c r="J1045" s="6">
        <f t="shared" si="94"/>
        <v>5</v>
      </c>
      <c r="K1045" s="6">
        <f t="shared" si="98"/>
        <v>3</v>
      </c>
      <c r="L1045">
        <f>IF(ISBLANK(E1045),PRODUCT(J1045,K1045),IF(E1045="ERROR",PRODUCT(J1045,K1045),IF(E1045="UNKNOWN",PRODUCT(J1045,K1045),E1045)))</f>
        <v>15</v>
      </c>
      <c r="M1045" t="str">
        <f t="shared" si="95"/>
        <v>UNKNOWN</v>
      </c>
      <c r="N1045" t="str">
        <f t="shared" si="96"/>
        <v>In-store</v>
      </c>
      <c r="O1045" s="8">
        <f t="shared" si="97"/>
        <v>45079</v>
      </c>
    </row>
    <row r="1046" spans="1:15" x14ac:dyDescent="0.35">
      <c r="A1046" t="s">
        <v>1067</v>
      </c>
      <c r="B1046" s="4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  <c r="I1046" s="4" t="str">
        <f t="shared" si="93"/>
        <v>Salad</v>
      </c>
      <c r="J1046" s="6">
        <f t="shared" si="94"/>
        <v>4</v>
      </c>
      <c r="K1046" s="6">
        <f t="shared" si="98"/>
        <v>5</v>
      </c>
      <c r="L1046">
        <f>IF(ISBLANK(E1046),PRODUCT(J1046,K1046),IF(E1046="ERROR",PRODUCT(J1046,K1046),IF(E1046="UNKNOWN",PRODUCT(J1046,K1046),E1046)))</f>
        <v>20</v>
      </c>
      <c r="M1046" t="str">
        <f t="shared" si="95"/>
        <v>Default mode</v>
      </c>
      <c r="N1046" t="str">
        <f t="shared" si="96"/>
        <v>Cafe</v>
      </c>
      <c r="O1046" s="8">
        <f t="shared" si="97"/>
        <v>44954</v>
      </c>
    </row>
    <row r="1047" spans="1:15" x14ac:dyDescent="0.35">
      <c r="A1047" t="s">
        <v>1068</v>
      </c>
      <c r="B1047" s="4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  <c r="I1047" s="4" t="str">
        <f t="shared" si="93"/>
        <v>UNKNOWN</v>
      </c>
      <c r="J1047" s="6">
        <f t="shared" si="94"/>
        <v>5</v>
      </c>
      <c r="K1047" s="6">
        <f t="shared" si="98"/>
        <v>4</v>
      </c>
      <c r="L1047">
        <f>IF(ISBLANK(E1047),PRODUCT(J1047,K1047),IF(E1047="ERROR",PRODUCT(J1047,K1047),IF(E1047="UNKNOWN",PRODUCT(J1047,K1047),E1047)))</f>
        <v>20</v>
      </c>
      <c r="M1047" t="str">
        <f t="shared" si="95"/>
        <v>Credit Card</v>
      </c>
      <c r="N1047" t="str">
        <f t="shared" si="96"/>
        <v>UNKNOWN</v>
      </c>
      <c r="O1047" s="8">
        <f t="shared" si="97"/>
        <v>44928</v>
      </c>
    </row>
    <row r="1048" spans="1:15" x14ac:dyDescent="0.35">
      <c r="A1048" t="s">
        <v>1069</v>
      </c>
      <c r="B1048" s="4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I1048" s="4" t="str">
        <f t="shared" si="93"/>
        <v>Salad</v>
      </c>
      <c r="J1048" s="6">
        <f t="shared" si="94"/>
        <v>4</v>
      </c>
      <c r="K1048" s="6">
        <f t="shared" si="98"/>
        <v>5</v>
      </c>
      <c r="L1048">
        <f>IF(ISBLANK(E1048),PRODUCT(J1048,K1048),IF(E1048="ERROR",PRODUCT(J1048,K1048),IF(E1048="UNKNOWN",PRODUCT(J1048,K1048),E1048)))</f>
        <v>20</v>
      </c>
      <c r="M1048" t="str">
        <f t="shared" si="95"/>
        <v>Credit Card</v>
      </c>
      <c r="N1048" t="str">
        <f t="shared" si="96"/>
        <v>In-store</v>
      </c>
      <c r="O1048" s="8">
        <f t="shared" si="97"/>
        <v>45278</v>
      </c>
    </row>
    <row r="1049" spans="1:15" x14ac:dyDescent="0.35">
      <c r="A1049" t="s">
        <v>1070</v>
      </c>
      <c r="B1049" s="4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  <c r="I1049" s="4" t="str">
        <f t="shared" si="93"/>
        <v>Sandwich</v>
      </c>
      <c r="J1049" s="6">
        <f t="shared" si="94"/>
        <v>5</v>
      </c>
      <c r="K1049" s="6">
        <f t="shared" si="98"/>
        <v>4</v>
      </c>
      <c r="L1049">
        <f>IF(ISBLANK(E1049),PRODUCT(J1049,K1049),IF(E1049="ERROR",PRODUCT(J1049,K1049),IF(E1049="UNKNOWN",PRODUCT(J1049,K1049),E1049)))</f>
        <v>20</v>
      </c>
      <c r="M1049" t="str">
        <f t="shared" si="95"/>
        <v>Digital Wallet</v>
      </c>
      <c r="N1049" t="str">
        <f t="shared" si="96"/>
        <v>Takeaway</v>
      </c>
      <c r="O1049" s="8" t="str">
        <f t="shared" si="97"/>
        <v>01/06/2023</v>
      </c>
    </row>
    <row r="1050" spans="1:15" x14ac:dyDescent="0.35">
      <c r="A1050" t="s">
        <v>1071</v>
      </c>
      <c r="B1050" s="4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I1050" s="4" t="str">
        <f t="shared" si="93"/>
        <v>Salad</v>
      </c>
      <c r="J1050" s="6">
        <f t="shared" si="94"/>
        <v>4</v>
      </c>
      <c r="K1050" s="6">
        <f t="shared" si="98"/>
        <v>5</v>
      </c>
      <c r="L1050">
        <f>IF(ISBLANK(E1050),PRODUCT(J1050,K1050),IF(E1050="ERROR",PRODUCT(J1050,K1050),IF(E1050="UNKNOWN",PRODUCT(J1050,K1050),E1050)))</f>
        <v>20</v>
      </c>
      <c r="M1050" t="str">
        <f t="shared" si="95"/>
        <v>Default mode</v>
      </c>
      <c r="N1050" t="str">
        <f t="shared" si="96"/>
        <v>In-store</v>
      </c>
      <c r="O1050" s="8">
        <f t="shared" si="97"/>
        <v>45044</v>
      </c>
    </row>
    <row r="1051" spans="1:15" x14ac:dyDescent="0.35">
      <c r="A1051" t="s">
        <v>1072</v>
      </c>
      <c r="B1051" s="4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I1051" s="4" t="str">
        <f t="shared" si="93"/>
        <v>Salad</v>
      </c>
      <c r="J1051" s="6">
        <f t="shared" si="94"/>
        <v>1</v>
      </c>
      <c r="K1051" s="6">
        <f t="shared" si="98"/>
        <v>5</v>
      </c>
      <c r="L1051">
        <f>IF(ISBLANK(E1051),PRODUCT(J1051,K1051),IF(E1051="ERROR",PRODUCT(J1051,K1051),IF(E1051="UNKNOWN",PRODUCT(J1051,K1051),E1051)))</f>
        <v>5</v>
      </c>
      <c r="M1051" t="str">
        <f t="shared" si="95"/>
        <v>Cash</v>
      </c>
      <c r="N1051" t="str">
        <f t="shared" si="96"/>
        <v>Takeaway</v>
      </c>
      <c r="O1051" s="8">
        <f t="shared" si="97"/>
        <v>45005</v>
      </c>
    </row>
    <row r="1052" spans="1:15" x14ac:dyDescent="0.35">
      <c r="A1052" t="s">
        <v>1073</v>
      </c>
      <c r="B1052" s="4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  <c r="I1052" s="4" t="str">
        <f t="shared" si="93"/>
        <v>Smoothie</v>
      </c>
      <c r="J1052" s="6">
        <f t="shared" si="94"/>
        <v>3.0446449496133114</v>
      </c>
      <c r="K1052" s="6">
        <f t="shared" si="98"/>
        <v>4</v>
      </c>
      <c r="L1052">
        <f>IF(ISBLANK(E1052),PRODUCT(J1052,K1052),IF(E1052="ERROR",PRODUCT(J1052,K1052),IF(E1052="UNKNOWN",PRODUCT(J1052,K1052),E1052)))</f>
        <v>4</v>
      </c>
      <c r="M1052" t="str">
        <f t="shared" si="95"/>
        <v>Digital Wallet</v>
      </c>
      <c r="N1052" t="str">
        <f t="shared" si="96"/>
        <v>UNKNOWN</v>
      </c>
      <c r="O1052" s="8">
        <f t="shared" si="97"/>
        <v>44990</v>
      </c>
    </row>
    <row r="1053" spans="1:15" x14ac:dyDescent="0.35">
      <c r="A1053" t="s">
        <v>1074</v>
      </c>
      <c r="B1053" s="4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  <c r="I1053" s="4" t="str">
        <f t="shared" si="93"/>
        <v>Smoothie</v>
      </c>
      <c r="J1053" s="6">
        <f t="shared" si="94"/>
        <v>5</v>
      </c>
      <c r="K1053" s="6">
        <f t="shared" si="98"/>
        <v>4</v>
      </c>
      <c r="L1053">
        <f>IF(ISBLANK(E1053),PRODUCT(J1053,K1053),IF(E1053="ERROR",PRODUCT(J1053,K1053),IF(E1053="UNKNOWN",PRODUCT(J1053,K1053),E1053)))</f>
        <v>20</v>
      </c>
      <c r="M1053" t="str">
        <f t="shared" si="95"/>
        <v>Digital Wallet</v>
      </c>
      <c r="N1053" t="str">
        <f t="shared" si="96"/>
        <v>In-store</v>
      </c>
      <c r="O1053" s="8">
        <f t="shared" si="97"/>
        <v>45262</v>
      </c>
    </row>
    <row r="1054" spans="1:15" x14ac:dyDescent="0.35">
      <c r="A1054" t="s">
        <v>1075</v>
      </c>
      <c r="B1054" s="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I1054" s="4" t="str">
        <f t="shared" si="93"/>
        <v>Cake</v>
      </c>
      <c r="J1054" s="6">
        <f t="shared" si="94"/>
        <v>3</v>
      </c>
      <c r="K1054" s="6">
        <f t="shared" si="98"/>
        <v>3</v>
      </c>
      <c r="L1054">
        <f>IF(ISBLANK(E1054),PRODUCT(J1054,K1054),IF(E1054="ERROR",PRODUCT(J1054,K1054),IF(E1054="UNKNOWN",PRODUCT(J1054,K1054),E1054)))</f>
        <v>9</v>
      </c>
      <c r="M1054" t="str">
        <f t="shared" si="95"/>
        <v>Cash</v>
      </c>
      <c r="N1054" t="str">
        <f t="shared" si="96"/>
        <v>In-store</v>
      </c>
      <c r="O1054" s="8">
        <f t="shared" si="97"/>
        <v>44986</v>
      </c>
    </row>
    <row r="1055" spans="1:15" x14ac:dyDescent="0.35">
      <c r="A1055" t="s">
        <v>1076</v>
      </c>
      <c r="B1055" s="4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I1055" s="4" t="str">
        <f t="shared" si="93"/>
        <v>Juice</v>
      </c>
      <c r="J1055" s="6">
        <f t="shared" si="94"/>
        <v>2</v>
      </c>
      <c r="K1055" s="6">
        <f t="shared" si="98"/>
        <v>1</v>
      </c>
      <c r="L1055">
        <f>IF(ISBLANK(E1055),PRODUCT(J1055,K1055),IF(E1055="ERROR",PRODUCT(J1055,K1055),IF(E1055="UNKNOWN",PRODUCT(J1055,K1055),E1055)))</f>
        <v>2</v>
      </c>
      <c r="M1055" t="str">
        <f t="shared" si="95"/>
        <v>Credit Card</v>
      </c>
      <c r="N1055" t="str">
        <f t="shared" si="96"/>
        <v>In-store</v>
      </c>
      <c r="O1055" s="8">
        <f t="shared" si="97"/>
        <v>45208</v>
      </c>
    </row>
    <row r="1056" spans="1:15" x14ac:dyDescent="0.35">
      <c r="A1056" t="s">
        <v>1077</v>
      </c>
      <c r="B1056" s="4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  <c r="I1056" s="4" t="str">
        <f t="shared" si="93"/>
        <v>Tea</v>
      </c>
      <c r="J1056" s="6">
        <f t="shared" si="94"/>
        <v>2</v>
      </c>
      <c r="K1056" s="6">
        <f t="shared" si="98"/>
        <v>1.5</v>
      </c>
      <c r="L1056">
        <f>IF(ISBLANK(E1056),PRODUCT(J1056,K1056),IF(E1056="ERROR",PRODUCT(J1056,K1056),IF(E1056="UNKNOWN",PRODUCT(J1056,K1056),E1056)))</f>
        <v>3</v>
      </c>
      <c r="M1056" t="str">
        <f t="shared" si="95"/>
        <v>Cash</v>
      </c>
      <c r="N1056" t="str">
        <f t="shared" si="96"/>
        <v>In-store</v>
      </c>
      <c r="O1056" s="8">
        <f t="shared" si="97"/>
        <v>45223</v>
      </c>
    </row>
    <row r="1057" spans="1:15" x14ac:dyDescent="0.35">
      <c r="A1057" t="s">
        <v>1078</v>
      </c>
      <c r="B1057" s="4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I1057" s="4" t="str">
        <f t="shared" si="93"/>
        <v>UNKNOWN</v>
      </c>
      <c r="J1057" s="6">
        <f t="shared" si="94"/>
        <v>5</v>
      </c>
      <c r="K1057" s="6">
        <f t="shared" si="98"/>
        <v>5</v>
      </c>
      <c r="L1057">
        <f>IF(ISBLANK(E1057),PRODUCT(J1057,K1057),IF(E1057="ERROR",PRODUCT(J1057,K1057),IF(E1057="UNKNOWN",PRODUCT(J1057,K1057),E1057)))</f>
        <v>25</v>
      </c>
      <c r="M1057" t="str">
        <f t="shared" si="95"/>
        <v>Default mode</v>
      </c>
      <c r="N1057" t="str">
        <f t="shared" si="96"/>
        <v>Takeaway</v>
      </c>
      <c r="O1057" s="8">
        <f t="shared" si="97"/>
        <v>45002</v>
      </c>
    </row>
    <row r="1058" spans="1:15" x14ac:dyDescent="0.35">
      <c r="A1058" t="s">
        <v>1079</v>
      </c>
      <c r="B1058" s="4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  <c r="I1058" s="4" t="str">
        <f t="shared" si="93"/>
        <v>Sandwich</v>
      </c>
      <c r="J1058" s="6">
        <f t="shared" si="94"/>
        <v>3</v>
      </c>
      <c r="K1058" s="6">
        <f t="shared" si="98"/>
        <v>4</v>
      </c>
      <c r="L1058">
        <f>IF(ISBLANK(E1058),PRODUCT(J1058,K1058),IF(E1058="ERROR",PRODUCT(J1058,K1058),IF(E1058="UNKNOWN",PRODUCT(J1058,K1058),E1058)))</f>
        <v>8</v>
      </c>
      <c r="M1058" t="str">
        <f t="shared" si="95"/>
        <v>Digital Wallet</v>
      </c>
      <c r="N1058" t="str">
        <f t="shared" si="96"/>
        <v>In-store</v>
      </c>
      <c r="O1058" s="8">
        <f t="shared" si="97"/>
        <v>45149</v>
      </c>
    </row>
    <row r="1059" spans="1:15" x14ac:dyDescent="0.35">
      <c r="A1059" t="s">
        <v>1080</v>
      </c>
      <c r="B1059" s="4" t="s">
        <v>13</v>
      </c>
      <c r="C1059">
        <v>1</v>
      </c>
      <c r="D1059">
        <v>3</v>
      </c>
      <c r="E1059">
        <v>3</v>
      </c>
      <c r="H1059" s="1">
        <v>45194</v>
      </c>
      <c r="I1059" s="4" t="str">
        <f t="shared" si="93"/>
        <v>Cake</v>
      </c>
      <c r="J1059" s="6">
        <f t="shared" si="94"/>
        <v>1</v>
      </c>
      <c r="K1059" s="6">
        <f t="shared" si="98"/>
        <v>3</v>
      </c>
      <c r="L1059">
        <f>IF(ISBLANK(E1059),PRODUCT(J1059,K1059),IF(E1059="ERROR",PRODUCT(J1059,K1059),IF(E1059="UNKNOWN",PRODUCT(J1059,K1059),E1059)))</f>
        <v>3</v>
      </c>
      <c r="M1059" t="str">
        <f t="shared" si="95"/>
        <v>Default mode</v>
      </c>
      <c r="N1059" t="str">
        <f t="shared" si="96"/>
        <v>UNKNOWN</v>
      </c>
      <c r="O1059" s="8">
        <f t="shared" si="97"/>
        <v>45194</v>
      </c>
    </row>
    <row r="1060" spans="1:15" x14ac:dyDescent="0.35">
      <c r="A1060" t="s">
        <v>1081</v>
      </c>
      <c r="B1060" s="4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I1060" s="4" t="str">
        <f t="shared" si="93"/>
        <v>Cake</v>
      </c>
      <c r="J1060" s="6">
        <f t="shared" si="94"/>
        <v>1</v>
      </c>
      <c r="K1060" s="6">
        <f t="shared" si="98"/>
        <v>3</v>
      </c>
      <c r="L1060">
        <f>IF(ISBLANK(E1060),PRODUCT(J1060,K1060),IF(E1060="ERROR",PRODUCT(J1060,K1060),IF(E1060="UNKNOWN",PRODUCT(J1060,K1060),E1060)))</f>
        <v>3</v>
      </c>
      <c r="M1060" t="str">
        <f t="shared" si="95"/>
        <v>Credit Card</v>
      </c>
      <c r="N1060" t="str">
        <f t="shared" si="96"/>
        <v>Takeaway</v>
      </c>
      <c r="O1060" s="8">
        <f t="shared" si="97"/>
        <v>45029</v>
      </c>
    </row>
    <row r="1061" spans="1:15" x14ac:dyDescent="0.35">
      <c r="A1061" t="s">
        <v>1082</v>
      </c>
      <c r="B1061" s="4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  <c r="I1061" s="4" t="str">
        <f t="shared" si="93"/>
        <v>Sandwich</v>
      </c>
      <c r="J1061" s="6">
        <f t="shared" si="94"/>
        <v>2</v>
      </c>
      <c r="K1061" s="6">
        <f t="shared" si="98"/>
        <v>4</v>
      </c>
      <c r="L1061">
        <f>IF(ISBLANK(E1061),PRODUCT(J1061,K1061),IF(E1061="ERROR",PRODUCT(J1061,K1061),IF(E1061="UNKNOWN",PRODUCT(J1061,K1061),E1061)))</f>
        <v>8</v>
      </c>
      <c r="M1061" t="str">
        <f t="shared" si="95"/>
        <v>UNKNOWN</v>
      </c>
      <c r="N1061" t="str">
        <f t="shared" si="96"/>
        <v>Takeaway</v>
      </c>
      <c r="O1061" s="8">
        <f t="shared" si="97"/>
        <v>45081</v>
      </c>
    </row>
    <row r="1062" spans="1:15" x14ac:dyDescent="0.35">
      <c r="A1062" t="s">
        <v>1083</v>
      </c>
      <c r="B1062" s="4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I1062" s="4" t="str">
        <f t="shared" si="93"/>
        <v>Salad</v>
      </c>
      <c r="J1062" s="6">
        <f t="shared" si="94"/>
        <v>2</v>
      </c>
      <c r="K1062" s="6">
        <f t="shared" si="98"/>
        <v>5</v>
      </c>
      <c r="L1062">
        <f>IF(ISBLANK(E1062),PRODUCT(J1062,K1062),IF(E1062="ERROR",PRODUCT(J1062,K1062),IF(E1062="UNKNOWN",PRODUCT(J1062,K1062),E1062)))</f>
        <v>10</v>
      </c>
      <c r="M1062" t="str">
        <f t="shared" si="95"/>
        <v>Credit Card</v>
      </c>
      <c r="N1062" t="str">
        <f t="shared" si="96"/>
        <v>UNKNOWN</v>
      </c>
      <c r="O1062" s="8">
        <f t="shared" si="97"/>
        <v>45045</v>
      </c>
    </row>
    <row r="1063" spans="1:15" x14ac:dyDescent="0.35">
      <c r="A1063" t="s">
        <v>1084</v>
      </c>
      <c r="B1063" s="4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  <c r="I1063" s="4" t="str">
        <f t="shared" si="93"/>
        <v>Juice</v>
      </c>
      <c r="J1063" s="6">
        <f t="shared" si="94"/>
        <v>2</v>
      </c>
      <c r="K1063" s="6">
        <f t="shared" si="98"/>
        <v>3</v>
      </c>
      <c r="L1063">
        <f>IF(ISBLANK(E1063),PRODUCT(J1063,K1063),IF(E1063="ERROR",PRODUCT(J1063,K1063),IF(E1063="UNKNOWN",PRODUCT(J1063,K1063),E1063)))</f>
        <v>6</v>
      </c>
      <c r="M1063" t="str">
        <f t="shared" si="95"/>
        <v>Cash</v>
      </c>
      <c r="N1063" t="str">
        <f t="shared" si="96"/>
        <v>Takeaway</v>
      </c>
      <c r="O1063" s="8">
        <f t="shared" si="97"/>
        <v>45270</v>
      </c>
    </row>
    <row r="1064" spans="1:15" x14ac:dyDescent="0.35">
      <c r="A1064" t="s">
        <v>1085</v>
      </c>
      <c r="B1064" s="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  <c r="I1064" s="4" t="str">
        <f t="shared" si="93"/>
        <v>Juice</v>
      </c>
      <c r="J1064" s="6">
        <f t="shared" si="94"/>
        <v>2</v>
      </c>
      <c r="K1064" s="6">
        <f t="shared" si="98"/>
        <v>1</v>
      </c>
      <c r="L1064">
        <f>IF(ISBLANK(E1064),PRODUCT(J1064,K1064),IF(E1064="ERROR",PRODUCT(J1064,K1064),IF(E1064="UNKNOWN",PRODUCT(J1064,K1064),E1064)))</f>
        <v>2</v>
      </c>
      <c r="M1064" t="str">
        <f t="shared" si="95"/>
        <v>Digital Wallet</v>
      </c>
      <c r="N1064" t="str">
        <f t="shared" si="96"/>
        <v>Takeaway</v>
      </c>
      <c r="O1064" s="8">
        <f t="shared" si="97"/>
        <v>44963</v>
      </c>
    </row>
    <row r="1065" spans="1:15" x14ac:dyDescent="0.35">
      <c r="A1065" t="s">
        <v>1086</v>
      </c>
      <c r="B1065" s="4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  <c r="I1065" s="4" t="str">
        <f t="shared" si="93"/>
        <v>Juice</v>
      </c>
      <c r="J1065" s="6">
        <f t="shared" si="94"/>
        <v>1</v>
      </c>
      <c r="K1065" s="6">
        <f t="shared" si="98"/>
        <v>3</v>
      </c>
      <c r="L1065">
        <f>IF(ISBLANK(E1065),PRODUCT(J1065,K1065),IF(E1065="ERROR",PRODUCT(J1065,K1065),IF(E1065="UNKNOWN",PRODUCT(J1065,K1065),E1065)))</f>
        <v>3</v>
      </c>
      <c r="M1065" t="str">
        <f t="shared" si="95"/>
        <v>Digital Wallet</v>
      </c>
      <c r="N1065" t="str">
        <f t="shared" si="96"/>
        <v>Takeaway</v>
      </c>
      <c r="O1065" s="8">
        <f t="shared" si="97"/>
        <v>44994</v>
      </c>
    </row>
    <row r="1066" spans="1:15" x14ac:dyDescent="0.35">
      <c r="A1066" t="s">
        <v>1087</v>
      </c>
      <c r="B1066" s="4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I1066" s="4" t="str">
        <f t="shared" si="93"/>
        <v>Tea</v>
      </c>
      <c r="J1066" s="6">
        <f t="shared" si="94"/>
        <v>2</v>
      </c>
      <c r="K1066" s="6">
        <f t="shared" si="98"/>
        <v>1.5</v>
      </c>
      <c r="L1066">
        <f>IF(ISBLANK(E1066),PRODUCT(J1066,K1066),IF(E1066="ERROR",PRODUCT(J1066,K1066),IF(E1066="UNKNOWN",PRODUCT(J1066,K1066),E1066)))</f>
        <v>3</v>
      </c>
      <c r="M1066" t="str">
        <f t="shared" si="95"/>
        <v>Cash</v>
      </c>
      <c r="N1066" t="str">
        <f t="shared" si="96"/>
        <v>UNKNOWN</v>
      </c>
      <c r="O1066" s="8">
        <f t="shared" si="97"/>
        <v>45223</v>
      </c>
    </row>
    <row r="1067" spans="1:15" x14ac:dyDescent="0.35">
      <c r="A1067" t="s">
        <v>1088</v>
      </c>
      <c r="B1067" s="4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  <c r="I1067" s="4" t="str">
        <f t="shared" si="93"/>
        <v>Sandwich</v>
      </c>
      <c r="J1067" s="6">
        <f t="shared" si="94"/>
        <v>5</v>
      </c>
      <c r="K1067" s="6">
        <f t="shared" si="98"/>
        <v>4</v>
      </c>
      <c r="L1067">
        <f>IF(ISBLANK(E1067),PRODUCT(J1067,K1067),IF(E1067="ERROR",PRODUCT(J1067,K1067),IF(E1067="UNKNOWN",PRODUCT(J1067,K1067),E1067)))</f>
        <v>20</v>
      </c>
      <c r="M1067" t="str">
        <f t="shared" si="95"/>
        <v>Credit Card</v>
      </c>
      <c r="N1067" t="str">
        <f t="shared" si="96"/>
        <v>Takeaway</v>
      </c>
      <c r="O1067" s="8">
        <f t="shared" si="97"/>
        <v>44937</v>
      </c>
    </row>
    <row r="1068" spans="1:15" x14ac:dyDescent="0.35">
      <c r="A1068" t="s">
        <v>1089</v>
      </c>
      <c r="B1068" s="4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I1068" s="4" t="str">
        <f t="shared" si="93"/>
        <v>Tea</v>
      </c>
      <c r="J1068" s="6">
        <f t="shared" si="94"/>
        <v>4</v>
      </c>
      <c r="K1068" s="6">
        <f t="shared" si="98"/>
        <v>1.5</v>
      </c>
      <c r="L1068">
        <f>IF(ISBLANK(E1068),PRODUCT(J1068,K1068),IF(E1068="ERROR",PRODUCT(J1068,K1068),IF(E1068="UNKNOWN",PRODUCT(J1068,K1068),E1068)))</f>
        <v>6</v>
      </c>
      <c r="M1068" t="str">
        <f t="shared" si="95"/>
        <v>Default mode</v>
      </c>
      <c r="N1068" t="str">
        <f t="shared" si="96"/>
        <v>In-store</v>
      </c>
      <c r="O1068" s="8">
        <f t="shared" si="97"/>
        <v>45005</v>
      </c>
    </row>
    <row r="1069" spans="1:15" x14ac:dyDescent="0.35">
      <c r="A1069" t="s">
        <v>1090</v>
      </c>
      <c r="B1069" s="4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I1069" s="4" t="str">
        <f t="shared" si="93"/>
        <v>Coffee</v>
      </c>
      <c r="J1069" s="6">
        <f t="shared" si="94"/>
        <v>3</v>
      </c>
      <c r="K1069" s="6">
        <f t="shared" si="98"/>
        <v>2</v>
      </c>
      <c r="L1069">
        <f>IF(ISBLANK(E1069),PRODUCT(J1069,K1069),IF(E1069="ERROR",PRODUCT(J1069,K1069),IF(E1069="UNKNOWN",PRODUCT(J1069,K1069),E1069)))</f>
        <v>6</v>
      </c>
      <c r="M1069" t="str">
        <f t="shared" si="95"/>
        <v>Default mode</v>
      </c>
      <c r="N1069" t="str">
        <f t="shared" si="96"/>
        <v>Takeaway</v>
      </c>
      <c r="O1069" s="8">
        <f t="shared" si="97"/>
        <v>44952</v>
      </c>
    </row>
    <row r="1070" spans="1:15" x14ac:dyDescent="0.35">
      <c r="A1070" t="s">
        <v>1091</v>
      </c>
      <c r="B1070" s="4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  <c r="I1070" s="4" t="str">
        <f t="shared" si="93"/>
        <v>Juice</v>
      </c>
      <c r="J1070" s="6">
        <f t="shared" si="94"/>
        <v>3</v>
      </c>
      <c r="K1070" s="6">
        <f t="shared" si="98"/>
        <v>3</v>
      </c>
      <c r="L1070">
        <f>IF(ISBLANK(E1070),PRODUCT(J1070,K1070),IF(E1070="ERROR",PRODUCT(J1070,K1070),IF(E1070="UNKNOWN",PRODUCT(J1070,K1070),E1070)))</f>
        <v>9</v>
      </c>
      <c r="M1070" t="str">
        <f t="shared" si="95"/>
        <v>Digital Wallet</v>
      </c>
      <c r="N1070" t="str">
        <f t="shared" si="96"/>
        <v>In-store</v>
      </c>
      <c r="O1070" s="8">
        <f t="shared" si="97"/>
        <v>45161</v>
      </c>
    </row>
    <row r="1071" spans="1:15" x14ac:dyDescent="0.35">
      <c r="A1071" t="s">
        <v>1092</v>
      </c>
      <c r="B1071" s="4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I1071" s="4" t="str">
        <f t="shared" si="93"/>
        <v>Coffee</v>
      </c>
      <c r="J1071" s="6">
        <f t="shared" si="94"/>
        <v>2</v>
      </c>
      <c r="K1071" s="6">
        <f t="shared" si="98"/>
        <v>2</v>
      </c>
      <c r="L1071">
        <f>IF(ISBLANK(E1071),PRODUCT(J1071,K1071),IF(E1071="ERROR",PRODUCT(J1071,K1071),IF(E1071="UNKNOWN",PRODUCT(J1071,K1071),E1071)))</f>
        <v>4</v>
      </c>
      <c r="M1071" t="str">
        <f t="shared" si="95"/>
        <v>Credit Card</v>
      </c>
      <c r="N1071" t="str">
        <f t="shared" si="96"/>
        <v>UNKNOWN</v>
      </c>
      <c r="O1071" s="8">
        <f t="shared" si="97"/>
        <v>44930</v>
      </c>
    </row>
    <row r="1072" spans="1:15" x14ac:dyDescent="0.35">
      <c r="A1072" t="s">
        <v>1093</v>
      </c>
      <c r="B1072" s="4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I1072" s="4" t="str">
        <f t="shared" si="93"/>
        <v>Cake</v>
      </c>
      <c r="J1072" s="6">
        <f t="shared" si="94"/>
        <v>2</v>
      </c>
      <c r="K1072" s="6">
        <f t="shared" si="98"/>
        <v>3</v>
      </c>
      <c r="L1072">
        <f>IF(ISBLANK(E1072),PRODUCT(J1072,K1072),IF(E1072="ERROR",PRODUCT(J1072,K1072),IF(E1072="UNKNOWN",PRODUCT(J1072,K1072),E1072)))</f>
        <v>6</v>
      </c>
      <c r="M1072" t="str">
        <f t="shared" si="95"/>
        <v>Credit Card</v>
      </c>
      <c r="N1072" t="str">
        <f t="shared" si="96"/>
        <v>UNKNOWN</v>
      </c>
      <c r="O1072" s="8">
        <f t="shared" si="97"/>
        <v>45238</v>
      </c>
    </row>
    <row r="1073" spans="1:15" x14ac:dyDescent="0.35">
      <c r="A1073" t="s">
        <v>1094</v>
      </c>
      <c r="B1073" s="4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I1073" s="4" t="str">
        <f t="shared" si="93"/>
        <v>Salad</v>
      </c>
      <c r="J1073" s="6">
        <f t="shared" si="94"/>
        <v>5</v>
      </c>
      <c r="K1073" s="6">
        <f t="shared" si="98"/>
        <v>5</v>
      </c>
      <c r="L1073">
        <f>IF(ISBLANK(E1073),PRODUCT(J1073,K1073),IF(E1073="ERROR",PRODUCT(J1073,K1073),IF(E1073="UNKNOWN",PRODUCT(J1073,K1073),E1073)))</f>
        <v>25</v>
      </c>
      <c r="M1073" t="str">
        <f t="shared" si="95"/>
        <v>Credit Card</v>
      </c>
      <c r="N1073" t="str">
        <f t="shared" si="96"/>
        <v>Takeaway</v>
      </c>
      <c r="O1073" s="8">
        <f t="shared" si="97"/>
        <v>45003</v>
      </c>
    </row>
    <row r="1074" spans="1:15" x14ac:dyDescent="0.35">
      <c r="A1074" t="s">
        <v>1095</v>
      </c>
      <c r="B1074" s="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I1074" s="4" t="str">
        <f t="shared" si="93"/>
        <v>Tea</v>
      </c>
      <c r="J1074" s="6">
        <f t="shared" si="94"/>
        <v>3</v>
      </c>
      <c r="K1074" s="6">
        <f t="shared" si="98"/>
        <v>1.5</v>
      </c>
      <c r="L1074">
        <f>IF(ISBLANK(E1074),PRODUCT(J1074,K1074),IF(E1074="ERROR",PRODUCT(J1074,K1074),IF(E1074="UNKNOWN",PRODUCT(J1074,K1074),E1074)))</f>
        <v>4.5</v>
      </c>
      <c r="M1074" t="str">
        <f t="shared" si="95"/>
        <v>Credit Card</v>
      </c>
      <c r="N1074" t="str">
        <f t="shared" si="96"/>
        <v>UNKNOWN</v>
      </c>
      <c r="O1074" s="8">
        <f t="shared" si="97"/>
        <v>45090</v>
      </c>
    </row>
    <row r="1075" spans="1:15" x14ac:dyDescent="0.35">
      <c r="A1075" t="s">
        <v>1096</v>
      </c>
      <c r="B1075" s="4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  <c r="I1075" s="4" t="str">
        <f t="shared" si="93"/>
        <v>Cookie</v>
      </c>
      <c r="J1075" s="6">
        <f t="shared" si="94"/>
        <v>1</v>
      </c>
      <c r="K1075" s="6">
        <f t="shared" si="98"/>
        <v>1</v>
      </c>
      <c r="L1075">
        <f>IF(ISBLANK(E1075),PRODUCT(J1075,K1075),IF(E1075="ERROR",PRODUCT(J1075,K1075),IF(E1075="UNKNOWN",PRODUCT(J1075,K1075),E1075)))</f>
        <v>1</v>
      </c>
      <c r="M1075" t="str">
        <f t="shared" si="95"/>
        <v>Digital Wallet</v>
      </c>
      <c r="N1075" t="str">
        <f t="shared" si="96"/>
        <v>Takeaway</v>
      </c>
      <c r="O1075" s="8">
        <f t="shared" si="97"/>
        <v>45081</v>
      </c>
    </row>
    <row r="1076" spans="1:15" x14ac:dyDescent="0.35">
      <c r="A1076" t="s">
        <v>1097</v>
      </c>
      <c r="B1076" s="4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  <c r="I1076" s="4" t="str">
        <f t="shared" si="93"/>
        <v>UNKNOWN</v>
      </c>
      <c r="J1076" s="6">
        <f t="shared" si="94"/>
        <v>1</v>
      </c>
      <c r="K1076" s="6">
        <f t="shared" si="98"/>
        <v>1.5</v>
      </c>
      <c r="L1076">
        <f>IF(ISBLANK(E1076),PRODUCT(J1076,K1076),IF(E1076="ERROR",PRODUCT(J1076,K1076),IF(E1076="UNKNOWN",PRODUCT(J1076,K1076),E1076)))</f>
        <v>1.5</v>
      </c>
      <c r="M1076" t="str">
        <f t="shared" si="95"/>
        <v>Digital Wallet</v>
      </c>
      <c r="N1076" t="str">
        <f t="shared" si="96"/>
        <v>UNKNOWN</v>
      </c>
      <c r="O1076" s="8">
        <f t="shared" si="97"/>
        <v>44965</v>
      </c>
    </row>
    <row r="1077" spans="1:15" x14ac:dyDescent="0.35">
      <c r="A1077" t="s">
        <v>1098</v>
      </c>
      <c r="B1077" s="4" t="s">
        <v>65</v>
      </c>
      <c r="D1077">
        <v>1.5</v>
      </c>
      <c r="E1077">
        <v>1.5</v>
      </c>
      <c r="F1077" t="s">
        <v>14</v>
      </c>
      <c r="H1077" s="1">
        <v>45070</v>
      </c>
      <c r="I1077" s="4" t="str">
        <f t="shared" si="93"/>
        <v>Tea</v>
      </c>
      <c r="J1077" s="6" t="str">
        <f t="shared" si="94"/>
        <v>UNKNOWN</v>
      </c>
      <c r="K1077" s="6">
        <f t="shared" si="98"/>
        <v>1.5</v>
      </c>
      <c r="L1077">
        <f>IF(ISBLANK(E1077),PRODUCT(J1077,K1077),IF(E1077="ERROR",PRODUCT(J1077,K1077),IF(E1077="UNKNOWN",PRODUCT(J1077,K1077),E1077)))</f>
        <v>1.5</v>
      </c>
      <c r="M1077" t="str">
        <f t="shared" si="95"/>
        <v>Cash</v>
      </c>
      <c r="N1077" t="str">
        <f t="shared" si="96"/>
        <v>UNKNOWN</v>
      </c>
      <c r="O1077" s="8">
        <f t="shared" si="97"/>
        <v>45070</v>
      </c>
    </row>
    <row r="1078" spans="1:15" x14ac:dyDescent="0.35">
      <c r="A1078" t="s">
        <v>1099</v>
      </c>
      <c r="B1078" s="4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I1078" s="4" t="str">
        <f t="shared" si="93"/>
        <v>Salad</v>
      </c>
      <c r="J1078" s="6">
        <f t="shared" si="94"/>
        <v>1</v>
      </c>
      <c r="K1078" s="6">
        <f t="shared" si="98"/>
        <v>5</v>
      </c>
      <c r="L1078">
        <f>IF(ISBLANK(E1078),PRODUCT(J1078,K1078),IF(E1078="ERROR",PRODUCT(J1078,K1078),IF(E1078="UNKNOWN",PRODUCT(J1078,K1078),E1078)))</f>
        <v>5</v>
      </c>
      <c r="M1078" t="str">
        <f t="shared" si="95"/>
        <v>Cash</v>
      </c>
      <c r="N1078" t="str">
        <f t="shared" si="96"/>
        <v>Takeaway</v>
      </c>
      <c r="O1078" s="8">
        <f t="shared" si="97"/>
        <v>45149</v>
      </c>
    </row>
    <row r="1079" spans="1:15" x14ac:dyDescent="0.35">
      <c r="A1079" t="s">
        <v>1100</v>
      </c>
      <c r="B1079" s="4" t="s">
        <v>18</v>
      </c>
      <c r="C1079">
        <v>5</v>
      </c>
      <c r="D1079">
        <v>4</v>
      </c>
      <c r="E1079">
        <v>20</v>
      </c>
      <c r="H1079" s="1">
        <v>45014</v>
      </c>
      <c r="I1079" s="4" t="str">
        <f t="shared" si="93"/>
        <v>Juice</v>
      </c>
      <c r="J1079" s="6">
        <f t="shared" si="94"/>
        <v>5</v>
      </c>
      <c r="K1079" s="6">
        <f t="shared" si="98"/>
        <v>4</v>
      </c>
      <c r="L1079">
        <f>IF(ISBLANK(E1079),PRODUCT(J1079,K1079),IF(E1079="ERROR",PRODUCT(J1079,K1079),IF(E1079="UNKNOWN",PRODUCT(J1079,K1079),E1079)))</f>
        <v>20</v>
      </c>
      <c r="M1079" t="str">
        <f t="shared" si="95"/>
        <v>Default mode</v>
      </c>
      <c r="N1079" t="str">
        <f t="shared" si="96"/>
        <v>UNKNOWN</v>
      </c>
      <c r="O1079" s="8">
        <f t="shared" si="97"/>
        <v>45014</v>
      </c>
    </row>
    <row r="1080" spans="1:15" x14ac:dyDescent="0.35">
      <c r="A1080" t="s">
        <v>1101</v>
      </c>
      <c r="B1080" s="4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  <c r="I1080" s="4" t="str">
        <f t="shared" si="93"/>
        <v>Sandwich</v>
      </c>
      <c r="J1080" s="6">
        <f t="shared" si="94"/>
        <v>3.0459513456340344</v>
      </c>
      <c r="K1080" s="6">
        <f t="shared" si="98"/>
        <v>4</v>
      </c>
      <c r="L1080">
        <f>IF(ISBLANK(E1080),PRODUCT(J1080,K1080),IF(E1080="ERROR",PRODUCT(J1080,K1080),IF(E1080="UNKNOWN",PRODUCT(J1080,K1080),E1080)))</f>
        <v>8</v>
      </c>
      <c r="M1080" t="str">
        <f t="shared" si="95"/>
        <v>Cash</v>
      </c>
      <c r="N1080" t="str">
        <f t="shared" si="96"/>
        <v>UNKNOWN</v>
      </c>
      <c r="O1080" s="8">
        <f t="shared" si="97"/>
        <v>45063</v>
      </c>
    </row>
    <row r="1081" spans="1:15" x14ac:dyDescent="0.35">
      <c r="A1081" t="s">
        <v>1102</v>
      </c>
      <c r="B1081" s="4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I1081" s="4" t="str">
        <f t="shared" si="93"/>
        <v>Smoothie</v>
      </c>
      <c r="J1081" s="6">
        <f t="shared" si="94"/>
        <v>2</v>
      </c>
      <c r="K1081" s="6">
        <f t="shared" si="98"/>
        <v>4</v>
      </c>
      <c r="L1081">
        <f>IF(ISBLANK(E1081),PRODUCT(J1081,K1081),IF(E1081="ERROR",PRODUCT(J1081,K1081),IF(E1081="UNKNOWN",PRODUCT(J1081,K1081),E1081)))</f>
        <v>8</v>
      </c>
      <c r="M1081" t="str">
        <f t="shared" si="95"/>
        <v>Default mode</v>
      </c>
      <c r="N1081" t="str">
        <f t="shared" si="96"/>
        <v>In-store</v>
      </c>
      <c r="O1081" s="8">
        <f t="shared" si="97"/>
        <v>44939</v>
      </c>
    </row>
    <row r="1082" spans="1:15" x14ac:dyDescent="0.35">
      <c r="A1082" t="s">
        <v>1103</v>
      </c>
      <c r="B1082" s="4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  <c r="I1082" s="4" t="str">
        <f t="shared" si="93"/>
        <v>Sandwich</v>
      </c>
      <c r="J1082" s="6">
        <f t="shared" si="94"/>
        <v>3</v>
      </c>
      <c r="K1082" s="6">
        <f t="shared" si="98"/>
        <v>4</v>
      </c>
      <c r="L1082">
        <f>IF(ISBLANK(E1082),PRODUCT(J1082,K1082),IF(E1082="ERROR",PRODUCT(J1082,K1082),IF(E1082="UNKNOWN",PRODUCT(J1082,K1082),E1082)))</f>
        <v>12</v>
      </c>
      <c r="M1082" t="str">
        <f t="shared" si="95"/>
        <v>Digital Wallet</v>
      </c>
      <c r="N1082" t="str">
        <f t="shared" si="96"/>
        <v>UNKNOWN</v>
      </c>
      <c r="O1082" s="8">
        <f t="shared" si="97"/>
        <v>45166</v>
      </c>
    </row>
    <row r="1083" spans="1:15" x14ac:dyDescent="0.35">
      <c r="A1083" t="s">
        <v>1104</v>
      </c>
      <c r="B1083" s="4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I1083" s="4" t="str">
        <f t="shared" si="93"/>
        <v>Cookie</v>
      </c>
      <c r="J1083" s="6">
        <f t="shared" si="94"/>
        <v>2</v>
      </c>
      <c r="K1083" s="6">
        <f t="shared" si="98"/>
        <v>1</v>
      </c>
      <c r="L1083">
        <f>IF(ISBLANK(E1083),PRODUCT(J1083,K1083),IF(E1083="ERROR",PRODUCT(J1083,K1083),IF(E1083="UNKNOWN",PRODUCT(J1083,K1083),E1083)))</f>
        <v>2</v>
      </c>
      <c r="M1083" t="str">
        <f t="shared" si="95"/>
        <v>Cash</v>
      </c>
      <c r="N1083" t="str">
        <f t="shared" si="96"/>
        <v>Takeaway</v>
      </c>
      <c r="O1083" s="8">
        <f t="shared" si="97"/>
        <v>45230</v>
      </c>
    </row>
    <row r="1084" spans="1:15" x14ac:dyDescent="0.35">
      <c r="A1084" t="s">
        <v>1105</v>
      </c>
      <c r="B1084" s="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I1084" s="4" t="str">
        <f t="shared" si="93"/>
        <v>Salad</v>
      </c>
      <c r="J1084" s="6">
        <f t="shared" si="94"/>
        <v>4</v>
      </c>
      <c r="K1084" s="6">
        <f t="shared" si="98"/>
        <v>5</v>
      </c>
      <c r="L1084">
        <f>IF(ISBLANK(E1084),PRODUCT(J1084,K1084),IF(E1084="ERROR",PRODUCT(J1084,K1084),IF(E1084="UNKNOWN",PRODUCT(J1084,K1084),E1084)))</f>
        <v>20</v>
      </c>
      <c r="M1084" t="str">
        <f t="shared" si="95"/>
        <v>Credit Card</v>
      </c>
      <c r="N1084" t="str">
        <f t="shared" si="96"/>
        <v>Takeaway</v>
      </c>
      <c r="O1084" s="8">
        <f t="shared" si="97"/>
        <v>45090</v>
      </c>
    </row>
    <row r="1085" spans="1:15" x14ac:dyDescent="0.35">
      <c r="A1085" t="s">
        <v>1106</v>
      </c>
      <c r="B1085" s="4" t="s">
        <v>65</v>
      </c>
      <c r="C1085">
        <v>5</v>
      </c>
      <c r="D1085">
        <v>1.5</v>
      </c>
      <c r="E1085" t="s">
        <v>18</v>
      </c>
      <c r="H1085" s="1">
        <v>45175</v>
      </c>
      <c r="I1085" s="4" t="str">
        <f t="shared" si="93"/>
        <v>Tea</v>
      </c>
      <c r="J1085" s="6">
        <f t="shared" si="94"/>
        <v>5</v>
      </c>
      <c r="K1085" s="6">
        <f t="shared" si="98"/>
        <v>1.5</v>
      </c>
      <c r="L1085">
        <f>IF(ISBLANK(E1085),PRODUCT(J1085,K1085),IF(E1085="ERROR",PRODUCT(J1085,K1085),IF(E1085="UNKNOWN",PRODUCT(J1085,K1085),E1085)))</f>
        <v>7.5</v>
      </c>
      <c r="M1085" t="str">
        <f t="shared" si="95"/>
        <v>Default mode</v>
      </c>
      <c r="N1085" t="str">
        <f t="shared" si="96"/>
        <v>UNKNOWN</v>
      </c>
      <c r="O1085" s="8">
        <f t="shared" si="97"/>
        <v>45175</v>
      </c>
    </row>
    <row r="1086" spans="1:15" x14ac:dyDescent="0.35">
      <c r="A1086" t="s">
        <v>1107</v>
      </c>
      <c r="B1086" s="4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  <c r="I1086" s="4" t="str">
        <f t="shared" si="93"/>
        <v>Cookie</v>
      </c>
      <c r="J1086" s="6">
        <f t="shared" si="94"/>
        <v>5</v>
      </c>
      <c r="K1086" s="6">
        <f t="shared" si="98"/>
        <v>1</v>
      </c>
      <c r="L1086">
        <f>IF(ISBLANK(E1086),PRODUCT(J1086,K1086),IF(E1086="ERROR",PRODUCT(J1086,K1086),IF(E1086="UNKNOWN",PRODUCT(J1086,K1086),E1086)))</f>
        <v>5</v>
      </c>
      <c r="M1086" t="str">
        <f t="shared" si="95"/>
        <v>UNKNOWN</v>
      </c>
      <c r="N1086" t="str">
        <f t="shared" si="96"/>
        <v>In-store</v>
      </c>
      <c r="O1086" s="8">
        <f t="shared" si="97"/>
        <v>45142</v>
      </c>
    </row>
    <row r="1087" spans="1:15" x14ac:dyDescent="0.35">
      <c r="A1087" t="s">
        <v>1108</v>
      </c>
      <c r="B1087" s="4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I1087" s="4" t="str">
        <f t="shared" si="93"/>
        <v>Cake</v>
      </c>
      <c r="J1087" s="6">
        <f t="shared" si="94"/>
        <v>5</v>
      </c>
      <c r="K1087" s="6">
        <f t="shared" si="98"/>
        <v>3</v>
      </c>
      <c r="L1087">
        <f>IF(ISBLANK(E1087),PRODUCT(J1087,K1087),IF(E1087="ERROR",PRODUCT(J1087,K1087),IF(E1087="UNKNOWN",PRODUCT(J1087,K1087),E1087)))</f>
        <v>15</v>
      </c>
      <c r="M1087" t="str">
        <f t="shared" si="95"/>
        <v>Credit Card</v>
      </c>
      <c r="N1087" t="str">
        <f t="shared" si="96"/>
        <v>UNKNOWN</v>
      </c>
      <c r="O1087" s="8">
        <f t="shared" si="97"/>
        <v>45167</v>
      </c>
    </row>
    <row r="1088" spans="1:15" x14ac:dyDescent="0.35">
      <c r="A1088" t="s">
        <v>1109</v>
      </c>
      <c r="B1088" s="4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  <c r="I1088" s="4" t="str">
        <f t="shared" si="93"/>
        <v>Salad</v>
      </c>
      <c r="J1088" s="6">
        <f t="shared" si="94"/>
        <v>1</v>
      </c>
      <c r="K1088" s="6">
        <f t="shared" si="98"/>
        <v>5</v>
      </c>
      <c r="L1088">
        <f>IF(ISBLANK(E1088),PRODUCT(J1088,K1088),IF(E1088="ERROR",PRODUCT(J1088,K1088),IF(E1088="UNKNOWN",PRODUCT(J1088,K1088),E1088)))</f>
        <v>5</v>
      </c>
      <c r="M1088" t="str">
        <f t="shared" si="95"/>
        <v>Cash</v>
      </c>
      <c r="N1088" t="str">
        <f t="shared" si="96"/>
        <v>UNKNOWN</v>
      </c>
      <c r="O1088" s="8">
        <f t="shared" si="97"/>
        <v>45219</v>
      </c>
    </row>
    <row r="1089" spans="1:15" x14ac:dyDescent="0.35">
      <c r="A1089" t="s">
        <v>1110</v>
      </c>
      <c r="B1089" s="4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I1089" s="4" t="str">
        <f t="shared" si="93"/>
        <v>UNKNOWN</v>
      </c>
      <c r="J1089" s="6">
        <f t="shared" si="94"/>
        <v>2</v>
      </c>
      <c r="K1089" s="6">
        <f t="shared" si="98"/>
        <v>5</v>
      </c>
      <c r="L1089">
        <f>IF(ISBLANK(E1089),PRODUCT(J1089,K1089),IF(E1089="ERROR",PRODUCT(J1089,K1089),IF(E1089="UNKNOWN",PRODUCT(J1089,K1089),E1089)))</f>
        <v>10</v>
      </c>
      <c r="M1089" t="str">
        <f t="shared" si="95"/>
        <v>Cash</v>
      </c>
      <c r="N1089" t="str">
        <f t="shared" si="96"/>
        <v>Takeaway</v>
      </c>
      <c r="O1089" s="8">
        <f t="shared" si="97"/>
        <v>45028</v>
      </c>
    </row>
    <row r="1090" spans="1:15" x14ac:dyDescent="0.35">
      <c r="A1090" t="s">
        <v>1111</v>
      </c>
      <c r="B1090" s="4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I1090" s="4" t="str">
        <f t="shared" si="93"/>
        <v>Sandwich</v>
      </c>
      <c r="J1090" s="6">
        <f t="shared" si="94"/>
        <v>4</v>
      </c>
      <c r="K1090" s="6">
        <f t="shared" si="98"/>
        <v>4</v>
      </c>
      <c r="L1090">
        <f>IF(ISBLANK(E1090),PRODUCT(J1090,K1090),IF(E1090="ERROR",PRODUCT(J1090,K1090),IF(E1090="UNKNOWN",PRODUCT(J1090,K1090),E1090)))</f>
        <v>16</v>
      </c>
      <c r="M1090" t="str">
        <f t="shared" si="95"/>
        <v>Credit Card</v>
      </c>
      <c r="N1090" t="str">
        <f t="shared" si="96"/>
        <v>In-store</v>
      </c>
      <c r="O1090" s="8">
        <f t="shared" si="97"/>
        <v>44929</v>
      </c>
    </row>
    <row r="1091" spans="1:15" x14ac:dyDescent="0.35">
      <c r="A1091" t="s">
        <v>1112</v>
      </c>
      <c r="B1091" s="4" t="s">
        <v>13</v>
      </c>
      <c r="C1091">
        <v>4</v>
      </c>
      <c r="D1091">
        <v>3</v>
      </c>
      <c r="E1091">
        <v>12</v>
      </c>
      <c r="H1091" s="1">
        <v>45152</v>
      </c>
      <c r="I1091" s="4" t="str">
        <f t="shared" ref="I1091:I1154" si="99">IF(ISBLANK(B1091),"UNKNOWN",IF(B1091="ERROR","Juice",B1091))</f>
        <v>Cake</v>
      </c>
      <c r="J1091" s="6">
        <f t="shared" ref="J1091:K1154" si="100">IF(ISBLANK(C1091),"UNKNOWN",IF(C1091="ERROR",AVERAGE(C1091:C11090),IF(C1091="UNKNOWN",MEDIAN(C1091:C11090),C1091)))</f>
        <v>4</v>
      </c>
      <c r="K1091" s="6">
        <f t="shared" si="98"/>
        <v>3</v>
      </c>
      <c r="L1091">
        <f>IF(ISBLANK(E1091),PRODUCT(J1091,K1091),IF(E1091="ERROR",PRODUCT(J1091,K1091),IF(E1091="UNKNOWN",PRODUCT(J1091,K1091),E1091)))</f>
        <v>12</v>
      </c>
      <c r="M1091" t="str">
        <f t="shared" ref="M1091:M1154" si="101">IF(ISBLANK(F1091),"Default mode",IF(F1091="ERROR","Cash",F1091))</f>
        <v>Default mode</v>
      </c>
      <c r="N1091" t="str">
        <f t="shared" ref="N1091:N1154" si="102">IF(ISBLANK(G1091),"UNKNOWN",IF(G1091="ERROR","Cafe",G1091))</f>
        <v>UNKNOWN</v>
      </c>
      <c r="O1091" s="8">
        <f t="shared" ref="O1091:O1154" si="103">IF(ISBLANK(H1091),"00/00/0000",IF(H1091="ERROR","01/06/2023",H1091))</f>
        <v>45152</v>
      </c>
    </row>
    <row r="1092" spans="1:15" x14ac:dyDescent="0.35">
      <c r="A1092" t="s">
        <v>1113</v>
      </c>
      <c r="B1092" s="4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  <c r="I1092" s="4" t="str">
        <f t="shared" si="99"/>
        <v>Cookie</v>
      </c>
      <c r="J1092" s="6">
        <f t="shared" si="100"/>
        <v>3</v>
      </c>
      <c r="K1092" s="6">
        <f t="shared" si="98"/>
        <v>1</v>
      </c>
      <c r="L1092">
        <f>IF(ISBLANK(E1092),PRODUCT(J1092,K1092),IF(E1092="ERROR",PRODUCT(J1092,K1092),IF(E1092="UNKNOWN",PRODUCT(J1092,K1092),E1092)))</f>
        <v>3</v>
      </c>
      <c r="M1092" t="str">
        <f t="shared" si="101"/>
        <v>Default mode</v>
      </c>
      <c r="N1092" t="str">
        <f t="shared" si="102"/>
        <v>UNKNOWN</v>
      </c>
      <c r="O1092" s="8">
        <f t="shared" si="103"/>
        <v>45266</v>
      </c>
    </row>
    <row r="1093" spans="1:15" x14ac:dyDescent="0.35">
      <c r="A1093" t="s">
        <v>1114</v>
      </c>
      <c r="B1093" s="4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I1093" s="4" t="str">
        <f t="shared" si="99"/>
        <v>Tea</v>
      </c>
      <c r="J1093" s="6">
        <f t="shared" si="100"/>
        <v>5</v>
      </c>
      <c r="K1093" s="6">
        <f t="shared" si="98"/>
        <v>1.5</v>
      </c>
      <c r="L1093">
        <f>IF(ISBLANK(E1093),PRODUCT(J1093,K1093),IF(E1093="ERROR",PRODUCT(J1093,K1093),IF(E1093="UNKNOWN",PRODUCT(J1093,K1093),E1093)))</f>
        <v>7.5</v>
      </c>
      <c r="M1093" t="str">
        <f t="shared" si="101"/>
        <v>Cash</v>
      </c>
      <c r="N1093" t="str">
        <f t="shared" si="102"/>
        <v>In-store</v>
      </c>
      <c r="O1093" s="8">
        <f t="shared" si="103"/>
        <v>45227</v>
      </c>
    </row>
    <row r="1094" spans="1:15" x14ac:dyDescent="0.35">
      <c r="A1094" t="s">
        <v>1115</v>
      </c>
      <c r="B1094" s="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  <c r="I1094" s="4" t="str">
        <f t="shared" si="99"/>
        <v>Juice</v>
      </c>
      <c r="J1094" s="6">
        <f t="shared" si="100"/>
        <v>5</v>
      </c>
      <c r="K1094" s="6">
        <f t="shared" si="98"/>
        <v>3</v>
      </c>
      <c r="L1094">
        <f>IF(ISBLANK(E1094),PRODUCT(J1094,K1094),IF(E1094="ERROR",PRODUCT(J1094,K1094),IF(E1094="UNKNOWN",PRODUCT(J1094,K1094),E1094)))</f>
        <v>15</v>
      </c>
      <c r="M1094" t="str">
        <f t="shared" si="101"/>
        <v>Digital Wallet</v>
      </c>
      <c r="N1094" t="str">
        <f t="shared" si="102"/>
        <v>UNKNOWN</v>
      </c>
      <c r="O1094" s="8">
        <f t="shared" si="103"/>
        <v>45075</v>
      </c>
    </row>
    <row r="1095" spans="1:15" x14ac:dyDescent="0.35">
      <c r="A1095" t="s">
        <v>1116</v>
      </c>
      <c r="B1095" s="4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I1095" s="4" t="str">
        <f t="shared" si="99"/>
        <v>Cookie</v>
      </c>
      <c r="J1095" s="6">
        <f t="shared" si="100"/>
        <v>2</v>
      </c>
      <c r="K1095" s="6">
        <f t="shared" si="98"/>
        <v>1</v>
      </c>
      <c r="L1095">
        <f>IF(ISBLANK(E1095),PRODUCT(J1095,K1095),IF(E1095="ERROR",PRODUCT(J1095,K1095),IF(E1095="UNKNOWN",PRODUCT(J1095,K1095),E1095)))</f>
        <v>2</v>
      </c>
      <c r="M1095" t="str">
        <f t="shared" si="101"/>
        <v>Cash</v>
      </c>
      <c r="N1095" t="str">
        <f t="shared" si="102"/>
        <v>Takeaway</v>
      </c>
      <c r="O1095" s="8">
        <f t="shared" si="103"/>
        <v>45202</v>
      </c>
    </row>
    <row r="1096" spans="1:15" x14ac:dyDescent="0.35">
      <c r="A1096" t="s">
        <v>1117</v>
      </c>
      <c r="B1096" s="4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  <c r="I1096" s="4" t="str">
        <f t="shared" si="99"/>
        <v>Salad</v>
      </c>
      <c r="J1096" s="6">
        <f t="shared" si="100"/>
        <v>3</v>
      </c>
      <c r="K1096" s="6">
        <f t="shared" si="98"/>
        <v>5</v>
      </c>
      <c r="L1096">
        <f>IF(ISBLANK(E1096),PRODUCT(J1096,K1096),IF(E1096="ERROR",PRODUCT(J1096,K1096),IF(E1096="UNKNOWN",PRODUCT(J1096,K1096),E1096)))</f>
        <v>15</v>
      </c>
      <c r="M1096" t="str">
        <f t="shared" si="101"/>
        <v>Digital Wallet</v>
      </c>
      <c r="N1096" t="str">
        <f t="shared" si="102"/>
        <v>Takeaway</v>
      </c>
      <c r="O1096" s="8">
        <f t="shared" si="103"/>
        <v>44973</v>
      </c>
    </row>
    <row r="1097" spans="1:15" x14ac:dyDescent="0.35">
      <c r="A1097" t="s">
        <v>1118</v>
      </c>
      <c r="B1097" s="4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  <c r="I1097" s="4" t="str">
        <f t="shared" si="99"/>
        <v>Smoothie</v>
      </c>
      <c r="J1097" s="6">
        <f t="shared" si="100"/>
        <v>3</v>
      </c>
      <c r="K1097" s="6">
        <f t="shared" si="98"/>
        <v>4</v>
      </c>
      <c r="L1097">
        <f>IF(ISBLANK(E1097),PRODUCT(J1097,K1097),IF(E1097="ERROR",PRODUCT(J1097,K1097),IF(E1097="UNKNOWN",PRODUCT(J1097,K1097),E1097)))</f>
        <v>12</v>
      </c>
      <c r="M1097" t="str">
        <f t="shared" si="101"/>
        <v>Cash</v>
      </c>
      <c r="N1097" t="str">
        <f t="shared" si="102"/>
        <v>UNKNOWN</v>
      </c>
      <c r="O1097" s="8">
        <f t="shared" si="103"/>
        <v>45266</v>
      </c>
    </row>
    <row r="1098" spans="1:15" x14ac:dyDescent="0.35">
      <c r="A1098" t="s">
        <v>1119</v>
      </c>
      <c r="B1098" s="4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  <c r="I1098" s="4" t="str">
        <f t="shared" si="99"/>
        <v>Cake</v>
      </c>
      <c r="J1098" s="6">
        <f t="shared" si="100"/>
        <v>2</v>
      </c>
      <c r="K1098" s="6">
        <f t="shared" si="100"/>
        <v>3</v>
      </c>
      <c r="L1098">
        <f>IF(ISBLANK(E1098),PRODUCT(J1098,K1098),IF(E1098="ERROR",PRODUCT(J1098,K1098),IF(E1098="UNKNOWN",PRODUCT(J1098,K1098),E1098)))</f>
        <v>6</v>
      </c>
      <c r="M1098" t="str">
        <f t="shared" si="101"/>
        <v>Digital Wallet</v>
      </c>
      <c r="N1098" t="str">
        <f t="shared" si="102"/>
        <v>In-store</v>
      </c>
      <c r="O1098" s="8">
        <f t="shared" si="103"/>
        <v>45192</v>
      </c>
    </row>
    <row r="1099" spans="1:15" x14ac:dyDescent="0.35">
      <c r="A1099" t="s">
        <v>1120</v>
      </c>
      <c r="B1099" s="4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I1099" s="4" t="str">
        <f t="shared" si="99"/>
        <v>Cake</v>
      </c>
      <c r="J1099" s="6">
        <f t="shared" si="100"/>
        <v>2</v>
      </c>
      <c r="K1099" s="6">
        <f t="shared" si="100"/>
        <v>3</v>
      </c>
      <c r="L1099">
        <f>IF(ISBLANK(E1099),PRODUCT(J1099,K1099),IF(E1099="ERROR",PRODUCT(J1099,K1099),IF(E1099="UNKNOWN",PRODUCT(J1099,K1099),E1099)))</f>
        <v>6</v>
      </c>
      <c r="M1099" t="str">
        <f t="shared" si="101"/>
        <v>Cash</v>
      </c>
      <c r="N1099" t="str">
        <f t="shared" si="102"/>
        <v>In-store</v>
      </c>
      <c r="O1099" s="8">
        <f t="shared" si="103"/>
        <v>45072</v>
      </c>
    </row>
    <row r="1100" spans="1:15" x14ac:dyDescent="0.35">
      <c r="A1100" t="s">
        <v>1121</v>
      </c>
      <c r="B1100" s="4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I1100" s="4" t="str">
        <f t="shared" si="99"/>
        <v>Smoothie</v>
      </c>
      <c r="J1100" s="6">
        <f t="shared" si="100"/>
        <v>1</v>
      </c>
      <c r="K1100" s="6">
        <f t="shared" si="100"/>
        <v>4</v>
      </c>
      <c r="L1100">
        <f>IF(ISBLANK(E1100),PRODUCT(J1100,K1100),IF(E1100="ERROR",PRODUCT(J1100,K1100),IF(E1100="UNKNOWN",PRODUCT(J1100,K1100),E1100)))</f>
        <v>4</v>
      </c>
      <c r="M1100" t="str">
        <f t="shared" si="101"/>
        <v>Default mode</v>
      </c>
      <c r="N1100" t="str">
        <f t="shared" si="102"/>
        <v>Takeaway</v>
      </c>
      <c r="O1100" s="8">
        <f t="shared" si="103"/>
        <v>45054</v>
      </c>
    </row>
    <row r="1101" spans="1:15" x14ac:dyDescent="0.35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I1101" s="4" t="str">
        <f t="shared" si="99"/>
        <v>UNKNOWN</v>
      </c>
      <c r="J1101" s="6">
        <f t="shared" si="100"/>
        <v>5</v>
      </c>
      <c r="K1101" s="6">
        <f t="shared" si="100"/>
        <v>4</v>
      </c>
      <c r="L1101">
        <f>IF(ISBLANK(E1101),PRODUCT(J1101,K1101),IF(E1101="ERROR",PRODUCT(J1101,K1101),IF(E1101="UNKNOWN",PRODUCT(J1101,K1101),E1101)))</f>
        <v>20</v>
      </c>
      <c r="M1101" t="str">
        <f t="shared" si="101"/>
        <v>Credit Card</v>
      </c>
      <c r="N1101" t="str">
        <f t="shared" si="102"/>
        <v>UNKNOWN</v>
      </c>
      <c r="O1101" s="8">
        <f t="shared" si="103"/>
        <v>45134</v>
      </c>
    </row>
    <row r="1102" spans="1:15" x14ac:dyDescent="0.35">
      <c r="A1102" t="s">
        <v>1123</v>
      </c>
      <c r="B1102" s="4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  <c r="I1102" s="4" t="str">
        <f t="shared" si="99"/>
        <v>Sandwich</v>
      </c>
      <c r="J1102" s="6">
        <f t="shared" si="100"/>
        <v>5</v>
      </c>
      <c r="K1102" s="6">
        <f t="shared" si="100"/>
        <v>4</v>
      </c>
      <c r="L1102">
        <f>IF(ISBLANK(E1102),PRODUCT(J1102,K1102),IF(E1102="ERROR",PRODUCT(J1102,K1102),IF(E1102="UNKNOWN",PRODUCT(J1102,K1102),E1102)))</f>
        <v>20</v>
      </c>
      <c r="M1102" t="str">
        <f t="shared" si="101"/>
        <v>Cash</v>
      </c>
      <c r="N1102" t="str">
        <f t="shared" si="102"/>
        <v>UNKNOWN</v>
      </c>
      <c r="O1102" s="8">
        <f t="shared" si="103"/>
        <v>45223</v>
      </c>
    </row>
    <row r="1103" spans="1:15" x14ac:dyDescent="0.35">
      <c r="A1103" t="s">
        <v>1124</v>
      </c>
      <c r="B1103" s="4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I1103" s="4" t="str">
        <f t="shared" si="99"/>
        <v>Tea</v>
      </c>
      <c r="J1103" s="6">
        <f t="shared" si="100"/>
        <v>1</v>
      </c>
      <c r="K1103" s="6">
        <f t="shared" si="100"/>
        <v>1.5</v>
      </c>
      <c r="L1103">
        <f>IF(ISBLANK(E1103),PRODUCT(J1103,K1103),IF(E1103="ERROR",PRODUCT(J1103,K1103),IF(E1103="UNKNOWN",PRODUCT(J1103,K1103),E1103)))</f>
        <v>1.5</v>
      </c>
      <c r="M1103" t="str">
        <f t="shared" si="101"/>
        <v>Default mode</v>
      </c>
      <c r="N1103" t="str">
        <f t="shared" si="102"/>
        <v>Takeaway</v>
      </c>
      <c r="O1103" s="8">
        <f t="shared" si="103"/>
        <v>45133</v>
      </c>
    </row>
    <row r="1104" spans="1:15" x14ac:dyDescent="0.35">
      <c r="A1104" t="s">
        <v>1125</v>
      </c>
      <c r="B1104" s="4" t="s">
        <v>39</v>
      </c>
      <c r="C1104">
        <v>2</v>
      </c>
      <c r="D1104">
        <v>3</v>
      </c>
      <c r="E1104">
        <v>6</v>
      </c>
      <c r="H1104" s="1">
        <v>45093</v>
      </c>
      <c r="I1104" s="4" t="str">
        <f t="shared" si="99"/>
        <v>Juice</v>
      </c>
      <c r="J1104" s="6">
        <f t="shared" si="100"/>
        <v>2</v>
      </c>
      <c r="K1104" s="6">
        <f t="shared" si="100"/>
        <v>3</v>
      </c>
      <c r="L1104">
        <f>IF(ISBLANK(E1104),PRODUCT(J1104,K1104),IF(E1104="ERROR",PRODUCT(J1104,K1104),IF(E1104="UNKNOWN",PRODUCT(J1104,K1104),E1104)))</f>
        <v>6</v>
      </c>
      <c r="M1104" t="str">
        <f t="shared" si="101"/>
        <v>Default mode</v>
      </c>
      <c r="N1104" t="str">
        <f t="shared" si="102"/>
        <v>UNKNOWN</v>
      </c>
      <c r="O1104" s="8">
        <f t="shared" si="103"/>
        <v>45093</v>
      </c>
    </row>
    <row r="1105" spans="1:15" x14ac:dyDescent="0.35">
      <c r="A1105" t="s">
        <v>1126</v>
      </c>
      <c r="B1105" s="4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  <c r="I1105" s="4" t="str">
        <f t="shared" si="99"/>
        <v>Juice</v>
      </c>
      <c r="J1105" s="6">
        <f t="shared" si="100"/>
        <v>4</v>
      </c>
      <c r="K1105" s="6">
        <f t="shared" si="100"/>
        <v>3</v>
      </c>
      <c r="L1105">
        <f>IF(ISBLANK(E1105),PRODUCT(J1105,K1105),IF(E1105="ERROR",PRODUCT(J1105,K1105),IF(E1105="UNKNOWN",PRODUCT(J1105,K1105),E1105)))</f>
        <v>12</v>
      </c>
      <c r="M1105" t="str">
        <f t="shared" si="101"/>
        <v>Digital Wallet</v>
      </c>
      <c r="N1105" t="str">
        <f t="shared" si="102"/>
        <v>In-store</v>
      </c>
      <c r="O1105" s="8">
        <f t="shared" si="103"/>
        <v>45109</v>
      </c>
    </row>
    <row r="1106" spans="1:15" x14ac:dyDescent="0.35">
      <c r="A1106" t="s">
        <v>1127</v>
      </c>
      <c r="B1106" s="4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I1106" s="4" t="str">
        <f t="shared" si="99"/>
        <v>Tea</v>
      </c>
      <c r="J1106" s="6">
        <f t="shared" si="100"/>
        <v>5</v>
      </c>
      <c r="K1106" s="6">
        <f t="shared" si="100"/>
        <v>1.5</v>
      </c>
      <c r="L1106">
        <f>IF(ISBLANK(E1106),PRODUCT(J1106,K1106),IF(E1106="ERROR",PRODUCT(J1106,K1106),IF(E1106="UNKNOWN",PRODUCT(J1106,K1106),E1106)))</f>
        <v>7.5</v>
      </c>
      <c r="M1106" t="str">
        <f t="shared" si="101"/>
        <v>Default mode</v>
      </c>
      <c r="N1106" t="str">
        <f t="shared" si="102"/>
        <v>Takeaway</v>
      </c>
      <c r="O1106" s="8">
        <f t="shared" si="103"/>
        <v>45132</v>
      </c>
    </row>
    <row r="1107" spans="1:15" x14ac:dyDescent="0.35">
      <c r="A1107" t="s">
        <v>1128</v>
      </c>
      <c r="B1107" s="4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I1107" s="4" t="str">
        <f t="shared" si="99"/>
        <v>Salad</v>
      </c>
      <c r="J1107" s="6">
        <f t="shared" si="100"/>
        <v>2</v>
      </c>
      <c r="K1107" s="6">
        <f t="shared" si="100"/>
        <v>5</v>
      </c>
      <c r="L1107">
        <f>IF(ISBLANK(E1107),PRODUCT(J1107,K1107),IF(E1107="ERROR",PRODUCT(J1107,K1107),IF(E1107="UNKNOWN",PRODUCT(J1107,K1107),E1107)))</f>
        <v>10</v>
      </c>
      <c r="M1107" t="str">
        <f t="shared" si="101"/>
        <v>Cash</v>
      </c>
      <c r="N1107" t="str">
        <f t="shared" si="102"/>
        <v>In-store</v>
      </c>
      <c r="O1107" s="8">
        <f t="shared" si="103"/>
        <v>45251</v>
      </c>
    </row>
    <row r="1108" spans="1:15" x14ac:dyDescent="0.35">
      <c r="A1108" t="s">
        <v>1129</v>
      </c>
      <c r="B1108" s="4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  <c r="I1108" s="4" t="str">
        <f t="shared" si="99"/>
        <v>Coffee</v>
      </c>
      <c r="J1108" s="6">
        <f t="shared" si="100"/>
        <v>3</v>
      </c>
      <c r="K1108" s="6">
        <f t="shared" si="100"/>
        <v>2</v>
      </c>
      <c r="L1108">
        <f>IF(ISBLANK(E1108),PRODUCT(J1108,K1108),IF(E1108="ERROR",PRODUCT(J1108,K1108),IF(E1108="UNKNOWN",PRODUCT(J1108,K1108),E1108)))</f>
        <v>6</v>
      </c>
      <c r="M1108" t="str">
        <f t="shared" si="101"/>
        <v>Credit Card</v>
      </c>
      <c r="N1108" t="str">
        <f t="shared" si="102"/>
        <v>UNKNOWN</v>
      </c>
      <c r="O1108" s="8">
        <f t="shared" si="103"/>
        <v>45254</v>
      </c>
    </row>
    <row r="1109" spans="1:15" x14ac:dyDescent="0.35">
      <c r="A1109" t="s">
        <v>1130</v>
      </c>
      <c r="B1109" s="4" t="s">
        <v>28</v>
      </c>
      <c r="D1109">
        <v>4</v>
      </c>
      <c r="E1109">
        <v>20</v>
      </c>
      <c r="F1109" t="s">
        <v>14</v>
      </c>
      <c r="H1109" s="1">
        <v>45086</v>
      </c>
      <c r="I1109" s="4" t="str">
        <f t="shared" si="99"/>
        <v>Sandwich</v>
      </c>
      <c r="J1109" s="6" t="str">
        <f t="shared" si="100"/>
        <v>UNKNOWN</v>
      </c>
      <c r="K1109" s="6">
        <f t="shared" si="100"/>
        <v>4</v>
      </c>
      <c r="L1109">
        <f>IF(ISBLANK(E1109),PRODUCT(J1109,K1109),IF(E1109="ERROR",PRODUCT(J1109,K1109),IF(E1109="UNKNOWN",PRODUCT(J1109,K1109),E1109)))</f>
        <v>20</v>
      </c>
      <c r="M1109" t="str">
        <f t="shared" si="101"/>
        <v>Cash</v>
      </c>
      <c r="N1109" t="str">
        <f t="shared" si="102"/>
        <v>UNKNOWN</v>
      </c>
      <c r="O1109" s="8">
        <f t="shared" si="103"/>
        <v>45086</v>
      </c>
    </row>
    <row r="1110" spans="1:15" x14ac:dyDescent="0.35">
      <c r="A1110" t="s">
        <v>1131</v>
      </c>
      <c r="B1110" s="4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  <c r="I1110" s="4" t="str">
        <f t="shared" si="99"/>
        <v>Salad</v>
      </c>
      <c r="J1110" s="6">
        <f t="shared" si="100"/>
        <v>3</v>
      </c>
      <c r="K1110" s="6">
        <f t="shared" si="100"/>
        <v>5</v>
      </c>
      <c r="L1110">
        <f>IF(ISBLANK(E1110),PRODUCT(J1110,K1110),IF(E1110="ERROR",PRODUCT(J1110,K1110),IF(E1110="UNKNOWN",PRODUCT(J1110,K1110),E1110)))</f>
        <v>15</v>
      </c>
      <c r="M1110" t="str">
        <f t="shared" si="101"/>
        <v>Digital Wallet</v>
      </c>
      <c r="N1110" t="str">
        <f t="shared" si="102"/>
        <v>UNKNOWN</v>
      </c>
      <c r="O1110" s="8">
        <f t="shared" si="103"/>
        <v>45037</v>
      </c>
    </row>
    <row r="1111" spans="1:15" x14ac:dyDescent="0.35">
      <c r="A1111" t="s">
        <v>1132</v>
      </c>
      <c r="B1111" s="4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  <c r="I1111" s="4" t="str">
        <f t="shared" si="99"/>
        <v>Tea</v>
      </c>
      <c r="J1111" s="6">
        <f t="shared" si="100"/>
        <v>3</v>
      </c>
      <c r="K1111" s="6">
        <f t="shared" si="100"/>
        <v>1.5</v>
      </c>
      <c r="L1111">
        <f>IF(ISBLANK(E1111),PRODUCT(J1111,K1111),IF(E1111="ERROR",PRODUCT(J1111,K1111),IF(E1111="UNKNOWN",PRODUCT(J1111,K1111),E1111)))</f>
        <v>4.5</v>
      </c>
      <c r="M1111" t="str">
        <f t="shared" si="101"/>
        <v>UNKNOWN</v>
      </c>
      <c r="N1111" t="str">
        <f t="shared" si="102"/>
        <v>Takeaway</v>
      </c>
      <c r="O1111" s="8">
        <f t="shared" si="103"/>
        <v>45014</v>
      </c>
    </row>
    <row r="1112" spans="1:15" x14ac:dyDescent="0.35">
      <c r="A1112" t="s">
        <v>1133</v>
      </c>
      <c r="B1112" s="4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  <c r="I1112" s="4" t="str">
        <f t="shared" si="99"/>
        <v>Smoothie</v>
      </c>
      <c r="J1112" s="6">
        <f t="shared" si="100"/>
        <v>3</v>
      </c>
      <c r="K1112" s="6">
        <f t="shared" si="100"/>
        <v>4</v>
      </c>
      <c r="L1112">
        <f>IF(ISBLANK(E1112),PRODUCT(J1112,K1112),IF(E1112="ERROR",PRODUCT(J1112,K1112),IF(E1112="UNKNOWN",PRODUCT(J1112,K1112),E1112)))</f>
        <v>12</v>
      </c>
      <c r="M1112" t="str">
        <f t="shared" si="101"/>
        <v>Digital Wallet</v>
      </c>
      <c r="N1112" t="str">
        <f t="shared" si="102"/>
        <v>Takeaway</v>
      </c>
      <c r="O1112" s="8">
        <f t="shared" si="103"/>
        <v>44938</v>
      </c>
    </row>
    <row r="1113" spans="1:15" x14ac:dyDescent="0.35">
      <c r="A1113" t="s">
        <v>1134</v>
      </c>
      <c r="B1113" s="4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I1113" s="4" t="str">
        <f t="shared" si="99"/>
        <v>Juice</v>
      </c>
      <c r="J1113" s="6">
        <f t="shared" si="100"/>
        <v>5</v>
      </c>
      <c r="K1113" s="6">
        <f t="shared" si="100"/>
        <v>3</v>
      </c>
      <c r="L1113">
        <f>IF(ISBLANK(E1113),PRODUCT(J1113,K1113),IF(E1113="ERROR",PRODUCT(J1113,K1113),IF(E1113="UNKNOWN",PRODUCT(J1113,K1113),E1113)))</f>
        <v>15</v>
      </c>
      <c r="M1113" t="str">
        <f t="shared" si="101"/>
        <v>Default mode</v>
      </c>
      <c r="N1113" t="str">
        <f t="shared" si="102"/>
        <v>Takeaway</v>
      </c>
      <c r="O1113" s="8">
        <f t="shared" si="103"/>
        <v>44981</v>
      </c>
    </row>
    <row r="1114" spans="1:15" x14ac:dyDescent="0.35">
      <c r="A1114" t="s">
        <v>1135</v>
      </c>
      <c r="B1114" s="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  <c r="I1114" s="4" t="str">
        <f t="shared" si="99"/>
        <v>Coffee</v>
      </c>
      <c r="J1114" s="6">
        <f t="shared" si="100"/>
        <v>3</v>
      </c>
      <c r="K1114" s="6">
        <f t="shared" si="100"/>
        <v>2</v>
      </c>
      <c r="L1114">
        <f>IF(ISBLANK(E1114),PRODUCT(J1114,K1114),IF(E1114="ERROR",PRODUCT(J1114,K1114),IF(E1114="UNKNOWN",PRODUCT(J1114,K1114),E1114)))</f>
        <v>6</v>
      </c>
      <c r="M1114" t="str">
        <f t="shared" si="101"/>
        <v>Default mode</v>
      </c>
      <c r="N1114" t="str">
        <f t="shared" si="102"/>
        <v>Takeaway</v>
      </c>
      <c r="O1114" s="8">
        <f t="shared" si="103"/>
        <v>44967</v>
      </c>
    </row>
    <row r="1115" spans="1:15" x14ac:dyDescent="0.35">
      <c r="A1115" t="s">
        <v>1136</v>
      </c>
      <c r="B1115" s="4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I1115" s="4" t="str">
        <f t="shared" si="99"/>
        <v>Salad</v>
      </c>
      <c r="J1115" s="6">
        <f t="shared" si="100"/>
        <v>5</v>
      </c>
      <c r="K1115" s="6">
        <f t="shared" si="100"/>
        <v>5</v>
      </c>
      <c r="L1115">
        <f>IF(ISBLANK(E1115),PRODUCT(J1115,K1115),IF(E1115="ERROR",PRODUCT(J1115,K1115),IF(E1115="UNKNOWN",PRODUCT(J1115,K1115),E1115)))</f>
        <v>25</v>
      </c>
      <c r="M1115" t="str">
        <f t="shared" si="101"/>
        <v>Credit Card</v>
      </c>
      <c r="N1115" t="str">
        <f t="shared" si="102"/>
        <v>In-store</v>
      </c>
      <c r="O1115" s="8">
        <f t="shared" si="103"/>
        <v>45274</v>
      </c>
    </row>
    <row r="1116" spans="1:15" x14ac:dyDescent="0.35">
      <c r="A1116" t="s">
        <v>1137</v>
      </c>
      <c r="B1116" s="4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  <c r="I1116" s="4" t="str">
        <f t="shared" si="99"/>
        <v>Smoothie</v>
      </c>
      <c r="J1116" s="6">
        <f t="shared" si="100"/>
        <v>3</v>
      </c>
      <c r="K1116" s="6">
        <f t="shared" si="100"/>
        <v>4</v>
      </c>
      <c r="L1116">
        <f>IF(ISBLANK(E1116),PRODUCT(J1116,K1116),IF(E1116="ERROR",PRODUCT(J1116,K1116),IF(E1116="UNKNOWN",PRODUCT(J1116,K1116),E1116)))</f>
        <v>12</v>
      </c>
      <c r="M1116" t="str">
        <f t="shared" si="101"/>
        <v>Default mode</v>
      </c>
      <c r="N1116" t="str">
        <f t="shared" si="102"/>
        <v>Cafe</v>
      </c>
      <c r="O1116" s="8">
        <f t="shared" si="103"/>
        <v>45209</v>
      </c>
    </row>
    <row r="1117" spans="1:15" x14ac:dyDescent="0.35">
      <c r="A1117" t="s">
        <v>1138</v>
      </c>
      <c r="B1117" s="4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  <c r="I1117" s="4" t="str">
        <f t="shared" si="99"/>
        <v>Cake</v>
      </c>
      <c r="J1117" s="6">
        <f t="shared" si="100"/>
        <v>3</v>
      </c>
      <c r="K1117" s="6">
        <f t="shared" si="100"/>
        <v>3</v>
      </c>
      <c r="L1117">
        <f>IF(ISBLANK(E1117),PRODUCT(J1117,K1117),IF(E1117="ERROR",PRODUCT(J1117,K1117),IF(E1117="UNKNOWN",PRODUCT(J1117,K1117),E1117)))</f>
        <v>9</v>
      </c>
      <c r="M1117" t="str">
        <f t="shared" si="101"/>
        <v>Digital Wallet</v>
      </c>
      <c r="N1117" t="str">
        <f t="shared" si="102"/>
        <v>Takeaway</v>
      </c>
      <c r="O1117" s="8">
        <f t="shared" si="103"/>
        <v>44958</v>
      </c>
    </row>
    <row r="1118" spans="1:15" x14ac:dyDescent="0.35">
      <c r="A1118" t="s">
        <v>1139</v>
      </c>
      <c r="B1118" s="4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  <c r="I1118" s="4" t="str">
        <f t="shared" si="99"/>
        <v>Smoothie</v>
      </c>
      <c r="J1118" s="6">
        <f t="shared" si="100"/>
        <v>3.0449610573518999</v>
      </c>
      <c r="K1118" s="6">
        <f t="shared" si="100"/>
        <v>4</v>
      </c>
      <c r="L1118">
        <f>IF(ISBLANK(E1118),PRODUCT(J1118,K1118),IF(E1118="ERROR",PRODUCT(J1118,K1118),IF(E1118="UNKNOWN",PRODUCT(J1118,K1118),E1118)))</f>
        <v>16</v>
      </c>
      <c r="M1118" t="str">
        <f t="shared" si="101"/>
        <v>Credit Card</v>
      </c>
      <c r="N1118" t="str">
        <f t="shared" si="102"/>
        <v>UNKNOWN</v>
      </c>
      <c r="O1118" s="8">
        <f t="shared" si="103"/>
        <v>45029</v>
      </c>
    </row>
    <row r="1119" spans="1:15" x14ac:dyDescent="0.35">
      <c r="A1119" t="s">
        <v>1140</v>
      </c>
      <c r="B1119" s="4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  <c r="I1119" s="4" t="str">
        <f t="shared" si="99"/>
        <v>Juice</v>
      </c>
      <c r="J1119" s="6">
        <f t="shared" si="100"/>
        <v>5</v>
      </c>
      <c r="K1119" s="6">
        <f t="shared" si="100"/>
        <v>3</v>
      </c>
      <c r="L1119">
        <f>IF(ISBLANK(E1119),PRODUCT(J1119,K1119),IF(E1119="ERROR",PRODUCT(J1119,K1119),IF(E1119="UNKNOWN",PRODUCT(J1119,K1119),E1119)))</f>
        <v>15</v>
      </c>
      <c r="M1119" t="str">
        <f t="shared" si="101"/>
        <v>UNKNOWN</v>
      </c>
      <c r="N1119" t="str">
        <f t="shared" si="102"/>
        <v>UNKNOWN</v>
      </c>
      <c r="O1119" s="8">
        <f t="shared" si="103"/>
        <v>45103</v>
      </c>
    </row>
    <row r="1120" spans="1:15" x14ac:dyDescent="0.35">
      <c r="A1120" t="s">
        <v>1141</v>
      </c>
      <c r="B1120" s="4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I1120" s="4" t="str">
        <f t="shared" si="99"/>
        <v>Smoothie</v>
      </c>
      <c r="J1120" s="6">
        <f t="shared" si="100"/>
        <v>3</v>
      </c>
      <c r="K1120" s="6">
        <f t="shared" ref="K1120" si="104">IF(ISBLANK(D1120),"UNKNOWN",IF(D1120="ERROR",AVERAGE(D1120:D11119),IF(D1120="UNKNOWN",MEDIAN(D1120:D11119),D1120)))</f>
        <v>4</v>
      </c>
      <c r="L1120">
        <f>IF(ISBLANK(E1120),PRODUCT(J1120,K1120),IF(E1120="ERROR",PRODUCT(J1120,K1120),IF(E1120="UNKNOWN",PRODUCT(J1120,K1120),E1120)))</f>
        <v>12</v>
      </c>
      <c r="M1120" t="str">
        <f t="shared" si="101"/>
        <v>Credit Card</v>
      </c>
      <c r="N1120" t="str">
        <f t="shared" si="102"/>
        <v>In-store</v>
      </c>
      <c r="O1120" s="8">
        <f t="shared" si="103"/>
        <v>45144</v>
      </c>
    </row>
    <row r="1121" spans="1:15" x14ac:dyDescent="0.35">
      <c r="A1121" t="s">
        <v>1142</v>
      </c>
      <c r="B1121" s="4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 s="4" t="str">
        <f t="shared" si="99"/>
        <v>Sandwich</v>
      </c>
      <c r="J1121" s="6">
        <f t="shared" si="100"/>
        <v>5</v>
      </c>
      <c r="K1121" s="6">
        <f t="shared" si="100"/>
        <v>4</v>
      </c>
      <c r="L1121">
        <f>IF(ISBLANK(E1121),PRODUCT(J1121,K1121),IF(E1121="ERROR",PRODUCT(J1121,K1121),IF(E1121="UNKNOWN",PRODUCT(J1121,K1121),E1121)))</f>
        <v>20</v>
      </c>
      <c r="M1121" t="str">
        <f t="shared" si="101"/>
        <v>Digital Wallet</v>
      </c>
      <c r="N1121" t="str">
        <f t="shared" si="102"/>
        <v>UNKNOWN</v>
      </c>
      <c r="O1121" s="8">
        <f t="shared" si="103"/>
        <v>45128</v>
      </c>
    </row>
    <row r="1122" spans="1:15" x14ac:dyDescent="0.35">
      <c r="A1122" t="s">
        <v>1143</v>
      </c>
      <c r="B1122" s="4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  <c r="I1122" s="4" t="str">
        <f t="shared" si="99"/>
        <v>Cake</v>
      </c>
      <c r="J1122" s="6">
        <f t="shared" si="100"/>
        <v>2</v>
      </c>
      <c r="K1122" s="6">
        <f t="shared" si="100"/>
        <v>3</v>
      </c>
      <c r="L1122">
        <f>IF(ISBLANK(E1122),PRODUCT(J1122,K1122),IF(E1122="ERROR",PRODUCT(J1122,K1122),IF(E1122="UNKNOWN",PRODUCT(J1122,K1122),E1122)))</f>
        <v>6</v>
      </c>
      <c r="M1122" t="str">
        <f t="shared" si="101"/>
        <v>UNKNOWN</v>
      </c>
      <c r="N1122" t="str">
        <f t="shared" si="102"/>
        <v>UNKNOWN</v>
      </c>
      <c r="O1122" s="8" t="str">
        <f t="shared" si="103"/>
        <v>01/06/2023</v>
      </c>
    </row>
    <row r="1123" spans="1:15" x14ac:dyDescent="0.35">
      <c r="A1123" t="s">
        <v>1144</v>
      </c>
      <c r="B1123" s="4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I1123" s="4" t="str">
        <f t="shared" si="99"/>
        <v>Salad</v>
      </c>
      <c r="J1123" s="6">
        <f t="shared" si="100"/>
        <v>1</v>
      </c>
      <c r="K1123" s="6">
        <f t="shared" si="100"/>
        <v>5</v>
      </c>
      <c r="L1123">
        <f>IF(ISBLANK(E1123),PRODUCT(J1123,K1123),IF(E1123="ERROR",PRODUCT(J1123,K1123),IF(E1123="UNKNOWN",PRODUCT(J1123,K1123),E1123)))</f>
        <v>5</v>
      </c>
      <c r="M1123" t="str">
        <f t="shared" si="101"/>
        <v>Cash</v>
      </c>
      <c r="N1123" t="str">
        <f t="shared" si="102"/>
        <v>In-store</v>
      </c>
      <c r="O1123" s="8">
        <f t="shared" si="103"/>
        <v>45129</v>
      </c>
    </row>
    <row r="1124" spans="1:15" x14ac:dyDescent="0.35">
      <c r="A1124" t="s">
        <v>1145</v>
      </c>
      <c r="B1124" s="4" t="s">
        <v>65</v>
      </c>
      <c r="C1124">
        <v>5</v>
      </c>
      <c r="D1124">
        <v>1.5</v>
      </c>
      <c r="E1124">
        <v>7.5</v>
      </c>
      <c r="F1124" t="s">
        <v>10</v>
      </c>
      <c r="I1124" s="4" t="str">
        <f t="shared" si="99"/>
        <v>Tea</v>
      </c>
      <c r="J1124" s="6">
        <f t="shared" si="100"/>
        <v>5</v>
      </c>
      <c r="K1124" s="6">
        <f t="shared" si="100"/>
        <v>1.5</v>
      </c>
      <c r="L1124">
        <f>IF(ISBLANK(E1124),PRODUCT(J1124,K1124),IF(E1124="ERROR",PRODUCT(J1124,K1124),IF(E1124="UNKNOWN",PRODUCT(J1124,K1124),E1124)))</f>
        <v>7.5</v>
      </c>
      <c r="M1124" t="str">
        <f t="shared" si="101"/>
        <v>Credit Card</v>
      </c>
      <c r="N1124" t="str">
        <f t="shared" si="102"/>
        <v>UNKNOWN</v>
      </c>
      <c r="O1124" s="8" t="str">
        <f t="shared" si="103"/>
        <v>00/00/0000</v>
      </c>
    </row>
    <row r="1125" spans="1:15" x14ac:dyDescent="0.35">
      <c r="A1125" t="s">
        <v>1146</v>
      </c>
      <c r="B1125" s="4" t="s">
        <v>9</v>
      </c>
      <c r="C1125">
        <v>3</v>
      </c>
      <c r="D1125">
        <v>2</v>
      </c>
      <c r="E1125">
        <v>6</v>
      </c>
      <c r="H1125" s="1">
        <v>45132</v>
      </c>
      <c r="I1125" s="4" t="str">
        <f t="shared" si="99"/>
        <v>Coffee</v>
      </c>
      <c r="J1125" s="6">
        <f t="shared" si="100"/>
        <v>3</v>
      </c>
      <c r="K1125" s="6">
        <f t="shared" si="100"/>
        <v>2</v>
      </c>
      <c r="L1125">
        <f>IF(ISBLANK(E1125),PRODUCT(J1125,K1125),IF(E1125="ERROR",PRODUCT(J1125,K1125),IF(E1125="UNKNOWN",PRODUCT(J1125,K1125),E1125)))</f>
        <v>6</v>
      </c>
      <c r="M1125" t="str">
        <f t="shared" si="101"/>
        <v>Default mode</v>
      </c>
      <c r="N1125" t="str">
        <f t="shared" si="102"/>
        <v>UNKNOWN</v>
      </c>
      <c r="O1125" s="8">
        <f t="shared" si="103"/>
        <v>45132</v>
      </c>
    </row>
    <row r="1126" spans="1:15" x14ac:dyDescent="0.35">
      <c r="A1126" t="s">
        <v>1147</v>
      </c>
      <c r="B1126" s="4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  <c r="I1126" s="4" t="str">
        <f t="shared" si="99"/>
        <v>Juice</v>
      </c>
      <c r="J1126" s="6">
        <f t="shared" si="100"/>
        <v>2</v>
      </c>
      <c r="K1126" s="6">
        <f t="shared" si="100"/>
        <v>3</v>
      </c>
      <c r="L1126">
        <f>IF(ISBLANK(E1126),PRODUCT(J1126,K1126),IF(E1126="ERROR",PRODUCT(J1126,K1126),IF(E1126="UNKNOWN",PRODUCT(J1126,K1126),E1126)))</f>
        <v>6</v>
      </c>
      <c r="M1126" t="str">
        <f t="shared" si="101"/>
        <v>Digital Wallet</v>
      </c>
      <c r="N1126" t="str">
        <f t="shared" si="102"/>
        <v>UNKNOWN</v>
      </c>
      <c r="O1126" s="8">
        <f t="shared" si="103"/>
        <v>44954</v>
      </c>
    </row>
    <row r="1127" spans="1:15" x14ac:dyDescent="0.35">
      <c r="A1127" t="s">
        <v>1148</v>
      </c>
      <c r="B1127" s="4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  <c r="I1127" s="4" t="str">
        <f t="shared" si="99"/>
        <v>Smoothie</v>
      </c>
      <c r="J1127" s="6">
        <f t="shared" si="100"/>
        <v>5</v>
      </c>
      <c r="K1127" s="6">
        <f t="shared" si="100"/>
        <v>4</v>
      </c>
      <c r="L1127">
        <f>IF(ISBLANK(E1127),PRODUCT(J1127,K1127),IF(E1127="ERROR",PRODUCT(J1127,K1127),IF(E1127="UNKNOWN",PRODUCT(J1127,K1127),E1127)))</f>
        <v>20</v>
      </c>
      <c r="M1127" t="str">
        <f t="shared" si="101"/>
        <v>Cash</v>
      </c>
      <c r="N1127" t="str">
        <f t="shared" si="102"/>
        <v>UNKNOWN</v>
      </c>
      <c r="O1127" s="8">
        <f t="shared" si="103"/>
        <v>45157</v>
      </c>
    </row>
    <row r="1128" spans="1:15" x14ac:dyDescent="0.35">
      <c r="A1128" t="s">
        <v>1149</v>
      </c>
      <c r="B1128" s="4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I1128" s="4" t="str">
        <f t="shared" si="99"/>
        <v>Smoothie</v>
      </c>
      <c r="J1128" s="6">
        <f t="shared" si="100"/>
        <v>2</v>
      </c>
      <c r="K1128" s="6">
        <f t="shared" si="100"/>
        <v>4</v>
      </c>
      <c r="L1128">
        <f>IF(ISBLANK(E1128),PRODUCT(J1128,K1128),IF(E1128="ERROR",PRODUCT(J1128,K1128),IF(E1128="UNKNOWN",PRODUCT(J1128,K1128),E1128)))</f>
        <v>8</v>
      </c>
      <c r="M1128" t="str">
        <f t="shared" si="101"/>
        <v>Credit Card</v>
      </c>
      <c r="N1128" t="str">
        <f t="shared" si="102"/>
        <v>In-store</v>
      </c>
      <c r="O1128" s="8">
        <f t="shared" si="103"/>
        <v>45000</v>
      </c>
    </row>
    <row r="1129" spans="1:15" x14ac:dyDescent="0.35">
      <c r="A1129" t="s">
        <v>1150</v>
      </c>
      <c r="B1129" s="4" t="s">
        <v>18</v>
      </c>
      <c r="C1129">
        <v>5</v>
      </c>
      <c r="D1129">
        <v>3</v>
      </c>
      <c r="E1129">
        <v>15</v>
      </c>
      <c r="H1129" s="1">
        <v>45006</v>
      </c>
      <c r="I1129" s="4" t="str">
        <f t="shared" si="99"/>
        <v>Juice</v>
      </c>
      <c r="J1129" s="6">
        <f t="shared" si="100"/>
        <v>5</v>
      </c>
      <c r="K1129" s="6">
        <f t="shared" si="100"/>
        <v>3</v>
      </c>
      <c r="L1129">
        <f>IF(ISBLANK(E1129),PRODUCT(J1129,K1129),IF(E1129="ERROR",PRODUCT(J1129,K1129),IF(E1129="UNKNOWN",PRODUCT(J1129,K1129),E1129)))</f>
        <v>15</v>
      </c>
      <c r="M1129" t="str">
        <f t="shared" si="101"/>
        <v>Default mode</v>
      </c>
      <c r="N1129" t="str">
        <f t="shared" si="102"/>
        <v>UNKNOWN</v>
      </c>
      <c r="O1129" s="8">
        <f t="shared" si="103"/>
        <v>45006</v>
      </c>
    </row>
    <row r="1130" spans="1:15" x14ac:dyDescent="0.35">
      <c r="A1130" t="s">
        <v>1151</v>
      </c>
      <c r="B1130" s="4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I1130" s="4" t="str">
        <f t="shared" si="99"/>
        <v>Cake</v>
      </c>
      <c r="J1130" s="6">
        <f t="shared" si="100"/>
        <v>1</v>
      </c>
      <c r="K1130" s="6">
        <f t="shared" si="100"/>
        <v>3</v>
      </c>
      <c r="L1130">
        <f>IF(ISBLANK(E1130),PRODUCT(J1130,K1130),IF(E1130="ERROR",PRODUCT(J1130,K1130),IF(E1130="UNKNOWN",PRODUCT(J1130,K1130),E1130)))</f>
        <v>3</v>
      </c>
      <c r="M1130" t="str">
        <f t="shared" si="101"/>
        <v>Credit Card</v>
      </c>
      <c r="N1130" t="str">
        <f t="shared" si="102"/>
        <v>Takeaway</v>
      </c>
      <c r="O1130" s="8">
        <f t="shared" si="103"/>
        <v>45236</v>
      </c>
    </row>
    <row r="1131" spans="1:15" x14ac:dyDescent="0.35">
      <c r="A1131" t="s">
        <v>1152</v>
      </c>
      <c r="B1131" s="4" t="s">
        <v>9</v>
      </c>
      <c r="C1131">
        <v>2</v>
      </c>
      <c r="D1131" t="s">
        <v>21</v>
      </c>
      <c r="E1131">
        <v>4</v>
      </c>
      <c r="F1131" t="s">
        <v>14</v>
      </c>
      <c r="I1131" s="4" t="str">
        <f t="shared" si="99"/>
        <v>Coffee</v>
      </c>
      <c r="J1131" s="6">
        <f t="shared" si="100"/>
        <v>2</v>
      </c>
      <c r="K1131" s="6">
        <f t="shared" si="100"/>
        <v>3</v>
      </c>
      <c r="L1131">
        <f>IF(ISBLANK(E1131),PRODUCT(J1131,K1131),IF(E1131="ERROR",PRODUCT(J1131,K1131),IF(E1131="UNKNOWN",PRODUCT(J1131,K1131),E1131)))</f>
        <v>4</v>
      </c>
      <c r="M1131" t="str">
        <f t="shared" si="101"/>
        <v>Cash</v>
      </c>
      <c r="N1131" t="str">
        <f t="shared" si="102"/>
        <v>UNKNOWN</v>
      </c>
      <c r="O1131" s="8" t="str">
        <f t="shared" si="103"/>
        <v>00/00/0000</v>
      </c>
    </row>
    <row r="1132" spans="1:15" x14ac:dyDescent="0.35">
      <c r="A1132" t="s">
        <v>1153</v>
      </c>
      <c r="B1132" s="4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I1132" s="4" t="str">
        <f t="shared" si="99"/>
        <v>Cake</v>
      </c>
      <c r="J1132" s="6">
        <f t="shared" si="100"/>
        <v>2</v>
      </c>
      <c r="K1132" s="6">
        <f t="shared" si="100"/>
        <v>3</v>
      </c>
      <c r="L1132">
        <f>IF(ISBLANK(E1132),PRODUCT(J1132,K1132),IF(E1132="ERROR",PRODUCT(J1132,K1132),IF(E1132="UNKNOWN",PRODUCT(J1132,K1132),E1132)))</f>
        <v>6</v>
      </c>
      <c r="M1132" t="str">
        <f t="shared" si="101"/>
        <v>Cash</v>
      </c>
      <c r="N1132" t="str">
        <f t="shared" si="102"/>
        <v>In-store</v>
      </c>
      <c r="O1132" s="8">
        <f t="shared" si="103"/>
        <v>45019</v>
      </c>
    </row>
    <row r="1133" spans="1:15" x14ac:dyDescent="0.35">
      <c r="A1133" t="s">
        <v>1154</v>
      </c>
      <c r="B1133" s="4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I1133" s="4" t="str">
        <f t="shared" si="99"/>
        <v>Sandwich</v>
      </c>
      <c r="J1133" s="6">
        <f t="shared" si="100"/>
        <v>1</v>
      </c>
      <c r="K1133" s="6">
        <f t="shared" si="100"/>
        <v>4</v>
      </c>
      <c r="L1133">
        <f>IF(ISBLANK(E1133),PRODUCT(J1133,K1133),IF(E1133="ERROR",PRODUCT(J1133,K1133),IF(E1133="UNKNOWN",PRODUCT(J1133,K1133),E1133)))</f>
        <v>4</v>
      </c>
      <c r="M1133" t="str">
        <f t="shared" si="101"/>
        <v>Credit Card</v>
      </c>
      <c r="N1133" t="str">
        <f t="shared" si="102"/>
        <v>In-store</v>
      </c>
      <c r="O1133" s="8">
        <f t="shared" si="103"/>
        <v>45124</v>
      </c>
    </row>
    <row r="1134" spans="1:15" x14ac:dyDescent="0.35">
      <c r="A1134" t="s">
        <v>1155</v>
      </c>
      <c r="B1134" s="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I1134" s="4" t="str">
        <f t="shared" si="99"/>
        <v>Smoothie</v>
      </c>
      <c r="J1134" s="6">
        <f t="shared" si="100"/>
        <v>2</v>
      </c>
      <c r="K1134" s="6">
        <f t="shared" si="100"/>
        <v>4</v>
      </c>
      <c r="L1134">
        <f>IF(ISBLANK(E1134),PRODUCT(J1134,K1134),IF(E1134="ERROR",PRODUCT(J1134,K1134),IF(E1134="UNKNOWN",PRODUCT(J1134,K1134),E1134)))</f>
        <v>8</v>
      </c>
      <c r="M1134" t="str">
        <f t="shared" si="101"/>
        <v>Cash</v>
      </c>
      <c r="N1134" t="str">
        <f t="shared" si="102"/>
        <v>In-store</v>
      </c>
      <c r="O1134" s="8">
        <f t="shared" si="103"/>
        <v>45147</v>
      </c>
    </row>
    <row r="1135" spans="1:15" x14ac:dyDescent="0.35">
      <c r="A1135" t="s">
        <v>1156</v>
      </c>
      <c r="B1135" s="4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I1135" s="4" t="str">
        <f t="shared" si="99"/>
        <v>Smoothie</v>
      </c>
      <c r="J1135" s="6">
        <f t="shared" si="100"/>
        <v>4</v>
      </c>
      <c r="K1135" s="6">
        <f t="shared" si="100"/>
        <v>4</v>
      </c>
      <c r="L1135">
        <f>IF(ISBLANK(E1135),PRODUCT(J1135,K1135),IF(E1135="ERROR",PRODUCT(J1135,K1135),IF(E1135="UNKNOWN",PRODUCT(J1135,K1135),E1135)))</f>
        <v>16</v>
      </c>
      <c r="M1135" t="str">
        <f t="shared" si="101"/>
        <v>Credit Card</v>
      </c>
      <c r="N1135" t="str">
        <f t="shared" si="102"/>
        <v>Takeaway</v>
      </c>
      <c r="O1135" s="8">
        <f t="shared" si="103"/>
        <v>45284</v>
      </c>
    </row>
    <row r="1136" spans="1:15" x14ac:dyDescent="0.35">
      <c r="A1136" t="s">
        <v>1157</v>
      </c>
      <c r="B1136" s="4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  <c r="I1136" s="4" t="str">
        <f t="shared" si="99"/>
        <v>Coffee</v>
      </c>
      <c r="J1136" s="6">
        <f t="shared" si="100"/>
        <v>5</v>
      </c>
      <c r="K1136" s="6">
        <f t="shared" si="100"/>
        <v>2</v>
      </c>
      <c r="L1136">
        <f>IF(ISBLANK(E1136),PRODUCT(J1136,K1136),IF(E1136="ERROR",PRODUCT(J1136,K1136),IF(E1136="UNKNOWN",PRODUCT(J1136,K1136),E1136)))</f>
        <v>10</v>
      </c>
      <c r="M1136" t="str">
        <f t="shared" si="101"/>
        <v>UNKNOWN</v>
      </c>
      <c r="N1136" t="str">
        <f t="shared" si="102"/>
        <v>Takeaway</v>
      </c>
      <c r="O1136" s="8">
        <f t="shared" si="103"/>
        <v>45174</v>
      </c>
    </row>
    <row r="1137" spans="1:15" x14ac:dyDescent="0.35">
      <c r="A1137" t="s">
        <v>1158</v>
      </c>
      <c r="B1137" s="4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I1137" s="4" t="str">
        <f t="shared" si="99"/>
        <v>Sandwich</v>
      </c>
      <c r="J1137" s="6">
        <f t="shared" si="100"/>
        <v>1</v>
      </c>
      <c r="K1137" s="6">
        <f t="shared" si="100"/>
        <v>4</v>
      </c>
      <c r="L1137">
        <f>IF(ISBLANK(E1137),PRODUCT(J1137,K1137),IF(E1137="ERROR",PRODUCT(J1137,K1137),IF(E1137="UNKNOWN",PRODUCT(J1137,K1137),E1137)))</f>
        <v>4</v>
      </c>
      <c r="M1137" t="str">
        <f t="shared" si="101"/>
        <v>Cash</v>
      </c>
      <c r="N1137" t="str">
        <f t="shared" si="102"/>
        <v>In-store</v>
      </c>
      <c r="O1137" s="8">
        <f t="shared" si="103"/>
        <v>44938</v>
      </c>
    </row>
    <row r="1138" spans="1:15" x14ac:dyDescent="0.35">
      <c r="A1138" t="s">
        <v>1159</v>
      </c>
      <c r="B1138" s="4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  <c r="I1138" s="4" t="str">
        <f t="shared" si="99"/>
        <v>Cake</v>
      </c>
      <c r="J1138" s="6">
        <f t="shared" si="100"/>
        <v>2</v>
      </c>
      <c r="K1138" s="6">
        <f t="shared" si="100"/>
        <v>3</v>
      </c>
      <c r="L1138">
        <f>IF(ISBLANK(E1138),PRODUCT(J1138,K1138),IF(E1138="ERROR",PRODUCT(J1138,K1138),IF(E1138="UNKNOWN",PRODUCT(J1138,K1138),E1138)))</f>
        <v>6</v>
      </c>
      <c r="M1138" t="str">
        <f t="shared" si="101"/>
        <v>Cash</v>
      </c>
      <c r="N1138" t="str">
        <f t="shared" si="102"/>
        <v>In-store</v>
      </c>
      <c r="O1138" s="8" t="str">
        <f t="shared" si="103"/>
        <v>UNKNOWN</v>
      </c>
    </row>
    <row r="1139" spans="1:15" x14ac:dyDescent="0.35">
      <c r="A1139" t="s">
        <v>1160</v>
      </c>
      <c r="B1139" s="4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  <c r="I1139" s="4" t="str">
        <f t="shared" si="99"/>
        <v>Cake</v>
      </c>
      <c r="J1139" s="6">
        <f t="shared" si="100"/>
        <v>5</v>
      </c>
      <c r="K1139" s="6">
        <f t="shared" si="100"/>
        <v>3</v>
      </c>
      <c r="L1139">
        <f>IF(ISBLANK(E1139),PRODUCT(J1139,K1139),IF(E1139="ERROR",PRODUCT(J1139,K1139),IF(E1139="UNKNOWN",PRODUCT(J1139,K1139),E1139)))</f>
        <v>15</v>
      </c>
      <c r="M1139" t="str">
        <f t="shared" si="101"/>
        <v>Default mode</v>
      </c>
      <c r="N1139" t="str">
        <f t="shared" si="102"/>
        <v>In-store</v>
      </c>
      <c r="O1139" s="8" t="str">
        <f t="shared" si="103"/>
        <v>UNKNOWN</v>
      </c>
    </row>
    <row r="1140" spans="1:15" x14ac:dyDescent="0.35">
      <c r="A1140" t="s">
        <v>1161</v>
      </c>
      <c r="B1140" s="4" t="s">
        <v>20</v>
      </c>
      <c r="C1140">
        <v>4</v>
      </c>
      <c r="E1140">
        <v>20</v>
      </c>
      <c r="F1140" t="s">
        <v>23</v>
      </c>
      <c r="H1140" s="1">
        <v>44934</v>
      </c>
      <c r="I1140" s="4" t="str">
        <f t="shared" si="99"/>
        <v>Salad</v>
      </c>
      <c r="J1140" s="6">
        <f t="shared" si="100"/>
        <v>4</v>
      </c>
      <c r="K1140" s="6" t="str">
        <f t="shared" si="100"/>
        <v>UNKNOWN</v>
      </c>
      <c r="L1140">
        <f>IF(ISBLANK(E1140),PRODUCT(J1140,K1140),IF(E1140="ERROR",PRODUCT(J1140,K1140),IF(E1140="UNKNOWN",PRODUCT(J1140,K1140),E1140)))</f>
        <v>20</v>
      </c>
      <c r="M1140" t="str">
        <f t="shared" si="101"/>
        <v>Digital Wallet</v>
      </c>
      <c r="N1140" t="str">
        <f t="shared" si="102"/>
        <v>UNKNOWN</v>
      </c>
      <c r="O1140" s="8">
        <f t="shared" si="103"/>
        <v>44934</v>
      </c>
    </row>
    <row r="1141" spans="1:15" x14ac:dyDescent="0.35">
      <c r="A1141" t="s">
        <v>1162</v>
      </c>
      <c r="B1141" s="4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I1141" s="4" t="str">
        <f t="shared" si="99"/>
        <v>Smoothie</v>
      </c>
      <c r="J1141" s="6">
        <f t="shared" si="100"/>
        <v>1</v>
      </c>
      <c r="K1141" s="6">
        <f t="shared" si="100"/>
        <v>4</v>
      </c>
      <c r="L1141">
        <f>IF(ISBLANK(E1141),PRODUCT(J1141,K1141),IF(E1141="ERROR",PRODUCT(J1141,K1141),IF(E1141="UNKNOWN",PRODUCT(J1141,K1141),E1141)))</f>
        <v>4</v>
      </c>
      <c r="M1141" t="str">
        <f t="shared" si="101"/>
        <v>Default mode</v>
      </c>
      <c r="N1141" t="str">
        <f t="shared" si="102"/>
        <v>Takeaway</v>
      </c>
      <c r="O1141" s="8">
        <f t="shared" si="103"/>
        <v>44928</v>
      </c>
    </row>
    <row r="1142" spans="1:15" x14ac:dyDescent="0.35">
      <c r="A1142" t="s">
        <v>1163</v>
      </c>
      <c r="B1142" s="4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I1142" s="4" t="str">
        <f t="shared" si="99"/>
        <v>Tea</v>
      </c>
      <c r="J1142" s="6">
        <f t="shared" si="100"/>
        <v>3</v>
      </c>
      <c r="K1142" s="6">
        <f t="shared" si="100"/>
        <v>1.5</v>
      </c>
      <c r="L1142">
        <f>IF(ISBLANK(E1142),PRODUCT(J1142,K1142),IF(E1142="ERROR",PRODUCT(J1142,K1142),IF(E1142="UNKNOWN",PRODUCT(J1142,K1142),E1142)))</f>
        <v>4.5</v>
      </c>
      <c r="M1142" t="str">
        <f t="shared" si="101"/>
        <v>Default mode</v>
      </c>
      <c r="N1142" t="str">
        <f t="shared" si="102"/>
        <v>Takeaway</v>
      </c>
      <c r="O1142" s="8">
        <f t="shared" si="103"/>
        <v>45211</v>
      </c>
    </row>
    <row r="1143" spans="1:15" x14ac:dyDescent="0.35">
      <c r="A1143" t="s">
        <v>1164</v>
      </c>
      <c r="B1143" s="4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I1143" s="4" t="str">
        <f t="shared" si="99"/>
        <v>Cookie</v>
      </c>
      <c r="J1143" s="6">
        <f t="shared" si="100"/>
        <v>1</v>
      </c>
      <c r="K1143" s="6">
        <f t="shared" si="100"/>
        <v>1</v>
      </c>
      <c r="L1143">
        <f>IF(ISBLANK(E1143),PRODUCT(J1143,K1143),IF(E1143="ERROR",PRODUCT(J1143,K1143),IF(E1143="UNKNOWN",PRODUCT(J1143,K1143),E1143)))</f>
        <v>1</v>
      </c>
      <c r="M1143" t="str">
        <f t="shared" si="101"/>
        <v>Cash</v>
      </c>
      <c r="N1143" t="str">
        <f t="shared" si="102"/>
        <v>In-store</v>
      </c>
      <c r="O1143" s="8">
        <f t="shared" si="103"/>
        <v>45142</v>
      </c>
    </row>
    <row r="1144" spans="1:15" x14ac:dyDescent="0.35">
      <c r="A1144" t="s">
        <v>1165</v>
      </c>
      <c r="B1144" s="4" t="s">
        <v>21</v>
      </c>
      <c r="D1144">
        <v>1.5</v>
      </c>
      <c r="E1144">
        <v>3</v>
      </c>
      <c r="F1144" t="s">
        <v>23</v>
      </c>
      <c r="H1144" s="1">
        <v>45026</v>
      </c>
      <c r="I1144" s="4" t="str">
        <f t="shared" si="99"/>
        <v>UNKNOWN</v>
      </c>
      <c r="J1144" s="6" t="str">
        <f t="shared" si="100"/>
        <v>UNKNOWN</v>
      </c>
      <c r="K1144" s="6">
        <f t="shared" si="100"/>
        <v>1.5</v>
      </c>
      <c r="L1144">
        <f>IF(ISBLANK(E1144),PRODUCT(J1144,K1144),IF(E1144="ERROR",PRODUCT(J1144,K1144),IF(E1144="UNKNOWN",PRODUCT(J1144,K1144),E1144)))</f>
        <v>3</v>
      </c>
      <c r="M1144" t="str">
        <f t="shared" si="101"/>
        <v>Digital Wallet</v>
      </c>
      <c r="N1144" t="str">
        <f t="shared" si="102"/>
        <v>UNKNOWN</v>
      </c>
      <c r="O1144" s="8">
        <f t="shared" si="103"/>
        <v>45026</v>
      </c>
    </row>
    <row r="1145" spans="1:15" x14ac:dyDescent="0.35">
      <c r="A1145" t="s">
        <v>1166</v>
      </c>
      <c r="B1145" s="4" t="s">
        <v>20</v>
      </c>
      <c r="C1145">
        <v>4</v>
      </c>
      <c r="D1145">
        <v>5</v>
      </c>
      <c r="E1145">
        <v>20</v>
      </c>
      <c r="H1145" s="1">
        <v>45100</v>
      </c>
      <c r="I1145" s="4" t="str">
        <f t="shared" si="99"/>
        <v>Salad</v>
      </c>
      <c r="J1145" s="6">
        <f t="shared" si="100"/>
        <v>4</v>
      </c>
      <c r="K1145" s="6">
        <f t="shared" si="100"/>
        <v>5</v>
      </c>
      <c r="L1145">
        <f>IF(ISBLANK(E1145),PRODUCT(J1145,K1145),IF(E1145="ERROR",PRODUCT(J1145,K1145),IF(E1145="UNKNOWN",PRODUCT(J1145,K1145),E1145)))</f>
        <v>20</v>
      </c>
      <c r="M1145" t="str">
        <f t="shared" si="101"/>
        <v>Default mode</v>
      </c>
      <c r="N1145" t="str">
        <f t="shared" si="102"/>
        <v>UNKNOWN</v>
      </c>
      <c r="O1145" s="8">
        <f t="shared" si="103"/>
        <v>45100</v>
      </c>
    </row>
    <row r="1146" spans="1:15" x14ac:dyDescent="0.35">
      <c r="A1146" t="s">
        <v>1167</v>
      </c>
      <c r="B1146" s="4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I1146" s="4" t="str">
        <f t="shared" si="99"/>
        <v>Sandwich</v>
      </c>
      <c r="J1146" s="6">
        <f t="shared" si="100"/>
        <v>1</v>
      </c>
      <c r="K1146" s="6">
        <f t="shared" si="100"/>
        <v>4</v>
      </c>
      <c r="L1146">
        <f>IF(ISBLANK(E1146),PRODUCT(J1146,K1146),IF(E1146="ERROR",PRODUCT(J1146,K1146),IF(E1146="UNKNOWN",PRODUCT(J1146,K1146),E1146)))</f>
        <v>4</v>
      </c>
      <c r="M1146" t="str">
        <f t="shared" si="101"/>
        <v>Cash</v>
      </c>
      <c r="N1146" t="str">
        <f t="shared" si="102"/>
        <v>Takeaway</v>
      </c>
      <c r="O1146" s="8">
        <f t="shared" si="103"/>
        <v>45155</v>
      </c>
    </row>
    <row r="1147" spans="1:15" x14ac:dyDescent="0.35">
      <c r="A1147" t="s">
        <v>1168</v>
      </c>
      <c r="B1147" s="4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I1147" s="4" t="str">
        <f t="shared" si="99"/>
        <v>Coffee</v>
      </c>
      <c r="J1147" s="6">
        <f t="shared" si="100"/>
        <v>2</v>
      </c>
      <c r="K1147" s="6">
        <f t="shared" si="100"/>
        <v>2</v>
      </c>
      <c r="L1147">
        <f>IF(ISBLANK(E1147),PRODUCT(J1147,K1147),IF(E1147="ERROR",PRODUCT(J1147,K1147),IF(E1147="UNKNOWN",PRODUCT(J1147,K1147),E1147)))</f>
        <v>4</v>
      </c>
      <c r="M1147" t="str">
        <f t="shared" si="101"/>
        <v>Cash</v>
      </c>
      <c r="N1147" t="str">
        <f t="shared" si="102"/>
        <v>In-store</v>
      </c>
      <c r="O1147" s="8">
        <f t="shared" si="103"/>
        <v>45274</v>
      </c>
    </row>
    <row r="1148" spans="1:15" x14ac:dyDescent="0.35">
      <c r="A1148" t="s">
        <v>1169</v>
      </c>
      <c r="B1148" s="4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  <c r="I1148" s="4" t="str">
        <f t="shared" si="99"/>
        <v>Juice</v>
      </c>
      <c r="J1148" s="6">
        <f t="shared" si="100"/>
        <v>5</v>
      </c>
      <c r="K1148" s="6">
        <f t="shared" si="100"/>
        <v>3</v>
      </c>
      <c r="L1148">
        <f>IF(ISBLANK(E1148),PRODUCT(J1148,K1148),IF(E1148="ERROR",PRODUCT(J1148,K1148),IF(E1148="UNKNOWN",PRODUCT(J1148,K1148),E1148)))</f>
        <v>15</v>
      </c>
      <c r="M1148" t="str">
        <f t="shared" si="101"/>
        <v>Digital Wallet</v>
      </c>
      <c r="N1148" t="str">
        <f t="shared" si="102"/>
        <v>In-store</v>
      </c>
      <c r="O1148" s="8">
        <f t="shared" si="103"/>
        <v>44944</v>
      </c>
    </row>
    <row r="1149" spans="1:15" x14ac:dyDescent="0.35">
      <c r="A1149" t="s">
        <v>1170</v>
      </c>
      <c r="B1149" s="4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 s="4" t="str">
        <f t="shared" si="99"/>
        <v>Sandwich</v>
      </c>
      <c r="J1149" s="6">
        <f t="shared" si="100"/>
        <v>2</v>
      </c>
      <c r="K1149" s="6">
        <f t="shared" si="100"/>
        <v>4</v>
      </c>
      <c r="L1149">
        <f>IF(ISBLANK(E1149),PRODUCT(J1149,K1149),IF(E1149="ERROR",PRODUCT(J1149,K1149),IF(E1149="UNKNOWN",PRODUCT(J1149,K1149),E1149)))</f>
        <v>8</v>
      </c>
      <c r="M1149" t="str">
        <f t="shared" si="101"/>
        <v>Digital Wallet</v>
      </c>
      <c r="N1149" t="str">
        <f t="shared" si="102"/>
        <v>UNKNOWN</v>
      </c>
      <c r="O1149" s="8">
        <f t="shared" si="103"/>
        <v>45128</v>
      </c>
    </row>
    <row r="1150" spans="1:15" x14ac:dyDescent="0.35">
      <c r="A1150" t="s">
        <v>1171</v>
      </c>
      <c r="B1150" s="4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  <c r="I1150" s="4" t="str">
        <f t="shared" si="99"/>
        <v>Salad</v>
      </c>
      <c r="J1150" s="6">
        <f t="shared" si="100"/>
        <v>3</v>
      </c>
      <c r="K1150" s="6">
        <f t="shared" si="100"/>
        <v>2.9634131807889403</v>
      </c>
      <c r="L1150">
        <f>IF(ISBLANK(E1150),PRODUCT(J1150,K1150),IF(E1150="ERROR",PRODUCT(J1150,K1150),IF(E1150="UNKNOWN",PRODUCT(J1150,K1150),E1150)))</f>
        <v>15</v>
      </c>
      <c r="M1150" t="str">
        <f t="shared" si="101"/>
        <v>Digital Wallet</v>
      </c>
      <c r="N1150" t="str">
        <f t="shared" si="102"/>
        <v>UNKNOWN</v>
      </c>
      <c r="O1150" s="8">
        <f t="shared" si="103"/>
        <v>45074</v>
      </c>
    </row>
    <row r="1151" spans="1:15" x14ac:dyDescent="0.35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  <c r="I1151" s="4" t="str">
        <f t="shared" si="99"/>
        <v>UNKNOWN</v>
      </c>
      <c r="J1151" s="6">
        <f t="shared" si="100"/>
        <v>3</v>
      </c>
      <c r="K1151" s="6">
        <f t="shared" si="100"/>
        <v>1.5</v>
      </c>
      <c r="L1151">
        <f>IF(ISBLANK(E1151),PRODUCT(J1151,K1151),IF(E1151="ERROR",PRODUCT(J1151,K1151),IF(E1151="UNKNOWN",PRODUCT(J1151,K1151),E1151)))</f>
        <v>7.5</v>
      </c>
      <c r="M1151" t="str">
        <f t="shared" si="101"/>
        <v>Digital Wallet</v>
      </c>
      <c r="N1151" t="str">
        <f t="shared" si="102"/>
        <v>In-store</v>
      </c>
      <c r="O1151" s="8">
        <f t="shared" si="103"/>
        <v>45142</v>
      </c>
    </row>
    <row r="1152" spans="1:15" x14ac:dyDescent="0.35">
      <c r="A1152" t="s">
        <v>1173</v>
      </c>
      <c r="B1152" s="4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  <c r="I1152" s="4" t="str">
        <f t="shared" si="99"/>
        <v>Cake</v>
      </c>
      <c r="J1152" s="6">
        <f t="shared" si="100"/>
        <v>1</v>
      </c>
      <c r="K1152" s="6">
        <f t="shared" si="100"/>
        <v>3</v>
      </c>
      <c r="L1152">
        <f>IF(ISBLANK(E1152),PRODUCT(J1152,K1152),IF(E1152="ERROR",PRODUCT(J1152,K1152),IF(E1152="UNKNOWN",PRODUCT(J1152,K1152),E1152)))</f>
        <v>3</v>
      </c>
      <c r="M1152" t="str">
        <f t="shared" si="101"/>
        <v>Digital Wallet</v>
      </c>
      <c r="N1152" t="str">
        <f t="shared" si="102"/>
        <v>In-store</v>
      </c>
      <c r="O1152" s="8">
        <f t="shared" si="103"/>
        <v>45007</v>
      </c>
    </row>
    <row r="1153" spans="1:15" x14ac:dyDescent="0.35">
      <c r="A1153" t="s">
        <v>1174</v>
      </c>
      <c r="B1153" s="4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I1153" s="4" t="str">
        <f t="shared" si="99"/>
        <v>Smoothie</v>
      </c>
      <c r="J1153" s="6">
        <f t="shared" si="100"/>
        <v>5</v>
      </c>
      <c r="K1153" s="6">
        <f t="shared" si="100"/>
        <v>4</v>
      </c>
      <c r="L1153">
        <f>IF(ISBLANK(E1153),PRODUCT(J1153,K1153),IF(E1153="ERROR",PRODUCT(J1153,K1153),IF(E1153="UNKNOWN",PRODUCT(J1153,K1153),E1153)))</f>
        <v>20</v>
      </c>
      <c r="M1153" t="str">
        <f t="shared" si="101"/>
        <v>Default mode</v>
      </c>
      <c r="N1153" t="str">
        <f t="shared" si="102"/>
        <v>Takeaway</v>
      </c>
      <c r="O1153" s="8">
        <f t="shared" si="103"/>
        <v>45059</v>
      </c>
    </row>
    <row r="1154" spans="1:15" x14ac:dyDescent="0.35">
      <c r="A1154" t="s">
        <v>1175</v>
      </c>
      <c r="B1154" s="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I1154" s="4" t="str">
        <f t="shared" si="99"/>
        <v>Coffee</v>
      </c>
      <c r="J1154" s="6">
        <f t="shared" si="100"/>
        <v>4</v>
      </c>
      <c r="K1154" s="6">
        <f t="shared" si="100"/>
        <v>2</v>
      </c>
      <c r="L1154">
        <f>IF(ISBLANK(E1154),PRODUCT(J1154,K1154),IF(E1154="ERROR",PRODUCT(J1154,K1154),IF(E1154="UNKNOWN",PRODUCT(J1154,K1154),E1154)))</f>
        <v>8</v>
      </c>
      <c r="M1154" t="str">
        <f t="shared" si="101"/>
        <v>Cash</v>
      </c>
      <c r="N1154" t="str">
        <f t="shared" si="102"/>
        <v>In-store</v>
      </c>
      <c r="O1154" s="8">
        <f t="shared" si="103"/>
        <v>45268</v>
      </c>
    </row>
    <row r="1155" spans="1:15" x14ac:dyDescent="0.35">
      <c r="A1155" t="s">
        <v>1176</v>
      </c>
      <c r="B1155" s="4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  <c r="I1155" s="4" t="str">
        <f t="shared" ref="I1155:I1218" si="105">IF(ISBLANK(B1155),"UNKNOWN",IF(B1155="ERROR","Juice",B1155))</f>
        <v>Smoothie</v>
      </c>
      <c r="J1155" s="6">
        <f t="shared" ref="J1155:K1218" si="106">IF(ISBLANK(C1155),"UNKNOWN",IF(C1155="ERROR",AVERAGE(C1155:C11154),IF(C1155="UNKNOWN",MEDIAN(C1155:C11154),C1155)))</f>
        <v>3</v>
      </c>
      <c r="K1155" s="6">
        <f t="shared" si="106"/>
        <v>4</v>
      </c>
      <c r="L1155">
        <f>IF(ISBLANK(E1155),PRODUCT(J1155,K1155),IF(E1155="ERROR",PRODUCT(J1155,K1155),IF(E1155="UNKNOWN",PRODUCT(J1155,K1155),E1155)))</f>
        <v>12</v>
      </c>
      <c r="M1155" t="str">
        <f t="shared" ref="M1155:M1218" si="107">IF(ISBLANK(F1155),"Default mode",IF(F1155="ERROR","Cash",F1155))</f>
        <v>Cash</v>
      </c>
      <c r="N1155" t="str">
        <f t="shared" ref="N1155:N1218" si="108">IF(ISBLANK(G1155),"UNKNOWN",IF(G1155="ERROR","Cafe",G1155))</f>
        <v>UNKNOWN</v>
      </c>
      <c r="O1155" s="8">
        <f t="shared" ref="O1155:O1218" si="109">IF(ISBLANK(H1155),"00/00/0000",IF(H1155="ERROR","01/06/2023",H1155))</f>
        <v>45057</v>
      </c>
    </row>
    <row r="1156" spans="1:15" x14ac:dyDescent="0.35">
      <c r="A1156" t="s">
        <v>1177</v>
      </c>
      <c r="B1156" s="4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I1156" s="4" t="str">
        <f t="shared" si="105"/>
        <v>UNKNOWN</v>
      </c>
      <c r="J1156" s="6">
        <f t="shared" si="106"/>
        <v>2</v>
      </c>
      <c r="K1156" s="6" t="str">
        <f t="shared" si="106"/>
        <v>UNKNOWN</v>
      </c>
      <c r="L1156">
        <f>IF(ISBLANK(E1156),PRODUCT(J1156,K1156),IF(E1156="ERROR",PRODUCT(J1156,K1156),IF(E1156="UNKNOWN",PRODUCT(J1156,K1156),E1156)))</f>
        <v>3</v>
      </c>
      <c r="M1156" t="str">
        <f t="shared" si="107"/>
        <v>Credit Card</v>
      </c>
      <c r="N1156" t="str">
        <f t="shared" si="108"/>
        <v>In-store</v>
      </c>
      <c r="O1156" s="8">
        <f t="shared" si="109"/>
        <v>44988</v>
      </c>
    </row>
    <row r="1157" spans="1:15" x14ac:dyDescent="0.35">
      <c r="A1157" t="s">
        <v>1178</v>
      </c>
      <c r="B1157" s="4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  <c r="I1157" s="4" t="str">
        <f t="shared" si="105"/>
        <v>Sandwich</v>
      </c>
      <c r="J1157" s="6">
        <f t="shared" si="106"/>
        <v>5</v>
      </c>
      <c r="K1157" s="6">
        <f t="shared" si="106"/>
        <v>2.9634509897448127</v>
      </c>
      <c r="L1157">
        <f>IF(ISBLANK(E1157),PRODUCT(J1157,K1157),IF(E1157="ERROR",PRODUCT(J1157,K1157),IF(E1157="UNKNOWN",PRODUCT(J1157,K1157),E1157)))</f>
        <v>20</v>
      </c>
      <c r="M1157" t="str">
        <f t="shared" si="107"/>
        <v>Cash</v>
      </c>
      <c r="N1157" t="str">
        <f t="shared" si="108"/>
        <v>Takeaway</v>
      </c>
      <c r="O1157" s="8">
        <f t="shared" si="109"/>
        <v>45011</v>
      </c>
    </row>
    <row r="1158" spans="1:15" x14ac:dyDescent="0.35">
      <c r="A1158" t="s">
        <v>1179</v>
      </c>
      <c r="B1158" s="4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I1158" s="4" t="str">
        <f t="shared" si="105"/>
        <v>Juice</v>
      </c>
      <c r="J1158" s="6">
        <f t="shared" si="106"/>
        <v>2</v>
      </c>
      <c r="K1158" s="6">
        <f t="shared" si="106"/>
        <v>2</v>
      </c>
      <c r="L1158">
        <f>IF(ISBLANK(E1158),PRODUCT(J1158,K1158),IF(E1158="ERROR",PRODUCT(J1158,K1158),IF(E1158="UNKNOWN",PRODUCT(J1158,K1158),E1158)))</f>
        <v>4</v>
      </c>
      <c r="M1158" t="str">
        <f t="shared" si="107"/>
        <v>Credit Card</v>
      </c>
      <c r="N1158" t="str">
        <f t="shared" si="108"/>
        <v>Takeaway</v>
      </c>
      <c r="O1158" s="8">
        <f t="shared" si="109"/>
        <v>45033</v>
      </c>
    </row>
    <row r="1159" spans="1:15" x14ac:dyDescent="0.35">
      <c r="A1159" t="s">
        <v>1180</v>
      </c>
      <c r="B1159" s="4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I1159" s="4" t="str">
        <f t="shared" si="105"/>
        <v>Sandwich</v>
      </c>
      <c r="J1159" s="6">
        <f t="shared" si="106"/>
        <v>5</v>
      </c>
      <c r="K1159" s="6">
        <f t="shared" si="106"/>
        <v>4</v>
      </c>
      <c r="L1159">
        <f>IF(ISBLANK(E1159),PRODUCT(J1159,K1159),IF(E1159="ERROR",PRODUCT(J1159,K1159),IF(E1159="UNKNOWN",PRODUCT(J1159,K1159),E1159)))</f>
        <v>20</v>
      </c>
      <c r="M1159" t="str">
        <f t="shared" si="107"/>
        <v>Cash</v>
      </c>
      <c r="N1159" t="str">
        <f t="shared" si="108"/>
        <v>UNKNOWN</v>
      </c>
      <c r="O1159" s="8">
        <f t="shared" si="109"/>
        <v>44968</v>
      </c>
    </row>
    <row r="1160" spans="1:15" x14ac:dyDescent="0.35">
      <c r="A1160" t="s">
        <v>1181</v>
      </c>
      <c r="B1160" s="4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  <c r="I1160" s="4" t="str">
        <f t="shared" si="105"/>
        <v>Sandwich</v>
      </c>
      <c r="J1160" s="6">
        <f t="shared" si="106"/>
        <v>2</v>
      </c>
      <c r="K1160" s="6">
        <f t="shared" si="106"/>
        <v>4</v>
      </c>
      <c r="L1160">
        <f>IF(ISBLANK(E1160),PRODUCT(J1160,K1160),IF(E1160="ERROR",PRODUCT(J1160,K1160),IF(E1160="UNKNOWN",PRODUCT(J1160,K1160),E1160)))</f>
        <v>8</v>
      </c>
      <c r="M1160" t="str">
        <f t="shared" si="107"/>
        <v>Digital Wallet</v>
      </c>
      <c r="N1160" t="str">
        <f t="shared" si="108"/>
        <v>Takeaway</v>
      </c>
      <c r="O1160" s="8">
        <f t="shared" si="109"/>
        <v>45270</v>
      </c>
    </row>
    <row r="1161" spans="1:15" x14ac:dyDescent="0.35">
      <c r="A1161" t="s">
        <v>1182</v>
      </c>
      <c r="B1161" s="4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  <c r="I1161" s="4" t="str">
        <f t="shared" si="105"/>
        <v>UNKNOWN</v>
      </c>
      <c r="J1161" s="6">
        <f t="shared" si="106"/>
        <v>4</v>
      </c>
      <c r="K1161" s="6">
        <f t="shared" si="106"/>
        <v>1.5</v>
      </c>
      <c r="L1161">
        <f>IF(ISBLANK(E1161),PRODUCT(J1161,K1161),IF(E1161="ERROR",PRODUCT(J1161,K1161),IF(E1161="UNKNOWN",PRODUCT(J1161,K1161),E1161)))</f>
        <v>6</v>
      </c>
      <c r="M1161" t="str">
        <f t="shared" si="107"/>
        <v>Digital Wallet</v>
      </c>
      <c r="N1161" t="str">
        <f t="shared" si="108"/>
        <v>UNKNOWN</v>
      </c>
      <c r="O1161" s="8">
        <f t="shared" si="109"/>
        <v>45164</v>
      </c>
    </row>
    <row r="1162" spans="1:15" x14ac:dyDescent="0.35">
      <c r="A1162" t="s">
        <v>1183</v>
      </c>
      <c r="B1162" s="4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I1162" s="4" t="str">
        <f t="shared" si="105"/>
        <v>Tea</v>
      </c>
      <c r="J1162" s="6">
        <f t="shared" si="106"/>
        <v>4</v>
      </c>
      <c r="K1162" s="6">
        <f t="shared" si="106"/>
        <v>1.5</v>
      </c>
      <c r="L1162">
        <f>IF(ISBLANK(E1162),PRODUCT(J1162,K1162),IF(E1162="ERROR",PRODUCT(J1162,K1162),IF(E1162="UNKNOWN",PRODUCT(J1162,K1162),E1162)))</f>
        <v>6</v>
      </c>
      <c r="M1162" t="str">
        <f t="shared" si="107"/>
        <v>Default mode</v>
      </c>
      <c r="N1162" t="str">
        <f t="shared" si="108"/>
        <v>In-store</v>
      </c>
      <c r="O1162" s="8">
        <f t="shared" si="109"/>
        <v>45290</v>
      </c>
    </row>
    <row r="1163" spans="1:15" x14ac:dyDescent="0.35">
      <c r="A1163" t="s">
        <v>1184</v>
      </c>
      <c r="B1163" s="4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I1163" s="4" t="str">
        <f t="shared" si="105"/>
        <v>Coffee</v>
      </c>
      <c r="J1163" s="6">
        <f t="shared" si="106"/>
        <v>5</v>
      </c>
      <c r="K1163" s="6">
        <f t="shared" si="106"/>
        <v>2</v>
      </c>
      <c r="L1163">
        <f>IF(ISBLANK(E1163),PRODUCT(J1163,K1163),IF(E1163="ERROR",PRODUCT(J1163,K1163),IF(E1163="UNKNOWN",PRODUCT(J1163,K1163),E1163)))</f>
        <v>10</v>
      </c>
      <c r="M1163" t="str">
        <f t="shared" si="107"/>
        <v>Credit Card</v>
      </c>
      <c r="N1163" t="str">
        <f t="shared" si="108"/>
        <v>Takeaway</v>
      </c>
      <c r="O1163" s="8">
        <f t="shared" si="109"/>
        <v>45224</v>
      </c>
    </row>
    <row r="1164" spans="1:15" x14ac:dyDescent="0.35">
      <c r="A1164" t="s">
        <v>1185</v>
      </c>
      <c r="B1164" s="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I1164" s="4" t="str">
        <f t="shared" si="105"/>
        <v>Sandwich</v>
      </c>
      <c r="J1164" s="6">
        <f t="shared" si="106"/>
        <v>4</v>
      </c>
      <c r="K1164" s="6">
        <f t="shared" si="106"/>
        <v>4</v>
      </c>
      <c r="L1164">
        <f>IF(ISBLANK(E1164),PRODUCT(J1164,K1164),IF(E1164="ERROR",PRODUCT(J1164,K1164),IF(E1164="UNKNOWN",PRODUCT(J1164,K1164),E1164)))</f>
        <v>16</v>
      </c>
      <c r="M1164" t="str">
        <f t="shared" si="107"/>
        <v>Default mode</v>
      </c>
      <c r="N1164" t="str">
        <f t="shared" si="108"/>
        <v>In-store</v>
      </c>
      <c r="O1164" s="8">
        <f t="shared" si="109"/>
        <v>45130</v>
      </c>
    </row>
    <row r="1165" spans="1:15" x14ac:dyDescent="0.35">
      <c r="A1165" t="s">
        <v>1186</v>
      </c>
      <c r="B1165" s="4" t="s">
        <v>9</v>
      </c>
      <c r="C1165">
        <v>4</v>
      </c>
      <c r="D1165">
        <v>2</v>
      </c>
      <c r="E1165">
        <v>8</v>
      </c>
      <c r="F1165" t="s">
        <v>10</v>
      </c>
      <c r="I1165" s="4" t="str">
        <f t="shared" si="105"/>
        <v>Coffee</v>
      </c>
      <c r="J1165" s="6">
        <f t="shared" si="106"/>
        <v>4</v>
      </c>
      <c r="K1165" s="6">
        <f t="shared" si="106"/>
        <v>2</v>
      </c>
      <c r="L1165">
        <f>IF(ISBLANK(E1165),PRODUCT(J1165,K1165),IF(E1165="ERROR",PRODUCT(J1165,K1165),IF(E1165="UNKNOWN",PRODUCT(J1165,K1165),E1165)))</f>
        <v>8</v>
      </c>
      <c r="M1165" t="str">
        <f t="shared" si="107"/>
        <v>Credit Card</v>
      </c>
      <c r="N1165" t="str">
        <f t="shared" si="108"/>
        <v>UNKNOWN</v>
      </c>
      <c r="O1165" s="8" t="str">
        <f t="shared" si="109"/>
        <v>00/00/0000</v>
      </c>
    </row>
    <row r="1166" spans="1:15" x14ac:dyDescent="0.35">
      <c r="A1166" t="s">
        <v>1187</v>
      </c>
      <c r="B1166" s="4" t="s">
        <v>17</v>
      </c>
      <c r="C1166">
        <v>4</v>
      </c>
      <c r="D1166">
        <v>1</v>
      </c>
      <c r="E1166">
        <v>4</v>
      </c>
      <c r="H1166" s="1">
        <v>45214</v>
      </c>
      <c r="I1166" s="4" t="str">
        <f t="shared" si="105"/>
        <v>Cookie</v>
      </c>
      <c r="J1166" s="6">
        <f t="shared" si="106"/>
        <v>4</v>
      </c>
      <c r="K1166" s="6">
        <f t="shared" si="106"/>
        <v>1</v>
      </c>
      <c r="L1166">
        <f>IF(ISBLANK(E1166),PRODUCT(J1166,K1166),IF(E1166="ERROR",PRODUCT(J1166,K1166),IF(E1166="UNKNOWN",PRODUCT(J1166,K1166),E1166)))</f>
        <v>4</v>
      </c>
      <c r="M1166" t="str">
        <f t="shared" si="107"/>
        <v>Default mode</v>
      </c>
      <c r="N1166" t="str">
        <f t="shared" si="108"/>
        <v>UNKNOWN</v>
      </c>
      <c r="O1166" s="8">
        <f t="shared" si="109"/>
        <v>45214</v>
      </c>
    </row>
    <row r="1167" spans="1:15" x14ac:dyDescent="0.35">
      <c r="A1167" t="s">
        <v>1188</v>
      </c>
      <c r="B1167" s="4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  <c r="I1167" s="4" t="str">
        <f t="shared" si="105"/>
        <v>Salad</v>
      </c>
      <c r="J1167" s="6">
        <f t="shared" si="106"/>
        <v>5</v>
      </c>
      <c r="K1167" s="6">
        <f t="shared" si="106"/>
        <v>5</v>
      </c>
      <c r="L1167">
        <f>IF(ISBLANK(E1167),PRODUCT(J1167,K1167),IF(E1167="ERROR",PRODUCT(J1167,K1167),IF(E1167="UNKNOWN",PRODUCT(J1167,K1167),E1167)))</f>
        <v>25</v>
      </c>
      <c r="M1167" t="str">
        <f t="shared" si="107"/>
        <v>Default mode</v>
      </c>
      <c r="N1167" t="str">
        <f t="shared" si="108"/>
        <v>Takeaway</v>
      </c>
      <c r="O1167" s="8">
        <f t="shared" si="109"/>
        <v>45125</v>
      </c>
    </row>
    <row r="1168" spans="1:15" x14ac:dyDescent="0.35">
      <c r="A1168" t="s">
        <v>1189</v>
      </c>
      <c r="B1168" s="4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I1168" s="4" t="str">
        <f t="shared" si="105"/>
        <v>Cake</v>
      </c>
      <c r="J1168" s="6">
        <f t="shared" si="106"/>
        <v>5</v>
      </c>
      <c r="K1168" s="6">
        <f t="shared" si="106"/>
        <v>3</v>
      </c>
      <c r="L1168">
        <f>IF(ISBLANK(E1168),PRODUCT(J1168,K1168),IF(E1168="ERROR",PRODUCT(J1168,K1168),IF(E1168="UNKNOWN",PRODUCT(J1168,K1168),E1168)))</f>
        <v>15</v>
      </c>
      <c r="M1168" t="str">
        <f t="shared" si="107"/>
        <v>Cash</v>
      </c>
      <c r="N1168" t="str">
        <f t="shared" si="108"/>
        <v>In-store</v>
      </c>
      <c r="O1168" s="8">
        <f t="shared" si="109"/>
        <v>45286</v>
      </c>
    </row>
    <row r="1169" spans="1:15" x14ac:dyDescent="0.35">
      <c r="A1169" t="s">
        <v>1190</v>
      </c>
      <c r="B1169" s="4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I1169" s="4" t="str">
        <f t="shared" si="105"/>
        <v>UNKNOWN</v>
      </c>
      <c r="J1169" s="6">
        <f t="shared" si="106"/>
        <v>3</v>
      </c>
      <c r="K1169" s="6">
        <f t="shared" si="106"/>
        <v>1.5</v>
      </c>
      <c r="L1169">
        <f>IF(ISBLANK(E1169),PRODUCT(J1169,K1169),IF(E1169="ERROR",PRODUCT(J1169,K1169),IF(E1169="UNKNOWN",PRODUCT(J1169,K1169),E1169)))</f>
        <v>4.5</v>
      </c>
      <c r="M1169" t="str">
        <f t="shared" si="107"/>
        <v>Cash</v>
      </c>
      <c r="N1169" t="str">
        <f t="shared" si="108"/>
        <v>In-store</v>
      </c>
      <c r="O1169" s="8">
        <f t="shared" si="109"/>
        <v>45194</v>
      </c>
    </row>
    <row r="1170" spans="1:15" x14ac:dyDescent="0.35">
      <c r="A1170" t="s">
        <v>1191</v>
      </c>
      <c r="B1170" s="4" t="s">
        <v>28</v>
      </c>
      <c r="C1170">
        <v>5</v>
      </c>
      <c r="D1170">
        <v>4</v>
      </c>
      <c r="E1170">
        <v>20</v>
      </c>
      <c r="H1170" s="1">
        <v>45187</v>
      </c>
      <c r="I1170" s="4" t="str">
        <f t="shared" si="105"/>
        <v>Sandwich</v>
      </c>
      <c r="J1170" s="6">
        <f t="shared" si="106"/>
        <v>5</v>
      </c>
      <c r="K1170" s="6">
        <f t="shared" si="106"/>
        <v>4</v>
      </c>
      <c r="L1170">
        <f>IF(ISBLANK(E1170),PRODUCT(J1170,K1170),IF(E1170="ERROR",PRODUCT(J1170,K1170),IF(E1170="UNKNOWN",PRODUCT(J1170,K1170),E1170)))</f>
        <v>20</v>
      </c>
      <c r="M1170" t="str">
        <f t="shared" si="107"/>
        <v>Default mode</v>
      </c>
      <c r="N1170" t="str">
        <f t="shared" si="108"/>
        <v>UNKNOWN</v>
      </c>
      <c r="O1170" s="8">
        <f t="shared" si="109"/>
        <v>45187</v>
      </c>
    </row>
    <row r="1171" spans="1:15" x14ac:dyDescent="0.35">
      <c r="A1171" t="s">
        <v>1192</v>
      </c>
      <c r="B1171" s="4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I1171" s="4" t="str">
        <f t="shared" si="105"/>
        <v>Coffee</v>
      </c>
      <c r="J1171" s="6">
        <f t="shared" si="106"/>
        <v>3</v>
      </c>
      <c r="K1171" s="6">
        <f t="shared" si="106"/>
        <v>2</v>
      </c>
      <c r="L1171">
        <f>IF(ISBLANK(E1171),PRODUCT(J1171,K1171),IF(E1171="ERROR",PRODUCT(J1171,K1171),IF(E1171="UNKNOWN",PRODUCT(J1171,K1171),E1171)))</f>
        <v>6</v>
      </c>
      <c r="M1171" t="str">
        <f t="shared" si="107"/>
        <v>Credit Card</v>
      </c>
      <c r="N1171" t="str">
        <f t="shared" si="108"/>
        <v>UNKNOWN</v>
      </c>
      <c r="O1171" s="8">
        <f t="shared" si="109"/>
        <v>45280</v>
      </c>
    </row>
    <row r="1172" spans="1:15" x14ac:dyDescent="0.35">
      <c r="A1172" t="s">
        <v>1193</v>
      </c>
      <c r="B1172" s="4" t="s">
        <v>9</v>
      </c>
      <c r="C1172" t="s">
        <v>21</v>
      </c>
      <c r="D1172">
        <v>2</v>
      </c>
      <c r="E1172">
        <v>10</v>
      </c>
      <c r="H1172" t="s">
        <v>18</v>
      </c>
      <c r="I1172" s="4" t="str">
        <f t="shared" si="105"/>
        <v>Coffee</v>
      </c>
      <c r="J1172" s="6">
        <f t="shared" si="106"/>
        <v>3</v>
      </c>
      <c r="K1172" s="6">
        <f t="shared" si="106"/>
        <v>2</v>
      </c>
      <c r="L1172">
        <f>IF(ISBLANK(E1172),PRODUCT(J1172,K1172),IF(E1172="ERROR",PRODUCT(J1172,K1172),IF(E1172="UNKNOWN",PRODUCT(J1172,K1172),E1172)))</f>
        <v>10</v>
      </c>
      <c r="M1172" t="str">
        <f t="shared" si="107"/>
        <v>Default mode</v>
      </c>
      <c r="N1172" t="str">
        <f t="shared" si="108"/>
        <v>UNKNOWN</v>
      </c>
      <c r="O1172" s="8" t="str">
        <f t="shared" si="109"/>
        <v>01/06/2023</v>
      </c>
    </row>
    <row r="1173" spans="1:15" x14ac:dyDescent="0.35">
      <c r="A1173" t="s">
        <v>1194</v>
      </c>
      <c r="B1173" s="4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  <c r="I1173" s="4" t="str">
        <f t="shared" si="105"/>
        <v>Coffee</v>
      </c>
      <c r="J1173" s="6">
        <f t="shared" si="106"/>
        <v>4</v>
      </c>
      <c r="K1173" s="6">
        <f t="shared" si="106"/>
        <v>2</v>
      </c>
      <c r="L1173">
        <f>IF(ISBLANK(E1173),PRODUCT(J1173,K1173),IF(E1173="ERROR",PRODUCT(J1173,K1173),IF(E1173="UNKNOWN",PRODUCT(J1173,K1173),E1173)))</f>
        <v>8</v>
      </c>
      <c r="M1173" t="str">
        <f t="shared" si="107"/>
        <v>Digital Wallet</v>
      </c>
      <c r="N1173" t="str">
        <f t="shared" si="108"/>
        <v>Takeaway</v>
      </c>
      <c r="O1173" s="8">
        <f t="shared" si="109"/>
        <v>44991</v>
      </c>
    </row>
    <row r="1174" spans="1:15" x14ac:dyDescent="0.35">
      <c r="A1174" t="s">
        <v>1195</v>
      </c>
      <c r="B1174" s="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  <c r="I1174" s="4" t="str">
        <f t="shared" si="105"/>
        <v>Cookie</v>
      </c>
      <c r="J1174" s="6">
        <f t="shared" si="106"/>
        <v>1</v>
      </c>
      <c r="K1174" s="6">
        <f t="shared" si="106"/>
        <v>1</v>
      </c>
      <c r="L1174">
        <f>IF(ISBLANK(E1174),PRODUCT(J1174,K1174),IF(E1174="ERROR",PRODUCT(J1174,K1174),IF(E1174="UNKNOWN",PRODUCT(J1174,K1174),E1174)))</f>
        <v>1</v>
      </c>
      <c r="M1174" t="str">
        <f t="shared" si="107"/>
        <v>Digital Wallet</v>
      </c>
      <c r="N1174" t="str">
        <f t="shared" si="108"/>
        <v>UNKNOWN</v>
      </c>
      <c r="O1174" s="8">
        <f t="shared" si="109"/>
        <v>45115</v>
      </c>
    </row>
    <row r="1175" spans="1:15" x14ac:dyDescent="0.35">
      <c r="A1175" t="s">
        <v>1196</v>
      </c>
      <c r="B1175" s="4" t="s">
        <v>39</v>
      </c>
      <c r="C1175">
        <v>4</v>
      </c>
      <c r="D1175">
        <v>3</v>
      </c>
      <c r="E1175">
        <v>12</v>
      </c>
      <c r="H1175" s="1">
        <v>45013</v>
      </c>
      <c r="I1175" s="4" t="str">
        <f t="shared" si="105"/>
        <v>Juice</v>
      </c>
      <c r="J1175" s="6">
        <f t="shared" si="106"/>
        <v>4</v>
      </c>
      <c r="K1175" s="6">
        <f t="shared" si="106"/>
        <v>3</v>
      </c>
      <c r="L1175">
        <f>IF(ISBLANK(E1175),PRODUCT(J1175,K1175),IF(E1175="ERROR",PRODUCT(J1175,K1175),IF(E1175="UNKNOWN",PRODUCT(J1175,K1175),E1175)))</f>
        <v>12</v>
      </c>
      <c r="M1175" t="str">
        <f t="shared" si="107"/>
        <v>Default mode</v>
      </c>
      <c r="N1175" t="str">
        <f t="shared" si="108"/>
        <v>UNKNOWN</v>
      </c>
      <c r="O1175" s="8">
        <f t="shared" si="109"/>
        <v>45013</v>
      </c>
    </row>
    <row r="1176" spans="1:15" x14ac:dyDescent="0.35">
      <c r="A1176" t="s">
        <v>1197</v>
      </c>
      <c r="B1176" s="4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  <c r="I1176" s="4" t="str">
        <f t="shared" si="105"/>
        <v>Coffee</v>
      </c>
      <c r="J1176" s="6">
        <f t="shared" si="106"/>
        <v>4</v>
      </c>
      <c r="K1176" s="6">
        <f t="shared" si="106"/>
        <v>2</v>
      </c>
      <c r="L1176">
        <f>IF(ISBLANK(E1176),PRODUCT(J1176,K1176),IF(E1176="ERROR",PRODUCT(J1176,K1176),IF(E1176="UNKNOWN",PRODUCT(J1176,K1176),E1176)))</f>
        <v>8</v>
      </c>
      <c r="M1176" t="str">
        <f t="shared" si="107"/>
        <v>Digital Wallet</v>
      </c>
      <c r="N1176" t="str">
        <f t="shared" si="108"/>
        <v>In-store</v>
      </c>
      <c r="O1176" s="8">
        <f t="shared" si="109"/>
        <v>45108</v>
      </c>
    </row>
    <row r="1177" spans="1:15" x14ac:dyDescent="0.35">
      <c r="A1177" t="s">
        <v>1198</v>
      </c>
      <c r="B1177" s="4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  <c r="I1177" s="4" t="str">
        <f t="shared" si="105"/>
        <v>Smoothie</v>
      </c>
      <c r="J1177" s="6">
        <f t="shared" si="106"/>
        <v>4</v>
      </c>
      <c r="K1177" s="6">
        <f t="shared" si="106"/>
        <v>4</v>
      </c>
      <c r="L1177">
        <f>IF(ISBLANK(E1177),PRODUCT(J1177,K1177),IF(E1177="ERROR",PRODUCT(J1177,K1177),IF(E1177="UNKNOWN",PRODUCT(J1177,K1177),E1177)))</f>
        <v>16</v>
      </c>
      <c r="M1177" t="str">
        <f t="shared" si="107"/>
        <v>Digital Wallet</v>
      </c>
      <c r="N1177" t="str">
        <f t="shared" si="108"/>
        <v>In-store</v>
      </c>
      <c r="O1177" s="8" t="str">
        <f t="shared" si="109"/>
        <v>01/06/2023</v>
      </c>
    </row>
    <row r="1178" spans="1:15" x14ac:dyDescent="0.35">
      <c r="A1178" t="s">
        <v>1199</v>
      </c>
      <c r="B1178" s="4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  <c r="I1178" s="4" t="str">
        <f t="shared" si="105"/>
        <v>Cake</v>
      </c>
      <c r="J1178" s="6">
        <f t="shared" si="106"/>
        <v>3</v>
      </c>
      <c r="K1178" s="6">
        <f t="shared" si="106"/>
        <v>3</v>
      </c>
      <c r="L1178">
        <f>IF(ISBLANK(E1178),PRODUCT(J1178,K1178),IF(E1178="ERROR",PRODUCT(J1178,K1178),IF(E1178="UNKNOWN",PRODUCT(J1178,K1178),E1178)))</f>
        <v>9</v>
      </c>
      <c r="M1178" t="str">
        <f t="shared" si="107"/>
        <v>Default mode</v>
      </c>
      <c r="N1178" t="str">
        <f t="shared" si="108"/>
        <v>UNKNOWN</v>
      </c>
      <c r="O1178" s="8">
        <f t="shared" si="109"/>
        <v>45263</v>
      </c>
    </row>
    <row r="1179" spans="1:15" x14ac:dyDescent="0.35">
      <c r="A1179" t="s">
        <v>1200</v>
      </c>
      <c r="B1179" s="4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  <c r="I1179" s="4" t="str">
        <f t="shared" si="105"/>
        <v>Cake</v>
      </c>
      <c r="J1179" s="6">
        <f t="shared" si="106"/>
        <v>5</v>
      </c>
      <c r="K1179" s="6">
        <f t="shared" si="106"/>
        <v>3</v>
      </c>
      <c r="L1179">
        <f>IF(ISBLANK(E1179),PRODUCT(J1179,K1179),IF(E1179="ERROR",PRODUCT(J1179,K1179),IF(E1179="UNKNOWN",PRODUCT(J1179,K1179),E1179)))</f>
        <v>15</v>
      </c>
      <c r="M1179" t="str">
        <f t="shared" si="107"/>
        <v>Digital Wallet</v>
      </c>
      <c r="N1179" t="str">
        <f t="shared" si="108"/>
        <v>UNKNOWN</v>
      </c>
      <c r="O1179" s="8">
        <f t="shared" si="109"/>
        <v>45010</v>
      </c>
    </row>
    <row r="1180" spans="1:15" x14ac:dyDescent="0.35">
      <c r="A1180" t="s">
        <v>1201</v>
      </c>
      <c r="B1180" s="4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I1180" s="4" t="str">
        <f t="shared" si="105"/>
        <v>Salad</v>
      </c>
      <c r="J1180" s="6">
        <f t="shared" si="106"/>
        <v>5</v>
      </c>
      <c r="K1180" s="6">
        <f t="shared" si="106"/>
        <v>5</v>
      </c>
      <c r="L1180">
        <f>IF(ISBLANK(E1180),PRODUCT(J1180,K1180),IF(E1180="ERROR",PRODUCT(J1180,K1180),IF(E1180="UNKNOWN",PRODUCT(J1180,K1180),E1180)))</f>
        <v>25</v>
      </c>
      <c r="M1180" t="str">
        <f t="shared" si="107"/>
        <v>Cash</v>
      </c>
      <c r="N1180" t="str">
        <f t="shared" si="108"/>
        <v>In-store</v>
      </c>
      <c r="O1180" s="8">
        <f t="shared" si="109"/>
        <v>45141</v>
      </c>
    </row>
    <row r="1181" spans="1:15" x14ac:dyDescent="0.35">
      <c r="A1181" t="s">
        <v>1202</v>
      </c>
      <c r="B1181" s="4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I1181" s="4" t="str">
        <f t="shared" si="105"/>
        <v>Cookie</v>
      </c>
      <c r="J1181" s="6">
        <f t="shared" si="106"/>
        <v>1</v>
      </c>
      <c r="K1181" s="6">
        <f t="shared" si="106"/>
        <v>1</v>
      </c>
      <c r="L1181">
        <f>IF(ISBLANK(E1181),PRODUCT(J1181,K1181),IF(E1181="ERROR",PRODUCT(J1181,K1181),IF(E1181="UNKNOWN",PRODUCT(J1181,K1181),E1181)))</f>
        <v>1</v>
      </c>
      <c r="M1181" t="str">
        <f t="shared" si="107"/>
        <v>Credit Card</v>
      </c>
      <c r="N1181" t="str">
        <f t="shared" si="108"/>
        <v>UNKNOWN</v>
      </c>
      <c r="O1181" s="8">
        <f t="shared" si="109"/>
        <v>45046</v>
      </c>
    </row>
    <row r="1182" spans="1:15" x14ac:dyDescent="0.35">
      <c r="A1182" t="s">
        <v>1203</v>
      </c>
      <c r="B1182" s="4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I1182" s="4" t="str">
        <f t="shared" si="105"/>
        <v>Cookie</v>
      </c>
      <c r="J1182" s="6">
        <f t="shared" si="106"/>
        <v>3</v>
      </c>
      <c r="K1182" s="6">
        <f t="shared" si="106"/>
        <v>1</v>
      </c>
      <c r="L1182">
        <f>IF(ISBLANK(E1182),PRODUCT(J1182,K1182),IF(E1182="ERROR",PRODUCT(J1182,K1182),IF(E1182="UNKNOWN",PRODUCT(J1182,K1182),E1182)))</f>
        <v>3</v>
      </c>
      <c r="M1182" t="str">
        <f t="shared" si="107"/>
        <v>Cash</v>
      </c>
      <c r="N1182" t="str">
        <f t="shared" si="108"/>
        <v>UNKNOWN</v>
      </c>
      <c r="O1182" s="8">
        <f t="shared" si="109"/>
        <v>45013</v>
      </c>
    </row>
    <row r="1183" spans="1:15" x14ac:dyDescent="0.35">
      <c r="A1183" t="s">
        <v>1204</v>
      </c>
      <c r="B1183" s="4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I1183" s="4" t="str">
        <f t="shared" si="105"/>
        <v>Juice</v>
      </c>
      <c r="J1183" s="6">
        <f t="shared" si="106"/>
        <v>3</v>
      </c>
      <c r="K1183" s="6">
        <f t="shared" si="106"/>
        <v>3</v>
      </c>
      <c r="L1183">
        <f>IF(ISBLANK(E1183),PRODUCT(J1183,K1183),IF(E1183="ERROR",PRODUCT(J1183,K1183),IF(E1183="UNKNOWN",PRODUCT(J1183,K1183),E1183)))</f>
        <v>9</v>
      </c>
      <c r="M1183" t="str">
        <f t="shared" si="107"/>
        <v>Credit Card</v>
      </c>
      <c r="N1183" t="str">
        <f t="shared" si="108"/>
        <v>UNKNOWN</v>
      </c>
      <c r="O1183" s="8">
        <f t="shared" si="109"/>
        <v>45272</v>
      </c>
    </row>
    <row r="1184" spans="1:15" x14ac:dyDescent="0.35">
      <c r="A1184" t="s">
        <v>1205</v>
      </c>
      <c r="B1184" s="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I1184" s="4" t="str">
        <f t="shared" si="105"/>
        <v>Salad</v>
      </c>
      <c r="J1184" s="6">
        <f t="shared" si="106"/>
        <v>4</v>
      </c>
      <c r="K1184" s="6">
        <f t="shared" si="106"/>
        <v>5</v>
      </c>
      <c r="L1184">
        <f>IF(ISBLANK(E1184),PRODUCT(J1184,K1184),IF(E1184="ERROR",PRODUCT(J1184,K1184),IF(E1184="UNKNOWN",PRODUCT(J1184,K1184),E1184)))</f>
        <v>20</v>
      </c>
      <c r="M1184" t="str">
        <f t="shared" si="107"/>
        <v>Default mode</v>
      </c>
      <c r="N1184" t="str">
        <f t="shared" si="108"/>
        <v>Takeaway</v>
      </c>
      <c r="O1184" s="8">
        <f t="shared" si="109"/>
        <v>45097</v>
      </c>
    </row>
    <row r="1185" spans="1:15" x14ac:dyDescent="0.35">
      <c r="A1185" t="s">
        <v>1206</v>
      </c>
      <c r="B1185" s="4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I1185" s="4" t="str">
        <f t="shared" si="105"/>
        <v>Juice</v>
      </c>
      <c r="J1185" s="6">
        <f t="shared" si="106"/>
        <v>3</v>
      </c>
      <c r="K1185" s="6">
        <f t="shared" si="106"/>
        <v>3</v>
      </c>
      <c r="L1185">
        <f>IF(ISBLANK(E1185),PRODUCT(J1185,K1185),IF(E1185="ERROR",PRODUCT(J1185,K1185),IF(E1185="UNKNOWN",PRODUCT(J1185,K1185),E1185)))</f>
        <v>9</v>
      </c>
      <c r="M1185" t="str">
        <f t="shared" si="107"/>
        <v>Credit Card</v>
      </c>
      <c r="N1185" t="str">
        <f t="shared" si="108"/>
        <v>UNKNOWN</v>
      </c>
      <c r="O1185" s="8">
        <f t="shared" si="109"/>
        <v>44961</v>
      </c>
    </row>
    <row r="1186" spans="1:15" x14ac:dyDescent="0.35">
      <c r="A1186" t="s">
        <v>1207</v>
      </c>
      <c r="B1186" s="4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  <c r="I1186" s="4" t="str">
        <f t="shared" si="105"/>
        <v>Coffee</v>
      </c>
      <c r="J1186" s="6">
        <f t="shared" si="106"/>
        <v>4</v>
      </c>
      <c r="K1186" s="6">
        <f t="shared" si="106"/>
        <v>2</v>
      </c>
      <c r="L1186">
        <f>IF(ISBLANK(E1186),PRODUCT(J1186,K1186),IF(E1186="ERROR",PRODUCT(J1186,K1186),IF(E1186="UNKNOWN",PRODUCT(J1186,K1186),E1186)))</f>
        <v>8</v>
      </c>
      <c r="M1186" t="str">
        <f t="shared" si="107"/>
        <v>Digital Wallet</v>
      </c>
      <c r="N1186" t="str">
        <f t="shared" si="108"/>
        <v>UNKNOWN</v>
      </c>
      <c r="O1186" s="8">
        <f t="shared" si="109"/>
        <v>45250</v>
      </c>
    </row>
    <row r="1187" spans="1:15" x14ac:dyDescent="0.35">
      <c r="A1187" t="s">
        <v>1208</v>
      </c>
      <c r="B1187" s="4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  <c r="I1187" s="4" t="str">
        <f t="shared" si="105"/>
        <v>Salad</v>
      </c>
      <c r="J1187" s="6">
        <f t="shared" si="106"/>
        <v>3</v>
      </c>
      <c r="K1187" s="6">
        <f t="shared" si="106"/>
        <v>5</v>
      </c>
      <c r="L1187">
        <f>IF(ISBLANK(E1187),PRODUCT(J1187,K1187),IF(E1187="ERROR",PRODUCT(J1187,K1187),IF(E1187="UNKNOWN",PRODUCT(J1187,K1187),E1187)))</f>
        <v>15</v>
      </c>
      <c r="M1187" t="str">
        <f t="shared" si="107"/>
        <v>UNKNOWN</v>
      </c>
      <c r="N1187" t="str">
        <f t="shared" si="108"/>
        <v>UNKNOWN</v>
      </c>
      <c r="O1187" s="8">
        <f t="shared" si="109"/>
        <v>45048</v>
      </c>
    </row>
    <row r="1188" spans="1:15" x14ac:dyDescent="0.35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  <c r="I1188" s="4" t="str">
        <f t="shared" si="105"/>
        <v>UNKNOWN</v>
      </c>
      <c r="J1188" s="6">
        <f t="shared" si="106"/>
        <v>2</v>
      </c>
      <c r="K1188" s="6">
        <f t="shared" si="106"/>
        <v>1</v>
      </c>
      <c r="L1188">
        <f>IF(ISBLANK(E1188),PRODUCT(J1188,K1188),IF(E1188="ERROR",PRODUCT(J1188,K1188),IF(E1188="UNKNOWN",PRODUCT(J1188,K1188),E1188)))</f>
        <v>2</v>
      </c>
      <c r="M1188" t="str">
        <f t="shared" si="107"/>
        <v>Digital Wallet</v>
      </c>
      <c r="N1188" t="str">
        <f t="shared" si="108"/>
        <v>Takeaway</v>
      </c>
      <c r="O1188" s="8">
        <f t="shared" si="109"/>
        <v>44986</v>
      </c>
    </row>
    <row r="1189" spans="1:15" x14ac:dyDescent="0.35">
      <c r="A1189" t="s">
        <v>1210</v>
      </c>
      <c r="B1189" s="4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  <c r="I1189" s="4" t="str">
        <f t="shared" si="105"/>
        <v>Salad</v>
      </c>
      <c r="J1189" s="6">
        <f t="shared" si="106"/>
        <v>4</v>
      </c>
      <c r="K1189" s="6">
        <f t="shared" si="106"/>
        <v>5</v>
      </c>
      <c r="L1189">
        <f>IF(ISBLANK(E1189),PRODUCT(J1189,K1189),IF(E1189="ERROR",PRODUCT(J1189,K1189),IF(E1189="UNKNOWN",PRODUCT(J1189,K1189),E1189)))</f>
        <v>20</v>
      </c>
      <c r="M1189" t="str">
        <f t="shared" si="107"/>
        <v>Digital Wallet</v>
      </c>
      <c r="N1189" t="str">
        <f t="shared" si="108"/>
        <v>In-store</v>
      </c>
      <c r="O1189" s="8">
        <f t="shared" si="109"/>
        <v>45267</v>
      </c>
    </row>
    <row r="1190" spans="1:15" x14ac:dyDescent="0.35">
      <c r="A1190" t="s">
        <v>1211</v>
      </c>
      <c r="B1190" s="4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I1190" s="4" t="str">
        <f t="shared" si="105"/>
        <v>Salad</v>
      </c>
      <c r="J1190" s="6">
        <f t="shared" si="106"/>
        <v>4</v>
      </c>
      <c r="K1190" s="6">
        <f t="shared" si="106"/>
        <v>5</v>
      </c>
      <c r="L1190">
        <f>IF(ISBLANK(E1190),PRODUCT(J1190,K1190),IF(E1190="ERROR",PRODUCT(J1190,K1190),IF(E1190="UNKNOWN",PRODUCT(J1190,K1190),E1190)))</f>
        <v>20</v>
      </c>
      <c r="M1190" t="str">
        <f t="shared" si="107"/>
        <v>Cash</v>
      </c>
      <c r="N1190" t="str">
        <f t="shared" si="108"/>
        <v>In-store</v>
      </c>
      <c r="O1190" s="8">
        <f t="shared" si="109"/>
        <v>45255</v>
      </c>
    </row>
    <row r="1191" spans="1:15" x14ac:dyDescent="0.35">
      <c r="A1191" t="s">
        <v>1212</v>
      </c>
      <c r="B1191" s="4" t="s">
        <v>39</v>
      </c>
      <c r="C1191">
        <v>4</v>
      </c>
      <c r="D1191">
        <v>3</v>
      </c>
      <c r="E1191">
        <v>12</v>
      </c>
      <c r="H1191" s="1">
        <v>45218</v>
      </c>
      <c r="I1191" s="4" t="str">
        <f t="shared" si="105"/>
        <v>Juice</v>
      </c>
      <c r="J1191" s="6">
        <f t="shared" si="106"/>
        <v>4</v>
      </c>
      <c r="K1191" s="6">
        <f t="shared" si="106"/>
        <v>3</v>
      </c>
      <c r="L1191">
        <f>IF(ISBLANK(E1191),PRODUCT(J1191,K1191),IF(E1191="ERROR",PRODUCT(J1191,K1191),IF(E1191="UNKNOWN",PRODUCT(J1191,K1191),E1191)))</f>
        <v>12</v>
      </c>
      <c r="M1191" t="str">
        <f t="shared" si="107"/>
        <v>Default mode</v>
      </c>
      <c r="N1191" t="str">
        <f t="shared" si="108"/>
        <v>UNKNOWN</v>
      </c>
      <c r="O1191" s="8">
        <f t="shared" si="109"/>
        <v>45218</v>
      </c>
    </row>
    <row r="1192" spans="1:15" x14ac:dyDescent="0.35">
      <c r="A1192" t="s">
        <v>1213</v>
      </c>
      <c r="B1192" s="4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  <c r="I1192" s="4" t="str">
        <f t="shared" si="105"/>
        <v>Smoothie</v>
      </c>
      <c r="J1192" s="6">
        <f t="shared" si="106"/>
        <v>3</v>
      </c>
      <c r="K1192" s="6">
        <f t="shared" si="106"/>
        <v>4</v>
      </c>
      <c r="L1192">
        <f>IF(ISBLANK(E1192),PRODUCT(J1192,K1192),IF(E1192="ERROR",PRODUCT(J1192,K1192),IF(E1192="UNKNOWN",PRODUCT(J1192,K1192),E1192)))</f>
        <v>12</v>
      </c>
      <c r="M1192" t="str">
        <f t="shared" si="107"/>
        <v>Digital Wallet</v>
      </c>
      <c r="N1192" t="str">
        <f t="shared" si="108"/>
        <v>In-store</v>
      </c>
      <c r="O1192" s="8">
        <f t="shared" si="109"/>
        <v>45120</v>
      </c>
    </row>
    <row r="1193" spans="1:15" x14ac:dyDescent="0.35">
      <c r="A1193" t="s">
        <v>1214</v>
      </c>
      <c r="B1193" s="4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I1193" s="4" t="str">
        <f t="shared" si="105"/>
        <v>Cookie</v>
      </c>
      <c r="J1193" s="6">
        <f t="shared" si="106"/>
        <v>2</v>
      </c>
      <c r="K1193" s="6">
        <f t="shared" si="106"/>
        <v>1</v>
      </c>
      <c r="L1193">
        <f>IF(ISBLANK(E1193),PRODUCT(J1193,K1193),IF(E1193="ERROR",PRODUCT(J1193,K1193),IF(E1193="UNKNOWN",PRODUCT(J1193,K1193),E1193)))</f>
        <v>2</v>
      </c>
      <c r="M1193" t="str">
        <f t="shared" si="107"/>
        <v>Credit Card</v>
      </c>
      <c r="N1193" t="str">
        <f t="shared" si="108"/>
        <v>Takeaway</v>
      </c>
      <c r="O1193" s="8">
        <f t="shared" si="109"/>
        <v>45160</v>
      </c>
    </row>
    <row r="1194" spans="1:15" x14ac:dyDescent="0.35">
      <c r="A1194" t="s">
        <v>1215</v>
      </c>
      <c r="B1194" s="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  <c r="I1194" s="4" t="str">
        <f t="shared" si="105"/>
        <v>Cake</v>
      </c>
      <c r="J1194" s="6">
        <f t="shared" si="106"/>
        <v>3</v>
      </c>
      <c r="K1194" s="6">
        <f t="shared" si="106"/>
        <v>3</v>
      </c>
      <c r="L1194">
        <f>IF(ISBLANK(E1194),PRODUCT(J1194,K1194),IF(E1194="ERROR",PRODUCT(J1194,K1194),IF(E1194="UNKNOWN",PRODUCT(J1194,K1194),E1194)))</f>
        <v>9</v>
      </c>
      <c r="M1194" t="str">
        <f t="shared" si="107"/>
        <v>Digital Wallet</v>
      </c>
      <c r="N1194" t="str">
        <f t="shared" si="108"/>
        <v>In-store</v>
      </c>
      <c r="O1194" s="8">
        <f t="shared" si="109"/>
        <v>45210</v>
      </c>
    </row>
    <row r="1195" spans="1:15" x14ac:dyDescent="0.35">
      <c r="A1195" t="s">
        <v>1216</v>
      </c>
      <c r="B1195" s="4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I1195" s="4" t="str">
        <f t="shared" si="105"/>
        <v>Coffee</v>
      </c>
      <c r="J1195" s="6">
        <f t="shared" si="106"/>
        <v>4</v>
      </c>
      <c r="K1195" s="6">
        <f t="shared" si="106"/>
        <v>2</v>
      </c>
      <c r="L1195">
        <f>IF(ISBLANK(E1195),PRODUCT(J1195,K1195),IF(E1195="ERROR",PRODUCT(J1195,K1195),IF(E1195="UNKNOWN",PRODUCT(J1195,K1195),E1195)))</f>
        <v>8</v>
      </c>
      <c r="M1195" t="str">
        <f t="shared" si="107"/>
        <v>Cash</v>
      </c>
      <c r="N1195" t="str">
        <f t="shared" si="108"/>
        <v>UNKNOWN</v>
      </c>
      <c r="O1195" s="8">
        <f t="shared" si="109"/>
        <v>45037</v>
      </c>
    </row>
    <row r="1196" spans="1:15" x14ac:dyDescent="0.35">
      <c r="A1196" t="s">
        <v>1217</v>
      </c>
      <c r="B1196" s="4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I1196" s="4" t="str">
        <f t="shared" si="105"/>
        <v>Cookie</v>
      </c>
      <c r="J1196" s="6">
        <f t="shared" si="106"/>
        <v>2</v>
      </c>
      <c r="K1196" s="6">
        <f t="shared" si="106"/>
        <v>1</v>
      </c>
      <c r="L1196">
        <f>IF(ISBLANK(E1196),PRODUCT(J1196,K1196),IF(E1196="ERROR",PRODUCT(J1196,K1196),IF(E1196="UNKNOWN",PRODUCT(J1196,K1196),E1196)))</f>
        <v>2</v>
      </c>
      <c r="M1196" t="str">
        <f t="shared" si="107"/>
        <v>Credit Card</v>
      </c>
      <c r="N1196" t="str">
        <f t="shared" si="108"/>
        <v>Takeaway</v>
      </c>
      <c r="O1196" s="8">
        <f t="shared" si="109"/>
        <v>45259</v>
      </c>
    </row>
    <row r="1197" spans="1:15" x14ac:dyDescent="0.35">
      <c r="A1197" t="s">
        <v>1218</v>
      </c>
      <c r="B1197" s="4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I1197" s="4" t="str">
        <f t="shared" si="105"/>
        <v>Tea</v>
      </c>
      <c r="J1197" s="6">
        <f t="shared" si="106"/>
        <v>1</v>
      </c>
      <c r="K1197" s="6">
        <f t="shared" si="106"/>
        <v>1.5</v>
      </c>
      <c r="L1197">
        <f>IF(ISBLANK(E1197),PRODUCT(J1197,K1197),IF(E1197="ERROR",PRODUCT(J1197,K1197),IF(E1197="UNKNOWN",PRODUCT(J1197,K1197),E1197)))</f>
        <v>1.5</v>
      </c>
      <c r="M1197" t="str">
        <f t="shared" si="107"/>
        <v>Cash</v>
      </c>
      <c r="N1197" t="str">
        <f t="shared" si="108"/>
        <v>In-store</v>
      </c>
      <c r="O1197" s="8">
        <f t="shared" si="109"/>
        <v>45064</v>
      </c>
    </row>
    <row r="1198" spans="1:15" x14ac:dyDescent="0.35">
      <c r="A1198" t="s">
        <v>1219</v>
      </c>
      <c r="B1198" s="4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  <c r="I1198" s="4" t="str">
        <f t="shared" si="105"/>
        <v>Cake</v>
      </c>
      <c r="J1198" s="6">
        <f t="shared" si="106"/>
        <v>1</v>
      </c>
      <c r="K1198" s="6">
        <f t="shared" si="106"/>
        <v>3</v>
      </c>
      <c r="L1198">
        <f>IF(ISBLANK(E1198),PRODUCT(J1198,K1198),IF(E1198="ERROR",PRODUCT(J1198,K1198),IF(E1198="UNKNOWN",PRODUCT(J1198,K1198),E1198)))</f>
        <v>3</v>
      </c>
      <c r="M1198" t="str">
        <f t="shared" si="107"/>
        <v>Cash</v>
      </c>
      <c r="N1198" t="str">
        <f t="shared" si="108"/>
        <v>UNKNOWN</v>
      </c>
      <c r="O1198" s="8">
        <f t="shared" si="109"/>
        <v>44986</v>
      </c>
    </row>
    <row r="1199" spans="1:15" x14ac:dyDescent="0.35">
      <c r="A1199" t="s">
        <v>1220</v>
      </c>
      <c r="B1199" s="4" t="s">
        <v>39</v>
      </c>
      <c r="C1199">
        <v>3</v>
      </c>
      <c r="D1199">
        <v>3</v>
      </c>
      <c r="E1199" t="s">
        <v>18</v>
      </c>
      <c r="H1199" s="1">
        <v>45264</v>
      </c>
      <c r="I1199" s="4" t="str">
        <f t="shared" si="105"/>
        <v>Juice</v>
      </c>
      <c r="J1199" s="6">
        <f t="shared" si="106"/>
        <v>3</v>
      </c>
      <c r="K1199" s="6">
        <f t="shared" si="106"/>
        <v>3</v>
      </c>
      <c r="L1199">
        <f>IF(ISBLANK(E1199),PRODUCT(J1199,K1199),IF(E1199="ERROR",PRODUCT(J1199,K1199),IF(E1199="UNKNOWN",PRODUCT(J1199,K1199),E1199)))</f>
        <v>9</v>
      </c>
      <c r="M1199" t="str">
        <f t="shared" si="107"/>
        <v>Default mode</v>
      </c>
      <c r="N1199" t="str">
        <f t="shared" si="108"/>
        <v>UNKNOWN</v>
      </c>
      <c r="O1199" s="8">
        <f t="shared" si="109"/>
        <v>45264</v>
      </c>
    </row>
    <row r="1200" spans="1:15" x14ac:dyDescent="0.35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I1200" s="4" t="str">
        <f t="shared" si="105"/>
        <v>UNKNOWN</v>
      </c>
      <c r="J1200" s="6">
        <f t="shared" si="106"/>
        <v>5</v>
      </c>
      <c r="K1200" s="6">
        <f t="shared" si="106"/>
        <v>1</v>
      </c>
      <c r="L1200">
        <f>IF(ISBLANK(E1200),PRODUCT(J1200,K1200),IF(E1200="ERROR",PRODUCT(J1200,K1200),IF(E1200="UNKNOWN",PRODUCT(J1200,K1200),E1200)))</f>
        <v>5</v>
      </c>
      <c r="M1200" t="str">
        <f t="shared" si="107"/>
        <v>Default mode</v>
      </c>
      <c r="N1200" t="str">
        <f t="shared" si="108"/>
        <v>In-store</v>
      </c>
      <c r="O1200" s="8">
        <f t="shared" si="109"/>
        <v>44948</v>
      </c>
    </row>
    <row r="1201" spans="1:15" x14ac:dyDescent="0.35">
      <c r="A1201" t="s">
        <v>1222</v>
      </c>
      <c r="B1201" s="4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  <c r="I1201" s="4" t="str">
        <f t="shared" si="105"/>
        <v>Salad</v>
      </c>
      <c r="J1201" s="6">
        <f t="shared" si="106"/>
        <v>5</v>
      </c>
      <c r="K1201" s="6">
        <f t="shared" si="106"/>
        <v>5</v>
      </c>
      <c r="L1201">
        <f>IF(ISBLANK(E1201),PRODUCT(J1201,K1201),IF(E1201="ERROR",PRODUCT(J1201,K1201),IF(E1201="UNKNOWN",PRODUCT(J1201,K1201),E1201)))</f>
        <v>25</v>
      </c>
      <c r="M1201" t="str">
        <f t="shared" si="107"/>
        <v>Cash</v>
      </c>
      <c r="N1201" t="str">
        <f t="shared" si="108"/>
        <v>Takeaway</v>
      </c>
      <c r="O1201" s="8">
        <f t="shared" si="109"/>
        <v>45258</v>
      </c>
    </row>
    <row r="1202" spans="1:15" x14ac:dyDescent="0.35">
      <c r="A1202" t="s">
        <v>1223</v>
      </c>
      <c r="B1202" s="4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  <c r="I1202" s="4" t="str">
        <f t="shared" si="105"/>
        <v>Cookie</v>
      </c>
      <c r="J1202" s="6">
        <f t="shared" si="106"/>
        <v>5</v>
      </c>
      <c r="K1202" s="6">
        <f t="shared" si="106"/>
        <v>1</v>
      </c>
      <c r="L1202">
        <f>IF(ISBLANK(E1202),PRODUCT(J1202,K1202),IF(E1202="ERROR",PRODUCT(J1202,K1202),IF(E1202="UNKNOWN",PRODUCT(J1202,K1202),E1202)))</f>
        <v>5</v>
      </c>
      <c r="M1202" t="str">
        <f t="shared" si="107"/>
        <v>UNKNOWN</v>
      </c>
      <c r="N1202" t="str">
        <f t="shared" si="108"/>
        <v>In-store</v>
      </c>
      <c r="O1202" s="8">
        <f t="shared" si="109"/>
        <v>45248</v>
      </c>
    </row>
    <row r="1203" spans="1:15" x14ac:dyDescent="0.35">
      <c r="A1203" t="s">
        <v>1224</v>
      </c>
      <c r="B1203" s="4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I1203" s="4" t="str">
        <f t="shared" si="105"/>
        <v>Smoothie</v>
      </c>
      <c r="J1203" s="6">
        <f t="shared" si="106"/>
        <v>2</v>
      </c>
      <c r="K1203" s="6">
        <f t="shared" si="106"/>
        <v>4</v>
      </c>
      <c r="L1203">
        <f>IF(ISBLANK(E1203),PRODUCT(J1203,K1203),IF(E1203="ERROR",PRODUCT(J1203,K1203),IF(E1203="UNKNOWN",PRODUCT(J1203,K1203),E1203)))</f>
        <v>8</v>
      </c>
      <c r="M1203" t="str">
        <f t="shared" si="107"/>
        <v>Credit Card</v>
      </c>
      <c r="N1203" t="str">
        <f t="shared" si="108"/>
        <v>UNKNOWN</v>
      </c>
      <c r="O1203" s="8">
        <f t="shared" si="109"/>
        <v>45151</v>
      </c>
    </row>
    <row r="1204" spans="1:15" x14ac:dyDescent="0.35">
      <c r="A1204" t="s">
        <v>1225</v>
      </c>
      <c r="B1204" s="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I1204" s="4" t="str">
        <f t="shared" si="105"/>
        <v>Tea</v>
      </c>
      <c r="J1204" s="6">
        <f t="shared" si="106"/>
        <v>1</v>
      </c>
      <c r="K1204" s="6">
        <f t="shared" si="106"/>
        <v>1.5</v>
      </c>
      <c r="L1204">
        <f>IF(ISBLANK(E1204),PRODUCT(J1204,K1204),IF(E1204="ERROR",PRODUCT(J1204,K1204),IF(E1204="UNKNOWN",PRODUCT(J1204,K1204),E1204)))</f>
        <v>1.5</v>
      </c>
      <c r="M1204" t="str">
        <f t="shared" si="107"/>
        <v>Cash</v>
      </c>
      <c r="N1204" t="str">
        <f t="shared" si="108"/>
        <v>UNKNOWN</v>
      </c>
      <c r="O1204" s="8">
        <f t="shared" si="109"/>
        <v>45067</v>
      </c>
    </row>
    <row r="1205" spans="1:15" x14ac:dyDescent="0.35">
      <c r="A1205" t="s">
        <v>1226</v>
      </c>
      <c r="B1205" s="4" t="s">
        <v>13</v>
      </c>
      <c r="C1205" t="s">
        <v>18</v>
      </c>
      <c r="D1205">
        <v>3</v>
      </c>
      <c r="E1205">
        <v>9</v>
      </c>
      <c r="H1205" s="1">
        <v>45057</v>
      </c>
      <c r="I1205" s="4" t="str">
        <f t="shared" si="105"/>
        <v>Cake</v>
      </c>
      <c r="J1205" s="6">
        <f t="shared" si="106"/>
        <v>3.0433746425166825</v>
      </c>
      <c r="K1205" s="6">
        <f t="shared" si="106"/>
        <v>3</v>
      </c>
      <c r="L1205">
        <f>IF(ISBLANK(E1205),PRODUCT(J1205,K1205),IF(E1205="ERROR",PRODUCT(J1205,K1205),IF(E1205="UNKNOWN",PRODUCT(J1205,K1205),E1205)))</f>
        <v>9</v>
      </c>
      <c r="M1205" t="str">
        <f t="shared" si="107"/>
        <v>Default mode</v>
      </c>
      <c r="N1205" t="str">
        <f t="shared" si="108"/>
        <v>UNKNOWN</v>
      </c>
      <c r="O1205" s="8">
        <f t="shared" si="109"/>
        <v>45057</v>
      </c>
    </row>
    <row r="1206" spans="1:15" x14ac:dyDescent="0.35">
      <c r="A1206" t="s">
        <v>1227</v>
      </c>
      <c r="B1206" s="4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I1206" s="4" t="str">
        <f t="shared" si="105"/>
        <v>Coffee</v>
      </c>
      <c r="J1206" s="6">
        <f t="shared" si="106"/>
        <v>4</v>
      </c>
      <c r="K1206" s="6">
        <f t="shared" ref="K1206" si="110">IF(ISBLANK(D1206),"UNKNOWN",IF(D1206="ERROR",AVERAGE(D1206:D11205),IF(D1206="UNKNOWN",MEDIAN(D1206:D11205),D1206)))</f>
        <v>2</v>
      </c>
      <c r="L1206">
        <f>IF(ISBLANK(E1206),PRODUCT(J1206,K1206),IF(E1206="ERROR",PRODUCT(J1206,K1206),IF(E1206="UNKNOWN",PRODUCT(J1206,K1206),E1206)))</f>
        <v>8</v>
      </c>
      <c r="M1206" t="str">
        <f t="shared" si="107"/>
        <v>Default mode</v>
      </c>
      <c r="N1206" t="str">
        <f t="shared" si="108"/>
        <v>In-store</v>
      </c>
      <c r="O1206" s="8">
        <f t="shared" si="109"/>
        <v>44965</v>
      </c>
    </row>
    <row r="1207" spans="1:15" x14ac:dyDescent="0.35">
      <c r="A1207" t="s">
        <v>1228</v>
      </c>
      <c r="B1207" s="4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  <c r="I1207" s="4" t="str">
        <f t="shared" si="105"/>
        <v>Smoothie</v>
      </c>
      <c r="J1207" s="6">
        <f t="shared" si="106"/>
        <v>4</v>
      </c>
      <c r="K1207" s="6">
        <f t="shared" si="106"/>
        <v>4</v>
      </c>
      <c r="L1207">
        <f>IF(ISBLANK(E1207),PRODUCT(J1207,K1207),IF(E1207="ERROR",PRODUCT(J1207,K1207),IF(E1207="UNKNOWN",PRODUCT(J1207,K1207),E1207)))</f>
        <v>16</v>
      </c>
      <c r="M1207" t="str">
        <f t="shared" si="107"/>
        <v>Digital Wallet</v>
      </c>
      <c r="N1207" t="str">
        <f t="shared" si="108"/>
        <v>Takeaway</v>
      </c>
      <c r="O1207" s="8">
        <f t="shared" si="109"/>
        <v>45179</v>
      </c>
    </row>
    <row r="1208" spans="1:15" x14ac:dyDescent="0.35">
      <c r="A1208" t="s">
        <v>1229</v>
      </c>
      <c r="B1208" s="4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  <c r="I1208" s="4" t="str">
        <f t="shared" si="105"/>
        <v>Sandwich</v>
      </c>
      <c r="J1208" s="6">
        <f t="shared" si="106"/>
        <v>2</v>
      </c>
      <c r="K1208" s="6">
        <f t="shared" si="106"/>
        <v>4</v>
      </c>
      <c r="L1208">
        <f>IF(ISBLANK(E1208),PRODUCT(J1208,K1208),IF(E1208="ERROR",PRODUCT(J1208,K1208),IF(E1208="UNKNOWN",PRODUCT(J1208,K1208),E1208)))</f>
        <v>8</v>
      </c>
      <c r="M1208" t="str">
        <f t="shared" si="107"/>
        <v>Default mode</v>
      </c>
      <c r="N1208" t="str">
        <f t="shared" si="108"/>
        <v>Cafe</v>
      </c>
      <c r="O1208" s="8">
        <f t="shared" si="109"/>
        <v>45074</v>
      </c>
    </row>
    <row r="1209" spans="1:15" x14ac:dyDescent="0.35">
      <c r="A1209" t="s">
        <v>1230</v>
      </c>
      <c r="B1209" s="4" t="s">
        <v>18</v>
      </c>
      <c r="C1209">
        <v>2</v>
      </c>
      <c r="D1209">
        <v>1</v>
      </c>
      <c r="E1209">
        <v>2</v>
      </c>
      <c r="H1209" s="1">
        <v>45036</v>
      </c>
      <c r="I1209" s="4" t="str">
        <f t="shared" si="105"/>
        <v>Juice</v>
      </c>
      <c r="J1209" s="6">
        <f t="shared" si="106"/>
        <v>2</v>
      </c>
      <c r="K1209" s="6">
        <f t="shared" si="106"/>
        <v>1</v>
      </c>
      <c r="L1209">
        <f>IF(ISBLANK(E1209),PRODUCT(J1209,K1209),IF(E1209="ERROR",PRODUCT(J1209,K1209),IF(E1209="UNKNOWN",PRODUCT(J1209,K1209),E1209)))</f>
        <v>2</v>
      </c>
      <c r="M1209" t="str">
        <f t="shared" si="107"/>
        <v>Default mode</v>
      </c>
      <c r="N1209" t="str">
        <f t="shared" si="108"/>
        <v>UNKNOWN</v>
      </c>
      <c r="O1209" s="8">
        <f t="shared" si="109"/>
        <v>45036</v>
      </c>
    </row>
    <row r="1210" spans="1:15" x14ac:dyDescent="0.35">
      <c r="A1210" t="s">
        <v>1231</v>
      </c>
      <c r="B1210" s="4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I1210" s="4" t="str">
        <f t="shared" si="105"/>
        <v>Tea</v>
      </c>
      <c r="J1210" s="6">
        <f t="shared" si="106"/>
        <v>2</v>
      </c>
      <c r="K1210" s="6">
        <f t="shared" si="106"/>
        <v>1.5</v>
      </c>
      <c r="L1210">
        <f>IF(ISBLANK(E1210),PRODUCT(J1210,K1210),IF(E1210="ERROR",PRODUCT(J1210,K1210),IF(E1210="UNKNOWN",PRODUCT(J1210,K1210),E1210)))</f>
        <v>3</v>
      </c>
      <c r="M1210" t="str">
        <f t="shared" si="107"/>
        <v>Credit Card</v>
      </c>
      <c r="N1210" t="str">
        <f t="shared" si="108"/>
        <v>In-store</v>
      </c>
      <c r="O1210" s="8">
        <f t="shared" si="109"/>
        <v>45016</v>
      </c>
    </row>
    <row r="1211" spans="1:15" x14ac:dyDescent="0.35">
      <c r="A1211" t="s">
        <v>1232</v>
      </c>
      <c r="B1211" s="4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I1211" s="4" t="str">
        <f t="shared" si="105"/>
        <v>Cake</v>
      </c>
      <c r="J1211" s="6">
        <f t="shared" si="106"/>
        <v>2</v>
      </c>
      <c r="K1211" s="6">
        <f t="shared" si="106"/>
        <v>3</v>
      </c>
      <c r="L1211">
        <f>IF(ISBLANK(E1211),PRODUCT(J1211,K1211),IF(E1211="ERROR",PRODUCT(J1211,K1211),IF(E1211="UNKNOWN",PRODUCT(J1211,K1211),E1211)))</f>
        <v>6</v>
      </c>
      <c r="M1211" t="str">
        <f t="shared" si="107"/>
        <v>Credit Card</v>
      </c>
      <c r="N1211" t="str">
        <f t="shared" si="108"/>
        <v>UNKNOWN</v>
      </c>
      <c r="O1211" s="8">
        <f t="shared" si="109"/>
        <v>45039</v>
      </c>
    </row>
    <row r="1212" spans="1:15" x14ac:dyDescent="0.35">
      <c r="A1212" t="s">
        <v>1233</v>
      </c>
      <c r="B1212" s="4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  <c r="I1212" s="4" t="str">
        <f t="shared" si="105"/>
        <v>Sandwich</v>
      </c>
      <c r="J1212" s="6">
        <f t="shared" si="106"/>
        <v>2</v>
      </c>
      <c r="K1212" s="6">
        <f t="shared" si="106"/>
        <v>4</v>
      </c>
      <c r="L1212">
        <f>IF(ISBLANK(E1212),PRODUCT(J1212,K1212),IF(E1212="ERROR",PRODUCT(J1212,K1212),IF(E1212="UNKNOWN",PRODUCT(J1212,K1212),E1212)))</f>
        <v>8</v>
      </c>
      <c r="M1212" t="str">
        <f t="shared" si="107"/>
        <v>Digital Wallet</v>
      </c>
      <c r="N1212" t="str">
        <f t="shared" si="108"/>
        <v>Takeaway</v>
      </c>
      <c r="O1212" s="8">
        <f t="shared" si="109"/>
        <v>45189</v>
      </c>
    </row>
    <row r="1213" spans="1:15" x14ac:dyDescent="0.35">
      <c r="A1213" t="s">
        <v>1234</v>
      </c>
      <c r="B1213" s="4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  <c r="I1213" s="4" t="str">
        <f t="shared" si="105"/>
        <v>Sandwich</v>
      </c>
      <c r="J1213" s="6">
        <f t="shared" si="106"/>
        <v>4</v>
      </c>
      <c r="K1213" s="6">
        <f t="shared" si="106"/>
        <v>4</v>
      </c>
      <c r="L1213">
        <f>IF(ISBLANK(E1213),PRODUCT(J1213,K1213),IF(E1213="ERROR",PRODUCT(J1213,K1213),IF(E1213="UNKNOWN",PRODUCT(J1213,K1213),E1213)))</f>
        <v>16</v>
      </c>
      <c r="M1213" t="str">
        <f t="shared" si="107"/>
        <v>Digital Wallet</v>
      </c>
      <c r="N1213" t="str">
        <f t="shared" si="108"/>
        <v>Takeaway</v>
      </c>
      <c r="O1213" s="8">
        <f t="shared" si="109"/>
        <v>44979</v>
      </c>
    </row>
    <row r="1214" spans="1:15" x14ac:dyDescent="0.35">
      <c r="A1214" t="s">
        <v>1235</v>
      </c>
      <c r="B1214" s="4" t="s">
        <v>17</v>
      </c>
      <c r="C1214">
        <v>1</v>
      </c>
      <c r="E1214">
        <v>1</v>
      </c>
      <c r="F1214" t="s">
        <v>21</v>
      </c>
      <c r="G1214" t="s">
        <v>15</v>
      </c>
      <c r="I1214" s="4" t="str">
        <f t="shared" si="105"/>
        <v>Cookie</v>
      </c>
      <c r="J1214" s="6">
        <f t="shared" si="106"/>
        <v>1</v>
      </c>
      <c r="K1214" s="6" t="str">
        <f t="shared" si="106"/>
        <v>UNKNOWN</v>
      </c>
      <c r="L1214">
        <f>IF(ISBLANK(E1214),PRODUCT(J1214,K1214),IF(E1214="ERROR",PRODUCT(J1214,K1214),IF(E1214="UNKNOWN",PRODUCT(J1214,K1214),E1214)))</f>
        <v>1</v>
      </c>
      <c r="M1214" t="str">
        <f t="shared" si="107"/>
        <v>UNKNOWN</v>
      </c>
      <c r="N1214" t="str">
        <f t="shared" si="108"/>
        <v>In-store</v>
      </c>
      <c r="O1214" s="8" t="str">
        <f t="shared" si="109"/>
        <v>00/00/0000</v>
      </c>
    </row>
    <row r="1215" spans="1:15" x14ac:dyDescent="0.35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I1215" s="4" t="str">
        <f t="shared" si="105"/>
        <v>UNKNOWN</v>
      </c>
      <c r="J1215" s="6">
        <f t="shared" si="106"/>
        <v>1</v>
      </c>
      <c r="K1215" s="6">
        <f t="shared" si="106"/>
        <v>2</v>
      </c>
      <c r="L1215">
        <f>IF(ISBLANK(E1215),PRODUCT(J1215,K1215),IF(E1215="ERROR",PRODUCT(J1215,K1215),IF(E1215="UNKNOWN",PRODUCT(J1215,K1215),E1215)))</f>
        <v>2</v>
      </c>
      <c r="M1215" t="str">
        <f t="shared" si="107"/>
        <v>Cash</v>
      </c>
      <c r="N1215" t="str">
        <f t="shared" si="108"/>
        <v>Takeaway</v>
      </c>
      <c r="O1215" s="8">
        <f t="shared" si="109"/>
        <v>44983</v>
      </c>
    </row>
    <row r="1216" spans="1:15" x14ac:dyDescent="0.35">
      <c r="A1216" t="s">
        <v>1237</v>
      </c>
      <c r="B1216" s="4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  <c r="I1216" s="4" t="str">
        <f t="shared" si="105"/>
        <v>Cookie</v>
      </c>
      <c r="J1216" s="6">
        <f t="shared" si="106"/>
        <v>5</v>
      </c>
      <c r="K1216" s="6">
        <f t="shared" si="106"/>
        <v>1</v>
      </c>
      <c r="L1216">
        <f>IF(ISBLANK(E1216),PRODUCT(J1216,K1216),IF(E1216="ERROR",PRODUCT(J1216,K1216),IF(E1216="UNKNOWN",PRODUCT(J1216,K1216),E1216)))</f>
        <v>5</v>
      </c>
      <c r="M1216" t="str">
        <f t="shared" si="107"/>
        <v>Cash</v>
      </c>
      <c r="N1216" t="str">
        <f t="shared" si="108"/>
        <v>UNKNOWN</v>
      </c>
      <c r="O1216" s="8">
        <f t="shared" si="109"/>
        <v>45114</v>
      </c>
    </row>
    <row r="1217" spans="1:15" x14ac:dyDescent="0.35">
      <c r="A1217" t="s">
        <v>1238</v>
      </c>
      <c r="B1217" s="4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I1217" s="4" t="str">
        <f t="shared" si="105"/>
        <v>Juice</v>
      </c>
      <c r="J1217" s="6">
        <f t="shared" si="106"/>
        <v>3</v>
      </c>
      <c r="K1217" s="6">
        <f t="shared" si="106"/>
        <v>3</v>
      </c>
      <c r="L1217">
        <f>IF(ISBLANK(E1217),PRODUCT(J1217,K1217),IF(E1217="ERROR",PRODUCT(J1217,K1217),IF(E1217="UNKNOWN",PRODUCT(J1217,K1217),E1217)))</f>
        <v>9</v>
      </c>
      <c r="M1217" t="str">
        <f t="shared" si="107"/>
        <v>Cash</v>
      </c>
      <c r="N1217" t="str">
        <f t="shared" si="108"/>
        <v>UNKNOWN</v>
      </c>
      <c r="O1217" s="8">
        <f t="shared" si="109"/>
        <v>45127</v>
      </c>
    </row>
    <row r="1218" spans="1:15" x14ac:dyDescent="0.35">
      <c r="A1218" t="s">
        <v>1239</v>
      </c>
      <c r="B1218" s="4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  <c r="I1218" s="4" t="str">
        <f t="shared" si="105"/>
        <v>Sandwich</v>
      </c>
      <c r="J1218" s="6">
        <f t="shared" si="106"/>
        <v>1</v>
      </c>
      <c r="K1218" s="6">
        <f t="shared" si="106"/>
        <v>4</v>
      </c>
      <c r="L1218">
        <f>IF(ISBLANK(E1218),PRODUCT(J1218,K1218),IF(E1218="ERROR",PRODUCT(J1218,K1218),IF(E1218="UNKNOWN",PRODUCT(J1218,K1218),E1218)))</f>
        <v>4</v>
      </c>
      <c r="M1218" t="str">
        <f t="shared" si="107"/>
        <v>Digital Wallet</v>
      </c>
      <c r="N1218" t="str">
        <f t="shared" si="108"/>
        <v>In-store</v>
      </c>
      <c r="O1218" s="8">
        <f t="shared" si="109"/>
        <v>45157</v>
      </c>
    </row>
    <row r="1219" spans="1:15" x14ac:dyDescent="0.35">
      <c r="A1219" t="s">
        <v>1240</v>
      </c>
      <c r="B1219" s="4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I1219" s="4" t="str">
        <f t="shared" ref="I1219:I1282" si="111">IF(ISBLANK(B1219),"UNKNOWN",IF(B1219="ERROR","Juice",B1219))</f>
        <v>Cake</v>
      </c>
      <c r="J1219" s="6">
        <f t="shared" ref="J1219:K1282" si="112">IF(ISBLANK(C1219),"UNKNOWN",IF(C1219="ERROR",AVERAGE(C1219:C11218),IF(C1219="UNKNOWN",MEDIAN(C1219:C11218),C1219)))</f>
        <v>4</v>
      </c>
      <c r="K1219" s="6">
        <f t="shared" si="112"/>
        <v>3</v>
      </c>
      <c r="L1219">
        <f>IF(ISBLANK(E1219),PRODUCT(J1219,K1219),IF(E1219="ERROR",PRODUCT(J1219,K1219),IF(E1219="UNKNOWN",PRODUCT(J1219,K1219),E1219)))</f>
        <v>12</v>
      </c>
      <c r="M1219" t="str">
        <f t="shared" ref="M1219:M1282" si="113">IF(ISBLANK(F1219),"Default mode",IF(F1219="ERROR","Cash",F1219))</f>
        <v>Cash</v>
      </c>
      <c r="N1219" t="str">
        <f t="shared" ref="N1219:N1282" si="114">IF(ISBLANK(G1219),"UNKNOWN",IF(G1219="ERROR","Cafe",G1219))</f>
        <v>Takeaway</v>
      </c>
      <c r="O1219" s="8">
        <f t="shared" ref="O1219:O1282" si="115">IF(ISBLANK(H1219),"00/00/0000",IF(H1219="ERROR","01/06/2023",H1219))</f>
        <v>45224</v>
      </c>
    </row>
    <row r="1220" spans="1:15" x14ac:dyDescent="0.35">
      <c r="A1220" t="s">
        <v>1241</v>
      </c>
      <c r="B1220" s="4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  <c r="I1220" s="4" t="str">
        <f t="shared" si="111"/>
        <v>Cake</v>
      </c>
      <c r="J1220" s="6">
        <f t="shared" si="112"/>
        <v>2</v>
      </c>
      <c r="K1220" s="6">
        <f t="shared" si="112"/>
        <v>3</v>
      </c>
      <c r="L1220">
        <f>IF(ISBLANK(E1220),PRODUCT(J1220,K1220),IF(E1220="ERROR",PRODUCT(J1220,K1220),IF(E1220="UNKNOWN",PRODUCT(J1220,K1220),E1220)))</f>
        <v>6</v>
      </c>
      <c r="M1220" t="str">
        <f t="shared" si="113"/>
        <v>Default mode</v>
      </c>
      <c r="N1220" t="str">
        <f t="shared" si="114"/>
        <v>Cafe</v>
      </c>
      <c r="O1220" s="8">
        <f t="shared" si="115"/>
        <v>45046</v>
      </c>
    </row>
    <row r="1221" spans="1:15" x14ac:dyDescent="0.35">
      <c r="A1221" t="s">
        <v>1242</v>
      </c>
      <c r="B1221" s="4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  <c r="I1221" s="4" t="str">
        <f t="shared" si="111"/>
        <v>Smoothie</v>
      </c>
      <c r="J1221" s="6">
        <f t="shared" si="112"/>
        <v>5</v>
      </c>
      <c r="K1221" s="6">
        <f t="shared" si="112"/>
        <v>4</v>
      </c>
      <c r="L1221">
        <f>IF(ISBLANK(E1221),PRODUCT(J1221,K1221),IF(E1221="ERROR",PRODUCT(J1221,K1221),IF(E1221="UNKNOWN",PRODUCT(J1221,K1221),E1221)))</f>
        <v>20</v>
      </c>
      <c r="M1221" t="str">
        <f t="shared" si="113"/>
        <v>Digital Wallet</v>
      </c>
      <c r="N1221" t="str">
        <f t="shared" si="114"/>
        <v>In-store</v>
      </c>
      <c r="O1221" s="8">
        <f t="shared" si="115"/>
        <v>45109</v>
      </c>
    </row>
    <row r="1222" spans="1:15" x14ac:dyDescent="0.35">
      <c r="A1222" t="s">
        <v>1243</v>
      </c>
      <c r="B1222" s="4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I1222" s="4" t="str">
        <f t="shared" si="111"/>
        <v>Sandwich</v>
      </c>
      <c r="J1222" s="6">
        <f t="shared" si="112"/>
        <v>1</v>
      </c>
      <c r="K1222" s="6">
        <f t="shared" si="112"/>
        <v>4</v>
      </c>
      <c r="L1222">
        <f>IF(ISBLANK(E1222),PRODUCT(J1222,K1222),IF(E1222="ERROR",PRODUCT(J1222,K1222),IF(E1222="UNKNOWN",PRODUCT(J1222,K1222),E1222)))</f>
        <v>4</v>
      </c>
      <c r="M1222" t="str">
        <f t="shared" si="113"/>
        <v>Default mode</v>
      </c>
      <c r="N1222" t="str">
        <f t="shared" si="114"/>
        <v>In-store</v>
      </c>
      <c r="O1222" s="8">
        <f t="shared" si="115"/>
        <v>45156</v>
      </c>
    </row>
    <row r="1223" spans="1:15" x14ac:dyDescent="0.35">
      <c r="A1223" t="s">
        <v>1244</v>
      </c>
      <c r="B1223" s="4" t="s">
        <v>25</v>
      </c>
      <c r="C1223">
        <v>1</v>
      </c>
      <c r="D1223">
        <v>4</v>
      </c>
      <c r="E1223">
        <v>4</v>
      </c>
      <c r="H1223" s="1">
        <v>45016</v>
      </c>
      <c r="I1223" s="4" t="str">
        <f t="shared" si="111"/>
        <v>Smoothie</v>
      </c>
      <c r="J1223" s="6">
        <f t="shared" si="112"/>
        <v>1</v>
      </c>
      <c r="K1223" s="6">
        <f t="shared" si="112"/>
        <v>4</v>
      </c>
      <c r="L1223">
        <f>IF(ISBLANK(E1223),PRODUCT(J1223,K1223),IF(E1223="ERROR",PRODUCT(J1223,K1223),IF(E1223="UNKNOWN",PRODUCT(J1223,K1223),E1223)))</f>
        <v>4</v>
      </c>
      <c r="M1223" t="str">
        <f t="shared" si="113"/>
        <v>Default mode</v>
      </c>
      <c r="N1223" t="str">
        <f t="shared" si="114"/>
        <v>UNKNOWN</v>
      </c>
      <c r="O1223" s="8">
        <f t="shared" si="115"/>
        <v>45016</v>
      </c>
    </row>
    <row r="1224" spans="1:15" x14ac:dyDescent="0.35">
      <c r="A1224" t="s">
        <v>1245</v>
      </c>
      <c r="B1224" s="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I1224" s="4" t="str">
        <f t="shared" si="111"/>
        <v>Salad</v>
      </c>
      <c r="J1224" s="6">
        <f t="shared" si="112"/>
        <v>5</v>
      </c>
      <c r="K1224" s="6">
        <f t="shared" si="112"/>
        <v>5</v>
      </c>
      <c r="L1224">
        <f>IF(ISBLANK(E1224),PRODUCT(J1224,K1224),IF(E1224="ERROR",PRODUCT(J1224,K1224),IF(E1224="UNKNOWN",PRODUCT(J1224,K1224),E1224)))</f>
        <v>25</v>
      </c>
      <c r="M1224" t="str">
        <f t="shared" si="113"/>
        <v>Default mode</v>
      </c>
      <c r="N1224" t="str">
        <f t="shared" si="114"/>
        <v>Takeaway</v>
      </c>
      <c r="O1224" s="8">
        <f t="shared" si="115"/>
        <v>45237</v>
      </c>
    </row>
    <row r="1225" spans="1:15" x14ac:dyDescent="0.35">
      <c r="A1225" t="s">
        <v>1246</v>
      </c>
      <c r="B1225" s="4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  <c r="I1225" s="4" t="str">
        <f t="shared" si="111"/>
        <v>Cookie</v>
      </c>
      <c r="J1225" s="6">
        <f t="shared" si="112"/>
        <v>2</v>
      </c>
      <c r="K1225" s="6">
        <f t="shared" si="112"/>
        <v>1</v>
      </c>
      <c r="L1225">
        <f>IF(ISBLANK(E1225),PRODUCT(J1225,K1225),IF(E1225="ERROR",PRODUCT(J1225,K1225),IF(E1225="UNKNOWN",PRODUCT(J1225,K1225),E1225)))</f>
        <v>2</v>
      </c>
      <c r="M1225" t="str">
        <f t="shared" si="113"/>
        <v>Digital Wallet</v>
      </c>
      <c r="N1225" t="str">
        <f t="shared" si="114"/>
        <v>In-store</v>
      </c>
      <c r="O1225" s="8">
        <f t="shared" si="115"/>
        <v>45242</v>
      </c>
    </row>
    <row r="1226" spans="1:15" x14ac:dyDescent="0.35">
      <c r="A1226" t="s">
        <v>1247</v>
      </c>
      <c r="B1226" s="4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  <c r="I1226" s="4" t="str">
        <f t="shared" si="111"/>
        <v>Sandwich</v>
      </c>
      <c r="J1226" s="6">
        <f t="shared" si="112"/>
        <v>2</v>
      </c>
      <c r="K1226" s="6">
        <f t="shared" si="112"/>
        <v>4</v>
      </c>
      <c r="L1226">
        <f>IF(ISBLANK(E1226),PRODUCT(J1226,K1226),IF(E1226="ERROR",PRODUCT(J1226,K1226),IF(E1226="UNKNOWN",PRODUCT(J1226,K1226),E1226)))</f>
        <v>8</v>
      </c>
      <c r="M1226" t="str">
        <f t="shared" si="113"/>
        <v>Default mode</v>
      </c>
      <c r="N1226" t="str">
        <f t="shared" si="114"/>
        <v>Takeaway</v>
      </c>
      <c r="O1226" s="8">
        <f t="shared" si="115"/>
        <v>45004</v>
      </c>
    </row>
    <row r="1227" spans="1:15" x14ac:dyDescent="0.35">
      <c r="A1227" t="s">
        <v>1248</v>
      </c>
      <c r="B1227" s="4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I1227" s="4" t="str">
        <f t="shared" si="111"/>
        <v>Coffee</v>
      </c>
      <c r="J1227" s="6">
        <f t="shared" si="112"/>
        <v>2</v>
      </c>
      <c r="K1227" s="6">
        <f t="shared" si="112"/>
        <v>2</v>
      </c>
      <c r="L1227">
        <f>IF(ISBLANK(E1227),PRODUCT(J1227,K1227),IF(E1227="ERROR",PRODUCT(J1227,K1227),IF(E1227="UNKNOWN",PRODUCT(J1227,K1227),E1227)))</f>
        <v>4</v>
      </c>
      <c r="M1227" t="str">
        <f t="shared" si="113"/>
        <v>Default mode</v>
      </c>
      <c r="N1227" t="str">
        <f t="shared" si="114"/>
        <v>In-store</v>
      </c>
      <c r="O1227" s="8">
        <f t="shared" si="115"/>
        <v>45193</v>
      </c>
    </row>
    <row r="1228" spans="1:15" x14ac:dyDescent="0.35">
      <c r="A1228" t="s">
        <v>1249</v>
      </c>
      <c r="B1228" s="4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I1228" s="4" t="str">
        <f t="shared" si="111"/>
        <v>Cookie</v>
      </c>
      <c r="J1228" s="6">
        <f t="shared" si="112"/>
        <v>2</v>
      </c>
      <c r="K1228" s="6">
        <f t="shared" si="112"/>
        <v>1</v>
      </c>
      <c r="L1228">
        <f>IF(ISBLANK(E1228),PRODUCT(J1228,K1228),IF(E1228="ERROR",PRODUCT(J1228,K1228),IF(E1228="UNKNOWN",PRODUCT(J1228,K1228),E1228)))</f>
        <v>2</v>
      </c>
      <c r="M1228" t="str">
        <f t="shared" si="113"/>
        <v>Credit Card</v>
      </c>
      <c r="N1228" t="str">
        <f t="shared" si="114"/>
        <v>Takeaway</v>
      </c>
      <c r="O1228" s="8">
        <f t="shared" si="115"/>
        <v>44987</v>
      </c>
    </row>
    <row r="1229" spans="1:15" x14ac:dyDescent="0.35">
      <c r="A1229" t="s">
        <v>1250</v>
      </c>
      <c r="B1229" s="4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  <c r="I1229" s="4" t="str">
        <f t="shared" si="111"/>
        <v>Sandwich</v>
      </c>
      <c r="J1229" s="6">
        <f t="shared" si="112"/>
        <v>2</v>
      </c>
      <c r="K1229" s="6">
        <f t="shared" si="112"/>
        <v>4</v>
      </c>
      <c r="L1229">
        <f>IF(ISBLANK(E1229),PRODUCT(J1229,K1229),IF(E1229="ERROR",PRODUCT(J1229,K1229),IF(E1229="UNKNOWN",PRODUCT(J1229,K1229),E1229)))</f>
        <v>8</v>
      </c>
      <c r="M1229" t="str">
        <f t="shared" si="113"/>
        <v>Credit Card</v>
      </c>
      <c r="N1229" t="str">
        <f t="shared" si="114"/>
        <v>Cafe</v>
      </c>
      <c r="O1229" s="8">
        <f t="shared" si="115"/>
        <v>45143</v>
      </c>
    </row>
    <row r="1230" spans="1:15" x14ac:dyDescent="0.35">
      <c r="A1230" t="s">
        <v>1251</v>
      </c>
      <c r="B1230" s="4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I1230" s="4" t="str">
        <f t="shared" si="111"/>
        <v>UNKNOWN</v>
      </c>
      <c r="J1230" s="6">
        <f t="shared" si="112"/>
        <v>3</v>
      </c>
      <c r="K1230" s="6">
        <f t="shared" si="112"/>
        <v>1</v>
      </c>
      <c r="L1230">
        <f>IF(ISBLANK(E1230),PRODUCT(J1230,K1230),IF(E1230="ERROR",PRODUCT(J1230,K1230),IF(E1230="UNKNOWN",PRODUCT(J1230,K1230),E1230)))</f>
        <v>3</v>
      </c>
      <c r="M1230" t="str">
        <f t="shared" si="113"/>
        <v>Cash</v>
      </c>
      <c r="N1230" t="str">
        <f t="shared" si="114"/>
        <v>UNKNOWN</v>
      </c>
      <c r="O1230" s="8">
        <f t="shared" si="115"/>
        <v>45251</v>
      </c>
    </row>
    <row r="1231" spans="1:15" x14ac:dyDescent="0.35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  <c r="I1231" s="4" t="str">
        <f t="shared" si="111"/>
        <v>UNKNOWN</v>
      </c>
      <c r="J1231" s="6">
        <f t="shared" si="112"/>
        <v>1</v>
      </c>
      <c r="K1231" s="6">
        <f t="shared" si="112"/>
        <v>1</v>
      </c>
      <c r="L1231">
        <f>IF(ISBLANK(E1231),PRODUCT(J1231,K1231),IF(E1231="ERROR",PRODUCT(J1231,K1231),IF(E1231="UNKNOWN",PRODUCT(J1231,K1231),E1231)))</f>
        <v>1</v>
      </c>
      <c r="M1231" t="str">
        <f t="shared" si="113"/>
        <v>Digital Wallet</v>
      </c>
      <c r="N1231" t="str">
        <f t="shared" si="114"/>
        <v>In-store</v>
      </c>
      <c r="O1231" s="8">
        <f t="shared" si="115"/>
        <v>45264</v>
      </c>
    </row>
    <row r="1232" spans="1:15" x14ac:dyDescent="0.35">
      <c r="A1232" t="s">
        <v>1253</v>
      </c>
      <c r="B1232" s="4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I1232" s="4" t="str">
        <f t="shared" si="111"/>
        <v>Coffee</v>
      </c>
      <c r="J1232" s="6">
        <f t="shared" si="112"/>
        <v>2</v>
      </c>
      <c r="K1232" s="6">
        <f t="shared" si="112"/>
        <v>2</v>
      </c>
      <c r="L1232">
        <f>IF(ISBLANK(E1232),PRODUCT(J1232,K1232),IF(E1232="ERROR",PRODUCT(J1232,K1232),IF(E1232="UNKNOWN",PRODUCT(J1232,K1232),E1232)))</f>
        <v>4</v>
      </c>
      <c r="M1232" t="str">
        <f t="shared" si="113"/>
        <v>Credit Card</v>
      </c>
      <c r="N1232" t="str">
        <f t="shared" si="114"/>
        <v>UNKNOWN</v>
      </c>
      <c r="O1232" s="8">
        <f t="shared" si="115"/>
        <v>45097</v>
      </c>
    </row>
    <row r="1233" spans="1:15" x14ac:dyDescent="0.35">
      <c r="A1233" t="s">
        <v>1254</v>
      </c>
      <c r="B1233" s="4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  <c r="I1233" s="4" t="str">
        <f t="shared" si="111"/>
        <v>Coffee</v>
      </c>
      <c r="J1233" s="6">
        <f t="shared" si="112"/>
        <v>4</v>
      </c>
      <c r="K1233" s="6">
        <f t="shared" si="112"/>
        <v>2</v>
      </c>
      <c r="L1233">
        <f>IF(ISBLANK(E1233),PRODUCT(J1233,K1233),IF(E1233="ERROR",PRODUCT(J1233,K1233),IF(E1233="UNKNOWN",PRODUCT(J1233,K1233),E1233)))</f>
        <v>8</v>
      </c>
      <c r="M1233" t="str">
        <f t="shared" si="113"/>
        <v>Digital Wallet</v>
      </c>
      <c r="N1233" t="str">
        <f t="shared" si="114"/>
        <v>Takeaway</v>
      </c>
      <c r="O1233" s="8">
        <f t="shared" si="115"/>
        <v>45116</v>
      </c>
    </row>
    <row r="1234" spans="1:15" x14ac:dyDescent="0.35">
      <c r="A1234" t="s">
        <v>1255</v>
      </c>
      <c r="B1234" s="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I1234" s="4" t="str">
        <f t="shared" si="111"/>
        <v>Sandwich</v>
      </c>
      <c r="J1234" s="6">
        <f t="shared" si="112"/>
        <v>2</v>
      </c>
      <c r="K1234" s="6">
        <f t="shared" si="112"/>
        <v>4</v>
      </c>
      <c r="L1234">
        <f>IF(ISBLANK(E1234),PRODUCT(J1234,K1234),IF(E1234="ERROR",PRODUCT(J1234,K1234),IF(E1234="UNKNOWN",PRODUCT(J1234,K1234),E1234)))</f>
        <v>8</v>
      </c>
      <c r="M1234" t="str">
        <f t="shared" si="113"/>
        <v>Cash</v>
      </c>
      <c r="N1234" t="str">
        <f t="shared" si="114"/>
        <v>UNKNOWN</v>
      </c>
      <c r="O1234" s="8">
        <f t="shared" si="115"/>
        <v>45284</v>
      </c>
    </row>
    <row r="1235" spans="1:15" x14ac:dyDescent="0.35">
      <c r="A1235" t="s">
        <v>1256</v>
      </c>
      <c r="B1235" s="4" t="s">
        <v>28</v>
      </c>
      <c r="C1235">
        <v>4</v>
      </c>
      <c r="D1235">
        <v>4</v>
      </c>
      <c r="E1235">
        <v>16</v>
      </c>
      <c r="H1235" s="1">
        <v>45102</v>
      </c>
      <c r="I1235" s="4" t="str">
        <f t="shared" si="111"/>
        <v>Sandwich</v>
      </c>
      <c r="J1235" s="6">
        <f t="shared" si="112"/>
        <v>4</v>
      </c>
      <c r="K1235" s="6">
        <f t="shared" si="112"/>
        <v>4</v>
      </c>
      <c r="L1235">
        <f>IF(ISBLANK(E1235),PRODUCT(J1235,K1235),IF(E1235="ERROR",PRODUCT(J1235,K1235),IF(E1235="UNKNOWN",PRODUCT(J1235,K1235),E1235)))</f>
        <v>16</v>
      </c>
      <c r="M1235" t="str">
        <f t="shared" si="113"/>
        <v>Default mode</v>
      </c>
      <c r="N1235" t="str">
        <f t="shared" si="114"/>
        <v>UNKNOWN</v>
      </c>
      <c r="O1235" s="8">
        <f t="shared" si="115"/>
        <v>45102</v>
      </c>
    </row>
    <row r="1236" spans="1:15" x14ac:dyDescent="0.35">
      <c r="A1236" t="s">
        <v>1257</v>
      </c>
      <c r="B1236" s="4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I1236" s="4" t="str">
        <f t="shared" si="111"/>
        <v>Smoothie</v>
      </c>
      <c r="J1236" s="6">
        <f t="shared" si="112"/>
        <v>2</v>
      </c>
      <c r="K1236" s="6">
        <f t="shared" si="112"/>
        <v>4</v>
      </c>
      <c r="L1236">
        <f>IF(ISBLANK(E1236),PRODUCT(J1236,K1236),IF(E1236="ERROR",PRODUCT(J1236,K1236),IF(E1236="UNKNOWN",PRODUCT(J1236,K1236),E1236)))</f>
        <v>8</v>
      </c>
      <c r="M1236" t="str">
        <f t="shared" si="113"/>
        <v>Default mode</v>
      </c>
      <c r="N1236" t="str">
        <f t="shared" si="114"/>
        <v>In-store</v>
      </c>
      <c r="O1236" s="8">
        <f t="shared" si="115"/>
        <v>45174</v>
      </c>
    </row>
    <row r="1237" spans="1:15" x14ac:dyDescent="0.35">
      <c r="A1237" t="s">
        <v>1258</v>
      </c>
      <c r="B1237" s="4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I1237" s="4" t="str">
        <f t="shared" si="111"/>
        <v>Smoothie</v>
      </c>
      <c r="J1237" s="6">
        <f t="shared" si="112"/>
        <v>3</v>
      </c>
      <c r="K1237" s="6">
        <f t="shared" si="112"/>
        <v>4</v>
      </c>
      <c r="L1237">
        <f>IF(ISBLANK(E1237),PRODUCT(J1237,K1237),IF(E1237="ERROR",PRODUCT(J1237,K1237),IF(E1237="UNKNOWN",PRODUCT(J1237,K1237),E1237)))</f>
        <v>12</v>
      </c>
      <c r="M1237" t="str">
        <f t="shared" si="113"/>
        <v>Cash</v>
      </c>
      <c r="N1237" t="str">
        <f t="shared" si="114"/>
        <v>In-store</v>
      </c>
      <c r="O1237" s="8">
        <f t="shared" si="115"/>
        <v>44998</v>
      </c>
    </row>
    <row r="1238" spans="1:15" x14ac:dyDescent="0.35">
      <c r="A1238" t="s">
        <v>1259</v>
      </c>
      <c r="B1238" s="4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I1238" s="4" t="str">
        <f t="shared" si="111"/>
        <v>Cake</v>
      </c>
      <c r="J1238" s="6">
        <f t="shared" si="112"/>
        <v>1</v>
      </c>
      <c r="K1238" s="6">
        <f t="shared" si="112"/>
        <v>3</v>
      </c>
      <c r="L1238">
        <f>IF(ISBLANK(E1238),PRODUCT(J1238,K1238),IF(E1238="ERROR",PRODUCT(J1238,K1238),IF(E1238="UNKNOWN",PRODUCT(J1238,K1238),E1238)))</f>
        <v>3</v>
      </c>
      <c r="M1238" t="str">
        <f t="shared" si="113"/>
        <v>Cash</v>
      </c>
      <c r="N1238" t="str">
        <f t="shared" si="114"/>
        <v>Takeaway</v>
      </c>
      <c r="O1238" s="8">
        <f t="shared" si="115"/>
        <v>45214</v>
      </c>
    </row>
    <row r="1239" spans="1:15" x14ac:dyDescent="0.35">
      <c r="A1239" t="s">
        <v>1260</v>
      </c>
      <c r="B1239" s="4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  <c r="I1239" s="4" t="str">
        <f t="shared" si="111"/>
        <v>Cookie</v>
      </c>
      <c r="J1239" s="6">
        <f t="shared" si="112"/>
        <v>2</v>
      </c>
      <c r="K1239" s="6">
        <f t="shared" si="112"/>
        <v>2.9650252829280039</v>
      </c>
      <c r="L1239">
        <f>IF(ISBLANK(E1239),PRODUCT(J1239,K1239),IF(E1239="ERROR",PRODUCT(J1239,K1239),IF(E1239="UNKNOWN",PRODUCT(J1239,K1239),E1239)))</f>
        <v>2</v>
      </c>
      <c r="M1239" t="str">
        <f t="shared" si="113"/>
        <v>Digital Wallet</v>
      </c>
      <c r="N1239" t="str">
        <f t="shared" si="114"/>
        <v>In-store</v>
      </c>
      <c r="O1239" s="8">
        <f t="shared" si="115"/>
        <v>45249</v>
      </c>
    </row>
    <row r="1240" spans="1:15" x14ac:dyDescent="0.35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  <c r="I1240" s="4" t="str">
        <f t="shared" si="111"/>
        <v>UNKNOWN</v>
      </c>
      <c r="J1240" s="6">
        <f t="shared" si="112"/>
        <v>3</v>
      </c>
      <c r="K1240" s="6">
        <f t="shared" si="112"/>
        <v>2</v>
      </c>
      <c r="L1240">
        <f>IF(ISBLANK(E1240),PRODUCT(J1240,K1240),IF(E1240="ERROR",PRODUCT(J1240,K1240),IF(E1240="UNKNOWN",PRODUCT(J1240,K1240),E1240)))</f>
        <v>6</v>
      </c>
      <c r="M1240" t="str">
        <f t="shared" si="113"/>
        <v>Digital Wallet</v>
      </c>
      <c r="N1240" t="str">
        <f t="shared" si="114"/>
        <v>In-store</v>
      </c>
      <c r="O1240" s="8">
        <f t="shared" si="115"/>
        <v>45289</v>
      </c>
    </row>
    <row r="1241" spans="1:15" x14ac:dyDescent="0.35">
      <c r="A1241" t="s">
        <v>1262</v>
      </c>
      <c r="B1241" s="4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I1241" s="4" t="str">
        <f t="shared" si="111"/>
        <v>Smoothie</v>
      </c>
      <c r="J1241" s="6">
        <f t="shared" si="112"/>
        <v>5</v>
      </c>
      <c r="K1241" s="6">
        <f t="shared" si="112"/>
        <v>4</v>
      </c>
      <c r="L1241">
        <f>IF(ISBLANK(E1241),PRODUCT(J1241,K1241),IF(E1241="ERROR",PRODUCT(J1241,K1241),IF(E1241="UNKNOWN",PRODUCT(J1241,K1241),E1241)))</f>
        <v>20</v>
      </c>
      <c r="M1241" t="str">
        <f t="shared" si="113"/>
        <v>Cash</v>
      </c>
      <c r="N1241" t="str">
        <f t="shared" si="114"/>
        <v>Takeaway</v>
      </c>
      <c r="O1241" s="8">
        <f t="shared" si="115"/>
        <v>45267</v>
      </c>
    </row>
    <row r="1242" spans="1:15" x14ac:dyDescent="0.35">
      <c r="A1242" t="s">
        <v>1263</v>
      </c>
      <c r="B1242" s="4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I1242" s="4" t="str">
        <f t="shared" si="111"/>
        <v>Cake</v>
      </c>
      <c r="J1242" s="6">
        <f t="shared" si="112"/>
        <v>2</v>
      </c>
      <c r="K1242" s="6">
        <f t="shared" si="112"/>
        <v>3</v>
      </c>
      <c r="L1242">
        <f>IF(ISBLANK(E1242),PRODUCT(J1242,K1242),IF(E1242="ERROR",PRODUCT(J1242,K1242),IF(E1242="UNKNOWN",PRODUCT(J1242,K1242),E1242)))</f>
        <v>6</v>
      </c>
      <c r="M1242" t="str">
        <f t="shared" si="113"/>
        <v>Cash</v>
      </c>
      <c r="N1242" t="str">
        <f t="shared" si="114"/>
        <v>UNKNOWN</v>
      </c>
      <c r="O1242" s="8">
        <f t="shared" si="115"/>
        <v>45185</v>
      </c>
    </row>
    <row r="1243" spans="1:15" x14ac:dyDescent="0.35">
      <c r="A1243" t="s">
        <v>1264</v>
      </c>
      <c r="B1243" s="4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I1243" s="4" t="str">
        <f t="shared" si="111"/>
        <v>UNKNOWN</v>
      </c>
      <c r="J1243" s="6">
        <f t="shared" si="112"/>
        <v>4</v>
      </c>
      <c r="K1243" s="6">
        <f t="shared" si="112"/>
        <v>2</v>
      </c>
      <c r="L1243">
        <f>IF(ISBLANK(E1243),PRODUCT(J1243,K1243),IF(E1243="ERROR",PRODUCT(J1243,K1243),IF(E1243="UNKNOWN",PRODUCT(J1243,K1243),E1243)))</f>
        <v>8</v>
      </c>
      <c r="M1243" t="str">
        <f t="shared" si="113"/>
        <v>Cash</v>
      </c>
      <c r="N1243" t="str">
        <f t="shared" si="114"/>
        <v>Takeaway</v>
      </c>
      <c r="O1243" s="8">
        <f t="shared" si="115"/>
        <v>45013</v>
      </c>
    </row>
    <row r="1244" spans="1:15" x14ac:dyDescent="0.35">
      <c r="A1244" t="s">
        <v>1265</v>
      </c>
      <c r="B1244" s="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  <c r="I1244" s="4" t="str">
        <f t="shared" si="111"/>
        <v>Coffee</v>
      </c>
      <c r="J1244" s="6">
        <f t="shared" si="112"/>
        <v>4</v>
      </c>
      <c r="K1244" s="6">
        <f t="shared" si="112"/>
        <v>2</v>
      </c>
      <c r="L1244">
        <f>IF(ISBLANK(E1244),PRODUCT(J1244,K1244),IF(E1244="ERROR",PRODUCT(J1244,K1244),IF(E1244="UNKNOWN",PRODUCT(J1244,K1244),E1244)))</f>
        <v>8</v>
      </c>
      <c r="M1244" t="str">
        <f t="shared" si="113"/>
        <v>Credit Card</v>
      </c>
      <c r="N1244" t="str">
        <f t="shared" si="114"/>
        <v>In-store</v>
      </c>
      <c r="O1244" s="8" t="str">
        <f t="shared" si="115"/>
        <v>01/06/2023</v>
      </c>
    </row>
    <row r="1245" spans="1:15" x14ac:dyDescent="0.35">
      <c r="A1245" t="s">
        <v>1266</v>
      </c>
      <c r="B1245" s="4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  <c r="I1245" s="4" t="str">
        <f t="shared" si="111"/>
        <v>Cookie</v>
      </c>
      <c r="J1245" s="6">
        <f t="shared" si="112"/>
        <v>4</v>
      </c>
      <c r="K1245" s="6">
        <f t="shared" si="112"/>
        <v>1</v>
      </c>
      <c r="L1245">
        <f>IF(ISBLANK(E1245),PRODUCT(J1245,K1245),IF(E1245="ERROR",PRODUCT(J1245,K1245),IF(E1245="UNKNOWN",PRODUCT(J1245,K1245),E1245)))</f>
        <v>4</v>
      </c>
      <c r="M1245" t="str">
        <f t="shared" si="113"/>
        <v>Default mode</v>
      </c>
      <c r="N1245" t="str">
        <f t="shared" si="114"/>
        <v>Cafe</v>
      </c>
      <c r="O1245" s="8">
        <f t="shared" si="115"/>
        <v>44963</v>
      </c>
    </row>
    <row r="1246" spans="1:15" x14ac:dyDescent="0.35">
      <c r="A1246" t="s">
        <v>1267</v>
      </c>
      <c r="B1246" s="4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I1246" s="4" t="str">
        <f t="shared" si="111"/>
        <v>Cake</v>
      </c>
      <c r="J1246" s="6">
        <f t="shared" si="112"/>
        <v>5</v>
      </c>
      <c r="K1246" s="6">
        <f t="shared" si="112"/>
        <v>3</v>
      </c>
      <c r="L1246">
        <f>IF(ISBLANK(E1246),PRODUCT(J1246,K1246),IF(E1246="ERROR",PRODUCT(J1246,K1246),IF(E1246="UNKNOWN",PRODUCT(J1246,K1246),E1246)))</f>
        <v>15</v>
      </c>
      <c r="M1246" t="str">
        <f t="shared" si="113"/>
        <v>Credit Card</v>
      </c>
      <c r="N1246" t="str">
        <f t="shared" si="114"/>
        <v>Takeaway</v>
      </c>
      <c r="O1246" s="8">
        <f t="shared" si="115"/>
        <v>44960</v>
      </c>
    </row>
    <row r="1247" spans="1:15" x14ac:dyDescent="0.35">
      <c r="A1247" t="s">
        <v>1268</v>
      </c>
      <c r="B1247" s="4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I1247" s="4" t="str">
        <f t="shared" si="111"/>
        <v>Tea</v>
      </c>
      <c r="J1247" s="6">
        <f t="shared" si="112"/>
        <v>1</v>
      </c>
      <c r="K1247" s="6">
        <f t="shared" si="112"/>
        <v>1.5</v>
      </c>
      <c r="L1247">
        <f>IF(ISBLANK(E1247),PRODUCT(J1247,K1247),IF(E1247="ERROR",PRODUCT(J1247,K1247),IF(E1247="UNKNOWN",PRODUCT(J1247,K1247),E1247)))</f>
        <v>1.5</v>
      </c>
      <c r="M1247" t="str">
        <f t="shared" si="113"/>
        <v>Cash</v>
      </c>
      <c r="N1247" t="str">
        <f t="shared" si="114"/>
        <v>Takeaway</v>
      </c>
      <c r="O1247" s="8">
        <f t="shared" si="115"/>
        <v>45181</v>
      </c>
    </row>
    <row r="1248" spans="1:15" x14ac:dyDescent="0.35">
      <c r="A1248" t="s">
        <v>1269</v>
      </c>
      <c r="B1248" s="4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I1248" s="4" t="str">
        <f t="shared" si="111"/>
        <v>Sandwich</v>
      </c>
      <c r="J1248" s="6">
        <f t="shared" si="112"/>
        <v>4</v>
      </c>
      <c r="K1248" s="6">
        <f t="shared" si="112"/>
        <v>4</v>
      </c>
      <c r="L1248">
        <f>IF(ISBLANK(E1248),PRODUCT(J1248,K1248),IF(E1248="ERROR",PRODUCT(J1248,K1248),IF(E1248="UNKNOWN",PRODUCT(J1248,K1248),E1248)))</f>
        <v>16</v>
      </c>
      <c r="M1248" t="str">
        <f t="shared" si="113"/>
        <v>Cash</v>
      </c>
      <c r="N1248" t="str">
        <f t="shared" si="114"/>
        <v>Takeaway</v>
      </c>
      <c r="O1248" s="8">
        <f t="shared" si="115"/>
        <v>45190</v>
      </c>
    </row>
    <row r="1249" spans="1:15" x14ac:dyDescent="0.35">
      <c r="A1249" t="s">
        <v>1270</v>
      </c>
      <c r="B1249" s="4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I1249" s="4" t="str">
        <f t="shared" si="111"/>
        <v>Sandwich</v>
      </c>
      <c r="J1249" s="6">
        <f t="shared" si="112"/>
        <v>4</v>
      </c>
      <c r="K1249" s="6">
        <f t="shared" si="112"/>
        <v>4</v>
      </c>
      <c r="L1249">
        <f>IF(ISBLANK(E1249),PRODUCT(J1249,K1249),IF(E1249="ERROR",PRODUCT(J1249,K1249),IF(E1249="UNKNOWN",PRODUCT(J1249,K1249),E1249)))</f>
        <v>16</v>
      </c>
      <c r="M1249" t="str">
        <f t="shared" si="113"/>
        <v>Cash</v>
      </c>
      <c r="N1249" t="str">
        <f t="shared" si="114"/>
        <v>UNKNOWN</v>
      </c>
      <c r="O1249" s="8">
        <f t="shared" si="115"/>
        <v>45173</v>
      </c>
    </row>
    <row r="1250" spans="1:15" x14ac:dyDescent="0.35">
      <c r="A1250" t="s">
        <v>1271</v>
      </c>
      <c r="B1250" s="4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I1250" s="4" t="str">
        <f t="shared" si="111"/>
        <v>Sandwich</v>
      </c>
      <c r="J1250" s="6">
        <f t="shared" si="112"/>
        <v>1</v>
      </c>
      <c r="K1250" s="6">
        <f t="shared" si="112"/>
        <v>4</v>
      </c>
      <c r="L1250">
        <f>IF(ISBLANK(E1250),PRODUCT(J1250,K1250),IF(E1250="ERROR",PRODUCT(J1250,K1250),IF(E1250="UNKNOWN",PRODUCT(J1250,K1250),E1250)))</f>
        <v>4</v>
      </c>
      <c r="M1250" t="str">
        <f t="shared" si="113"/>
        <v>Cash</v>
      </c>
      <c r="N1250" t="str">
        <f t="shared" si="114"/>
        <v>Takeaway</v>
      </c>
      <c r="O1250" s="8">
        <f t="shared" si="115"/>
        <v>45105</v>
      </c>
    </row>
    <row r="1251" spans="1:15" x14ac:dyDescent="0.35">
      <c r="A1251" t="s">
        <v>1272</v>
      </c>
      <c r="B1251" s="4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I1251" s="4" t="str">
        <f t="shared" si="111"/>
        <v>Coffee</v>
      </c>
      <c r="J1251" s="6">
        <f t="shared" si="112"/>
        <v>5</v>
      </c>
      <c r="K1251" s="6">
        <f t="shared" si="112"/>
        <v>2</v>
      </c>
      <c r="L1251">
        <f>IF(ISBLANK(E1251),PRODUCT(J1251,K1251),IF(E1251="ERROR",PRODUCT(J1251,K1251),IF(E1251="UNKNOWN",PRODUCT(J1251,K1251),E1251)))</f>
        <v>10</v>
      </c>
      <c r="M1251" t="str">
        <f t="shared" si="113"/>
        <v>Credit Card</v>
      </c>
      <c r="N1251" t="str">
        <f t="shared" si="114"/>
        <v>Takeaway</v>
      </c>
      <c r="O1251" s="8">
        <f t="shared" si="115"/>
        <v>44990</v>
      </c>
    </row>
    <row r="1252" spans="1:15" x14ac:dyDescent="0.35">
      <c r="A1252" t="s">
        <v>1273</v>
      </c>
      <c r="B1252" s="4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I1252" s="4" t="str">
        <f t="shared" si="111"/>
        <v>Coffee</v>
      </c>
      <c r="J1252" s="6">
        <f t="shared" si="112"/>
        <v>1</v>
      </c>
      <c r="K1252" s="6">
        <f t="shared" si="112"/>
        <v>2</v>
      </c>
      <c r="L1252">
        <f>IF(ISBLANK(E1252),PRODUCT(J1252,K1252),IF(E1252="ERROR",PRODUCT(J1252,K1252),IF(E1252="UNKNOWN",PRODUCT(J1252,K1252),E1252)))</f>
        <v>2</v>
      </c>
      <c r="M1252" t="str">
        <f t="shared" si="113"/>
        <v>Credit Card</v>
      </c>
      <c r="N1252" t="str">
        <f t="shared" si="114"/>
        <v>Takeaway</v>
      </c>
      <c r="O1252" s="8">
        <f t="shared" si="115"/>
        <v>45277</v>
      </c>
    </row>
    <row r="1253" spans="1:15" x14ac:dyDescent="0.35">
      <c r="A1253" t="s">
        <v>1274</v>
      </c>
      <c r="B1253" s="4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I1253" s="4" t="str">
        <f t="shared" si="111"/>
        <v>Cake</v>
      </c>
      <c r="J1253" s="6">
        <f t="shared" si="112"/>
        <v>3</v>
      </c>
      <c r="K1253" s="6">
        <f t="shared" si="112"/>
        <v>3</v>
      </c>
      <c r="L1253">
        <f>IF(ISBLANK(E1253),PRODUCT(J1253,K1253),IF(E1253="ERROR",PRODUCT(J1253,K1253),IF(E1253="UNKNOWN",PRODUCT(J1253,K1253),E1253)))</f>
        <v>9</v>
      </c>
      <c r="M1253" t="str">
        <f t="shared" si="113"/>
        <v>Cash</v>
      </c>
      <c r="N1253" t="str">
        <f t="shared" si="114"/>
        <v>Takeaway</v>
      </c>
      <c r="O1253" s="8">
        <f t="shared" si="115"/>
        <v>45136</v>
      </c>
    </row>
    <row r="1254" spans="1:15" x14ac:dyDescent="0.35">
      <c r="A1254" t="s">
        <v>1275</v>
      </c>
      <c r="B1254" s="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  <c r="I1254" s="4" t="str">
        <f t="shared" si="111"/>
        <v>Smoothie</v>
      </c>
      <c r="J1254" s="6">
        <f t="shared" si="112"/>
        <v>5</v>
      </c>
      <c r="K1254" s="6">
        <f t="shared" si="112"/>
        <v>4</v>
      </c>
      <c r="L1254">
        <f>IF(ISBLANK(E1254),PRODUCT(J1254,K1254),IF(E1254="ERROR",PRODUCT(J1254,K1254),IF(E1254="UNKNOWN",PRODUCT(J1254,K1254),E1254)))</f>
        <v>20</v>
      </c>
      <c r="M1254" t="str">
        <f t="shared" si="113"/>
        <v>Credit Card</v>
      </c>
      <c r="N1254" t="str">
        <f t="shared" si="114"/>
        <v>UNKNOWN</v>
      </c>
      <c r="O1254" s="8">
        <f t="shared" si="115"/>
        <v>45208</v>
      </c>
    </row>
    <row r="1255" spans="1:15" x14ac:dyDescent="0.35">
      <c r="A1255" t="s">
        <v>1276</v>
      </c>
      <c r="B1255" s="4" t="s">
        <v>28</v>
      </c>
      <c r="C1255">
        <v>2</v>
      </c>
      <c r="D1255">
        <v>4</v>
      </c>
      <c r="H1255" s="1">
        <v>45065</v>
      </c>
      <c r="I1255" s="4" t="str">
        <f t="shared" si="111"/>
        <v>Sandwich</v>
      </c>
      <c r="J1255" s="6">
        <f t="shared" si="112"/>
        <v>2</v>
      </c>
      <c r="K1255" s="6">
        <f t="shared" si="112"/>
        <v>4</v>
      </c>
      <c r="L1255">
        <f>IF(ISBLANK(E1255),PRODUCT(J1255,K1255),IF(E1255="ERROR",PRODUCT(J1255,K1255),IF(E1255="UNKNOWN",PRODUCT(J1255,K1255),E1255)))</f>
        <v>8</v>
      </c>
      <c r="M1255" t="str">
        <f t="shared" si="113"/>
        <v>Default mode</v>
      </c>
      <c r="N1255" t="str">
        <f t="shared" si="114"/>
        <v>UNKNOWN</v>
      </c>
      <c r="O1255" s="8">
        <f t="shared" si="115"/>
        <v>45065</v>
      </c>
    </row>
    <row r="1256" spans="1:15" x14ac:dyDescent="0.35">
      <c r="A1256" t="s">
        <v>1277</v>
      </c>
      <c r="B1256" s="4" t="s">
        <v>21</v>
      </c>
      <c r="C1256">
        <v>1</v>
      </c>
      <c r="D1256">
        <v>2</v>
      </c>
      <c r="F1256" t="s">
        <v>23</v>
      </c>
      <c r="H1256" s="1">
        <v>45125</v>
      </c>
      <c r="I1256" s="4" t="str">
        <f t="shared" si="111"/>
        <v>UNKNOWN</v>
      </c>
      <c r="J1256" s="6">
        <f t="shared" si="112"/>
        <v>1</v>
      </c>
      <c r="K1256" s="6">
        <f t="shared" si="112"/>
        <v>2</v>
      </c>
      <c r="L1256">
        <f>IF(ISBLANK(E1256),PRODUCT(J1256,K1256),IF(E1256="ERROR",PRODUCT(J1256,K1256),IF(E1256="UNKNOWN",PRODUCT(J1256,K1256),E1256)))</f>
        <v>2</v>
      </c>
      <c r="M1256" t="str">
        <f t="shared" si="113"/>
        <v>Digital Wallet</v>
      </c>
      <c r="N1256" t="str">
        <f t="shared" si="114"/>
        <v>UNKNOWN</v>
      </c>
      <c r="O1256" s="8">
        <f t="shared" si="115"/>
        <v>45125</v>
      </c>
    </row>
    <row r="1257" spans="1:15" x14ac:dyDescent="0.35">
      <c r="A1257" t="s">
        <v>1278</v>
      </c>
      <c r="B1257" s="4" t="s">
        <v>13</v>
      </c>
      <c r="C1257">
        <v>5</v>
      </c>
      <c r="D1257">
        <v>3</v>
      </c>
      <c r="E1257">
        <v>15</v>
      </c>
      <c r="I1257" s="4" t="str">
        <f t="shared" si="111"/>
        <v>Cake</v>
      </c>
      <c r="J1257" s="6">
        <f t="shared" si="112"/>
        <v>5</v>
      </c>
      <c r="K1257" s="6">
        <f t="shared" si="112"/>
        <v>3</v>
      </c>
      <c r="L1257">
        <f>IF(ISBLANK(E1257),PRODUCT(J1257,K1257),IF(E1257="ERROR",PRODUCT(J1257,K1257),IF(E1257="UNKNOWN",PRODUCT(J1257,K1257),E1257)))</f>
        <v>15</v>
      </c>
      <c r="M1257" t="str">
        <f t="shared" si="113"/>
        <v>Default mode</v>
      </c>
      <c r="N1257" t="str">
        <f t="shared" si="114"/>
        <v>UNKNOWN</v>
      </c>
      <c r="O1257" s="8" t="str">
        <f t="shared" si="115"/>
        <v>00/00/0000</v>
      </c>
    </row>
    <row r="1258" spans="1:15" x14ac:dyDescent="0.35">
      <c r="A1258" t="s">
        <v>1279</v>
      </c>
      <c r="B1258" s="4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  <c r="I1258" s="4" t="str">
        <f t="shared" si="111"/>
        <v>Juice</v>
      </c>
      <c r="J1258" s="6">
        <f t="shared" si="112"/>
        <v>1</v>
      </c>
      <c r="K1258" s="6">
        <f t="shared" si="112"/>
        <v>2.9653716216216215</v>
      </c>
      <c r="L1258">
        <f>IF(ISBLANK(E1258),PRODUCT(J1258,K1258),IF(E1258="ERROR",PRODUCT(J1258,K1258),IF(E1258="UNKNOWN",PRODUCT(J1258,K1258),E1258)))</f>
        <v>3</v>
      </c>
      <c r="M1258" t="str">
        <f t="shared" si="113"/>
        <v>Credit Card</v>
      </c>
      <c r="N1258" t="str">
        <f t="shared" si="114"/>
        <v>Takeaway</v>
      </c>
      <c r="O1258" s="8">
        <f t="shared" si="115"/>
        <v>45101</v>
      </c>
    </row>
    <row r="1259" spans="1:15" x14ac:dyDescent="0.35">
      <c r="A1259" t="s">
        <v>1280</v>
      </c>
      <c r="B1259" s="4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  <c r="I1259" s="4" t="str">
        <f t="shared" si="111"/>
        <v>Smoothie</v>
      </c>
      <c r="J1259" s="6">
        <f t="shared" si="112"/>
        <v>2</v>
      </c>
      <c r="K1259" s="6">
        <f t="shared" si="112"/>
        <v>4</v>
      </c>
      <c r="L1259">
        <f>IF(ISBLANK(E1259),PRODUCT(J1259,K1259),IF(E1259="ERROR",PRODUCT(J1259,K1259),IF(E1259="UNKNOWN",PRODUCT(J1259,K1259),E1259)))</f>
        <v>8</v>
      </c>
      <c r="M1259" t="str">
        <f t="shared" si="113"/>
        <v>Cash</v>
      </c>
      <c r="N1259" t="str">
        <f t="shared" si="114"/>
        <v>Takeaway</v>
      </c>
      <c r="O1259" s="8">
        <f t="shared" si="115"/>
        <v>45218</v>
      </c>
    </row>
    <row r="1260" spans="1:15" x14ac:dyDescent="0.35">
      <c r="A1260" t="s">
        <v>1281</v>
      </c>
      <c r="B1260" s="4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  <c r="I1260" s="4" t="str">
        <f t="shared" si="111"/>
        <v>Smoothie</v>
      </c>
      <c r="J1260" s="6">
        <f t="shared" si="112"/>
        <v>1</v>
      </c>
      <c r="K1260" s="6">
        <f t="shared" si="112"/>
        <v>4</v>
      </c>
      <c r="L1260">
        <f>IF(ISBLANK(E1260),PRODUCT(J1260,K1260),IF(E1260="ERROR",PRODUCT(J1260,K1260),IF(E1260="UNKNOWN",PRODUCT(J1260,K1260),E1260)))</f>
        <v>4</v>
      </c>
      <c r="M1260" t="str">
        <f t="shared" si="113"/>
        <v>Digital Wallet</v>
      </c>
      <c r="N1260" t="str">
        <f t="shared" si="114"/>
        <v>Takeaway</v>
      </c>
      <c r="O1260" s="8">
        <f t="shared" si="115"/>
        <v>45044</v>
      </c>
    </row>
    <row r="1261" spans="1:15" x14ac:dyDescent="0.35">
      <c r="A1261" t="s">
        <v>1282</v>
      </c>
      <c r="B1261" s="4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I1261" s="4" t="str">
        <f t="shared" si="111"/>
        <v>Tea</v>
      </c>
      <c r="J1261" s="6">
        <f t="shared" si="112"/>
        <v>2</v>
      </c>
      <c r="K1261" s="6">
        <f t="shared" si="112"/>
        <v>1.5</v>
      </c>
      <c r="L1261">
        <f>IF(ISBLANK(E1261),PRODUCT(J1261,K1261),IF(E1261="ERROR",PRODUCT(J1261,K1261),IF(E1261="UNKNOWN",PRODUCT(J1261,K1261),E1261)))</f>
        <v>3</v>
      </c>
      <c r="M1261" t="str">
        <f t="shared" si="113"/>
        <v>Credit Card</v>
      </c>
      <c r="N1261" t="str">
        <f t="shared" si="114"/>
        <v>UNKNOWN</v>
      </c>
      <c r="O1261" s="8">
        <f t="shared" si="115"/>
        <v>45245</v>
      </c>
    </row>
    <row r="1262" spans="1:15" x14ac:dyDescent="0.35">
      <c r="A1262" t="s">
        <v>1283</v>
      </c>
      <c r="B1262" s="4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  <c r="I1262" s="4" t="str">
        <f t="shared" si="111"/>
        <v>Cookie</v>
      </c>
      <c r="J1262" s="6">
        <f t="shared" si="112"/>
        <v>1</v>
      </c>
      <c r="K1262" s="6">
        <f t="shared" si="112"/>
        <v>1</v>
      </c>
      <c r="L1262">
        <f>IF(ISBLANK(E1262),PRODUCT(J1262,K1262),IF(E1262="ERROR",PRODUCT(J1262,K1262),IF(E1262="UNKNOWN",PRODUCT(J1262,K1262),E1262)))</f>
        <v>1</v>
      </c>
      <c r="M1262" t="str">
        <f t="shared" si="113"/>
        <v>Digital Wallet</v>
      </c>
      <c r="N1262" t="str">
        <f t="shared" si="114"/>
        <v>Takeaway</v>
      </c>
      <c r="O1262" s="8">
        <f t="shared" si="115"/>
        <v>45128</v>
      </c>
    </row>
    <row r="1263" spans="1:15" x14ac:dyDescent="0.35">
      <c r="A1263" t="s">
        <v>1284</v>
      </c>
      <c r="B1263" s="4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I1263" s="4" t="str">
        <f t="shared" si="111"/>
        <v>Juice</v>
      </c>
      <c r="J1263" s="6">
        <f t="shared" si="112"/>
        <v>2</v>
      </c>
      <c r="K1263" s="6">
        <f t="shared" si="112"/>
        <v>3</v>
      </c>
      <c r="L1263">
        <f>IF(ISBLANK(E1263),PRODUCT(J1263,K1263),IF(E1263="ERROR",PRODUCT(J1263,K1263),IF(E1263="UNKNOWN",PRODUCT(J1263,K1263),E1263)))</f>
        <v>6</v>
      </c>
      <c r="M1263" t="str">
        <f t="shared" si="113"/>
        <v>Default mode</v>
      </c>
      <c r="N1263" t="str">
        <f t="shared" si="114"/>
        <v>Takeaway</v>
      </c>
      <c r="O1263" s="8">
        <f t="shared" si="115"/>
        <v>45236</v>
      </c>
    </row>
    <row r="1264" spans="1:15" x14ac:dyDescent="0.35">
      <c r="A1264" t="s">
        <v>1285</v>
      </c>
      <c r="B1264" s="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  <c r="I1264" s="4" t="str">
        <f t="shared" si="111"/>
        <v>Cookie</v>
      </c>
      <c r="J1264" s="6">
        <f t="shared" si="112"/>
        <v>2</v>
      </c>
      <c r="K1264" s="6">
        <f t="shared" si="112"/>
        <v>1</v>
      </c>
      <c r="L1264">
        <f>IF(ISBLANK(E1264),PRODUCT(J1264,K1264),IF(E1264="ERROR",PRODUCT(J1264,K1264),IF(E1264="UNKNOWN",PRODUCT(J1264,K1264),E1264)))</f>
        <v>2</v>
      </c>
      <c r="M1264" t="str">
        <f t="shared" si="113"/>
        <v>Digital Wallet</v>
      </c>
      <c r="N1264" t="str">
        <f t="shared" si="114"/>
        <v>Takeaway</v>
      </c>
      <c r="O1264" s="8">
        <f t="shared" si="115"/>
        <v>44965</v>
      </c>
    </row>
    <row r="1265" spans="1:15" x14ac:dyDescent="0.35">
      <c r="A1265" t="s">
        <v>1286</v>
      </c>
      <c r="B1265" s="4" t="s">
        <v>20</v>
      </c>
      <c r="C1265">
        <v>4</v>
      </c>
      <c r="E1265">
        <v>20</v>
      </c>
      <c r="F1265" t="s">
        <v>14</v>
      </c>
      <c r="I1265" s="4" t="str">
        <f t="shared" si="111"/>
        <v>Salad</v>
      </c>
      <c r="J1265" s="6">
        <f t="shared" si="112"/>
        <v>4</v>
      </c>
      <c r="K1265" s="6" t="str">
        <f t="shared" si="112"/>
        <v>UNKNOWN</v>
      </c>
      <c r="L1265">
        <f>IF(ISBLANK(E1265),PRODUCT(J1265,K1265),IF(E1265="ERROR",PRODUCT(J1265,K1265),IF(E1265="UNKNOWN",PRODUCT(J1265,K1265),E1265)))</f>
        <v>20</v>
      </c>
      <c r="M1265" t="str">
        <f t="shared" si="113"/>
        <v>Cash</v>
      </c>
      <c r="N1265" t="str">
        <f t="shared" si="114"/>
        <v>UNKNOWN</v>
      </c>
      <c r="O1265" s="8" t="str">
        <f t="shared" si="115"/>
        <v>00/00/0000</v>
      </c>
    </row>
    <row r="1266" spans="1:15" x14ac:dyDescent="0.35">
      <c r="A1266" t="s">
        <v>1287</v>
      </c>
      <c r="B1266" s="4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I1266" s="4" t="str">
        <f t="shared" si="111"/>
        <v>Cake</v>
      </c>
      <c r="J1266" s="6">
        <f t="shared" si="112"/>
        <v>2</v>
      </c>
      <c r="K1266" s="6">
        <f t="shared" si="112"/>
        <v>3</v>
      </c>
      <c r="L1266">
        <f>IF(ISBLANK(E1266),PRODUCT(J1266,K1266),IF(E1266="ERROR",PRODUCT(J1266,K1266),IF(E1266="UNKNOWN",PRODUCT(J1266,K1266),E1266)))</f>
        <v>6</v>
      </c>
      <c r="M1266" t="str">
        <f t="shared" si="113"/>
        <v>Credit Card</v>
      </c>
      <c r="N1266" t="str">
        <f t="shared" si="114"/>
        <v>Takeaway</v>
      </c>
      <c r="O1266" s="8">
        <f t="shared" si="115"/>
        <v>44988</v>
      </c>
    </row>
    <row r="1267" spans="1:15" x14ac:dyDescent="0.35">
      <c r="A1267" t="s">
        <v>1288</v>
      </c>
      <c r="B1267" s="4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I1267" s="4" t="str">
        <f t="shared" si="111"/>
        <v>Sandwich</v>
      </c>
      <c r="J1267" s="6">
        <f t="shared" si="112"/>
        <v>3</v>
      </c>
      <c r="K1267" s="6">
        <f t="shared" si="112"/>
        <v>4</v>
      </c>
      <c r="L1267">
        <f>IF(ISBLANK(E1267),PRODUCT(J1267,K1267),IF(E1267="ERROR",PRODUCT(J1267,K1267),IF(E1267="UNKNOWN",PRODUCT(J1267,K1267),E1267)))</f>
        <v>12</v>
      </c>
      <c r="M1267" t="str">
        <f t="shared" si="113"/>
        <v>Default mode</v>
      </c>
      <c r="N1267" t="str">
        <f t="shared" si="114"/>
        <v>In-store</v>
      </c>
      <c r="O1267" s="8">
        <f t="shared" si="115"/>
        <v>45067</v>
      </c>
    </row>
    <row r="1268" spans="1:15" x14ac:dyDescent="0.35">
      <c r="A1268" t="s">
        <v>1289</v>
      </c>
      <c r="B1268" s="4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I1268" s="4" t="str">
        <f t="shared" si="111"/>
        <v>Tea</v>
      </c>
      <c r="J1268" s="6">
        <f t="shared" si="112"/>
        <v>5</v>
      </c>
      <c r="K1268" s="6">
        <f t="shared" si="112"/>
        <v>1.5</v>
      </c>
      <c r="L1268">
        <f>IF(ISBLANK(E1268),PRODUCT(J1268,K1268),IF(E1268="ERROR",PRODUCT(J1268,K1268),IF(E1268="UNKNOWN",PRODUCT(J1268,K1268),E1268)))</f>
        <v>7.5</v>
      </c>
      <c r="M1268" t="str">
        <f t="shared" si="113"/>
        <v>Cash</v>
      </c>
      <c r="N1268" t="str">
        <f t="shared" si="114"/>
        <v>UNKNOWN</v>
      </c>
      <c r="O1268" s="8">
        <f t="shared" si="115"/>
        <v>45280</v>
      </c>
    </row>
    <row r="1269" spans="1:15" x14ac:dyDescent="0.35">
      <c r="A1269" t="s">
        <v>1290</v>
      </c>
      <c r="B1269" s="4" t="s">
        <v>20</v>
      </c>
      <c r="C1269">
        <v>1</v>
      </c>
      <c r="D1269" t="s">
        <v>18</v>
      </c>
      <c r="E1269">
        <v>5</v>
      </c>
      <c r="H1269" s="1">
        <v>45222</v>
      </c>
      <c r="I1269" s="4" t="str">
        <f t="shared" si="111"/>
        <v>Salad</v>
      </c>
      <c r="J1269" s="6">
        <f t="shared" si="112"/>
        <v>1</v>
      </c>
      <c r="K1269" s="6">
        <f t="shared" si="112"/>
        <v>2.9658171276724241</v>
      </c>
      <c r="L1269">
        <f>IF(ISBLANK(E1269),PRODUCT(J1269,K1269),IF(E1269="ERROR",PRODUCT(J1269,K1269),IF(E1269="UNKNOWN",PRODUCT(J1269,K1269),E1269)))</f>
        <v>5</v>
      </c>
      <c r="M1269" t="str">
        <f t="shared" si="113"/>
        <v>Default mode</v>
      </c>
      <c r="N1269" t="str">
        <f t="shared" si="114"/>
        <v>UNKNOWN</v>
      </c>
      <c r="O1269" s="8">
        <f t="shared" si="115"/>
        <v>45222</v>
      </c>
    </row>
    <row r="1270" spans="1:15" x14ac:dyDescent="0.35">
      <c r="A1270" t="s">
        <v>1291</v>
      </c>
      <c r="B1270" s="4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I1270" s="4" t="str">
        <f t="shared" si="111"/>
        <v>Salad</v>
      </c>
      <c r="J1270" s="6">
        <f t="shared" si="112"/>
        <v>4</v>
      </c>
      <c r="K1270" s="6">
        <f t="shared" si="112"/>
        <v>5</v>
      </c>
      <c r="L1270">
        <f>IF(ISBLANK(E1270),PRODUCT(J1270,K1270),IF(E1270="ERROR",PRODUCT(J1270,K1270),IF(E1270="UNKNOWN",PRODUCT(J1270,K1270),E1270)))</f>
        <v>20</v>
      </c>
      <c r="M1270" t="str">
        <f t="shared" si="113"/>
        <v>Credit Card</v>
      </c>
      <c r="N1270" t="str">
        <f t="shared" si="114"/>
        <v>In-store</v>
      </c>
      <c r="O1270" s="8">
        <f t="shared" si="115"/>
        <v>44947</v>
      </c>
    </row>
    <row r="1271" spans="1:15" x14ac:dyDescent="0.35">
      <c r="A1271" t="s">
        <v>1292</v>
      </c>
      <c r="B1271" s="4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I1271" s="4" t="str">
        <f t="shared" si="111"/>
        <v>Coffee</v>
      </c>
      <c r="J1271" s="6">
        <f t="shared" si="112"/>
        <v>5</v>
      </c>
      <c r="K1271" s="6">
        <f t="shared" si="112"/>
        <v>2</v>
      </c>
      <c r="L1271">
        <f>IF(ISBLANK(E1271),PRODUCT(J1271,K1271),IF(E1271="ERROR",PRODUCT(J1271,K1271),IF(E1271="UNKNOWN",PRODUCT(J1271,K1271),E1271)))</f>
        <v>10</v>
      </c>
      <c r="M1271" t="str">
        <f t="shared" si="113"/>
        <v>Cash</v>
      </c>
      <c r="N1271" t="str">
        <f t="shared" si="114"/>
        <v>Takeaway</v>
      </c>
      <c r="O1271" s="8">
        <f t="shared" si="115"/>
        <v>45111</v>
      </c>
    </row>
    <row r="1272" spans="1:15" x14ac:dyDescent="0.35">
      <c r="A1272" t="s">
        <v>1293</v>
      </c>
      <c r="B1272" s="4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I1272" s="4" t="str">
        <f t="shared" si="111"/>
        <v>Cake</v>
      </c>
      <c r="J1272" s="6">
        <f t="shared" si="112"/>
        <v>2</v>
      </c>
      <c r="K1272" s="6">
        <f t="shared" si="112"/>
        <v>3</v>
      </c>
      <c r="L1272">
        <f>IF(ISBLANK(E1272),PRODUCT(J1272,K1272),IF(E1272="ERROR",PRODUCT(J1272,K1272),IF(E1272="UNKNOWN",PRODUCT(J1272,K1272),E1272)))</f>
        <v>6</v>
      </c>
      <c r="M1272" t="str">
        <f t="shared" si="113"/>
        <v>Default mode</v>
      </c>
      <c r="N1272" t="str">
        <f t="shared" si="114"/>
        <v>In-store</v>
      </c>
      <c r="O1272" s="8">
        <f t="shared" si="115"/>
        <v>45026</v>
      </c>
    </row>
    <row r="1273" spans="1:15" x14ac:dyDescent="0.35">
      <c r="A1273" t="s">
        <v>1294</v>
      </c>
      <c r="B1273" s="4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I1273" s="4" t="str">
        <f t="shared" si="111"/>
        <v>Juice</v>
      </c>
      <c r="J1273" s="6">
        <f t="shared" si="112"/>
        <v>3</v>
      </c>
      <c r="K1273" s="6">
        <f t="shared" si="112"/>
        <v>3</v>
      </c>
      <c r="L1273">
        <f>IF(ISBLANK(E1273),PRODUCT(J1273,K1273),IF(E1273="ERROR",PRODUCT(J1273,K1273),IF(E1273="UNKNOWN",PRODUCT(J1273,K1273),E1273)))</f>
        <v>9</v>
      </c>
      <c r="M1273" t="str">
        <f t="shared" si="113"/>
        <v>Default mode</v>
      </c>
      <c r="N1273" t="str">
        <f t="shared" si="114"/>
        <v>Takeaway</v>
      </c>
      <c r="O1273" s="8">
        <f t="shared" si="115"/>
        <v>44966</v>
      </c>
    </row>
    <row r="1274" spans="1:15" x14ac:dyDescent="0.35">
      <c r="A1274" t="s">
        <v>1295</v>
      </c>
      <c r="B1274" s="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  <c r="I1274" s="4" t="str">
        <f t="shared" si="111"/>
        <v>Cookie</v>
      </c>
      <c r="J1274" s="6">
        <f t="shared" si="112"/>
        <v>5</v>
      </c>
      <c r="K1274" s="6">
        <f t="shared" si="112"/>
        <v>1</v>
      </c>
      <c r="L1274">
        <f>IF(ISBLANK(E1274),PRODUCT(J1274,K1274),IF(E1274="ERROR",PRODUCT(J1274,K1274),IF(E1274="UNKNOWN",PRODUCT(J1274,K1274),E1274)))</f>
        <v>5</v>
      </c>
      <c r="M1274" t="str">
        <f t="shared" si="113"/>
        <v>Cash</v>
      </c>
      <c r="N1274" t="str">
        <f t="shared" si="114"/>
        <v>UNKNOWN</v>
      </c>
      <c r="O1274" s="8">
        <f t="shared" si="115"/>
        <v>45209</v>
      </c>
    </row>
    <row r="1275" spans="1:15" x14ac:dyDescent="0.35">
      <c r="A1275" t="s">
        <v>1296</v>
      </c>
      <c r="B1275" s="4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I1275" s="4" t="str">
        <f t="shared" si="111"/>
        <v>Cake</v>
      </c>
      <c r="J1275" s="6">
        <f t="shared" si="112"/>
        <v>1</v>
      </c>
      <c r="K1275" s="6">
        <f t="shared" si="112"/>
        <v>3</v>
      </c>
      <c r="L1275">
        <f>IF(ISBLANK(E1275),PRODUCT(J1275,K1275),IF(E1275="ERROR",PRODUCT(J1275,K1275),IF(E1275="UNKNOWN",PRODUCT(J1275,K1275),E1275)))</f>
        <v>3</v>
      </c>
      <c r="M1275" t="str">
        <f t="shared" si="113"/>
        <v>Default mode</v>
      </c>
      <c r="N1275" t="str">
        <f t="shared" si="114"/>
        <v>In-store</v>
      </c>
      <c r="O1275" s="8">
        <f t="shared" si="115"/>
        <v>45089</v>
      </c>
    </row>
    <row r="1276" spans="1:15" x14ac:dyDescent="0.35">
      <c r="A1276" t="s">
        <v>1297</v>
      </c>
      <c r="B1276" s="4" t="s">
        <v>13</v>
      </c>
      <c r="D1276">
        <v>3</v>
      </c>
      <c r="E1276">
        <v>12</v>
      </c>
      <c r="F1276" t="s">
        <v>21</v>
      </c>
      <c r="H1276" s="1">
        <v>45210</v>
      </c>
      <c r="I1276" s="4" t="str">
        <f t="shared" si="111"/>
        <v>Cake</v>
      </c>
      <c r="J1276" s="6" t="str">
        <f t="shared" si="112"/>
        <v>UNKNOWN</v>
      </c>
      <c r="K1276" s="6">
        <f t="shared" si="112"/>
        <v>3</v>
      </c>
      <c r="L1276">
        <f>IF(ISBLANK(E1276),PRODUCT(J1276,K1276),IF(E1276="ERROR",PRODUCT(J1276,K1276),IF(E1276="UNKNOWN",PRODUCT(J1276,K1276),E1276)))</f>
        <v>12</v>
      </c>
      <c r="M1276" t="str">
        <f t="shared" si="113"/>
        <v>UNKNOWN</v>
      </c>
      <c r="N1276" t="str">
        <f t="shared" si="114"/>
        <v>UNKNOWN</v>
      </c>
      <c r="O1276" s="8">
        <f t="shared" si="115"/>
        <v>45210</v>
      </c>
    </row>
    <row r="1277" spans="1:15" x14ac:dyDescent="0.35">
      <c r="A1277" t="s">
        <v>1298</v>
      </c>
      <c r="B1277" s="4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I1277" s="4" t="str">
        <f t="shared" si="111"/>
        <v>Coffee</v>
      </c>
      <c r="J1277" s="6">
        <f t="shared" si="112"/>
        <v>1</v>
      </c>
      <c r="K1277" s="6">
        <f t="shared" si="112"/>
        <v>2</v>
      </c>
      <c r="L1277">
        <f>IF(ISBLANK(E1277),PRODUCT(J1277,K1277),IF(E1277="ERROR",PRODUCT(J1277,K1277),IF(E1277="UNKNOWN",PRODUCT(J1277,K1277),E1277)))</f>
        <v>2</v>
      </c>
      <c r="M1277" t="str">
        <f t="shared" si="113"/>
        <v>Default mode</v>
      </c>
      <c r="N1277" t="str">
        <f t="shared" si="114"/>
        <v>Takeaway</v>
      </c>
      <c r="O1277" s="8">
        <f t="shared" si="115"/>
        <v>45243</v>
      </c>
    </row>
    <row r="1278" spans="1:15" x14ac:dyDescent="0.35">
      <c r="A1278" t="s">
        <v>1299</v>
      </c>
      <c r="B1278" s="4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  <c r="I1278" s="4" t="str">
        <f t="shared" si="111"/>
        <v>Cake</v>
      </c>
      <c r="J1278" s="6">
        <f t="shared" si="112"/>
        <v>1</v>
      </c>
      <c r="K1278" s="6">
        <f t="shared" si="112"/>
        <v>3</v>
      </c>
      <c r="L1278">
        <f>IF(ISBLANK(E1278),PRODUCT(J1278,K1278),IF(E1278="ERROR",PRODUCT(J1278,K1278),IF(E1278="UNKNOWN",PRODUCT(J1278,K1278),E1278)))</f>
        <v>3</v>
      </c>
      <c r="M1278" t="str">
        <f t="shared" si="113"/>
        <v>Digital Wallet</v>
      </c>
      <c r="N1278" t="str">
        <f t="shared" si="114"/>
        <v>UNKNOWN</v>
      </c>
      <c r="O1278" s="8">
        <f t="shared" si="115"/>
        <v>45004</v>
      </c>
    </row>
    <row r="1279" spans="1:15" x14ac:dyDescent="0.35">
      <c r="A1279" t="s">
        <v>1300</v>
      </c>
      <c r="B1279" s="4" t="s">
        <v>65</v>
      </c>
      <c r="C1279">
        <v>5</v>
      </c>
      <c r="D1279">
        <v>1.5</v>
      </c>
      <c r="E1279">
        <v>7.5</v>
      </c>
      <c r="H1279" s="1">
        <v>45077</v>
      </c>
      <c r="I1279" s="4" t="str">
        <f t="shared" si="111"/>
        <v>Tea</v>
      </c>
      <c r="J1279" s="6">
        <f t="shared" si="112"/>
        <v>5</v>
      </c>
      <c r="K1279" s="6">
        <f t="shared" si="112"/>
        <v>1.5</v>
      </c>
      <c r="L1279">
        <f>IF(ISBLANK(E1279),PRODUCT(J1279,K1279),IF(E1279="ERROR",PRODUCT(J1279,K1279),IF(E1279="UNKNOWN",PRODUCT(J1279,K1279),E1279)))</f>
        <v>7.5</v>
      </c>
      <c r="M1279" t="str">
        <f t="shared" si="113"/>
        <v>Default mode</v>
      </c>
      <c r="N1279" t="str">
        <f t="shared" si="114"/>
        <v>UNKNOWN</v>
      </c>
      <c r="O1279" s="8">
        <f t="shared" si="115"/>
        <v>45077</v>
      </c>
    </row>
    <row r="1280" spans="1:15" x14ac:dyDescent="0.35">
      <c r="A1280" t="s">
        <v>1301</v>
      </c>
      <c r="B1280" s="4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  <c r="I1280" s="4" t="str">
        <f t="shared" si="111"/>
        <v>Coffee</v>
      </c>
      <c r="J1280" s="6">
        <f t="shared" si="112"/>
        <v>4</v>
      </c>
      <c r="K1280" s="6">
        <f t="shared" si="112"/>
        <v>2</v>
      </c>
      <c r="L1280">
        <f>IF(ISBLANK(E1280),PRODUCT(J1280,K1280),IF(E1280="ERROR",PRODUCT(J1280,K1280),IF(E1280="UNKNOWN",PRODUCT(J1280,K1280),E1280)))</f>
        <v>8</v>
      </c>
      <c r="M1280" t="str">
        <f t="shared" si="113"/>
        <v>UNKNOWN</v>
      </c>
      <c r="N1280" t="str">
        <f t="shared" si="114"/>
        <v>In-store</v>
      </c>
      <c r="O1280" s="8">
        <f t="shared" si="115"/>
        <v>45269</v>
      </c>
    </row>
    <row r="1281" spans="1:15" x14ac:dyDescent="0.35">
      <c r="A1281" t="s">
        <v>1302</v>
      </c>
      <c r="B1281" s="4" t="s">
        <v>9</v>
      </c>
      <c r="C1281">
        <v>4</v>
      </c>
      <c r="D1281">
        <v>2</v>
      </c>
      <c r="E1281">
        <v>8</v>
      </c>
      <c r="H1281" s="1">
        <v>45159</v>
      </c>
      <c r="I1281" s="4" t="str">
        <f t="shared" si="111"/>
        <v>Coffee</v>
      </c>
      <c r="J1281" s="6">
        <f t="shared" si="112"/>
        <v>4</v>
      </c>
      <c r="K1281" s="6">
        <f t="shared" si="112"/>
        <v>2</v>
      </c>
      <c r="L1281">
        <f>IF(ISBLANK(E1281),PRODUCT(J1281,K1281),IF(E1281="ERROR",PRODUCT(J1281,K1281),IF(E1281="UNKNOWN",PRODUCT(J1281,K1281),E1281)))</f>
        <v>8</v>
      </c>
      <c r="M1281" t="str">
        <f t="shared" si="113"/>
        <v>Default mode</v>
      </c>
      <c r="N1281" t="str">
        <f t="shared" si="114"/>
        <v>UNKNOWN</v>
      </c>
      <c r="O1281" s="8">
        <f t="shared" si="115"/>
        <v>45159</v>
      </c>
    </row>
    <row r="1282" spans="1:15" x14ac:dyDescent="0.35">
      <c r="A1282" t="s">
        <v>1303</v>
      </c>
      <c r="B1282" s="4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  <c r="I1282" s="4" t="str">
        <f t="shared" si="111"/>
        <v>Cake</v>
      </c>
      <c r="J1282" s="6">
        <f t="shared" si="112"/>
        <v>1</v>
      </c>
      <c r="K1282" s="6">
        <f t="shared" si="112"/>
        <v>3</v>
      </c>
      <c r="L1282">
        <f>IF(ISBLANK(E1282),PRODUCT(J1282,K1282),IF(E1282="ERROR",PRODUCT(J1282,K1282),IF(E1282="UNKNOWN",PRODUCT(J1282,K1282),E1282)))</f>
        <v>3</v>
      </c>
      <c r="M1282" t="str">
        <f t="shared" si="113"/>
        <v>Digital Wallet</v>
      </c>
      <c r="N1282" t="str">
        <f t="shared" si="114"/>
        <v>Takeaway</v>
      </c>
      <c r="O1282" s="8">
        <f t="shared" si="115"/>
        <v>45276</v>
      </c>
    </row>
    <row r="1283" spans="1:15" x14ac:dyDescent="0.35">
      <c r="A1283" t="s">
        <v>1304</v>
      </c>
      <c r="B1283" s="4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  <c r="I1283" s="4" t="str">
        <f t="shared" ref="I1283:I1346" si="116">IF(ISBLANK(B1283),"UNKNOWN",IF(B1283="ERROR","Juice",B1283))</f>
        <v>Smoothie</v>
      </c>
      <c r="J1283" s="6">
        <f t="shared" ref="J1283:K1346" si="117">IF(ISBLANK(C1283),"UNKNOWN",IF(C1283="ERROR",AVERAGE(C1283:C11282),IF(C1283="UNKNOWN",MEDIAN(C1283:C11282),C1283)))</f>
        <v>5</v>
      </c>
      <c r="K1283" s="6">
        <f t="shared" si="117"/>
        <v>4</v>
      </c>
      <c r="L1283">
        <f>IF(ISBLANK(E1283),PRODUCT(J1283,K1283),IF(E1283="ERROR",PRODUCT(J1283,K1283),IF(E1283="UNKNOWN",PRODUCT(J1283,K1283),E1283)))</f>
        <v>20</v>
      </c>
      <c r="M1283" t="str">
        <f t="shared" ref="M1283:M1346" si="118">IF(ISBLANK(F1283),"Default mode",IF(F1283="ERROR","Cash",F1283))</f>
        <v>Default mode</v>
      </c>
      <c r="N1283" t="str">
        <f t="shared" ref="N1283:N1346" si="119">IF(ISBLANK(G1283),"UNKNOWN",IF(G1283="ERROR","Cafe",G1283))</f>
        <v>In-store</v>
      </c>
      <c r="O1283" s="8">
        <f t="shared" ref="O1283:O1346" si="120">IF(ISBLANK(H1283),"00/00/0000",IF(H1283="ERROR","01/06/2023",H1283))</f>
        <v>44968</v>
      </c>
    </row>
    <row r="1284" spans="1:15" x14ac:dyDescent="0.35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I1284" s="4" t="str">
        <f t="shared" si="116"/>
        <v>UNKNOWN</v>
      </c>
      <c r="J1284" s="6">
        <f t="shared" si="117"/>
        <v>4</v>
      </c>
      <c r="K1284" s="6">
        <f t="shared" si="117"/>
        <v>3</v>
      </c>
      <c r="L1284">
        <f>IF(ISBLANK(E1284),PRODUCT(J1284,K1284),IF(E1284="ERROR",PRODUCT(J1284,K1284),IF(E1284="UNKNOWN",PRODUCT(J1284,K1284),E1284)))</f>
        <v>12</v>
      </c>
      <c r="M1284" t="str">
        <f t="shared" si="118"/>
        <v>Cash</v>
      </c>
      <c r="N1284" t="str">
        <f t="shared" si="119"/>
        <v>Takeaway</v>
      </c>
      <c r="O1284" s="8">
        <f t="shared" si="120"/>
        <v>45050</v>
      </c>
    </row>
    <row r="1285" spans="1:15" x14ac:dyDescent="0.35">
      <c r="A1285" t="s">
        <v>1306</v>
      </c>
      <c r="B1285" s="4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I1285" s="4" t="str">
        <f t="shared" si="116"/>
        <v>Juice</v>
      </c>
      <c r="J1285" s="6">
        <f t="shared" si="117"/>
        <v>4</v>
      </c>
      <c r="K1285" s="6">
        <f t="shared" si="117"/>
        <v>3</v>
      </c>
      <c r="L1285">
        <f>IF(ISBLANK(E1285),PRODUCT(J1285,K1285),IF(E1285="ERROR",PRODUCT(J1285,K1285),IF(E1285="UNKNOWN",PRODUCT(J1285,K1285),E1285)))</f>
        <v>12</v>
      </c>
      <c r="M1285" t="str">
        <f t="shared" si="118"/>
        <v>Credit Card</v>
      </c>
      <c r="N1285" t="str">
        <f t="shared" si="119"/>
        <v>UNKNOWN</v>
      </c>
      <c r="O1285" s="8">
        <f t="shared" si="120"/>
        <v>45033</v>
      </c>
    </row>
    <row r="1286" spans="1:15" x14ac:dyDescent="0.35">
      <c r="A1286" t="s">
        <v>1307</v>
      </c>
      <c r="B1286" s="4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  <c r="I1286" s="4" t="str">
        <f t="shared" si="116"/>
        <v>Tea</v>
      </c>
      <c r="J1286" s="6">
        <f t="shared" si="117"/>
        <v>3</v>
      </c>
      <c r="K1286" s="6">
        <f t="shared" si="117"/>
        <v>1.5</v>
      </c>
      <c r="L1286">
        <f>IF(ISBLANK(E1286),PRODUCT(J1286,K1286),IF(E1286="ERROR",PRODUCT(J1286,K1286),IF(E1286="UNKNOWN",PRODUCT(J1286,K1286),E1286)))</f>
        <v>4.5</v>
      </c>
      <c r="M1286" t="str">
        <f t="shared" si="118"/>
        <v>Cash</v>
      </c>
      <c r="N1286" t="str">
        <f t="shared" si="119"/>
        <v>UNKNOWN</v>
      </c>
      <c r="O1286" s="8">
        <f t="shared" si="120"/>
        <v>45144</v>
      </c>
    </row>
    <row r="1287" spans="1:15" x14ac:dyDescent="0.35">
      <c r="A1287" t="s">
        <v>1308</v>
      </c>
      <c r="B1287" s="4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I1287" s="4" t="str">
        <f t="shared" si="116"/>
        <v>Smoothie</v>
      </c>
      <c r="J1287" s="6">
        <f t="shared" si="117"/>
        <v>4</v>
      </c>
      <c r="K1287" s="6">
        <f t="shared" si="117"/>
        <v>4</v>
      </c>
      <c r="L1287">
        <f>IF(ISBLANK(E1287),PRODUCT(J1287,K1287),IF(E1287="ERROR",PRODUCT(J1287,K1287),IF(E1287="UNKNOWN",PRODUCT(J1287,K1287),E1287)))</f>
        <v>16</v>
      </c>
      <c r="M1287" t="str">
        <f t="shared" si="118"/>
        <v>Cash</v>
      </c>
      <c r="N1287" t="str">
        <f t="shared" si="119"/>
        <v>Takeaway</v>
      </c>
      <c r="O1287" s="8">
        <f t="shared" si="120"/>
        <v>45120</v>
      </c>
    </row>
    <row r="1288" spans="1:15" x14ac:dyDescent="0.35">
      <c r="A1288" t="s">
        <v>1309</v>
      </c>
      <c r="B1288" s="4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I1288" s="4" t="str">
        <f t="shared" si="116"/>
        <v>Salad</v>
      </c>
      <c r="J1288" s="6">
        <f t="shared" si="117"/>
        <v>1</v>
      </c>
      <c r="K1288" s="6">
        <f t="shared" si="117"/>
        <v>5</v>
      </c>
      <c r="L1288">
        <f>IF(ISBLANK(E1288),PRODUCT(J1288,K1288),IF(E1288="ERROR",PRODUCT(J1288,K1288),IF(E1288="UNKNOWN",PRODUCT(J1288,K1288),E1288)))</f>
        <v>5</v>
      </c>
      <c r="M1288" t="str">
        <f t="shared" si="118"/>
        <v>Cash</v>
      </c>
      <c r="N1288" t="str">
        <f t="shared" si="119"/>
        <v>Takeaway</v>
      </c>
      <c r="O1288" s="8">
        <f t="shared" si="120"/>
        <v>45291</v>
      </c>
    </row>
    <row r="1289" spans="1:15" x14ac:dyDescent="0.35">
      <c r="A1289" t="s">
        <v>1310</v>
      </c>
      <c r="B1289" s="4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I1289" s="4" t="str">
        <f t="shared" si="116"/>
        <v>Coffee</v>
      </c>
      <c r="J1289" s="6">
        <f t="shared" si="117"/>
        <v>2</v>
      </c>
      <c r="K1289" s="6">
        <f t="shared" si="117"/>
        <v>2</v>
      </c>
      <c r="L1289">
        <f>IF(ISBLANK(E1289),PRODUCT(J1289,K1289),IF(E1289="ERROR",PRODUCT(J1289,K1289),IF(E1289="UNKNOWN",PRODUCT(J1289,K1289),E1289)))</f>
        <v>4</v>
      </c>
      <c r="M1289" t="str">
        <f t="shared" si="118"/>
        <v>Credit Card</v>
      </c>
      <c r="N1289" t="str">
        <f t="shared" si="119"/>
        <v>UNKNOWN</v>
      </c>
      <c r="O1289" s="8">
        <f t="shared" si="120"/>
        <v>45159</v>
      </c>
    </row>
    <row r="1290" spans="1:15" x14ac:dyDescent="0.35">
      <c r="A1290" t="s">
        <v>1311</v>
      </c>
      <c r="B1290" s="4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I1290" s="4" t="str">
        <f t="shared" si="116"/>
        <v>Cake</v>
      </c>
      <c r="J1290" s="6">
        <f t="shared" si="117"/>
        <v>4</v>
      </c>
      <c r="K1290" s="6">
        <f t="shared" si="117"/>
        <v>3</v>
      </c>
      <c r="L1290">
        <f>IF(ISBLANK(E1290),PRODUCT(J1290,K1290),IF(E1290="ERROR",PRODUCT(J1290,K1290),IF(E1290="UNKNOWN",PRODUCT(J1290,K1290),E1290)))</f>
        <v>12</v>
      </c>
      <c r="M1290" t="str">
        <f t="shared" si="118"/>
        <v>Default mode</v>
      </c>
      <c r="N1290" t="str">
        <f t="shared" si="119"/>
        <v>Takeaway</v>
      </c>
      <c r="O1290" s="8">
        <f t="shared" si="120"/>
        <v>45062</v>
      </c>
    </row>
    <row r="1291" spans="1:15" x14ac:dyDescent="0.35">
      <c r="A1291" t="s">
        <v>1312</v>
      </c>
      <c r="B1291" s="4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 s="4" t="str">
        <f t="shared" si="116"/>
        <v>Salad</v>
      </c>
      <c r="J1291" s="6">
        <f t="shared" si="117"/>
        <v>2</v>
      </c>
      <c r="K1291" s="6">
        <f t="shared" si="117"/>
        <v>5</v>
      </c>
      <c r="L1291">
        <f>IF(ISBLANK(E1291),PRODUCT(J1291,K1291),IF(E1291="ERROR",PRODUCT(J1291,K1291),IF(E1291="UNKNOWN",PRODUCT(J1291,K1291),E1291)))</f>
        <v>10</v>
      </c>
      <c r="M1291" t="str">
        <f t="shared" si="118"/>
        <v>Digital Wallet</v>
      </c>
      <c r="N1291" t="str">
        <f t="shared" si="119"/>
        <v>UNKNOWN</v>
      </c>
      <c r="O1291" s="8">
        <f t="shared" si="120"/>
        <v>45283</v>
      </c>
    </row>
    <row r="1292" spans="1:15" x14ac:dyDescent="0.35">
      <c r="A1292" t="s">
        <v>1313</v>
      </c>
      <c r="B1292" s="4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I1292" s="4" t="str">
        <f t="shared" si="116"/>
        <v>Cake</v>
      </c>
      <c r="J1292" s="6">
        <f t="shared" si="117"/>
        <v>5</v>
      </c>
      <c r="K1292" s="6">
        <f t="shared" ref="K1292:K1355" si="121">IF(ISBLANK(D1292),"UNKNOWN",IF(D1292="ERROR",AVERAGE(D1292:D11291),IF(D1292="UNKNOWN",MEDIAN(D1292:D11291),D1292)))</f>
        <v>3</v>
      </c>
      <c r="L1292">
        <f>IF(ISBLANK(E1292),PRODUCT(J1292,K1292),IF(E1292="ERROR",PRODUCT(J1292,K1292),IF(E1292="UNKNOWN",PRODUCT(J1292,K1292),E1292)))</f>
        <v>15</v>
      </c>
      <c r="M1292" t="str">
        <f t="shared" si="118"/>
        <v>Cash</v>
      </c>
      <c r="N1292" t="str">
        <f t="shared" si="119"/>
        <v>Takeaway</v>
      </c>
      <c r="O1292" s="8">
        <f t="shared" si="120"/>
        <v>45232</v>
      </c>
    </row>
    <row r="1293" spans="1:15" x14ac:dyDescent="0.35">
      <c r="A1293" t="s">
        <v>1314</v>
      </c>
      <c r="B1293" s="4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  <c r="I1293" s="4" t="str">
        <f t="shared" si="116"/>
        <v>Sandwich</v>
      </c>
      <c r="J1293" s="6">
        <f t="shared" si="117"/>
        <v>3.0459908499879607</v>
      </c>
      <c r="K1293" s="6">
        <f t="shared" si="121"/>
        <v>4</v>
      </c>
      <c r="L1293">
        <f>IF(ISBLANK(E1293),PRODUCT(J1293,K1293),IF(E1293="ERROR",PRODUCT(J1293,K1293),IF(E1293="UNKNOWN",PRODUCT(J1293,K1293),E1293)))</f>
        <v>12</v>
      </c>
      <c r="M1293" t="str">
        <f t="shared" si="118"/>
        <v>Default mode</v>
      </c>
      <c r="N1293" t="str">
        <f t="shared" si="119"/>
        <v>Takeaway</v>
      </c>
      <c r="O1293" s="8">
        <f t="shared" si="120"/>
        <v>44963</v>
      </c>
    </row>
    <row r="1294" spans="1:15" x14ac:dyDescent="0.35">
      <c r="A1294" t="s">
        <v>1315</v>
      </c>
      <c r="B1294" s="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I1294" s="4" t="str">
        <f t="shared" si="116"/>
        <v>Cake</v>
      </c>
      <c r="J1294" s="6">
        <f t="shared" si="117"/>
        <v>3</v>
      </c>
      <c r="K1294" s="6">
        <f t="shared" si="121"/>
        <v>3</v>
      </c>
      <c r="L1294">
        <f>IF(ISBLANK(E1294),PRODUCT(J1294,K1294),IF(E1294="ERROR",PRODUCT(J1294,K1294),IF(E1294="UNKNOWN",PRODUCT(J1294,K1294),E1294)))</f>
        <v>9</v>
      </c>
      <c r="M1294" t="str">
        <f t="shared" si="118"/>
        <v>Cash</v>
      </c>
      <c r="N1294" t="str">
        <f t="shared" si="119"/>
        <v>Takeaway</v>
      </c>
      <c r="O1294" s="8">
        <f t="shared" si="120"/>
        <v>44993</v>
      </c>
    </row>
    <row r="1295" spans="1:15" x14ac:dyDescent="0.35">
      <c r="A1295" t="s">
        <v>1316</v>
      </c>
      <c r="B1295" s="4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I1295" s="4" t="str">
        <f t="shared" si="116"/>
        <v>Cake</v>
      </c>
      <c r="J1295" s="6">
        <f t="shared" si="117"/>
        <v>5</v>
      </c>
      <c r="K1295" s="6">
        <f t="shared" si="121"/>
        <v>3</v>
      </c>
      <c r="L1295">
        <f>IF(ISBLANK(E1295),PRODUCT(J1295,K1295),IF(E1295="ERROR",PRODUCT(J1295,K1295),IF(E1295="UNKNOWN",PRODUCT(J1295,K1295),E1295)))</f>
        <v>15</v>
      </c>
      <c r="M1295" t="str">
        <f t="shared" si="118"/>
        <v>Default mode</v>
      </c>
      <c r="N1295" t="str">
        <f t="shared" si="119"/>
        <v>In-store</v>
      </c>
      <c r="O1295" s="8">
        <f t="shared" si="120"/>
        <v>45027</v>
      </c>
    </row>
    <row r="1296" spans="1:15" x14ac:dyDescent="0.35">
      <c r="A1296" t="s">
        <v>1317</v>
      </c>
      <c r="B1296" s="4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I1296" s="4" t="str">
        <f t="shared" si="116"/>
        <v>Smoothie</v>
      </c>
      <c r="J1296" s="6">
        <f t="shared" si="117"/>
        <v>3</v>
      </c>
      <c r="K1296" s="6">
        <f t="shared" si="121"/>
        <v>4</v>
      </c>
      <c r="L1296">
        <f>IF(ISBLANK(E1296),PRODUCT(J1296,K1296),IF(E1296="ERROR",PRODUCT(J1296,K1296),IF(E1296="UNKNOWN",PRODUCT(J1296,K1296),E1296)))</f>
        <v>12</v>
      </c>
      <c r="M1296" t="str">
        <f t="shared" si="118"/>
        <v>Default mode</v>
      </c>
      <c r="N1296" t="str">
        <f t="shared" si="119"/>
        <v>Takeaway</v>
      </c>
      <c r="O1296" s="8">
        <f t="shared" si="120"/>
        <v>45145</v>
      </c>
    </row>
    <row r="1297" spans="1:15" x14ac:dyDescent="0.35">
      <c r="A1297" t="s">
        <v>1318</v>
      </c>
      <c r="B1297" s="4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  <c r="I1297" s="4" t="str">
        <f t="shared" si="116"/>
        <v>Coffee</v>
      </c>
      <c r="J1297" s="6">
        <f t="shared" si="117"/>
        <v>4</v>
      </c>
      <c r="K1297" s="6">
        <f t="shared" si="121"/>
        <v>2</v>
      </c>
      <c r="L1297">
        <f>IF(ISBLANK(E1297),PRODUCT(J1297,K1297),IF(E1297="ERROR",PRODUCT(J1297,K1297),IF(E1297="UNKNOWN",PRODUCT(J1297,K1297),E1297)))</f>
        <v>8</v>
      </c>
      <c r="M1297" t="str">
        <f t="shared" si="118"/>
        <v>Digital Wallet</v>
      </c>
      <c r="N1297" t="str">
        <f t="shared" si="119"/>
        <v>UNKNOWN</v>
      </c>
      <c r="O1297" s="8">
        <f t="shared" si="120"/>
        <v>45016</v>
      </c>
    </row>
    <row r="1298" spans="1:15" x14ac:dyDescent="0.35">
      <c r="A1298" t="s">
        <v>1319</v>
      </c>
      <c r="C1298">
        <v>5</v>
      </c>
      <c r="D1298">
        <v>4</v>
      </c>
      <c r="E1298">
        <v>20</v>
      </c>
      <c r="H1298" s="1">
        <v>44939</v>
      </c>
      <c r="I1298" s="4" t="str">
        <f t="shared" si="116"/>
        <v>UNKNOWN</v>
      </c>
      <c r="J1298" s="6">
        <f t="shared" si="117"/>
        <v>5</v>
      </c>
      <c r="K1298" s="6">
        <f t="shared" si="121"/>
        <v>4</v>
      </c>
      <c r="L1298">
        <f>IF(ISBLANK(E1298),PRODUCT(J1298,K1298),IF(E1298="ERROR",PRODUCT(J1298,K1298),IF(E1298="UNKNOWN",PRODUCT(J1298,K1298),E1298)))</f>
        <v>20</v>
      </c>
      <c r="M1298" t="str">
        <f t="shared" si="118"/>
        <v>Default mode</v>
      </c>
      <c r="N1298" t="str">
        <f t="shared" si="119"/>
        <v>UNKNOWN</v>
      </c>
      <c r="O1298" s="8">
        <f t="shared" si="120"/>
        <v>44939</v>
      </c>
    </row>
    <row r="1299" spans="1:15" x14ac:dyDescent="0.35">
      <c r="A1299" t="s">
        <v>1320</v>
      </c>
      <c r="B1299" s="4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  <c r="I1299" s="4" t="str">
        <f t="shared" si="116"/>
        <v>Cake</v>
      </c>
      <c r="J1299" s="6">
        <f t="shared" si="117"/>
        <v>2</v>
      </c>
      <c r="K1299" s="6">
        <f t="shared" si="121"/>
        <v>3</v>
      </c>
      <c r="L1299">
        <f>IF(ISBLANK(E1299),PRODUCT(J1299,K1299),IF(E1299="ERROR",PRODUCT(J1299,K1299),IF(E1299="UNKNOWN",PRODUCT(J1299,K1299),E1299)))</f>
        <v>6</v>
      </c>
      <c r="M1299" t="str">
        <f t="shared" si="118"/>
        <v>Cash</v>
      </c>
      <c r="N1299" t="str">
        <f t="shared" si="119"/>
        <v>In-store</v>
      </c>
      <c r="O1299" s="8">
        <f t="shared" si="120"/>
        <v>45031</v>
      </c>
    </row>
    <row r="1300" spans="1:15" x14ac:dyDescent="0.35">
      <c r="A1300" t="s">
        <v>1321</v>
      </c>
      <c r="B1300" s="4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I1300" s="4" t="str">
        <f t="shared" si="116"/>
        <v>Cake</v>
      </c>
      <c r="J1300" s="6">
        <f t="shared" si="117"/>
        <v>4</v>
      </c>
      <c r="K1300" s="6">
        <f t="shared" si="121"/>
        <v>3</v>
      </c>
      <c r="L1300">
        <f>IF(ISBLANK(E1300),PRODUCT(J1300,K1300),IF(E1300="ERROR",PRODUCT(J1300,K1300),IF(E1300="UNKNOWN",PRODUCT(J1300,K1300),E1300)))</f>
        <v>12</v>
      </c>
      <c r="M1300" t="str">
        <f t="shared" si="118"/>
        <v>Credit Card</v>
      </c>
      <c r="N1300" t="str">
        <f t="shared" si="119"/>
        <v>In-store</v>
      </c>
      <c r="O1300" s="8">
        <f t="shared" si="120"/>
        <v>44982</v>
      </c>
    </row>
    <row r="1301" spans="1:15" x14ac:dyDescent="0.35">
      <c r="A1301" t="s">
        <v>1322</v>
      </c>
      <c r="B1301" s="4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  <c r="I1301" s="4" t="str">
        <f t="shared" si="116"/>
        <v>Sandwich</v>
      </c>
      <c r="J1301" s="6">
        <f t="shared" si="117"/>
        <v>1</v>
      </c>
      <c r="K1301" s="6">
        <f t="shared" si="121"/>
        <v>4</v>
      </c>
      <c r="L1301">
        <f>IF(ISBLANK(E1301),PRODUCT(J1301,K1301),IF(E1301="ERROR",PRODUCT(J1301,K1301),IF(E1301="UNKNOWN",PRODUCT(J1301,K1301),E1301)))</f>
        <v>4</v>
      </c>
      <c r="M1301" t="str">
        <f t="shared" si="118"/>
        <v>Digital Wallet</v>
      </c>
      <c r="N1301" t="str">
        <f t="shared" si="119"/>
        <v>UNKNOWN</v>
      </c>
      <c r="O1301" s="8">
        <f t="shared" si="120"/>
        <v>45149</v>
      </c>
    </row>
    <row r="1302" spans="1:15" x14ac:dyDescent="0.35">
      <c r="A1302" t="s">
        <v>1323</v>
      </c>
      <c r="B1302" s="4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I1302" s="4" t="str">
        <f t="shared" si="116"/>
        <v>Cake</v>
      </c>
      <c r="J1302" s="6">
        <f t="shared" si="117"/>
        <v>4</v>
      </c>
      <c r="K1302" s="6">
        <f t="shared" si="121"/>
        <v>3</v>
      </c>
      <c r="L1302">
        <f>IF(ISBLANK(E1302),PRODUCT(J1302,K1302),IF(E1302="ERROR",PRODUCT(J1302,K1302),IF(E1302="UNKNOWN",PRODUCT(J1302,K1302),E1302)))</f>
        <v>12</v>
      </c>
      <c r="M1302" t="str">
        <f t="shared" si="118"/>
        <v>Credit Card</v>
      </c>
      <c r="N1302" t="str">
        <f t="shared" si="119"/>
        <v>UNKNOWN</v>
      </c>
      <c r="O1302" s="8">
        <f t="shared" si="120"/>
        <v>45234</v>
      </c>
    </row>
    <row r="1303" spans="1:15" x14ac:dyDescent="0.35">
      <c r="A1303" t="s">
        <v>1324</v>
      </c>
      <c r="B1303" s="4" t="s">
        <v>39</v>
      </c>
      <c r="C1303">
        <v>3</v>
      </c>
      <c r="D1303">
        <v>3</v>
      </c>
      <c r="E1303">
        <v>9</v>
      </c>
      <c r="H1303" s="1">
        <v>44951</v>
      </c>
      <c r="I1303" s="4" t="str">
        <f t="shared" si="116"/>
        <v>Juice</v>
      </c>
      <c r="J1303" s="6">
        <f t="shared" si="117"/>
        <v>3</v>
      </c>
      <c r="K1303" s="6">
        <f t="shared" si="121"/>
        <v>3</v>
      </c>
      <c r="L1303">
        <f>IF(ISBLANK(E1303),PRODUCT(J1303,K1303),IF(E1303="ERROR",PRODUCT(J1303,K1303),IF(E1303="UNKNOWN",PRODUCT(J1303,K1303),E1303)))</f>
        <v>9</v>
      </c>
      <c r="M1303" t="str">
        <f t="shared" si="118"/>
        <v>Default mode</v>
      </c>
      <c r="N1303" t="str">
        <f t="shared" si="119"/>
        <v>UNKNOWN</v>
      </c>
      <c r="O1303" s="8">
        <f t="shared" si="120"/>
        <v>44951</v>
      </c>
    </row>
    <row r="1304" spans="1:15" x14ac:dyDescent="0.35">
      <c r="A1304" t="s">
        <v>1325</v>
      </c>
      <c r="B1304" s="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I1304" s="4" t="str">
        <f t="shared" si="116"/>
        <v>Coffee</v>
      </c>
      <c r="J1304" s="6">
        <f t="shared" si="117"/>
        <v>3</v>
      </c>
      <c r="K1304" s="6">
        <f t="shared" si="121"/>
        <v>2</v>
      </c>
      <c r="L1304">
        <f>IF(ISBLANK(E1304),PRODUCT(J1304,K1304),IF(E1304="ERROR",PRODUCT(J1304,K1304),IF(E1304="UNKNOWN",PRODUCT(J1304,K1304),E1304)))</f>
        <v>6</v>
      </c>
      <c r="M1304" t="str">
        <f t="shared" si="118"/>
        <v>Credit Card</v>
      </c>
      <c r="N1304" t="str">
        <f t="shared" si="119"/>
        <v>In-store</v>
      </c>
      <c r="O1304" s="8">
        <f t="shared" si="120"/>
        <v>45271</v>
      </c>
    </row>
    <row r="1305" spans="1:15" x14ac:dyDescent="0.35">
      <c r="A1305" t="s">
        <v>1326</v>
      </c>
      <c r="B1305" s="4" t="s">
        <v>13</v>
      </c>
      <c r="C1305">
        <v>2</v>
      </c>
      <c r="D1305">
        <v>3</v>
      </c>
      <c r="E1305">
        <v>6</v>
      </c>
      <c r="H1305" s="1">
        <v>44992</v>
      </c>
      <c r="I1305" s="4" t="str">
        <f t="shared" si="116"/>
        <v>Cake</v>
      </c>
      <c r="J1305" s="6">
        <f t="shared" si="117"/>
        <v>2</v>
      </c>
      <c r="K1305" s="6">
        <f t="shared" si="121"/>
        <v>3</v>
      </c>
      <c r="L1305">
        <f>IF(ISBLANK(E1305),PRODUCT(J1305,K1305),IF(E1305="ERROR",PRODUCT(J1305,K1305),IF(E1305="UNKNOWN",PRODUCT(J1305,K1305),E1305)))</f>
        <v>6</v>
      </c>
      <c r="M1305" t="str">
        <f t="shared" si="118"/>
        <v>Default mode</v>
      </c>
      <c r="N1305" t="str">
        <f t="shared" si="119"/>
        <v>UNKNOWN</v>
      </c>
      <c r="O1305" s="8">
        <f t="shared" si="120"/>
        <v>44992</v>
      </c>
    </row>
    <row r="1306" spans="1:15" x14ac:dyDescent="0.35">
      <c r="A1306" t="s">
        <v>1327</v>
      </c>
      <c r="B1306" s="4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I1306" s="4" t="str">
        <f t="shared" si="116"/>
        <v>Sandwich</v>
      </c>
      <c r="J1306" s="6">
        <f t="shared" si="117"/>
        <v>5</v>
      </c>
      <c r="K1306" s="6">
        <f t="shared" si="121"/>
        <v>4</v>
      </c>
      <c r="L1306">
        <f>IF(ISBLANK(E1306),PRODUCT(J1306,K1306),IF(E1306="ERROR",PRODUCT(J1306,K1306),IF(E1306="UNKNOWN",PRODUCT(J1306,K1306),E1306)))</f>
        <v>20</v>
      </c>
      <c r="M1306" t="str">
        <f t="shared" si="118"/>
        <v>Cash</v>
      </c>
      <c r="N1306" t="str">
        <f t="shared" si="119"/>
        <v>In-store</v>
      </c>
      <c r="O1306" s="8">
        <f t="shared" si="120"/>
        <v>45127</v>
      </c>
    </row>
    <row r="1307" spans="1:15" x14ac:dyDescent="0.35">
      <c r="A1307" t="s">
        <v>1328</v>
      </c>
      <c r="B1307" s="4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I1307" s="4" t="str">
        <f t="shared" si="116"/>
        <v>Cookie</v>
      </c>
      <c r="J1307" s="6">
        <f t="shared" si="117"/>
        <v>4</v>
      </c>
      <c r="K1307" s="6">
        <f t="shared" si="121"/>
        <v>1</v>
      </c>
      <c r="L1307">
        <f>IF(ISBLANK(E1307),PRODUCT(J1307,K1307),IF(E1307="ERROR",PRODUCT(J1307,K1307),IF(E1307="UNKNOWN",PRODUCT(J1307,K1307),E1307)))</f>
        <v>4</v>
      </c>
      <c r="M1307" t="str">
        <f t="shared" si="118"/>
        <v>Default mode</v>
      </c>
      <c r="N1307" t="str">
        <f t="shared" si="119"/>
        <v>Takeaway</v>
      </c>
      <c r="O1307" s="8">
        <f t="shared" si="120"/>
        <v>44995</v>
      </c>
    </row>
    <row r="1308" spans="1:15" x14ac:dyDescent="0.35">
      <c r="A1308" t="s">
        <v>1329</v>
      </c>
      <c r="B1308" s="4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I1308" s="4" t="str">
        <f t="shared" si="116"/>
        <v>Salad</v>
      </c>
      <c r="J1308" s="6">
        <f t="shared" si="117"/>
        <v>1</v>
      </c>
      <c r="K1308" s="6">
        <f t="shared" si="121"/>
        <v>5</v>
      </c>
      <c r="L1308">
        <f>IF(ISBLANK(E1308),PRODUCT(J1308,K1308),IF(E1308="ERROR",PRODUCT(J1308,K1308),IF(E1308="UNKNOWN",PRODUCT(J1308,K1308),E1308)))</f>
        <v>5</v>
      </c>
      <c r="M1308" t="str">
        <f t="shared" si="118"/>
        <v>Cash</v>
      </c>
      <c r="N1308" t="str">
        <f t="shared" si="119"/>
        <v>UNKNOWN</v>
      </c>
      <c r="O1308" s="8">
        <f t="shared" si="120"/>
        <v>45225</v>
      </c>
    </row>
    <row r="1309" spans="1:15" x14ac:dyDescent="0.35">
      <c r="A1309" t="s">
        <v>1330</v>
      </c>
      <c r="B1309" s="4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  <c r="I1309" s="4" t="str">
        <f t="shared" si="116"/>
        <v>Cake</v>
      </c>
      <c r="J1309" s="6">
        <f t="shared" si="117"/>
        <v>3</v>
      </c>
      <c r="K1309" s="6">
        <f t="shared" si="121"/>
        <v>3</v>
      </c>
      <c r="L1309">
        <f>IF(ISBLANK(E1309),PRODUCT(J1309,K1309),IF(E1309="ERROR",PRODUCT(J1309,K1309),IF(E1309="UNKNOWN",PRODUCT(J1309,K1309),E1309)))</f>
        <v>9</v>
      </c>
      <c r="M1309" t="str">
        <f t="shared" si="118"/>
        <v>Default mode</v>
      </c>
      <c r="N1309" t="str">
        <f t="shared" si="119"/>
        <v>UNKNOWN</v>
      </c>
      <c r="O1309" s="8">
        <f t="shared" si="120"/>
        <v>45058</v>
      </c>
    </row>
    <row r="1310" spans="1:15" x14ac:dyDescent="0.35">
      <c r="A1310" t="s">
        <v>1331</v>
      </c>
      <c r="B1310" s="4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I1310" s="4" t="str">
        <f t="shared" si="116"/>
        <v>Cookie</v>
      </c>
      <c r="J1310" s="6">
        <f t="shared" si="117"/>
        <v>5</v>
      </c>
      <c r="K1310" s="6">
        <f t="shared" si="121"/>
        <v>1</v>
      </c>
      <c r="L1310">
        <f>IF(ISBLANK(E1310),PRODUCT(J1310,K1310),IF(E1310="ERROR",PRODUCT(J1310,K1310),IF(E1310="UNKNOWN",PRODUCT(J1310,K1310),E1310)))</f>
        <v>5</v>
      </c>
      <c r="M1310" t="str">
        <f t="shared" si="118"/>
        <v>Credit Card</v>
      </c>
      <c r="N1310" t="str">
        <f t="shared" si="119"/>
        <v>In-store</v>
      </c>
      <c r="O1310" s="8">
        <f t="shared" si="120"/>
        <v>45082</v>
      </c>
    </row>
    <row r="1311" spans="1:15" x14ac:dyDescent="0.35">
      <c r="A1311" t="s">
        <v>1332</v>
      </c>
      <c r="B1311" s="4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I1311" s="4" t="str">
        <f t="shared" si="116"/>
        <v>Tea</v>
      </c>
      <c r="J1311" s="6">
        <f t="shared" si="117"/>
        <v>2</v>
      </c>
      <c r="K1311" s="6">
        <f t="shared" si="121"/>
        <v>1.5</v>
      </c>
      <c r="L1311">
        <f>IF(ISBLANK(E1311),PRODUCT(J1311,K1311),IF(E1311="ERROR",PRODUCT(J1311,K1311),IF(E1311="UNKNOWN",PRODUCT(J1311,K1311),E1311)))</f>
        <v>3</v>
      </c>
      <c r="M1311" t="str">
        <f t="shared" si="118"/>
        <v>Default mode</v>
      </c>
      <c r="N1311" t="str">
        <f t="shared" si="119"/>
        <v>In-store</v>
      </c>
      <c r="O1311" s="8">
        <f t="shared" si="120"/>
        <v>45175</v>
      </c>
    </row>
    <row r="1312" spans="1:15" x14ac:dyDescent="0.35">
      <c r="A1312" t="s">
        <v>1333</v>
      </c>
      <c r="B1312" s="4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I1312" s="4" t="str">
        <f t="shared" si="116"/>
        <v>Coffee</v>
      </c>
      <c r="J1312" s="6">
        <f t="shared" si="117"/>
        <v>2</v>
      </c>
      <c r="K1312" s="6">
        <f t="shared" si="121"/>
        <v>2</v>
      </c>
      <c r="L1312">
        <f>IF(ISBLANK(E1312),PRODUCT(J1312,K1312),IF(E1312="ERROR",PRODUCT(J1312,K1312),IF(E1312="UNKNOWN",PRODUCT(J1312,K1312),E1312)))</f>
        <v>4</v>
      </c>
      <c r="M1312" t="str">
        <f t="shared" si="118"/>
        <v>Default mode</v>
      </c>
      <c r="N1312" t="str">
        <f t="shared" si="119"/>
        <v>In-store</v>
      </c>
      <c r="O1312" s="8">
        <f t="shared" si="120"/>
        <v>45091</v>
      </c>
    </row>
    <row r="1313" spans="1:15" x14ac:dyDescent="0.35">
      <c r="A1313" t="s">
        <v>1334</v>
      </c>
      <c r="B1313" s="4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I1313" s="4" t="str">
        <f t="shared" si="116"/>
        <v>UNKNOWN</v>
      </c>
      <c r="J1313" s="6">
        <f t="shared" si="117"/>
        <v>1</v>
      </c>
      <c r="K1313" s="6">
        <f t="shared" si="121"/>
        <v>1</v>
      </c>
      <c r="L1313">
        <f>IF(ISBLANK(E1313),PRODUCT(J1313,K1313),IF(E1313="ERROR",PRODUCT(J1313,K1313),IF(E1313="UNKNOWN",PRODUCT(J1313,K1313),E1313)))</f>
        <v>1</v>
      </c>
      <c r="M1313" t="str">
        <f t="shared" si="118"/>
        <v>Default mode</v>
      </c>
      <c r="N1313" t="str">
        <f t="shared" si="119"/>
        <v>Takeaway</v>
      </c>
      <c r="O1313" s="8">
        <f t="shared" si="120"/>
        <v>45169</v>
      </c>
    </row>
    <row r="1314" spans="1:15" x14ac:dyDescent="0.35">
      <c r="A1314" t="s">
        <v>1335</v>
      </c>
      <c r="B1314" s="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I1314" s="4" t="str">
        <f t="shared" si="116"/>
        <v>Coffee</v>
      </c>
      <c r="J1314" s="6">
        <f t="shared" si="117"/>
        <v>5</v>
      </c>
      <c r="K1314" s="6">
        <f t="shared" si="121"/>
        <v>2</v>
      </c>
      <c r="L1314">
        <f>IF(ISBLANK(E1314),PRODUCT(J1314,K1314),IF(E1314="ERROR",PRODUCT(J1314,K1314),IF(E1314="UNKNOWN",PRODUCT(J1314,K1314),E1314)))</f>
        <v>10</v>
      </c>
      <c r="M1314" t="str">
        <f t="shared" si="118"/>
        <v>Credit Card</v>
      </c>
      <c r="N1314" t="str">
        <f t="shared" si="119"/>
        <v>UNKNOWN</v>
      </c>
      <c r="O1314" s="8">
        <f t="shared" si="120"/>
        <v>44978</v>
      </c>
    </row>
    <row r="1315" spans="1:15" x14ac:dyDescent="0.35">
      <c r="A1315" t="s">
        <v>1336</v>
      </c>
      <c r="B1315" s="4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I1315" s="4" t="str">
        <f t="shared" si="116"/>
        <v>Coffee</v>
      </c>
      <c r="J1315" s="6">
        <f t="shared" si="117"/>
        <v>4</v>
      </c>
      <c r="K1315" s="6">
        <f t="shared" si="121"/>
        <v>2</v>
      </c>
      <c r="L1315">
        <f>IF(ISBLANK(E1315),PRODUCT(J1315,K1315),IF(E1315="ERROR",PRODUCT(J1315,K1315),IF(E1315="UNKNOWN",PRODUCT(J1315,K1315),E1315)))</f>
        <v>8</v>
      </c>
      <c r="M1315" t="str">
        <f t="shared" si="118"/>
        <v>Credit Card</v>
      </c>
      <c r="N1315" t="str">
        <f t="shared" si="119"/>
        <v>UNKNOWN</v>
      </c>
      <c r="O1315" s="8">
        <f t="shared" si="120"/>
        <v>45156</v>
      </c>
    </row>
    <row r="1316" spans="1:15" x14ac:dyDescent="0.35">
      <c r="A1316" t="s">
        <v>1337</v>
      </c>
      <c r="B1316" s="4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I1316" s="4" t="str">
        <f t="shared" si="116"/>
        <v>Juice</v>
      </c>
      <c r="J1316" s="6">
        <f t="shared" si="117"/>
        <v>5</v>
      </c>
      <c r="K1316" s="6">
        <f t="shared" si="121"/>
        <v>3</v>
      </c>
      <c r="L1316">
        <f>IF(ISBLANK(E1316),PRODUCT(J1316,K1316),IF(E1316="ERROR",PRODUCT(J1316,K1316),IF(E1316="UNKNOWN",PRODUCT(J1316,K1316),E1316)))</f>
        <v>15</v>
      </c>
      <c r="M1316" t="str">
        <f t="shared" si="118"/>
        <v>Default mode</v>
      </c>
      <c r="N1316" t="str">
        <f t="shared" si="119"/>
        <v>In-store</v>
      </c>
      <c r="O1316" s="8">
        <f t="shared" si="120"/>
        <v>45274</v>
      </c>
    </row>
    <row r="1317" spans="1:15" x14ac:dyDescent="0.35">
      <c r="A1317" t="s">
        <v>1338</v>
      </c>
      <c r="B1317" s="4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  <c r="I1317" s="4" t="str">
        <f t="shared" si="116"/>
        <v>Cookie</v>
      </c>
      <c r="J1317" s="6">
        <f t="shared" si="117"/>
        <v>1</v>
      </c>
      <c r="K1317" s="6">
        <f t="shared" si="121"/>
        <v>1</v>
      </c>
      <c r="L1317">
        <f>IF(ISBLANK(E1317),PRODUCT(J1317,K1317),IF(E1317="ERROR",PRODUCT(J1317,K1317),IF(E1317="UNKNOWN",PRODUCT(J1317,K1317),E1317)))</f>
        <v>1</v>
      </c>
      <c r="M1317" t="str">
        <f t="shared" si="118"/>
        <v>Digital Wallet</v>
      </c>
      <c r="N1317" t="str">
        <f t="shared" si="119"/>
        <v>In-store</v>
      </c>
      <c r="O1317" s="8">
        <f t="shared" si="120"/>
        <v>44932</v>
      </c>
    </row>
    <row r="1318" spans="1:15" x14ac:dyDescent="0.35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I1318" s="4" t="str">
        <f t="shared" si="116"/>
        <v>UNKNOWN</v>
      </c>
      <c r="J1318" s="6">
        <f t="shared" si="117"/>
        <v>5</v>
      </c>
      <c r="K1318" s="6">
        <f t="shared" si="121"/>
        <v>1</v>
      </c>
      <c r="L1318">
        <f>IF(ISBLANK(E1318),PRODUCT(J1318,K1318),IF(E1318="ERROR",PRODUCT(J1318,K1318),IF(E1318="UNKNOWN",PRODUCT(J1318,K1318),E1318)))</f>
        <v>5</v>
      </c>
      <c r="M1318" t="str">
        <f t="shared" si="118"/>
        <v>Cash</v>
      </c>
      <c r="N1318" t="str">
        <f t="shared" si="119"/>
        <v>In-store</v>
      </c>
      <c r="O1318" s="8">
        <f t="shared" si="120"/>
        <v>45185</v>
      </c>
    </row>
    <row r="1319" spans="1:15" x14ac:dyDescent="0.35">
      <c r="A1319" t="s">
        <v>1340</v>
      </c>
      <c r="B1319" s="4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  <c r="I1319" s="4" t="str">
        <f t="shared" si="116"/>
        <v>Coffee</v>
      </c>
      <c r="J1319" s="6">
        <f t="shared" si="117"/>
        <v>3</v>
      </c>
      <c r="K1319" s="6">
        <f t="shared" si="121"/>
        <v>2</v>
      </c>
      <c r="L1319">
        <f>IF(ISBLANK(E1319),PRODUCT(J1319,K1319),IF(E1319="ERROR",PRODUCT(J1319,K1319),IF(E1319="UNKNOWN",PRODUCT(J1319,K1319),E1319)))</f>
        <v>6</v>
      </c>
      <c r="M1319" t="str">
        <f t="shared" si="118"/>
        <v>Default mode</v>
      </c>
      <c r="N1319" t="str">
        <f t="shared" si="119"/>
        <v>In-store</v>
      </c>
      <c r="O1319" s="8">
        <f t="shared" si="120"/>
        <v>45226</v>
      </c>
    </row>
    <row r="1320" spans="1:15" x14ac:dyDescent="0.35">
      <c r="A1320" t="s">
        <v>1341</v>
      </c>
      <c r="B1320" s="4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  <c r="I1320" s="4" t="str">
        <f t="shared" si="116"/>
        <v>Cookie</v>
      </c>
      <c r="J1320" s="6">
        <f t="shared" si="117"/>
        <v>4</v>
      </c>
      <c r="K1320" s="6">
        <f t="shared" si="121"/>
        <v>2.9671284481711022</v>
      </c>
      <c r="L1320">
        <f>IF(ISBLANK(E1320),PRODUCT(J1320,K1320),IF(E1320="ERROR",PRODUCT(J1320,K1320),IF(E1320="UNKNOWN",PRODUCT(J1320,K1320),E1320)))</f>
        <v>4</v>
      </c>
      <c r="M1320" t="str">
        <f t="shared" si="118"/>
        <v>Cash</v>
      </c>
      <c r="N1320" t="str">
        <f t="shared" si="119"/>
        <v>UNKNOWN</v>
      </c>
      <c r="O1320" s="8">
        <f t="shared" si="120"/>
        <v>45068</v>
      </c>
    </row>
    <row r="1321" spans="1:15" x14ac:dyDescent="0.35">
      <c r="A1321" t="s">
        <v>1342</v>
      </c>
      <c r="B1321" s="4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  <c r="I1321" s="4" t="str">
        <f t="shared" si="116"/>
        <v>Juice</v>
      </c>
      <c r="J1321" s="6">
        <f t="shared" si="117"/>
        <v>3</v>
      </c>
      <c r="K1321" s="6">
        <f t="shared" si="121"/>
        <v>3</v>
      </c>
      <c r="L1321">
        <f>IF(ISBLANK(E1321),PRODUCT(J1321,K1321),IF(E1321="ERROR",PRODUCT(J1321,K1321),IF(E1321="UNKNOWN",PRODUCT(J1321,K1321),E1321)))</f>
        <v>9</v>
      </c>
      <c r="M1321" t="str">
        <f t="shared" si="118"/>
        <v>Digital Wallet</v>
      </c>
      <c r="N1321" t="str">
        <f t="shared" si="119"/>
        <v>UNKNOWN</v>
      </c>
      <c r="O1321" s="8">
        <f t="shared" si="120"/>
        <v>45193</v>
      </c>
    </row>
    <row r="1322" spans="1:15" x14ac:dyDescent="0.35">
      <c r="A1322" t="s">
        <v>1343</v>
      </c>
      <c r="B1322" s="4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  <c r="I1322" s="4" t="str">
        <f t="shared" si="116"/>
        <v>Salad</v>
      </c>
      <c r="J1322" s="6">
        <f t="shared" si="117"/>
        <v>3</v>
      </c>
      <c r="K1322" s="6">
        <f t="shared" si="121"/>
        <v>5</v>
      </c>
      <c r="L1322">
        <f>IF(ISBLANK(E1322),PRODUCT(J1322,K1322),IF(E1322="ERROR",PRODUCT(J1322,K1322),IF(E1322="UNKNOWN",PRODUCT(J1322,K1322),E1322)))</f>
        <v>15</v>
      </c>
      <c r="M1322" t="str">
        <f t="shared" si="118"/>
        <v>Digital Wallet</v>
      </c>
      <c r="N1322" t="str">
        <f t="shared" si="119"/>
        <v>Takeaway</v>
      </c>
      <c r="O1322" s="8">
        <f t="shared" si="120"/>
        <v>45253</v>
      </c>
    </row>
    <row r="1323" spans="1:15" x14ac:dyDescent="0.35">
      <c r="A1323" t="s">
        <v>1344</v>
      </c>
      <c r="B1323" s="4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I1323" s="4" t="str">
        <f t="shared" si="116"/>
        <v>Coffee</v>
      </c>
      <c r="J1323" s="6">
        <f t="shared" si="117"/>
        <v>2</v>
      </c>
      <c r="K1323" s="6">
        <f t="shared" si="121"/>
        <v>2</v>
      </c>
      <c r="L1323">
        <f>IF(ISBLANK(E1323),PRODUCT(J1323,K1323),IF(E1323="ERROR",PRODUCT(J1323,K1323),IF(E1323="UNKNOWN",PRODUCT(J1323,K1323),E1323)))</f>
        <v>4</v>
      </c>
      <c r="M1323" t="str">
        <f t="shared" si="118"/>
        <v>Default mode</v>
      </c>
      <c r="N1323" t="str">
        <f t="shared" si="119"/>
        <v>In-store</v>
      </c>
      <c r="O1323" s="8">
        <f t="shared" si="120"/>
        <v>45220</v>
      </c>
    </row>
    <row r="1324" spans="1:15" x14ac:dyDescent="0.35">
      <c r="A1324" t="s">
        <v>1345</v>
      </c>
      <c r="B1324" s="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  <c r="I1324" s="4" t="str">
        <f t="shared" si="116"/>
        <v>Tea</v>
      </c>
      <c r="J1324" s="6">
        <f t="shared" si="117"/>
        <v>4</v>
      </c>
      <c r="K1324" s="6">
        <f t="shared" si="121"/>
        <v>1.5</v>
      </c>
      <c r="L1324">
        <f>IF(ISBLANK(E1324),PRODUCT(J1324,K1324),IF(E1324="ERROR",PRODUCT(J1324,K1324),IF(E1324="UNKNOWN",PRODUCT(J1324,K1324),E1324)))</f>
        <v>6</v>
      </c>
      <c r="M1324" t="str">
        <f t="shared" si="118"/>
        <v>Credit Card</v>
      </c>
      <c r="N1324" t="str">
        <f t="shared" si="119"/>
        <v>UNKNOWN</v>
      </c>
      <c r="O1324" s="8">
        <f t="shared" si="120"/>
        <v>45113</v>
      </c>
    </row>
    <row r="1325" spans="1:15" x14ac:dyDescent="0.35">
      <c r="A1325" t="s">
        <v>1346</v>
      </c>
      <c r="B1325" s="4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  <c r="I1325" s="4" t="str">
        <f t="shared" si="116"/>
        <v>Coffee</v>
      </c>
      <c r="J1325" s="6">
        <f t="shared" si="117"/>
        <v>2</v>
      </c>
      <c r="K1325" s="6">
        <f t="shared" si="121"/>
        <v>3</v>
      </c>
      <c r="L1325">
        <f>IF(ISBLANK(E1325),PRODUCT(J1325,K1325),IF(E1325="ERROR",PRODUCT(J1325,K1325),IF(E1325="UNKNOWN",PRODUCT(J1325,K1325),E1325)))</f>
        <v>4</v>
      </c>
      <c r="M1325" t="str">
        <f t="shared" si="118"/>
        <v>Credit Card</v>
      </c>
      <c r="N1325" t="str">
        <f t="shared" si="119"/>
        <v>In-store</v>
      </c>
      <c r="O1325" s="8">
        <f t="shared" si="120"/>
        <v>45234</v>
      </c>
    </row>
    <row r="1326" spans="1:15" x14ac:dyDescent="0.35">
      <c r="A1326" t="s">
        <v>1347</v>
      </c>
      <c r="B1326" s="4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I1326" s="4" t="str">
        <f t="shared" si="116"/>
        <v>Juice</v>
      </c>
      <c r="J1326" s="6">
        <f t="shared" si="117"/>
        <v>3</v>
      </c>
      <c r="K1326" s="6">
        <f t="shared" si="121"/>
        <v>3</v>
      </c>
      <c r="L1326">
        <f>IF(ISBLANK(E1326),PRODUCT(J1326,K1326),IF(E1326="ERROR",PRODUCT(J1326,K1326),IF(E1326="UNKNOWN",PRODUCT(J1326,K1326),E1326)))</f>
        <v>9</v>
      </c>
      <c r="M1326" t="str">
        <f t="shared" si="118"/>
        <v>Credit Card</v>
      </c>
      <c r="N1326" t="str">
        <f t="shared" si="119"/>
        <v>UNKNOWN</v>
      </c>
      <c r="O1326" s="8">
        <f t="shared" si="120"/>
        <v>45153</v>
      </c>
    </row>
    <row r="1327" spans="1:15" x14ac:dyDescent="0.35">
      <c r="A1327" t="s">
        <v>1348</v>
      </c>
      <c r="B1327" s="4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  <c r="I1327" s="4" t="str">
        <f t="shared" si="116"/>
        <v>Smoothie</v>
      </c>
      <c r="J1327" s="6">
        <f t="shared" si="117"/>
        <v>4</v>
      </c>
      <c r="K1327" s="6">
        <f t="shared" si="121"/>
        <v>4</v>
      </c>
      <c r="L1327">
        <f>IF(ISBLANK(E1327),PRODUCT(J1327,K1327),IF(E1327="ERROR",PRODUCT(J1327,K1327),IF(E1327="UNKNOWN",PRODUCT(J1327,K1327),E1327)))</f>
        <v>16</v>
      </c>
      <c r="M1327" t="str">
        <f t="shared" si="118"/>
        <v>Default mode</v>
      </c>
      <c r="N1327" t="str">
        <f t="shared" si="119"/>
        <v>In-store</v>
      </c>
      <c r="O1327" s="8">
        <f t="shared" si="120"/>
        <v>45291</v>
      </c>
    </row>
    <row r="1328" spans="1:15" x14ac:dyDescent="0.35">
      <c r="A1328" t="s">
        <v>1349</v>
      </c>
      <c r="B1328" s="4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  <c r="I1328" s="4" t="str">
        <f t="shared" si="116"/>
        <v>Cake</v>
      </c>
      <c r="J1328" s="6">
        <f t="shared" si="117"/>
        <v>2</v>
      </c>
      <c r="K1328" s="6">
        <f t="shared" si="121"/>
        <v>3</v>
      </c>
      <c r="L1328">
        <f>IF(ISBLANK(E1328),PRODUCT(J1328,K1328),IF(E1328="ERROR",PRODUCT(J1328,K1328),IF(E1328="UNKNOWN",PRODUCT(J1328,K1328),E1328)))</f>
        <v>6</v>
      </c>
      <c r="M1328" t="str">
        <f t="shared" si="118"/>
        <v>Default mode</v>
      </c>
      <c r="N1328" t="str">
        <f t="shared" si="119"/>
        <v>In-store</v>
      </c>
      <c r="O1328" s="8">
        <f t="shared" si="120"/>
        <v>45176</v>
      </c>
    </row>
    <row r="1329" spans="1:15" x14ac:dyDescent="0.35">
      <c r="A1329" t="s">
        <v>1350</v>
      </c>
      <c r="B1329" s="4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I1329" s="4" t="str">
        <f t="shared" si="116"/>
        <v>Salad</v>
      </c>
      <c r="J1329" s="6">
        <f t="shared" si="117"/>
        <v>3</v>
      </c>
      <c r="K1329" s="6">
        <f t="shared" si="121"/>
        <v>5</v>
      </c>
      <c r="L1329">
        <f>IF(ISBLANK(E1329),PRODUCT(J1329,K1329),IF(E1329="ERROR",PRODUCT(J1329,K1329),IF(E1329="UNKNOWN",PRODUCT(J1329,K1329),E1329)))</f>
        <v>15</v>
      </c>
      <c r="M1329" t="str">
        <f t="shared" si="118"/>
        <v>Credit Card</v>
      </c>
      <c r="N1329" t="str">
        <f t="shared" si="119"/>
        <v>UNKNOWN</v>
      </c>
      <c r="O1329" s="8">
        <f t="shared" si="120"/>
        <v>45145</v>
      </c>
    </row>
    <row r="1330" spans="1:15" x14ac:dyDescent="0.35">
      <c r="A1330" t="s">
        <v>1351</v>
      </c>
      <c r="B1330" s="4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  <c r="I1330" s="4" t="str">
        <f t="shared" si="116"/>
        <v>Coffee</v>
      </c>
      <c r="J1330" s="6">
        <f t="shared" si="117"/>
        <v>2</v>
      </c>
      <c r="K1330" s="6">
        <f t="shared" si="121"/>
        <v>2</v>
      </c>
      <c r="L1330">
        <f>IF(ISBLANK(E1330),PRODUCT(J1330,K1330),IF(E1330="ERROR",PRODUCT(J1330,K1330),IF(E1330="UNKNOWN",PRODUCT(J1330,K1330),E1330)))</f>
        <v>4</v>
      </c>
      <c r="M1330" t="str">
        <f t="shared" si="118"/>
        <v>Cash</v>
      </c>
      <c r="N1330" t="str">
        <f t="shared" si="119"/>
        <v>UNKNOWN</v>
      </c>
      <c r="O1330" s="8">
        <f t="shared" si="120"/>
        <v>44961</v>
      </c>
    </row>
    <row r="1331" spans="1:15" x14ac:dyDescent="0.35">
      <c r="A1331" t="s">
        <v>1352</v>
      </c>
      <c r="B1331" s="4" t="s">
        <v>21</v>
      </c>
      <c r="C1331">
        <v>2</v>
      </c>
      <c r="D1331">
        <v>4</v>
      </c>
      <c r="E1331">
        <v>8</v>
      </c>
      <c r="H1331" s="1">
        <v>45246</v>
      </c>
      <c r="I1331" s="4" t="str">
        <f t="shared" si="116"/>
        <v>UNKNOWN</v>
      </c>
      <c r="J1331" s="6">
        <f t="shared" si="117"/>
        <v>2</v>
      </c>
      <c r="K1331" s="6">
        <f t="shared" si="121"/>
        <v>4</v>
      </c>
      <c r="L1331">
        <f>IF(ISBLANK(E1331),PRODUCT(J1331,K1331),IF(E1331="ERROR",PRODUCT(J1331,K1331),IF(E1331="UNKNOWN",PRODUCT(J1331,K1331),E1331)))</f>
        <v>8</v>
      </c>
      <c r="M1331" t="str">
        <f t="shared" si="118"/>
        <v>Default mode</v>
      </c>
      <c r="N1331" t="str">
        <f t="shared" si="119"/>
        <v>UNKNOWN</v>
      </c>
      <c r="O1331" s="8">
        <f t="shared" si="120"/>
        <v>45246</v>
      </c>
    </row>
    <row r="1332" spans="1:15" x14ac:dyDescent="0.35">
      <c r="A1332" t="s">
        <v>1353</v>
      </c>
      <c r="B1332" s="4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  <c r="I1332" s="4" t="str">
        <f t="shared" si="116"/>
        <v>Salad</v>
      </c>
      <c r="J1332" s="6">
        <f t="shared" si="117"/>
        <v>5</v>
      </c>
      <c r="K1332" s="6">
        <f t="shared" si="121"/>
        <v>3</v>
      </c>
      <c r="L1332">
        <f>IF(ISBLANK(E1332),PRODUCT(J1332,K1332),IF(E1332="ERROR",PRODUCT(J1332,K1332),IF(E1332="UNKNOWN",PRODUCT(J1332,K1332),E1332)))</f>
        <v>25</v>
      </c>
      <c r="M1332" t="str">
        <f t="shared" si="118"/>
        <v>Default mode</v>
      </c>
      <c r="N1332" t="str">
        <f t="shared" si="119"/>
        <v>Takeaway</v>
      </c>
      <c r="O1332" s="8">
        <f t="shared" si="120"/>
        <v>45198</v>
      </c>
    </row>
    <row r="1333" spans="1:15" x14ac:dyDescent="0.35">
      <c r="A1333" t="s">
        <v>1354</v>
      </c>
      <c r="B1333" s="4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I1333" s="4" t="str">
        <f t="shared" si="116"/>
        <v>Cookie</v>
      </c>
      <c r="J1333" s="6">
        <f t="shared" si="117"/>
        <v>1</v>
      </c>
      <c r="K1333" s="6">
        <f t="shared" si="121"/>
        <v>1</v>
      </c>
      <c r="L1333">
        <f>IF(ISBLANK(E1333),PRODUCT(J1333,K1333),IF(E1333="ERROR",PRODUCT(J1333,K1333),IF(E1333="UNKNOWN",PRODUCT(J1333,K1333),E1333)))</f>
        <v>1</v>
      </c>
      <c r="M1333" t="str">
        <f t="shared" si="118"/>
        <v>Cash</v>
      </c>
      <c r="N1333" t="str">
        <f t="shared" si="119"/>
        <v>Takeaway</v>
      </c>
      <c r="O1333" s="8">
        <f t="shared" si="120"/>
        <v>45024</v>
      </c>
    </row>
    <row r="1334" spans="1:15" x14ac:dyDescent="0.35">
      <c r="A1334" t="s">
        <v>1355</v>
      </c>
      <c r="B1334" s="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  <c r="I1334" s="4" t="str">
        <f t="shared" si="116"/>
        <v>Juice</v>
      </c>
      <c r="J1334" s="6">
        <f t="shared" si="117"/>
        <v>5</v>
      </c>
      <c r="K1334" s="6">
        <f t="shared" si="121"/>
        <v>3</v>
      </c>
      <c r="L1334">
        <f>IF(ISBLANK(E1334),PRODUCT(J1334,K1334),IF(E1334="ERROR",PRODUCT(J1334,K1334),IF(E1334="UNKNOWN",PRODUCT(J1334,K1334),E1334)))</f>
        <v>15</v>
      </c>
      <c r="M1334" t="str">
        <f t="shared" si="118"/>
        <v>Digital Wallet</v>
      </c>
      <c r="N1334" t="str">
        <f t="shared" si="119"/>
        <v>UNKNOWN</v>
      </c>
      <c r="O1334" s="8">
        <f t="shared" si="120"/>
        <v>44964</v>
      </c>
    </row>
    <row r="1335" spans="1:15" x14ac:dyDescent="0.35">
      <c r="A1335" t="s">
        <v>1356</v>
      </c>
      <c r="B1335" s="4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  <c r="I1335" s="4" t="str">
        <f t="shared" si="116"/>
        <v>Tea</v>
      </c>
      <c r="J1335" s="6">
        <f t="shared" si="117"/>
        <v>2</v>
      </c>
      <c r="K1335" s="6">
        <f t="shared" si="121"/>
        <v>1.5</v>
      </c>
      <c r="L1335">
        <f>IF(ISBLANK(E1335),PRODUCT(J1335,K1335),IF(E1335="ERROR",PRODUCT(J1335,K1335),IF(E1335="UNKNOWN",PRODUCT(J1335,K1335),E1335)))</f>
        <v>3</v>
      </c>
      <c r="M1335" t="str">
        <f t="shared" si="118"/>
        <v>Digital Wallet</v>
      </c>
      <c r="N1335" t="str">
        <f t="shared" si="119"/>
        <v>In-store</v>
      </c>
      <c r="O1335" s="8">
        <f t="shared" si="120"/>
        <v>45013</v>
      </c>
    </row>
    <row r="1336" spans="1:15" x14ac:dyDescent="0.35">
      <c r="A1336" t="s">
        <v>1357</v>
      </c>
      <c r="B1336" s="4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  <c r="I1336" s="4" t="str">
        <f t="shared" si="116"/>
        <v>Salad</v>
      </c>
      <c r="J1336" s="6">
        <f t="shared" si="117"/>
        <v>2</v>
      </c>
      <c r="K1336" s="6">
        <f t="shared" si="121"/>
        <v>5</v>
      </c>
      <c r="L1336">
        <f>IF(ISBLANK(E1336),PRODUCT(J1336,K1336),IF(E1336="ERROR",PRODUCT(J1336,K1336),IF(E1336="UNKNOWN",PRODUCT(J1336,K1336),E1336)))</f>
        <v>10</v>
      </c>
      <c r="M1336" t="str">
        <f t="shared" si="118"/>
        <v>Digital Wallet</v>
      </c>
      <c r="N1336" t="str">
        <f t="shared" si="119"/>
        <v>Takeaway</v>
      </c>
      <c r="O1336" s="8">
        <f t="shared" si="120"/>
        <v>45287</v>
      </c>
    </row>
    <row r="1337" spans="1:15" x14ac:dyDescent="0.35">
      <c r="A1337" t="s">
        <v>1358</v>
      </c>
      <c r="B1337" s="4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I1337" s="4" t="str">
        <f t="shared" si="116"/>
        <v>Sandwich</v>
      </c>
      <c r="J1337" s="6">
        <f t="shared" si="117"/>
        <v>4</v>
      </c>
      <c r="K1337" s="6">
        <f t="shared" si="121"/>
        <v>4</v>
      </c>
      <c r="L1337">
        <f>IF(ISBLANK(E1337),PRODUCT(J1337,K1337),IF(E1337="ERROR",PRODUCT(J1337,K1337),IF(E1337="UNKNOWN",PRODUCT(J1337,K1337),E1337)))</f>
        <v>16</v>
      </c>
      <c r="M1337" t="str">
        <f t="shared" si="118"/>
        <v>Default mode</v>
      </c>
      <c r="N1337" t="str">
        <f t="shared" si="119"/>
        <v>Takeaway</v>
      </c>
      <c r="O1337" s="8">
        <f t="shared" si="120"/>
        <v>45050</v>
      </c>
    </row>
    <row r="1338" spans="1:15" x14ac:dyDescent="0.35">
      <c r="A1338" t="s">
        <v>1359</v>
      </c>
      <c r="B1338" s="4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I1338" s="4" t="str">
        <f t="shared" si="116"/>
        <v>Cake</v>
      </c>
      <c r="J1338" s="6">
        <f t="shared" si="117"/>
        <v>3</v>
      </c>
      <c r="K1338" s="6">
        <f t="shared" si="121"/>
        <v>3</v>
      </c>
      <c r="L1338">
        <f>IF(ISBLANK(E1338),PRODUCT(J1338,K1338),IF(E1338="ERROR",PRODUCT(J1338,K1338),IF(E1338="UNKNOWN",PRODUCT(J1338,K1338),E1338)))</f>
        <v>9</v>
      </c>
      <c r="M1338" t="str">
        <f t="shared" si="118"/>
        <v>Credit Card</v>
      </c>
      <c r="N1338" t="str">
        <f t="shared" si="119"/>
        <v>Takeaway</v>
      </c>
      <c r="O1338" s="8">
        <f t="shared" si="120"/>
        <v>44953</v>
      </c>
    </row>
    <row r="1339" spans="1:15" x14ac:dyDescent="0.35">
      <c r="A1339" t="s">
        <v>1360</v>
      </c>
      <c r="B1339" s="4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  <c r="I1339" s="4" t="str">
        <f t="shared" si="116"/>
        <v>Juice</v>
      </c>
      <c r="J1339" s="6">
        <f t="shared" si="117"/>
        <v>5</v>
      </c>
      <c r="K1339" s="6">
        <f t="shared" si="121"/>
        <v>3</v>
      </c>
      <c r="L1339">
        <f>IF(ISBLANK(E1339),PRODUCT(J1339,K1339),IF(E1339="ERROR",PRODUCT(J1339,K1339),IF(E1339="UNKNOWN",PRODUCT(J1339,K1339),E1339)))</f>
        <v>5</v>
      </c>
      <c r="M1339" t="str">
        <f t="shared" si="118"/>
        <v>Default mode</v>
      </c>
      <c r="N1339" t="str">
        <f t="shared" si="119"/>
        <v>Takeaway</v>
      </c>
      <c r="O1339" s="8">
        <f t="shared" si="120"/>
        <v>45136</v>
      </c>
    </row>
    <row r="1340" spans="1:15" x14ac:dyDescent="0.35">
      <c r="A1340" t="s">
        <v>1361</v>
      </c>
      <c r="B1340" s="4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I1340" s="4" t="str">
        <f t="shared" si="116"/>
        <v>Smoothie</v>
      </c>
      <c r="J1340" s="6">
        <f t="shared" si="117"/>
        <v>5</v>
      </c>
      <c r="K1340" s="6">
        <f t="shared" si="121"/>
        <v>4</v>
      </c>
      <c r="L1340">
        <f>IF(ISBLANK(E1340),PRODUCT(J1340,K1340),IF(E1340="ERROR",PRODUCT(J1340,K1340),IF(E1340="UNKNOWN",PRODUCT(J1340,K1340),E1340)))</f>
        <v>20</v>
      </c>
      <c r="M1340" t="str">
        <f t="shared" si="118"/>
        <v>Default mode</v>
      </c>
      <c r="N1340" t="str">
        <f t="shared" si="119"/>
        <v>In-store</v>
      </c>
      <c r="O1340" s="8">
        <f t="shared" si="120"/>
        <v>44980</v>
      </c>
    </row>
    <row r="1341" spans="1:15" x14ac:dyDescent="0.35">
      <c r="A1341" t="s">
        <v>1362</v>
      </c>
      <c r="B1341" s="4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I1341" s="4" t="str">
        <f t="shared" si="116"/>
        <v>Juice</v>
      </c>
      <c r="J1341" s="6">
        <f t="shared" si="117"/>
        <v>5</v>
      </c>
      <c r="K1341" s="6">
        <f t="shared" si="121"/>
        <v>4</v>
      </c>
      <c r="L1341">
        <f>IF(ISBLANK(E1341),PRODUCT(J1341,K1341),IF(E1341="ERROR",PRODUCT(J1341,K1341),IF(E1341="UNKNOWN",PRODUCT(J1341,K1341),E1341)))</f>
        <v>20</v>
      </c>
      <c r="M1341" t="str">
        <f t="shared" si="118"/>
        <v>Cash</v>
      </c>
      <c r="N1341" t="str">
        <f t="shared" si="119"/>
        <v>In-store</v>
      </c>
      <c r="O1341" s="8">
        <f t="shared" si="120"/>
        <v>44955</v>
      </c>
    </row>
    <row r="1342" spans="1:15" x14ac:dyDescent="0.35">
      <c r="A1342" t="s">
        <v>1363</v>
      </c>
      <c r="B1342" s="4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I1342" s="4" t="str">
        <f t="shared" si="116"/>
        <v>Juice</v>
      </c>
      <c r="J1342" s="6">
        <f t="shared" si="117"/>
        <v>3</v>
      </c>
      <c r="K1342" s="6">
        <f t="shared" si="121"/>
        <v>3</v>
      </c>
      <c r="L1342">
        <f>IF(ISBLANK(E1342),PRODUCT(J1342,K1342),IF(E1342="ERROR",PRODUCT(J1342,K1342),IF(E1342="UNKNOWN",PRODUCT(J1342,K1342),E1342)))</f>
        <v>9</v>
      </c>
      <c r="M1342" t="str">
        <f t="shared" si="118"/>
        <v>Default mode</v>
      </c>
      <c r="N1342" t="str">
        <f t="shared" si="119"/>
        <v>Takeaway</v>
      </c>
      <c r="O1342" s="8">
        <f t="shared" si="120"/>
        <v>45260</v>
      </c>
    </row>
    <row r="1343" spans="1:15" x14ac:dyDescent="0.35">
      <c r="A1343" t="s">
        <v>1364</v>
      </c>
      <c r="B1343" s="4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I1343" s="4" t="str">
        <f t="shared" si="116"/>
        <v>Smoothie</v>
      </c>
      <c r="J1343" s="6">
        <f t="shared" si="117"/>
        <v>4</v>
      </c>
      <c r="K1343" s="6">
        <f t="shared" si="121"/>
        <v>4</v>
      </c>
      <c r="L1343">
        <f>IF(ISBLANK(E1343),PRODUCT(J1343,K1343),IF(E1343="ERROR",PRODUCT(J1343,K1343),IF(E1343="UNKNOWN",PRODUCT(J1343,K1343),E1343)))</f>
        <v>16</v>
      </c>
      <c r="M1343" t="str">
        <f t="shared" si="118"/>
        <v>Credit Card</v>
      </c>
      <c r="N1343" t="str">
        <f t="shared" si="119"/>
        <v>Takeaway</v>
      </c>
      <c r="O1343" s="8">
        <f t="shared" si="120"/>
        <v>45034</v>
      </c>
    </row>
    <row r="1344" spans="1:15" x14ac:dyDescent="0.35">
      <c r="A1344" t="s">
        <v>1365</v>
      </c>
      <c r="B1344" s="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  <c r="I1344" s="4" t="str">
        <f t="shared" si="116"/>
        <v>Salad</v>
      </c>
      <c r="J1344" s="6">
        <f t="shared" si="117"/>
        <v>5</v>
      </c>
      <c r="K1344" s="6">
        <f t="shared" si="121"/>
        <v>5</v>
      </c>
      <c r="L1344">
        <f>IF(ISBLANK(E1344),PRODUCT(J1344,K1344),IF(E1344="ERROR",PRODUCT(J1344,K1344),IF(E1344="UNKNOWN",PRODUCT(J1344,K1344),E1344)))</f>
        <v>25</v>
      </c>
      <c r="M1344" t="str">
        <f t="shared" si="118"/>
        <v>Digital Wallet</v>
      </c>
      <c r="N1344" t="str">
        <f t="shared" si="119"/>
        <v>Takeaway</v>
      </c>
      <c r="O1344" s="8">
        <f t="shared" si="120"/>
        <v>44939</v>
      </c>
    </row>
    <row r="1345" spans="1:15" x14ac:dyDescent="0.35">
      <c r="A1345" t="s">
        <v>1366</v>
      </c>
      <c r="B1345" s="4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  <c r="I1345" s="4" t="str">
        <f t="shared" si="116"/>
        <v>Cookie</v>
      </c>
      <c r="J1345" s="6">
        <f t="shared" si="117"/>
        <v>5</v>
      </c>
      <c r="K1345" s="6">
        <f t="shared" si="121"/>
        <v>1</v>
      </c>
      <c r="L1345">
        <f>IF(ISBLANK(E1345),PRODUCT(J1345,K1345),IF(E1345="ERROR",PRODUCT(J1345,K1345),IF(E1345="UNKNOWN",PRODUCT(J1345,K1345),E1345)))</f>
        <v>5</v>
      </c>
      <c r="M1345" t="str">
        <f t="shared" si="118"/>
        <v>Digital Wallet</v>
      </c>
      <c r="N1345" t="str">
        <f t="shared" si="119"/>
        <v>Takeaway</v>
      </c>
      <c r="O1345" s="8">
        <f t="shared" si="120"/>
        <v>45063</v>
      </c>
    </row>
    <row r="1346" spans="1:15" x14ac:dyDescent="0.35">
      <c r="A1346" t="s">
        <v>1367</v>
      </c>
      <c r="B1346" s="4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I1346" s="4" t="str">
        <f t="shared" si="116"/>
        <v>Coffee</v>
      </c>
      <c r="J1346" s="6">
        <f t="shared" si="117"/>
        <v>5</v>
      </c>
      <c r="K1346" s="6">
        <f t="shared" si="121"/>
        <v>2</v>
      </c>
      <c r="L1346">
        <f>IF(ISBLANK(E1346),PRODUCT(J1346,K1346),IF(E1346="ERROR",PRODUCT(J1346,K1346),IF(E1346="UNKNOWN",PRODUCT(J1346,K1346),E1346)))</f>
        <v>10</v>
      </c>
      <c r="M1346" t="str">
        <f t="shared" si="118"/>
        <v>Credit Card</v>
      </c>
      <c r="N1346" t="str">
        <f t="shared" si="119"/>
        <v>Takeaway</v>
      </c>
      <c r="O1346" s="8">
        <f t="shared" si="120"/>
        <v>45069</v>
      </c>
    </row>
    <row r="1347" spans="1:15" x14ac:dyDescent="0.35">
      <c r="A1347" t="s">
        <v>1368</v>
      </c>
      <c r="B1347" s="4" t="s">
        <v>21</v>
      </c>
      <c r="D1347">
        <v>1.5</v>
      </c>
      <c r="E1347">
        <v>6</v>
      </c>
      <c r="G1347" t="s">
        <v>11</v>
      </c>
      <c r="H1347" s="1">
        <v>44938</v>
      </c>
      <c r="I1347" s="4" t="str">
        <f t="shared" ref="I1347:I1410" si="122">IF(ISBLANK(B1347),"UNKNOWN",IF(B1347="ERROR","Juice",B1347))</f>
        <v>UNKNOWN</v>
      </c>
      <c r="J1347" s="6" t="str">
        <f t="shared" ref="J1347:K1410" si="123">IF(ISBLANK(C1347),"UNKNOWN",IF(C1347="ERROR",AVERAGE(C1347:C11346),IF(C1347="UNKNOWN",MEDIAN(C1347:C11346),C1347)))</f>
        <v>UNKNOWN</v>
      </c>
      <c r="K1347" s="6">
        <f t="shared" si="121"/>
        <v>1.5</v>
      </c>
      <c r="L1347">
        <f>IF(ISBLANK(E1347),PRODUCT(J1347,K1347),IF(E1347="ERROR",PRODUCT(J1347,K1347),IF(E1347="UNKNOWN",PRODUCT(J1347,K1347),E1347)))</f>
        <v>6</v>
      </c>
      <c r="M1347" t="str">
        <f t="shared" ref="M1347:M1410" si="124">IF(ISBLANK(F1347),"Default mode",IF(F1347="ERROR","Cash",F1347))</f>
        <v>Default mode</v>
      </c>
      <c r="N1347" t="str">
        <f t="shared" ref="N1347:N1410" si="125">IF(ISBLANK(G1347),"UNKNOWN",IF(G1347="ERROR","Cafe",G1347))</f>
        <v>Takeaway</v>
      </c>
      <c r="O1347" s="8">
        <f t="shared" ref="O1347:O1410" si="126">IF(ISBLANK(H1347),"00/00/0000",IF(H1347="ERROR","01/06/2023",H1347))</f>
        <v>44938</v>
      </c>
    </row>
    <row r="1348" spans="1:15" x14ac:dyDescent="0.35">
      <c r="A1348" t="s">
        <v>1369</v>
      </c>
      <c r="B1348" s="4" t="s">
        <v>25</v>
      </c>
      <c r="C1348">
        <v>5</v>
      </c>
      <c r="D1348">
        <v>4</v>
      </c>
      <c r="E1348">
        <v>20</v>
      </c>
      <c r="H1348" s="1">
        <v>45253</v>
      </c>
      <c r="I1348" s="4" t="str">
        <f t="shared" si="122"/>
        <v>Smoothie</v>
      </c>
      <c r="J1348" s="6">
        <f t="shared" si="123"/>
        <v>5</v>
      </c>
      <c r="K1348" s="6">
        <f t="shared" si="121"/>
        <v>4</v>
      </c>
      <c r="L1348">
        <f>IF(ISBLANK(E1348),PRODUCT(J1348,K1348),IF(E1348="ERROR",PRODUCT(J1348,K1348),IF(E1348="UNKNOWN",PRODUCT(J1348,K1348),E1348)))</f>
        <v>20</v>
      </c>
      <c r="M1348" t="str">
        <f t="shared" si="124"/>
        <v>Default mode</v>
      </c>
      <c r="N1348" t="str">
        <f t="shared" si="125"/>
        <v>UNKNOWN</v>
      </c>
      <c r="O1348" s="8">
        <f t="shared" si="126"/>
        <v>45253</v>
      </c>
    </row>
    <row r="1349" spans="1:15" x14ac:dyDescent="0.35">
      <c r="A1349" t="s">
        <v>1370</v>
      </c>
      <c r="B1349" s="4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  <c r="I1349" s="4" t="str">
        <f t="shared" si="122"/>
        <v>Cookie</v>
      </c>
      <c r="J1349" s="6">
        <f t="shared" si="123"/>
        <v>3</v>
      </c>
      <c r="K1349" s="6">
        <f t="shared" si="121"/>
        <v>1</v>
      </c>
      <c r="L1349">
        <f>IF(ISBLANK(E1349),PRODUCT(J1349,K1349),IF(E1349="ERROR",PRODUCT(J1349,K1349),IF(E1349="UNKNOWN",PRODUCT(J1349,K1349),E1349)))</f>
        <v>3</v>
      </c>
      <c r="M1349" t="str">
        <f t="shared" si="124"/>
        <v>Cash</v>
      </c>
      <c r="N1349" t="str">
        <f t="shared" si="125"/>
        <v>Cafe</v>
      </c>
      <c r="O1349" s="8">
        <f t="shared" si="126"/>
        <v>45217</v>
      </c>
    </row>
    <row r="1350" spans="1:15" x14ac:dyDescent="0.35">
      <c r="A1350" t="s">
        <v>1371</v>
      </c>
      <c r="B1350" s="4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  <c r="I1350" s="4" t="str">
        <f t="shared" si="122"/>
        <v>Sandwich</v>
      </c>
      <c r="J1350" s="6">
        <f t="shared" si="123"/>
        <v>3</v>
      </c>
      <c r="K1350" s="6">
        <f t="shared" si="121"/>
        <v>4</v>
      </c>
      <c r="L1350">
        <f>IF(ISBLANK(E1350),PRODUCT(J1350,K1350),IF(E1350="ERROR",PRODUCT(J1350,K1350),IF(E1350="UNKNOWN",PRODUCT(J1350,K1350),E1350)))</f>
        <v>12</v>
      </c>
      <c r="M1350" t="str">
        <f t="shared" si="124"/>
        <v>Credit Card</v>
      </c>
      <c r="N1350" t="str">
        <f t="shared" si="125"/>
        <v>UNKNOWN</v>
      </c>
      <c r="O1350" s="8">
        <f t="shared" si="126"/>
        <v>45279</v>
      </c>
    </row>
    <row r="1351" spans="1:15" x14ac:dyDescent="0.35">
      <c r="A1351" t="s">
        <v>1372</v>
      </c>
      <c r="B1351" s="4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I1351" s="4" t="str">
        <f t="shared" si="122"/>
        <v>Juice</v>
      </c>
      <c r="J1351" s="6">
        <f t="shared" si="123"/>
        <v>3</v>
      </c>
      <c r="K1351" s="6">
        <f t="shared" si="121"/>
        <v>3</v>
      </c>
      <c r="L1351">
        <f>IF(ISBLANK(E1351),PRODUCT(J1351,K1351),IF(E1351="ERROR",PRODUCT(J1351,K1351),IF(E1351="UNKNOWN",PRODUCT(J1351,K1351),E1351)))</f>
        <v>9</v>
      </c>
      <c r="M1351" t="str">
        <f t="shared" si="124"/>
        <v>Cash</v>
      </c>
      <c r="N1351" t="str">
        <f t="shared" si="125"/>
        <v>Takeaway</v>
      </c>
      <c r="O1351" s="8">
        <f t="shared" si="126"/>
        <v>44966</v>
      </c>
    </row>
    <row r="1352" spans="1:15" x14ac:dyDescent="0.35">
      <c r="A1352" t="s">
        <v>1373</v>
      </c>
      <c r="B1352" s="4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  <c r="I1352" s="4" t="str">
        <f t="shared" si="122"/>
        <v>Coffee</v>
      </c>
      <c r="J1352" s="6">
        <f t="shared" si="123"/>
        <v>3</v>
      </c>
      <c r="K1352" s="6">
        <f t="shared" si="121"/>
        <v>2</v>
      </c>
      <c r="L1352">
        <f>IF(ISBLANK(E1352),PRODUCT(J1352,K1352),IF(E1352="ERROR",PRODUCT(J1352,K1352),IF(E1352="UNKNOWN",PRODUCT(J1352,K1352),E1352)))</f>
        <v>6</v>
      </c>
      <c r="M1352" t="str">
        <f t="shared" si="124"/>
        <v>Digital Wallet</v>
      </c>
      <c r="N1352" t="str">
        <f t="shared" si="125"/>
        <v>Takeaway</v>
      </c>
      <c r="O1352" s="8">
        <f t="shared" si="126"/>
        <v>45249</v>
      </c>
    </row>
    <row r="1353" spans="1:15" x14ac:dyDescent="0.35">
      <c r="A1353" t="s">
        <v>1374</v>
      </c>
      <c r="B1353" s="4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  <c r="I1353" s="4" t="str">
        <f t="shared" si="122"/>
        <v>Juice</v>
      </c>
      <c r="J1353" s="6">
        <f t="shared" si="123"/>
        <v>5</v>
      </c>
      <c r="K1353" s="6">
        <f t="shared" si="121"/>
        <v>3</v>
      </c>
      <c r="L1353">
        <f>IF(ISBLANK(E1353),PRODUCT(J1353,K1353),IF(E1353="ERROR",PRODUCT(J1353,K1353),IF(E1353="UNKNOWN",PRODUCT(J1353,K1353),E1353)))</f>
        <v>15</v>
      </c>
      <c r="M1353" t="str">
        <f t="shared" si="124"/>
        <v>Default mode</v>
      </c>
      <c r="N1353" t="str">
        <f t="shared" si="125"/>
        <v>Cafe</v>
      </c>
      <c r="O1353" s="8">
        <f t="shared" si="126"/>
        <v>45114</v>
      </c>
    </row>
    <row r="1354" spans="1:15" x14ac:dyDescent="0.35">
      <c r="A1354" t="s">
        <v>1375</v>
      </c>
      <c r="B1354" s="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I1354" s="4" t="str">
        <f t="shared" si="122"/>
        <v>Coffee</v>
      </c>
      <c r="J1354" s="6">
        <f t="shared" si="123"/>
        <v>1</v>
      </c>
      <c r="K1354" s="6">
        <f t="shared" si="121"/>
        <v>2</v>
      </c>
      <c r="L1354">
        <f>IF(ISBLANK(E1354),PRODUCT(J1354,K1354),IF(E1354="ERROR",PRODUCT(J1354,K1354),IF(E1354="UNKNOWN",PRODUCT(J1354,K1354),E1354)))</f>
        <v>2</v>
      </c>
      <c r="M1354" t="str">
        <f t="shared" si="124"/>
        <v>Cash</v>
      </c>
      <c r="N1354" t="str">
        <f t="shared" si="125"/>
        <v>Takeaway</v>
      </c>
      <c r="O1354" s="8">
        <f t="shared" si="126"/>
        <v>45179</v>
      </c>
    </row>
    <row r="1355" spans="1:15" x14ac:dyDescent="0.35">
      <c r="A1355" t="s">
        <v>1376</v>
      </c>
      <c r="B1355" s="4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I1355" s="4" t="str">
        <f t="shared" si="122"/>
        <v>Sandwich</v>
      </c>
      <c r="J1355" s="6">
        <f t="shared" si="123"/>
        <v>4</v>
      </c>
      <c r="K1355" s="6">
        <f t="shared" si="121"/>
        <v>4</v>
      </c>
      <c r="L1355">
        <f>IF(ISBLANK(E1355),PRODUCT(J1355,K1355),IF(E1355="ERROR",PRODUCT(J1355,K1355),IF(E1355="UNKNOWN",PRODUCT(J1355,K1355),E1355)))</f>
        <v>16</v>
      </c>
      <c r="M1355" t="str">
        <f t="shared" si="124"/>
        <v>Cash</v>
      </c>
      <c r="N1355" t="str">
        <f t="shared" si="125"/>
        <v>In-store</v>
      </c>
      <c r="O1355" s="8">
        <f t="shared" si="126"/>
        <v>44931</v>
      </c>
    </row>
    <row r="1356" spans="1:15" x14ac:dyDescent="0.35">
      <c r="A1356" t="s">
        <v>1377</v>
      </c>
      <c r="B1356" s="4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I1356" s="4" t="str">
        <f t="shared" si="122"/>
        <v>Coffee</v>
      </c>
      <c r="J1356" s="6">
        <f t="shared" si="123"/>
        <v>4</v>
      </c>
      <c r="K1356" s="6">
        <f t="shared" si="123"/>
        <v>2</v>
      </c>
      <c r="L1356">
        <f>IF(ISBLANK(E1356),PRODUCT(J1356,K1356),IF(E1356="ERROR",PRODUCT(J1356,K1356),IF(E1356="UNKNOWN",PRODUCT(J1356,K1356),E1356)))</f>
        <v>8</v>
      </c>
      <c r="M1356" t="str">
        <f t="shared" si="124"/>
        <v>Default mode</v>
      </c>
      <c r="N1356" t="str">
        <f t="shared" si="125"/>
        <v>In-store</v>
      </c>
      <c r="O1356" s="8">
        <f t="shared" si="126"/>
        <v>44979</v>
      </c>
    </row>
    <row r="1357" spans="1:15" x14ac:dyDescent="0.35">
      <c r="A1357" t="s">
        <v>1378</v>
      </c>
      <c r="B1357" s="4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  <c r="I1357" s="4" t="str">
        <f t="shared" si="122"/>
        <v>Cake</v>
      </c>
      <c r="J1357" s="6">
        <f t="shared" si="123"/>
        <v>4</v>
      </c>
      <c r="K1357" s="6">
        <f t="shared" si="123"/>
        <v>3</v>
      </c>
      <c r="L1357">
        <f>IF(ISBLANK(E1357),PRODUCT(J1357,K1357),IF(E1357="ERROR",PRODUCT(J1357,K1357),IF(E1357="UNKNOWN",PRODUCT(J1357,K1357),E1357)))</f>
        <v>12</v>
      </c>
      <c r="M1357" t="str">
        <f t="shared" si="124"/>
        <v>Digital Wallet</v>
      </c>
      <c r="N1357" t="str">
        <f t="shared" si="125"/>
        <v>Takeaway</v>
      </c>
      <c r="O1357" s="8">
        <f t="shared" si="126"/>
        <v>45008</v>
      </c>
    </row>
    <row r="1358" spans="1:15" x14ac:dyDescent="0.35">
      <c r="A1358" t="s">
        <v>1379</v>
      </c>
      <c r="B1358" s="4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I1358" s="4" t="str">
        <f t="shared" si="122"/>
        <v>Sandwich</v>
      </c>
      <c r="J1358" s="6">
        <f t="shared" si="123"/>
        <v>3</v>
      </c>
      <c r="K1358" s="6">
        <f t="shared" si="123"/>
        <v>4</v>
      </c>
      <c r="L1358">
        <f>IF(ISBLANK(E1358),PRODUCT(J1358,K1358),IF(E1358="ERROR",PRODUCT(J1358,K1358),IF(E1358="UNKNOWN",PRODUCT(J1358,K1358),E1358)))</f>
        <v>12</v>
      </c>
      <c r="M1358" t="str">
        <f t="shared" si="124"/>
        <v>Credit Card</v>
      </c>
      <c r="N1358" t="str">
        <f t="shared" si="125"/>
        <v>UNKNOWN</v>
      </c>
      <c r="O1358" s="8">
        <f t="shared" si="126"/>
        <v>45050</v>
      </c>
    </row>
    <row r="1359" spans="1:15" x14ac:dyDescent="0.35">
      <c r="A1359" t="s">
        <v>1380</v>
      </c>
      <c r="B1359" s="4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  <c r="I1359" s="4" t="str">
        <f t="shared" si="122"/>
        <v>Sandwich</v>
      </c>
      <c r="J1359" s="6">
        <f t="shared" si="123"/>
        <v>1</v>
      </c>
      <c r="K1359" s="6">
        <f t="shared" si="123"/>
        <v>4</v>
      </c>
      <c r="L1359">
        <f>IF(ISBLANK(E1359),PRODUCT(J1359,K1359),IF(E1359="ERROR",PRODUCT(J1359,K1359),IF(E1359="UNKNOWN",PRODUCT(J1359,K1359),E1359)))</f>
        <v>4</v>
      </c>
      <c r="M1359" t="str">
        <f t="shared" si="124"/>
        <v>Digital Wallet</v>
      </c>
      <c r="N1359" t="str">
        <f t="shared" si="125"/>
        <v>In-store</v>
      </c>
      <c r="O1359" s="8">
        <f t="shared" si="126"/>
        <v>45070</v>
      </c>
    </row>
    <row r="1360" spans="1:15" x14ac:dyDescent="0.35">
      <c r="A1360" t="s">
        <v>1381</v>
      </c>
      <c r="B1360" s="4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  <c r="I1360" s="4" t="str">
        <f t="shared" si="122"/>
        <v>Cake</v>
      </c>
      <c r="J1360" s="6">
        <f t="shared" si="123"/>
        <v>3</v>
      </c>
      <c r="K1360" s="6">
        <f t="shared" si="123"/>
        <v>3</v>
      </c>
      <c r="L1360">
        <f>IF(ISBLANK(E1360),PRODUCT(J1360,K1360),IF(E1360="ERROR",PRODUCT(J1360,K1360),IF(E1360="UNKNOWN",PRODUCT(J1360,K1360),E1360)))</f>
        <v>9</v>
      </c>
      <c r="M1360" t="str">
        <f t="shared" si="124"/>
        <v>Digital Wallet</v>
      </c>
      <c r="N1360" t="str">
        <f t="shared" si="125"/>
        <v>In-store</v>
      </c>
      <c r="O1360" s="8">
        <f t="shared" si="126"/>
        <v>45267</v>
      </c>
    </row>
    <row r="1361" spans="1:15" x14ac:dyDescent="0.35">
      <c r="A1361" t="s">
        <v>1382</v>
      </c>
      <c r="B1361" s="4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  <c r="I1361" s="4" t="str">
        <f t="shared" si="122"/>
        <v>Cake</v>
      </c>
      <c r="J1361" s="6">
        <f t="shared" si="123"/>
        <v>3</v>
      </c>
      <c r="K1361" s="6">
        <f t="shared" si="123"/>
        <v>3</v>
      </c>
      <c r="L1361">
        <f>IF(ISBLANK(E1361),PRODUCT(J1361,K1361),IF(E1361="ERROR",PRODUCT(J1361,K1361),IF(E1361="UNKNOWN",PRODUCT(J1361,K1361),E1361)))</f>
        <v>9</v>
      </c>
      <c r="M1361" t="str">
        <f t="shared" si="124"/>
        <v>Digital Wallet</v>
      </c>
      <c r="N1361" t="str">
        <f t="shared" si="125"/>
        <v>Takeaway</v>
      </c>
      <c r="O1361" s="8">
        <f t="shared" si="126"/>
        <v>45169</v>
      </c>
    </row>
    <row r="1362" spans="1:15" x14ac:dyDescent="0.35">
      <c r="A1362" t="s">
        <v>1383</v>
      </c>
      <c r="B1362" s="4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I1362" s="4" t="str">
        <f t="shared" si="122"/>
        <v>Cake</v>
      </c>
      <c r="J1362" s="6">
        <f t="shared" si="123"/>
        <v>3</v>
      </c>
      <c r="K1362" s="6">
        <f t="shared" si="123"/>
        <v>3</v>
      </c>
      <c r="L1362">
        <f>IF(ISBLANK(E1362),PRODUCT(J1362,K1362),IF(E1362="ERROR",PRODUCT(J1362,K1362),IF(E1362="UNKNOWN",PRODUCT(J1362,K1362),E1362)))</f>
        <v>9</v>
      </c>
      <c r="M1362" t="str">
        <f t="shared" si="124"/>
        <v>Cash</v>
      </c>
      <c r="N1362" t="str">
        <f t="shared" si="125"/>
        <v>In-store</v>
      </c>
      <c r="O1362" s="8">
        <f t="shared" si="126"/>
        <v>45140</v>
      </c>
    </row>
    <row r="1363" spans="1:15" x14ac:dyDescent="0.35">
      <c r="A1363" t="s">
        <v>1384</v>
      </c>
      <c r="B1363" s="4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  <c r="I1363" s="4" t="str">
        <f t="shared" si="122"/>
        <v>Cookie</v>
      </c>
      <c r="J1363" s="6">
        <f t="shared" si="123"/>
        <v>2</v>
      </c>
      <c r="K1363" s="6">
        <f t="shared" si="123"/>
        <v>1</v>
      </c>
      <c r="L1363">
        <f>IF(ISBLANK(E1363),PRODUCT(J1363,K1363),IF(E1363="ERROR",PRODUCT(J1363,K1363),IF(E1363="UNKNOWN",PRODUCT(J1363,K1363),E1363)))</f>
        <v>2</v>
      </c>
      <c r="M1363" t="str">
        <f t="shared" si="124"/>
        <v>Digital Wallet</v>
      </c>
      <c r="N1363" t="str">
        <f t="shared" si="125"/>
        <v>Takeaway</v>
      </c>
      <c r="O1363" s="8">
        <f t="shared" si="126"/>
        <v>45220</v>
      </c>
    </row>
    <row r="1364" spans="1:15" x14ac:dyDescent="0.35">
      <c r="A1364" t="s">
        <v>1385</v>
      </c>
      <c r="B1364" s="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  <c r="I1364" s="4" t="str">
        <f t="shared" si="122"/>
        <v>Cake</v>
      </c>
      <c r="J1364" s="6">
        <f t="shared" si="123"/>
        <v>5</v>
      </c>
      <c r="K1364" s="6">
        <f t="shared" si="123"/>
        <v>3</v>
      </c>
      <c r="L1364">
        <f>IF(ISBLANK(E1364),PRODUCT(J1364,K1364),IF(E1364="ERROR",PRODUCT(J1364,K1364),IF(E1364="UNKNOWN",PRODUCT(J1364,K1364),E1364)))</f>
        <v>15</v>
      </c>
      <c r="M1364" t="str">
        <f t="shared" si="124"/>
        <v>Cash</v>
      </c>
      <c r="N1364" t="str">
        <f t="shared" si="125"/>
        <v>UNKNOWN</v>
      </c>
      <c r="O1364" s="8">
        <f t="shared" si="126"/>
        <v>45282</v>
      </c>
    </row>
    <row r="1365" spans="1:15" x14ac:dyDescent="0.35">
      <c r="A1365" t="s">
        <v>1386</v>
      </c>
      <c r="B1365" s="4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  <c r="I1365" s="4" t="str">
        <f t="shared" si="122"/>
        <v>Cookie</v>
      </c>
      <c r="J1365" s="6">
        <f t="shared" si="123"/>
        <v>3</v>
      </c>
      <c r="K1365" s="6">
        <f t="shared" si="123"/>
        <v>1</v>
      </c>
      <c r="L1365">
        <f>IF(ISBLANK(E1365),PRODUCT(J1365,K1365),IF(E1365="ERROR",PRODUCT(J1365,K1365),IF(E1365="UNKNOWN",PRODUCT(J1365,K1365),E1365)))</f>
        <v>3</v>
      </c>
      <c r="M1365" t="str">
        <f t="shared" si="124"/>
        <v>Digital Wallet</v>
      </c>
      <c r="N1365" t="str">
        <f t="shared" si="125"/>
        <v>UNKNOWN</v>
      </c>
      <c r="O1365" s="8">
        <f t="shared" si="126"/>
        <v>45280</v>
      </c>
    </row>
    <row r="1366" spans="1:15" x14ac:dyDescent="0.35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  <c r="I1366" s="4" t="str">
        <f t="shared" si="122"/>
        <v>UNKNOWN</v>
      </c>
      <c r="J1366" s="6">
        <f t="shared" si="123"/>
        <v>4</v>
      </c>
      <c r="K1366" s="6">
        <f t="shared" si="123"/>
        <v>4</v>
      </c>
      <c r="L1366">
        <f>IF(ISBLANK(E1366),PRODUCT(J1366,K1366),IF(E1366="ERROR",PRODUCT(J1366,K1366),IF(E1366="UNKNOWN",PRODUCT(J1366,K1366),E1366)))</f>
        <v>16</v>
      </c>
      <c r="M1366" t="str">
        <f t="shared" si="124"/>
        <v>Digital Wallet</v>
      </c>
      <c r="N1366" t="str">
        <f t="shared" si="125"/>
        <v>Takeaway</v>
      </c>
      <c r="O1366" s="8">
        <f t="shared" si="126"/>
        <v>45161</v>
      </c>
    </row>
    <row r="1367" spans="1:15" x14ac:dyDescent="0.35">
      <c r="A1367" t="s">
        <v>1388</v>
      </c>
      <c r="B1367" s="4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I1367" s="4" t="str">
        <f t="shared" si="122"/>
        <v>Sandwich</v>
      </c>
      <c r="J1367" s="6">
        <f t="shared" si="123"/>
        <v>5</v>
      </c>
      <c r="K1367" s="6">
        <f t="shared" si="123"/>
        <v>4</v>
      </c>
      <c r="L1367">
        <f>IF(ISBLANK(E1367),PRODUCT(J1367,K1367),IF(E1367="ERROR",PRODUCT(J1367,K1367),IF(E1367="UNKNOWN",PRODUCT(J1367,K1367),E1367)))</f>
        <v>20</v>
      </c>
      <c r="M1367" t="str">
        <f t="shared" si="124"/>
        <v>Default mode</v>
      </c>
      <c r="N1367" t="str">
        <f t="shared" si="125"/>
        <v>In-store</v>
      </c>
      <c r="O1367" s="8">
        <f t="shared" si="126"/>
        <v>45022</v>
      </c>
    </row>
    <row r="1368" spans="1:15" x14ac:dyDescent="0.35">
      <c r="A1368" t="s">
        <v>1389</v>
      </c>
      <c r="B1368" s="4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  <c r="I1368" s="4" t="str">
        <f t="shared" si="122"/>
        <v>Juice</v>
      </c>
      <c r="J1368" s="6">
        <f t="shared" si="123"/>
        <v>1</v>
      </c>
      <c r="K1368" s="6">
        <f t="shared" si="123"/>
        <v>3</v>
      </c>
      <c r="L1368">
        <f>IF(ISBLANK(E1368),PRODUCT(J1368,K1368),IF(E1368="ERROR",PRODUCT(J1368,K1368),IF(E1368="UNKNOWN",PRODUCT(J1368,K1368),E1368)))</f>
        <v>3</v>
      </c>
      <c r="M1368" t="str">
        <f t="shared" si="124"/>
        <v>Digital Wallet</v>
      </c>
      <c r="N1368" t="str">
        <f t="shared" si="125"/>
        <v>Takeaway</v>
      </c>
      <c r="O1368" s="8">
        <f t="shared" si="126"/>
        <v>45281</v>
      </c>
    </row>
    <row r="1369" spans="1:15" x14ac:dyDescent="0.35">
      <c r="A1369" t="s">
        <v>1390</v>
      </c>
      <c r="B1369" s="4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I1369" s="4" t="str">
        <f t="shared" si="122"/>
        <v>Juice</v>
      </c>
      <c r="J1369" s="6">
        <f t="shared" si="123"/>
        <v>5</v>
      </c>
      <c r="K1369" s="6">
        <f t="shared" si="123"/>
        <v>3</v>
      </c>
      <c r="L1369">
        <f>IF(ISBLANK(E1369),PRODUCT(J1369,K1369),IF(E1369="ERROR",PRODUCT(J1369,K1369),IF(E1369="UNKNOWN",PRODUCT(J1369,K1369),E1369)))</f>
        <v>15</v>
      </c>
      <c r="M1369" t="str">
        <f t="shared" si="124"/>
        <v>Credit Card</v>
      </c>
      <c r="N1369" t="str">
        <f t="shared" si="125"/>
        <v>UNKNOWN</v>
      </c>
      <c r="O1369" s="8">
        <f t="shared" si="126"/>
        <v>45185</v>
      </c>
    </row>
    <row r="1370" spans="1:15" x14ac:dyDescent="0.35">
      <c r="A1370" t="s">
        <v>1391</v>
      </c>
      <c r="B1370" s="4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  <c r="I1370" s="4" t="str">
        <f t="shared" si="122"/>
        <v>Juice</v>
      </c>
      <c r="J1370" s="6">
        <f t="shared" si="123"/>
        <v>2</v>
      </c>
      <c r="K1370" s="6">
        <f t="shared" si="123"/>
        <v>3</v>
      </c>
      <c r="L1370">
        <f>IF(ISBLANK(E1370),PRODUCT(J1370,K1370),IF(E1370="ERROR",PRODUCT(J1370,K1370),IF(E1370="UNKNOWN",PRODUCT(J1370,K1370),E1370)))</f>
        <v>6</v>
      </c>
      <c r="M1370" t="str">
        <f t="shared" si="124"/>
        <v>Digital Wallet</v>
      </c>
      <c r="N1370" t="str">
        <f t="shared" si="125"/>
        <v>Takeaway</v>
      </c>
      <c r="O1370" s="8">
        <f t="shared" si="126"/>
        <v>45153</v>
      </c>
    </row>
    <row r="1371" spans="1:15" x14ac:dyDescent="0.35">
      <c r="A1371" t="s">
        <v>1392</v>
      </c>
      <c r="B1371" s="4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  <c r="I1371" s="4" t="str">
        <f t="shared" si="122"/>
        <v>Cookie</v>
      </c>
      <c r="J1371" s="6">
        <f t="shared" si="123"/>
        <v>5</v>
      </c>
      <c r="K1371" s="6">
        <f t="shared" si="123"/>
        <v>1</v>
      </c>
      <c r="L1371">
        <f>IF(ISBLANK(E1371),PRODUCT(J1371,K1371),IF(E1371="ERROR",PRODUCT(J1371,K1371),IF(E1371="UNKNOWN",PRODUCT(J1371,K1371),E1371)))</f>
        <v>5</v>
      </c>
      <c r="M1371" t="str">
        <f t="shared" si="124"/>
        <v>Digital Wallet</v>
      </c>
      <c r="N1371" t="str">
        <f t="shared" si="125"/>
        <v>UNKNOWN</v>
      </c>
      <c r="O1371" s="8">
        <f t="shared" si="126"/>
        <v>45212</v>
      </c>
    </row>
    <row r="1372" spans="1:15" x14ac:dyDescent="0.35">
      <c r="A1372" t="s">
        <v>1393</v>
      </c>
      <c r="B1372" s="4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  <c r="I1372" s="4" t="str">
        <f t="shared" si="122"/>
        <v>Cake</v>
      </c>
      <c r="J1372" s="6">
        <f t="shared" si="123"/>
        <v>3</v>
      </c>
      <c r="K1372" s="6">
        <f t="shared" si="123"/>
        <v>3</v>
      </c>
      <c r="L1372">
        <f>IF(ISBLANK(E1372),PRODUCT(J1372,K1372),IF(E1372="ERROR",PRODUCT(J1372,K1372),IF(E1372="UNKNOWN",PRODUCT(J1372,K1372),E1372)))</f>
        <v>9</v>
      </c>
      <c r="M1372" t="str">
        <f t="shared" si="124"/>
        <v>Digital Wallet</v>
      </c>
      <c r="N1372" t="str">
        <f t="shared" si="125"/>
        <v>UNKNOWN</v>
      </c>
      <c r="O1372" s="8">
        <f t="shared" si="126"/>
        <v>45054</v>
      </c>
    </row>
    <row r="1373" spans="1:15" x14ac:dyDescent="0.35">
      <c r="A1373" t="s">
        <v>1394</v>
      </c>
      <c r="B1373" s="4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  <c r="I1373" s="4" t="str">
        <f t="shared" si="122"/>
        <v>Sandwich</v>
      </c>
      <c r="J1373" s="6">
        <f t="shared" si="123"/>
        <v>2</v>
      </c>
      <c r="K1373" s="6">
        <f t="shared" si="123"/>
        <v>4</v>
      </c>
      <c r="L1373">
        <f>IF(ISBLANK(E1373),PRODUCT(J1373,K1373),IF(E1373="ERROR",PRODUCT(J1373,K1373),IF(E1373="UNKNOWN",PRODUCT(J1373,K1373),E1373)))</f>
        <v>8</v>
      </c>
      <c r="M1373" t="str">
        <f t="shared" si="124"/>
        <v>Digital Wallet</v>
      </c>
      <c r="N1373" t="str">
        <f t="shared" si="125"/>
        <v>UNKNOWN</v>
      </c>
      <c r="O1373" s="8">
        <f t="shared" si="126"/>
        <v>45177</v>
      </c>
    </row>
    <row r="1374" spans="1:15" x14ac:dyDescent="0.35">
      <c r="A1374" t="s">
        <v>1395</v>
      </c>
      <c r="B1374" s="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  <c r="I1374" s="4" t="str">
        <f t="shared" si="122"/>
        <v>Sandwich</v>
      </c>
      <c r="J1374" s="6">
        <f t="shared" si="123"/>
        <v>5</v>
      </c>
      <c r="K1374" s="6">
        <f t="shared" si="123"/>
        <v>4</v>
      </c>
      <c r="L1374">
        <f>IF(ISBLANK(E1374),PRODUCT(J1374,K1374),IF(E1374="ERROR",PRODUCT(J1374,K1374),IF(E1374="UNKNOWN",PRODUCT(J1374,K1374),E1374)))</f>
        <v>20</v>
      </c>
      <c r="M1374" t="str">
        <f t="shared" si="124"/>
        <v>Digital Wallet</v>
      </c>
      <c r="N1374" t="str">
        <f t="shared" si="125"/>
        <v>Takeaway</v>
      </c>
      <c r="O1374" s="8">
        <f t="shared" si="126"/>
        <v>45243</v>
      </c>
    </row>
    <row r="1375" spans="1:15" x14ac:dyDescent="0.35">
      <c r="A1375" t="s">
        <v>1396</v>
      </c>
      <c r="B1375" s="4" t="s">
        <v>25</v>
      </c>
      <c r="C1375">
        <v>3</v>
      </c>
      <c r="E1375">
        <v>12</v>
      </c>
      <c r="G1375" t="s">
        <v>15</v>
      </c>
      <c r="H1375" t="s">
        <v>18</v>
      </c>
      <c r="I1375" s="4" t="str">
        <f t="shared" si="122"/>
        <v>Smoothie</v>
      </c>
      <c r="J1375" s="6">
        <f t="shared" si="123"/>
        <v>3</v>
      </c>
      <c r="K1375" s="6" t="str">
        <f t="shared" si="123"/>
        <v>UNKNOWN</v>
      </c>
      <c r="L1375">
        <f>IF(ISBLANK(E1375),PRODUCT(J1375,K1375),IF(E1375="ERROR",PRODUCT(J1375,K1375),IF(E1375="UNKNOWN",PRODUCT(J1375,K1375),E1375)))</f>
        <v>12</v>
      </c>
      <c r="M1375" t="str">
        <f t="shared" si="124"/>
        <v>Default mode</v>
      </c>
      <c r="N1375" t="str">
        <f t="shared" si="125"/>
        <v>In-store</v>
      </c>
      <c r="O1375" s="8" t="str">
        <f t="shared" si="126"/>
        <v>01/06/2023</v>
      </c>
    </row>
    <row r="1376" spans="1:15" x14ac:dyDescent="0.35">
      <c r="A1376" t="s">
        <v>1397</v>
      </c>
      <c r="B1376" s="4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  <c r="I1376" s="4" t="str">
        <f t="shared" si="122"/>
        <v>Coffee</v>
      </c>
      <c r="J1376" s="6">
        <f t="shared" si="123"/>
        <v>5</v>
      </c>
      <c r="K1376" s="6">
        <f t="shared" si="123"/>
        <v>2</v>
      </c>
      <c r="L1376">
        <f>IF(ISBLANK(E1376),PRODUCT(J1376,K1376),IF(E1376="ERROR",PRODUCT(J1376,K1376),IF(E1376="UNKNOWN",PRODUCT(J1376,K1376),E1376)))</f>
        <v>10</v>
      </c>
      <c r="M1376" t="str">
        <f t="shared" si="124"/>
        <v>Cash</v>
      </c>
      <c r="N1376" t="str">
        <f t="shared" si="125"/>
        <v>UNKNOWN</v>
      </c>
      <c r="O1376" s="8">
        <f t="shared" si="126"/>
        <v>45152</v>
      </c>
    </row>
    <row r="1377" spans="1:15" x14ac:dyDescent="0.35">
      <c r="A1377" t="s">
        <v>1398</v>
      </c>
      <c r="B1377" s="4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I1377" s="4" t="str">
        <f t="shared" si="122"/>
        <v>UNKNOWN</v>
      </c>
      <c r="J1377" s="6">
        <f t="shared" si="123"/>
        <v>4</v>
      </c>
      <c r="K1377" s="6">
        <f t="shared" si="123"/>
        <v>4</v>
      </c>
      <c r="L1377">
        <f>IF(ISBLANK(E1377),PRODUCT(J1377,K1377),IF(E1377="ERROR",PRODUCT(J1377,K1377),IF(E1377="UNKNOWN",PRODUCT(J1377,K1377),E1377)))</f>
        <v>16</v>
      </c>
      <c r="M1377" t="str">
        <f t="shared" si="124"/>
        <v>Default mode</v>
      </c>
      <c r="N1377" t="str">
        <f t="shared" si="125"/>
        <v>Takeaway</v>
      </c>
      <c r="O1377" s="8">
        <f t="shared" si="126"/>
        <v>45035</v>
      </c>
    </row>
    <row r="1378" spans="1:15" x14ac:dyDescent="0.35">
      <c r="A1378" t="s">
        <v>1399</v>
      </c>
      <c r="B1378" s="4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I1378" s="4" t="str">
        <f t="shared" si="122"/>
        <v>Juice</v>
      </c>
      <c r="J1378" s="6">
        <f t="shared" si="123"/>
        <v>2</v>
      </c>
      <c r="K1378" s="6">
        <f t="shared" ref="K1378" si="127">IF(ISBLANK(D1378),"UNKNOWN",IF(D1378="ERROR",AVERAGE(D1378:D11377),IF(D1378="UNKNOWN",MEDIAN(D1378:D11377),D1378)))</f>
        <v>2</v>
      </c>
      <c r="L1378">
        <f>IF(ISBLANK(E1378),PRODUCT(J1378,K1378),IF(E1378="ERROR",PRODUCT(J1378,K1378),IF(E1378="UNKNOWN",PRODUCT(J1378,K1378),E1378)))</f>
        <v>4</v>
      </c>
      <c r="M1378" t="str">
        <f t="shared" si="124"/>
        <v>Credit Card</v>
      </c>
      <c r="N1378" t="str">
        <f t="shared" si="125"/>
        <v>Takeaway</v>
      </c>
      <c r="O1378" s="8">
        <f t="shared" si="126"/>
        <v>44973</v>
      </c>
    </row>
    <row r="1379" spans="1:15" x14ac:dyDescent="0.35">
      <c r="A1379" t="s">
        <v>1400</v>
      </c>
      <c r="B1379" s="4" t="s">
        <v>18</v>
      </c>
      <c r="C1379">
        <v>2</v>
      </c>
      <c r="E1379">
        <v>2</v>
      </c>
      <c r="H1379" s="1">
        <v>45181</v>
      </c>
      <c r="I1379" s="4" t="str">
        <f t="shared" si="122"/>
        <v>Juice</v>
      </c>
      <c r="J1379" s="6">
        <f t="shared" si="123"/>
        <v>2</v>
      </c>
      <c r="K1379" s="6" t="str">
        <f t="shared" si="123"/>
        <v>UNKNOWN</v>
      </c>
      <c r="L1379">
        <f>IF(ISBLANK(E1379),PRODUCT(J1379,K1379),IF(E1379="ERROR",PRODUCT(J1379,K1379),IF(E1379="UNKNOWN",PRODUCT(J1379,K1379),E1379)))</f>
        <v>2</v>
      </c>
      <c r="M1379" t="str">
        <f t="shared" si="124"/>
        <v>Default mode</v>
      </c>
      <c r="N1379" t="str">
        <f t="shared" si="125"/>
        <v>UNKNOWN</v>
      </c>
      <c r="O1379" s="8">
        <f t="shared" si="126"/>
        <v>45181</v>
      </c>
    </row>
    <row r="1380" spans="1:15" x14ac:dyDescent="0.35">
      <c r="A1380" t="s">
        <v>1401</v>
      </c>
      <c r="B1380" s="4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I1380" s="4" t="str">
        <f t="shared" si="122"/>
        <v>Coffee</v>
      </c>
      <c r="J1380" s="6">
        <f t="shared" si="123"/>
        <v>5</v>
      </c>
      <c r="K1380" s="6">
        <f t="shared" si="123"/>
        <v>2</v>
      </c>
      <c r="L1380">
        <f>IF(ISBLANK(E1380),PRODUCT(J1380,K1380),IF(E1380="ERROR",PRODUCT(J1380,K1380),IF(E1380="UNKNOWN",PRODUCT(J1380,K1380),E1380)))</f>
        <v>10</v>
      </c>
      <c r="M1380" t="str">
        <f t="shared" si="124"/>
        <v>Default mode</v>
      </c>
      <c r="N1380" t="str">
        <f t="shared" si="125"/>
        <v>Takeaway</v>
      </c>
      <c r="O1380" s="8">
        <f t="shared" si="126"/>
        <v>45021</v>
      </c>
    </row>
    <row r="1381" spans="1:15" x14ac:dyDescent="0.35">
      <c r="A1381" t="s">
        <v>1402</v>
      </c>
      <c r="B1381" s="4" t="s">
        <v>65</v>
      </c>
      <c r="C1381">
        <v>3</v>
      </c>
      <c r="E1381">
        <v>4.5</v>
      </c>
      <c r="I1381" s="4" t="str">
        <f t="shared" si="122"/>
        <v>Tea</v>
      </c>
      <c r="J1381" s="6">
        <f t="shared" si="123"/>
        <v>3</v>
      </c>
      <c r="K1381" s="6" t="str">
        <f t="shared" si="123"/>
        <v>UNKNOWN</v>
      </c>
      <c r="L1381">
        <f>IF(ISBLANK(E1381),PRODUCT(J1381,K1381),IF(E1381="ERROR",PRODUCT(J1381,K1381),IF(E1381="UNKNOWN",PRODUCT(J1381,K1381),E1381)))</f>
        <v>4.5</v>
      </c>
      <c r="M1381" t="str">
        <f t="shared" si="124"/>
        <v>Default mode</v>
      </c>
      <c r="N1381" t="str">
        <f t="shared" si="125"/>
        <v>UNKNOWN</v>
      </c>
      <c r="O1381" s="8" t="str">
        <f t="shared" si="126"/>
        <v>00/00/0000</v>
      </c>
    </row>
    <row r="1382" spans="1:15" x14ac:dyDescent="0.35">
      <c r="A1382" t="s">
        <v>1403</v>
      </c>
      <c r="B1382" s="4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I1382" s="4" t="str">
        <f t="shared" si="122"/>
        <v>Sandwich</v>
      </c>
      <c r="J1382" s="6">
        <f t="shared" si="123"/>
        <v>5</v>
      </c>
      <c r="K1382" s="6">
        <f t="shared" si="123"/>
        <v>4</v>
      </c>
      <c r="L1382">
        <f>IF(ISBLANK(E1382),PRODUCT(J1382,K1382),IF(E1382="ERROR",PRODUCT(J1382,K1382),IF(E1382="UNKNOWN",PRODUCT(J1382,K1382),E1382)))</f>
        <v>20</v>
      </c>
      <c r="M1382" t="str">
        <f t="shared" si="124"/>
        <v>Credit Card</v>
      </c>
      <c r="N1382" t="str">
        <f t="shared" si="125"/>
        <v>In-store</v>
      </c>
      <c r="O1382" s="8">
        <f t="shared" si="126"/>
        <v>45083</v>
      </c>
    </row>
    <row r="1383" spans="1:15" x14ac:dyDescent="0.35">
      <c r="A1383" t="s">
        <v>1404</v>
      </c>
      <c r="B1383" s="4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  <c r="I1383" s="4" t="str">
        <f t="shared" si="122"/>
        <v>Smoothie</v>
      </c>
      <c r="J1383" s="6">
        <f t="shared" si="123"/>
        <v>1</v>
      </c>
      <c r="K1383" s="6">
        <f t="shared" si="123"/>
        <v>4</v>
      </c>
      <c r="L1383">
        <f>IF(ISBLANK(E1383),PRODUCT(J1383,K1383),IF(E1383="ERROR",PRODUCT(J1383,K1383),IF(E1383="UNKNOWN",PRODUCT(J1383,K1383),E1383)))</f>
        <v>4</v>
      </c>
      <c r="M1383" t="str">
        <f t="shared" si="124"/>
        <v>Cash</v>
      </c>
      <c r="N1383" t="str">
        <f t="shared" si="125"/>
        <v>Cafe</v>
      </c>
      <c r="O1383" s="8">
        <f t="shared" si="126"/>
        <v>45139</v>
      </c>
    </row>
    <row r="1384" spans="1:15" x14ac:dyDescent="0.35">
      <c r="A1384" t="s">
        <v>1405</v>
      </c>
      <c r="B1384" s="4" t="s">
        <v>65</v>
      </c>
      <c r="C1384">
        <v>5</v>
      </c>
      <c r="D1384">
        <v>1.5</v>
      </c>
      <c r="E1384">
        <v>7.5</v>
      </c>
      <c r="H1384" s="1">
        <v>45259</v>
      </c>
      <c r="I1384" s="4" t="str">
        <f t="shared" si="122"/>
        <v>Tea</v>
      </c>
      <c r="J1384" s="6">
        <f t="shared" si="123"/>
        <v>5</v>
      </c>
      <c r="K1384" s="6">
        <f t="shared" si="123"/>
        <v>1.5</v>
      </c>
      <c r="L1384">
        <f>IF(ISBLANK(E1384),PRODUCT(J1384,K1384),IF(E1384="ERROR",PRODUCT(J1384,K1384),IF(E1384="UNKNOWN",PRODUCT(J1384,K1384),E1384)))</f>
        <v>7.5</v>
      </c>
      <c r="M1384" t="str">
        <f t="shared" si="124"/>
        <v>Default mode</v>
      </c>
      <c r="N1384" t="str">
        <f t="shared" si="125"/>
        <v>UNKNOWN</v>
      </c>
      <c r="O1384" s="8">
        <f t="shared" si="126"/>
        <v>45259</v>
      </c>
    </row>
    <row r="1385" spans="1:15" x14ac:dyDescent="0.35">
      <c r="A1385" t="s">
        <v>1406</v>
      </c>
      <c r="B1385" s="4" t="s">
        <v>25</v>
      </c>
      <c r="C1385">
        <v>2</v>
      </c>
      <c r="D1385">
        <v>4</v>
      </c>
      <c r="E1385">
        <v>8</v>
      </c>
      <c r="H1385" s="1">
        <v>45124</v>
      </c>
      <c r="I1385" s="4" t="str">
        <f t="shared" si="122"/>
        <v>Smoothie</v>
      </c>
      <c r="J1385" s="6">
        <f t="shared" si="123"/>
        <v>2</v>
      </c>
      <c r="K1385" s="6">
        <f t="shared" si="123"/>
        <v>4</v>
      </c>
      <c r="L1385">
        <f>IF(ISBLANK(E1385),PRODUCT(J1385,K1385),IF(E1385="ERROR",PRODUCT(J1385,K1385),IF(E1385="UNKNOWN",PRODUCT(J1385,K1385),E1385)))</f>
        <v>8</v>
      </c>
      <c r="M1385" t="str">
        <f t="shared" si="124"/>
        <v>Default mode</v>
      </c>
      <c r="N1385" t="str">
        <f t="shared" si="125"/>
        <v>UNKNOWN</v>
      </c>
      <c r="O1385" s="8">
        <f t="shared" si="126"/>
        <v>45124</v>
      </c>
    </row>
    <row r="1386" spans="1:15" x14ac:dyDescent="0.35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  <c r="I1386" s="4" t="str">
        <f t="shared" si="122"/>
        <v>UNKNOWN</v>
      </c>
      <c r="J1386" s="6">
        <f t="shared" si="123"/>
        <v>5</v>
      </c>
      <c r="K1386" s="6">
        <f t="shared" si="123"/>
        <v>5</v>
      </c>
      <c r="L1386">
        <f>IF(ISBLANK(E1386),PRODUCT(J1386,K1386),IF(E1386="ERROR",PRODUCT(J1386,K1386),IF(E1386="UNKNOWN",PRODUCT(J1386,K1386),E1386)))</f>
        <v>25</v>
      </c>
      <c r="M1386" t="str">
        <f t="shared" si="124"/>
        <v>Digital Wallet</v>
      </c>
      <c r="N1386" t="str">
        <f t="shared" si="125"/>
        <v>Takeaway</v>
      </c>
      <c r="O1386" s="8">
        <f t="shared" si="126"/>
        <v>45130</v>
      </c>
    </row>
    <row r="1387" spans="1:15" x14ac:dyDescent="0.35">
      <c r="A1387" t="s">
        <v>1408</v>
      </c>
      <c r="B1387" s="4" t="s">
        <v>21</v>
      </c>
      <c r="C1387">
        <v>2</v>
      </c>
      <c r="D1387">
        <v>1.5</v>
      </c>
      <c r="E1387">
        <v>3</v>
      </c>
      <c r="H1387" s="1">
        <v>45064</v>
      </c>
      <c r="I1387" s="4" t="str">
        <f t="shared" si="122"/>
        <v>UNKNOWN</v>
      </c>
      <c r="J1387" s="6">
        <f t="shared" si="123"/>
        <v>2</v>
      </c>
      <c r="K1387" s="6">
        <f t="shared" si="123"/>
        <v>1.5</v>
      </c>
      <c r="L1387">
        <f>IF(ISBLANK(E1387),PRODUCT(J1387,K1387),IF(E1387="ERROR",PRODUCT(J1387,K1387),IF(E1387="UNKNOWN",PRODUCT(J1387,K1387),E1387)))</f>
        <v>3</v>
      </c>
      <c r="M1387" t="str">
        <f t="shared" si="124"/>
        <v>Default mode</v>
      </c>
      <c r="N1387" t="str">
        <f t="shared" si="125"/>
        <v>UNKNOWN</v>
      </c>
      <c r="O1387" s="8">
        <f t="shared" si="126"/>
        <v>45064</v>
      </c>
    </row>
    <row r="1388" spans="1:15" x14ac:dyDescent="0.35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I1388" s="4" t="str">
        <f t="shared" si="122"/>
        <v>UNKNOWN</v>
      </c>
      <c r="J1388" s="6">
        <f t="shared" si="123"/>
        <v>4</v>
      </c>
      <c r="K1388" s="6">
        <f t="shared" si="123"/>
        <v>3</v>
      </c>
      <c r="L1388">
        <f>IF(ISBLANK(E1388),PRODUCT(J1388,K1388),IF(E1388="ERROR",PRODUCT(J1388,K1388),IF(E1388="UNKNOWN",PRODUCT(J1388,K1388),E1388)))</f>
        <v>12</v>
      </c>
      <c r="M1388" t="str">
        <f t="shared" si="124"/>
        <v>Cash</v>
      </c>
      <c r="N1388" t="str">
        <f t="shared" si="125"/>
        <v>Takeaway</v>
      </c>
      <c r="O1388" s="8">
        <f t="shared" si="126"/>
        <v>45093</v>
      </c>
    </row>
    <row r="1389" spans="1:15" x14ac:dyDescent="0.35">
      <c r="A1389" t="s">
        <v>1410</v>
      </c>
      <c r="B1389" s="4" t="s">
        <v>13</v>
      </c>
      <c r="C1389">
        <v>2</v>
      </c>
      <c r="D1389">
        <v>3</v>
      </c>
      <c r="E1389">
        <v>6</v>
      </c>
      <c r="H1389" s="1">
        <v>45172</v>
      </c>
      <c r="I1389" s="4" t="str">
        <f t="shared" si="122"/>
        <v>Cake</v>
      </c>
      <c r="J1389" s="6">
        <f t="shared" si="123"/>
        <v>2</v>
      </c>
      <c r="K1389" s="6">
        <f t="shared" si="123"/>
        <v>3</v>
      </c>
      <c r="L1389">
        <f>IF(ISBLANK(E1389),PRODUCT(J1389,K1389),IF(E1389="ERROR",PRODUCT(J1389,K1389),IF(E1389="UNKNOWN",PRODUCT(J1389,K1389),E1389)))</f>
        <v>6</v>
      </c>
      <c r="M1389" t="str">
        <f t="shared" si="124"/>
        <v>Default mode</v>
      </c>
      <c r="N1389" t="str">
        <f t="shared" si="125"/>
        <v>UNKNOWN</v>
      </c>
      <c r="O1389" s="8">
        <f t="shared" si="126"/>
        <v>45172</v>
      </c>
    </row>
    <row r="1390" spans="1:15" x14ac:dyDescent="0.35">
      <c r="A1390" t="s">
        <v>1411</v>
      </c>
      <c r="B1390" s="4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I1390" s="4" t="str">
        <f t="shared" si="122"/>
        <v>Sandwich</v>
      </c>
      <c r="J1390" s="6">
        <f t="shared" si="123"/>
        <v>5</v>
      </c>
      <c r="K1390" s="6">
        <f t="shared" si="123"/>
        <v>4</v>
      </c>
      <c r="L1390">
        <f>IF(ISBLANK(E1390),PRODUCT(J1390,K1390),IF(E1390="ERROR",PRODUCT(J1390,K1390),IF(E1390="UNKNOWN",PRODUCT(J1390,K1390),E1390)))</f>
        <v>20</v>
      </c>
      <c r="M1390" t="str">
        <f t="shared" si="124"/>
        <v>Default mode</v>
      </c>
      <c r="N1390" t="str">
        <f t="shared" si="125"/>
        <v>Takeaway</v>
      </c>
      <c r="O1390" s="8">
        <f t="shared" si="126"/>
        <v>45048</v>
      </c>
    </row>
    <row r="1391" spans="1:15" x14ac:dyDescent="0.35">
      <c r="A1391" t="s">
        <v>1412</v>
      </c>
      <c r="B1391" s="4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  <c r="I1391" s="4" t="str">
        <f t="shared" si="122"/>
        <v>Sandwich</v>
      </c>
      <c r="J1391" s="6">
        <f t="shared" si="123"/>
        <v>1</v>
      </c>
      <c r="K1391" s="6">
        <f t="shared" si="123"/>
        <v>2.9666911584619151</v>
      </c>
      <c r="L1391">
        <f>IF(ISBLANK(E1391),PRODUCT(J1391,K1391),IF(E1391="ERROR",PRODUCT(J1391,K1391),IF(E1391="UNKNOWN",PRODUCT(J1391,K1391),E1391)))</f>
        <v>4</v>
      </c>
      <c r="M1391" t="str">
        <f t="shared" si="124"/>
        <v>Cash</v>
      </c>
      <c r="N1391" t="str">
        <f t="shared" si="125"/>
        <v>In-store</v>
      </c>
      <c r="O1391" s="8">
        <f t="shared" si="126"/>
        <v>45213</v>
      </c>
    </row>
    <row r="1392" spans="1:15" x14ac:dyDescent="0.35">
      <c r="A1392" t="s">
        <v>1413</v>
      </c>
      <c r="B1392" s="4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I1392" s="4" t="str">
        <f t="shared" si="122"/>
        <v>Cookie</v>
      </c>
      <c r="J1392" s="6">
        <f t="shared" si="123"/>
        <v>1</v>
      </c>
      <c r="K1392" s="6">
        <f t="shared" si="123"/>
        <v>1</v>
      </c>
      <c r="L1392">
        <f>IF(ISBLANK(E1392),PRODUCT(J1392,K1392),IF(E1392="ERROR",PRODUCT(J1392,K1392),IF(E1392="UNKNOWN",PRODUCT(J1392,K1392),E1392)))</f>
        <v>1</v>
      </c>
      <c r="M1392" t="str">
        <f t="shared" si="124"/>
        <v>Default mode</v>
      </c>
      <c r="N1392" t="str">
        <f t="shared" si="125"/>
        <v>In-store</v>
      </c>
      <c r="O1392" s="8">
        <f t="shared" si="126"/>
        <v>45233</v>
      </c>
    </row>
    <row r="1393" spans="1:15" x14ac:dyDescent="0.35">
      <c r="A1393" t="s">
        <v>1414</v>
      </c>
      <c r="B1393" s="4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  <c r="I1393" s="4" t="str">
        <f t="shared" si="122"/>
        <v>Cookie</v>
      </c>
      <c r="J1393" s="6">
        <f t="shared" si="123"/>
        <v>1</v>
      </c>
      <c r="K1393" s="6">
        <f t="shared" si="123"/>
        <v>1</v>
      </c>
      <c r="L1393">
        <f>IF(ISBLANK(E1393),PRODUCT(J1393,K1393),IF(E1393="ERROR",PRODUCT(J1393,K1393),IF(E1393="UNKNOWN",PRODUCT(J1393,K1393),E1393)))</f>
        <v>1</v>
      </c>
      <c r="M1393" t="str">
        <f t="shared" si="124"/>
        <v>Credit Card</v>
      </c>
      <c r="N1393" t="str">
        <f t="shared" si="125"/>
        <v>UNKNOWN</v>
      </c>
      <c r="O1393" s="8" t="str">
        <f t="shared" si="126"/>
        <v>01/06/2023</v>
      </c>
    </row>
    <row r="1394" spans="1:15" x14ac:dyDescent="0.35">
      <c r="A1394" t="s">
        <v>1415</v>
      </c>
      <c r="B1394" s="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I1394" s="4" t="str">
        <f t="shared" si="122"/>
        <v>Juice</v>
      </c>
      <c r="J1394" s="6">
        <f t="shared" si="123"/>
        <v>2</v>
      </c>
      <c r="K1394" s="6">
        <f t="shared" si="123"/>
        <v>3</v>
      </c>
      <c r="L1394">
        <f>IF(ISBLANK(E1394),PRODUCT(J1394,K1394),IF(E1394="ERROR",PRODUCT(J1394,K1394),IF(E1394="UNKNOWN",PRODUCT(J1394,K1394),E1394)))</f>
        <v>6</v>
      </c>
      <c r="M1394" t="str">
        <f t="shared" si="124"/>
        <v>Cash</v>
      </c>
      <c r="N1394" t="str">
        <f t="shared" si="125"/>
        <v>Takeaway</v>
      </c>
      <c r="O1394" s="8">
        <f t="shared" si="126"/>
        <v>44964</v>
      </c>
    </row>
    <row r="1395" spans="1:15" x14ac:dyDescent="0.35">
      <c r="A1395" t="s">
        <v>1416</v>
      </c>
      <c r="B1395" s="4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  <c r="I1395" s="4" t="str">
        <f t="shared" si="122"/>
        <v>Sandwich</v>
      </c>
      <c r="J1395" s="6">
        <f t="shared" si="123"/>
        <v>5</v>
      </c>
      <c r="K1395" s="6">
        <f t="shared" si="123"/>
        <v>2.9671689329903224</v>
      </c>
      <c r="L1395">
        <f>IF(ISBLANK(E1395),PRODUCT(J1395,K1395),IF(E1395="ERROR",PRODUCT(J1395,K1395),IF(E1395="UNKNOWN",PRODUCT(J1395,K1395),E1395)))</f>
        <v>20</v>
      </c>
      <c r="M1395" t="str">
        <f t="shared" si="124"/>
        <v>Credit Card</v>
      </c>
      <c r="N1395" t="str">
        <f t="shared" si="125"/>
        <v>Takeaway</v>
      </c>
      <c r="O1395" s="8">
        <f t="shared" si="126"/>
        <v>44994</v>
      </c>
    </row>
    <row r="1396" spans="1:15" x14ac:dyDescent="0.35">
      <c r="A1396" t="s">
        <v>1417</v>
      </c>
      <c r="B1396" s="4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 s="4" t="str">
        <f t="shared" si="122"/>
        <v>Sandwich</v>
      </c>
      <c r="J1396" s="6">
        <f t="shared" si="123"/>
        <v>4</v>
      </c>
      <c r="K1396" s="6">
        <f t="shared" si="123"/>
        <v>4</v>
      </c>
      <c r="L1396">
        <f>IF(ISBLANK(E1396),PRODUCT(J1396,K1396),IF(E1396="ERROR",PRODUCT(J1396,K1396),IF(E1396="UNKNOWN",PRODUCT(J1396,K1396),E1396)))</f>
        <v>16</v>
      </c>
      <c r="M1396" t="str">
        <f t="shared" si="124"/>
        <v>Digital Wallet</v>
      </c>
      <c r="N1396" t="str">
        <f t="shared" si="125"/>
        <v>UNKNOWN</v>
      </c>
      <c r="O1396" s="8">
        <f t="shared" si="126"/>
        <v>44941</v>
      </c>
    </row>
    <row r="1397" spans="1:15" x14ac:dyDescent="0.35">
      <c r="A1397" t="s">
        <v>1418</v>
      </c>
      <c r="B1397" s="4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I1397" s="4" t="str">
        <f t="shared" si="122"/>
        <v>Juice</v>
      </c>
      <c r="J1397" s="6">
        <f t="shared" si="123"/>
        <v>1</v>
      </c>
      <c r="K1397" s="6">
        <f t="shared" si="123"/>
        <v>3</v>
      </c>
      <c r="L1397">
        <f>IF(ISBLANK(E1397),PRODUCT(J1397,K1397),IF(E1397="ERROR",PRODUCT(J1397,K1397),IF(E1397="UNKNOWN",PRODUCT(J1397,K1397),E1397)))</f>
        <v>3</v>
      </c>
      <c r="M1397" t="str">
        <f t="shared" si="124"/>
        <v>Cash</v>
      </c>
      <c r="N1397" t="str">
        <f t="shared" si="125"/>
        <v>In-store</v>
      </c>
      <c r="O1397" s="8">
        <f t="shared" si="126"/>
        <v>45126</v>
      </c>
    </row>
    <row r="1398" spans="1:15" x14ac:dyDescent="0.35">
      <c r="A1398" t="s">
        <v>1419</v>
      </c>
      <c r="B1398" s="4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  <c r="I1398" s="4" t="str">
        <f t="shared" si="122"/>
        <v>Cake</v>
      </c>
      <c r="J1398" s="6">
        <f t="shared" si="123"/>
        <v>4</v>
      </c>
      <c r="K1398" s="6">
        <f t="shared" si="123"/>
        <v>2.9670383531429971</v>
      </c>
      <c r="L1398">
        <f>IF(ISBLANK(E1398),PRODUCT(J1398,K1398),IF(E1398="ERROR",PRODUCT(J1398,K1398),IF(E1398="UNKNOWN",PRODUCT(J1398,K1398),E1398)))</f>
        <v>12</v>
      </c>
      <c r="M1398" t="str">
        <f t="shared" si="124"/>
        <v>Cash</v>
      </c>
      <c r="N1398" t="str">
        <f t="shared" si="125"/>
        <v>In-store</v>
      </c>
      <c r="O1398" s="8">
        <f t="shared" si="126"/>
        <v>45116</v>
      </c>
    </row>
    <row r="1399" spans="1:15" x14ac:dyDescent="0.35">
      <c r="A1399" t="s">
        <v>1420</v>
      </c>
      <c r="B1399" s="4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  <c r="I1399" s="4" t="str">
        <f t="shared" si="122"/>
        <v>Smoothie</v>
      </c>
      <c r="J1399" s="6">
        <f t="shared" si="123"/>
        <v>2</v>
      </c>
      <c r="K1399" s="6">
        <f t="shared" si="123"/>
        <v>3</v>
      </c>
      <c r="L1399">
        <f>IF(ISBLANK(E1399),PRODUCT(J1399,K1399),IF(E1399="ERROR",PRODUCT(J1399,K1399),IF(E1399="UNKNOWN",PRODUCT(J1399,K1399),E1399)))</f>
        <v>8</v>
      </c>
      <c r="M1399" t="str">
        <f t="shared" si="124"/>
        <v>Credit Card</v>
      </c>
      <c r="N1399" t="str">
        <f t="shared" si="125"/>
        <v>UNKNOWN</v>
      </c>
      <c r="O1399" s="8">
        <f t="shared" si="126"/>
        <v>44948</v>
      </c>
    </row>
    <row r="1400" spans="1:15" x14ac:dyDescent="0.35">
      <c r="A1400" t="s">
        <v>1421</v>
      </c>
      <c r="B1400" s="4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  <c r="I1400" s="4" t="str">
        <f t="shared" si="122"/>
        <v>Tea</v>
      </c>
      <c r="J1400" s="6">
        <f t="shared" si="123"/>
        <v>5</v>
      </c>
      <c r="K1400" s="6">
        <f t="shared" si="123"/>
        <v>1.5</v>
      </c>
      <c r="L1400">
        <f>IF(ISBLANK(E1400),PRODUCT(J1400,K1400),IF(E1400="ERROR",PRODUCT(J1400,K1400),IF(E1400="UNKNOWN",PRODUCT(J1400,K1400),E1400)))</f>
        <v>7.5</v>
      </c>
      <c r="M1400" t="str">
        <f t="shared" si="124"/>
        <v>Digital Wallet</v>
      </c>
      <c r="N1400" t="str">
        <f t="shared" si="125"/>
        <v>UNKNOWN</v>
      </c>
      <c r="O1400" s="8">
        <f t="shared" si="126"/>
        <v>44946</v>
      </c>
    </row>
    <row r="1401" spans="1:15" x14ac:dyDescent="0.35">
      <c r="A1401" t="s">
        <v>1422</v>
      </c>
      <c r="B1401" s="4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I1401" s="4" t="str">
        <f t="shared" si="122"/>
        <v>Tea</v>
      </c>
      <c r="J1401" s="6">
        <f t="shared" si="123"/>
        <v>2</v>
      </c>
      <c r="K1401" s="6">
        <f t="shared" si="123"/>
        <v>1.5</v>
      </c>
      <c r="L1401">
        <f>IF(ISBLANK(E1401),PRODUCT(J1401,K1401),IF(E1401="ERROR",PRODUCT(J1401,K1401),IF(E1401="UNKNOWN",PRODUCT(J1401,K1401),E1401)))</f>
        <v>3</v>
      </c>
      <c r="M1401" t="str">
        <f t="shared" si="124"/>
        <v>Credit Card</v>
      </c>
      <c r="N1401" t="str">
        <f t="shared" si="125"/>
        <v>Takeaway</v>
      </c>
      <c r="O1401" s="8">
        <f t="shared" si="126"/>
        <v>45125</v>
      </c>
    </row>
    <row r="1402" spans="1:15" x14ac:dyDescent="0.35">
      <c r="A1402" t="s">
        <v>1423</v>
      </c>
      <c r="B1402" s="4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I1402" s="4" t="str">
        <f t="shared" si="122"/>
        <v>Sandwich</v>
      </c>
      <c r="J1402" s="6">
        <f t="shared" si="123"/>
        <v>5</v>
      </c>
      <c r="K1402" s="6">
        <f t="shared" si="123"/>
        <v>4</v>
      </c>
      <c r="L1402">
        <f>IF(ISBLANK(E1402),PRODUCT(J1402,K1402),IF(E1402="ERROR",PRODUCT(J1402,K1402),IF(E1402="UNKNOWN",PRODUCT(J1402,K1402),E1402)))</f>
        <v>20</v>
      </c>
      <c r="M1402" t="str">
        <f t="shared" si="124"/>
        <v>Credit Card</v>
      </c>
      <c r="N1402" t="str">
        <f t="shared" si="125"/>
        <v>UNKNOWN</v>
      </c>
      <c r="O1402" s="8">
        <f t="shared" si="126"/>
        <v>45017</v>
      </c>
    </row>
    <row r="1403" spans="1:15" x14ac:dyDescent="0.35">
      <c r="A1403" t="s">
        <v>1424</v>
      </c>
      <c r="C1403">
        <v>1</v>
      </c>
      <c r="D1403">
        <v>5</v>
      </c>
      <c r="E1403">
        <v>5</v>
      </c>
      <c r="H1403" s="1">
        <v>45108</v>
      </c>
      <c r="I1403" s="4" t="str">
        <f t="shared" si="122"/>
        <v>UNKNOWN</v>
      </c>
      <c r="J1403" s="6">
        <f t="shared" si="123"/>
        <v>1</v>
      </c>
      <c r="K1403" s="6">
        <f t="shared" si="123"/>
        <v>5</v>
      </c>
      <c r="L1403">
        <f>IF(ISBLANK(E1403),PRODUCT(J1403,K1403),IF(E1403="ERROR",PRODUCT(J1403,K1403),IF(E1403="UNKNOWN",PRODUCT(J1403,K1403),E1403)))</f>
        <v>5</v>
      </c>
      <c r="M1403" t="str">
        <f t="shared" si="124"/>
        <v>Default mode</v>
      </c>
      <c r="N1403" t="str">
        <f t="shared" si="125"/>
        <v>UNKNOWN</v>
      </c>
      <c r="O1403" s="8">
        <f t="shared" si="126"/>
        <v>45108</v>
      </c>
    </row>
    <row r="1404" spans="1:15" x14ac:dyDescent="0.35">
      <c r="A1404" t="s">
        <v>1425</v>
      </c>
      <c r="B1404" s="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  <c r="I1404" s="4" t="str">
        <f t="shared" si="122"/>
        <v>Tea</v>
      </c>
      <c r="J1404" s="6">
        <f t="shared" si="123"/>
        <v>4</v>
      </c>
      <c r="K1404" s="6">
        <f t="shared" si="123"/>
        <v>1.5</v>
      </c>
      <c r="L1404">
        <f>IF(ISBLANK(E1404),PRODUCT(J1404,K1404),IF(E1404="ERROR",PRODUCT(J1404,K1404),IF(E1404="UNKNOWN",PRODUCT(J1404,K1404),E1404)))</f>
        <v>6</v>
      </c>
      <c r="M1404" t="str">
        <f t="shared" si="124"/>
        <v>Digital Wallet</v>
      </c>
      <c r="N1404" t="str">
        <f t="shared" si="125"/>
        <v>Takeaway</v>
      </c>
      <c r="O1404" s="8">
        <f t="shared" si="126"/>
        <v>44953</v>
      </c>
    </row>
    <row r="1405" spans="1:15" x14ac:dyDescent="0.35">
      <c r="A1405" t="s">
        <v>1426</v>
      </c>
      <c r="B1405" s="4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I1405" s="4" t="str">
        <f t="shared" si="122"/>
        <v>Cookie</v>
      </c>
      <c r="J1405" s="6">
        <f t="shared" si="123"/>
        <v>3</v>
      </c>
      <c r="K1405" s="6">
        <f t="shared" si="123"/>
        <v>1</v>
      </c>
      <c r="L1405">
        <f>IF(ISBLANK(E1405),PRODUCT(J1405,K1405),IF(E1405="ERROR",PRODUCT(J1405,K1405),IF(E1405="UNKNOWN",PRODUCT(J1405,K1405),E1405)))</f>
        <v>3</v>
      </c>
      <c r="M1405" t="str">
        <f t="shared" si="124"/>
        <v>Cash</v>
      </c>
      <c r="N1405" t="str">
        <f t="shared" si="125"/>
        <v>UNKNOWN</v>
      </c>
      <c r="O1405" s="8">
        <f t="shared" si="126"/>
        <v>44945</v>
      </c>
    </row>
    <row r="1406" spans="1:15" x14ac:dyDescent="0.35">
      <c r="A1406" t="s">
        <v>1427</v>
      </c>
      <c r="B1406" s="4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I1406" s="4" t="str">
        <f t="shared" si="122"/>
        <v>Juice</v>
      </c>
      <c r="J1406" s="6">
        <f t="shared" si="123"/>
        <v>1</v>
      </c>
      <c r="K1406" s="6">
        <f t="shared" si="123"/>
        <v>3</v>
      </c>
      <c r="L1406">
        <f>IF(ISBLANK(E1406),PRODUCT(J1406,K1406),IF(E1406="ERROR",PRODUCT(J1406,K1406),IF(E1406="UNKNOWN",PRODUCT(J1406,K1406),E1406)))</f>
        <v>3</v>
      </c>
      <c r="M1406" t="str">
        <f t="shared" si="124"/>
        <v>Default mode</v>
      </c>
      <c r="N1406" t="str">
        <f t="shared" si="125"/>
        <v>Takeaway</v>
      </c>
      <c r="O1406" s="8">
        <f t="shared" si="126"/>
        <v>45194</v>
      </c>
    </row>
    <row r="1407" spans="1:15" x14ac:dyDescent="0.35">
      <c r="A1407" t="s">
        <v>1428</v>
      </c>
      <c r="B1407" s="4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  <c r="I1407" s="4" t="str">
        <f t="shared" si="122"/>
        <v>Salad</v>
      </c>
      <c r="J1407" s="6">
        <f t="shared" si="123"/>
        <v>1</v>
      </c>
      <c r="K1407" s="6">
        <f t="shared" si="123"/>
        <v>5</v>
      </c>
      <c r="L1407">
        <f>IF(ISBLANK(E1407),PRODUCT(J1407,K1407),IF(E1407="ERROR",PRODUCT(J1407,K1407),IF(E1407="UNKNOWN",PRODUCT(J1407,K1407),E1407)))</f>
        <v>5</v>
      </c>
      <c r="M1407" t="str">
        <f t="shared" si="124"/>
        <v>Digital Wallet</v>
      </c>
      <c r="N1407" t="str">
        <f t="shared" si="125"/>
        <v>UNKNOWN</v>
      </c>
      <c r="O1407" s="8">
        <f t="shared" si="126"/>
        <v>45222</v>
      </c>
    </row>
    <row r="1408" spans="1:15" x14ac:dyDescent="0.35">
      <c r="A1408" t="s">
        <v>1429</v>
      </c>
      <c r="B1408" s="4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I1408" s="4" t="str">
        <f t="shared" si="122"/>
        <v>Cake</v>
      </c>
      <c r="J1408" s="6">
        <f t="shared" si="123"/>
        <v>1</v>
      </c>
      <c r="K1408" s="6">
        <f t="shared" si="123"/>
        <v>3</v>
      </c>
      <c r="L1408">
        <f>IF(ISBLANK(E1408),PRODUCT(J1408,K1408),IF(E1408="ERROR",PRODUCT(J1408,K1408),IF(E1408="UNKNOWN",PRODUCT(J1408,K1408),E1408)))</f>
        <v>3</v>
      </c>
      <c r="M1408" t="str">
        <f t="shared" si="124"/>
        <v>Credit Card</v>
      </c>
      <c r="N1408" t="str">
        <f t="shared" si="125"/>
        <v>Takeaway</v>
      </c>
      <c r="O1408" s="8">
        <f t="shared" si="126"/>
        <v>44989</v>
      </c>
    </row>
    <row r="1409" spans="1:15" x14ac:dyDescent="0.35">
      <c r="A1409" t="s">
        <v>1430</v>
      </c>
      <c r="B1409" s="4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  <c r="I1409" s="4" t="str">
        <f t="shared" si="122"/>
        <v>Sandwich</v>
      </c>
      <c r="J1409" s="6">
        <f t="shared" si="123"/>
        <v>2</v>
      </c>
      <c r="K1409" s="6">
        <f t="shared" si="123"/>
        <v>4</v>
      </c>
      <c r="L1409">
        <f>IF(ISBLANK(E1409),PRODUCT(J1409,K1409),IF(E1409="ERROR",PRODUCT(J1409,K1409),IF(E1409="UNKNOWN",PRODUCT(J1409,K1409),E1409)))</f>
        <v>8</v>
      </c>
      <c r="M1409" t="str">
        <f t="shared" si="124"/>
        <v>Cash</v>
      </c>
      <c r="N1409" t="str">
        <f t="shared" si="125"/>
        <v>Takeaway</v>
      </c>
      <c r="O1409" s="8">
        <f t="shared" si="126"/>
        <v>45006</v>
      </c>
    </row>
    <row r="1410" spans="1:15" x14ac:dyDescent="0.35">
      <c r="A1410" t="s">
        <v>1431</v>
      </c>
      <c r="B1410" s="4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I1410" s="4" t="str">
        <f t="shared" si="122"/>
        <v>Juice</v>
      </c>
      <c r="J1410" s="6">
        <f t="shared" si="123"/>
        <v>5</v>
      </c>
      <c r="K1410" s="6">
        <f t="shared" si="123"/>
        <v>1.5</v>
      </c>
      <c r="L1410">
        <f>IF(ISBLANK(E1410),PRODUCT(J1410,K1410),IF(E1410="ERROR",PRODUCT(J1410,K1410),IF(E1410="UNKNOWN",PRODUCT(J1410,K1410),E1410)))</f>
        <v>7.5</v>
      </c>
      <c r="M1410" t="str">
        <f t="shared" si="124"/>
        <v>Credit Card</v>
      </c>
      <c r="N1410" t="str">
        <f t="shared" si="125"/>
        <v>Takeaway</v>
      </c>
      <c r="O1410" s="8">
        <f t="shared" si="126"/>
        <v>45095</v>
      </c>
    </row>
    <row r="1411" spans="1:15" x14ac:dyDescent="0.35">
      <c r="A1411" t="s">
        <v>1432</v>
      </c>
      <c r="B1411" s="4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I1411" s="4" t="str">
        <f t="shared" ref="I1411:I1474" si="128">IF(ISBLANK(B1411),"UNKNOWN",IF(B1411="ERROR","Juice",B1411))</f>
        <v>Cookie</v>
      </c>
      <c r="J1411" s="6">
        <f t="shared" ref="J1411:K1474" si="129">IF(ISBLANK(C1411),"UNKNOWN",IF(C1411="ERROR",AVERAGE(C1411:C11410),IF(C1411="UNKNOWN",MEDIAN(C1411:C11410),C1411)))</f>
        <v>4</v>
      </c>
      <c r="K1411" s="6">
        <f t="shared" si="129"/>
        <v>1</v>
      </c>
      <c r="L1411">
        <f>IF(ISBLANK(E1411),PRODUCT(J1411,K1411),IF(E1411="ERROR",PRODUCT(J1411,K1411),IF(E1411="UNKNOWN",PRODUCT(J1411,K1411),E1411)))</f>
        <v>4</v>
      </c>
      <c r="M1411" t="str">
        <f t="shared" ref="M1411:M1474" si="130">IF(ISBLANK(F1411),"Default mode",IF(F1411="ERROR","Cash",F1411))</f>
        <v>Credit Card</v>
      </c>
      <c r="N1411" t="str">
        <f t="shared" ref="N1411:N1474" si="131">IF(ISBLANK(G1411),"UNKNOWN",IF(G1411="ERROR","Cafe",G1411))</f>
        <v>Takeaway</v>
      </c>
      <c r="O1411" s="8">
        <f t="shared" ref="O1411:O1474" si="132">IF(ISBLANK(H1411),"00/00/0000",IF(H1411="ERROR","01/06/2023",H1411))</f>
        <v>44958</v>
      </c>
    </row>
    <row r="1412" spans="1:15" x14ac:dyDescent="0.35">
      <c r="A1412" t="s">
        <v>1433</v>
      </c>
      <c r="B1412" s="4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I1412" s="4" t="str">
        <f t="shared" si="128"/>
        <v>Coffee</v>
      </c>
      <c r="J1412" s="6">
        <f t="shared" si="129"/>
        <v>2</v>
      </c>
      <c r="K1412" s="6">
        <f t="shared" si="129"/>
        <v>2</v>
      </c>
      <c r="L1412">
        <f>IF(ISBLANK(E1412),PRODUCT(J1412,K1412),IF(E1412="ERROR",PRODUCT(J1412,K1412),IF(E1412="UNKNOWN",PRODUCT(J1412,K1412),E1412)))</f>
        <v>4</v>
      </c>
      <c r="M1412" t="str">
        <f t="shared" si="130"/>
        <v>Default mode</v>
      </c>
      <c r="N1412" t="str">
        <f t="shared" si="131"/>
        <v>Takeaway</v>
      </c>
      <c r="O1412" s="8">
        <f t="shared" si="132"/>
        <v>44981</v>
      </c>
    </row>
    <row r="1413" spans="1:15" x14ac:dyDescent="0.35">
      <c r="A1413" t="s">
        <v>1434</v>
      </c>
      <c r="B1413" s="4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I1413" s="4" t="str">
        <f t="shared" si="128"/>
        <v>Smoothie</v>
      </c>
      <c r="J1413" s="6">
        <f t="shared" si="129"/>
        <v>4</v>
      </c>
      <c r="K1413" s="6">
        <f t="shared" si="129"/>
        <v>4</v>
      </c>
      <c r="L1413">
        <f>IF(ISBLANK(E1413),PRODUCT(J1413,K1413),IF(E1413="ERROR",PRODUCT(J1413,K1413),IF(E1413="UNKNOWN",PRODUCT(J1413,K1413),E1413)))</f>
        <v>16</v>
      </c>
      <c r="M1413" t="str">
        <f t="shared" si="130"/>
        <v>Cash</v>
      </c>
      <c r="N1413" t="str">
        <f t="shared" si="131"/>
        <v>Takeaway</v>
      </c>
      <c r="O1413" s="8">
        <f t="shared" si="132"/>
        <v>45275</v>
      </c>
    </row>
    <row r="1414" spans="1:15" x14ac:dyDescent="0.35">
      <c r="A1414" t="s">
        <v>1435</v>
      </c>
      <c r="B1414" s="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I1414" s="4" t="str">
        <f t="shared" si="128"/>
        <v>Cake</v>
      </c>
      <c r="J1414" s="6">
        <f t="shared" si="129"/>
        <v>1</v>
      </c>
      <c r="K1414" s="6">
        <f t="shared" si="129"/>
        <v>3</v>
      </c>
      <c r="L1414">
        <f>IF(ISBLANK(E1414),PRODUCT(J1414,K1414),IF(E1414="ERROR",PRODUCT(J1414,K1414),IF(E1414="UNKNOWN",PRODUCT(J1414,K1414),E1414)))</f>
        <v>3</v>
      </c>
      <c r="M1414" t="str">
        <f t="shared" si="130"/>
        <v>Credit Card</v>
      </c>
      <c r="N1414" t="str">
        <f t="shared" si="131"/>
        <v>Takeaway</v>
      </c>
      <c r="O1414" s="8">
        <f t="shared" si="132"/>
        <v>45208</v>
      </c>
    </row>
    <row r="1415" spans="1:15" x14ac:dyDescent="0.35">
      <c r="A1415" t="s">
        <v>1436</v>
      </c>
      <c r="B1415" s="4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  <c r="I1415" s="4" t="str">
        <f t="shared" si="128"/>
        <v>Tea</v>
      </c>
      <c r="J1415" s="6">
        <f t="shared" si="129"/>
        <v>5</v>
      </c>
      <c r="K1415" s="6">
        <f t="shared" si="129"/>
        <v>1.5</v>
      </c>
      <c r="L1415">
        <f>IF(ISBLANK(E1415),PRODUCT(J1415,K1415),IF(E1415="ERROR",PRODUCT(J1415,K1415),IF(E1415="UNKNOWN",PRODUCT(J1415,K1415),E1415)))</f>
        <v>7.5</v>
      </c>
      <c r="M1415" t="str">
        <f t="shared" si="130"/>
        <v>UNKNOWN</v>
      </c>
      <c r="N1415" t="str">
        <f t="shared" si="131"/>
        <v>UNKNOWN</v>
      </c>
      <c r="O1415" s="8">
        <f t="shared" si="132"/>
        <v>45285</v>
      </c>
    </row>
    <row r="1416" spans="1:15" x14ac:dyDescent="0.35">
      <c r="A1416" t="s">
        <v>1437</v>
      </c>
      <c r="B1416" s="4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  <c r="I1416" s="4" t="str">
        <f t="shared" si="128"/>
        <v>Smoothie</v>
      </c>
      <c r="J1416" s="6">
        <f t="shared" si="129"/>
        <v>3</v>
      </c>
      <c r="K1416" s="6">
        <f t="shared" si="129"/>
        <v>4</v>
      </c>
      <c r="L1416">
        <f>IF(ISBLANK(E1416),PRODUCT(J1416,K1416),IF(E1416="ERROR",PRODUCT(J1416,K1416),IF(E1416="UNKNOWN",PRODUCT(J1416,K1416),E1416)))</f>
        <v>12</v>
      </c>
      <c r="M1416" t="str">
        <f t="shared" si="130"/>
        <v>Cash</v>
      </c>
      <c r="N1416" t="str">
        <f t="shared" si="131"/>
        <v>In-store</v>
      </c>
      <c r="O1416" s="8" t="str">
        <f t="shared" si="132"/>
        <v>01/06/2023</v>
      </c>
    </row>
    <row r="1417" spans="1:15" x14ac:dyDescent="0.35">
      <c r="A1417" t="s">
        <v>1438</v>
      </c>
      <c r="B1417" s="4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  <c r="I1417" s="4" t="str">
        <f t="shared" si="128"/>
        <v>Tea</v>
      </c>
      <c r="J1417" s="6">
        <f t="shared" si="129"/>
        <v>5</v>
      </c>
      <c r="K1417" s="6">
        <f t="shared" si="129"/>
        <v>1.5</v>
      </c>
      <c r="L1417">
        <f>IF(ISBLANK(E1417),PRODUCT(J1417,K1417),IF(E1417="ERROR",PRODUCT(J1417,K1417),IF(E1417="UNKNOWN",PRODUCT(J1417,K1417),E1417)))</f>
        <v>7.5</v>
      </c>
      <c r="M1417" t="str">
        <f t="shared" si="130"/>
        <v>Digital Wallet</v>
      </c>
      <c r="N1417" t="str">
        <f t="shared" si="131"/>
        <v>Takeaway</v>
      </c>
      <c r="O1417" s="8">
        <f t="shared" si="132"/>
        <v>45029</v>
      </c>
    </row>
    <row r="1418" spans="1:15" x14ac:dyDescent="0.35">
      <c r="A1418" t="s">
        <v>1439</v>
      </c>
      <c r="B1418" s="4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  <c r="I1418" s="4" t="str">
        <f t="shared" si="128"/>
        <v>Salad</v>
      </c>
      <c r="J1418" s="6">
        <f t="shared" si="129"/>
        <v>2</v>
      </c>
      <c r="K1418" s="6">
        <f t="shared" si="129"/>
        <v>5</v>
      </c>
      <c r="L1418">
        <f>IF(ISBLANK(E1418),PRODUCT(J1418,K1418),IF(E1418="ERROR",PRODUCT(J1418,K1418),IF(E1418="UNKNOWN",PRODUCT(J1418,K1418),E1418)))</f>
        <v>10</v>
      </c>
      <c r="M1418" t="str">
        <f t="shared" si="130"/>
        <v>Digital Wallet</v>
      </c>
      <c r="N1418" t="str">
        <f t="shared" si="131"/>
        <v>UNKNOWN</v>
      </c>
      <c r="O1418" s="8">
        <f t="shared" si="132"/>
        <v>44984</v>
      </c>
    </row>
    <row r="1419" spans="1:15" x14ac:dyDescent="0.35">
      <c r="A1419" t="s">
        <v>1440</v>
      </c>
      <c r="B1419" s="4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I1419" s="4" t="str">
        <f t="shared" si="128"/>
        <v>Salad</v>
      </c>
      <c r="J1419" s="6">
        <f t="shared" si="129"/>
        <v>2</v>
      </c>
      <c r="K1419" s="6">
        <f t="shared" si="129"/>
        <v>5</v>
      </c>
      <c r="L1419">
        <f>IF(ISBLANK(E1419),PRODUCT(J1419,K1419),IF(E1419="ERROR",PRODUCT(J1419,K1419),IF(E1419="UNKNOWN",PRODUCT(J1419,K1419),E1419)))</f>
        <v>10</v>
      </c>
      <c r="M1419" t="str">
        <f t="shared" si="130"/>
        <v>Credit Card</v>
      </c>
      <c r="N1419" t="str">
        <f t="shared" si="131"/>
        <v>Takeaway</v>
      </c>
      <c r="O1419" s="8">
        <f t="shared" si="132"/>
        <v>45278</v>
      </c>
    </row>
    <row r="1420" spans="1:15" x14ac:dyDescent="0.35">
      <c r="A1420" t="s">
        <v>1441</v>
      </c>
      <c r="B1420" s="4" t="s">
        <v>13</v>
      </c>
      <c r="C1420">
        <v>3</v>
      </c>
      <c r="D1420">
        <v>3</v>
      </c>
      <c r="E1420">
        <v>9</v>
      </c>
      <c r="H1420" s="1">
        <v>45120</v>
      </c>
      <c r="I1420" s="4" t="str">
        <f t="shared" si="128"/>
        <v>Cake</v>
      </c>
      <c r="J1420" s="6">
        <f t="shared" si="129"/>
        <v>3</v>
      </c>
      <c r="K1420" s="6">
        <f t="shared" si="129"/>
        <v>3</v>
      </c>
      <c r="L1420">
        <f>IF(ISBLANK(E1420),PRODUCT(J1420,K1420),IF(E1420="ERROR",PRODUCT(J1420,K1420),IF(E1420="UNKNOWN",PRODUCT(J1420,K1420),E1420)))</f>
        <v>9</v>
      </c>
      <c r="M1420" t="str">
        <f t="shared" si="130"/>
        <v>Default mode</v>
      </c>
      <c r="N1420" t="str">
        <f t="shared" si="131"/>
        <v>UNKNOWN</v>
      </c>
      <c r="O1420" s="8">
        <f t="shared" si="132"/>
        <v>45120</v>
      </c>
    </row>
    <row r="1421" spans="1:15" x14ac:dyDescent="0.35">
      <c r="A1421" t="s">
        <v>1442</v>
      </c>
      <c r="B1421" s="4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I1421" s="4" t="str">
        <f t="shared" si="128"/>
        <v>Cake</v>
      </c>
      <c r="J1421" s="6">
        <f t="shared" si="129"/>
        <v>2</v>
      </c>
      <c r="K1421" s="6">
        <f t="shared" si="129"/>
        <v>3</v>
      </c>
      <c r="L1421">
        <f>IF(ISBLANK(E1421),PRODUCT(J1421,K1421),IF(E1421="ERROR",PRODUCT(J1421,K1421),IF(E1421="UNKNOWN",PRODUCT(J1421,K1421),E1421)))</f>
        <v>6</v>
      </c>
      <c r="M1421" t="str">
        <f t="shared" si="130"/>
        <v>Credit Card</v>
      </c>
      <c r="N1421" t="str">
        <f t="shared" si="131"/>
        <v>In-store</v>
      </c>
      <c r="O1421" s="8">
        <f t="shared" si="132"/>
        <v>45144</v>
      </c>
    </row>
    <row r="1422" spans="1:15" x14ac:dyDescent="0.35">
      <c r="A1422" t="s">
        <v>1443</v>
      </c>
      <c r="B1422" s="4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  <c r="I1422" s="4" t="str">
        <f t="shared" si="128"/>
        <v>Juice</v>
      </c>
      <c r="J1422" s="6">
        <f t="shared" si="129"/>
        <v>4</v>
      </c>
      <c r="K1422" s="6">
        <f t="shared" si="129"/>
        <v>3</v>
      </c>
      <c r="L1422">
        <f>IF(ISBLANK(E1422),PRODUCT(J1422,K1422),IF(E1422="ERROR",PRODUCT(J1422,K1422),IF(E1422="UNKNOWN",PRODUCT(J1422,K1422),E1422)))</f>
        <v>12</v>
      </c>
      <c r="M1422" t="str">
        <f t="shared" si="130"/>
        <v>Digital Wallet</v>
      </c>
      <c r="N1422" t="str">
        <f t="shared" si="131"/>
        <v>Takeaway</v>
      </c>
      <c r="O1422" s="8">
        <f t="shared" si="132"/>
        <v>45192</v>
      </c>
    </row>
    <row r="1423" spans="1:15" x14ac:dyDescent="0.35">
      <c r="A1423" t="s">
        <v>1444</v>
      </c>
      <c r="B1423" s="4" t="s">
        <v>28</v>
      </c>
      <c r="C1423">
        <v>5</v>
      </c>
      <c r="D1423">
        <v>4</v>
      </c>
      <c r="E1423">
        <v>20</v>
      </c>
      <c r="H1423" s="1">
        <v>44989</v>
      </c>
      <c r="I1423" s="4" t="str">
        <f t="shared" si="128"/>
        <v>Sandwich</v>
      </c>
      <c r="J1423" s="6">
        <f t="shared" si="129"/>
        <v>5</v>
      </c>
      <c r="K1423" s="6">
        <f t="shared" si="129"/>
        <v>4</v>
      </c>
      <c r="L1423">
        <f>IF(ISBLANK(E1423),PRODUCT(J1423,K1423),IF(E1423="ERROR",PRODUCT(J1423,K1423),IF(E1423="UNKNOWN",PRODUCT(J1423,K1423),E1423)))</f>
        <v>20</v>
      </c>
      <c r="M1423" t="str">
        <f t="shared" si="130"/>
        <v>Default mode</v>
      </c>
      <c r="N1423" t="str">
        <f t="shared" si="131"/>
        <v>UNKNOWN</v>
      </c>
      <c r="O1423" s="8">
        <f t="shared" si="132"/>
        <v>44989</v>
      </c>
    </row>
    <row r="1424" spans="1:15" x14ac:dyDescent="0.35">
      <c r="A1424" t="s">
        <v>1445</v>
      </c>
      <c r="B1424" s="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  <c r="I1424" s="4" t="str">
        <f t="shared" si="128"/>
        <v>Cookie</v>
      </c>
      <c r="J1424" s="6">
        <f t="shared" si="129"/>
        <v>4</v>
      </c>
      <c r="K1424" s="6">
        <f t="shared" si="129"/>
        <v>1</v>
      </c>
      <c r="L1424">
        <f>IF(ISBLANK(E1424),PRODUCT(J1424,K1424),IF(E1424="ERROR",PRODUCT(J1424,K1424),IF(E1424="UNKNOWN",PRODUCT(J1424,K1424),E1424)))</f>
        <v>4</v>
      </c>
      <c r="M1424" t="str">
        <f t="shared" si="130"/>
        <v>Default mode</v>
      </c>
      <c r="N1424" t="str">
        <f t="shared" si="131"/>
        <v>Cafe</v>
      </c>
      <c r="O1424" s="8">
        <f t="shared" si="132"/>
        <v>45248</v>
      </c>
    </row>
    <row r="1425" spans="1:15" x14ac:dyDescent="0.35">
      <c r="A1425" t="s">
        <v>1446</v>
      </c>
      <c r="B1425" s="4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  <c r="I1425" s="4" t="str">
        <f t="shared" si="128"/>
        <v>Juice</v>
      </c>
      <c r="J1425" s="6">
        <f t="shared" si="129"/>
        <v>5</v>
      </c>
      <c r="K1425" s="6">
        <f t="shared" si="129"/>
        <v>3</v>
      </c>
      <c r="L1425">
        <f>IF(ISBLANK(E1425),PRODUCT(J1425,K1425),IF(E1425="ERROR",PRODUCT(J1425,K1425),IF(E1425="UNKNOWN",PRODUCT(J1425,K1425),E1425)))</f>
        <v>15</v>
      </c>
      <c r="M1425" t="str">
        <f t="shared" si="130"/>
        <v>Credit Card</v>
      </c>
      <c r="N1425" t="str">
        <f t="shared" si="131"/>
        <v>Cafe</v>
      </c>
      <c r="O1425" s="8">
        <f t="shared" si="132"/>
        <v>45152</v>
      </c>
    </row>
    <row r="1426" spans="1:15" x14ac:dyDescent="0.35">
      <c r="A1426" t="s">
        <v>1447</v>
      </c>
      <c r="B1426" s="4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I1426" s="4" t="str">
        <f t="shared" si="128"/>
        <v>Cookie</v>
      </c>
      <c r="J1426" s="6">
        <f t="shared" si="129"/>
        <v>4</v>
      </c>
      <c r="K1426" s="6">
        <f t="shared" si="129"/>
        <v>1</v>
      </c>
      <c r="L1426">
        <f>IF(ISBLANK(E1426),PRODUCT(J1426,K1426),IF(E1426="ERROR",PRODUCT(J1426,K1426),IF(E1426="UNKNOWN",PRODUCT(J1426,K1426),E1426)))</f>
        <v>4</v>
      </c>
      <c r="M1426" t="str">
        <f t="shared" si="130"/>
        <v>Default mode</v>
      </c>
      <c r="N1426" t="str">
        <f t="shared" si="131"/>
        <v>In-store</v>
      </c>
      <c r="O1426" s="8">
        <f t="shared" si="132"/>
        <v>45136</v>
      </c>
    </row>
    <row r="1427" spans="1:15" x14ac:dyDescent="0.35">
      <c r="A1427" t="s">
        <v>1448</v>
      </c>
      <c r="B1427" s="4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  <c r="I1427" s="4" t="str">
        <f t="shared" si="128"/>
        <v>Sandwich</v>
      </c>
      <c r="J1427" s="6">
        <f t="shared" si="129"/>
        <v>5</v>
      </c>
      <c r="K1427" s="6" t="str">
        <f t="shared" si="129"/>
        <v>UNKNOWN</v>
      </c>
      <c r="L1427">
        <f>IF(ISBLANK(E1427),PRODUCT(J1427,K1427),IF(E1427="ERROR",PRODUCT(J1427,K1427),IF(E1427="UNKNOWN",PRODUCT(J1427,K1427),E1427)))</f>
        <v>20</v>
      </c>
      <c r="M1427" t="str">
        <f t="shared" si="130"/>
        <v>Digital Wallet</v>
      </c>
      <c r="N1427" t="str">
        <f t="shared" si="131"/>
        <v>In-store</v>
      </c>
      <c r="O1427" s="8">
        <f t="shared" si="132"/>
        <v>44927</v>
      </c>
    </row>
    <row r="1428" spans="1:15" x14ac:dyDescent="0.35">
      <c r="A1428" t="s">
        <v>1449</v>
      </c>
      <c r="B1428" s="4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  <c r="I1428" s="4" t="str">
        <f t="shared" si="128"/>
        <v>Sandwich</v>
      </c>
      <c r="J1428" s="6">
        <f t="shared" si="129"/>
        <v>3</v>
      </c>
      <c r="K1428" s="6">
        <f t="shared" si="129"/>
        <v>4</v>
      </c>
      <c r="L1428">
        <f>IF(ISBLANK(E1428),PRODUCT(J1428,K1428),IF(E1428="ERROR",PRODUCT(J1428,K1428),IF(E1428="UNKNOWN",PRODUCT(J1428,K1428),E1428)))</f>
        <v>12</v>
      </c>
      <c r="M1428" t="str">
        <f t="shared" si="130"/>
        <v>UNKNOWN</v>
      </c>
      <c r="N1428" t="str">
        <f t="shared" si="131"/>
        <v>In-store</v>
      </c>
      <c r="O1428" s="8">
        <f t="shared" si="132"/>
        <v>45277</v>
      </c>
    </row>
    <row r="1429" spans="1:15" x14ac:dyDescent="0.35">
      <c r="A1429" t="s">
        <v>1450</v>
      </c>
      <c r="B1429" s="4" t="s">
        <v>28</v>
      </c>
      <c r="C1429">
        <v>5</v>
      </c>
      <c r="D1429">
        <v>4</v>
      </c>
      <c r="E1429">
        <v>20</v>
      </c>
      <c r="H1429" s="1">
        <v>45258</v>
      </c>
      <c r="I1429" s="4" t="str">
        <f t="shared" si="128"/>
        <v>Sandwich</v>
      </c>
      <c r="J1429" s="6">
        <f t="shared" si="129"/>
        <v>5</v>
      </c>
      <c r="K1429" s="6">
        <f t="shared" si="129"/>
        <v>4</v>
      </c>
      <c r="L1429">
        <f>IF(ISBLANK(E1429),PRODUCT(J1429,K1429),IF(E1429="ERROR",PRODUCT(J1429,K1429),IF(E1429="UNKNOWN",PRODUCT(J1429,K1429),E1429)))</f>
        <v>20</v>
      </c>
      <c r="M1429" t="str">
        <f t="shared" si="130"/>
        <v>Default mode</v>
      </c>
      <c r="N1429" t="str">
        <f t="shared" si="131"/>
        <v>UNKNOWN</v>
      </c>
      <c r="O1429" s="8">
        <f t="shared" si="132"/>
        <v>45258</v>
      </c>
    </row>
    <row r="1430" spans="1:15" x14ac:dyDescent="0.35">
      <c r="A1430" t="s">
        <v>1451</v>
      </c>
      <c r="B1430" s="4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  <c r="I1430" s="4" t="str">
        <f t="shared" si="128"/>
        <v>Juice</v>
      </c>
      <c r="J1430" s="6">
        <f t="shared" si="129"/>
        <v>3</v>
      </c>
      <c r="K1430" s="6">
        <f t="shared" si="129"/>
        <v>3</v>
      </c>
      <c r="L1430">
        <f>IF(ISBLANK(E1430),PRODUCT(J1430,K1430),IF(E1430="ERROR",PRODUCT(J1430,K1430),IF(E1430="UNKNOWN",PRODUCT(J1430,K1430),E1430)))</f>
        <v>9</v>
      </c>
      <c r="M1430" t="str">
        <f t="shared" si="130"/>
        <v>Digital Wallet</v>
      </c>
      <c r="N1430" t="str">
        <f t="shared" si="131"/>
        <v>Takeaway</v>
      </c>
      <c r="O1430" s="8">
        <f t="shared" si="132"/>
        <v>45021</v>
      </c>
    </row>
    <row r="1431" spans="1:15" x14ac:dyDescent="0.35">
      <c r="A1431" t="s">
        <v>1452</v>
      </c>
      <c r="B1431" s="4" t="s">
        <v>9</v>
      </c>
      <c r="D1431">
        <v>2</v>
      </c>
      <c r="E1431">
        <v>6</v>
      </c>
      <c r="G1431" t="s">
        <v>11</v>
      </c>
      <c r="H1431" s="1">
        <v>45279</v>
      </c>
      <c r="I1431" s="4" t="str">
        <f t="shared" si="128"/>
        <v>Coffee</v>
      </c>
      <c r="J1431" s="6" t="str">
        <f t="shared" si="129"/>
        <v>UNKNOWN</v>
      </c>
      <c r="K1431" s="6">
        <f t="shared" si="129"/>
        <v>2</v>
      </c>
      <c r="L1431">
        <f>IF(ISBLANK(E1431),PRODUCT(J1431,K1431),IF(E1431="ERROR",PRODUCT(J1431,K1431),IF(E1431="UNKNOWN",PRODUCT(J1431,K1431),E1431)))</f>
        <v>6</v>
      </c>
      <c r="M1431" t="str">
        <f t="shared" si="130"/>
        <v>Default mode</v>
      </c>
      <c r="N1431" t="str">
        <f t="shared" si="131"/>
        <v>Takeaway</v>
      </c>
      <c r="O1431" s="8">
        <f t="shared" si="132"/>
        <v>45279</v>
      </c>
    </row>
    <row r="1432" spans="1:15" x14ac:dyDescent="0.35">
      <c r="A1432" t="s">
        <v>1453</v>
      </c>
      <c r="B1432" s="4" t="s">
        <v>18</v>
      </c>
      <c r="C1432">
        <v>5</v>
      </c>
      <c r="D1432">
        <v>3</v>
      </c>
      <c r="E1432">
        <v>15</v>
      </c>
      <c r="H1432" s="1">
        <v>45273</v>
      </c>
      <c r="I1432" s="4" t="str">
        <f t="shared" si="128"/>
        <v>Juice</v>
      </c>
      <c r="J1432" s="6">
        <f t="shared" si="129"/>
        <v>5</v>
      </c>
      <c r="K1432" s="6">
        <f t="shared" si="129"/>
        <v>3</v>
      </c>
      <c r="L1432">
        <f>IF(ISBLANK(E1432),PRODUCT(J1432,K1432),IF(E1432="ERROR",PRODUCT(J1432,K1432),IF(E1432="UNKNOWN",PRODUCT(J1432,K1432),E1432)))</f>
        <v>15</v>
      </c>
      <c r="M1432" t="str">
        <f t="shared" si="130"/>
        <v>Default mode</v>
      </c>
      <c r="N1432" t="str">
        <f t="shared" si="131"/>
        <v>UNKNOWN</v>
      </c>
      <c r="O1432" s="8">
        <f t="shared" si="132"/>
        <v>45273</v>
      </c>
    </row>
    <row r="1433" spans="1:15" x14ac:dyDescent="0.35">
      <c r="A1433" t="s">
        <v>1454</v>
      </c>
      <c r="B1433" s="4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I1433" s="4" t="str">
        <f t="shared" si="128"/>
        <v>Salad</v>
      </c>
      <c r="J1433" s="6">
        <f t="shared" si="129"/>
        <v>5</v>
      </c>
      <c r="K1433" s="6">
        <f t="shared" si="129"/>
        <v>5</v>
      </c>
      <c r="L1433">
        <f>IF(ISBLANK(E1433),PRODUCT(J1433,K1433),IF(E1433="ERROR",PRODUCT(J1433,K1433),IF(E1433="UNKNOWN",PRODUCT(J1433,K1433),E1433)))</f>
        <v>25</v>
      </c>
      <c r="M1433" t="str">
        <f t="shared" si="130"/>
        <v>Cash</v>
      </c>
      <c r="N1433" t="str">
        <f t="shared" si="131"/>
        <v>UNKNOWN</v>
      </c>
      <c r="O1433" s="8">
        <f t="shared" si="132"/>
        <v>45244</v>
      </c>
    </row>
    <row r="1434" spans="1:15" x14ac:dyDescent="0.35">
      <c r="A1434" t="s">
        <v>1455</v>
      </c>
      <c r="B1434" s="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I1434" s="4" t="str">
        <f t="shared" si="128"/>
        <v>UNKNOWN</v>
      </c>
      <c r="J1434" s="6">
        <f t="shared" si="129"/>
        <v>4</v>
      </c>
      <c r="K1434" s="6">
        <f t="shared" si="129"/>
        <v>1</v>
      </c>
      <c r="L1434">
        <f>IF(ISBLANK(E1434),PRODUCT(J1434,K1434),IF(E1434="ERROR",PRODUCT(J1434,K1434),IF(E1434="UNKNOWN",PRODUCT(J1434,K1434),E1434)))</f>
        <v>4</v>
      </c>
      <c r="M1434" t="str">
        <f t="shared" si="130"/>
        <v>Credit Card</v>
      </c>
      <c r="N1434" t="str">
        <f t="shared" si="131"/>
        <v>UNKNOWN</v>
      </c>
      <c r="O1434" s="8">
        <f t="shared" si="132"/>
        <v>45275</v>
      </c>
    </row>
    <row r="1435" spans="1:15" x14ac:dyDescent="0.35">
      <c r="A1435" t="s">
        <v>1456</v>
      </c>
      <c r="B1435" s="4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  <c r="I1435" s="4" t="str">
        <f t="shared" si="128"/>
        <v>Cake</v>
      </c>
      <c r="J1435" s="6">
        <f t="shared" si="129"/>
        <v>5</v>
      </c>
      <c r="K1435" s="6">
        <f t="shared" si="129"/>
        <v>3</v>
      </c>
      <c r="L1435">
        <f>IF(ISBLANK(E1435),PRODUCT(J1435,K1435),IF(E1435="ERROR",PRODUCT(J1435,K1435),IF(E1435="UNKNOWN",PRODUCT(J1435,K1435),E1435)))</f>
        <v>15</v>
      </c>
      <c r="M1435" t="str">
        <f t="shared" si="130"/>
        <v>Digital Wallet</v>
      </c>
      <c r="N1435" t="str">
        <f t="shared" si="131"/>
        <v>Cafe</v>
      </c>
      <c r="O1435" s="8">
        <f t="shared" si="132"/>
        <v>45026</v>
      </c>
    </row>
    <row r="1436" spans="1:15" x14ac:dyDescent="0.35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I1436" s="4" t="str">
        <f t="shared" si="128"/>
        <v>UNKNOWN</v>
      </c>
      <c r="J1436" s="6">
        <f t="shared" si="129"/>
        <v>4</v>
      </c>
      <c r="K1436" s="6">
        <f t="shared" si="129"/>
        <v>1</v>
      </c>
      <c r="L1436">
        <f>IF(ISBLANK(E1436),PRODUCT(J1436,K1436),IF(E1436="ERROR",PRODUCT(J1436,K1436),IF(E1436="UNKNOWN",PRODUCT(J1436,K1436),E1436)))</f>
        <v>4</v>
      </c>
      <c r="M1436" t="str">
        <f t="shared" si="130"/>
        <v>Credit Card</v>
      </c>
      <c r="N1436" t="str">
        <f t="shared" si="131"/>
        <v>Takeaway</v>
      </c>
      <c r="O1436" s="8">
        <f t="shared" si="132"/>
        <v>44961</v>
      </c>
    </row>
    <row r="1437" spans="1:15" x14ac:dyDescent="0.35">
      <c r="A1437" t="s">
        <v>1458</v>
      </c>
      <c r="B1437" s="4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  <c r="I1437" s="4" t="str">
        <f t="shared" si="128"/>
        <v>Cookie</v>
      </c>
      <c r="J1437" s="6">
        <f t="shared" si="129"/>
        <v>5</v>
      </c>
      <c r="K1437" s="6">
        <f t="shared" si="129"/>
        <v>1</v>
      </c>
      <c r="L1437">
        <f>IF(ISBLANK(E1437),PRODUCT(J1437,K1437),IF(E1437="ERROR",PRODUCT(J1437,K1437),IF(E1437="UNKNOWN",PRODUCT(J1437,K1437),E1437)))</f>
        <v>5</v>
      </c>
      <c r="M1437" t="str">
        <f t="shared" si="130"/>
        <v>Cash</v>
      </c>
      <c r="N1437" t="str">
        <f t="shared" si="131"/>
        <v>UNKNOWN</v>
      </c>
      <c r="O1437" s="8">
        <f t="shared" si="132"/>
        <v>45039</v>
      </c>
    </row>
    <row r="1438" spans="1:15" x14ac:dyDescent="0.35">
      <c r="A1438" t="s">
        <v>1459</v>
      </c>
      <c r="B1438" s="4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  <c r="I1438" s="4" t="str">
        <f t="shared" si="128"/>
        <v>Tea</v>
      </c>
      <c r="J1438" s="6">
        <f t="shared" si="129"/>
        <v>3</v>
      </c>
      <c r="K1438" s="6">
        <f t="shared" si="129"/>
        <v>3</v>
      </c>
      <c r="L1438">
        <f>IF(ISBLANK(E1438),PRODUCT(J1438,K1438),IF(E1438="ERROR",PRODUCT(J1438,K1438),IF(E1438="UNKNOWN",PRODUCT(J1438,K1438),E1438)))</f>
        <v>6</v>
      </c>
      <c r="M1438" t="str">
        <f t="shared" si="130"/>
        <v>Cash</v>
      </c>
      <c r="N1438" t="str">
        <f t="shared" si="131"/>
        <v>Takeaway</v>
      </c>
      <c r="O1438" s="8" t="str">
        <f t="shared" si="132"/>
        <v>01/06/2023</v>
      </c>
    </row>
    <row r="1439" spans="1:15" x14ac:dyDescent="0.35">
      <c r="A1439" t="s">
        <v>1460</v>
      </c>
      <c r="B1439" s="4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  <c r="I1439" s="4" t="str">
        <f t="shared" si="128"/>
        <v>Juice</v>
      </c>
      <c r="J1439" s="6">
        <f t="shared" si="129"/>
        <v>1</v>
      </c>
      <c r="K1439" s="6">
        <f t="shared" si="129"/>
        <v>3</v>
      </c>
      <c r="L1439">
        <f>IF(ISBLANK(E1439),PRODUCT(J1439,K1439),IF(E1439="ERROR",PRODUCT(J1439,K1439),IF(E1439="UNKNOWN",PRODUCT(J1439,K1439),E1439)))</f>
        <v>3</v>
      </c>
      <c r="M1439" t="str">
        <f t="shared" si="130"/>
        <v>Digital Wallet</v>
      </c>
      <c r="N1439" t="str">
        <f t="shared" si="131"/>
        <v>Takeaway</v>
      </c>
      <c r="O1439" s="8">
        <f t="shared" si="132"/>
        <v>45107</v>
      </c>
    </row>
    <row r="1440" spans="1:15" x14ac:dyDescent="0.35">
      <c r="A1440" t="s">
        <v>1461</v>
      </c>
      <c r="B1440" s="4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  <c r="I1440" s="4" t="str">
        <f t="shared" si="128"/>
        <v>Tea</v>
      </c>
      <c r="J1440" s="6">
        <f t="shared" si="129"/>
        <v>4</v>
      </c>
      <c r="K1440" s="6">
        <f t="shared" si="129"/>
        <v>1.5</v>
      </c>
      <c r="L1440">
        <f>IF(ISBLANK(E1440),PRODUCT(J1440,K1440),IF(E1440="ERROR",PRODUCT(J1440,K1440),IF(E1440="UNKNOWN",PRODUCT(J1440,K1440),E1440)))</f>
        <v>6</v>
      </c>
      <c r="M1440" t="str">
        <f t="shared" si="130"/>
        <v>Digital Wallet</v>
      </c>
      <c r="N1440" t="str">
        <f t="shared" si="131"/>
        <v>Cafe</v>
      </c>
      <c r="O1440" s="8">
        <f t="shared" si="132"/>
        <v>45205</v>
      </c>
    </row>
    <row r="1441" spans="1:15" x14ac:dyDescent="0.35">
      <c r="A1441" t="s">
        <v>1462</v>
      </c>
      <c r="B1441" s="4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I1441" s="4" t="str">
        <f t="shared" si="128"/>
        <v>Coffee</v>
      </c>
      <c r="J1441" s="6">
        <f t="shared" si="129"/>
        <v>4</v>
      </c>
      <c r="K1441" s="6">
        <f t="shared" si="129"/>
        <v>2</v>
      </c>
      <c r="L1441">
        <f>IF(ISBLANK(E1441),PRODUCT(J1441,K1441),IF(E1441="ERROR",PRODUCT(J1441,K1441),IF(E1441="UNKNOWN",PRODUCT(J1441,K1441),E1441)))</f>
        <v>8</v>
      </c>
      <c r="M1441" t="str">
        <f t="shared" si="130"/>
        <v>Default mode</v>
      </c>
      <c r="N1441" t="str">
        <f t="shared" si="131"/>
        <v>In-store</v>
      </c>
      <c r="O1441" s="8">
        <f t="shared" si="132"/>
        <v>45180</v>
      </c>
    </row>
    <row r="1442" spans="1:15" x14ac:dyDescent="0.35">
      <c r="A1442" t="s">
        <v>1463</v>
      </c>
      <c r="B1442" s="4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  <c r="I1442" s="4" t="str">
        <f t="shared" si="128"/>
        <v>Coffee</v>
      </c>
      <c r="J1442" s="6">
        <f t="shared" si="129"/>
        <v>4</v>
      </c>
      <c r="K1442" s="6">
        <f t="shared" si="129"/>
        <v>2</v>
      </c>
      <c r="L1442">
        <f>IF(ISBLANK(E1442),PRODUCT(J1442,K1442),IF(E1442="ERROR",PRODUCT(J1442,K1442),IF(E1442="UNKNOWN",PRODUCT(J1442,K1442),E1442)))</f>
        <v>8</v>
      </c>
      <c r="M1442" t="str">
        <f t="shared" si="130"/>
        <v>UNKNOWN</v>
      </c>
      <c r="N1442" t="str">
        <f t="shared" si="131"/>
        <v>Takeaway</v>
      </c>
      <c r="O1442" s="8">
        <f t="shared" si="132"/>
        <v>45283</v>
      </c>
    </row>
    <row r="1443" spans="1:15" x14ac:dyDescent="0.35">
      <c r="A1443" t="s">
        <v>1464</v>
      </c>
      <c r="B1443" s="4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  <c r="I1443" s="4" t="str">
        <f t="shared" si="128"/>
        <v>Juice</v>
      </c>
      <c r="J1443" s="6">
        <f t="shared" si="129"/>
        <v>5</v>
      </c>
      <c r="K1443" s="6">
        <f t="shared" si="129"/>
        <v>3</v>
      </c>
      <c r="L1443">
        <f>IF(ISBLANK(E1443),PRODUCT(J1443,K1443),IF(E1443="ERROR",PRODUCT(J1443,K1443),IF(E1443="UNKNOWN",PRODUCT(J1443,K1443),E1443)))</f>
        <v>15</v>
      </c>
      <c r="M1443" t="str">
        <f t="shared" si="130"/>
        <v>Digital Wallet</v>
      </c>
      <c r="N1443" t="str">
        <f t="shared" si="131"/>
        <v>Cafe</v>
      </c>
      <c r="O1443" s="8">
        <f t="shared" si="132"/>
        <v>44956</v>
      </c>
    </row>
    <row r="1444" spans="1:15" x14ac:dyDescent="0.35">
      <c r="A1444" t="s">
        <v>1465</v>
      </c>
      <c r="B1444" s="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  <c r="I1444" s="4" t="str">
        <f t="shared" si="128"/>
        <v>Smoothie</v>
      </c>
      <c r="J1444" s="6">
        <f t="shared" si="129"/>
        <v>2</v>
      </c>
      <c r="K1444" s="6">
        <f t="shared" si="129"/>
        <v>4</v>
      </c>
      <c r="L1444">
        <f>IF(ISBLANK(E1444),PRODUCT(J1444,K1444),IF(E1444="ERROR",PRODUCT(J1444,K1444),IF(E1444="UNKNOWN",PRODUCT(J1444,K1444),E1444)))</f>
        <v>8</v>
      </c>
      <c r="M1444" t="str">
        <f t="shared" si="130"/>
        <v>Digital Wallet</v>
      </c>
      <c r="N1444" t="str">
        <f t="shared" si="131"/>
        <v>Cafe</v>
      </c>
      <c r="O1444" s="8">
        <f t="shared" si="132"/>
        <v>45104</v>
      </c>
    </row>
    <row r="1445" spans="1:15" x14ac:dyDescent="0.35">
      <c r="A1445" t="s">
        <v>1466</v>
      </c>
      <c r="B1445" s="4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I1445" s="4" t="str">
        <f t="shared" si="128"/>
        <v>Sandwich</v>
      </c>
      <c r="J1445" s="6">
        <f t="shared" si="129"/>
        <v>2</v>
      </c>
      <c r="K1445" s="6">
        <f t="shared" si="129"/>
        <v>4</v>
      </c>
      <c r="L1445">
        <f>IF(ISBLANK(E1445),PRODUCT(J1445,K1445),IF(E1445="ERROR",PRODUCT(J1445,K1445),IF(E1445="UNKNOWN",PRODUCT(J1445,K1445),E1445)))</f>
        <v>8</v>
      </c>
      <c r="M1445" t="str">
        <f t="shared" si="130"/>
        <v>Default mode</v>
      </c>
      <c r="N1445" t="str">
        <f t="shared" si="131"/>
        <v>Takeaway</v>
      </c>
      <c r="O1445" s="8">
        <f t="shared" si="132"/>
        <v>45274</v>
      </c>
    </row>
    <row r="1446" spans="1:15" x14ac:dyDescent="0.35">
      <c r="A1446" t="s">
        <v>1467</v>
      </c>
      <c r="B1446" s="4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  <c r="I1446" s="4" t="str">
        <f t="shared" si="128"/>
        <v>Cake</v>
      </c>
      <c r="J1446" s="6">
        <f t="shared" si="129"/>
        <v>1</v>
      </c>
      <c r="K1446" s="6">
        <f t="shared" si="129"/>
        <v>3</v>
      </c>
      <c r="L1446">
        <f>IF(ISBLANK(E1446),PRODUCT(J1446,K1446),IF(E1446="ERROR",PRODUCT(J1446,K1446),IF(E1446="UNKNOWN",PRODUCT(J1446,K1446),E1446)))</f>
        <v>3</v>
      </c>
      <c r="M1446" t="str">
        <f t="shared" si="130"/>
        <v>Digital Wallet</v>
      </c>
      <c r="N1446" t="str">
        <f t="shared" si="131"/>
        <v>UNKNOWN</v>
      </c>
      <c r="O1446" s="8">
        <f t="shared" si="132"/>
        <v>45076</v>
      </c>
    </row>
    <row r="1447" spans="1:15" x14ac:dyDescent="0.35">
      <c r="A1447" t="s">
        <v>1468</v>
      </c>
      <c r="B1447" s="4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I1447" s="4" t="str">
        <f t="shared" si="128"/>
        <v>Cookie</v>
      </c>
      <c r="J1447" s="6">
        <f t="shared" si="129"/>
        <v>3</v>
      </c>
      <c r="K1447" s="6">
        <f t="shared" si="129"/>
        <v>1</v>
      </c>
      <c r="L1447">
        <f>IF(ISBLANK(E1447),PRODUCT(J1447,K1447),IF(E1447="ERROR",PRODUCT(J1447,K1447),IF(E1447="UNKNOWN",PRODUCT(J1447,K1447),E1447)))</f>
        <v>3</v>
      </c>
      <c r="M1447" t="str">
        <f t="shared" si="130"/>
        <v>Cash</v>
      </c>
      <c r="N1447" t="str">
        <f t="shared" si="131"/>
        <v>UNKNOWN</v>
      </c>
      <c r="O1447" s="8">
        <f t="shared" si="132"/>
        <v>44936</v>
      </c>
    </row>
    <row r="1448" spans="1:15" x14ac:dyDescent="0.35">
      <c r="A1448" t="s">
        <v>1469</v>
      </c>
      <c r="B1448" s="4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  <c r="I1448" s="4" t="str">
        <f t="shared" si="128"/>
        <v>Cake</v>
      </c>
      <c r="J1448" s="6">
        <f t="shared" si="129"/>
        <v>2</v>
      </c>
      <c r="K1448" s="6">
        <f t="shared" si="129"/>
        <v>3</v>
      </c>
      <c r="L1448">
        <f>IF(ISBLANK(E1448),PRODUCT(J1448,K1448),IF(E1448="ERROR",PRODUCT(J1448,K1448),IF(E1448="UNKNOWN",PRODUCT(J1448,K1448),E1448)))</f>
        <v>6</v>
      </c>
      <c r="M1448" t="str">
        <f t="shared" si="130"/>
        <v>Cash</v>
      </c>
      <c r="N1448" t="str">
        <f t="shared" si="131"/>
        <v>UNKNOWN</v>
      </c>
      <c r="O1448" s="8">
        <f t="shared" si="132"/>
        <v>44976</v>
      </c>
    </row>
    <row r="1449" spans="1:15" x14ac:dyDescent="0.35">
      <c r="A1449" t="s">
        <v>1470</v>
      </c>
      <c r="B1449" s="4" t="s">
        <v>17</v>
      </c>
      <c r="C1449" t="s">
        <v>21</v>
      </c>
      <c r="D1449">
        <v>1</v>
      </c>
      <c r="E1449">
        <v>1</v>
      </c>
      <c r="G1449" t="s">
        <v>11</v>
      </c>
      <c r="I1449" s="4" t="str">
        <f t="shared" si="128"/>
        <v>Cookie</v>
      </c>
      <c r="J1449" s="6">
        <f t="shared" si="129"/>
        <v>3</v>
      </c>
      <c r="K1449" s="6">
        <f t="shared" si="129"/>
        <v>1</v>
      </c>
      <c r="L1449">
        <f>IF(ISBLANK(E1449),PRODUCT(J1449,K1449),IF(E1449="ERROR",PRODUCT(J1449,K1449),IF(E1449="UNKNOWN",PRODUCT(J1449,K1449),E1449)))</f>
        <v>1</v>
      </c>
      <c r="M1449" t="str">
        <f t="shared" si="130"/>
        <v>Default mode</v>
      </c>
      <c r="N1449" t="str">
        <f t="shared" si="131"/>
        <v>Takeaway</v>
      </c>
      <c r="O1449" s="8" t="str">
        <f t="shared" si="132"/>
        <v>00/00/0000</v>
      </c>
    </row>
    <row r="1450" spans="1:15" x14ac:dyDescent="0.35">
      <c r="A1450" t="s">
        <v>1471</v>
      </c>
      <c r="B1450" s="4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  <c r="I1450" s="4" t="str">
        <f t="shared" si="128"/>
        <v>Juice</v>
      </c>
      <c r="J1450" s="6">
        <f t="shared" si="129"/>
        <v>5</v>
      </c>
      <c r="K1450" s="6">
        <f t="shared" si="129"/>
        <v>3</v>
      </c>
      <c r="L1450">
        <f>IF(ISBLANK(E1450),PRODUCT(J1450,K1450),IF(E1450="ERROR",PRODUCT(J1450,K1450),IF(E1450="UNKNOWN",PRODUCT(J1450,K1450),E1450)))</f>
        <v>15</v>
      </c>
      <c r="M1450" t="str">
        <f t="shared" si="130"/>
        <v>Default mode</v>
      </c>
      <c r="N1450" t="str">
        <f t="shared" si="131"/>
        <v>In-store</v>
      </c>
      <c r="O1450" s="8">
        <f t="shared" si="132"/>
        <v>45257</v>
      </c>
    </row>
    <row r="1451" spans="1:15" x14ac:dyDescent="0.35">
      <c r="A1451" t="s">
        <v>1472</v>
      </c>
      <c r="B1451" s="4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  <c r="I1451" s="4" t="str">
        <f t="shared" si="128"/>
        <v>Smoothie</v>
      </c>
      <c r="J1451" s="6">
        <f t="shared" si="129"/>
        <v>4</v>
      </c>
      <c r="K1451" s="6">
        <f t="shared" si="129"/>
        <v>4</v>
      </c>
      <c r="L1451">
        <f>IF(ISBLANK(E1451),PRODUCT(J1451,K1451),IF(E1451="ERROR",PRODUCT(J1451,K1451),IF(E1451="UNKNOWN",PRODUCT(J1451,K1451),E1451)))</f>
        <v>16</v>
      </c>
      <c r="M1451" t="str">
        <f t="shared" si="130"/>
        <v>Digital Wallet</v>
      </c>
      <c r="N1451" t="str">
        <f t="shared" si="131"/>
        <v>Cafe</v>
      </c>
      <c r="O1451" s="8">
        <f t="shared" si="132"/>
        <v>45053</v>
      </c>
    </row>
    <row r="1452" spans="1:15" x14ac:dyDescent="0.35">
      <c r="A1452" t="s">
        <v>1473</v>
      </c>
      <c r="B1452" s="4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I1452" s="4" t="str">
        <f t="shared" si="128"/>
        <v>Tea</v>
      </c>
      <c r="J1452" s="6">
        <f t="shared" si="129"/>
        <v>4</v>
      </c>
      <c r="K1452" s="6">
        <f t="shared" si="129"/>
        <v>1.5</v>
      </c>
      <c r="L1452">
        <f>IF(ISBLANK(E1452),PRODUCT(J1452,K1452),IF(E1452="ERROR",PRODUCT(J1452,K1452),IF(E1452="UNKNOWN",PRODUCT(J1452,K1452),E1452)))</f>
        <v>6</v>
      </c>
      <c r="M1452" t="str">
        <f t="shared" si="130"/>
        <v>Credit Card</v>
      </c>
      <c r="N1452" t="str">
        <f t="shared" si="131"/>
        <v>Takeaway</v>
      </c>
      <c r="O1452" s="8">
        <f t="shared" si="132"/>
        <v>45260</v>
      </c>
    </row>
    <row r="1453" spans="1:15" x14ac:dyDescent="0.35">
      <c r="A1453" t="s">
        <v>1474</v>
      </c>
      <c r="D1453">
        <v>5</v>
      </c>
      <c r="E1453">
        <v>5</v>
      </c>
      <c r="F1453" t="s">
        <v>14</v>
      </c>
      <c r="H1453" s="1">
        <v>45208</v>
      </c>
      <c r="I1453" s="4" t="str">
        <f t="shared" si="128"/>
        <v>UNKNOWN</v>
      </c>
      <c r="J1453" s="6" t="str">
        <f t="shared" si="129"/>
        <v>UNKNOWN</v>
      </c>
      <c r="K1453" s="6">
        <f t="shared" si="129"/>
        <v>5</v>
      </c>
      <c r="L1453">
        <f>IF(ISBLANK(E1453),PRODUCT(J1453,K1453),IF(E1453="ERROR",PRODUCT(J1453,K1453),IF(E1453="UNKNOWN",PRODUCT(J1453,K1453),E1453)))</f>
        <v>5</v>
      </c>
      <c r="M1453" t="str">
        <f t="shared" si="130"/>
        <v>Cash</v>
      </c>
      <c r="N1453" t="str">
        <f t="shared" si="131"/>
        <v>UNKNOWN</v>
      </c>
      <c r="O1453" s="8">
        <f t="shared" si="132"/>
        <v>45208</v>
      </c>
    </row>
    <row r="1454" spans="1:15" x14ac:dyDescent="0.35">
      <c r="A1454" t="s">
        <v>1475</v>
      </c>
      <c r="B1454" s="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  <c r="I1454" s="4" t="str">
        <f t="shared" si="128"/>
        <v>Cookie</v>
      </c>
      <c r="J1454" s="6">
        <f t="shared" si="129"/>
        <v>2</v>
      </c>
      <c r="K1454" s="6">
        <f t="shared" si="129"/>
        <v>1</v>
      </c>
      <c r="L1454">
        <f>IF(ISBLANK(E1454),PRODUCT(J1454,K1454),IF(E1454="ERROR",PRODUCT(J1454,K1454),IF(E1454="UNKNOWN",PRODUCT(J1454,K1454),E1454)))</f>
        <v>2</v>
      </c>
      <c r="M1454" t="str">
        <f t="shared" si="130"/>
        <v>Digital Wallet</v>
      </c>
      <c r="N1454" t="str">
        <f t="shared" si="131"/>
        <v>UNKNOWN</v>
      </c>
      <c r="O1454" s="8">
        <f t="shared" si="132"/>
        <v>45015</v>
      </c>
    </row>
    <row r="1455" spans="1:15" x14ac:dyDescent="0.35">
      <c r="A1455" t="s">
        <v>1476</v>
      </c>
      <c r="B1455" s="4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  <c r="I1455" s="4" t="str">
        <f t="shared" si="128"/>
        <v>Juice</v>
      </c>
      <c r="J1455" s="6">
        <f t="shared" si="129"/>
        <v>4</v>
      </c>
      <c r="K1455" s="6">
        <f t="shared" si="129"/>
        <v>3</v>
      </c>
      <c r="L1455">
        <f>IF(ISBLANK(E1455),PRODUCT(J1455,K1455),IF(E1455="ERROR",PRODUCT(J1455,K1455),IF(E1455="UNKNOWN",PRODUCT(J1455,K1455),E1455)))</f>
        <v>12</v>
      </c>
      <c r="M1455" t="str">
        <f t="shared" si="130"/>
        <v>Digital Wallet</v>
      </c>
      <c r="N1455" t="str">
        <f t="shared" si="131"/>
        <v>Takeaway</v>
      </c>
      <c r="O1455" s="8">
        <f t="shared" si="132"/>
        <v>44929</v>
      </c>
    </row>
    <row r="1456" spans="1:15" x14ac:dyDescent="0.35">
      <c r="A1456" t="s">
        <v>1477</v>
      </c>
      <c r="B1456" s="4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I1456" s="4" t="str">
        <f t="shared" si="128"/>
        <v>Juice</v>
      </c>
      <c r="J1456" s="6">
        <f t="shared" si="129"/>
        <v>3</v>
      </c>
      <c r="K1456" s="6">
        <f t="shared" si="129"/>
        <v>3</v>
      </c>
      <c r="L1456">
        <f>IF(ISBLANK(E1456),PRODUCT(J1456,K1456),IF(E1456="ERROR",PRODUCT(J1456,K1456),IF(E1456="UNKNOWN",PRODUCT(J1456,K1456),E1456)))</f>
        <v>9</v>
      </c>
      <c r="M1456" t="str">
        <f t="shared" si="130"/>
        <v>Default mode</v>
      </c>
      <c r="N1456" t="str">
        <f t="shared" si="131"/>
        <v>In-store</v>
      </c>
      <c r="O1456" s="8">
        <f t="shared" si="132"/>
        <v>45241</v>
      </c>
    </row>
    <row r="1457" spans="1:15" x14ac:dyDescent="0.35">
      <c r="A1457" t="s">
        <v>1478</v>
      </c>
      <c r="B1457" s="4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I1457" s="4" t="str">
        <f t="shared" si="128"/>
        <v>Tea</v>
      </c>
      <c r="J1457" s="6">
        <f t="shared" si="129"/>
        <v>5</v>
      </c>
      <c r="K1457" s="6">
        <f t="shared" si="129"/>
        <v>1.5</v>
      </c>
      <c r="L1457">
        <f>IF(ISBLANK(E1457),PRODUCT(J1457,K1457),IF(E1457="ERROR",PRODUCT(J1457,K1457),IF(E1457="UNKNOWN",PRODUCT(J1457,K1457),E1457)))</f>
        <v>7.5</v>
      </c>
      <c r="M1457" t="str">
        <f t="shared" si="130"/>
        <v>Credit Card</v>
      </c>
      <c r="N1457" t="str">
        <f t="shared" si="131"/>
        <v>UNKNOWN</v>
      </c>
      <c r="O1457" s="8">
        <f t="shared" si="132"/>
        <v>45287</v>
      </c>
    </row>
    <row r="1458" spans="1:15" x14ac:dyDescent="0.35">
      <c r="A1458" t="s">
        <v>1479</v>
      </c>
      <c r="B1458" s="4" t="s">
        <v>20</v>
      </c>
      <c r="C1458">
        <v>3</v>
      </c>
      <c r="D1458">
        <v>5</v>
      </c>
      <c r="E1458">
        <v>15</v>
      </c>
      <c r="H1458" s="1">
        <v>45246</v>
      </c>
      <c r="I1458" s="4" t="str">
        <f t="shared" si="128"/>
        <v>Salad</v>
      </c>
      <c r="J1458" s="6">
        <f t="shared" si="129"/>
        <v>3</v>
      </c>
      <c r="K1458" s="6">
        <f t="shared" si="129"/>
        <v>5</v>
      </c>
      <c r="L1458">
        <f>IF(ISBLANK(E1458),PRODUCT(J1458,K1458),IF(E1458="ERROR",PRODUCT(J1458,K1458),IF(E1458="UNKNOWN",PRODUCT(J1458,K1458),E1458)))</f>
        <v>15</v>
      </c>
      <c r="M1458" t="str">
        <f t="shared" si="130"/>
        <v>Default mode</v>
      </c>
      <c r="N1458" t="str">
        <f t="shared" si="131"/>
        <v>UNKNOWN</v>
      </c>
      <c r="O1458" s="8">
        <f t="shared" si="132"/>
        <v>45246</v>
      </c>
    </row>
    <row r="1459" spans="1:15" x14ac:dyDescent="0.35">
      <c r="A1459" t="s">
        <v>1480</v>
      </c>
      <c r="B1459" s="4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  <c r="I1459" s="4" t="str">
        <f t="shared" si="128"/>
        <v>Coffee</v>
      </c>
      <c r="J1459" s="6">
        <f t="shared" si="129"/>
        <v>1</v>
      </c>
      <c r="K1459" s="6">
        <f t="shared" si="129"/>
        <v>2</v>
      </c>
      <c r="L1459">
        <f>IF(ISBLANK(E1459),PRODUCT(J1459,K1459),IF(E1459="ERROR",PRODUCT(J1459,K1459),IF(E1459="UNKNOWN",PRODUCT(J1459,K1459),E1459)))</f>
        <v>2</v>
      </c>
      <c r="M1459" t="str">
        <f t="shared" si="130"/>
        <v>Cash</v>
      </c>
      <c r="N1459" t="str">
        <f t="shared" si="131"/>
        <v>UNKNOWN</v>
      </c>
      <c r="O1459" s="8">
        <f t="shared" si="132"/>
        <v>45064</v>
      </c>
    </row>
    <row r="1460" spans="1:15" x14ac:dyDescent="0.35">
      <c r="A1460" t="s">
        <v>1481</v>
      </c>
      <c r="B1460" s="4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I1460" s="4" t="str">
        <f t="shared" si="128"/>
        <v>Salad</v>
      </c>
      <c r="J1460" s="6">
        <f t="shared" si="129"/>
        <v>3.0408789589982814</v>
      </c>
      <c r="K1460" s="6">
        <f t="shared" si="129"/>
        <v>5</v>
      </c>
      <c r="L1460">
        <f>IF(ISBLANK(E1460),PRODUCT(J1460,K1460),IF(E1460="ERROR",PRODUCT(J1460,K1460),IF(E1460="UNKNOWN",PRODUCT(J1460,K1460),E1460)))</f>
        <v>15</v>
      </c>
      <c r="M1460" t="str">
        <f t="shared" si="130"/>
        <v>Cash</v>
      </c>
      <c r="N1460" t="str">
        <f t="shared" si="131"/>
        <v>Takeaway</v>
      </c>
      <c r="O1460" s="8">
        <f t="shared" si="132"/>
        <v>45085</v>
      </c>
    </row>
    <row r="1461" spans="1:15" x14ac:dyDescent="0.35">
      <c r="A1461" t="s">
        <v>1482</v>
      </c>
      <c r="B1461" s="4" t="s">
        <v>39</v>
      </c>
      <c r="C1461">
        <v>3</v>
      </c>
      <c r="D1461">
        <v>3</v>
      </c>
      <c r="E1461">
        <v>9</v>
      </c>
      <c r="H1461" s="1">
        <v>45109</v>
      </c>
      <c r="I1461" s="4" t="str">
        <f t="shared" si="128"/>
        <v>Juice</v>
      </c>
      <c r="J1461" s="6">
        <f t="shared" si="129"/>
        <v>3</v>
      </c>
      <c r="K1461" s="6">
        <f t="shared" si="129"/>
        <v>3</v>
      </c>
      <c r="L1461">
        <f>IF(ISBLANK(E1461),PRODUCT(J1461,K1461),IF(E1461="ERROR",PRODUCT(J1461,K1461),IF(E1461="UNKNOWN",PRODUCT(J1461,K1461),E1461)))</f>
        <v>9</v>
      </c>
      <c r="M1461" t="str">
        <f t="shared" si="130"/>
        <v>Default mode</v>
      </c>
      <c r="N1461" t="str">
        <f t="shared" si="131"/>
        <v>UNKNOWN</v>
      </c>
      <c r="O1461" s="8">
        <f t="shared" si="132"/>
        <v>45109</v>
      </c>
    </row>
    <row r="1462" spans="1:15" x14ac:dyDescent="0.35">
      <c r="A1462" t="s">
        <v>1483</v>
      </c>
      <c r="B1462" s="4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I1462" s="4" t="str">
        <f t="shared" si="128"/>
        <v>Cake</v>
      </c>
      <c r="J1462" s="6" t="str">
        <f t="shared" si="129"/>
        <v>UNKNOWN</v>
      </c>
      <c r="K1462" s="6">
        <f t="shared" si="129"/>
        <v>3</v>
      </c>
      <c r="L1462">
        <f>IF(ISBLANK(E1462),PRODUCT(J1462,K1462),IF(E1462="ERROR",PRODUCT(J1462,K1462),IF(E1462="UNKNOWN",PRODUCT(J1462,K1462),E1462)))</f>
        <v>9</v>
      </c>
      <c r="M1462" t="str">
        <f t="shared" si="130"/>
        <v>Credit Card</v>
      </c>
      <c r="N1462" t="str">
        <f t="shared" si="131"/>
        <v>Takeaway</v>
      </c>
      <c r="O1462" s="8">
        <f t="shared" si="132"/>
        <v>45046</v>
      </c>
    </row>
    <row r="1463" spans="1:15" x14ac:dyDescent="0.35">
      <c r="A1463" t="s">
        <v>1484</v>
      </c>
      <c r="B1463" s="4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  <c r="I1463" s="4" t="str">
        <f t="shared" si="128"/>
        <v>Cake</v>
      </c>
      <c r="J1463" s="6">
        <f t="shared" si="129"/>
        <v>4</v>
      </c>
      <c r="K1463" s="6">
        <f t="shared" si="129"/>
        <v>2.9683333333333333</v>
      </c>
      <c r="L1463">
        <f>IF(ISBLANK(E1463),PRODUCT(J1463,K1463),IF(E1463="ERROR",PRODUCT(J1463,K1463),IF(E1463="UNKNOWN",PRODUCT(J1463,K1463),E1463)))</f>
        <v>12</v>
      </c>
      <c r="M1463" t="str">
        <f t="shared" si="130"/>
        <v>Digital Wallet</v>
      </c>
      <c r="N1463" t="str">
        <f t="shared" si="131"/>
        <v>UNKNOWN</v>
      </c>
      <c r="O1463" s="8">
        <f t="shared" si="132"/>
        <v>45151</v>
      </c>
    </row>
    <row r="1464" spans="1:15" x14ac:dyDescent="0.35">
      <c r="A1464" t="s">
        <v>1485</v>
      </c>
      <c r="B1464" s="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  <c r="I1464" s="4" t="str">
        <f t="shared" si="128"/>
        <v>Cookie</v>
      </c>
      <c r="J1464" s="6">
        <f t="shared" si="129"/>
        <v>5</v>
      </c>
      <c r="K1464" s="6">
        <f t="shared" ref="K1464" si="133">IF(ISBLANK(D1464),"UNKNOWN",IF(D1464="ERROR",AVERAGE(D1464:D11463),IF(D1464="UNKNOWN",MEDIAN(D1464:D11463),D1464)))</f>
        <v>1</v>
      </c>
      <c r="L1464">
        <f>IF(ISBLANK(E1464),PRODUCT(J1464,K1464),IF(E1464="ERROR",PRODUCT(J1464,K1464),IF(E1464="UNKNOWN",PRODUCT(J1464,K1464),E1464)))</f>
        <v>5</v>
      </c>
      <c r="M1464" t="str">
        <f t="shared" si="130"/>
        <v>Digital Wallet</v>
      </c>
      <c r="N1464" t="str">
        <f t="shared" si="131"/>
        <v>Takeaway</v>
      </c>
      <c r="O1464" s="8">
        <f t="shared" si="132"/>
        <v>45058</v>
      </c>
    </row>
    <row r="1465" spans="1:15" x14ac:dyDescent="0.35">
      <c r="A1465" t="s">
        <v>1486</v>
      </c>
      <c r="B1465" s="4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I1465" s="4" t="str">
        <f t="shared" si="128"/>
        <v>Juice</v>
      </c>
      <c r="J1465" s="6">
        <f t="shared" si="129"/>
        <v>1</v>
      </c>
      <c r="K1465" s="6">
        <f t="shared" si="129"/>
        <v>3</v>
      </c>
      <c r="L1465">
        <f>IF(ISBLANK(E1465),PRODUCT(J1465,K1465),IF(E1465="ERROR",PRODUCT(J1465,K1465),IF(E1465="UNKNOWN",PRODUCT(J1465,K1465),E1465)))</f>
        <v>3</v>
      </c>
      <c r="M1465" t="str">
        <f t="shared" si="130"/>
        <v>Credit Card</v>
      </c>
      <c r="N1465" t="str">
        <f t="shared" si="131"/>
        <v>Takeaway</v>
      </c>
      <c r="O1465" s="8">
        <f t="shared" si="132"/>
        <v>45248</v>
      </c>
    </row>
    <row r="1466" spans="1:15" x14ac:dyDescent="0.35">
      <c r="A1466" t="s">
        <v>1487</v>
      </c>
      <c r="B1466" s="4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I1466" s="4" t="str">
        <f t="shared" si="128"/>
        <v>Tea</v>
      </c>
      <c r="J1466" s="6">
        <f t="shared" si="129"/>
        <v>1</v>
      </c>
      <c r="K1466" s="6">
        <f t="shared" si="129"/>
        <v>1.5</v>
      </c>
      <c r="L1466">
        <f>IF(ISBLANK(E1466),PRODUCT(J1466,K1466),IF(E1466="ERROR",PRODUCT(J1466,K1466),IF(E1466="UNKNOWN",PRODUCT(J1466,K1466),E1466)))</f>
        <v>1.5</v>
      </c>
      <c r="M1466" t="str">
        <f t="shared" si="130"/>
        <v>Default mode</v>
      </c>
      <c r="N1466" t="str">
        <f t="shared" si="131"/>
        <v>In-store</v>
      </c>
      <c r="O1466" s="8">
        <f t="shared" si="132"/>
        <v>45096</v>
      </c>
    </row>
    <row r="1467" spans="1:15" x14ac:dyDescent="0.35">
      <c r="A1467" t="s">
        <v>1488</v>
      </c>
      <c r="B1467" s="4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  <c r="I1467" s="4" t="str">
        <f t="shared" si="128"/>
        <v>Salad</v>
      </c>
      <c r="J1467" s="6">
        <f t="shared" si="129"/>
        <v>5</v>
      </c>
      <c r="K1467" s="6">
        <f t="shared" si="129"/>
        <v>5</v>
      </c>
      <c r="L1467">
        <f>IF(ISBLANK(E1467),PRODUCT(J1467,K1467),IF(E1467="ERROR",PRODUCT(J1467,K1467),IF(E1467="UNKNOWN",PRODUCT(J1467,K1467),E1467)))</f>
        <v>25</v>
      </c>
      <c r="M1467" t="str">
        <f t="shared" si="130"/>
        <v>Default mode</v>
      </c>
      <c r="N1467" t="str">
        <f t="shared" si="131"/>
        <v>Cafe</v>
      </c>
      <c r="O1467" s="8">
        <f t="shared" si="132"/>
        <v>45042</v>
      </c>
    </row>
    <row r="1468" spans="1:15" x14ac:dyDescent="0.35">
      <c r="A1468" t="s">
        <v>1489</v>
      </c>
      <c r="B1468" s="4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  <c r="I1468" s="4" t="str">
        <f t="shared" si="128"/>
        <v>Smoothie</v>
      </c>
      <c r="J1468" s="6">
        <f t="shared" si="129"/>
        <v>4</v>
      </c>
      <c r="K1468" s="6">
        <f t="shared" si="129"/>
        <v>4</v>
      </c>
      <c r="L1468">
        <f>IF(ISBLANK(E1468),PRODUCT(J1468,K1468),IF(E1468="ERROR",PRODUCT(J1468,K1468),IF(E1468="UNKNOWN",PRODUCT(J1468,K1468),E1468)))</f>
        <v>16</v>
      </c>
      <c r="M1468" t="str">
        <f t="shared" si="130"/>
        <v>Digital Wallet</v>
      </c>
      <c r="N1468" t="str">
        <f t="shared" si="131"/>
        <v>Takeaway</v>
      </c>
      <c r="O1468" s="8">
        <f t="shared" si="132"/>
        <v>45085</v>
      </c>
    </row>
    <row r="1469" spans="1:15" x14ac:dyDescent="0.35">
      <c r="A1469" t="s">
        <v>1490</v>
      </c>
      <c r="B1469" s="4" t="s">
        <v>13</v>
      </c>
      <c r="C1469">
        <v>3</v>
      </c>
      <c r="D1469">
        <v>3</v>
      </c>
      <c r="E1469">
        <v>9</v>
      </c>
      <c r="H1469" t="s">
        <v>18</v>
      </c>
      <c r="I1469" s="4" t="str">
        <f t="shared" si="128"/>
        <v>Cake</v>
      </c>
      <c r="J1469" s="6">
        <f t="shared" si="129"/>
        <v>3</v>
      </c>
      <c r="K1469" s="6">
        <f t="shared" si="129"/>
        <v>3</v>
      </c>
      <c r="L1469">
        <f>IF(ISBLANK(E1469),PRODUCT(J1469,K1469),IF(E1469="ERROR",PRODUCT(J1469,K1469),IF(E1469="UNKNOWN",PRODUCT(J1469,K1469),E1469)))</f>
        <v>9</v>
      </c>
      <c r="M1469" t="str">
        <f t="shared" si="130"/>
        <v>Default mode</v>
      </c>
      <c r="N1469" t="str">
        <f t="shared" si="131"/>
        <v>UNKNOWN</v>
      </c>
      <c r="O1469" s="8" t="str">
        <f t="shared" si="132"/>
        <v>01/06/2023</v>
      </c>
    </row>
    <row r="1470" spans="1:15" x14ac:dyDescent="0.35">
      <c r="A1470" t="s">
        <v>1491</v>
      </c>
      <c r="B1470" s="4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  <c r="I1470" s="4" t="str">
        <f t="shared" si="128"/>
        <v>Sandwich</v>
      </c>
      <c r="J1470" s="6">
        <f t="shared" si="129"/>
        <v>4</v>
      </c>
      <c r="K1470" s="6">
        <f t="shared" si="129"/>
        <v>4</v>
      </c>
      <c r="L1470">
        <f>IF(ISBLANK(E1470),PRODUCT(J1470,K1470),IF(E1470="ERROR",PRODUCT(J1470,K1470),IF(E1470="UNKNOWN",PRODUCT(J1470,K1470),E1470)))</f>
        <v>16</v>
      </c>
      <c r="M1470" t="str">
        <f t="shared" si="130"/>
        <v>Digital Wallet</v>
      </c>
      <c r="N1470" t="str">
        <f t="shared" si="131"/>
        <v>In-store</v>
      </c>
      <c r="O1470" s="8">
        <f t="shared" si="132"/>
        <v>45097</v>
      </c>
    </row>
    <row r="1471" spans="1:15" x14ac:dyDescent="0.35">
      <c r="A1471" t="s">
        <v>1492</v>
      </c>
      <c r="B1471" s="4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  <c r="I1471" s="4" t="str">
        <f t="shared" si="128"/>
        <v>Coffee</v>
      </c>
      <c r="J1471" s="6">
        <f t="shared" si="129"/>
        <v>5</v>
      </c>
      <c r="K1471" s="6">
        <f t="shared" si="129"/>
        <v>2</v>
      </c>
      <c r="L1471">
        <f>IF(ISBLANK(E1471),PRODUCT(J1471,K1471),IF(E1471="ERROR",PRODUCT(J1471,K1471),IF(E1471="UNKNOWN",PRODUCT(J1471,K1471),E1471)))</f>
        <v>10</v>
      </c>
      <c r="M1471" t="str">
        <f t="shared" si="130"/>
        <v>Digital Wallet</v>
      </c>
      <c r="N1471" t="str">
        <f t="shared" si="131"/>
        <v>Takeaway</v>
      </c>
      <c r="O1471" s="8">
        <f t="shared" si="132"/>
        <v>45258</v>
      </c>
    </row>
    <row r="1472" spans="1:15" x14ac:dyDescent="0.35">
      <c r="A1472" t="s">
        <v>1493</v>
      </c>
      <c r="B1472" s="4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  <c r="I1472" s="4" t="str">
        <f t="shared" si="128"/>
        <v>Tea</v>
      </c>
      <c r="J1472" s="6">
        <f t="shared" si="129"/>
        <v>5</v>
      </c>
      <c r="K1472" s="6">
        <f t="shared" si="129"/>
        <v>1.5</v>
      </c>
      <c r="L1472">
        <f>IF(ISBLANK(E1472),PRODUCT(J1472,K1472),IF(E1472="ERROR",PRODUCT(J1472,K1472),IF(E1472="UNKNOWN",PRODUCT(J1472,K1472),E1472)))</f>
        <v>7.5</v>
      </c>
      <c r="M1472" t="str">
        <f t="shared" si="130"/>
        <v>Cash</v>
      </c>
      <c r="N1472" t="str">
        <f t="shared" si="131"/>
        <v>UNKNOWN</v>
      </c>
      <c r="O1472" s="8">
        <f t="shared" si="132"/>
        <v>45136</v>
      </c>
    </row>
    <row r="1473" spans="1:15" x14ac:dyDescent="0.35">
      <c r="A1473" t="s">
        <v>1494</v>
      </c>
      <c r="B1473" s="4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I1473" s="4" t="str">
        <f t="shared" si="128"/>
        <v>Cake</v>
      </c>
      <c r="J1473" s="6">
        <f t="shared" si="129"/>
        <v>2</v>
      </c>
      <c r="K1473" s="6">
        <f t="shared" si="129"/>
        <v>3</v>
      </c>
      <c r="L1473">
        <f>IF(ISBLANK(E1473),PRODUCT(J1473,K1473),IF(E1473="ERROR",PRODUCT(J1473,K1473),IF(E1473="UNKNOWN",PRODUCT(J1473,K1473),E1473)))</f>
        <v>6</v>
      </c>
      <c r="M1473" t="str">
        <f t="shared" si="130"/>
        <v>Credit Card</v>
      </c>
      <c r="N1473" t="str">
        <f t="shared" si="131"/>
        <v>In-store</v>
      </c>
      <c r="O1473" s="8">
        <f t="shared" si="132"/>
        <v>45289</v>
      </c>
    </row>
    <row r="1474" spans="1:15" x14ac:dyDescent="0.35">
      <c r="A1474" t="s">
        <v>1495</v>
      </c>
      <c r="B1474" s="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  <c r="I1474" s="4" t="str">
        <f t="shared" si="128"/>
        <v>Salad</v>
      </c>
      <c r="J1474" s="6">
        <f t="shared" si="129"/>
        <v>2</v>
      </c>
      <c r="K1474" s="6">
        <f t="shared" si="129"/>
        <v>5</v>
      </c>
      <c r="L1474">
        <f>IF(ISBLANK(E1474),PRODUCT(J1474,K1474),IF(E1474="ERROR",PRODUCT(J1474,K1474),IF(E1474="UNKNOWN",PRODUCT(J1474,K1474),E1474)))</f>
        <v>10</v>
      </c>
      <c r="M1474" t="str">
        <f t="shared" si="130"/>
        <v>Digital Wallet</v>
      </c>
      <c r="N1474" t="str">
        <f t="shared" si="131"/>
        <v>Cafe</v>
      </c>
      <c r="O1474" s="8">
        <f t="shared" si="132"/>
        <v>45010</v>
      </c>
    </row>
    <row r="1475" spans="1:15" x14ac:dyDescent="0.35">
      <c r="A1475" t="s">
        <v>1496</v>
      </c>
      <c r="B1475" s="4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  <c r="I1475" s="4" t="str">
        <f t="shared" ref="I1475:I1538" si="134">IF(ISBLANK(B1475),"UNKNOWN",IF(B1475="ERROR","Juice",B1475))</f>
        <v>Tea</v>
      </c>
      <c r="J1475" s="6">
        <f t="shared" ref="J1475:K1538" si="135">IF(ISBLANK(C1475),"UNKNOWN",IF(C1475="ERROR",AVERAGE(C1475:C11474),IF(C1475="UNKNOWN",MEDIAN(C1475:C11474),C1475)))</f>
        <v>1</v>
      </c>
      <c r="K1475" s="6">
        <f t="shared" si="135"/>
        <v>1.5</v>
      </c>
      <c r="L1475">
        <f>IF(ISBLANK(E1475),PRODUCT(J1475,K1475),IF(E1475="ERROR",PRODUCT(J1475,K1475),IF(E1475="UNKNOWN",PRODUCT(J1475,K1475),E1475)))</f>
        <v>1.5</v>
      </c>
      <c r="M1475" t="str">
        <f t="shared" ref="M1475:M1538" si="136">IF(ISBLANK(F1475),"Default mode",IF(F1475="ERROR","Cash",F1475))</f>
        <v>Default mode</v>
      </c>
      <c r="N1475" t="str">
        <f t="shared" ref="N1475:N1538" si="137">IF(ISBLANK(G1475),"UNKNOWN",IF(G1475="ERROR","Cafe",G1475))</f>
        <v>In-store</v>
      </c>
      <c r="O1475" s="8" t="str">
        <f t="shared" ref="O1475:O1538" si="138">IF(ISBLANK(H1475),"00/00/0000",IF(H1475="ERROR","01/06/2023",H1475))</f>
        <v>UNKNOWN</v>
      </c>
    </row>
    <row r="1476" spans="1:15" x14ac:dyDescent="0.35">
      <c r="A1476" t="s">
        <v>1497</v>
      </c>
      <c r="B1476" s="4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  <c r="I1476" s="4" t="str">
        <f t="shared" si="134"/>
        <v>Cake</v>
      </c>
      <c r="J1476" s="6">
        <f t="shared" si="135"/>
        <v>3</v>
      </c>
      <c r="K1476" s="6">
        <f t="shared" si="135"/>
        <v>3</v>
      </c>
      <c r="L1476">
        <f>IF(ISBLANK(E1476),PRODUCT(J1476,K1476),IF(E1476="ERROR",PRODUCT(J1476,K1476),IF(E1476="UNKNOWN",PRODUCT(J1476,K1476),E1476)))</f>
        <v>9</v>
      </c>
      <c r="M1476" t="str">
        <f t="shared" si="136"/>
        <v>UNKNOWN</v>
      </c>
      <c r="N1476" t="str">
        <f t="shared" si="137"/>
        <v>UNKNOWN</v>
      </c>
      <c r="O1476" s="8">
        <f t="shared" si="138"/>
        <v>45008</v>
      </c>
    </row>
    <row r="1477" spans="1:15" x14ac:dyDescent="0.35">
      <c r="A1477" t="s">
        <v>1498</v>
      </c>
      <c r="B1477" s="4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I1477" s="4" t="str">
        <f t="shared" si="134"/>
        <v>Juice</v>
      </c>
      <c r="J1477" s="6">
        <f t="shared" si="135"/>
        <v>2</v>
      </c>
      <c r="K1477" s="6">
        <f t="shared" si="135"/>
        <v>3</v>
      </c>
      <c r="L1477">
        <f>IF(ISBLANK(E1477),PRODUCT(J1477,K1477),IF(E1477="ERROR",PRODUCT(J1477,K1477),IF(E1477="UNKNOWN",PRODUCT(J1477,K1477),E1477)))</f>
        <v>6</v>
      </c>
      <c r="M1477" t="str">
        <f t="shared" si="136"/>
        <v>Cash</v>
      </c>
      <c r="N1477" t="str">
        <f t="shared" si="137"/>
        <v>UNKNOWN</v>
      </c>
      <c r="O1477" s="8">
        <f t="shared" si="138"/>
        <v>45289</v>
      </c>
    </row>
    <row r="1478" spans="1:15" x14ac:dyDescent="0.35">
      <c r="A1478" t="s">
        <v>1499</v>
      </c>
      <c r="B1478" s="4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I1478" s="4" t="str">
        <f t="shared" si="134"/>
        <v>Sandwich</v>
      </c>
      <c r="J1478" s="6">
        <f t="shared" si="135"/>
        <v>2</v>
      </c>
      <c r="K1478" s="6">
        <f t="shared" si="135"/>
        <v>4</v>
      </c>
      <c r="L1478">
        <f>IF(ISBLANK(E1478),PRODUCT(J1478,K1478),IF(E1478="ERROR",PRODUCT(J1478,K1478),IF(E1478="UNKNOWN",PRODUCT(J1478,K1478),E1478)))</f>
        <v>8</v>
      </c>
      <c r="M1478" t="str">
        <f t="shared" si="136"/>
        <v>Credit Card</v>
      </c>
      <c r="N1478" t="str">
        <f t="shared" si="137"/>
        <v>UNKNOWN</v>
      </c>
      <c r="O1478" s="8">
        <f t="shared" si="138"/>
        <v>45286</v>
      </c>
    </row>
    <row r="1479" spans="1:15" x14ac:dyDescent="0.35">
      <c r="A1479" t="s">
        <v>1500</v>
      </c>
      <c r="B1479" s="4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I1479" s="4" t="str">
        <f t="shared" si="134"/>
        <v>Cake</v>
      </c>
      <c r="J1479" s="6">
        <f t="shared" si="135"/>
        <v>2</v>
      </c>
      <c r="K1479" s="6">
        <f t="shared" si="135"/>
        <v>3</v>
      </c>
      <c r="L1479">
        <f>IF(ISBLANK(E1479),PRODUCT(J1479,K1479),IF(E1479="ERROR",PRODUCT(J1479,K1479),IF(E1479="UNKNOWN",PRODUCT(J1479,K1479),E1479)))</f>
        <v>6</v>
      </c>
      <c r="M1479" t="str">
        <f t="shared" si="136"/>
        <v>Cash</v>
      </c>
      <c r="N1479" t="str">
        <f t="shared" si="137"/>
        <v>In-store</v>
      </c>
      <c r="O1479" s="8">
        <f t="shared" si="138"/>
        <v>45266</v>
      </c>
    </row>
    <row r="1480" spans="1:15" x14ac:dyDescent="0.35">
      <c r="A1480" t="s">
        <v>1501</v>
      </c>
      <c r="B1480" s="4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  <c r="I1480" s="4" t="str">
        <f t="shared" si="134"/>
        <v>Cake</v>
      </c>
      <c r="J1480" s="6">
        <f t="shared" si="135"/>
        <v>1</v>
      </c>
      <c r="K1480" s="6">
        <f t="shared" si="135"/>
        <v>3</v>
      </c>
      <c r="L1480">
        <f>IF(ISBLANK(E1480),PRODUCT(J1480,K1480),IF(E1480="ERROR",PRODUCT(J1480,K1480),IF(E1480="UNKNOWN",PRODUCT(J1480,K1480),E1480)))</f>
        <v>3</v>
      </c>
      <c r="M1480" t="str">
        <f t="shared" si="136"/>
        <v>Credit Card</v>
      </c>
      <c r="N1480" t="str">
        <f t="shared" si="137"/>
        <v>UNKNOWN</v>
      </c>
      <c r="O1480" s="8">
        <f t="shared" si="138"/>
        <v>45282</v>
      </c>
    </row>
    <row r="1481" spans="1:15" x14ac:dyDescent="0.35">
      <c r="A1481" t="s">
        <v>1502</v>
      </c>
      <c r="B1481" s="4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  <c r="I1481" s="4" t="str">
        <f t="shared" si="134"/>
        <v>Salad</v>
      </c>
      <c r="J1481" s="6">
        <f t="shared" si="135"/>
        <v>3.0412206226159713</v>
      </c>
      <c r="K1481" s="6">
        <f t="shared" si="135"/>
        <v>5</v>
      </c>
      <c r="L1481">
        <f>IF(ISBLANK(E1481),PRODUCT(J1481,K1481),IF(E1481="ERROR",PRODUCT(J1481,K1481),IF(E1481="UNKNOWN",PRODUCT(J1481,K1481),E1481)))</f>
        <v>25</v>
      </c>
      <c r="M1481" t="str">
        <f t="shared" si="136"/>
        <v>Cash</v>
      </c>
      <c r="N1481" t="str">
        <f t="shared" si="137"/>
        <v>Cafe</v>
      </c>
      <c r="O1481" s="8">
        <f t="shared" si="138"/>
        <v>45031</v>
      </c>
    </row>
    <row r="1482" spans="1:15" x14ac:dyDescent="0.35">
      <c r="A1482" t="s">
        <v>1503</v>
      </c>
      <c r="B1482" s="4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  <c r="I1482" s="4" t="str">
        <f t="shared" si="134"/>
        <v>Cake</v>
      </c>
      <c r="J1482" s="6">
        <f t="shared" si="135"/>
        <v>1</v>
      </c>
      <c r="K1482" s="6">
        <f t="shared" si="135"/>
        <v>3</v>
      </c>
      <c r="L1482">
        <f>IF(ISBLANK(E1482),PRODUCT(J1482,K1482),IF(E1482="ERROR",PRODUCT(J1482,K1482),IF(E1482="UNKNOWN",PRODUCT(J1482,K1482),E1482)))</f>
        <v>3</v>
      </c>
      <c r="M1482" t="str">
        <f t="shared" si="136"/>
        <v>UNKNOWN</v>
      </c>
      <c r="N1482" t="str">
        <f t="shared" si="137"/>
        <v>In-store</v>
      </c>
      <c r="O1482" s="8">
        <f t="shared" si="138"/>
        <v>45125</v>
      </c>
    </row>
    <row r="1483" spans="1:15" x14ac:dyDescent="0.35">
      <c r="A1483" t="s">
        <v>1504</v>
      </c>
      <c r="B1483" s="4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  <c r="I1483" s="4" t="str">
        <f t="shared" si="134"/>
        <v>UNKNOWN</v>
      </c>
      <c r="J1483" s="6">
        <f t="shared" si="135"/>
        <v>5</v>
      </c>
      <c r="K1483" s="6">
        <f t="shared" si="135"/>
        <v>1</v>
      </c>
      <c r="L1483">
        <f>IF(ISBLANK(E1483),PRODUCT(J1483,K1483),IF(E1483="ERROR",PRODUCT(J1483,K1483),IF(E1483="UNKNOWN",PRODUCT(J1483,K1483),E1483)))</f>
        <v>5</v>
      </c>
      <c r="M1483" t="str">
        <f t="shared" si="136"/>
        <v>Cash</v>
      </c>
      <c r="N1483" t="str">
        <f t="shared" si="137"/>
        <v>UNKNOWN</v>
      </c>
      <c r="O1483" s="8">
        <f t="shared" si="138"/>
        <v>45194</v>
      </c>
    </row>
    <row r="1484" spans="1:15" x14ac:dyDescent="0.35">
      <c r="A1484" t="s">
        <v>1505</v>
      </c>
      <c r="B1484" s="4" t="s">
        <v>25</v>
      </c>
      <c r="C1484" t="s">
        <v>21</v>
      </c>
      <c r="E1484">
        <v>16</v>
      </c>
      <c r="F1484" t="s">
        <v>14</v>
      </c>
      <c r="H1484" s="1">
        <v>44990</v>
      </c>
      <c r="I1484" s="4" t="str">
        <f t="shared" si="134"/>
        <v>Smoothie</v>
      </c>
      <c r="J1484" s="6">
        <f t="shared" si="135"/>
        <v>3</v>
      </c>
      <c r="K1484" s="6" t="str">
        <f t="shared" si="135"/>
        <v>UNKNOWN</v>
      </c>
      <c r="L1484">
        <f>IF(ISBLANK(E1484),PRODUCT(J1484,K1484),IF(E1484="ERROR",PRODUCT(J1484,K1484),IF(E1484="UNKNOWN",PRODUCT(J1484,K1484),E1484)))</f>
        <v>16</v>
      </c>
      <c r="M1484" t="str">
        <f t="shared" si="136"/>
        <v>Cash</v>
      </c>
      <c r="N1484" t="str">
        <f t="shared" si="137"/>
        <v>UNKNOWN</v>
      </c>
      <c r="O1484" s="8">
        <f t="shared" si="138"/>
        <v>44990</v>
      </c>
    </row>
    <row r="1485" spans="1:15" x14ac:dyDescent="0.35">
      <c r="A1485" t="s">
        <v>1506</v>
      </c>
      <c r="B1485" s="4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I1485" s="4" t="str">
        <f t="shared" si="134"/>
        <v>Cake</v>
      </c>
      <c r="J1485" s="6">
        <f t="shared" si="135"/>
        <v>2</v>
      </c>
      <c r="K1485" s="6">
        <f t="shared" si="135"/>
        <v>3</v>
      </c>
      <c r="L1485">
        <f>IF(ISBLANK(E1485),PRODUCT(J1485,K1485),IF(E1485="ERROR",PRODUCT(J1485,K1485),IF(E1485="UNKNOWN",PRODUCT(J1485,K1485),E1485)))</f>
        <v>6</v>
      </c>
      <c r="M1485" t="str">
        <f t="shared" si="136"/>
        <v>Cash</v>
      </c>
      <c r="N1485" t="str">
        <f t="shared" si="137"/>
        <v>UNKNOWN</v>
      </c>
      <c r="O1485" s="8">
        <f t="shared" si="138"/>
        <v>45100</v>
      </c>
    </row>
    <row r="1486" spans="1:15" x14ac:dyDescent="0.35">
      <c r="A1486" t="s">
        <v>1507</v>
      </c>
      <c r="B1486" s="4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  <c r="I1486" s="4" t="str">
        <f t="shared" si="134"/>
        <v>Salad</v>
      </c>
      <c r="J1486" s="6">
        <f t="shared" si="135"/>
        <v>1</v>
      </c>
      <c r="K1486" s="6">
        <f t="shared" si="135"/>
        <v>5</v>
      </c>
      <c r="L1486">
        <f>IF(ISBLANK(E1486),PRODUCT(J1486,K1486),IF(E1486="ERROR",PRODUCT(J1486,K1486),IF(E1486="UNKNOWN",PRODUCT(J1486,K1486),E1486)))</f>
        <v>5</v>
      </c>
      <c r="M1486" t="str">
        <f t="shared" si="136"/>
        <v>Digital Wallet</v>
      </c>
      <c r="N1486" t="str">
        <f t="shared" si="137"/>
        <v>In-store</v>
      </c>
      <c r="O1486" s="8">
        <f t="shared" si="138"/>
        <v>45279</v>
      </c>
    </row>
    <row r="1487" spans="1:15" x14ac:dyDescent="0.35">
      <c r="A1487" t="s">
        <v>1508</v>
      </c>
      <c r="B1487" s="4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I1487" s="4" t="str">
        <f t="shared" si="134"/>
        <v>Juice</v>
      </c>
      <c r="J1487" s="6">
        <f t="shared" si="135"/>
        <v>2</v>
      </c>
      <c r="K1487" s="6">
        <f t="shared" si="135"/>
        <v>3</v>
      </c>
      <c r="L1487">
        <f>IF(ISBLANK(E1487),PRODUCT(J1487,K1487),IF(E1487="ERROR",PRODUCT(J1487,K1487),IF(E1487="UNKNOWN",PRODUCT(J1487,K1487),E1487)))</f>
        <v>6</v>
      </c>
      <c r="M1487" t="str">
        <f t="shared" si="136"/>
        <v>Cash</v>
      </c>
      <c r="N1487" t="str">
        <f t="shared" si="137"/>
        <v>UNKNOWN</v>
      </c>
      <c r="O1487" s="8">
        <f t="shared" si="138"/>
        <v>45257</v>
      </c>
    </row>
    <row r="1488" spans="1:15" x14ac:dyDescent="0.35">
      <c r="A1488" t="s">
        <v>1509</v>
      </c>
      <c r="B1488" s="4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I1488" s="4" t="str">
        <f t="shared" si="134"/>
        <v>Juice</v>
      </c>
      <c r="J1488" s="6">
        <f t="shared" si="135"/>
        <v>2</v>
      </c>
      <c r="K1488" s="6">
        <f t="shared" si="135"/>
        <v>3</v>
      </c>
      <c r="L1488">
        <f>IF(ISBLANK(E1488),PRODUCT(J1488,K1488),IF(E1488="ERROR",PRODUCT(J1488,K1488),IF(E1488="UNKNOWN",PRODUCT(J1488,K1488),E1488)))</f>
        <v>6</v>
      </c>
      <c r="M1488" t="str">
        <f t="shared" si="136"/>
        <v>Cash</v>
      </c>
      <c r="N1488" t="str">
        <f t="shared" si="137"/>
        <v>In-store</v>
      </c>
      <c r="O1488" s="8">
        <f t="shared" si="138"/>
        <v>45095</v>
      </c>
    </row>
    <row r="1489" spans="1:15" x14ac:dyDescent="0.35">
      <c r="A1489" t="s">
        <v>1510</v>
      </c>
      <c r="B1489" s="4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  <c r="I1489" s="4" t="str">
        <f t="shared" si="134"/>
        <v>Salad</v>
      </c>
      <c r="J1489" s="6">
        <f t="shared" si="135"/>
        <v>5</v>
      </c>
      <c r="K1489" s="6">
        <f t="shared" si="135"/>
        <v>5</v>
      </c>
      <c r="L1489">
        <f>IF(ISBLANK(E1489),PRODUCT(J1489,K1489),IF(E1489="ERROR",PRODUCT(J1489,K1489),IF(E1489="UNKNOWN",PRODUCT(J1489,K1489),E1489)))</f>
        <v>25</v>
      </c>
      <c r="M1489" t="str">
        <f t="shared" si="136"/>
        <v>Digital Wallet</v>
      </c>
      <c r="N1489" t="str">
        <f t="shared" si="137"/>
        <v>Cafe</v>
      </c>
      <c r="O1489" s="8" t="str">
        <f t="shared" si="138"/>
        <v>01/06/2023</v>
      </c>
    </row>
    <row r="1490" spans="1:15" x14ac:dyDescent="0.35">
      <c r="A1490" t="s">
        <v>1511</v>
      </c>
      <c r="B1490" s="4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I1490" s="4" t="str">
        <f t="shared" si="134"/>
        <v>Cake</v>
      </c>
      <c r="J1490" s="6">
        <f t="shared" si="135"/>
        <v>5</v>
      </c>
      <c r="K1490" s="6">
        <f t="shared" si="135"/>
        <v>3</v>
      </c>
      <c r="L1490">
        <f>IF(ISBLANK(E1490),PRODUCT(J1490,K1490),IF(E1490="ERROR",PRODUCT(J1490,K1490),IF(E1490="UNKNOWN",PRODUCT(J1490,K1490),E1490)))</f>
        <v>15</v>
      </c>
      <c r="M1490" t="str">
        <f t="shared" si="136"/>
        <v>Credit Card</v>
      </c>
      <c r="N1490" t="str">
        <f t="shared" si="137"/>
        <v>UNKNOWN</v>
      </c>
      <c r="O1490" s="8">
        <f t="shared" si="138"/>
        <v>45118</v>
      </c>
    </row>
    <row r="1491" spans="1:15" x14ac:dyDescent="0.35">
      <c r="A1491" t="s">
        <v>1512</v>
      </c>
      <c r="B1491" s="4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  <c r="I1491" s="4" t="str">
        <f t="shared" si="134"/>
        <v>Smoothie</v>
      </c>
      <c r="J1491" s="6">
        <f t="shared" si="135"/>
        <v>5</v>
      </c>
      <c r="K1491" s="6">
        <f t="shared" si="135"/>
        <v>4</v>
      </c>
      <c r="L1491">
        <f>IF(ISBLANK(E1491),PRODUCT(J1491,K1491),IF(E1491="ERROR",PRODUCT(J1491,K1491),IF(E1491="UNKNOWN",PRODUCT(J1491,K1491),E1491)))</f>
        <v>20</v>
      </c>
      <c r="M1491" t="str">
        <f t="shared" si="136"/>
        <v>Cash</v>
      </c>
      <c r="N1491" t="str">
        <f t="shared" si="137"/>
        <v>UNKNOWN</v>
      </c>
      <c r="O1491" s="8">
        <f t="shared" si="138"/>
        <v>45179</v>
      </c>
    </row>
    <row r="1492" spans="1:15" x14ac:dyDescent="0.35">
      <c r="A1492" t="s">
        <v>1513</v>
      </c>
      <c r="B1492" s="4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I1492" s="4" t="str">
        <f t="shared" si="134"/>
        <v>Juice</v>
      </c>
      <c r="J1492" s="6">
        <f t="shared" si="135"/>
        <v>3</v>
      </c>
      <c r="K1492" s="6">
        <f t="shared" si="135"/>
        <v>3</v>
      </c>
      <c r="L1492">
        <f>IF(ISBLANK(E1492),PRODUCT(J1492,K1492),IF(E1492="ERROR",PRODUCT(J1492,K1492),IF(E1492="UNKNOWN",PRODUCT(J1492,K1492),E1492)))</f>
        <v>9</v>
      </c>
      <c r="M1492" t="str">
        <f t="shared" si="136"/>
        <v>Cash</v>
      </c>
      <c r="N1492" t="str">
        <f t="shared" si="137"/>
        <v>UNKNOWN</v>
      </c>
      <c r="O1492" s="8">
        <f t="shared" si="138"/>
        <v>44989</v>
      </c>
    </row>
    <row r="1493" spans="1:15" x14ac:dyDescent="0.35">
      <c r="A1493" t="s">
        <v>1514</v>
      </c>
      <c r="B1493" s="4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  <c r="I1493" s="4" t="str">
        <f t="shared" si="134"/>
        <v>Sandwich</v>
      </c>
      <c r="J1493" s="6">
        <f t="shared" si="135"/>
        <v>2</v>
      </c>
      <c r="K1493" s="6">
        <f t="shared" si="135"/>
        <v>4</v>
      </c>
      <c r="L1493">
        <f>IF(ISBLANK(E1493),PRODUCT(J1493,K1493),IF(E1493="ERROR",PRODUCT(J1493,K1493),IF(E1493="UNKNOWN",PRODUCT(J1493,K1493),E1493)))</f>
        <v>8</v>
      </c>
      <c r="M1493" t="str">
        <f t="shared" si="136"/>
        <v>Digital Wallet</v>
      </c>
      <c r="N1493" t="str">
        <f t="shared" si="137"/>
        <v>UNKNOWN</v>
      </c>
      <c r="O1493" s="8">
        <f t="shared" si="138"/>
        <v>45084</v>
      </c>
    </row>
    <row r="1494" spans="1:15" x14ac:dyDescent="0.35">
      <c r="A1494" t="s">
        <v>1515</v>
      </c>
      <c r="B1494" s="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I1494" s="4" t="str">
        <f t="shared" si="134"/>
        <v>Salad</v>
      </c>
      <c r="J1494" s="6">
        <f t="shared" si="135"/>
        <v>5</v>
      </c>
      <c r="K1494" s="6">
        <f t="shared" si="135"/>
        <v>5</v>
      </c>
      <c r="L1494">
        <f>IF(ISBLANK(E1494),PRODUCT(J1494,K1494),IF(E1494="ERROR",PRODUCT(J1494,K1494),IF(E1494="UNKNOWN",PRODUCT(J1494,K1494),E1494)))</f>
        <v>25</v>
      </c>
      <c r="M1494" t="str">
        <f t="shared" si="136"/>
        <v>Credit Card</v>
      </c>
      <c r="N1494" t="str">
        <f t="shared" si="137"/>
        <v>Takeaway</v>
      </c>
      <c r="O1494" s="8">
        <f t="shared" si="138"/>
        <v>45004</v>
      </c>
    </row>
    <row r="1495" spans="1:15" x14ac:dyDescent="0.35">
      <c r="A1495" t="s">
        <v>1516</v>
      </c>
      <c r="B1495" s="4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I1495" s="4" t="str">
        <f t="shared" si="134"/>
        <v>Coffee</v>
      </c>
      <c r="J1495" s="6">
        <f t="shared" si="135"/>
        <v>5</v>
      </c>
      <c r="K1495" s="6">
        <f t="shared" si="135"/>
        <v>2</v>
      </c>
      <c r="L1495">
        <f>IF(ISBLANK(E1495),PRODUCT(J1495,K1495),IF(E1495="ERROR",PRODUCT(J1495,K1495),IF(E1495="UNKNOWN",PRODUCT(J1495,K1495),E1495)))</f>
        <v>10</v>
      </c>
      <c r="M1495" t="str">
        <f t="shared" si="136"/>
        <v>Credit Card</v>
      </c>
      <c r="N1495" t="str">
        <f t="shared" si="137"/>
        <v>Takeaway</v>
      </c>
      <c r="O1495" s="8">
        <f t="shared" si="138"/>
        <v>45190</v>
      </c>
    </row>
    <row r="1496" spans="1:15" x14ac:dyDescent="0.35">
      <c r="A1496" t="s">
        <v>1517</v>
      </c>
      <c r="B1496" s="4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  <c r="I1496" s="4" t="str">
        <f t="shared" si="134"/>
        <v>Coffee</v>
      </c>
      <c r="J1496" s="6">
        <f t="shared" si="135"/>
        <v>4</v>
      </c>
      <c r="K1496" s="6">
        <f t="shared" si="135"/>
        <v>2</v>
      </c>
      <c r="L1496">
        <f>IF(ISBLANK(E1496),PRODUCT(J1496,K1496),IF(E1496="ERROR",PRODUCT(J1496,K1496),IF(E1496="UNKNOWN",PRODUCT(J1496,K1496),E1496)))</f>
        <v>8</v>
      </c>
      <c r="M1496" t="str">
        <f t="shared" si="136"/>
        <v>Default mode</v>
      </c>
      <c r="N1496" t="str">
        <f t="shared" si="137"/>
        <v>Cafe</v>
      </c>
      <c r="O1496" s="8">
        <f t="shared" si="138"/>
        <v>45281</v>
      </c>
    </row>
    <row r="1497" spans="1:15" x14ac:dyDescent="0.35">
      <c r="A1497" t="s">
        <v>1518</v>
      </c>
      <c r="B1497" s="4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I1497" s="4" t="str">
        <f t="shared" si="134"/>
        <v>Salad</v>
      </c>
      <c r="J1497" s="6">
        <f t="shared" si="135"/>
        <v>4</v>
      </c>
      <c r="K1497" s="6">
        <f t="shared" si="135"/>
        <v>5</v>
      </c>
      <c r="L1497">
        <f>IF(ISBLANK(E1497),PRODUCT(J1497,K1497),IF(E1497="ERROR",PRODUCT(J1497,K1497),IF(E1497="UNKNOWN",PRODUCT(J1497,K1497),E1497)))</f>
        <v>20</v>
      </c>
      <c r="M1497" t="str">
        <f t="shared" si="136"/>
        <v>Credit Card</v>
      </c>
      <c r="N1497" t="str">
        <f t="shared" si="137"/>
        <v>UNKNOWN</v>
      </c>
      <c r="O1497" s="8">
        <f t="shared" si="138"/>
        <v>45173</v>
      </c>
    </row>
    <row r="1498" spans="1:15" x14ac:dyDescent="0.35">
      <c r="A1498" t="s">
        <v>1519</v>
      </c>
      <c r="B1498" s="4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  <c r="I1498" s="4" t="str">
        <f t="shared" si="134"/>
        <v>Juice</v>
      </c>
      <c r="J1498" s="6">
        <f t="shared" si="135"/>
        <v>2</v>
      </c>
      <c r="K1498" s="6">
        <f t="shared" si="135"/>
        <v>3</v>
      </c>
      <c r="L1498">
        <f>IF(ISBLANK(E1498),PRODUCT(J1498,K1498),IF(E1498="ERROR",PRODUCT(J1498,K1498),IF(E1498="UNKNOWN",PRODUCT(J1498,K1498),E1498)))</f>
        <v>6</v>
      </c>
      <c r="M1498" t="str">
        <f t="shared" si="136"/>
        <v>Digital Wallet</v>
      </c>
      <c r="N1498" t="str">
        <f t="shared" si="137"/>
        <v>UNKNOWN</v>
      </c>
      <c r="O1498" s="8">
        <f t="shared" si="138"/>
        <v>45232</v>
      </c>
    </row>
    <row r="1499" spans="1:15" x14ac:dyDescent="0.35">
      <c r="A1499" t="s">
        <v>1520</v>
      </c>
      <c r="B1499" s="4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  <c r="I1499" s="4" t="str">
        <f t="shared" si="134"/>
        <v>Tea</v>
      </c>
      <c r="J1499" s="6">
        <f t="shared" si="135"/>
        <v>4</v>
      </c>
      <c r="K1499" s="6">
        <f t="shared" si="135"/>
        <v>1.5</v>
      </c>
      <c r="L1499">
        <f>IF(ISBLANK(E1499),PRODUCT(J1499,K1499),IF(E1499="ERROR",PRODUCT(J1499,K1499),IF(E1499="UNKNOWN",PRODUCT(J1499,K1499),E1499)))</f>
        <v>6</v>
      </c>
      <c r="M1499" t="str">
        <f t="shared" si="136"/>
        <v>Digital Wallet</v>
      </c>
      <c r="N1499" t="str">
        <f t="shared" si="137"/>
        <v>Takeaway</v>
      </c>
      <c r="O1499" s="8">
        <f t="shared" si="138"/>
        <v>44970</v>
      </c>
    </row>
    <row r="1500" spans="1:15" x14ac:dyDescent="0.35">
      <c r="A1500" t="s">
        <v>1521</v>
      </c>
      <c r="B1500" s="4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  <c r="I1500" s="4" t="str">
        <f t="shared" si="134"/>
        <v>Salad</v>
      </c>
      <c r="J1500" s="6">
        <f t="shared" si="135"/>
        <v>4</v>
      </c>
      <c r="K1500" s="6">
        <f t="shared" si="135"/>
        <v>5</v>
      </c>
      <c r="L1500">
        <f>IF(ISBLANK(E1500),PRODUCT(J1500,K1500),IF(E1500="ERROR",PRODUCT(J1500,K1500),IF(E1500="UNKNOWN",PRODUCT(J1500,K1500),E1500)))</f>
        <v>20</v>
      </c>
      <c r="M1500" t="str">
        <f t="shared" si="136"/>
        <v>Digital Wallet</v>
      </c>
      <c r="N1500" t="str">
        <f t="shared" si="137"/>
        <v>In-store</v>
      </c>
      <c r="O1500" s="8">
        <f t="shared" si="138"/>
        <v>45166</v>
      </c>
    </row>
    <row r="1501" spans="1:15" x14ac:dyDescent="0.35">
      <c r="A1501" t="s">
        <v>1522</v>
      </c>
      <c r="B1501" s="4" t="s">
        <v>39</v>
      </c>
      <c r="C1501">
        <v>1</v>
      </c>
      <c r="D1501">
        <v>3</v>
      </c>
      <c r="E1501">
        <v>3</v>
      </c>
      <c r="H1501" s="1">
        <v>45291</v>
      </c>
      <c r="I1501" s="4" t="str">
        <f t="shared" si="134"/>
        <v>Juice</v>
      </c>
      <c r="J1501" s="6">
        <f t="shared" si="135"/>
        <v>1</v>
      </c>
      <c r="K1501" s="6">
        <f t="shared" si="135"/>
        <v>3</v>
      </c>
      <c r="L1501">
        <f>IF(ISBLANK(E1501),PRODUCT(J1501,K1501),IF(E1501="ERROR",PRODUCT(J1501,K1501),IF(E1501="UNKNOWN",PRODUCT(J1501,K1501),E1501)))</f>
        <v>3</v>
      </c>
      <c r="M1501" t="str">
        <f t="shared" si="136"/>
        <v>Default mode</v>
      </c>
      <c r="N1501" t="str">
        <f t="shared" si="137"/>
        <v>UNKNOWN</v>
      </c>
      <c r="O1501" s="8">
        <f t="shared" si="138"/>
        <v>45291</v>
      </c>
    </row>
    <row r="1502" spans="1:15" x14ac:dyDescent="0.35">
      <c r="A1502" t="s">
        <v>1523</v>
      </c>
      <c r="B1502" s="4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  <c r="I1502" s="4" t="str">
        <f t="shared" si="134"/>
        <v>Juice</v>
      </c>
      <c r="J1502" s="6">
        <f t="shared" si="135"/>
        <v>3.0407005426739024</v>
      </c>
      <c r="K1502" s="6">
        <f t="shared" si="135"/>
        <v>3</v>
      </c>
      <c r="L1502">
        <f>IF(ISBLANK(E1502),PRODUCT(J1502,K1502),IF(E1502="ERROR",PRODUCT(J1502,K1502),IF(E1502="UNKNOWN",PRODUCT(J1502,K1502),E1502)))</f>
        <v>9</v>
      </c>
      <c r="M1502" t="str">
        <f t="shared" si="136"/>
        <v>Cash</v>
      </c>
      <c r="N1502" t="str">
        <f t="shared" si="137"/>
        <v>UNKNOWN</v>
      </c>
      <c r="O1502" s="8">
        <f t="shared" si="138"/>
        <v>45176</v>
      </c>
    </row>
    <row r="1503" spans="1:15" x14ac:dyDescent="0.35">
      <c r="A1503" t="s">
        <v>1524</v>
      </c>
      <c r="B1503" s="4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I1503" s="4" t="str">
        <f t="shared" si="134"/>
        <v>Tea</v>
      </c>
      <c r="J1503" s="6">
        <f t="shared" si="135"/>
        <v>2</v>
      </c>
      <c r="K1503" s="6">
        <f t="shared" si="135"/>
        <v>1.5</v>
      </c>
      <c r="L1503">
        <f>IF(ISBLANK(E1503),PRODUCT(J1503,K1503),IF(E1503="ERROR",PRODUCT(J1503,K1503),IF(E1503="UNKNOWN",PRODUCT(J1503,K1503),E1503)))</f>
        <v>3</v>
      </c>
      <c r="M1503" t="str">
        <f t="shared" si="136"/>
        <v>Cash</v>
      </c>
      <c r="N1503" t="str">
        <f t="shared" si="137"/>
        <v>UNKNOWN</v>
      </c>
      <c r="O1503" s="8">
        <f t="shared" si="138"/>
        <v>45047</v>
      </c>
    </row>
    <row r="1504" spans="1:15" x14ac:dyDescent="0.35">
      <c r="A1504" t="s">
        <v>1525</v>
      </c>
      <c r="B1504" s="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  <c r="I1504" s="4" t="str">
        <f t="shared" si="134"/>
        <v>Cookie</v>
      </c>
      <c r="J1504" s="6">
        <f t="shared" si="135"/>
        <v>1</v>
      </c>
      <c r="K1504" s="6">
        <f t="shared" si="135"/>
        <v>1</v>
      </c>
      <c r="L1504">
        <f>IF(ISBLANK(E1504),PRODUCT(J1504,K1504),IF(E1504="ERROR",PRODUCT(J1504,K1504),IF(E1504="UNKNOWN",PRODUCT(J1504,K1504),E1504)))</f>
        <v>1</v>
      </c>
      <c r="M1504" t="str">
        <f t="shared" si="136"/>
        <v>Digital Wallet</v>
      </c>
      <c r="N1504" t="str">
        <f t="shared" si="137"/>
        <v>Takeaway</v>
      </c>
      <c r="O1504" s="8">
        <f t="shared" si="138"/>
        <v>45264</v>
      </c>
    </row>
    <row r="1505" spans="1:15" x14ac:dyDescent="0.35">
      <c r="A1505" t="s">
        <v>1526</v>
      </c>
      <c r="B1505" s="4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I1505" s="4" t="str">
        <f t="shared" si="134"/>
        <v>Salad</v>
      </c>
      <c r="J1505" s="6">
        <f t="shared" si="135"/>
        <v>1</v>
      </c>
      <c r="K1505" s="6">
        <f t="shared" si="135"/>
        <v>5</v>
      </c>
      <c r="L1505">
        <f>IF(ISBLANK(E1505),PRODUCT(J1505,K1505),IF(E1505="ERROR",PRODUCT(J1505,K1505),IF(E1505="UNKNOWN",PRODUCT(J1505,K1505),E1505)))</f>
        <v>5</v>
      </c>
      <c r="M1505" t="str">
        <f t="shared" si="136"/>
        <v>Cash</v>
      </c>
      <c r="N1505" t="str">
        <f t="shared" si="137"/>
        <v>Takeaway</v>
      </c>
      <c r="O1505" s="8">
        <f t="shared" si="138"/>
        <v>45008</v>
      </c>
    </row>
    <row r="1506" spans="1:15" x14ac:dyDescent="0.35">
      <c r="A1506" t="s">
        <v>1527</v>
      </c>
      <c r="B1506" s="4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I1506" s="4" t="str">
        <f t="shared" si="134"/>
        <v>Juice</v>
      </c>
      <c r="J1506" s="6">
        <f t="shared" si="135"/>
        <v>4</v>
      </c>
      <c r="K1506" s="6">
        <f t="shared" si="135"/>
        <v>3</v>
      </c>
      <c r="L1506">
        <f>IF(ISBLANK(E1506),PRODUCT(J1506,K1506),IF(E1506="ERROR",PRODUCT(J1506,K1506),IF(E1506="UNKNOWN",PRODUCT(J1506,K1506),E1506)))</f>
        <v>12</v>
      </c>
      <c r="M1506" t="str">
        <f t="shared" si="136"/>
        <v>Credit Card</v>
      </c>
      <c r="N1506" t="str">
        <f t="shared" si="137"/>
        <v>In-store</v>
      </c>
      <c r="O1506" s="8">
        <f t="shared" si="138"/>
        <v>45064</v>
      </c>
    </row>
    <row r="1507" spans="1:15" x14ac:dyDescent="0.35">
      <c r="A1507" t="s">
        <v>1528</v>
      </c>
      <c r="B1507" s="4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  <c r="I1507" s="4" t="str">
        <f t="shared" si="134"/>
        <v>Smoothie</v>
      </c>
      <c r="J1507" s="6">
        <f t="shared" si="135"/>
        <v>5</v>
      </c>
      <c r="K1507" s="6">
        <f t="shared" si="135"/>
        <v>4</v>
      </c>
      <c r="L1507">
        <f>IF(ISBLANK(E1507),PRODUCT(J1507,K1507),IF(E1507="ERROR",PRODUCT(J1507,K1507),IF(E1507="UNKNOWN",PRODUCT(J1507,K1507),E1507)))</f>
        <v>20</v>
      </c>
      <c r="M1507" t="str">
        <f t="shared" si="136"/>
        <v>Cash</v>
      </c>
      <c r="N1507" t="str">
        <f t="shared" si="137"/>
        <v>UNKNOWN</v>
      </c>
      <c r="O1507" s="8">
        <f t="shared" si="138"/>
        <v>45018</v>
      </c>
    </row>
    <row r="1508" spans="1:15" x14ac:dyDescent="0.35">
      <c r="A1508" t="s">
        <v>1529</v>
      </c>
      <c r="B1508" s="4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I1508" s="4" t="str">
        <f t="shared" si="134"/>
        <v>Coffee</v>
      </c>
      <c r="J1508" s="6">
        <f t="shared" si="135"/>
        <v>1</v>
      </c>
      <c r="K1508" s="6">
        <f t="shared" si="135"/>
        <v>2</v>
      </c>
      <c r="L1508">
        <f>IF(ISBLANK(E1508),PRODUCT(J1508,K1508),IF(E1508="ERROR",PRODUCT(J1508,K1508),IF(E1508="UNKNOWN",PRODUCT(J1508,K1508),E1508)))</f>
        <v>2</v>
      </c>
      <c r="M1508" t="str">
        <f t="shared" si="136"/>
        <v>Credit Card</v>
      </c>
      <c r="N1508" t="str">
        <f t="shared" si="137"/>
        <v>In-store</v>
      </c>
      <c r="O1508" s="8">
        <f t="shared" si="138"/>
        <v>45275</v>
      </c>
    </row>
    <row r="1509" spans="1:15" x14ac:dyDescent="0.35">
      <c r="A1509" t="s">
        <v>1530</v>
      </c>
      <c r="B1509" s="4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  <c r="I1509" s="4" t="str">
        <f t="shared" si="134"/>
        <v>Coffee</v>
      </c>
      <c r="J1509" s="6">
        <f t="shared" si="135"/>
        <v>3</v>
      </c>
      <c r="K1509" s="6">
        <f t="shared" si="135"/>
        <v>2</v>
      </c>
      <c r="L1509">
        <f>IF(ISBLANK(E1509),PRODUCT(J1509,K1509),IF(E1509="ERROR",PRODUCT(J1509,K1509),IF(E1509="UNKNOWN",PRODUCT(J1509,K1509),E1509)))</f>
        <v>6</v>
      </c>
      <c r="M1509" t="str">
        <f t="shared" si="136"/>
        <v>Cash</v>
      </c>
      <c r="N1509" t="str">
        <f t="shared" si="137"/>
        <v>UNKNOWN</v>
      </c>
      <c r="O1509" s="8">
        <f t="shared" si="138"/>
        <v>45143</v>
      </c>
    </row>
    <row r="1510" spans="1:15" x14ac:dyDescent="0.35">
      <c r="A1510" t="s">
        <v>1531</v>
      </c>
      <c r="B1510" s="4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  <c r="I1510" s="4" t="str">
        <f t="shared" si="134"/>
        <v>Juice</v>
      </c>
      <c r="J1510" s="6">
        <f t="shared" si="135"/>
        <v>1</v>
      </c>
      <c r="K1510" s="6">
        <f t="shared" si="135"/>
        <v>1</v>
      </c>
      <c r="L1510">
        <f>IF(ISBLANK(E1510),PRODUCT(J1510,K1510),IF(E1510="ERROR",PRODUCT(J1510,K1510),IF(E1510="UNKNOWN",PRODUCT(J1510,K1510),E1510)))</f>
        <v>1</v>
      </c>
      <c r="M1510" t="str">
        <f t="shared" si="136"/>
        <v>Cash</v>
      </c>
      <c r="N1510" t="str">
        <f t="shared" si="137"/>
        <v>UNKNOWN</v>
      </c>
      <c r="O1510" s="8">
        <f t="shared" si="138"/>
        <v>44989</v>
      </c>
    </row>
    <row r="1511" spans="1:15" x14ac:dyDescent="0.35">
      <c r="A1511" t="s">
        <v>1532</v>
      </c>
      <c r="B1511" s="4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  <c r="I1511" s="4" t="str">
        <f t="shared" si="134"/>
        <v>Coffee</v>
      </c>
      <c r="J1511" s="6">
        <f t="shared" si="135"/>
        <v>3</v>
      </c>
      <c r="K1511" s="6">
        <f t="shared" si="135"/>
        <v>2</v>
      </c>
      <c r="L1511">
        <f>IF(ISBLANK(E1511),PRODUCT(J1511,K1511),IF(E1511="ERROR",PRODUCT(J1511,K1511),IF(E1511="UNKNOWN",PRODUCT(J1511,K1511),E1511)))</f>
        <v>6</v>
      </c>
      <c r="M1511" t="str">
        <f t="shared" si="136"/>
        <v>Digital Wallet</v>
      </c>
      <c r="N1511" t="str">
        <f t="shared" si="137"/>
        <v>In-store</v>
      </c>
      <c r="O1511" s="8">
        <f t="shared" si="138"/>
        <v>45119</v>
      </c>
    </row>
    <row r="1512" spans="1:15" x14ac:dyDescent="0.35">
      <c r="A1512" t="s">
        <v>1533</v>
      </c>
      <c r="B1512" s="4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I1512" s="4" t="str">
        <f t="shared" si="134"/>
        <v>Cake</v>
      </c>
      <c r="J1512" s="6">
        <f t="shared" si="135"/>
        <v>5</v>
      </c>
      <c r="K1512" s="6">
        <f t="shared" si="135"/>
        <v>3</v>
      </c>
      <c r="L1512">
        <f>IF(ISBLANK(E1512),PRODUCT(J1512,K1512),IF(E1512="ERROR",PRODUCT(J1512,K1512),IF(E1512="UNKNOWN",PRODUCT(J1512,K1512),E1512)))</f>
        <v>15</v>
      </c>
      <c r="M1512" t="str">
        <f t="shared" si="136"/>
        <v>Default mode</v>
      </c>
      <c r="N1512" t="str">
        <f t="shared" si="137"/>
        <v>In-store</v>
      </c>
      <c r="O1512" s="8">
        <f t="shared" si="138"/>
        <v>44997</v>
      </c>
    </row>
    <row r="1513" spans="1:15" x14ac:dyDescent="0.35">
      <c r="A1513" t="s">
        <v>1534</v>
      </c>
      <c r="B1513" s="4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I1513" s="4" t="str">
        <f t="shared" si="134"/>
        <v>Cookie</v>
      </c>
      <c r="J1513" s="6">
        <f t="shared" si="135"/>
        <v>2</v>
      </c>
      <c r="K1513" s="6">
        <f t="shared" si="135"/>
        <v>1</v>
      </c>
      <c r="L1513">
        <f>IF(ISBLANK(E1513),PRODUCT(J1513,K1513),IF(E1513="ERROR",PRODUCT(J1513,K1513),IF(E1513="UNKNOWN",PRODUCT(J1513,K1513),E1513)))</f>
        <v>2</v>
      </c>
      <c r="M1513" t="str">
        <f t="shared" si="136"/>
        <v>Cash</v>
      </c>
      <c r="N1513" t="str">
        <f t="shared" si="137"/>
        <v>Takeaway</v>
      </c>
      <c r="O1513" s="8">
        <f t="shared" si="138"/>
        <v>45137</v>
      </c>
    </row>
    <row r="1514" spans="1:15" x14ac:dyDescent="0.35">
      <c r="A1514" t="s">
        <v>1535</v>
      </c>
      <c r="B1514" s="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I1514" s="4" t="str">
        <f t="shared" si="134"/>
        <v>Juice</v>
      </c>
      <c r="J1514" s="6">
        <f t="shared" si="135"/>
        <v>5</v>
      </c>
      <c r="K1514" s="6">
        <f t="shared" si="135"/>
        <v>3</v>
      </c>
      <c r="L1514">
        <f>IF(ISBLANK(E1514),PRODUCT(J1514,K1514),IF(E1514="ERROR",PRODUCT(J1514,K1514),IF(E1514="UNKNOWN",PRODUCT(J1514,K1514),E1514)))</f>
        <v>15</v>
      </c>
      <c r="M1514" t="str">
        <f t="shared" si="136"/>
        <v>Credit Card</v>
      </c>
      <c r="N1514" t="str">
        <f t="shared" si="137"/>
        <v>UNKNOWN</v>
      </c>
      <c r="O1514" s="8">
        <f t="shared" si="138"/>
        <v>44952</v>
      </c>
    </row>
    <row r="1515" spans="1:15" x14ac:dyDescent="0.35">
      <c r="A1515" t="s">
        <v>1536</v>
      </c>
      <c r="B1515" s="4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I1515" s="4" t="str">
        <f t="shared" si="134"/>
        <v>Juice</v>
      </c>
      <c r="J1515" s="6">
        <f t="shared" si="135"/>
        <v>3.0411314229249014</v>
      </c>
      <c r="K1515" s="6">
        <f t="shared" si="135"/>
        <v>1</v>
      </c>
      <c r="L1515">
        <f>IF(ISBLANK(E1515),PRODUCT(J1515,K1515),IF(E1515="ERROR",PRODUCT(J1515,K1515),IF(E1515="UNKNOWN",PRODUCT(J1515,K1515),E1515)))</f>
        <v>5</v>
      </c>
      <c r="M1515" t="str">
        <f t="shared" si="136"/>
        <v>Cash</v>
      </c>
      <c r="N1515" t="str">
        <f t="shared" si="137"/>
        <v>Takeaway</v>
      </c>
      <c r="O1515" s="8">
        <f t="shared" si="138"/>
        <v>45198</v>
      </c>
    </row>
    <row r="1516" spans="1:15" x14ac:dyDescent="0.35">
      <c r="A1516" t="s">
        <v>1537</v>
      </c>
      <c r="B1516" s="4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  <c r="I1516" s="4" t="str">
        <f t="shared" si="134"/>
        <v>Juice</v>
      </c>
      <c r="J1516" s="6">
        <f t="shared" si="135"/>
        <v>1</v>
      </c>
      <c r="K1516" s="6">
        <f t="shared" si="135"/>
        <v>3</v>
      </c>
      <c r="L1516">
        <f>IF(ISBLANK(E1516),PRODUCT(J1516,K1516),IF(E1516="ERROR",PRODUCT(J1516,K1516),IF(E1516="UNKNOWN",PRODUCT(J1516,K1516),E1516)))</f>
        <v>3</v>
      </c>
      <c r="M1516" t="str">
        <f t="shared" si="136"/>
        <v>Credit Card</v>
      </c>
      <c r="N1516" t="str">
        <f t="shared" si="137"/>
        <v>Cafe</v>
      </c>
      <c r="O1516" s="8">
        <f t="shared" si="138"/>
        <v>44978</v>
      </c>
    </row>
    <row r="1517" spans="1:15" x14ac:dyDescent="0.35">
      <c r="A1517" t="s">
        <v>1538</v>
      </c>
      <c r="B1517" s="4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I1517" s="4" t="str">
        <f t="shared" si="134"/>
        <v>Tea</v>
      </c>
      <c r="J1517" s="6">
        <f t="shared" si="135"/>
        <v>4</v>
      </c>
      <c r="K1517" s="6">
        <f t="shared" si="135"/>
        <v>1.5</v>
      </c>
      <c r="L1517">
        <f>IF(ISBLANK(E1517),PRODUCT(J1517,K1517),IF(E1517="ERROR",PRODUCT(J1517,K1517),IF(E1517="UNKNOWN",PRODUCT(J1517,K1517),E1517)))</f>
        <v>6</v>
      </c>
      <c r="M1517" t="str">
        <f t="shared" si="136"/>
        <v>Credit Card</v>
      </c>
      <c r="N1517" t="str">
        <f t="shared" si="137"/>
        <v>Takeaway</v>
      </c>
      <c r="O1517" s="8">
        <f t="shared" si="138"/>
        <v>45097</v>
      </c>
    </row>
    <row r="1518" spans="1:15" x14ac:dyDescent="0.35">
      <c r="A1518" t="s">
        <v>1539</v>
      </c>
      <c r="B1518" s="4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I1518" s="4" t="str">
        <f t="shared" si="134"/>
        <v>Smoothie</v>
      </c>
      <c r="J1518" s="6">
        <f t="shared" si="135"/>
        <v>4</v>
      </c>
      <c r="K1518" s="6">
        <f t="shared" si="135"/>
        <v>4</v>
      </c>
      <c r="L1518">
        <f>IF(ISBLANK(E1518),PRODUCT(J1518,K1518),IF(E1518="ERROR",PRODUCT(J1518,K1518),IF(E1518="UNKNOWN",PRODUCT(J1518,K1518),E1518)))</f>
        <v>16</v>
      </c>
      <c r="M1518" t="str">
        <f t="shared" si="136"/>
        <v>Default mode</v>
      </c>
      <c r="N1518" t="str">
        <f t="shared" si="137"/>
        <v>Takeaway</v>
      </c>
      <c r="O1518" s="8">
        <f t="shared" si="138"/>
        <v>45086</v>
      </c>
    </row>
    <row r="1519" spans="1:15" x14ac:dyDescent="0.35">
      <c r="A1519" t="s">
        <v>1540</v>
      </c>
      <c r="B1519" s="4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I1519" s="4" t="str">
        <f t="shared" si="134"/>
        <v>Cookie</v>
      </c>
      <c r="J1519" s="6">
        <f t="shared" si="135"/>
        <v>5</v>
      </c>
      <c r="K1519" s="6">
        <f t="shared" si="135"/>
        <v>1</v>
      </c>
      <c r="L1519">
        <f>IF(ISBLANK(E1519),PRODUCT(J1519,K1519),IF(E1519="ERROR",PRODUCT(J1519,K1519),IF(E1519="UNKNOWN",PRODUCT(J1519,K1519),E1519)))</f>
        <v>5</v>
      </c>
      <c r="M1519" t="str">
        <f t="shared" si="136"/>
        <v>Cash</v>
      </c>
      <c r="N1519" t="str">
        <f t="shared" si="137"/>
        <v>UNKNOWN</v>
      </c>
      <c r="O1519" s="8">
        <f t="shared" si="138"/>
        <v>45263</v>
      </c>
    </row>
    <row r="1520" spans="1:15" x14ac:dyDescent="0.35">
      <c r="A1520" t="s">
        <v>1541</v>
      </c>
      <c r="B1520" s="4" t="s">
        <v>9</v>
      </c>
      <c r="C1520">
        <v>4</v>
      </c>
      <c r="D1520">
        <v>2</v>
      </c>
      <c r="E1520">
        <v>8</v>
      </c>
      <c r="H1520" s="1">
        <v>45080</v>
      </c>
      <c r="I1520" s="4" t="str">
        <f t="shared" si="134"/>
        <v>Coffee</v>
      </c>
      <c r="J1520" s="6">
        <f t="shared" si="135"/>
        <v>4</v>
      </c>
      <c r="K1520" s="6">
        <f t="shared" si="135"/>
        <v>2</v>
      </c>
      <c r="L1520">
        <f>IF(ISBLANK(E1520),PRODUCT(J1520,K1520),IF(E1520="ERROR",PRODUCT(J1520,K1520),IF(E1520="UNKNOWN",PRODUCT(J1520,K1520),E1520)))</f>
        <v>8</v>
      </c>
      <c r="M1520" t="str">
        <f t="shared" si="136"/>
        <v>Default mode</v>
      </c>
      <c r="N1520" t="str">
        <f t="shared" si="137"/>
        <v>UNKNOWN</v>
      </c>
      <c r="O1520" s="8">
        <f t="shared" si="138"/>
        <v>45080</v>
      </c>
    </row>
    <row r="1521" spans="1:15" x14ac:dyDescent="0.35">
      <c r="A1521" t="s">
        <v>1542</v>
      </c>
      <c r="B1521" s="4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  <c r="I1521" s="4" t="str">
        <f t="shared" si="134"/>
        <v>Cake</v>
      </c>
      <c r="J1521" s="6">
        <f t="shared" si="135"/>
        <v>5</v>
      </c>
      <c r="K1521" s="6">
        <f t="shared" si="135"/>
        <v>3</v>
      </c>
      <c r="L1521">
        <f>IF(ISBLANK(E1521),PRODUCT(J1521,K1521),IF(E1521="ERROR",PRODUCT(J1521,K1521),IF(E1521="UNKNOWN",PRODUCT(J1521,K1521),E1521)))</f>
        <v>15</v>
      </c>
      <c r="M1521" t="str">
        <f t="shared" si="136"/>
        <v>Cash</v>
      </c>
      <c r="N1521" t="str">
        <f t="shared" si="137"/>
        <v>In-store</v>
      </c>
      <c r="O1521" s="8">
        <f t="shared" si="138"/>
        <v>45200</v>
      </c>
    </row>
    <row r="1522" spans="1:15" x14ac:dyDescent="0.35">
      <c r="A1522" t="s">
        <v>1543</v>
      </c>
      <c r="B1522" s="4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I1522" s="4" t="str">
        <f t="shared" si="134"/>
        <v>Tea</v>
      </c>
      <c r="J1522" s="6">
        <f t="shared" si="135"/>
        <v>2</v>
      </c>
      <c r="K1522" s="6">
        <f t="shared" si="135"/>
        <v>1.5</v>
      </c>
      <c r="L1522">
        <f>IF(ISBLANK(E1522),PRODUCT(J1522,K1522),IF(E1522="ERROR",PRODUCT(J1522,K1522),IF(E1522="UNKNOWN",PRODUCT(J1522,K1522),E1522)))</f>
        <v>3</v>
      </c>
      <c r="M1522" t="str">
        <f t="shared" si="136"/>
        <v>Credit Card</v>
      </c>
      <c r="N1522" t="str">
        <f t="shared" si="137"/>
        <v>In-store</v>
      </c>
      <c r="O1522" s="8">
        <f t="shared" si="138"/>
        <v>45174</v>
      </c>
    </row>
    <row r="1523" spans="1:15" x14ac:dyDescent="0.35">
      <c r="A1523" t="s">
        <v>1544</v>
      </c>
      <c r="B1523" s="4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I1523" s="4" t="str">
        <f t="shared" si="134"/>
        <v>Tea</v>
      </c>
      <c r="J1523" s="6">
        <f t="shared" si="135"/>
        <v>1</v>
      </c>
      <c r="K1523" s="6">
        <f t="shared" si="135"/>
        <v>1.5</v>
      </c>
      <c r="L1523">
        <f>IF(ISBLANK(E1523),PRODUCT(J1523,K1523),IF(E1523="ERROR",PRODUCT(J1523,K1523),IF(E1523="UNKNOWN",PRODUCT(J1523,K1523),E1523)))</f>
        <v>1.5</v>
      </c>
      <c r="M1523" t="str">
        <f t="shared" si="136"/>
        <v>Cash</v>
      </c>
      <c r="N1523" t="str">
        <f t="shared" si="137"/>
        <v>Takeaway</v>
      </c>
      <c r="O1523" s="8">
        <f t="shared" si="138"/>
        <v>45181</v>
      </c>
    </row>
    <row r="1524" spans="1:15" x14ac:dyDescent="0.35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  <c r="I1524" s="4" t="str">
        <f t="shared" si="134"/>
        <v>UNKNOWN</v>
      </c>
      <c r="J1524" s="6">
        <f t="shared" si="135"/>
        <v>1</v>
      </c>
      <c r="K1524" s="6">
        <f t="shared" si="135"/>
        <v>4</v>
      </c>
      <c r="L1524">
        <f>IF(ISBLANK(E1524),PRODUCT(J1524,K1524),IF(E1524="ERROR",PRODUCT(J1524,K1524),IF(E1524="UNKNOWN",PRODUCT(J1524,K1524),E1524)))</f>
        <v>4</v>
      </c>
      <c r="M1524" t="str">
        <f t="shared" si="136"/>
        <v>Digital Wallet</v>
      </c>
      <c r="N1524" t="str">
        <f t="shared" si="137"/>
        <v>In-store</v>
      </c>
      <c r="O1524" s="8">
        <f t="shared" si="138"/>
        <v>45202</v>
      </c>
    </row>
    <row r="1525" spans="1:15" x14ac:dyDescent="0.35">
      <c r="A1525" t="s">
        <v>1546</v>
      </c>
      <c r="B1525" s="4" t="s">
        <v>65</v>
      </c>
      <c r="C1525">
        <v>3</v>
      </c>
      <c r="D1525">
        <v>1.5</v>
      </c>
      <c r="E1525">
        <v>4.5</v>
      </c>
      <c r="H1525" s="1">
        <v>45065</v>
      </c>
      <c r="I1525" s="4" t="str">
        <f t="shared" si="134"/>
        <v>Tea</v>
      </c>
      <c r="J1525" s="6">
        <f t="shared" si="135"/>
        <v>3</v>
      </c>
      <c r="K1525" s="6">
        <f t="shared" si="135"/>
        <v>1.5</v>
      </c>
      <c r="L1525">
        <f>IF(ISBLANK(E1525),PRODUCT(J1525,K1525),IF(E1525="ERROR",PRODUCT(J1525,K1525),IF(E1525="UNKNOWN",PRODUCT(J1525,K1525),E1525)))</f>
        <v>4.5</v>
      </c>
      <c r="M1525" t="str">
        <f t="shared" si="136"/>
        <v>Default mode</v>
      </c>
      <c r="N1525" t="str">
        <f t="shared" si="137"/>
        <v>UNKNOWN</v>
      </c>
      <c r="O1525" s="8">
        <f t="shared" si="138"/>
        <v>45065</v>
      </c>
    </row>
    <row r="1526" spans="1:15" x14ac:dyDescent="0.35">
      <c r="A1526" t="s">
        <v>1547</v>
      </c>
      <c r="B1526" s="4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I1526" s="4" t="str">
        <f t="shared" si="134"/>
        <v>Smoothie</v>
      </c>
      <c r="J1526" s="6">
        <f t="shared" si="135"/>
        <v>4</v>
      </c>
      <c r="K1526" s="6">
        <f t="shared" si="135"/>
        <v>4</v>
      </c>
      <c r="L1526">
        <f>IF(ISBLANK(E1526),PRODUCT(J1526,K1526),IF(E1526="ERROR",PRODUCT(J1526,K1526),IF(E1526="UNKNOWN",PRODUCT(J1526,K1526),E1526)))</f>
        <v>16</v>
      </c>
      <c r="M1526" t="str">
        <f t="shared" si="136"/>
        <v>Cash</v>
      </c>
      <c r="N1526" t="str">
        <f t="shared" si="137"/>
        <v>Takeaway</v>
      </c>
      <c r="O1526" s="8">
        <f t="shared" si="138"/>
        <v>45148</v>
      </c>
    </row>
    <row r="1527" spans="1:15" x14ac:dyDescent="0.35">
      <c r="A1527" t="s">
        <v>1548</v>
      </c>
      <c r="B1527" s="4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I1527" s="4" t="str">
        <f t="shared" si="134"/>
        <v>Cookie</v>
      </c>
      <c r="J1527" s="6">
        <f t="shared" si="135"/>
        <v>4</v>
      </c>
      <c r="K1527" s="6">
        <f t="shared" si="135"/>
        <v>1</v>
      </c>
      <c r="L1527">
        <f>IF(ISBLANK(E1527),PRODUCT(J1527,K1527),IF(E1527="ERROR",PRODUCT(J1527,K1527),IF(E1527="UNKNOWN",PRODUCT(J1527,K1527),E1527)))</f>
        <v>4</v>
      </c>
      <c r="M1527" t="str">
        <f t="shared" si="136"/>
        <v>Cash</v>
      </c>
      <c r="N1527" t="str">
        <f t="shared" si="137"/>
        <v>In-store</v>
      </c>
      <c r="O1527" s="8">
        <f t="shared" si="138"/>
        <v>45158</v>
      </c>
    </row>
    <row r="1528" spans="1:15" x14ac:dyDescent="0.35">
      <c r="A1528" t="s">
        <v>1549</v>
      </c>
      <c r="B1528" s="4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I1528" s="4" t="str">
        <f t="shared" si="134"/>
        <v>Salad</v>
      </c>
      <c r="J1528" s="6">
        <f t="shared" si="135"/>
        <v>3</v>
      </c>
      <c r="K1528" s="6">
        <f t="shared" si="135"/>
        <v>5</v>
      </c>
      <c r="L1528">
        <f>IF(ISBLANK(E1528),PRODUCT(J1528,K1528),IF(E1528="ERROR",PRODUCT(J1528,K1528),IF(E1528="UNKNOWN",PRODUCT(J1528,K1528),E1528)))</f>
        <v>15</v>
      </c>
      <c r="M1528" t="str">
        <f t="shared" si="136"/>
        <v>Cash</v>
      </c>
      <c r="N1528" t="str">
        <f t="shared" si="137"/>
        <v>Takeaway</v>
      </c>
      <c r="O1528" s="8">
        <f t="shared" si="138"/>
        <v>45135</v>
      </c>
    </row>
    <row r="1529" spans="1:15" x14ac:dyDescent="0.35">
      <c r="A1529" t="s">
        <v>1550</v>
      </c>
      <c r="B1529" s="4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I1529" s="4" t="str">
        <f t="shared" si="134"/>
        <v>Salad</v>
      </c>
      <c r="J1529" s="6">
        <f t="shared" si="135"/>
        <v>5</v>
      </c>
      <c r="K1529" s="6">
        <f t="shared" si="135"/>
        <v>5</v>
      </c>
      <c r="L1529">
        <f>IF(ISBLANK(E1529),PRODUCT(J1529,K1529),IF(E1529="ERROR",PRODUCT(J1529,K1529),IF(E1529="UNKNOWN",PRODUCT(J1529,K1529),E1529)))</f>
        <v>25</v>
      </c>
      <c r="M1529" t="str">
        <f t="shared" si="136"/>
        <v>Credit Card</v>
      </c>
      <c r="N1529" t="str">
        <f t="shared" si="137"/>
        <v>In-store</v>
      </c>
      <c r="O1529" s="8">
        <f t="shared" si="138"/>
        <v>45144</v>
      </c>
    </row>
    <row r="1530" spans="1:15" x14ac:dyDescent="0.35">
      <c r="A1530" t="s">
        <v>1551</v>
      </c>
      <c r="B1530" s="4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  <c r="I1530" s="4" t="str">
        <f t="shared" si="134"/>
        <v>Juice</v>
      </c>
      <c r="J1530" s="6">
        <f t="shared" si="135"/>
        <v>4</v>
      </c>
      <c r="K1530" s="6">
        <f t="shared" si="135"/>
        <v>3</v>
      </c>
      <c r="L1530">
        <f>IF(ISBLANK(E1530),PRODUCT(J1530,K1530),IF(E1530="ERROR",PRODUCT(J1530,K1530),IF(E1530="UNKNOWN",PRODUCT(J1530,K1530),E1530)))</f>
        <v>12</v>
      </c>
      <c r="M1530" t="str">
        <f t="shared" si="136"/>
        <v>Digital Wallet</v>
      </c>
      <c r="N1530" t="str">
        <f t="shared" si="137"/>
        <v>In-store</v>
      </c>
      <c r="O1530" s="8">
        <f t="shared" si="138"/>
        <v>45228</v>
      </c>
    </row>
    <row r="1531" spans="1:15" x14ac:dyDescent="0.35">
      <c r="A1531" t="s">
        <v>1552</v>
      </c>
      <c r="B1531" s="4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I1531" s="4" t="str">
        <f t="shared" si="134"/>
        <v>UNKNOWN</v>
      </c>
      <c r="J1531" s="6">
        <f t="shared" si="135"/>
        <v>5</v>
      </c>
      <c r="K1531" s="6">
        <f t="shared" si="135"/>
        <v>1</v>
      </c>
      <c r="L1531">
        <f>IF(ISBLANK(E1531),PRODUCT(J1531,K1531),IF(E1531="ERROR",PRODUCT(J1531,K1531),IF(E1531="UNKNOWN",PRODUCT(J1531,K1531),E1531)))</f>
        <v>5</v>
      </c>
      <c r="M1531" t="str">
        <f t="shared" si="136"/>
        <v>Credit Card</v>
      </c>
      <c r="N1531" t="str">
        <f t="shared" si="137"/>
        <v>In-store</v>
      </c>
      <c r="O1531" s="8">
        <f t="shared" si="138"/>
        <v>45186</v>
      </c>
    </row>
    <row r="1532" spans="1:15" x14ac:dyDescent="0.35">
      <c r="A1532" t="s">
        <v>1553</v>
      </c>
      <c r="B1532" s="4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  <c r="I1532" s="4" t="str">
        <f t="shared" si="134"/>
        <v>Salad</v>
      </c>
      <c r="J1532" s="6">
        <f t="shared" si="135"/>
        <v>1</v>
      </c>
      <c r="K1532" s="6">
        <f t="shared" si="135"/>
        <v>5</v>
      </c>
      <c r="L1532">
        <f>IF(ISBLANK(E1532),PRODUCT(J1532,K1532),IF(E1532="ERROR",PRODUCT(J1532,K1532),IF(E1532="UNKNOWN",PRODUCT(J1532,K1532),E1532)))</f>
        <v>5</v>
      </c>
      <c r="M1532" t="str">
        <f t="shared" si="136"/>
        <v>UNKNOWN</v>
      </c>
      <c r="N1532" t="str">
        <f t="shared" si="137"/>
        <v>Takeaway</v>
      </c>
      <c r="O1532" s="8">
        <f t="shared" si="138"/>
        <v>45043</v>
      </c>
    </row>
    <row r="1533" spans="1:15" x14ac:dyDescent="0.35">
      <c r="A1533" t="s">
        <v>1554</v>
      </c>
      <c r="B1533" s="4" t="s">
        <v>20</v>
      </c>
      <c r="C1533">
        <v>2</v>
      </c>
      <c r="D1533">
        <v>5</v>
      </c>
      <c r="E1533">
        <v>10</v>
      </c>
      <c r="H1533" s="1">
        <v>44928</v>
      </c>
      <c r="I1533" s="4" t="str">
        <f t="shared" si="134"/>
        <v>Salad</v>
      </c>
      <c r="J1533" s="6">
        <f t="shared" si="135"/>
        <v>2</v>
      </c>
      <c r="K1533" s="6">
        <f t="shared" si="135"/>
        <v>5</v>
      </c>
      <c r="L1533">
        <f>IF(ISBLANK(E1533),PRODUCT(J1533,K1533),IF(E1533="ERROR",PRODUCT(J1533,K1533),IF(E1533="UNKNOWN",PRODUCT(J1533,K1533),E1533)))</f>
        <v>10</v>
      </c>
      <c r="M1533" t="str">
        <f t="shared" si="136"/>
        <v>Default mode</v>
      </c>
      <c r="N1533" t="str">
        <f t="shared" si="137"/>
        <v>UNKNOWN</v>
      </c>
      <c r="O1533" s="8">
        <f t="shared" si="138"/>
        <v>44928</v>
      </c>
    </row>
    <row r="1534" spans="1:15" x14ac:dyDescent="0.35">
      <c r="A1534" t="s">
        <v>1555</v>
      </c>
      <c r="B1534" s="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I1534" s="4" t="str">
        <f t="shared" si="134"/>
        <v>Cake</v>
      </c>
      <c r="J1534" s="6">
        <f t="shared" si="135"/>
        <v>2</v>
      </c>
      <c r="K1534" s="6">
        <f t="shared" si="135"/>
        <v>3</v>
      </c>
      <c r="L1534">
        <f>IF(ISBLANK(E1534),PRODUCT(J1534,K1534),IF(E1534="ERROR",PRODUCT(J1534,K1534),IF(E1534="UNKNOWN",PRODUCT(J1534,K1534),E1534)))</f>
        <v>6</v>
      </c>
      <c r="M1534" t="str">
        <f t="shared" si="136"/>
        <v>Default mode</v>
      </c>
      <c r="N1534" t="str">
        <f t="shared" si="137"/>
        <v>Takeaway</v>
      </c>
      <c r="O1534" s="8">
        <f t="shared" si="138"/>
        <v>45046</v>
      </c>
    </row>
    <row r="1535" spans="1:15" x14ac:dyDescent="0.35">
      <c r="A1535" t="s">
        <v>1556</v>
      </c>
      <c r="B1535" s="4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  <c r="I1535" s="4" t="str">
        <f t="shared" si="134"/>
        <v>Salad</v>
      </c>
      <c r="J1535" s="6">
        <f t="shared" si="135"/>
        <v>5</v>
      </c>
      <c r="K1535" s="6">
        <f t="shared" si="135"/>
        <v>5</v>
      </c>
      <c r="L1535">
        <f>IF(ISBLANK(E1535),PRODUCT(J1535,K1535),IF(E1535="ERROR",PRODUCT(J1535,K1535),IF(E1535="UNKNOWN",PRODUCT(J1535,K1535),E1535)))</f>
        <v>25</v>
      </c>
      <c r="M1535" t="str">
        <f t="shared" si="136"/>
        <v>Digital Wallet</v>
      </c>
      <c r="N1535" t="str">
        <f t="shared" si="137"/>
        <v>UNKNOWN</v>
      </c>
      <c r="O1535" s="8">
        <f t="shared" si="138"/>
        <v>44968</v>
      </c>
    </row>
    <row r="1536" spans="1:15" x14ac:dyDescent="0.35">
      <c r="A1536" t="s">
        <v>1557</v>
      </c>
      <c r="B1536" s="4" t="s">
        <v>20</v>
      </c>
      <c r="C1536">
        <v>2</v>
      </c>
      <c r="D1536">
        <v>5</v>
      </c>
      <c r="E1536">
        <v>10</v>
      </c>
      <c r="F1536" t="s">
        <v>23</v>
      </c>
      <c r="I1536" s="4" t="str">
        <f t="shared" si="134"/>
        <v>Salad</v>
      </c>
      <c r="J1536" s="6">
        <f t="shared" si="135"/>
        <v>2</v>
      </c>
      <c r="K1536" s="6">
        <f t="shared" si="135"/>
        <v>5</v>
      </c>
      <c r="L1536">
        <f>IF(ISBLANK(E1536),PRODUCT(J1536,K1536),IF(E1536="ERROR",PRODUCT(J1536,K1536),IF(E1536="UNKNOWN",PRODUCT(J1536,K1536),E1536)))</f>
        <v>10</v>
      </c>
      <c r="M1536" t="str">
        <f t="shared" si="136"/>
        <v>Digital Wallet</v>
      </c>
      <c r="N1536" t="str">
        <f t="shared" si="137"/>
        <v>UNKNOWN</v>
      </c>
      <c r="O1536" s="8" t="str">
        <f t="shared" si="138"/>
        <v>00/00/0000</v>
      </c>
    </row>
    <row r="1537" spans="1:15" x14ac:dyDescent="0.35">
      <c r="A1537" t="s">
        <v>1558</v>
      </c>
      <c r="B1537" s="4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I1537" s="4" t="str">
        <f t="shared" si="134"/>
        <v>Sandwich</v>
      </c>
      <c r="J1537" s="6">
        <f t="shared" si="135"/>
        <v>2</v>
      </c>
      <c r="K1537" s="6">
        <f t="shared" si="135"/>
        <v>4</v>
      </c>
      <c r="L1537">
        <f>IF(ISBLANK(E1537),PRODUCT(J1537,K1537),IF(E1537="ERROR",PRODUCT(J1537,K1537),IF(E1537="UNKNOWN",PRODUCT(J1537,K1537),E1537)))</f>
        <v>8</v>
      </c>
      <c r="M1537" t="str">
        <f t="shared" si="136"/>
        <v>Cash</v>
      </c>
      <c r="N1537" t="str">
        <f t="shared" si="137"/>
        <v>In-store</v>
      </c>
      <c r="O1537" s="8">
        <f t="shared" si="138"/>
        <v>44974</v>
      </c>
    </row>
    <row r="1538" spans="1:15" x14ac:dyDescent="0.35">
      <c r="A1538" t="s">
        <v>1559</v>
      </c>
      <c r="B1538" s="4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I1538" s="4" t="str">
        <f t="shared" si="134"/>
        <v>Coffee</v>
      </c>
      <c r="J1538" s="6">
        <f t="shared" si="135"/>
        <v>4</v>
      </c>
      <c r="K1538" s="6">
        <f t="shared" si="135"/>
        <v>2</v>
      </c>
      <c r="L1538">
        <f>IF(ISBLANK(E1538),PRODUCT(J1538,K1538),IF(E1538="ERROR",PRODUCT(J1538,K1538),IF(E1538="UNKNOWN",PRODUCT(J1538,K1538),E1538)))</f>
        <v>8</v>
      </c>
      <c r="M1538" t="str">
        <f t="shared" si="136"/>
        <v>Cash</v>
      </c>
      <c r="N1538" t="str">
        <f t="shared" si="137"/>
        <v>In-store</v>
      </c>
      <c r="O1538" s="8">
        <f t="shared" si="138"/>
        <v>45194</v>
      </c>
    </row>
    <row r="1539" spans="1:15" x14ac:dyDescent="0.35">
      <c r="A1539" t="s">
        <v>1560</v>
      </c>
      <c r="B1539" s="4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  <c r="I1539" s="4" t="str">
        <f t="shared" ref="I1539:I1602" si="139">IF(ISBLANK(B1539),"UNKNOWN",IF(B1539="ERROR","Juice",B1539))</f>
        <v>Coffee</v>
      </c>
      <c r="J1539" s="6">
        <f t="shared" ref="J1539:K1602" si="140">IF(ISBLANK(C1539),"UNKNOWN",IF(C1539="ERROR",AVERAGE(C1539:C11538),IF(C1539="UNKNOWN",MEDIAN(C1539:C11538),C1539)))</f>
        <v>2</v>
      </c>
      <c r="K1539" s="6">
        <f t="shared" si="140"/>
        <v>2</v>
      </c>
      <c r="L1539">
        <f>IF(ISBLANK(E1539),PRODUCT(J1539,K1539),IF(E1539="ERROR",PRODUCT(J1539,K1539),IF(E1539="UNKNOWN",PRODUCT(J1539,K1539),E1539)))</f>
        <v>4</v>
      </c>
      <c r="M1539" t="str">
        <f t="shared" ref="M1539:M1602" si="141">IF(ISBLANK(F1539),"Default mode",IF(F1539="ERROR","Cash",F1539))</f>
        <v>Digital Wallet</v>
      </c>
      <c r="N1539" t="str">
        <f t="shared" ref="N1539:N1602" si="142">IF(ISBLANK(G1539),"UNKNOWN",IF(G1539="ERROR","Cafe",G1539))</f>
        <v>Takeaway</v>
      </c>
      <c r="O1539" s="8">
        <f t="shared" ref="O1539:O1602" si="143">IF(ISBLANK(H1539),"00/00/0000",IF(H1539="ERROR","01/06/2023",H1539))</f>
        <v>45125</v>
      </c>
    </row>
    <row r="1540" spans="1:15" x14ac:dyDescent="0.35">
      <c r="A1540" t="s">
        <v>1561</v>
      </c>
      <c r="B1540" s="4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I1540" s="4" t="str">
        <f t="shared" si="139"/>
        <v>Juice</v>
      </c>
      <c r="J1540" s="6">
        <f t="shared" si="140"/>
        <v>4</v>
      </c>
      <c r="K1540" s="6">
        <f t="shared" si="140"/>
        <v>3</v>
      </c>
      <c r="L1540">
        <f>IF(ISBLANK(E1540),PRODUCT(J1540,K1540),IF(E1540="ERROR",PRODUCT(J1540,K1540),IF(E1540="UNKNOWN",PRODUCT(J1540,K1540),E1540)))</f>
        <v>12</v>
      </c>
      <c r="M1540" t="str">
        <f t="shared" si="141"/>
        <v>Credit Card</v>
      </c>
      <c r="N1540" t="str">
        <f t="shared" si="142"/>
        <v>In-store</v>
      </c>
      <c r="O1540" s="8">
        <f t="shared" si="143"/>
        <v>45098</v>
      </c>
    </row>
    <row r="1541" spans="1:15" x14ac:dyDescent="0.35">
      <c r="A1541" t="s">
        <v>1562</v>
      </c>
      <c r="B1541" s="4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I1541" s="4" t="str">
        <f t="shared" si="139"/>
        <v>Coffee</v>
      </c>
      <c r="J1541" s="6">
        <f t="shared" si="140"/>
        <v>5</v>
      </c>
      <c r="K1541" s="6">
        <f t="shared" si="140"/>
        <v>2</v>
      </c>
      <c r="L1541">
        <f>IF(ISBLANK(E1541),PRODUCT(J1541,K1541),IF(E1541="ERROR",PRODUCT(J1541,K1541),IF(E1541="UNKNOWN",PRODUCT(J1541,K1541),E1541)))</f>
        <v>10</v>
      </c>
      <c r="M1541" t="str">
        <f t="shared" si="141"/>
        <v>Cash</v>
      </c>
      <c r="N1541" t="str">
        <f t="shared" si="142"/>
        <v>UNKNOWN</v>
      </c>
      <c r="O1541" s="8">
        <f t="shared" si="143"/>
        <v>45259</v>
      </c>
    </row>
    <row r="1542" spans="1:15" x14ac:dyDescent="0.35">
      <c r="A1542" t="s">
        <v>1563</v>
      </c>
      <c r="B1542" s="4" t="s">
        <v>9</v>
      </c>
      <c r="C1542">
        <v>5</v>
      </c>
      <c r="D1542">
        <v>2</v>
      </c>
      <c r="E1542">
        <v>10</v>
      </c>
      <c r="H1542" s="1">
        <v>45068</v>
      </c>
      <c r="I1542" s="4" t="str">
        <f t="shared" si="139"/>
        <v>Coffee</v>
      </c>
      <c r="J1542" s="6">
        <f t="shared" si="140"/>
        <v>5</v>
      </c>
      <c r="K1542" s="6">
        <f t="shared" si="140"/>
        <v>2</v>
      </c>
      <c r="L1542">
        <f>IF(ISBLANK(E1542),PRODUCT(J1542,K1542),IF(E1542="ERROR",PRODUCT(J1542,K1542),IF(E1542="UNKNOWN",PRODUCT(J1542,K1542),E1542)))</f>
        <v>10</v>
      </c>
      <c r="M1542" t="str">
        <f t="shared" si="141"/>
        <v>Default mode</v>
      </c>
      <c r="N1542" t="str">
        <f t="shared" si="142"/>
        <v>UNKNOWN</v>
      </c>
      <c r="O1542" s="8">
        <f t="shared" si="143"/>
        <v>45068</v>
      </c>
    </row>
    <row r="1543" spans="1:15" x14ac:dyDescent="0.35">
      <c r="A1543" t="s">
        <v>1564</v>
      </c>
      <c r="B1543" s="4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  <c r="I1543" s="4" t="str">
        <f t="shared" si="139"/>
        <v>Sandwich</v>
      </c>
      <c r="J1543" s="6">
        <f t="shared" si="140"/>
        <v>2</v>
      </c>
      <c r="K1543" s="6">
        <f t="shared" si="140"/>
        <v>4</v>
      </c>
      <c r="L1543">
        <f>IF(ISBLANK(E1543),PRODUCT(J1543,K1543),IF(E1543="ERROR",PRODUCT(J1543,K1543),IF(E1543="UNKNOWN",PRODUCT(J1543,K1543),E1543)))</f>
        <v>8</v>
      </c>
      <c r="M1543" t="str">
        <f t="shared" si="141"/>
        <v>Digital Wallet</v>
      </c>
      <c r="N1543" t="str">
        <f t="shared" si="142"/>
        <v>Takeaway</v>
      </c>
      <c r="O1543" s="8">
        <f t="shared" si="143"/>
        <v>45251</v>
      </c>
    </row>
    <row r="1544" spans="1:15" x14ac:dyDescent="0.35">
      <c r="A1544" t="s">
        <v>1565</v>
      </c>
      <c r="B1544" s="4" t="s">
        <v>20</v>
      </c>
      <c r="C1544">
        <v>5</v>
      </c>
      <c r="D1544">
        <v>5</v>
      </c>
      <c r="E1544" t="s">
        <v>21</v>
      </c>
      <c r="H1544" s="1">
        <v>45023</v>
      </c>
      <c r="I1544" s="4" t="str">
        <f t="shared" si="139"/>
        <v>Salad</v>
      </c>
      <c r="J1544" s="6">
        <f t="shared" si="140"/>
        <v>5</v>
      </c>
      <c r="K1544" s="6">
        <f t="shared" si="140"/>
        <v>5</v>
      </c>
      <c r="L1544">
        <f>IF(ISBLANK(E1544),PRODUCT(J1544,K1544),IF(E1544="ERROR",PRODUCT(J1544,K1544),IF(E1544="UNKNOWN",PRODUCT(J1544,K1544),E1544)))</f>
        <v>25</v>
      </c>
      <c r="M1544" t="str">
        <f t="shared" si="141"/>
        <v>Default mode</v>
      </c>
      <c r="N1544" t="str">
        <f t="shared" si="142"/>
        <v>UNKNOWN</v>
      </c>
      <c r="O1544" s="8">
        <f t="shared" si="143"/>
        <v>45023</v>
      </c>
    </row>
    <row r="1545" spans="1:15" x14ac:dyDescent="0.35">
      <c r="A1545" t="s">
        <v>1566</v>
      </c>
      <c r="B1545" s="4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I1545" s="4" t="str">
        <f t="shared" si="139"/>
        <v>Salad</v>
      </c>
      <c r="J1545" s="6">
        <f t="shared" si="140"/>
        <v>1</v>
      </c>
      <c r="K1545" s="6">
        <f t="shared" si="140"/>
        <v>5</v>
      </c>
      <c r="L1545">
        <f>IF(ISBLANK(E1545),PRODUCT(J1545,K1545),IF(E1545="ERROR",PRODUCT(J1545,K1545),IF(E1545="UNKNOWN",PRODUCT(J1545,K1545),E1545)))</f>
        <v>5</v>
      </c>
      <c r="M1545" t="str">
        <f t="shared" si="141"/>
        <v>Default mode</v>
      </c>
      <c r="N1545" t="str">
        <f t="shared" si="142"/>
        <v>In-store</v>
      </c>
      <c r="O1545" s="8">
        <f t="shared" si="143"/>
        <v>45062</v>
      </c>
    </row>
    <row r="1546" spans="1:15" x14ac:dyDescent="0.35">
      <c r="A1546" t="s">
        <v>1567</v>
      </c>
      <c r="B1546" s="4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  <c r="I1546" s="4" t="str">
        <f t="shared" si="139"/>
        <v>Tea</v>
      </c>
      <c r="J1546" s="6">
        <f t="shared" si="140"/>
        <v>1</v>
      </c>
      <c r="K1546" s="6">
        <f t="shared" si="140"/>
        <v>1.5</v>
      </c>
      <c r="L1546">
        <f>IF(ISBLANK(E1546),PRODUCT(J1546,K1546),IF(E1546="ERROR",PRODUCT(J1546,K1546),IF(E1546="UNKNOWN",PRODUCT(J1546,K1546),E1546)))</f>
        <v>1.5</v>
      </c>
      <c r="M1546" t="str">
        <f t="shared" si="141"/>
        <v>Digital Wallet</v>
      </c>
      <c r="N1546" t="str">
        <f t="shared" si="142"/>
        <v>In-store</v>
      </c>
      <c r="O1546" s="8">
        <f t="shared" si="143"/>
        <v>45212</v>
      </c>
    </row>
    <row r="1547" spans="1:15" x14ac:dyDescent="0.35">
      <c r="A1547" t="s">
        <v>1568</v>
      </c>
      <c r="B1547" s="4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I1547" s="4" t="str">
        <f t="shared" si="139"/>
        <v>Salad</v>
      </c>
      <c r="J1547" s="6">
        <f t="shared" si="140"/>
        <v>3</v>
      </c>
      <c r="K1547" s="6">
        <f t="shared" si="140"/>
        <v>5</v>
      </c>
      <c r="L1547">
        <f>IF(ISBLANK(E1547),PRODUCT(J1547,K1547),IF(E1547="ERROR",PRODUCT(J1547,K1547),IF(E1547="UNKNOWN",PRODUCT(J1547,K1547),E1547)))</f>
        <v>15</v>
      </c>
      <c r="M1547" t="str">
        <f t="shared" si="141"/>
        <v>Cash</v>
      </c>
      <c r="N1547" t="str">
        <f t="shared" si="142"/>
        <v>In-store</v>
      </c>
      <c r="O1547" s="8">
        <f t="shared" si="143"/>
        <v>44972</v>
      </c>
    </row>
    <row r="1548" spans="1:15" x14ac:dyDescent="0.35">
      <c r="A1548" t="s">
        <v>1569</v>
      </c>
      <c r="B1548" s="4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  <c r="I1548" s="4" t="str">
        <f t="shared" si="139"/>
        <v>Tea</v>
      </c>
      <c r="J1548" s="6">
        <f t="shared" si="140"/>
        <v>2</v>
      </c>
      <c r="K1548" s="6">
        <f t="shared" si="140"/>
        <v>1.5</v>
      </c>
      <c r="L1548">
        <f>IF(ISBLANK(E1548),PRODUCT(J1548,K1548),IF(E1548="ERROR",PRODUCT(J1548,K1548),IF(E1548="UNKNOWN",PRODUCT(J1548,K1548),E1548)))</f>
        <v>3</v>
      </c>
      <c r="M1548" t="str">
        <f t="shared" si="141"/>
        <v>UNKNOWN</v>
      </c>
      <c r="N1548" t="str">
        <f t="shared" si="142"/>
        <v>In-store</v>
      </c>
      <c r="O1548" s="8">
        <f t="shared" si="143"/>
        <v>45234</v>
      </c>
    </row>
    <row r="1549" spans="1:15" x14ac:dyDescent="0.35">
      <c r="A1549" t="s">
        <v>1570</v>
      </c>
      <c r="B1549" s="4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I1549" s="4" t="str">
        <f t="shared" si="139"/>
        <v>Cookie</v>
      </c>
      <c r="J1549" s="6">
        <f t="shared" si="140"/>
        <v>3</v>
      </c>
      <c r="K1549" s="6">
        <f t="shared" si="140"/>
        <v>1</v>
      </c>
      <c r="L1549">
        <f>IF(ISBLANK(E1549),PRODUCT(J1549,K1549),IF(E1549="ERROR",PRODUCT(J1549,K1549),IF(E1549="UNKNOWN",PRODUCT(J1549,K1549),E1549)))</f>
        <v>3</v>
      </c>
      <c r="M1549" t="str">
        <f t="shared" si="141"/>
        <v>Credit Card</v>
      </c>
      <c r="N1549" t="str">
        <f t="shared" si="142"/>
        <v>Takeaway</v>
      </c>
      <c r="O1549" s="8">
        <f t="shared" si="143"/>
        <v>44946</v>
      </c>
    </row>
    <row r="1550" spans="1:15" x14ac:dyDescent="0.35">
      <c r="A1550" t="s">
        <v>1571</v>
      </c>
      <c r="B1550" s="4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I1550" s="4" t="str">
        <f t="shared" si="139"/>
        <v>Juice</v>
      </c>
      <c r="J1550" s="6">
        <f t="shared" si="140"/>
        <v>1</v>
      </c>
      <c r="K1550" s="6">
        <f t="shared" ref="K1550:K1613" si="144">IF(ISBLANK(D1550),"UNKNOWN",IF(D1550="ERROR",AVERAGE(D1550:D11549),IF(D1550="UNKNOWN",MEDIAN(D1550:D11549),D1550)))</f>
        <v>3</v>
      </c>
      <c r="L1550">
        <f>IF(ISBLANK(E1550),PRODUCT(J1550,K1550),IF(E1550="ERROR",PRODUCT(J1550,K1550),IF(E1550="UNKNOWN",PRODUCT(J1550,K1550),E1550)))</f>
        <v>3</v>
      </c>
      <c r="M1550" t="str">
        <f t="shared" si="141"/>
        <v>Cash</v>
      </c>
      <c r="N1550" t="str">
        <f t="shared" si="142"/>
        <v>Takeaway</v>
      </c>
      <c r="O1550" s="8">
        <f t="shared" si="143"/>
        <v>45011</v>
      </c>
    </row>
    <row r="1551" spans="1:15" x14ac:dyDescent="0.35">
      <c r="A1551" t="s">
        <v>1572</v>
      </c>
      <c r="B1551" s="4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I1551" s="4" t="str">
        <f t="shared" si="139"/>
        <v>Cake</v>
      </c>
      <c r="J1551" s="6">
        <f t="shared" si="140"/>
        <v>3</v>
      </c>
      <c r="K1551" s="6">
        <f t="shared" si="144"/>
        <v>3</v>
      </c>
      <c r="L1551">
        <f>IF(ISBLANK(E1551),PRODUCT(J1551,K1551),IF(E1551="ERROR",PRODUCT(J1551,K1551),IF(E1551="UNKNOWN",PRODUCT(J1551,K1551),E1551)))</f>
        <v>9</v>
      </c>
      <c r="M1551" t="str">
        <f t="shared" si="141"/>
        <v>Cash</v>
      </c>
      <c r="N1551" t="str">
        <f t="shared" si="142"/>
        <v>In-store</v>
      </c>
      <c r="O1551" s="8">
        <f t="shared" si="143"/>
        <v>45152</v>
      </c>
    </row>
    <row r="1552" spans="1:15" x14ac:dyDescent="0.35">
      <c r="A1552" t="s">
        <v>1573</v>
      </c>
      <c r="B1552" s="4" t="s">
        <v>65</v>
      </c>
      <c r="C1552">
        <v>1</v>
      </c>
      <c r="D1552">
        <v>1.5</v>
      </c>
      <c r="F1552" t="s">
        <v>14</v>
      </c>
      <c r="H1552" s="1">
        <v>44970</v>
      </c>
      <c r="I1552" s="4" t="str">
        <f t="shared" si="139"/>
        <v>Tea</v>
      </c>
      <c r="J1552" s="6">
        <f t="shared" si="140"/>
        <v>1</v>
      </c>
      <c r="K1552" s="6">
        <f t="shared" si="144"/>
        <v>1.5</v>
      </c>
      <c r="L1552">
        <f>IF(ISBLANK(E1552),PRODUCT(J1552,K1552),IF(E1552="ERROR",PRODUCT(J1552,K1552),IF(E1552="UNKNOWN",PRODUCT(J1552,K1552),E1552)))</f>
        <v>1.5</v>
      </c>
      <c r="M1552" t="str">
        <f t="shared" si="141"/>
        <v>Cash</v>
      </c>
      <c r="N1552" t="str">
        <f t="shared" si="142"/>
        <v>UNKNOWN</v>
      </c>
      <c r="O1552" s="8">
        <f t="shared" si="143"/>
        <v>44970</v>
      </c>
    </row>
    <row r="1553" spans="1:15" x14ac:dyDescent="0.35">
      <c r="A1553" t="s">
        <v>1574</v>
      </c>
      <c r="B1553" s="4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  <c r="I1553" s="4" t="str">
        <f t="shared" si="139"/>
        <v>UNKNOWN</v>
      </c>
      <c r="J1553" s="6">
        <f t="shared" si="140"/>
        <v>1</v>
      </c>
      <c r="K1553" s="6">
        <f t="shared" si="144"/>
        <v>2</v>
      </c>
      <c r="L1553">
        <f>IF(ISBLANK(E1553),PRODUCT(J1553,K1553),IF(E1553="ERROR",PRODUCT(J1553,K1553),IF(E1553="UNKNOWN",PRODUCT(J1553,K1553),E1553)))</f>
        <v>2</v>
      </c>
      <c r="M1553" t="str">
        <f t="shared" si="141"/>
        <v>Digital Wallet</v>
      </c>
      <c r="N1553" t="str">
        <f t="shared" si="142"/>
        <v>UNKNOWN</v>
      </c>
      <c r="O1553" s="8" t="str">
        <f t="shared" si="143"/>
        <v>01/06/2023</v>
      </c>
    </row>
    <row r="1554" spans="1:15" x14ac:dyDescent="0.35">
      <c r="A1554" t="s">
        <v>1575</v>
      </c>
      <c r="B1554" s="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I1554" s="4" t="str">
        <f t="shared" si="139"/>
        <v>Smoothie</v>
      </c>
      <c r="J1554" s="6">
        <f t="shared" si="140"/>
        <v>3</v>
      </c>
      <c r="K1554" s="6">
        <f t="shared" si="144"/>
        <v>4</v>
      </c>
      <c r="L1554">
        <f>IF(ISBLANK(E1554),PRODUCT(J1554,K1554),IF(E1554="ERROR",PRODUCT(J1554,K1554),IF(E1554="UNKNOWN",PRODUCT(J1554,K1554),E1554)))</f>
        <v>12</v>
      </c>
      <c r="M1554" t="str">
        <f t="shared" si="141"/>
        <v>Default mode</v>
      </c>
      <c r="N1554" t="str">
        <f t="shared" si="142"/>
        <v>In-store</v>
      </c>
      <c r="O1554" s="8">
        <f t="shared" si="143"/>
        <v>45022</v>
      </c>
    </row>
    <row r="1555" spans="1:15" x14ac:dyDescent="0.35">
      <c r="A1555" t="s">
        <v>1576</v>
      </c>
      <c r="B1555" s="4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I1555" s="4" t="str">
        <f t="shared" si="139"/>
        <v>Cake</v>
      </c>
      <c r="J1555" s="6">
        <f t="shared" si="140"/>
        <v>3</v>
      </c>
      <c r="K1555" s="6">
        <f t="shared" si="144"/>
        <v>3</v>
      </c>
      <c r="L1555">
        <f>IF(ISBLANK(E1555),PRODUCT(J1555,K1555),IF(E1555="ERROR",PRODUCT(J1555,K1555),IF(E1555="UNKNOWN",PRODUCT(J1555,K1555),E1555)))</f>
        <v>9</v>
      </c>
      <c r="M1555" t="str">
        <f t="shared" si="141"/>
        <v>Credit Card</v>
      </c>
      <c r="N1555" t="str">
        <f t="shared" si="142"/>
        <v>Takeaway</v>
      </c>
      <c r="O1555" s="8">
        <f t="shared" si="143"/>
        <v>45004</v>
      </c>
    </row>
    <row r="1556" spans="1:15" x14ac:dyDescent="0.35">
      <c r="A1556" t="s">
        <v>1577</v>
      </c>
      <c r="B1556" s="4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I1556" s="4" t="str">
        <f t="shared" si="139"/>
        <v>Coffee</v>
      </c>
      <c r="J1556" s="6">
        <f t="shared" si="140"/>
        <v>1</v>
      </c>
      <c r="K1556" s="6">
        <f t="shared" si="144"/>
        <v>2</v>
      </c>
      <c r="L1556">
        <f>IF(ISBLANK(E1556),PRODUCT(J1556,K1556),IF(E1556="ERROR",PRODUCT(J1556,K1556),IF(E1556="UNKNOWN",PRODUCT(J1556,K1556),E1556)))</f>
        <v>2</v>
      </c>
      <c r="M1556" t="str">
        <f t="shared" si="141"/>
        <v>Default mode</v>
      </c>
      <c r="N1556" t="str">
        <f t="shared" si="142"/>
        <v>Takeaway</v>
      </c>
      <c r="O1556" s="8">
        <f t="shared" si="143"/>
        <v>44955</v>
      </c>
    </row>
    <row r="1557" spans="1:15" x14ac:dyDescent="0.35">
      <c r="A1557" t="s">
        <v>1578</v>
      </c>
      <c r="B1557" s="4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 s="4" t="str">
        <f t="shared" si="139"/>
        <v>Juice</v>
      </c>
      <c r="J1557" s="6">
        <f t="shared" si="140"/>
        <v>1</v>
      </c>
      <c r="K1557" s="6">
        <f t="shared" si="144"/>
        <v>3</v>
      </c>
      <c r="L1557">
        <f>IF(ISBLANK(E1557),PRODUCT(J1557,K1557),IF(E1557="ERROR",PRODUCT(J1557,K1557),IF(E1557="UNKNOWN",PRODUCT(J1557,K1557),E1557)))</f>
        <v>3</v>
      </c>
      <c r="M1557" t="str">
        <f t="shared" si="141"/>
        <v>Digital Wallet</v>
      </c>
      <c r="N1557" t="str">
        <f t="shared" si="142"/>
        <v>UNKNOWN</v>
      </c>
      <c r="O1557" s="8">
        <f t="shared" si="143"/>
        <v>45236</v>
      </c>
    </row>
    <row r="1558" spans="1:15" x14ac:dyDescent="0.35">
      <c r="A1558" t="s">
        <v>1579</v>
      </c>
      <c r="B1558" s="4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  <c r="I1558" s="4" t="str">
        <f t="shared" si="139"/>
        <v>Smoothie</v>
      </c>
      <c r="J1558" s="6">
        <f t="shared" si="140"/>
        <v>3</v>
      </c>
      <c r="K1558" s="6">
        <f t="shared" si="144"/>
        <v>4</v>
      </c>
      <c r="L1558">
        <f>IF(ISBLANK(E1558),PRODUCT(J1558,K1558),IF(E1558="ERROR",PRODUCT(J1558,K1558),IF(E1558="UNKNOWN",PRODUCT(J1558,K1558),E1558)))</f>
        <v>12</v>
      </c>
      <c r="M1558" t="str">
        <f t="shared" si="141"/>
        <v>Digital Wallet</v>
      </c>
      <c r="N1558" t="str">
        <f t="shared" si="142"/>
        <v>In-store</v>
      </c>
      <c r="O1558" s="8">
        <f t="shared" si="143"/>
        <v>45250</v>
      </c>
    </row>
    <row r="1559" spans="1:15" x14ac:dyDescent="0.35">
      <c r="A1559" t="s">
        <v>1580</v>
      </c>
      <c r="B1559" s="4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I1559" s="4" t="str">
        <f t="shared" si="139"/>
        <v>Juice</v>
      </c>
      <c r="J1559" s="6">
        <f t="shared" si="140"/>
        <v>1</v>
      </c>
      <c r="K1559" s="6">
        <f t="shared" si="144"/>
        <v>3</v>
      </c>
      <c r="L1559">
        <f>IF(ISBLANK(E1559),PRODUCT(J1559,K1559),IF(E1559="ERROR",PRODUCT(J1559,K1559),IF(E1559="UNKNOWN",PRODUCT(J1559,K1559),E1559)))</f>
        <v>3</v>
      </c>
      <c r="M1559" t="str">
        <f t="shared" si="141"/>
        <v>Default mode</v>
      </c>
      <c r="N1559" t="str">
        <f t="shared" si="142"/>
        <v>Takeaway</v>
      </c>
      <c r="O1559" s="8">
        <f t="shared" si="143"/>
        <v>45271</v>
      </c>
    </row>
    <row r="1560" spans="1:15" x14ac:dyDescent="0.35">
      <c r="A1560" t="s">
        <v>1581</v>
      </c>
      <c r="B1560" s="4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  <c r="I1560" s="4" t="str">
        <f t="shared" si="139"/>
        <v>Tea</v>
      </c>
      <c r="J1560" s="6">
        <f t="shared" si="140"/>
        <v>5</v>
      </c>
      <c r="K1560" s="6">
        <f t="shared" si="144"/>
        <v>1.5</v>
      </c>
      <c r="L1560">
        <f>IF(ISBLANK(E1560),PRODUCT(J1560,K1560),IF(E1560="ERROR",PRODUCT(J1560,K1560),IF(E1560="UNKNOWN",PRODUCT(J1560,K1560),E1560)))</f>
        <v>7.5</v>
      </c>
      <c r="M1560" t="str">
        <f t="shared" si="141"/>
        <v>Cash</v>
      </c>
      <c r="N1560" t="str">
        <f t="shared" si="142"/>
        <v>Cafe</v>
      </c>
      <c r="O1560" s="8">
        <f t="shared" si="143"/>
        <v>45229</v>
      </c>
    </row>
    <row r="1561" spans="1:15" x14ac:dyDescent="0.35">
      <c r="A1561" t="s">
        <v>1582</v>
      </c>
      <c r="B1561" s="4" t="s">
        <v>21</v>
      </c>
      <c r="C1561">
        <v>4</v>
      </c>
      <c r="D1561">
        <v>1.5</v>
      </c>
      <c r="E1561">
        <v>6</v>
      </c>
      <c r="G1561" t="s">
        <v>11</v>
      </c>
      <c r="I1561" s="4" t="str">
        <f t="shared" si="139"/>
        <v>UNKNOWN</v>
      </c>
      <c r="J1561" s="6">
        <f t="shared" si="140"/>
        <v>4</v>
      </c>
      <c r="K1561" s="6">
        <f t="shared" si="144"/>
        <v>1.5</v>
      </c>
      <c r="L1561">
        <f>IF(ISBLANK(E1561),PRODUCT(J1561,K1561),IF(E1561="ERROR",PRODUCT(J1561,K1561),IF(E1561="UNKNOWN",PRODUCT(J1561,K1561),E1561)))</f>
        <v>6</v>
      </c>
      <c r="M1561" t="str">
        <f t="shared" si="141"/>
        <v>Default mode</v>
      </c>
      <c r="N1561" t="str">
        <f t="shared" si="142"/>
        <v>Takeaway</v>
      </c>
      <c r="O1561" s="8" t="str">
        <f t="shared" si="143"/>
        <v>00/00/0000</v>
      </c>
    </row>
    <row r="1562" spans="1:15" x14ac:dyDescent="0.35">
      <c r="A1562" t="s">
        <v>1583</v>
      </c>
      <c r="B1562" s="4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I1562" s="4" t="str">
        <f t="shared" si="139"/>
        <v>Salad</v>
      </c>
      <c r="J1562" s="6">
        <f t="shared" si="140"/>
        <v>2</v>
      </c>
      <c r="K1562" s="6">
        <f t="shared" si="144"/>
        <v>5</v>
      </c>
      <c r="L1562">
        <f>IF(ISBLANK(E1562),PRODUCT(J1562,K1562),IF(E1562="ERROR",PRODUCT(J1562,K1562),IF(E1562="UNKNOWN",PRODUCT(J1562,K1562),E1562)))</f>
        <v>10</v>
      </c>
      <c r="M1562" t="str">
        <f t="shared" si="141"/>
        <v>Default mode</v>
      </c>
      <c r="N1562" t="str">
        <f t="shared" si="142"/>
        <v>Takeaway</v>
      </c>
      <c r="O1562" s="8">
        <f t="shared" si="143"/>
        <v>45210</v>
      </c>
    </row>
    <row r="1563" spans="1:15" x14ac:dyDescent="0.35">
      <c r="A1563" t="s">
        <v>1584</v>
      </c>
      <c r="B1563" s="4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  <c r="I1563" s="4" t="str">
        <f t="shared" si="139"/>
        <v>Juice</v>
      </c>
      <c r="J1563" s="6">
        <f t="shared" si="140"/>
        <v>2</v>
      </c>
      <c r="K1563" s="6">
        <f t="shared" si="144"/>
        <v>3</v>
      </c>
      <c r="L1563">
        <f>IF(ISBLANK(E1563),PRODUCT(J1563,K1563),IF(E1563="ERROR",PRODUCT(J1563,K1563),IF(E1563="UNKNOWN",PRODUCT(J1563,K1563),E1563)))</f>
        <v>6</v>
      </c>
      <c r="M1563" t="str">
        <f t="shared" si="141"/>
        <v>Credit Card</v>
      </c>
      <c r="N1563" t="str">
        <f t="shared" si="142"/>
        <v>Cafe</v>
      </c>
      <c r="O1563" s="8">
        <f t="shared" si="143"/>
        <v>44972</v>
      </c>
    </row>
    <row r="1564" spans="1:15" x14ac:dyDescent="0.35">
      <c r="A1564" t="s">
        <v>1585</v>
      </c>
      <c r="B1564" s="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I1564" s="4" t="str">
        <f t="shared" si="139"/>
        <v>Salad</v>
      </c>
      <c r="J1564" s="6">
        <f t="shared" si="140"/>
        <v>5</v>
      </c>
      <c r="K1564" s="6">
        <f t="shared" si="144"/>
        <v>5</v>
      </c>
      <c r="L1564">
        <f>IF(ISBLANK(E1564),PRODUCT(J1564,K1564),IF(E1564="ERROR",PRODUCT(J1564,K1564),IF(E1564="UNKNOWN",PRODUCT(J1564,K1564),E1564)))</f>
        <v>25</v>
      </c>
      <c r="M1564" t="str">
        <f t="shared" si="141"/>
        <v>Credit Card</v>
      </c>
      <c r="N1564" t="str">
        <f t="shared" si="142"/>
        <v>In-store</v>
      </c>
      <c r="O1564" s="8">
        <f t="shared" si="143"/>
        <v>45093</v>
      </c>
    </row>
    <row r="1565" spans="1:15" x14ac:dyDescent="0.35">
      <c r="A1565" t="s">
        <v>1586</v>
      </c>
      <c r="B1565" s="4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I1565" s="4" t="str">
        <f t="shared" si="139"/>
        <v>Salad</v>
      </c>
      <c r="J1565" s="6">
        <f t="shared" si="140"/>
        <v>5</v>
      </c>
      <c r="K1565" s="6">
        <f t="shared" si="144"/>
        <v>5</v>
      </c>
      <c r="L1565">
        <f>IF(ISBLANK(E1565),PRODUCT(J1565,K1565),IF(E1565="ERROR",PRODUCT(J1565,K1565),IF(E1565="UNKNOWN",PRODUCT(J1565,K1565),E1565)))</f>
        <v>25</v>
      </c>
      <c r="M1565" t="str">
        <f t="shared" si="141"/>
        <v>Default mode</v>
      </c>
      <c r="N1565" t="str">
        <f t="shared" si="142"/>
        <v>In-store</v>
      </c>
      <c r="O1565" s="8">
        <f t="shared" si="143"/>
        <v>45121</v>
      </c>
    </row>
    <row r="1566" spans="1:15" x14ac:dyDescent="0.35">
      <c r="A1566" t="s">
        <v>1587</v>
      </c>
      <c r="B1566" s="4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I1566" s="4" t="str">
        <f t="shared" si="139"/>
        <v>Juice</v>
      </c>
      <c r="J1566" s="6">
        <f t="shared" si="140"/>
        <v>2</v>
      </c>
      <c r="K1566" s="6">
        <f t="shared" si="144"/>
        <v>5</v>
      </c>
      <c r="L1566">
        <f>IF(ISBLANK(E1566),PRODUCT(J1566,K1566),IF(E1566="ERROR",PRODUCT(J1566,K1566),IF(E1566="UNKNOWN",PRODUCT(J1566,K1566),E1566)))</f>
        <v>10</v>
      </c>
      <c r="M1566" t="str">
        <f t="shared" si="141"/>
        <v>Credit Card</v>
      </c>
      <c r="N1566" t="str">
        <f t="shared" si="142"/>
        <v>Takeaway</v>
      </c>
      <c r="O1566" s="8">
        <f t="shared" si="143"/>
        <v>44975</v>
      </c>
    </row>
    <row r="1567" spans="1:15" x14ac:dyDescent="0.35">
      <c r="A1567" t="s">
        <v>1588</v>
      </c>
      <c r="B1567" s="4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 s="4" t="str">
        <f t="shared" si="139"/>
        <v>Smoothie</v>
      </c>
      <c r="J1567" s="6">
        <f t="shared" si="140"/>
        <v>1</v>
      </c>
      <c r="K1567" s="6">
        <f t="shared" si="144"/>
        <v>4</v>
      </c>
      <c r="L1567">
        <f>IF(ISBLANK(E1567),PRODUCT(J1567,K1567),IF(E1567="ERROR",PRODUCT(J1567,K1567),IF(E1567="UNKNOWN",PRODUCT(J1567,K1567),E1567)))</f>
        <v>4</v>
      </c>
      <c r="M1567" t="str">
        <f t="shared" si="141"/>
        <v>Digital Wallet</v>
      </c>
      <c r="N1567" t="str">
        <f t="shared" si="142"/>
        <v>UNKNOWN</v>
      </c>
      <c r="O1567" s="8">
        <f t="shared" si="143"/>
        <v>45099</v>
      </c>
    </row>
    <row r="1568" spans="1:15" x14ac:dyDescent="0.35">
      <c r="A1568" t="s">
        <v>1589</v>
      </c>
      <c r="B1568" s="4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  <c r="I1568" s="4" t="str">
        <f t="shared" si="139"/>
        <v>Juice</v>
      </c>
      <c r="J1568" s="6">
        <f t="shared" si="140"/>
        <v>4</v>
      </c>
      <c r="K1568" s="6">
        <f t="shared" si="144"/>
        <v>3</v>
      </c>
      <c r="L1568">
        <f>IF(ISBLANK(E1568),PRODUCT(J1568,K1568),IF(E1568="ERROR",PRODUCT(J1568,K1568),IF(E1568="UNKNOWN",PRODUCT(J1568,K1568),E1568)))</f>
        <v>12</v>
      </c>
      <c r="M1568" t="str">
        <f t="shared" si="141"/>
        <v>Digital Wallet</v>
      </c>
      <c r="N1568" t="str">
        <f t="shared" si="142"/>
        <v>Takeaway</v>
      </c>
      <c r="O1568" s="8">
        <f t="shared" si="143"/>
        <v>45177</v>
      </c>
    </row>
    <row r="1569" spans="1:15" x14ac:dyDescent="0.35">
      <c r="A1569" t="s">
        <v>1590</v>
      </c>
      <c r="B1569" s="4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I1569" s="4" t="str">
        <f t="shared" si="139"/>
        <v>Sandwich</v>
      </c>
      <c r="J1569" s="6">
        <f t="shared" si="140"/>
        <v>1</v>
      </c>
      <c r="K1569" s="6">
        <f t="shared" si="144"/>
        <v>4</v>
      </c>
      <c r="L1569">
        <f>IF(ISBLANK(E1569),PRODUCT(J1569,K1569),IF(E1569="ERROR",PRODUCT(J1569,K1569),IF(E1569="UNKNOWN",PRODUCT(J1569,K1569),E1569)))</f>
        <v>4</v>
      </c>
      <c r="M1569" t="str">
        <f t="shared" si="141"/>
        <v>Default mode</v>
      </c>
      <c r="N1569" t="str">
        <f t="shared" si="142"/>
        <v>In-store</v>
      </c>
      <c r="O1569" s="8">
        <f t="shared" si="143"/>
        <v>45223</v>
      </c>
    </row>
    <row r="1570" spans="1:15" x14ac:dyDescent="0.35">
      <c r="A1570" t="s">
        <v>1591</v>
      </c>
      <c r="B1570" s="4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I1570" s="4" t="str">
        <f t="shared" si="139"/>
        <v>Sandwich</v>
      </c>
      <c r="J1570" s="6">
        <f t="shared" si="140"/>
        <v>4</v>
      </c>
      <c r="K1570" s="6">
        <f t="shared" si="144"/>
        <v>4</v>
      </c>
      <c r="L1570">
        <f>IF(ISBLANK(E1570),PRODUCT(J1570,K1570),IF(E1570="ERROR",PRODUCT(J1570,K1570),IF(E1570="UNKNOWN",PRODUCT(J1570,K1570),E1570)))</f>
        <v>16</v>
      </c>
      <c r="M1570" t="str">
        <f t="shared" si="141"/>
        <v>Default mode</v>
      </c>
      <c r="N1570" t="str">
        <f t="shared" si="142"/>
        <v>In-store</v>
      </c>
      <c r="O1570" s="8">
        <f t="shared" si="143"/>
        <v>45221</v>
      </c>
    </row>
    <row r="1571" spans="1:15" x14ac:dyDescent="0.35">
      <c r="A1571" t="s">
        <v>1592</v>
      </c>
      <c r="B1571" s="4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I1571" s="4" t="str">
        <f t="shared" si="139"/>
        <v>Sandwich</v>
      </c>
      <c r="J1571" s="6">
        <f t="shared" si="140"/>
        <v>1</v>
      </c>
      <c r="K1571" s="6">
        <f t="shared" si="144"/>
        <v>4</v>
      </c>
      <c r="L1571">
        <f>IF(ISBLANK(E1571),PRODUCT(J1571,K1571),IF(E1571="ERROR",PRODUCT(J1571,K1571),IF(E1571="UNKNOWN",PRODUCT(J1571,K1571),E1571)))</f>
        <v>4</v>
      </c>
      <c r="M1571" t="str">
        <f t="shared" si="141"/>
        <v>Default mode</v>
      </c>
      <c r="N1571" t="str">
        <f t="shared" si="142"/>
        <v>In-store</v>
      </c>
      <c r="O1571" s="8">
        <f t="shared" si="143"/>
        <v>45077</v>
      </c>
    </row>
    <row r="1572" spans="1:15" x14ac:dyDescent="0.35">
      <c r="A1572" t="s">
        <v>1593</v>
      </c>
      <c r="B1572" s="4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  <c r="I1572" s="4" t="str">
        <f t="shared" si="139"/>
        <v>Sandwich</v>
      </c>
      <c r="J1572" s="6">
        <f t="shared" si="140"/>
        <v>3</v>
      </c>
      <c r="K1572" s="6">
        <f t="shared" si="144"/>
        <v>4</v>
      </c>
      <c r="L1572">
        <f>IF(ISBLANK(E1572),PRODUCT(J1572,K1572),IF(E1572="ERROR",PRODUCT(J1572,K1572),IF(E1572="UNKNOWN",PRODUCT(J1572,K1572),E1572)))</f>
        <v>12</v>
      </c>
      <c r="M1572" t="str">
        <f t="shared" si="141"/>
        <v>Digital Wallet</v>
      </c>
      <c r="N1572" t="str">
        <f t="shared" si="142"/>
        <v>UNKNOWN</v>
      </c>
      <c r="O1572" s="8">
        <f t="shared" si="143"/>
        <v>45225</v>
      </c>
    </row>
    <row r="1573" spans="1:15" x14ac:dyDescent="0.35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  <c r="I1573" s="4" t="str">
        <f t="shared" si="139"/>
        <v>UNKNOWN</v>
      </c>
      <c r="J1573" s="6">
        <f t="shared" si="140"/>
        <v>2</v>
      </c>
      <c r="K1573" s="6">
        <f t="shared" si="144"/>
        <v>1.5</v>
      </c>
      <c r="L1573">
        <f>IF(ISBLANK(E1573),PRODUCT(J1573,K1573),IF(E1573="ERROR",PRODUCT(J1573,K1573),IF(E1573="UNKNOWN",PRODUCT(J1573,K1573),E1573)))</f>
        <v>3</v>
      </c>
      <c r="M1573" t="str">
        <f t="shared" si="141"/>
        <v>UNKNOWN</v>
      </c>
      <c r="N1573" t="str">
        <f t="shared" si="142"/>
        <v>UNKNOWN</v>
      </c>
      <c r="O1573" s="8">
        <f t="shared" si="143"/>
        <v>45103</v>
      </c>
    </row>
    <row r="1574" spans="1:15" x14ac:dyDescent="0.35">
      <c r="A1574" t="s">
        <v>1595</v>
      </c>
      <c r="B1574" s="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I1574" s="4" t="str">
        <f t="shared" si="139"/>
        <v>Salad</v>
      </c>
      <c r="J1574" s="6">
        <f t="shared" si="140"/>
        <v>3</v>
      </c>
      <c r="K1574" s="6">
        <f t="shared" si="144"/>
        <v>5</v>
      </c>
      <c r="L1574">
        <f>IF(ISBLANK(E1574),PRODUCT(J1574,K1574),IF(E1574="ERROR",PRODUCT(J1574,K1574),IF(E1574="UNKNOWN",PRODUCT(J1574,K1574),E1574)))</f>
        <v>15</v>
      </c>
      <c r="M1574" t="str">
        <f t="shared" si="141"/>
        <v>Credit Card</v>
      </c>
      <c r="N1574" t="str">
        <f t="shared" si="142"/>
        <v>Takeaway</v>
      </c>
      <c r="O1574" s="8">
        <f t="shared" si="143"/>
        <v>45259</v>
      </c>
    </row>
    <row r="1575" spans="1:15" x14ac:dyDescent="0.35">
      <c r="A1575" t="s">
        <v>1596</v>
      </c>
      <c r="B1575" s="4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I1575" s="4" t="str">
        <f t="shared" si="139"/>
        <v>Smoothie</v>
      </c>
      <c r="J1575" s="6">
        <f t="shared" si="140"/>
        <v>1</v>
      </c>
      <c r="K1575" s="6">
        <f t="shared" si="144"/>
        <v>4</v>
      </c>
      <c r="L1575">
        <f>IF(ISBLANK(E1575),PRODUCT(J1575,K1575),IF(E1575="ERROR",PRODUCT(J1575,K1575),IF(E1575="UNKNOWN",PRODUCT(J1575,K1575),E1575)))</f>
        <v>4</v>
      </c>
      <c r="M1575" t="str">
        <f t="shared" si="141"/>
        <v>Default mode</v>
      </c>
      <c r="N1575" t="str">
        <f t="shared" si="142"/>
        <v>Takeaway</v>
      </c>
      <c r="O1575" s="8">
        <f t="shared" si="143"/>
        <v>45217</v>
      </c>
    </row>
    <row r="1576" spans="1:15" x14ac:dyDescent="0.35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I1576" s="4" t="str">
        <f t="shared" si="139"/>
        <v>UNKNOWN</v>
      </c>
      <c r="J1576" s="6">
        <f t="shared" si="140"/>
        <v>3</v>
      </c>
      <c r="K1576" s="6">
        <f t="shared" si="144"/>
        <v>1.5</v>
      </c>
      <c r="L1576">
        <f>IF(ISBLANK(E1576),PRODUCT(J1576,K1576),IF(E1576="ERROR",PRODUCT(J1576,K1576),IF(E1576="UNKNOWN",PRODUCT(J1576,K1576),E1576)))</f>
        <v>4.5</v>
      </c>
      <c r="M1576" t="str">
        <f t="shared" si="141"/>
        <v>Default mode</v>
      </c>
      <c r="N1576" t="str">
        <f t="shared" si="142"/>
        <v>Takeaway</v>
      </c>
      <c r="O1576" s="8">
        <f t="shared" si="143"/>
        <v>45261</v>
      </c>
    </row>
    <row r="1577" spans="1:15" x14ac:dyDescent="0.35">
      <c r="A1577" t="s">
        <v>1598</v>
      </c>
      <c r="B1577" s="4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I1577" s="4" t="str">
        <f t="shared" si="139"/>
        <v>Salad</v>
      </c>
      <c r="J1577" s="6">
        <f t="shared" si="140"/>
        <v>3</v>
      </c>
      <c r="K1577" s="6">
        <f t="shared" si="144"/>
        <v>5</v>
      </c>
      <c r="L1577">
        <f>IF(ISBLANK(E1577),PRODUCT(J1577,K1577),IF(E1577="ERROR",PRODUCT(J1577,K1577),IF(E1577="UNKNOWN",PRODUCT(J1577,K1577),E1577)))</f>
        <v>15</v>
      </c>
      <c r="M1577" t="str">
        <f t="shared" si="141"/>
        <v>Credit Card</v>
      </c>
      <c r="N1577" t="str">
        <f t="shared" si="142"/>
        <v>UNKNOWN</v>
      </c>
      <c r="O1577" s="8">
        <f t="shared" si="143"/>
        <v>45085</v>
      </c>
    </row>
    <row r="1578" spans="1:15" x14ac:dyDescent="0.35">
      <c r="A1578" t="s">
        <v>1599</v>
      </c>
      <c r="B1578" s="4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I1578" s="4" t="str">
        <f t="shared" si="139"/>
        <v>Coffee</v>
      </c>
      <c r="J1578" s="6">
        <f t="shared" si="140"/>
        <v>2</v>
      </c>
      <c r="K1578" s="6">
        <f t="shared" si="144"/>
        <v>2</v>
      </c>
      <c r="L1578">
        <f>IF(ISBLANK(E1578),PRODUCT(J1578,K1578),IF(E1578="ERROR",PRODUCT(J1578,K1578),IF(E1578="UNKNOWN",PRODUCT(J1578,K1578),E1578)))</f>
        <v>4</v>
      </c>
      <c r="M1578" t="str">
        <f t="shared" si="141"/>
        <v>Default mode</v>
      </c>
      <c r="N1578" t="str">
        <f t="shared" si="142"/>
        <v>In-store</v>
      </c>
      <c r="O1578" s="8">
        <f t="shared" si="143"/>
        <v>45182</v>
      </c>
    </row>
    <row r="1579" spans="1:15" x14ac:dyDescent="0.35">
      <c r="A1579" t="s">
        <v>1600</v>
      </c>
      <c r="B1579" s="4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  <c r="I1579" s="4" t="str">
        <f t="shared" si="139"/>
        <v>Coffee</v>
      </c>
      <c r="J1579" s="6">
        <f t="shared" si="140"/>
        <v>1</v>
      </c>
      <c r="K1579" s="6">
        <f t="shared" si="144"/>
        <v>2</v>
      </c>
      <c r="L1579">
        <f>IF(ISBLANK(E1579),PRODUCT(J1579,K1579),IF(E1579="ERROR",PRODUCT(J1579,K1579),IF(E1579="UNKNOWN",PRODUCT(J1579,K1579),E1579)))</f>
        <v>2</v>
      </c>
      <c r="M1579" t="str">
        <f t="shared" si="141"/>
        <v>Cash</v>
      </c>
      <c r="N1579" t="str">
        <f t="shared" si="142"/>
        <v>In-store</v>
      </c>
      <c r="O1579" s="8">
        <f t="shared" si="143"/>
        <v>45159</v>
      </c>
    </row>
    <row r="1580" spans="1:15" x14ac:dyDescent="0.35">
      <c r="A1580" t="s">
        <v>1601</v>
      </c>
      <c r="B1580" s="4" t="s">
        <v>65</v>
      </c>
      <c r="C1580">
        <v>3</v>
      </c>
      <c r="D1580">
        <v>1.5</v>
      </c>
      <c r="E1580">
        <v>4.5</v>
      </c>
      <c r="H1580" s="1">
        <v>45213</v>
      </c>
      <c r="I1580" s="4" t="str">
        <f t="shared" si="139"/>
        <v>Tea</v>
      </c>
      <c r="J1580" s="6">
        <f t="shared" si="140"/>
        <v>3</v>
      </c>
      <c r="K1580" s="6">
        <f t="shared" si="144"/>
        <v>1.5</v>
      </c>
      <c r="L1580">
        <f>IF(ISBLANK(E1580),PRODUCT(J1580,K1580),IF(E1580="ERROR",PRODUCT(J1580,K1580),IF(E1580="UNKNOWN",PRODUCT(J1580,K1580),E1580)))</f>
        <v>4.5</v>
      </c>
      <c r="M1580" t="str">
        <f t="shared" si="141"/>
        <v>Default mode</v>
      </c>
      <c r="N1580" t="str">
        <f t="shared" si="142"/>
        <v>UNKNOWN</v>
      </c>
      <c r="O1580" s="8">
        <f t="shared" si="143"/>
        <v>45213</v>
      </c>
    </row>
    <row r="1581" spans="1:15" x14ac:dyDescent="0.35">
      <c r="A1581" t="s">
        <v>1602</v>
      </c>
      <c r="B1581" s="4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I1581" s="4" t="str">
        <f t="shared" si="139"/>
        <v>Coffee</v>
      </c>
      <c r="J1581" s="6">
        <f t="shared" si="140"/>
        <v>3</v>
      </c>
      <c r="K1581" s="6">
        <f t="shared" si="144"/>
        <v>2</v>
      </c>
      <c r="L1581">
        <f>IF(ISBLANK(E1581),PRODUCT(J1581,K1581),IF(E1581="ERROR",PRODUCT(J1581,K1581),IF(E1581="UNKNOWN",PRODUCT(J1581,K1581),E1581)))</f>
        <v>6</v>
      </c>
      <c r="M1581" t="str">
        <f t="shared" si="141"/>
        <v>Cash</v>
      </c>
      <c r="N1581" t="str">
        <f t="shared" si="142"/>
        <v>Takeaway</v>
      </c>
      <c r="O1581" s="8">
        <f t="shared" si="143"/>
        <v>45201</v>
      </c>
    </row>
    <row r="1582" spans="1:15" x14ac:dyDescent="0.35">
      <c r="A1582" t="s">
        <v>1603</v>
      </c>
      <c r="B1582" s="4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  <c r="I1582" s="4" t="str">
        <f t="shared" si="139"/>
        <v>Coffee</v>
      </c>
      <c r="J1582" s="6">
        <f t="shared" si="140"/>
        <v>4</v>
      </c>
      <c r="K1582" s="6">
        <f t="shared" si="144"/>
        <v>2</v>
      </c>
      <c r="L1582">
        <f>IF(ISBLANK(E1582),PRODUCT(J1582,K1582),IF(E1582="ERROR",PRODUCT(J1582,K1582),IF(E1582="UNKNOWN",PRODUCT(J1582,K1582),E1582)))</f>
        <v>8</v>
      </c>
      <c r="M1582" t="str">
        <f t="shared" si="141"/>
        <v>Default mode</v>
      </c>
      <c r="N1582" t="str">
        <f t="shared" si="142"/>
        <v>Cafe</v>
      </c>
      <c r="O1582" s="8">
        <f t="shared" si="143"/>
        <v>44931</v>
      </c>
    </row>
    <row r="1583" spans="1:15" x14ac:dyDescent="0.35">
      <c r="A1583" t="s">
        <v>1604</v>
      </c>
      <c r="B1583" s="4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I1583" s="4" t="str">
        <f t="shared" si="139"/>
        <v>Juice</v>
      </c>
      <c r="J1583" s="6">
        <f t="shared" si="140"/>
        <v>5</v>
      </c>
      <c r="K1583" s="6">
        <f t="shared" si="144"/>
        <v>3</v>
      </c>
      <c r="L1583">
        <f>IF(ISBLANK(E1583),PRODUCT(J1583,K1583),IF(E1583="ERROR",PRODUCT(J1583,K1583),IF(E1583="UNKNOWN",PRODUCT(J1583,K1583),E1583)))</f>
        <v>15</v>
      </c>
      <c r="M1583" t="str">
        <f t="shared" si="141"/>
        <v>Cash</v>
      </c>
      <c r="N1583" t="str">
        <f t="shared" si="142"/>
        <v>In-store</v>
      </c>
      <c r="O1583" s="8">
        <f t="shared" si="143"/>
        <v>45227</v>
      </c>
    </row>
    <row r="1584" spans="1:15" x14ac:dyDescent="0.35">
      <c r="A1584" t="s">
        <v>1605</v>
      </c>
      <c r="B1584" s="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I1584" s="4" t="str">
        <f t="shared" si="139"/>
        <v>Sandwich</v>
      </c>
      <c r="J1584" s="6">
        <f t="shared" si="140"/>
        <v>4</v>
      </c>
      <c r="K1584" s="6">
        <f t="shared" si="144"/>
        <v>4</v>
      </c>
      <c r="L1584">
        <f>IF(ISBLANK(E1584),PRODUCT(J1584,K1584),IF(E1584="ERROR",PRODUCT(J1584,K1584),IF(E1584="UNKNOWN",PRODUCT(J1584,K1584),E1584)))</f>
        <v>16</v>
      </c>
      <c r="M1584" t="str">
        <f t="shared" si="141"/>
        <v>Default mode</v>
      </c>
      <c r="N1584" t="str">
        <f t="shared" si="142"/>
        <v>Takeaway</v>
      </c>
      <c r="O1584" s="8">
        <f t="shared" si="143"/>
        <v>44995</v>
      </c>
    </row>
    <row r="1585" spans="1:15" x14ac:dyDescent="0.35">
      <c r="A1585" t="s">
        <v>1606</v>
      </c>
      <c r="B1585" s="4" t="s">
        <v>13</v>
      </c>
      <c r="C1585">
        <v>2</v>
      </c>
      <c r="D1585">
        <v>3</v>
      </c>
      <c r="E1585">
        <v>6</v>
      </c>
      <c r="H1585" t="s">
        <v>21</v>
      </c>
      <c r="I1585" s="4" t="str">
        <f t="shared" si="139"/>
        <v>Cake</v>
      </c>
      <c r="J1585" s="6">
        <f t="shared" si="140"/>
        <v>2</v>
      </c>
      <c r="K1585" s="6">
        <f t="shared" si="144"/>
        <v>3</v>
      </c>
      <c r="L1585">
        <f>IF(ISBLANK(E1585),PRODUCT(J1585,K1585),IF(E1585="ERROR",PRODUCT(J1585,K1585),IF(E1585="UNKNOWN",PRODUCT(J1585,K1585),E1585)))</f>
        <v>6</v>
      </c>
      <c r="M1585" t="str">
        <f t="shared" si="141"/>
        <v>Default mode</v>
      </c>
      <c r="N1585" t="str">
        <f t="shared" si="142"/>
        <v>UNKNOWN</v>
      </c>
      <c r="O1585" s="8" t="str">
        <f t="shared" si="143"/>
        <v>UNKNOWN</v>
      </c>
    </row>
    <row r="1586" spans="1:15" x14ac:dyDescent="0.35">
      <c r="A1586" t="s">
        <v>1607</v>
      </c>
      <c r="B1586" s="4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I1586" s="4" t="str">
        <f t="shared" si="139"/>
        <v>Cookie</v>
      </c>
      <c r="J1586" s="6">
        <f t="shared" si="140"/>
        <v>3</v>
      </c>
      <c r="K1586" s="6">
        <f t="shared" si="144"/>
        <v>1</v>
      </c>
      <c r="L1586">
        <f>IF(ISBLANK(E1586),PRODUCT(J1586,K1586),IF(E1586="ERROR",PRODUCT(J1586,K1586),IF(E1586="UNKNOWN",PRODUCT(J1586,K1586),E1586)))</f>
        <v>3</v>
      </c>
      <c r="M1586" t="str">
        <f t="shared" si="141"/>
        <v>Cash</v>
      </c>
      <c r="N1586" t="str">
        <f t="shared" si="142"/>
        <v>UNKNOWN</v>
      </c>
      <c r="O1586" s="8">
        <f t="shared" si="143"/>
        <v>45011</v>
      </c>
    </row>
    <row r="1587" spans="1:15" x14ac:dyDescent="0.35">
      <c r="A1587" t="s">
        <v>1608</v>
      </c>
      <c r="B1587" s="4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I1587" s="4" t="str">
        <f t="shared" si="139"/>
        <v>Coffee</v>
      </c>
      <c r="J1587" s="6" t="str">
        <f t="shared" si="140"/>
        <v>UNKNOWN</v>
      </c>
      <c r="K1587" s="6">
        <f t="shared" si="144"/>
        <v>2</v>
      </c>
      <c r="L1587">
        <f>IF(ISBLANK(E1587),PRODUCT(J1587,K1587),IF(E1587="ERROR",PRODUCT(J1587,K1587),IF(E1587="UNKNOWN",PRODUCT(J1587,K1587),E1587)))</f>
        <v>10</v>
      </c>
      <c r="M1587" t="str">
        <f t="shared" si="141"/>
        <v>Credit Card</v>
      </c>
      <c r="N1587" t="str">
        <f t="shared" si="142"/>
        <v>Takeaway</v>
      </c>
      <c r="O1587" s="8">
        <f t="shared" si="143"/>
        <v>45238</v>
      </c>
    </row>
    <row r="1588" spans="1:15" x14ac:dyDescent="0.35">
      <c r="A1588" t="s">
        <v>1609</v>
      </c>
      <c r="B1588" s="4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I1588" s="4" t="str">
        <f t="shared" si="139"/>
        <v>Coffee</v>
      </c>
      <c r="J1588" s="6">
        <f t="shared" si="140"/>
        <v>5</v>
      </c>
      <c r="K1588" s="6">
        <f t="shared" si="144"/>
        <v>2</v>
      </c>
      <c r="L1588">
        <f>IF(ISBLANK(E1588),PRODUCT(J1588,K1588),IF(E1588="ERROR",PRODUCT(J1588,K1588),IF(E1588="UNKNOWN",PRODUCT(J1588,K1588),E1588)))</f>
        <v>10</v>
      </c>
      <c r="M1588" t="str">
        <f t="shared" si="141"/>
        <v>Cash</v>
      </c>
      <c r="N1588" t="str">
        <f t="shared" si="142"/>
        <v>UNKNOWN</v>
      </c>
      <c r="O1588" s="8">
        <f t="shared" si="143"/>
        <v>45035</v>
      </c>
    </row>
    <row r="1589" spans="1:15" x14ac:dyDescent="0.35">
      <c r="A1589" t="s">
        <v>1610</v>
      </c>
      <c r="B1589" s="4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  <c r="I1589" s="4" t="str">
        <f t="shared" si="139"/>
        <v>Sandwich</v>
      </c>
      <c r="J1589" s="6">
        <f t="shared" si="140"/>
        <v>4</v>
      </c>
      <c r="K1589" s="6">
        <f t="shared" si="144"/>
        <v>3</v>
      </c>
      <c r="L1589">
        <f>IF(ISBLANK(E1589),PRODUCT(J1589,K1589),IF(E1589="ERROR",PRODUCT(J1589,K1589),IF(E1589="UNKNOWN",PRODUCT(J1589,K1589),E1589)))</f>
        <v>16</v>
      </c>
      <c r="M1589" t="str">
        <f t="shared" si="141"/>
        <v>Credit Card</v>
      </c>
      <c r="N1589" t="str">
        <f t="shared" si="142"/>
        <v>Takeaway</v>
      </c>
      <c r="O1589" s="8">
        <f t="shared" si="143"/>
        <v>45165</v>
      </c>
    </row>
    <row r="1590" spans="1:15" x14ac:dyDescent="0.35">
      <c r="A1590" t="s">
        <v>1611</v>
      </c>
      <c r="B1590" s="4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I1590" s="4" t="str">
        <f t="shared" si="139"/>
        <v>Sandwich</v>
      </c>
      <c r="J1590" s="6">
        <f t="shared" si="140"/>
        <v>3</v>
      </c>
      <c r="K1590" s="6">
        <f t="shared" si="144"/>
        <v>4</v>
      </c>
      <c r="L1590">
        <f>IF(ISBLANK(E1590),PRODUCT(J1590,K1590),IF(E1590="ERROR",PRODUCT(J1590,K1590),IF(E1590="UNKNOWN",PRODUCT(J1590,K1590),E1590)))</f>
        <v>12</v>
      </c>
      <c r="M1590" t="str">
        <f t="shared" si="141"/>
        <v>Credit Card</v>
      </c>
      <c r="N1590" t="str">
        <f t="shared" si="142"/>
        <v>Takeaway</v>
      </c>
      <c r="O1590" s="8">
        <f t="shared" si="143"/>
        <v>45182</v>
      </c>
    </row>
    <row r="1591" spans="1:15" x14ac:dyDescent="0.35">
      <c r="A1591" t="s">
        <v>1612</v>
      </c>
      <c r="C1591">
        <v>5</v>
      </c>
      <c r="D1591" t="s">
        <v>21</v>
      </c>
      <c r="E1591">
        <v>10</v>
      </c>
      <c r="H1591" s="1">
        <v>45285</v>
      </c>
      <c r="I1591" s="4" t="str">
        <f t="shared" si="139"/>
        <v>UNKNOWN</v>
      </c>
      <c r="J1591" s="6">
        <f t="shared" si="140"/>
        <v>5</v>
      </c>
      <c r="K1591" s="6">
        <f t="shared" si="144"/>
        <v>3</v>
      </c>
      <c r="L1591">
        <f>IF(ISBLANK(E1591),PRODUCT(J1591,K1591),IF(E1591="ERROR",PRODUCT(J1591,K1591),IF(E1591="UNKNOWN",PRODUCT(J1591,K1591),E1591)))</f>
        <v>10</v>
      </c>
      <c r="M1591" t="str">
        <f t="shared" si="141"/>
        <v>Default mode</v>
      </c>
      <c r="N1591" t="str">
        <f t="shared" si="142"/>
        <v>UNKNOWN</v>
      </c>
      <c r="O1591" s="8">
        <f t="shared" si="143"/>
        <v>45285</v>
      </c>
    </row>
    <row r="1592" spans="1:15" x14ac:dyDescent="0.35">
      <c r="A1592" t="s">
        <v>1613</v>
      </c>
      <c r="B1592" s="4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I1592" s="4" t="str">
        <f t="shared" si="139"/>
        <v>Tea</v>
      </c>
      <c r="J1592" s="6">
        <f t="shared" si="140"/>
        <v>1</v>
      </c>
      <c r="K1592" s="6">
        <f t="shared" si="144"/>
        <v>1.5</v>
      </c>
      <c r="L1592">
        <f>IF(ISBLANK(E1592),PRODUCT(J1592,K1592),IF(E1592="ERROR",PRODUCT(J1592,K1592),IF(E1592="UNKNOWN",PRODUCT(J1592,K1592),E1592)))</f>
        <v>1.5</v>
      </c>
      <c r="M1592" t="str">
        <f t="shared" si="141"/>
        <v>Credit Card</v>
      </c>
      <c r="N1592" t="str">
        <f t="shared" si="142"/>
        <v>UNKNOWN</v>
      </c>
      <c r="O1592" s="8">
        <f t="shared" si="143"/>
        <v>44951</v>
      </c>
    </row>
    <row r="1593" spans="1:15" x14ac:dyDescent="0.35">
      <c r="A1593" t="s">
        <v>1614</v>
      </c>
      <c r="B1593" s="4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  <c r="I1593" s="4" t="str">
        <f t="shared" si="139"/>
        <v>Smoothie</v>
      </c>
      <c r="J1593" s="6">
        <f t="shared" si="140"/>
        <v>5</v>
      </c>
      <c r="K1593" s="6">
        <f t="shared" si="144"/>
        <v>4</v>
      </c>
      <c r="L1593">
        <f>IF(ISBLANK(E1593),PRODUCT(J1593,K1593),IF(E1593="ERROR",PRODUCT(J1593,K1593),IF(E1593="UNKNOWN",PRODUCT(J1593,K1593),E1593)))</f>
        <v>20</v>
      </c>
      <c r="M1593" t="str">
        <f t="shared" si="141"/>
        <v>Default mode</v>
      </c>
      <c r="N1593" t="str">
        <f t="shared" si="142"/>
        <v>Cafe</v>
      </c>
      <c r="O1593" s="8">
        <f t="shared" si="143"/>
        <v>45068</v>
      </c>
    </row>
    <row r="1594" spans="1:15" x14ac:dyDescent="0.35">
      <c r="A1594" t="s">
        <v>1615</v>
      </c>
      <c r="B1594" s="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I1594" s="4" t="str">
        <f t="shared" si="139"/>
        <v>Cake</v>
      </c>
      <c r="J1594" s="6">
        <f t="shared" si="140"/>
        <v>5</v>
      </c>
      <c r="K1594" s="6">
        <f t="shared" si="144"/>
        <v>3</v>
      </c>
      <c r="L1594">
        <f>IF(ISBLANK(E1594),PRODUCT(J1594,K1594),IF(E1594="ERROR",PRODUCT(J1594,K1594),IF(E1594="UNKNOWN",PRODUCT(J1594,K1594),E1594)))</f>
        <v>15</v>
      </c>
      <c r="M1594" t="str">
        <f t="shared" si="141"/>
        <v>Default mode</v>
      </c>
      <c r="N1594" t="str">
        <f t="shared" si="142"/>
        <v>In-store</v>
      </c>
      <c r="O1594" s="8">
        <f t="shared" si="143"/>
        <v>45185</v>
      </c>
    </row>
    <row r="1595" spans="1:15" x14ac:dyDescent="0.35">
      <c r="A1595" t="s">
        <v>1616</v>
      </c>
      <c r="B1595" s="4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I1595" s="4" t="str">
        <f t="shared" si="139"/>
        <v>Cake</v>
      </c>
      <c r="J1595" s="6">
        <f t="shared" si="140"/>
        <v>2</v>
      </c>
      <c r="K1595" s="6">
        <f t="shared" si="144"/>
        <v>3</v>
      </c>
      <c r="L1595">
        <f>IF(ISBLANK(E1595),PRODUCT(J1595,K1595),IF(E1595="ERROR",PRODUCT(J1595,K1595),IF(E1595="UNKNOWN",PRODUCT(J1595,K1595),E1595)))</f>
        <v>6</v>
      </c>
      <c r="M1595" t="str">
        <f t="shared" si="141"/>
        <v>Credit Card</v>
      </c>
      <c r="N1595" t="str">
        <f t="shared" si="142"/>
        <v>Takeaway</v>
      </c>
      <c r="O1595" s="8">
        <f t="shared" si="143"/>
        <v>45145</v>
      </c>
    </row>
    <row r="1596" spans="1:15" x14ac:dyDescent="0.35">
      <c r="A1596" t="s">
        <v>1617</v>
      </c>
      <c r="B1596" s="4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I1596" s="4" t="str">
        <f t="shared" si="139"/>
        <v>Cookie</v>
      </c>
      <c r="J1596" s="6">
        <f t="shared" si="140"/>
        <v>2</v>
      </c>
      <c r="K1596" s="6">
        <f t="shared" si="144"/>
        <v>1</v>
      </c>
      <c r="L1596">
        <f>IF(ISBLANK(E1596),PRODUCT(J1596,K1596),IF(E1596="ERROR",PRODUCT(J1596,K1596),IF(E1596="UNKNOWN",PRODUCT(J1596,K1596),E1596)))</f>
        <v>2</v>
      </c>
      <c r="M1596" t="str">
        <f t="shared" si="141"/>
        <v>Cash</v>
      </c>
      <c r="N1596" t="str">
        <f t="shared" si="142"/>
        <v>Takeaway</v>
      </c>
      <c r="O1596" s="8">
        <f t="shared" si="143"/>
        <v>44931</v>
      </c>
    </row>
    <row r="1597" spans="1:15" x14ac:dyDescent="0.35">
      <c r="A1597" t="s">
        <v>1618</v>
      </c>
      <c r="B1597" s="4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  <c r="I1597" s="4" t="str">
        <f t="shared" si="139"/>
        <v>Cake</v>
      </c>
      <c r="J1597" s="6">
        <f t="shared" si="140"/>
        <v>2</v>
      </c>
      <c r="K1597" s="6">
        <f t="shared" si="144"/>
        <v>3</v>
      </c>
      <c r="L1597">
        <f>IF(ISBLANK(E1597),PRODUCT(J1597,K1597),IF(E1597="ERROR",PRODUCT(J1597,K1597),IF(E1597="UNKNOWN",PRODUCT(J1597,K1597),E1597)))</f>
        <v>6</v>
      </c>
      <c r="M1597" t="str">
        <f t="shared" si="141"/>
        <v>Digital Wallet</v>
      </c>
      <c r="N1597" t="str">
        <f t="shared" si="142"/>
        <v>Takeaway</v>
      </c>
      <c r="O1597" s="8">
        <f t="shared" si="143"/>
        <v>45275</v>
      </c>
    </row>
    <row r="1598" spans="1:15" x14ac:dyDescent="0.35">
      <c r="A1598" t="s">
        <v>1619</v>
      </c>
      <c r="B1598" s="4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  <c r="I1598" s="4" t="str">
        <f t="shared" si="139"/>
        <v>Cookie</v>
      </c>
      <c r="J1598" s="6">
        <f t="shared" si="140"/>
        <v>5</v>
      </c>
      <c r="K1598" s="6">
        <f t="shared" si="144"/>
        <v>1</v>
      </c>
      <c r="L1598">
        <f>IF(ISBLANK(E1598),PRODUCT(J1598,K1598),IF(E1598="ERROR",PRODUCT(J1598,K1598),IF(E1598="UNKNOWN",PRODUCT(J1598,K1598),E1598)))</f>
        <v>5</v>
      </c>
      <c r="M1598" t="str">
        <f t="shared" si="141"/>
        <v>Digital Wallet</v>
      </c>
      <c r="N1598" t="str">
        <f t="shared" si="142"/>
        <v>Takeaway</v>
      </c>
      <c r="O1598" s="8">
        <f t="shared" si="143"/>
        <v>45083</v>
      </c>
    </row>
    <row r="1599" spans="1:15" x14ac:dyDescent="0.35">
      <c r="A1599" t="s">
        <v>1620</v>
      </c>
      <c r="B1599" s="4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  <c r="I1599" s="4" t="str">
        <f t="shared" si="139"/>
        <v>Sandwich</v>
      </c>
      <c r="J1599" s="6">
        <f t="shared" si="140"/>
        <v>4</v>
      </c>
      <c r="K1599" s="6">
        <f t="shared" si="144"/>
        <v>4</v>
      </c>
      <c r="L1599">
        <f>IF(ISBLANK(E1599),PRODUCT(J1599,K1599),IF(E1599="ERROR",PRODUCT(J1599,K1599),IF(E1599="UNKNOWN",PRODUCT(J1599,K1599),E1599)))</f>
        <v>16</v>
      </c>
      <c r="M1599" t="str">
        <f t="shared" si="141"/>
        <v>Digital Wallet</v>
      </c>
      <c r="N1599" t="str">
        <f t="shared" si="142"/>
        <v>Takeaway</v>
      </c>
      <c r="O1599" s="8">
        <f t="shared" si="143"/>
        <v>45117</v>
      </c>
    </row>
    <row r="1600" spans="1:15" x14ac:dyDescent="0.35">
      <c r="A1600" t="s">
        <v>1621</v>
      </c>
      <c r="B1600" s="4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I1600" s="4" t="str">
        <f t="shared" si="139"/>
        <v>Salad</v>
      </c>
      <c r="J1600" s="6">
        <f t="shared" si="140"/>
        <v>4</v>
      </c>
      <c r="K1600" s="6">
        <f t="shared" si="144"/>
        <v>5</v>
      </c>
      <c r="L1600">
        <f>IF(ISBLANK(E1600),PRODUCT(J1600,K1600),IF(E1600="ERROR",PRODUCT(J1600,K1600),IF(E1600="UNKNOWN",PRODUCT(J1600,K1600),E1600)))</f>
        <v>20</v>
      </c>
      <c r="M1600" t="str">
        <f t="shared" si="141"/>
        <v>Cash</v>
      </c>
      <c r="N1600" t="str">
        <f t="shared" si="142"/>
        <v>In-store</v>
      </c>
      <c r="O1600" s="8">
        <f t="shared" si="143"/>
        <v>45226</v>
      </c>
    </row>
    <row r="1601" spans="1:15" x14ac:dyDescent="0.35">
      <c r="A1601" t="s">
        <v>1622</v>
      </c>
      <c r="B1601" s="4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I1601" s="4" t="str">
        <f t="shared" si="139"/>
        <v>Cookie</v>
      </c>
      <c r="J1601" s="6">
        <f t="shared" si="140"/>
        <v>3</v>
      </c>
      <c r="K1601" s="6">
        <f t="shared" si="144"/>
        <v>1</v>
      </c>
      <c r="L1601">
        <f>IF(ISBLANK(E1601),PRODUCT(J1601,K1601),IF(E1601="ERROR",PRODUCT(J1601,K1601),IF(E1601="UNKNOWN",PRODUCT(J1601,K1601),E1601)))</f>
        <v>3</v>
      </c>
      <c r="M1601" t="str">
        <f t="shared" si="141"/>
        <v>Cash</v>
      </c>
      <c r="N1601" t="str">
        <f t="shared" si="142"/>
        <v>Takeaway</v>
      </c>
      <c r="O1601" s="8">
        <f t="shared" si="143"/>
        <v>45082</v>
      </c>
    </row>
    <row r="1602" spans="1:15" x14ac:dyDescent="0.35">
      <c r="A1602" t="s">
        <v>1623</v>
      </c>
      <c r="B1602" s="4" t="s">
        <v>39</v>
      </c>
      <c r="C1602">
        <v>5</v>
      </c>
      <c r="D1602">
        <v>3</v>
      </c>
      <c r="E1602">
        <v>15</v>
      </c>
      <c r="H1602" s="1">
        <v>45177</v>
      </c>
      <c r="I1602" s="4" t="str">
        <f t="shared" si="139"/>
        <v>Juice</v>
      </c>
      <c r="J1602" s="6">
        <f t="shared" si="140"/>
        <v>5</v>
      </c>
      <c r="K1602" s="6">
        <f t="shared" si="144"/>
        <v>3</v>
      </c>
      <c r="L1602">
        <f>IF(ISBLANK(E1602),PRODUCT(J1602,K1602),IF(E1602="ERROR",PRODUCT(J1602,K1602),IF(E1602="UNKNOWN",PRODUCT(J1602,K1602),E1602)))</f>
        <v>15</v>
      </c>
      <c r="M1602" t="str">
        <f t="shared" si="141"/>
        <v>Default mode</v>
      </c>
      <c r="N1602" t="str">
        <f t="shared" si="142"/>
        <v>UNKNOWN</v>
      </c>
      <c r="O1602" s="8">
        <f t="shared" si="143"/>
        <v>45177</v>
      </c>
    </row>
    <row r="1603" spans="1:15" x14ac:dyDescent="0.35">
      <c r="A1603" t="s">
        <v>1624</v>
      </c>
      <c r="B1603" s="4" t="s">
        <v>17</v>
      </c>
      <c r="C1603">
        <v>4</v>
      </c>
      <c r="D1603">
        <v>1</v>
      </c>
      <c r="E1603">
        <v>4</v>
      </c>
      <c r="H1603" s="1">
        <v>44961</v>
      </c>
      <c r="I1603" s="4" t="str">
        <f t="shared" ref="I1603:I1666" si="145">IF(ISBLANK(B1603),"UNKNOWN",IF(B1603="ERROR","Juice",B1603))</f>
        <v>Cookie</v>
      </c>
      <c r="J1603" s="6">
        <f t="shared" ref="J1603:K1666" si="146">IF(ISBLANK(C1603),"UNKNOWN",IF(C1603="ERROR",AVERAGE(C1603:C11602),IF(C1603="UNKNOWN",MEDIAN(C1603:C11602),C1603)))</f>
        <v>4</v>
      </c>
      <c r="K1603" s="6">
        <f t="shared" si="144"/>
        <v>1</v>
      </c>
      <c r="L1603">
        <f>IF(ISBLANK(E1603),PRODUCT(J1603,K1603),IF(E1603="ERROR",PRODUCT(J1603,K1603),IF(E1603="UNKNOWN",PRODUCT(J1603,K1603),E1603)))</f>
        <v>4</v>
      </c>
      <c r="M1603" t="str">
        <f t="shared" ref="M1603:M1666" si="147">IF(ISBLANK(F1603),"Default mode",IF(F1603="ERROR","Cash",F1603))</f>
        <v>Default mode</v>
      </c>
      <c r="N1603" t="str">
        <f t="shared" ref="N1603:N1666" si="148">IF(ISBLANK(G1603),"UNKNOWN",IF(G1603="ERROR","Cafe",G1603))</f>
        <v>UNKNOWN</v>
      </c>
      <c r="O1603" s="8">
        <f t="shared" ref="O1603:O1666" si="149">IF(ISBLANK(H1603),"00/00/0000",IF(H1603="ERROR","01/06/2023",H1603))</f>
        <v>44961</v>
      </c>
    </row>
    <row r="1604" spans="1:15" x14ac:dyDescent="0.35">
      <c r="A1604" t="s">
        <v>1625</v>
      </c>
      <c r="B1604" s="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  <c r="I1604" s="4" t="str">
        <f t="shared" si="145"/>
        <v>Juice</v>
      </c>
      <c r="J1604" s="6">
        <f t="shared" si="146"/>
        <v>3</v>
      </c>
      <c r="K1604" s="6">
        <f t="shared" si="144"/>
        <v>3</v>
      </c>
      <c r="L1604">
        <f>IF(ISBLANK(E1604),PRODUCT(J1604,K1604),IF(E1604="ERROR",PRODUCT(J1604,K1604),IF(E1604="UNKNOWN",PRODUCT(J1604,K1604),E1604)))</f>
        <v>6</v>
      </c>
      <c r="M1604" t="str">
        <f t="shared" si="147"/>
        <v>Credit Card</v>
      </c>
      <c r="N1604" t="str">
        <f t="shared" si="148"/>
        <v>UNKNOWN</v>
      </c>
      <c r="O1604" s="8">
        <f t="shared" si="149"/>
        <v>45105</v>
      </c>
    </row>
    <row r="1605" spans="1:15" x14ac:dyDescent="0.35">
      <c r="A1605" t="s">
        <v>1626</v>
      </c>
      <c r="B1605" s="4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I1605" s="4" t="str">
        <f t="shared" si="145"/>
        <v>Salad</v>
      </c>
      <c r="J1605" s="6">
        <f t="shared" si="146"/>
        <v>5</v>
      </c>
      <c r="K1605" s="6">
        <f t="shared" si="144"/>
        <v>5</v>
      </c>
      <c r="L1605">
        <f>IF(ISBLANK(E1605),PRODUCT(J1605,K1605),IF(E1605="ERROR",PRODUCT(J1605,K1605),IF(E1605="UNKNOWN",PRODUCT(J1605,K1605),E1605)))</f>
        <v>25</v>
      </c>
      <c r="M1605" t="str">
        <f t="shared" si="147"/>
        <v>Credit Card</v>
      </c>
      <c r="N1605" t="str">
        <f t="shared" si="148"/>
        <v>Takeaway</v>
      </c>
      <c r="O1605" s="8">
        <f t="shared" si="149"/>
        <v>45264</v>
      </c>
    </row>
    <row r="1606" spans="1:15" x14ac:dyDescent="0.35">
      <c r="A1606" t="s">
        <v>1627</v>
      </c>
      <c r="B1606" s="4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I1606" s="4" t="str">
        <f t="shared" si="145"/>
        <v>Cake</v>
      </c>
      <c r="J1606" s="6">
        <f t="shared" si="146"/>
        <v>4</v>
      </c>
      <c r="K1606" s="6">
        <f t="shared" si="144"/>
        <v>3</v>
      </c>
      <c r="L1606">
        <f>IF(ISBLANK(E1606),PRODUCT(J1606,K1606),IF(E1606="ERROR",PRODUCT(J1606,K1606),IF(E1606="UNKNOWN",PRODUCT(J1606,K1606),E1606)))</f>
        <v>12</v>
      </c>
      <c r="M1606" t="str">
        <f t="shared" si="147"/>
        <v>Cash</v>
      </c>
      <c r="N1606" t="str">
        <f t="shared" si="148"/>
        <v>In-store</v>
      </c>
      <c r="O1606" s="8">
        <f t="shared" si="149"/>
        <v>45086</v>
      </c>
    </row>
    <row r="1607" spans="1:15" x14ac:dyDescent="0.35">
      <c r="A1607" t="s">
        <v>1628</v>
      </c>
      <c r="B1607" s="4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I1607" s="4" t="str">
        <f t="shared" si="145"/>
        <v>Cake</v>
      </c>
      <c r="J1607" s="6">
        <f t="shared" si="146"/>
        <v>1</v>
      </c>
      <c r="K1607" s="6">
        <f t="shared" si="144"/>
        <v>3</v>
      </c>
      <c r="L1607">
        <f>IF(ISBLANK(E1607),PRODUCT(J1607,K1607),IF(E1607="ERROR",PRODUCT(J1607,K1607),IF(E1607="UNKNOWN",PRODUCT(J1607,K1607),E1607)))</f>
        <v>3</v>
      </c>
      <c r="M1607" t="str">
        <f t="shared" si="147"/>
        <v>Default mode</v>
      </c>
      <c r="N1607" t="str">
        <f t="shared" si="148"/>
        <v>In-store</v>
      </c>
      <c r="O1607" s="8">
        <f t="shared" si="149"/>
        <v>45119</v>
      </c>
    </row>
    <row r="1608" spans="1:15" x14ac:dyDescent="0.35">
      <c r="A1608" t="s">
        <v>1629</v>
      </c>
      <c r="B1608" s="4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I1608" s="4" t="str">
        <f t="shared" si="145"/>
        <v>Smoothie</v>
      </c>
      <c r="J1608" s="6">
        <f t="shared" si="146"/>
        <v>3</v>
      </c>
      <c r="K1608" s="6">
        <f t="shared" si="144"/>
        <v>4</v>
      </c>
      <c r="L1608">
        <f>IF(ISBLANK(E1608),PRODUCT(J1608,K1608),IF(E1608="ERROR",PRODUCT(J1608,K1608),IF(E1608="UNKNOWN",PRODUCT(J1608,K1608),E1608)))</f>
        <v>12</v>
      </c>
      <c r="M1608" t="str">
        <f t="shared" si="147"/>
        <v>Cash</v>
      </c>
      <c r="N1608" t="str">
        <f t="shared" si="148"/>
        <v>Takeaway</v>
      </c>
      <c r="O1608" s="8">
        <f t="shared" si="149"/>
        <v>45218</v>
      </c>
    </row>
    <row r="1609" spans="1:15" x14ac:dyDescent="0.35">
      <c r="A1609" t="s">
        <v>1630</v>
      </c>
      <c r="B1609" s="4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I1609" s="4" t="str">
        <f t="shared" si="145"/>
        <v>Coffee</v>
      </c>
      <c r="J1609" s="6">
        <f t="shared" si="146"/>
        <v>2</v>
      </c>
      <c r="K1609" s="6">
        <f t="shared" si="144"/>
        <v>2</v>
      </c>
      <c r="L1609">
        <f>IF(ISBLANK(E1609),PRODUCT(J1609,K1609),IF(E1609="ERROR",PRODUCT(J1609,K1609),IF(E1609="UNKNOWN",PRODUCT(J1609,K1609),E1609)))</f>
        <v>4</v>
      </c>
      <c r="M1609" t="str">
        <f t="shared" si="147"/>
        <v>Credit Card</v>
      </c>
      <c r="N1609" t="str">
        <f t="shared" si="148"/>
        <v>Takeaway</v>
      </c>
      <c r="O1609" s="8">
        <f t="shared" si="149"/>
        <v>45151</v>
      </c>
    </row>
    <row r="1610" spans="1:15" x14ac:dyDescent="0.35">
      <c r="A1610" t="s">
        <v>1631</v>
      </c>
      <c r="B1610" s="4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I1610" s="4" t="str">
        <f t="shared" si="145"/>
        <v>Salad</v>
      </c>
      <c r="J1610" s="6">
        <f t="shared" si="146"/>
        <v>2</v>
      </c>
      <c r="K1610" s="6">
        <f t="shared" si="144"/>
        <v>5</v>
      </c>
      <c r="L1610">
        <f>IF(ISBLANK(E1610),PRODUCT(J1610,K1610),IF(E1610="ERROR",PRODUCT(J1610,K1610),IF(E1610="UNKNOWN",PRODUCT(J1610,K1610),E1610)))</f>
        <v>10</v>
      </c>
      <c r="M1610" t="str">
        <f t="shared" si="147"/>
        <v>Cash</v>
      </c>
      <c r="N1610" t="str">
        <f t="shared" si="148"/>
        <v>In-store</v>
      </c>
      <c r="O1610" s="8">
        <f t="shared" si="149"/>
        <v>45260</v>
      </c>
    </row>
    <row r="1611" spans="1:15" x14ac:dyDescent="0.35">
      <c r="A1611" t="s">
        <v>1632</v>
      </c>
      <c r="B1611" s="4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I1611" s="4" t="str">
        <f t="shared" si="145"/>
        <v>Tea</v>
      </c>
      <c r="J1611" s="6">
        <f t="shared" si="146"/>
        <v>4</v>
      </c>
      <c r="K1611" s="6">
        <f t="shared" si="144"/>
        <v>1.5</v>
      </c>
      <c r="L1611">
        <f>IF(ISBLANK(E1611),PRODUCT(J1611,K1611),IF(E1611="ERROR",PRODUCT(J1611,K1611),IF(E1611="UNKNOWN",PRODUCT(J1611,K1611),E1611)))</f>
        <v>6</v>
      </c>
      <c r="M1611" t="str">
        <f t="shared" si="147"/>
        <v>Cash</v>
      </c>
      <c r="N1611" t="str">
        <f t="shared" si="148"/>
        <v>In-store</v>
      </c>
      <c r="O1611" s="8">
        <f t="shared" si="149"/>
        <v>45052</v>
      </c>
    </row>
    <row r="1612" spans="1:15" x14ac:dyDescent="0.35">
      <c r="A1612" t="s">
        <v>1633</v>
      </c>
      <c r="B1612" s="4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I1612" s="4" t="str">
        <f t="shared" si="145"/>
        <v>Cake</v>
      </c>
      <c r="J1612" s="6">
        <f t="shared" si="146"/>
        <v>2</v>
      </c>
      <c r="K1612" s="6">
        <f t="shared" si="144"/>
        <v>3</v>
      </c>
      <c r="L1612">
        <f>IF(ISBLANK(E1612),PRODUCT(J1612,K1612),IF(E1612="ERROR",PRODUCT(J1612,K1612),IF(E1612="UNKNOWN",PRODUCT(J1612,K1612),E1612)))</f>
        <v>6</v>
      </c>
      <c r="M1612" t="str">
        <f t="shared" si="147"/>
        <v>Cash</v>
      </c>
      <c r="N1612" t="str">
        <f t="shared" si="148"/>
        <v>Takeaway</v>
      </c>
      <c r="O1612" s="8">
        <f t="shared" si="149"/>
        <v>44941</v>
      </c>
    </row>
    <row r="1613" spans="1:15" x14ac:dyDescent="0.35">
      <c r="A1613" t="s">
        <v>1634</v>
      </c>
      <c r="B1613" s="4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  <c r="I1613" s="4" t="str">
        <f t="shared" si="145"/>
        <v>Cake</v>
      </c>
      <c r="J1613" s="6">
        <f t="shared" si="146"/>
        <v>1</v>
      </c>
      <c r="K1613" s="6">
        <f t="shared" si="144"/>
        <v>3</v>
      </c>
      <c r="L1613">
        <f>IF(ISBLANK(E1613),PRODUCT(J1613,K1613),IF(E1613="ERROR",PRODUCT(J1613,K1613),IF(E1613="UNKNOWN",PRODUCT(J1613,K1613),E1613)))</f>
        <v>3</v>
      </c>
      <c r="M1613" t="str">
        <f t="shared" si="147"/>
        <v>Credit Card</v>
      </c>
      <c r="N1613" t="str">
        <f t="shared" si="148"/>
        <v>UNKNOWN</v>
      </c>
      <c r="O1613" s="8" t="str">
        <f t="shared" si="149"/>
        <v>UNKNOWN</v>
      </c>
    </row>
    <row r="1614" spans="1:15" x14ac:dyDescent="0.35">
      <c r="A1614" t="s">
        <v>1635</v>
      </c>
      <c r="B1614" s="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I1614" s="4" t="str">
        <f t="shared" si="145"/>
        <v>Juice</v>
      </c>
      <c r="J1614" s="6">
        <f t="shared" si="146"/>
        <v>5</v>
      </c>
      <c r="K1614" s="6">
        <f t="shared" si="146"/>
        <v>3</v>
      </c>
      <c r="L1614">
        <f>IF(ISBLANK(E1614),PRODUCT(J1614,K1614),IF(E1614="ERROR",PRODUCT(J1614,K1614),IF(E1614="UNKNOWN",PRODUCT(J1614,K1614),E1614)))</f>
        <v>15</v>
      </c>
      <c r="M1614" t="str">
        <f t="shared" si="147"/>
        <v>Credit Card</v>
      </c>
      <c r="N1614" t="str">
        <f t="shared" si="148"/>
        <v>UNKNOWN</v>
      </c>
      <c r="O1614" s="8">
        <f t="shared" si="149"/>
        <v>45187</v>
      </c>
    </row>
    <row r="1615" spans="1:15" x14ac:dyDescent="0.35">
      <c r="A1615" t="s">
        <v>1636</v>
      </c>
      <c r="B1615" s="4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  <c r="I1615" s="4" t="str">
        <f t="shared" si="145"/>
        <v>Coffee</v>
      </c>
      <c r="J1615" s="6">
        <f t="shared" si="146"/>
        <v>2</v>
      </c>
      <c r="K1615" s="6">
        <f t="shared" si="146"/>
        <v>2.9678068410462775</v>
      </c>
      <c r="L1615">
        <f>IF(ISBLANK(E1615),PRODUCT(J1615,K1615),IF(E1615="ERROR",PRODUCT(J1615,K1615),IF(E1615="UNKNOWN",PRODUCT(J1615,K1615),E1615)))</f>
        <v>4</v>
      </c>
      <c r="M1615" t="str">
        <f t="shared" si="147"/>
        <v>Default mode</v>
      </c>
      <c r="N1615" t="str">
        <f t="shared" si="148"/>
        <v>In-store</v>
      </c>
      <c r="O1615" s="8">
        <f t="shared" si="149"/>
        <v>45211</v>
      </c>
    </row>
    <row r="1616" spans="1:15" x14ac:dyDescent="0.35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I1616" s="4" t="str">
        <f t="shared" si="145"/>
        <v>UNKNOWN</v>
      </c>
      <c r="J1616" s="6">
        <f t="shared" si="146"/>
        <v>5</v>
      </c>
      <c r="K1616" s="6">
        <f t="shared" si="146"/>
        <v>4</v>
      </c>
      <c r="L1616">
        <f>IF(ISBLANK(E1616),PRODUCT(J1616,K1616),IF(E1616="ERROR",PRODUCT(J1616,K1616),IF(E1616="UNKNOWN",PRODUCT(J1616,K1616),E1616)))</f>
        <v>20</v>
      </c>
      <c r="M1616" t="str">
        <f t="shared" si="147"/>
        <v>Default mode</v>
      </c>
      <c r="N1616" t="str">
        <f t="shared" si="148"/>
        <v>In-store</v>
      </c>
      <c r="O1616" s="8">
        <f t="shared" si="149"/>
        <v>44967</v>
      </c>
    </row>
    <row r="1617" spans="1:15" x14ac:dyDescent="0.35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I1617" s="4" t="str">
        <f t="shared" si="145"/>
        <v>UNKNOWN</v>
      </c>
      <c r="J1617" s="6">
        <f t="shared" si="146"/>
        <v>2</v>
      </c>
      <c r="K1617" s="6">
        <f t="shared" si="146"/>
        <v>4</v>
      </c>
      <c r="L1617">
        <f>IF(ISBLANK(E1617),PRODUCT(J1617,K1617),IF(E1617="ERROR",PRODUCT(J1617,K1617),IF(E1617="UNKNOWN",PRODUCT(J1617,K1617),E1617)))</f>
        <v>8</v>
      </c>
      <c r="M1617" t="str">
        <f t="shared" si="147"/>
        <v>Cash</v>
      </c>
      <c r="N1617" t="str">
        <f t="shared" si="148"/>
        <v>Takeaway</v>
      </c>
      <c r="O1617" s="8">
        <f t="shared" si="149"/>
        <v>45053</v>
      </c>
    </row>
    <row r="1618" spans="1:15" x14ac:dyDescent="0.35">
      <c r="A1618" t="s">
        <v>1639</v>
      </c>
      <c r="B1618" s="4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I1618" s="4" t="str">
        <f t="shared" si="145"/>
        <v>Juice</v>
      </c>
      <c r="J1618" s="6">
        <f t="shared" si="146"/>
        <v>2</v>
      </c>
      <c r="K1618" s="6">
        <f t="shared" si="146"/>
        <v>3</v>
      </c>
      <c r="L1618">
        <f>IF(ISBLANK(E1618),PRODUCT(J1618,K1618),IF(E1618="ERROR",PRODUCT(J1618,K1618),IF(E1618="UNKNOWN",PRODUCT(J1618,K1618),E1618)))</f>
        <v>6</v>
      </c>
      <c r="M1618" t="str">
        <f t="shared" si="147"/>
        <v>Credit Card</v>
      </c>
      <c r="N1618" t="str">
        <f t="shared" si="148"/>
        <v>Takeaway</v>
      </c>
      <c r="O1618" s="8">
        <f t="shared" si="149"/>
        <v>45102</v>
      </c>
    </row>
    <row r="1619" spans="1:15" x14ac:dyDescent="0.35">
      <c r="A1619" t="s">
        <v>1640</v>
      </c>
      <c r="B1619" s="4" t="s">
        <v>25</v>
      </c>
      <c r="C1619">
        <v>4</v>
      </c>
      <c r="D1619">
        <v>4</v>
      </c>
      <c r="E1619">
        <v>16</v>
      </c>
      <c r="F1619" t="s">
        <v>23</v>
      </c>
      <c r="I1619" s="4" t="str">
        <f t="shared" si="145"/>
        <v>Smoothie</v>
      </c>
      <c r="J1619" s="6">
        <f t="shared" si="146"/>
        <v>4</v>
      </c>
      <c r="K1619" s="6">
        <f t="shared" si="146"/>
        <v>4</v>
      </c>
      <c r="L1619">
        <f>IF(ISBLANK(E1619),PRODUCT(J1619,K1619),IF(E1619="ERROR",PRODUCT(J1619,K1619),IF(E1619="UNKNOWN",PRODUCT(J1619,K1619),E1619)))</f>
        <v>16</v>
      </c>
      <c r="M1619" t="str">
        <f t="shared" si="147"/>
        <v>Digital Wallet</v>
      </c>
      <c r="N1619" t="str">
        <f t="shared" si="148"/>
        <v>UNKNOWN</v>
      </c>
      <c r="O1619" s="8" t="str">
        <f t="shared" si="149"/>
        <v>00/00/0000</v>
      </c>
    </row>
    <row r="1620" spans="1:15" x14ac:dyDescent="0.35">
      <c r="A1620" t="s">
        <v>1641</v>
      </c>
      <c r="B1620" s="4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I1620" s="4" t="str">
        <f t="shared" si="145"/>
        <v>Coffee</v>
      </c>
      <c r="J1620" s="6">
        <f t="shared" si="146"/>
        <v>2</v>
      </c>
      <c r="K1620" s="6">
        <f t="shared" si="146"/>
        <v>2</v>
      </c>
      <c r="L1620">
        <f>IF(ISBLANK(E1620),PRODUCT(J1620,K1620),IF(E1620="ERROR",PRODUCT(J1620,K1620),IF(E1620="UNKNOWN",PRODUCT(J1620,K1620),E1620)))</f>
        <v>4</v>
      </c>
      <c r="M1620" t="str">
        <f t="shared" si="147"/>
        <v>Default mode</v>
      </c>
      <c r="N1620" t="str">
        <f t="shared" si="148"/>
        <v>In-store</v>
      </c>
      <c r="O1620" s="8">
        <f t="shared" si="149"/>
        <v>45004</v>
      </c>
    </row>
    <row r="1621" spans="1:15" x14ac:dyDescent="0.35">
      <c r="A1621" t="s">
        <v>1642</v>
      </c>
      <c r="B1621" s="4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  <c r="I1621" s="4" t="str">
        <f t="shared" si="145"/>
        <v>Smoothie</v>
      </c>
      <c r="J1621" s="6">
        <f t="shared" si="146"/>
        <v>5</v>
      </c>
      <c r="K1621" s="6">
        <f t="shared" si="146"/>
        <v>4</v>
      </c>
      <c r="L1621">
        <f>IF(ISBLANK(E1621),PRODUCT(J1621,K1621),IF(E1621="ERROR",PRODUCT(J1621,K1621),IF(E1621="UNKNOWN",PRODUCT(J1621,K1621),E1621)))</f>
        <v>20</v>
      </c>
      <c r="M1621" t="str">
        <f t="shared" si="147"/>
        <v>Credit Card</v>
      </c>
      <c r="N1621" t="str">
        <f t="shared" si="148"/>
        <v>Takeaway</v>
      </c>
      <c r="O1621" s="8" t="str">
        <f t="shared" si="149"/>
        <v>01/06/2023</v>
      </c>
    </row>
    <row r="1622" spans="1:15" x14ac:dyDescent="0.35">
      <c r="A1622" t="s">
        <v>1643</v>
      </c>
      <c r="B1622" s="4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I1622" s="4" t="str">
        <f t="shared" si="145"/>
        <v>Cookie</v>
      </c>
      <c r="J1622" s="6">
        <f t="shared" si="146"/>
        <v>1</v>
      </c>
      <c r="K1622" s="6">
        <f t="shared" si="146"/>
        <v>1</v>
      </c>
      <c r="L1622">
        <f>IF(ISBLANK(E1622),PRODUCT(J1622,K1622),IF(E1622="ERROR",PRODUCT(J1622,K1622),IF(E1622="UNKNOWN",PRODUCT(J1622,K1622),E1622)))</f>
        <v>1</v>
      </c>
      <c r="M1622" t="str">
        <f t="shared" si="147"/>
        <v>Default mode</v>
      </c>
      <c r="N1622" t="str">
        <f t="shared" si="148"/>
        <v>Takeaway</v>
      </c>
      <c r="O1622" s="8">
        <f t="shared" si="149"/>
        <v>45236</v>
      </c>
    </row>
    <row r="1623" spans="1:15" x14ac:dyDescent="0.35">
      <c r="A1623" t="s">
        <v>1644</v>
      </c>
      <c r="B1623" s="4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I1623" s="4" t="str">
        <f t="shared" si="145"/>
        <v>Salad</v>
      </c>
      <c r="J1623" s="6">
        <f t="shared" si="146"/>
        <v>5</v>
      </c>
      <c r="K1623" s="6">
        <f t="shared" si="146"/>
        <v>5</v>
      </c>
      <c r="L1623">
        <f>IF(ISBLANK(E1623),PRODUCT(J1623,K1623),IF(E1623="ERROR",PRODUCT(J1623,K1623),IF(E1623="UNKNOWN",PRODUCT(J1623,K1623),E1623)))</f>
        <v>25</v>
      </c>
      <c r="M1623" t="str">
        <f t="shared" si="147"/>
        <v>Credit Card</v>
      </c>
      <c r="N1623" t="str">
        <f t="shared" si="148"/>
        <v>Takeaway</v>
      </c>
      <c r="O1623" s="8">
        <f t="shared" si="149"/>
        <v>45065</v>
      </c>
    </row>
    <row r="1624" spans="1:15" x14ac:dyDescent="0.35">
      <c r="A1624" t="s">
        <v>1645</v>
      </c>
      <c r="B1624" s="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I1624" s="4" t="str">
        <f t="shared" si="145"/>
        <v>Salad</v>
      </c>
      <c r="J1624" s="6">
        <f t="shared" si="146"/>
        <v>5</v>
      </c>
      <c r="K1624" s="6">
        <f t="shared" si="146"/>
        <v>5</v>
      </c>
      <c r="L1624">
        <f>IF(ISBLANK(E1624),PRODUCT(J1624,K1624),IF(E1624="ERROR",PRODUCT(J1624,K1624),IF(E1624="UNKNOWN",PRODUCT(J1624,K1624),E1624)))</f>
        <v>25</v>
      </c>
      <c r="M1624" t="str">
        <f t="shared" si="147"/>
        <v>Default mode</v>
      </c>
      <c r="N1624" t="str">
        <f t="shared" si="148"/>
        <v>In-store</v>
      </c>
      <c r="O1624" s="8">
        <f t="shared" si="149"/>
        <v>45261</v>
      </c>
    </row>
    <row r="1625" spans="1:15" x14ac:dyDescent="0.35">
      <c r="A1625" t="s">
        <v>1646</v>
      </c>
      <c r="B1625" s="4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I1625" s="4" t="str">
        <f t="shared" si="145"/>
        <v>Tea</v>
      </c>
      <c r="J1625" s="6">
        <f t="shared" si="146"/>
        <v>5</v>
      </c>
      <c r="K1625" s="6">
        <f t="shared" si="146"/>
        <v>1.5</v>
      </c>
      <c r="L1625">
        <f>IF(ISBLANK(E1625),PRODUCT(J1625,K1625),IF(E1625="ERROR",PRODUCT(J1625,K1625),IF(E1625="UNKNOWN",PRODUCT(J1625,K1625),E1625)))</f>
        <v>7.5</v>
      </c>
      <c r="M1625" t="str">
        <f t="shared" si="147"/>
        <v>Cash</v>
      </c>
      <c r="N1625" t="str">
        <f t="shared" si="148"/>
        <v>In-store</v>
      </c>
      <c r="O1625" s="8">
        <f t="shared" si="149"/>
        <v>45089</v>
      </c>
    </row>
    <row r="1626" spans="1:15" x14ac:dyDescent="0.35">
      <c r="A1626" t="s">
        <v>1647</v>
      </c>
      <c r="B1626" s="4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I1626" s="4" t="str">
        <f t="shared" si="145"/>
        <v>Tea</v>
      </c>
      <c r="J1626" s="6">
        <f t="shared" si="146"/>
        <v>5</v>
      </c>
      <c r="K1626" s="6">
        <f t="shared" si="146"/>
        <v>1.5</v>
      </c>
      <c r="L1626">
        <f>IF(ISBLANK(E1626),PRODUCT(J1626,K1626),IF(E1626="ERROR",PRODUCT(J1626,K1626),IF(E1626="UNKNOWN",PRODUCT(J1626,K1626),E1626)))</f>
        <v>7.5</v>
      </c>
      <c r="M1626" t="str">
        <f t="shared" si="147"/>
        <v>Credit Card</v>
      </c>
      <c r="N1626" t="str">
        <f t="shared" si="148"/>
        <v>UNKNOWN</v>
      </c>
      <c r="O1626" s="8">
        <f t="shared" si="149"/>
        <v>45256</v>
      </c>
    </row>
    <row r="1627" spans="1:15" x14ac:dyDescent="0.35">
      <c r="A1627" t="s">
        <v>1648</v>
      </c>
      <c r="B1627" s="4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I1627" s="4" t="str">
        <f t="shared" si="145"/>
        <v>Tea</v>
      </c>
      <c r="J1627" s="6">
        <f t="shared" si="146"/>
        <v>2</v>
      </c>
      <c r="K1627" s="6">
        <f t="shared" si="146"/>
        <v>1.5</v>
      </c>
      <c r="L1627">
        <f>IF(ISBLANK(E1627),PRODUCT(J1627,K1627),IF(E1627="ERROR",PRODUCT(J1627,K1627),IF(E1627="UNKNOWN",PRODUCT(J1627,K1627),E1627)))</f>
        <v>3</v>
      </c>
      <c r="M1627" t="str">
        <f t="shared" si="147"/>
        <v>Default mode</v>
      </c>
      <c r="N1627" t="str">
        <f t="shared" si="148"/>
        <v>In-store</v>
      </c>
      <c r="O1627" s="8">
        <f t="shared" si="149"/>
        <v>45238</v>
      </c>
    </row>
    <row r="1628" spans="1:15" x14ac:dyDescent="0.35">
      <c r="A1628" t="s">
        <v>1649</v>
      </c>
      <c r="B1628" s="4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  <c r="I1628" s="4" t="str">
        <f t="shared" si="145"/>
        <v>Smoothie</v>
      </c>
      <c r="J1628" s="6">
        <f t="shared" si="146"/>
        <v>2</v>
      </c>
      <c r="K1628" s="6">
        <f t="shared" si="146"/>
        <v>4</v>
      </c>
      <c r="L1628">
        <f>IF(ISBLANK(E1628),PRODUCT(J1628,K1628),IF(E1628="ERROR",PRODUCT(J1628,K1628),IF(E1628="UNKNOWN",PRODUCT(J1628,K1628),E1628)))</f>
        <v>8</v>
      </c>
      <c r="M1628" t="str">
        <f t="shared" si="147"/>
        <v>Digital Wallet</v>
      </c>
      <c r="N1628" t="str">
        <f t="shared" si="148"/>
        <v>In-store</v>
      </c>
      <c r="O1628" s="8">
        <f t="shared" si="149"/>
        <v>45191</v>
      </c>
    </row>
    <row r="1629" spans="1:15" x14ac:dyDescent="0.35">
      <c r="A1629" t="s">
        <v>1650</v>
      </c>
      <c r="B1629" s="4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  <c r="I1629" s="4" t="str">
        <f t="shared" si="145"/>
        <v>Juice</v>
      </c>
      <c r="J1629" s="6">
        <f t="shared" si="146"/>
        <v>3</v>
      </c>
      <c r="K1629" s="6">
        <f t="shared" si="146"/>
        <v>3</v>
      </c>
      <c r="L1629">
        <f>IF(ISBLANK(E1629),PRODUCT(J1629,K1629),IF(E1629="ERROR",PRODUCT(J1629,K1629),IF(E1629="UNKNOWN",PRODUCT(J1629,K1629),E1629)))</f>
        <v>9</v>
      </c>
      <c r="M1629" t="str">
        <f t="shared" si="147"/>
        <v>Digital Wallet</v>
      </c>
      <c r="N1629" t="str">
        <f t="shared" si="148"/>
        <v>UNKNOWN</v>
      </c>
      <c r="O1629" s="8">
        <f t="shared" si="149"/>
        <v>45269</v>
      </c>
    </row>
    <row r="1630" spans="1:15" x14ac:dyDescent="0.35">
      <c r="A1630" t="s">
        <v>1651</v>
      </c>
      <c r="B1630" s="4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I1630" s="4" t="str">
        <f t="shared" si="145"/>
        <v>Sandwich</v>
      </c>
      <c r="J1630" s="6">
        <f t="shared" si="146"/>
        <v>3</v>
      </c>
      <c r="K1630" s="6">
        <f t="shared" si="146"/>
        <v>4</v>
      </c>
      <c r="L1630">
        <f>IF(ISBLANK(E1630),PRODUCT(J1630,K1630),IF(E1630="ERROR",PRODUCT(J1630,K1630),IF(E1630="UNKNOWN",PRODUCT(J1630,K1630),E1630)))</f>
        <v>12</v>
      </c>
      <c r="M1630" t="str">
        <f t="shared" si="147"/>
        <v>Credit Card</v>
      </c>
      <c r="N1630" t="str">
        <f t="shared" si="148"/>
        <v>UNKNOWN</v>
      </c>
      <c r="O1630" s="8">
        <f t="shared" si="149"/>
        <v>45153</v>
      </c>
    </row>
    <row r="1631" spans="1:15" x14ac:dyDescent="0.35">
      <c r="A1631" t="s">
        <v>1652</v>
      </c>
      <c r="B1631" s="4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I1631" s="4" t="str">
        <f t="shared" si="145"/>
        <v>Juice</v>
      </c>
      <c r="J1631" s="6">
        <f t="shared" si="146"/>
        <v>4</v>
      </c>
      <c r="K1631" s="6">
        <f t="shared" si="146"/>
        <v>4</v>
      </c>
      <c r="L1631">
        <f>IF(ISBLANK(E1631),PRODUCT(J1631,K1631),IF(E1631="ERROR",PRODUCT(J1631,K1631),IF(E1631="UNKNOWN",PRODUCT(J1631,K1631),E1631)))</f>
        <v>16</v>
      </c>
      <c r="M1631" t="str">
        <f t="shared" si="147"/>
        <v>Credit Card</v>
      </c>
      <c r="N1631" t="str">
        <f t="shared" si="148"/>
        <v>UNKNOWN</v>
      </c>
      <c r="O1631" s="8">
        <f t="shared" si="149"/>
        <v>45161</v>
      </c>
    </row>
    <row r="1632" spans="1:15" x14ac:dyDescent="0.35">
      <c r="A1632" t="s">
        <v>1653</v>
      </c>
      <c r="B1632" s="4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  <c r="I1632" s="4" t="str">
        <f t="shared" si="145"/>
        <v>Tea</v>
      </c>
      <c r="J1632" s="6">
        <f t="shared" si="146"/>
        <v>2</v>
      </c>
      <c r="K1632" s="6">
        <f t="shared" si="146"/>
        <v>1.5</v>
      </c>
      <c r="L1632">
        <f>IF(ISBLANK(E1632),PRODUCT(J1632,K1632),IF(E1632="ERROR",PRODUCT(J1632,K1632),IF(E1632="UNKNOWN",PRODUCT(J1632,K1632),E1632)))</f>
        <v>3</v>
      </c>
      <c r="M1632" t="str">
        <f t="shared" si="147"/>
        <v>Digital Wallet</v>
      </c>
      <c r="N1632" t="str">
        <f t="shared" si="148"/>
        <v>Cafe</v>
      </c>
      <c r="O1632" s="8">
        <f t="shared" si="149"/>
        <v>45022</v>
      </c>
    </row>
    <row r="1633" spans="1:15" x14ac:dyDescent="0.35">
      <c r="A1633" t="s">
        <v>1654</v>
      </c>
      <c r="B1633" s="4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  <c r="I1633" s="4" t="str">
        <f t="shared" si="145"/>
        <v>Smoothie</v>
      </c>
      <c r="J1633" s="6">
        <f t="shared" si="146"/>
        <v>5</v>
      </c>
      <c r="K1633" s="6">
        <f t="shared" si="146"/>
        <v>4</v>
      </c>
      <c r="L1633">
        <f>IF(ISBLANK(E1633),PRODUCT(J1633,K1633),IF(E1633="ERROR",PRODUCT(J1633,K1633),IF(E1633="UNKNOWN",PRODUCT(J1633,K1633),E1633)))</f>
        <v>20</v>
      </c>
      <c r="M1633" t="str">
        <f t="shared" si="147"/>
        <v>Credit Card</v>
      </c>
      <c r="N1633" t="str">
        <f t="shared" si="148"/>
        <v>Takeaway</v>
      </c>
      <c r="O1633" s="8">
        <f t="shared" si="149"/>
        <v>45023</v>
      </c>
    </row>
    <row r="1634" spans="1:15" x14ac:dyDescent="0.35">
      <c r="A1634" t="s">
        <v>1655</v>
      </c>
      <c r="B1634" s="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I1634" s="4" t="str">
        <f t="shared" si="145"/>
        <v>Cookie</v>
      </c>
      <c r="J1634" s="6">
        <f t="shared" si="146"/>
        <v>4</v>
      </c>
      <c r="K1634" s="6">
        <f t="shared" si="146"/>
        <v>1</v>
      </c>
      <c r="L1634">
        <f>IF(ISBLANK(E1634),PRODUCT(J1634,K1634),IF(E1634="ERROR",PRODUCT(J1634,K1634),IF(E1634="UNKNOWN",PRODUCT(J1634,K1634),E1634)))</f>
        <v>4</v>
      </c>
      <c r="M1634" t="str">
        <f t="shared" si="147"/>
        <v>Cash</v>
      </c>
      <c r="N1634" t="str">
        <f t="shared" si="148"/>
        <v>Takeaway</v>
      </c>
      <c r="O1634" s="8">
        <f t="shared" si="149"/>
        <v>45187</v>
      </c>
    </row>
    <row r="1635" spans="1:15" x14ac:dyDescent="0.35">
      <c r="A1635" t="s">
        <v>1656</v>
      </c>
      <c r="B1635" s="4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  <c r="I1635" s="4" t="str">
        <f t="shared" si="145"/>
        <v>Salad</v>
      </c>
      <c r="J1635" s="6">
        <f t="shared" si="146"/>
        <v>5</v>
      </c>
      <c r="K1635" s="6">
        <f t="shared" si="146"/>
        <v>5</v>
      </c>
      <c r="L1635">
        <f>IF(ISBLANK(E1635),PRODUCT(J1635,K1635),IF(E1635="ERROR",PRODUCT(J1635,K1635),IF(E1635="UNKNOWN",PRODUCT(J1635,K1635),E1635)))</f>
        <v>25</v>
      </c>
      <c r="M1635" t="str">
        <f t="shared" si="147"/>
        <v>Cash</v>
      </c>
      <c r="N1635" t="str">
        <f t="shared" si="148"/>
        <v>UNKNOWN</v>
      </c>
      <c r="O1635" s="8">
        <f t="shared" si="149"/>
        <v>44946</v>
      </c>
    </row>
    <row r="1636" spans="1:15" x14ac:dyDescent="0.35">
      <c r="A1636" t="s">
        <v>1657</v>
      </c>
      <c r="B1636" s="4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I1636" s="4" t="str">
        <f t="shared" si="145"/>
        <v>Salad</v>
      </c>
      <c r="J1636" s="6">
        <f t="shared" si="146"/>
        <v>4</v>
      </c>
      <c r="K1636" s="6">
        <f t="shared" ref="K1636" si="150">IF(ISBLANK(D1636),"UNKNOWN",IF(D1636="ERROR",AVERAGE(D1636:D11635),IF(D1636="UNKNOWN",MEDIAN(D1636:D11635),D1636)))</f>
        <v>5</v>
      </c>
      <c r="L1636">
        <f>IF(ISBLANK(E1636),PRODUCT(J1636,K1636),IF(E1636="ERROR",PRODUCT(J1636,K1636),IF(E1636="UNKNOWN",PRODUCT(J1636,K1636),E1636)))</f>
        <v>20</v>
      </c>
      <c r="M1636" t="str">
        <f t="shared" si="147"/>
        <v>Default mode</v>
      </c>
      <c r="N1636" t="str">
        <f t="shared" si="148"/>
        <v>In-store</v>
      </c>
      <c r="O1636" s="8">
        <f t="shared" si="149"/>
        <v>45238</v>
      </c>
    </row>
    <row r="1637" spans="1:15" x14ac:dyDescent="0.35">
      <c r="A1637" t="s">
        <v>1658</v>
      </c>
      <c r="B1637" s="4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I1637" s="4" t="str">
        <f t="shared" si="145"/>
        <v>Tea</v>
      </c>
      <c r="J1637" s="6">
        <f t="shared" si="146"/>
        <v>2</v>
      </c>
      <c r="K1637" s="6">
        <f t="shared" si="146"/>
        <v>1.5</v>
      </c>
      <c r="L1637">
        <f>IF(ISBLANK(E1637),PRODUCT(J1637,K1637),IF(E1637="ERROR",PRODUCT(J1637,K1637),IF(E1637="UNKNOWN",PRODUCT(J1637,K1637),E1637)))</f>
        <v>3</v>
      </c>
      <c r="M1637" t="str">
        <f t="shared" si="147"/>
        <v>Credit Card</v>
      </c>
      <c r="N1637" t="str">
        <f t="shared" si="148"/>
        <v>UNKNOWN</v>
      </c>
      <c r="O1637" s="8">
        <f t="shared" si="149"/>
        <v>44935</v>
      </c>
    </row>
    <row r="1638" spans="1:15" x14ac:dyDescent="0.35">
      <c r="A1638" t="s">
        <v>1659</v>
      </c>
      <c r="B1638" s="4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I1638" s="4" t="str">
        <f t="shared" si="145"/>
        <v>Sandwich</v>
      </c>
      <c r="J1638" s="6">
        <f t="shared" si="146"/>
        <v>5</v>
      </c>
      <c r="K1638" s="6">
        <f t="shared" si="146"/>
        <v>4</v>
      </c>
      <c r="L1638">
        <f>IF(ISBLANK(E1638),PRODUCT(J1638,K1638),IF(E1638="ERROR",PRODUCT(J1638,K1638),IF(E1638="UNKNOWN",PRODUCT(J1638,K1638),E1638)))</f>
        <v>20</v>
      </c>
      <c r="M1638" t="str">
        <f t="shared" si="147"/>
        <v>Cash</v>
      </c>
      <c r="N1638" t="str">
        <f t="shared" si="148"/>
        <v>In-store</v>
      </c>
      <c r="O1638" s="8">
        <f t="shared" si="149"/>
        <v>45230</v>
      </c>
    </row>
    <row r="1639" spans="1:15" x14ac:dyDescent="0.35">
      <c r="A1639" t="s">
        <v>1660</v>
      </c>
      <c r="B1639" s="4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I1639" s="4" t="str">
        <f t="shared" si="145"/>
        <v>Tea</v>
      </c>
      <c r="J1639" s="6">
        <f t="shared" si="146"/>
        <v>5</v>
      </c>
      <c r="K1639" s="6">
        <f t="shared" si="146"/>
        <v>1.5</v>
      </c>
      <c r="L1639">
        <f>IF(ISBLANK(E1639),PRODUCT(J1639,K1639),IF(E1639="ERROR",PRODUCT(J1639,K1639),IF(E1639="UNKNOWN",PRODUCT(J1639,K1639),E1639)))</f>
        <v>7.5</v>
      </c>
      <c r="M1639" t="str">
        <f t="shared" si="147"/>
        <v>Cash</v>
      </c>
      <c r="N1639" t="str">
        <f t="shared" si="148"/>
        <v>Takeaway</v>
      </c>
      <c r="O1639" s="8">
        <f t="shared" si="149"/>
        <v>45050</v>
      </c>
    </row>
    <row r="1640" spans="1:15" x14ac:dyDescent="0.35">
      <c r="A1640" t="s">
        <v>1661</v>
      </c>
      <c r="B1640" s="4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  <c r="I1640" s="4" t="str">
        <f t="shared" si="145"/>
        <v>UNKNOWN</v>
      </c>
      <c r="J1640" s="6">
        <f t="shared" si="146"/>
        <v>2</v>
      </c>
      <c r="K1640" s="6">
        <f t="shared" si="146"/>
        <v>5</v>
      </c>
      <c r="L1640">
        <f>IF(ISBLANK(E1640),PRODUCT(J1640,K1640),IF(E1640="ERROR",PRODUCT(J1640,K1640),IF(E1640="UNKNOWN",PRODUCT(J1640,K1640),E1640)))</f>
        <v>10</v>
      </c>
      <c r="M1640" t="str">
        <f t="shared" si="147"/>
        <v>Digital Wallet</v>
      </c>
      <c r="N1640" t="str">
        <f t="shared" si="148"/>
        <v>Takeaway</v>
      </c>
      <c r="O1640" s="8">
        <f t="shared" si="149"/>
        <v>45159</v>
      </c>
    </row>
    <row r="1641" spans="1:15" x14ac:dyDescent="0.35">
      <c r="A1641" t="s">
        <v>1662</v>
      </c>
      <c r="B1641" s="4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  <c r="I1641" s="4" t="str">
        <f t="shared" si="145"/>
        <v>Smoothie</v>
      </c>
      <c r="J1641" s="6">
        <f t="shared" si="146"/>
        <v>1</v>
      </c>
      <c r="K1641" s="6">
        <f t="shared" si="146"/>
        <v>4</v>
      </c>
      <c r="L1641">
        <f>IF(ISBLANK(E1641),PRODUCT(J1641,K1641),IF(E1641="ERROR",PRODUCT(J1641,K1641),IF(E1641="UNKNOWN",PRODUCT(J1641,K1641),E1641)))</f>
        <v>4</v>
      </c>
      <c r="M1641" t="str">
        <f t="shared" si="147"/>
        <v>Digital Wallet</v>
      </c>
      <c r="N1641" t="str">
        <f t="shared" si="148"/>
        <v>In-store</v>
      </c>
      <c r="O1641" s="8">
        <f t="shared" si="149"/>
        <v>45136</v>
      </c>
    </row>
    <row r="1642" spans="1:15" x14ac:dyDescent="0.35">
      <c r="A1642" t="s">
        <v>1663</v>
      </c>
      <c r="B1642" s="4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I1642" s="4" t="str">
        <f t="shared" si="145"/>
        <v>Coffee</v>
      </c>
      <c r="J1642" s="6">
        <f t="shared" si="146"/>
        <v>5</v>
      </c>
      <c r="K1642" s="6">
        <f t="shared" si="146"/>
        <v>2</v>
      </c>
      <c r="L1642">
        <f>IF(ISBLANK(E1642),PRODUCT(J1642,K1642),IF(E1642="ERROR",PRODUCT(J1642,K1642),IF(E1642="UNKNOWN",PRODUCT(J1642,K1642),E1642)))</f>
        <v>10</v>
      </c>
      <c r="M1642" t="str">
        <f t="shared" si="147"/>
        <v>Credit Card</v>
      </c>
      <c r="N1642" t="str">
        <f t="shared" si="148"/>
        <v>UNKNOWN</v>
      </c>
      <c r="O1642" s="8">
        <f t="shared" si="149"/>
        <v>45073</v>
      </c>
    </row>
    <row r="1643" spans="1:15" x14ac:dyDescent="0.35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I1643" s="4" t="str">
        <f t="shared" si="145"/>
        <v>UNKNOWN</v>
      </c>
      <c r="J1643" s="6">
        <f t="shared" si="146"/>
        <v>2</v>
      </c>
      <c r="K1643" s="6">
        <f t="shared" si="146"/>
        <v>3</v>
      </c>
      <c r="L1643">
        <f>IF(ISBLANK(E1643),PRODUCT(J1643,K1643),IF(E1643="ERROR",PRODUCT(J1643,K1643),IF(E1643="UNKNOWN",PRODUCT(J1643,K1643),E1643)))</f>
        <v>6</v>
      </c>
      <c r="M1643" t="str">
        <f t="shared" si="147"/>
        <v>Credit Card</v>
      </c>
      <c r="N1643" t="str">
        <f t="shared" si="148"/>
        <v>UNKNOWN</v>
      </c>
      <c r="O1643" s="8">
        <f t="shared" si="149"/>
        <v>45197</v>
      </c>
    </row>
    <row r="1644" spans="1:15" x14ac:dyDescent="0.35">
      <c r="A1644" t="s">
        <v>1665</v>
      </c>
      <c r="B1644" s="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I1644" s="4" t="str">
        <f t="shared" si="145"/>
        <v>Cake</v>
      </c>
      <c r="J1644" s="6">
        <f t="shared" si="146"/>
        <v>1</v>
      </c>
      <c r="K1644" s="6">
        <f t="shared" si="146"/>
        <v>3</v>
      </c>
      <c r="L1644">
        <f>IF(ISBLANK(E1644),PRODUCT(J1644,K1644),IF(E1644="ERROR",PRODUCT(J1644,K1644),IF(E1644="UNKNOWN",PRODUCT(J1644,K1644),E1644)))</f>
        <v>3</v>
      </c>
      <c r="M1644" t="str">
        <f t="shared" si="147"/>
        <v>Cash</v>
      </c>
      <c r="N1644" t="str">
        <f t="shared" si="148"/>
        <v>Takeaway</v>
      </c>
      <c r="O1644" s="8">
        <f t="shared" si="149"/>
        <v>45212</v>
      </c>
    </row>
    <row r="1645" spans="1:15" x14ac:dyDescent="0.35">
      <c r="A1645" t="s">
        <v>1666</v>
      </c>
      <c r="B1645" s="4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I1645" s="4" t="str">
        <f t="shared" si="145"/>
        <v>Smoothie</v>
      </c>
      <c r="J1645" s="6">
        <f t="shared" si="146"/>
        <v>1</v>
      </c>
      <c r="K1645" s="6">
        <f t="shared" si="146"/>
        <v>4</v>
      </c>
      <c r="L1645">
        <f>IF(ISBLANK(E1645),PRODUCT(J1645,K1645),IF(E1645="ERROR",PRODUCT(J1645,K1645),IF(E1645="UNKNOWN",PRODUCT(J1645,K1645),E1645)))</f>
        <v>4</v>
      </c>
      <c r="M1645" t="str">
        <f t="shared" si="147"/>
        <v>Credit Card</v>
      </c>
      <c r="N1645" t="str">
        <f t="shared" si="148"/>
        <v>In-store</v>
      </c>
      <c r="O1645" s="8">
        <f t="shared" si="149"/>
        <v>44976</v>
      </c>
    </row>
    <row r="1646" spans="1:15" x14ac:dyDescent="0.35">
      <c r="A1646" t="s">
        <v>1667</v>
      </c>
      <c r="B1646" s="4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I1646" s="4" t="str">
        <f t="shared" si="145"/>
        <v>Coffee</v>
      </c>
      <c r="J1646" s="6">
        <f t="shared" si="146"/>
        <v>3</v>
      </c>
      <c r="K1646" s="6">
        <f t="shared" si="146"/>
        <v>2</v>
      </c>
      <c r="L1646">
        <f>IF(ISBLANK(E1646),PRODUCT(J1646,K1646),IF(E1646="ERROR",PRODUCT(J1646,K1646),IF(E1646="UNKNOWN",PRODUCT(J1646,K1646),E1646)))</f>
        <v>6</v>
      </c>
      <c r="M1646" t="str">
        <f t="shared" si="147"/>
        <v>Cash</v>
      </c>
      <c r="N1646" t="str">
        <f t="shared" si="148"/>
        <v>Takeaway</v>
      </c>
      <c r="O1646" s="8">
        <f t="shared" si="149"/>
        <v>45276</v>
      </c>
    </row>
    <row r="1647" spans="1:15" x14ac:dyDescent="0.35">
      <c r="A1647" t="s">
        <v>1668</v>
      </c>
      <c r="B1647" s="4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I1647" s="4" t="str">
        <f t="shared" si="145"/>
        <v>Coffee</v>
      </c>
      <c r="J1647" s="6">
        <f t="shared" si="146"/>
        <v>5</v>
      </c>
      <c r="K1647" s="6">
        <f t="shared" si="146"/>
        <v>2</v>
      </c>
      <c r="L1647">
        <f>IF(ISBLANK(E1647),PRODUCT(J1647,K1647),IF(E1647="ERROR",PRODUCT(J1647,K1647),IF(E1647="UNKNOWN",PRODUCT(J1647,K1647),E1647)))</f>
        <v>10</v>
      </c>
      <c r="M1647" t="str">
        <f t="shared" si="147"/>
        <v>Cash</v>
      </c>
      <c r="N1647" t="str">
        <f t="shared" si="148"/>
        <v>UNKNOWN</v>
      </c>
      <c r="O1647" s="8">
        <f t="shared" si="149"/>
        <v>44978</v>
      </c>
    </row>
    <row r="1648" spans="1:15" x14ac:dyDescent="0.35">
      <c r="A1648" t="s">
        <v>1669</v>
      </c>
      <c r="B1648" s="4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  <c r="I1648" s="4" t="str">
        <f t="shared" si="145"/>
        <v>Coffee</v>
      </c>
      <c r="J1648" s="6">
        <f t="shared" si="146"/>
        <v>1</v>
      </c>
      <c r="K1648" s="6">
        <f t="shared" si="146"/>
        <v>2</v>
      </c>
      <c r="L1648">
        <f>IF(ISBLANK(E1648),PRODUCT(J1648,K1648),IF(E1648="ERROR",PRODUCT(J1648,K1648),IF(E1648="UNKNOWN",PRODUCT(J1648,K1648),E1648)))</f>
        <v>2</v>
      </c>
      <c r="M1648" t="str">
        <f t="shared" si="147"/>
        <v>UNKNOWN</v>
      </c>
      <c r="N1648" t="str">
        <f t="shared" si="148"/>
        <v>Takeaway</v>
      </c>
      <c r="O1648" s="8">
        <f t="shared" si="149"/>
        <v>44942</v>
      </c>
    </row>
    <row r="1649" spans="1:15" x14ac:dyDescent="0.35">
      <c r="A1649" t="s">
        <v>1670</v>
      </c>
      <c r="B1649" s="4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  <c r="I1649" s="4" t="str">
        <f t="shared" si="145"/>
        <v>Cake</v>
      </c>
      <c r="J1649" s="6">
        <f t="shared" si="146"/>
        <v>5</v>
      </c>
      <c r="K1649" s="6">
        <f t="shared" si="146"/>
        <v>3</v>
      </c>
      <c r="L1649">
        <f>IF(ISBLANK(E1649),PRODUCT(J1649,K1649),IF(E1649="ERROR",PRODUCT(J1649,K1649),IF(E1649="UNKNOWN",PRODUCT(J1649,K1649),E1649)))</f>
        <v>15</v>
      </c>
      <c r="M1649" t="str">
        <f t="shared" si="147"/>
        <v>UNKNOWN</v>
      </c>
      <c r="N1649" t="str">
        <f t="shared" si="148"/>
        <v>Takeaway</v>
      </c>
      <c r="O1649" s="8">
        <f t="shared" si="149"/>
        <v>45175</v>
      </c>
    </row>
    <row r="1650" spans="1:15" x14ac:dyDescent="0.35">
      <c r="A1650" t="s">
        <v>1671</v>
      </c>
      <c r="B1650" s="4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I1650" s="4" t="str">
        <f t="shared" si="145"/>
        <v>Cookie</v>
      </c>
      <c r="J1650" s="6">
        <f t="shared" si="146"/>
        <v>2</v>
      </c>
      <c r="K1650" s="6">
        <f t="shared" si="146"/>
        <v>1</v>
      </c>
      <c r="L1650">
        <f>IF(ISBLANK(E1650),PRODUCT(J1650,K1650),IF(E1650="ERROR",PRODUCT(J1650,K1650),IF(E1650="UNKNOWN",PRODUCT(J1650,K1650),E1650)))</f>
        <v>2</v>
      </c>
      <c r="M1650" t="str">
        <f t="shared" si="147"/>
        <v>Credit Card</v>
      </c>
      <c r="N1650" t="str">
        <f t="shared" si="148"/>
        <v>Takeaway</v>
      </c>
      <c r="O1650" s="8">
        <f t="shared" si="149"/>
        <v>44929</v>
      </c>
    </row>
    <row r="1651" spans="1:15" x14ac:dyDescent="0.35">
      <c r="A1651" t="s">
        <v>1672</v>
      </c>
      <c r="B1651" s="4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  <c r="I1651" s="4" t="str">
        <f t="shared" si="145"/>
        <v>Sandwich</v>
      </c>
      <c r="J1651" s="6">
        <f t="shared" si="146"/>
        <v>1</v>
      </c>
      <c r="K1651" s="6">
        <f t="shared" si="146"/>
        <v>4</v>
      </c>
      <c r="L1651">
        <f>IF(ISBLANK(E1651),PRODUCT(J1651,K1651),IF(E1651="ERROR",PRODUCT(J1651,K1651),IF(E1651="UNKNOWN",PRODUCT(J1651,K1651),E1651)))</f>
        <v>4</v>
      </c>
      <c r="M1651" t="str">
        <f t="shared" si="147"/>
        <v>Credit Card</v>
      </c>
      <c r="N1651" t="str">
        <f t="shared" si="148"/>
        <v>In-store</v>
      </c>
      <c r="O1651" s="8" t="str">
        <f t="shared" si="149"/>
        <v>UNKNOWN</v>
      </c>
    </row>
    <row r="1652" spans="1:15" x14ac:dyDescent="0.35">
      <c r="A1652" t="s">
        <v>1673</v>
      </c>
      <c r="B1652" s="4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  <c r="I1652" s="4" t="str">
        <f t="shared" si="145"/>
        <v>Juice</v>
      </c>
      <c r="J1652" s="6">
        <f t="shared" si="146"/>
        <v>2</v>
      </c>
      <c r="K1652" s="6">
        <f t="shared" si="146"/>
        <v>3</v>
      </c>
      <c r="L1652">
        <f>IF(ISBLANK(E1652),PRODUCT(J1652,K1652),IF(E1652="ERROR",PRODUCT(J1652,K1652),IF(E1652="UNKNOWN",PRODUCT(J1652,K1652),E1652)))</f>
        <v>6</v>
      </c>
      <c r="M1652" t="str">
        <f t="shared" si="147"/>
        <v>Digital Wallet</v>
      </c>
      <c r="N1652" t="str">
        <f t="shared" si="148"/>
        <v>In-store</v>
      </c>
      <c r="O1652" s="8">
        <f t="shared" si="149"/>
        <v>44991</v>
      </c>
    </row>
    <row r="1653" spans="1:15" x14ac:dyDescent="0.35">
      <c r="A1653" t="s">
        <v>1674</v>
      </c>
      <c r="B1653" s="4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I1653" s="4" t="str">
        <f t="shared" si="145"/>
        <v>Tea</v>
      </c>
      <c r="J1653" s="6">
        <f t="shared" si="146"/>
        <v>3</v>
      </c>
      <c r="K1653" s="6">
        <f t="shared" si="146"/>
        <v>1.5</v>
      </c>
      <c r="L1653">
        <f>IF(ISBLANK(E1653),PRODUCT(J1653,K1653),IF(E1653="ERROR",PRODUCT(J1653,K1653),IF(E1653="UNKNOWN",PRODUCT(J1653,K1653),E1653)))</f>
        <v>4.5</v>
      </c>
      <c r="M1653" t="str">
        <f t="shared" si="147"/>
        <v>Credit Card</v>
      </c>
      <c r="N1653" t="str">
        <f t="shared" si="148"/>
        <v>In-store</v>
      </c>
      <c r="O1653" s="8">
        <f t="shared" si="149"/>
        <v>45175</v>
      </c>
    </row>
    <row r="1654" spans="1:15" x14ac:dyDescent="0.35">
      <c r="A1654" t="s">
        <v>1675</v>
      </c>
      <c r="B1654" s="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  <c r="I1654" s="4" t="str">
        <f t="shared" si="145"/>
        <v>Sandwich</v>
      </c>
      <c r="J1654" s="6">
        <f t="shared" si="146"/>
        <v>2</v>
      </c>
      <c r="K1654" s="6">
        <f t="shared" si="146"/>
        <v>4</v>
      </c>
      <c r="L1654">
        <f>IF(ISBLANK(E1654),PRODUCT(J1654,K1654),IF(E1654="ERROR",PRODUCT(J1654,K1654),IF(E1654="UNKNOWN",PRODUCT(J1654,K1654),E1654)))</f>
        <v>8</v>
      </c>
      <c r="M1654" t="str">
        <f t="shared" si="147"/>
        <v>UNKNOWN</v>
      </c>
      <c r="N1654" t="str">
        <f t="shared" si="148"/>
        <v>Takeaway</v>
      </c>
      <c r="O1654" s="8">
        <f t="shared" si="149"/>
        <v>45223</v>
      </c>
    </row>
    <row r="1655" spans="1:15" x14ac:dyDescent="0.35">
      <c r="A1655" t="s">
        <v>1676</v>
      </c>
      <c r="B1655" s="4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  <c r="I1655" s="4" t="str">
        <f t="shared" si="145"/>
        <v>Sandwich</v>
      </c>
      <c r="J1655" s="6">
        <f t="shared" si="146"/>
        <v>5</v>
      </c>
      <c r="K1655" s="6">
        <f t="shared" si="146"/>
        <v>4</v>
      </c>
      <c r="L1655">
        <f>IF(ISBLANK(E1655),PRODUCT(J1655,K1655),IF(E1655="ERROR",PRODUCT(J1655,K1655),IF(E1655="UNKNOWN",PRODUCT(J1655,K1655),E1655)))</f>
        <v>20</v>
      </c>
      <c r="M1655" t="str">
        <f t="shared" si="147"/>
        <v>Credit Card</v>
      </c>
      <c r="N1655" t="str">
        <f t="shared" si="148"/>
        <v>UNKNOWN</v>
      </c>
      <c r="O1655" s="8">
        <f t="shared" si="149"/>
        <v>44955</v>
      </c>
    </row>
    <row r="1656" spans="1:15" x14ac:dyDescent="0.35">
      <c r="A1656" t="s">
        <v>1677</v>
      </c>
      <c r="B1656" s="4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  <c r="I1656" s="4" t="str">
        <f t="shared" si="145"/>
        <v>Cake</v>
      </c>
      <c r="J1656" s="6">
        <f t="shared" si="146"/>
        <v>4</v>
      </c>
      <c r="K1656" s="6">
        <f t="shared" si="146"/>
        <v>3</v>
      </c>
      <c r="L1656">
        <f>IF(ISBLANK(E1656),PRODUCT(J1656,K1656),IF(E1656="ERROR",PRODUCT(J1656,K1656),IF(E1656="UNKNOWN",PRODUCT(J1656,K1656),E1656)))</f>
        <v>12</v>
      </c>
      <c r="M1656" t="str">
        <f t="shared" si="147"/>
        <v>UNKNOWN</v>
      </c>
      <c r="N1656" t="str">
        <f t="shared" si="148"/>
        <v>Takeaway</v>
      </c>
      <c r="O1656" s="8">
        <f t="shared" si="149"/>
        <v>45137</v>
      </c>
    </row>
    <row r="1657" spans="1:15" x14ac:dyDescent="0.35">
      <c r="A1657" t="s">
        <v>1678</v>
      </c>
      <c r="B1657" s="4" t="s">
        <v>65</v>
      </c>
      <c r="C1657">
        <v>2</v>
      </c>
      <c r="D1657">
        <v>1.5</v>
      </c>
      <c r="F1657" t="s">
        <v>14</v>
      </c>
      <c r="H1657" s="1">
        <v>45094</v>
      </c>
      <c r="I1657" s="4" t="str">
        <f t="shared" si="145"/>
        <v>Tea</v>
      </c>
      <c r="J1657" s="6">
        <f t="shared" si="146"/>
        <v>2</v>
      </c>
      <c r="K1657" s="6">
        <f t="shared" si="146"/>
        <v>1.5</v>
      </c>
      <c r="L1657">
        <f>IF(ISBLANK(E1657),PRODUCT(J1657,K1657),IF(E1657="ERROR",PRODUCT(J1657,K1657),IF(E1657="UNKNOWN",PRODUCT(J1657,K1657),E1657)))</f>
        <v>3</v>
      </c>
      <c r="M1657" t="str">
        <f t="shared" si="147"/>
        <v>Cash</v>
      </c>
      <c r="N1657" t="str">
        <f t="shared" si="148"/>
        <v>UNKNOWN</v>
      </c>
      <c r="O1657" s="8">
        <f t="shared" si="149"/>
        <v>45094</v>
      </c>
    </row>
    <row r="1658" spans="1:15" x14ac:dyDescent="0.35">
      <c r="A1658" t="s">
        <v>1679</v>
      </c>
      <c r="B1658" s="4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I1658" s="4" t="str">
        <f t="shared" si="145"/>
        <v>Sandwich</v>
      </c>
      <c r="J1658" s="6">
        <f t="shared" si="146"/>
        <v>5</v>
      </c>
      <c r="K1658" s="6">
        <f t="shared" si="146"/>
        <v>4</v>
      </c>
      <c r="L1658">
        <f>IF(ISBLANK(E1658),PRODUCT(J1658,K1658),IF(E1658="ERROR",PRODUCT(J1658,K1658),IF(E1658="UNKNOWN",PRODUCT(J1658,K1658),E1658)))</f>
        <v>20</v>
      </c>
      <c r="M1658" t="str">
        <f t="shared" si="147"/>
        <v>Default mode</v>
      </c>
      <c r="N1658" t="str">
        <f t="shared" si="148"/>
        <v>In-store</v>
      </c>
      <c r="O1658" s="8">
        <f t="shared" si="149"/>
        <v>45123</v>
      </c>
    </row>
    <row r="1659" spans="1:15" x14ac:dyDescent="0.35">
      <c r="A1659" t="s">
        <v>1680</v>
      </c>
      <c r="B1659" s="4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  <c r="I1659" s="4" t="str">
        <f t="shared" si="145"/>
        <v>Cookie</v>
      </c>
      <c r="J1659" s="6">
        <f t="shared" si="146"/>
        <v>5</v>
      </c>
      <c r="K1659" s="6">
        <f t="shared" si="146"/>
        <v>1</v>
      </c>
      <c r="L1659">
        <f>IF(ISBLANK(E1659),PRODUCT(J1659,K1659),IF(E1659="ERROR",PRODUCT(J1659,K1659),IF(E1659="UNKNOWN",PRODUCT(J1659,K1659),E1659)))</f>
        <v>5</v>
      </c>
      <c r="M1659" t="str">
        <f t="shared" si="147"/>
        <v>Digital Wallet</v>
      </c>
      <c r="N1659" t="str">
        <f t="shared" si="148"/>
        <v>In-store</v>
      </c>
      <c r="O1659" s="8">
        <f t="shared" si="149"/>
        <v>45178</v>
      </c>
    </row>
    <row r="1660" spans="1:15" x14ac:dyDescent="0.35">
      <c r="A1660" t="s">
        <v>1681</v>
      </c>
      <c r="B1660" s="4" t="s">
        <v>18</v>
      </c>
      <c r="C1660">
        <v>5</v>
      </c>
      <c r="D1660">
        <v>2</v>
      </c>
      <c r="E1660">
        <v>10</v>
      </c>
      <c r="H1660" s="1">
        <v>45054</v>
      </c>
      <c r="I1660" s="4" t="str">
        <f t="shared" si="145"/>
        <v>Juice</v>
      </c>
      <c r="J1660" s="6">
        <f t="shared" si="146"/>
        <v>5</v>
      </c>
      <c r="K1660" s="6">
        <f t="shared" si="146"/>
        <v>2</v>
      </c>
      <c r="L1660">
        <f>IF(ISBLANK(E1660),PRODUCT(J1660,K1660),IF(E1660="ERROR",PRODUCT(J1660,K1660),IF(E1660="UNKNOWN",PRODUCT(J1660,K1660),E1660)))</f>
        <v>10</v>
      </c>
      <c r="M1660" t="str">
        <f t="shared" si="147"/>
        <v>Default mode</v>
      </c>
      <c r="N1660" t="str">
        <f t="shared" si="148"/>
        <v>UNKNOWN</v>
      </c>
      <c r="O1660" s="8">
        <f t="shared" si="149"/>
        <v>45054</v>
      </c>
    </row>
    <row r="1661" spans="1:15" x14ac:dyDescent="0.35">
      <c r="A1661" t="s">
        <v>1682</v>
      </c>
      <c r="B1661" s="4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  <c r="I1661" s="4" t="str">
        <f t="shared" si="145"/>
        <v>Smoothie</v>
      </c>
      <c r="J1661" s="6">
        <f t="shared" si="146"/>
        <v>2</v>
      </c>
      <c r="K1661" s="6">
        <f t="shared" si="146"/>
        <v>4</v>
      </c>
      <c r="L1661">
        <f>IF(ISBLANK(E1661),PRODUCT(J1661,K1661),IF(E1661="ERROR",PRODUCT(J1661,K1661),IF(E1661="UNKNOWN",PRODUCT(J1661,K1661),E1661)))</f>
        <v>8</v>
      </c>
      <c r="M1661" t="str">
        <f t="shared" si="147"/>
        <v>Digital Wallet</v>
      </c>
      <c r="N1661" t="str">
        <f t="shared" si="148"/>
        <v>UNKNOWN</v>
      </c>
      <c r="O1661" s="8">
        <f t="shared" si="149"/>
        <v>44961</v>
      </c>
    </row>
    <row r="1662" spans="1:15" x14ac:dyDescent="0.35">
      <c r="A1662" t="s">
        <v>1683</v>
      </c>
      <c r="B1662" s="4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I1662" s="4" t="str">
        <f t="shared" si="145"/>
        <v>Salad</v>
      </c>
      <c r="J1662" s="6">
        <f t="shared" si="146"/>
        <v>5</v>
      </c>
      <c r="K1662" s="6">
        <f t="shared" si="146"/>
        <v>5</v>
      </c>
      <c r="L1662">
        <f>IF(ISBLANK(E1662),PRODUCT(J1662,K1662),IF(E1662="ERROR",PRODUCT(J1662,K1662),IF(E1662="UNKNOWN",PRODUCT(J1662,K1662),E1662)))</f>
        <v>25</v>
      </c>
      <c r="M1662" t="str">
        <f t="shared" si="147"/>
        <v>Credit Card</v>
      </c>
      <c r="N1662" t="str">
        <f t="shared" si="148"/>
        <v>Takeaway</v>
      </c>
      <c r="O1662" s="8">
        <f t="shared" si="149"/>
        <v>45256</v>
      </c>
    </row>
    <row r="1663" spans="1:15" x14ac:dyDescent="0.35">
      <c r="A1663" t="s">
        <v>1684</v>
      </c>
      <c r="B1663" s="4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I1663" s="4" t="str">
        <f t="shared" si="145"/>
        <v>Smoothie</v>
      </c>
      <c r="J1663" s="6">
        <f t="shared" si="146"/>
        <v>5</v>
      </c>
      <c r="K1663" s="6">
        <f t="shared" si="146"/>
        <v>4</v>
      </c>
      <c r="L1663">
        <f>IF(ISBLANK(E1663),PRODUCT(J1663,K1663),IF(E1663="ERROR",PRODUCT(J1663,K1663),IF(E1663="UNKNOWN",PRODUCT(J1663,K1663),E1663)))</f>
        <v>20</v>
      </c>
      <c r="M1663" t="str">
        <f t="shared" si="147"/>
        <v>Credit Card</v>
      </c>
      <c r="N1663" t="str">
        <f t="shared" si="148"/>
        <v>In-store</v>
      </c>
      <c r="O1663" s="8">
        <f t="shared" si="149"/>
        <v>45280</v>
      </c>
    </row>
    <row r="1664" spans="1:15" x14ac:dyDescent="0.35">
      <c r="A1664" t="s">
        <v>1685</v>
      </c>
      <c r="B1664" s="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  <c r="I1664" s="4" t="str">
        <f t="shared" si="145"/>
        <v>Juice</v>
      </c>
      <c r="J1664" s="6">
        <f t="shared" si="146"/>
        <v>5</v>
      </c>
      <c r="K1664" s="6">
        <f t="shared" si="146"/>
        <v>3</v>
      </c>
      <c r="L1664">
        <f>IF(ISBLANK(E1664),PRODUCT(J1664,K1664),IF(E1664="ERROR",PRODUCT(J1664,K1664),IF(E1664="UNKNOWN",PRODUCT(J1664,K1664),E1664)))</f>
        <v>15</v>
      </c>
      <c r="M1664" t="str">
        <f t="shared" si="147"/>
        <v>Digital Wallet</v>
      </c>
      <c r="N1664" t="str">
        <f t="shared" si="148"/>
        <v>UNKNOWN</v>
      </c>
      <c r="O1664" s="8">
        <f t="shared" si="149"/>
        <v>45203</v>
      </c>
    </row>
    <row r="1665" spans="1:15" x14ac:dyDescent="0.35">
      <c r="A1665" t="s">
        <v>1686</v>
      </c>
      <c r="B1665" s="4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  <c r="I1665" s="4" t="str">
        <f t="shared" si="145"/>
        <v>Tea</v>
      </c>
      <c r="J1665" s="6">
        <f t="shared" si="146"/>
        <v>4</v>
      </c>
      <c r="K1665" s="6">
        <f t="shared" si="146"/>
        <v>1.5</v>
      </c>
      <c r="L1665">
        <f>IF(ISBLANK(E1665),PRODUCT(J1665,K1665),IF(E1665="ERROR",PRODUCT(J1665,K1665),IF(E1665="UNKNOWN",PRODUCT(J1665,K1665),E1665)))</f>
        <v>6</v>
      </c>
      <c r="M1665" t="str">
        <f t="shared" si="147"/>
        <v>Cash</v>
      </c>
      <c r="N1665" t="str">
        <f t="shared" si="148"/>
        <v>In-store</v>
      </c>
      <c r="O1665" s="8" t="str">
        <f t="shared" si="149"/>
        <v>01/06/2023</v>
      </c>
    </row>
    <row r="1666" spans="1:15" x14ac:dyDescent="0.35">
      <c r="A1666" t="s">
        <v>1687</v>
      </c>
      <c r="B1666" s="4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  <c r="I1666" s="4" t="str">
        <f t="shared" si="145"/>
        <v>Sandwich</v>
      </c>
      <c r="J1666" s="6">
        <f t="shared" si="146"/>
        <v>2</v>
      </c>
      <c r="K1666" s="6">
        <f t="shared" si="146"/>
        <v>4</v>
      </c>
      <c r="L1666">
        <f>IF(ISBLANK(E1666),PRODUCT(J1666,K1666),IF(E1666="ERROR",PRODUCT(J1666,K1666),IF(E1666="UNKNOWN",PRODUCT(J1666,K1666),E1666)))</f>
        <v>8</v>
      </c>
      <c r="M1666" t="str">
        <f t="shared" si="147"/>
        <v>Cash</v>
      </c>
      <c r="N1666" t="str">
        <f t="shared" si="148"/>
        <v>Takeaway</v>
      </c>
      <c r="O1666" s="8" t="str">
        <f t="shared" si="149"/>
        <v>01/06/2023</v>
      </c>
    </row>
    <row r="1667" spans="1:15" x14ac:dyDescent="0.35">
      <c r="A1667" t="s">
        <v>1688</v>
      </c>
      <c r="B1667" s="4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I1667" s="4" t="str">
        <f t="shared" ref="I1667:I1730" si="151">IF(ISBLANK(B1667),"UNKNOWN",IF(B1667="ERROR","Juice",B1667))</f>
        <v>Smoothie</v>
      </c>
      <c r="J1667" s="6">
        <f t="shared" ref="J1667:K1730" si="152">IF(ISBLANK(C1667),"UNKNOWN",IF(C1667="ERROR",AVERAGE(C1667:C11666),IF(C1667="UNKNOWN",MEDIAN(C1667:C11666),C1667)))</f>
        <v>2</v>
      </c>
      <c r="K1667" s="6">
        <f t="shared" si="152"/>
        <v>4</v>
      </c>
      <c r="L1667">
        <f>IF(ISBLANK(E1667),PRODUCT(J1667,K1667),IF(E1667="ERROR",PRODUCT(J1667,K1667),IF(E1667="UNKNOWN",PRODUCT(J1667,K1667),E1667)))</f>
        <v>8</v>
      </c>
      <c r="M1667" t="str">
        <f t="shared" ref="M1667:M1730" si="153">IF(ISBLANK(F1667),"Default mode",IF(F1667="ERROR","Cash",F1667))</f>
        <v>Default mode</v>
      </c>
      <c r="N1667" t="str">
        <f t="shared" ref="N1667:N1730" si="154">IF(ISBLANK(G1667),"UNKNOWN",IF(G1667="ERROR","Cafe",G1667))</f>
        <v>In-store</v>
      </c>
      <c r="O1667" s="8">
        <f t="shared" ref="O1667:O1730" si="155">IF(ISBLANK(H1667),"00/00/0000",IF(H1667="ERROR","01/06/2023",H1667))</f>
        <v>45066</v>
      </c>
    </row>
    <row r="1668" spans="1:15" x14ac:dyDescent="0.35">
      <c r="A1668" t="s">
        <v>1689</v>
      </c>
      <c r="B1668" s="4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I1668" s="4" t="str">
        <f t="shared" si="151"/>
        <v>Coffee</v>
      </c>
      <c r="J1668" s="6">
        <f t="shared" si="152"/>
        <v>5</v>
      </c>
      <c r="K1668" s="6">
        <f t="shared" si="152"/>
        <v>2</v>
      </c>
      <c r="L1668">
        <f>IF(ISBLANK(E1668),PRODUCT(J1668,K1668),IF(E1668="ERROR",PRODUCT(J1668,K1668),IF(E1668="UNKNOWN",PRODUCT(J1668,K1668),E1668)))</f>
        <v>10</v>
      </c>
      <c r="M1668" t="str">
        <f t="shared" si="153"/>
        <v>Default mode</v>
      </c>
      <c r="N1668" t="str">
        <f t="shared" si="154"/>
        <v>In-store</v>
      </c>
      <c r="O1668" s="8">
        <f t="shared" si="155"/>
        <v>45178</v>
      </c>
    </row>
    <row r="1669" spans="1:15" x14ac:dyDescent="0.35">
      <c r="A1669" t="s">
        <v>1690</v>
      </c>
      <c r="B1669" s="4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I1669" s="4" t="str">
        <f t="shared" si="151"/>
        <v>Cookie</v>
      </c>
      <c r="J1669" s="6">
        <f t="shared" si="152"/>
        <v>1</v>
      </c>
      <c r="K1669" s="6">
        <f t="shared" si="152"/>
        <v>1</v>
      </c>
      <c r="L1669">
        <f>IF(ISBLANK(E1669),PRODUCT(J1669,K1669),IF(E1669="ERROR",PRODUCT(J1669,K1669),IF(E1669="UNKNOWN",PRODUCT(J1669,K1669),E1669)))</f>
        <v>1</v>
      </c>
      <c r="M1669" t="str">
        <f t="shared" si="153"/>
        <v>Cash</v>
      </c>
      <c r="N1669" t="str">
        <f t="shared" si="154"/>
        <v>Takeaway</v>
      </c>
      <c r="O1669" s="8">
        <f t="shared" si="155"/>
        <v>45225</v>
      </c>
    </row>
    <row r="1670" spans="1:15" x14ac:dyDescent="0.35">
      <c r="A1670" t="s">
        <v>1691</v>
      </c>
      <c r="B1670" s="4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I1670" s="4" t="str">
        <f t="shared" si="151"/>
        <v>Cake</v>
      </c>
      <c r="J1670" s="6">
        <f t="shared" si="152"/>
        <v>4</v>
      </c>
      <c r="K1670" s="6">
        <f t="shared" si="152"/>
        <v>3</v>
      </c>
      <c r="L1670">
        <f>IF(ISBLANK(E1670),PRODUCT(J1670,K1670),IF(E1670="ERROR",PRODUCT(J1670,K1670),IF(E1670="UNKNOWN",PRODUCT(J1670,K1670),E1670)))</f>
        <v>12</v>
      </c>
      <c r="M1670" t="str">
        <f t="shared" si="153"/>
        <v>Credit Card</v>
      </c>
      <c r="N1670" t="str">
        <f t="shared" si="154"/>
        <v>In-store</v>
      </c>
      <c r="O1670" s="8">
        <f t="shared" si="155"/>
        <v>45222</v>
      </c>
    </row>
    <row r="1671" spans="1:15" x14ac:dyDescent="0.35">
      <c r="A1671" t="s">
        <v>1692</v>
      </c>
      <c r="B1671" s="4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I1671" s="4" t="str">
        <f t="shared" si="151"/>
        <v>Sandwich</v>
      </c>
      <c r="J1671" s="6">
        <f t="shared" si="152"/>
        <v>5</v>
      </c>
      <c r="K1671" s="6">
        <f t="shared" si="152"/>
        <v>4</v>
      </c>
      <c r="L1671">
        <f>IF(ISBLANK(E1671),PRODUCT(J1671,K1671),IF(E1671="ERROR",PRODUCT(J1671,K1671),IF(E1671="UNKNOWN",PRODUCT(J1671,K1671),E1671)))</f>
        <v>20</v>
      </c>
      <c r="M1671" t="str">
        <f t="shared" si="153"/>
        <v>Cash</v>
      </c>
      <c r="N1671" t="str">
        <f t="shared" si="154"/>
        <v>In-store</v>
      </c>
      <c r="O1671" s="8">
        <f t="shared" si="155"/>
        <v>45181</v>
      </c>
    </row>
    <row r="1672" spans="1:15" x14ac:dyDescent="0.35">
      <c r="A1672" t="s">
        <v>1693</v>
      </c>
      <c r="B1672" s="4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I1672" s="4" t="str">
        <f t="shared" si="151"/>
        <v>Cake</v>
      </c>
      <c r="J1672" s="6">
        <f t="shared" si="152"/>
        <v>2</v>
      </c>
      <c r="K1672" s="6">
        <f t="shared" si="152"/>
        <v>3</v>
      </c>
      <c r="L1672">
        <f>IF(ISBLANK(E1672),PRODUCT(J1672,K1672),IF(E1672="ERROR",PRODUCT(J1672,K1672),IF(E1672="UNKNOWN",PRODUCT(J1672,K1672),E1672)))</f>
        <v>6</v>
      </c>
      <c r="M1672" t="str">
        <f t="shared" si="153"/>
        <v>Cash</v>
      </c>
      <c r="N1672" t="str">
        <f t="shared" si="154"/>
        <v>In-store</v>
      </c>
      <c r="O1672" s="8">
        <f t="shared" si="155"/>
        <v>44985</v>
      </c>
    </row>
    <row r="1673" spans="1:15" x14ac:dyDescent="0.35">
      <c r="A1673" t="s">
        <v>1694</v>
      </c>
      <c r="B1673" s="4" t="s">
        <v>17</v>
      </c>
      <c r="C1673">
        <v>3</v>
      </c>
      <c r="D1673">
        <v>1</v>
      </c>
      <c r="H1673" s="1">
        <v>45220</v>
      </c>
      <c r="I1673" s="4" t="str">
        <f t="shared" si="151"/>
        <v>Cookie</v>
      </c>
      <c r="J1673" s="6">
        <f t="shared" si="152"/>
        <v>3</v>
      </c>
      <c r="K1673" s="6">
        <f t="shared" si="152"/>
        <v>1</v>
      </c>
      <c r="L1673">
        <f>IF(ISBLANK(E1673),PRODUCT(J1673,K1673),IF(E1673="ERROR",PRODUCT(J1673,K1673),IF(E1673="UNKNOWN",PRODUCT(J1673,K1673),E1673)))</f>
        <v>3</v>
      </c>
      <c r="M1673" t="str">
        <f t="shared" si="153"/>
        <v>Default mode</v>
      </c>
      <c r="N1673" t="str">
        <f t="shared" si="154"/>
        <v>UNKNOWN</v>
      </c>
      <c r="O1673" s="8">
        <f t="shared" si="155"/>
        <v>45220</v>
      </c>
    </row>
    <row r="1674" spans="1:15" x14ac:dyDescent="0.35">
      <c r="A1674" t="s">
        <v>1695</v>
      </c>
      <c r="B1674" s="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  <c r="I1674" s="4" t="str">
        <f t="shared" si="151"/>
        <v>Coffee</v>
      </c>
      <c r="J1674" s="6">
        <f t="shared" si="152"/>
        <v>2</v>
      </c>
      <c r="K1674" s="6">
        <f t="shared" si="152"/>
        <v>2</v>
      </c>
      <c r="L1674">
        <f>IF(ISBLANK(E1674),PRODUCT(J1674,K1674),IF(E1674="ERROR",PRODUCT(J1674,K1674),IF(E1674="UNKNOWN",PRODUCT(J1674,K1674),E1674)))</f>
        <v>4</v>
      </c>
      <c r="M1674" t="str">
        <f t="shared" si="153"/>
        <v>Credit Card</v>
      </c>
      <c r="N1674" t="str">
        <f t="shared" si="154"/>
        <v>UNKNOWN</v>
      </c>
      <c r="O1674" s="8">
        <f t="shared" si="155"/>
        <v>45201</v>
      </c>
    </row>
    <row r="1675" spans="1:15" x14ac:dyDescent="0.35">
      <c r="A1675" t="s">
        <v>1696</v>
      </c>
      <c r="B1675" s="4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  <c r="I1675" s="4" t="str">
        <f t="shared" si="151"/>
        <v>Sandwich</v>
      </c>
      <c r="J1675" s="6">
        <f t="shared" si="152"/>
        <v>3</v>
      </c>
      <c r="K1675" s="6">
        <f t="shared" si="152"/>
        <v>4</v>
      </c>
      <c r="L1675">
        <f>IF(ISBLANK(E1675),PRODUCT(J1675,K1675),IF(E1675="ERROR",PRODUCT(J1675,K1675),IF(E1675="UNKNOWN",PRODUCT(J1675,K1675),E1675)))</f>
        <v>12</v>
      </c>
      <c r="M1675" t="str">
        <f t="shared" si="153"/>
        <v>Digital Wallet</v>
      </c>
      <c r="N1675" t="str">
        <f t="shared" si="154"/>
        <v>UNKNOWN</v>
      </c>
      <c r="O1675" s="8">
        <f t="shared" si="155"/>
        <v>45093</v>
      </c>
    </row>
    <row r="1676" spans="1:15" x14ac:dyDescent="0.35">
      <c r="A1676" t="s">
        <v>1697</v>
      </c>
      <c r="B1676" s="4" t="s">
        <v>65</v>
      </c>
      <c r="C1676">
        <v>2</v>
      </c>
      <c r="F1676" t="s">
        <v>14</v>
      </c>
      <c r="G1676" t="s">
        <v>15</v>
      </c>
      <c r="H1676" s="1">
        <v>45096</v>
      </c>
      <c r="I1676" s="4" t="str">
        <f t="shared" si="151"/>
        <v>Tea</v>
      </c>
      <c r="J1676" s="6">
        <f t="shared" si="152"/>
        <v>2</v>
      </c>
      <c r="K1676" s="6" t="str">
        <f t="shared" si="152"/>
        <v>UNKNOWN</v>
      </c>
      <c r="L1676">
        <f>IF(ISBLANK(E1676),PRODUCT(J1676,K1676),IF(E1676="ERROR",PRODUCT(J1676,K1676),IF(E1676="UNKNOWN",PRODUCT(J1676,K1676),E1676)))</f>
        <v>2</v>
      </c>
      <c r="M1676" t="str">
        <f t="shared" si="153"/>
        <v>Cash</v>
      </c>
      <c r="N1676" t="str">
        <f t="shared" si="154"/>
        <v>In-store</v>
      </c>
      <c r="O1676" s="8">
        <f t="shared" si="155"/>
        <v>45096</v>
      </c>
    </row>
    <row r="1677" spans="1:15" x14ac:dyDescent="0.35">
      <c r="A1677" t="s">
        <v>1698</v>
      </c>
      <c r="B1677" s="4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I1677" s="4" t="str">
        <f t="shared" si="151"/>
        <v>Salad</v>
      </c>
      <c r="J1677" s="6">
        <f t="shared" si="152"/>
        <v>1</v>
      </c>
      <c r="K1677" s="6">
        <f t="shared" si="152"/>
        <v>5</v>
      </c>
      <c r="L1677">
        <f>IF(ISBLANK(E1677),PRODUCT(J1677,K1677),IF(E1677="ERROR",PRODUCT(J1677,K1677),IF(E1677="UNKNOWN",PRODUCT(J1677,K1677),E1677)))</f>
        <v>5</v>
      </c>
      <c r="M1677" t="str">
        <f t="shared" si="153"/>
        <v>Default mode</v>
      </c>
      <c r="N1677" t="str">
        <f t="shared" si="154"/>
        <v>Takeaway</v>
      </c>
      <c r="O1677" s="8">
        <f t="shared" si="155"/>
        <v>45266</v>
      </c>
    </row>
    <row r="1678" spans="1:15" x14ac:dyDescent="0.35">
      <c r="A1678" t="s">
        <v>1699</v>
      </c>
      <c r="B1678" s="4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  <c r="I1678" s="4" t="str">
        <f t="shared" si="151"/>
        <v>Sandwich</v>
      </c>
      <c r="J1678" s="6">
        <f t="shared" si="152"/>
        <v>5</v>
      </c>
      <c r="K1678" s="6">
        <f t="shared" si="152"/>
        <v>4</v>
      </c>
      <c r="L1678">
        <f>IF(ISBLANK(E1678),PRODUCT(J1678,K1678),IF(E1678="ERROR",PRODUCT(J1678,K1678),IF(E1678="UNKNOWN",PRODUCT(J1678,K1678),E1678)))</f>
        <v>20</v>
      </c>
      <c r="M1678" t="str">
        <f t="shared" si="153"/>
        <v>Digital Wallet</v>
      </c>
      <c r="N1678" t="str">
        <f t="shared" si="154"/>
        <v>Takeaway</v>
      </c>
      <c r="O1678" s="8">
        <f t="shared" si="155"/>
        <v>45223</v>
      </c>
    </row>
    <row r="1679" spans="1:15" x14ac:dyDescent="0.35">
      <c r="A1679" t="s">
        <v>1700</v>
      </c>
      <c r="B1679" s="4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  <c r="I1679" s="4" t="str">
        <f t="shared" si="151"/>
        <v>Juice</v>
      </c>
      <c r="J1679" s="6">
        <f t="shared" si="152"/>
        <v>5</v>
      </c>
      <c r="K1679" s="6">
        <f t="shared" si="152"/>
        <v>3</v>
      </c>
      <c r="L1679">
        <f>IF(ISBLANK(E1679),PRODUCT(J1679,K1679),IF(E1679="ERROR",PRODUCT(J1679,K1679),IF(E1679="UNKNOWN",PRODUCT(J1679,K1679),E1679)))</f>
        <v>15</v>
      </c>
      <c r="M1679" t="str">
        <f t="shared" si="153"/>
        <v>Digital Wallet</v>
      </c>
      <c r="N1679" t="str">
        <f t="shared" si="154"/>
        <v>Takeaway</v>
      </c>
      <c r="O1679" s="8">
        <f t="shared" si="155"/>
        <v>45170</v>
      </c>
    </row>
    <row r="1680" spans="1:15" x14ac:dyDescent="0.35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I1680" s="4" t="str">
        <f t="shared" si="151"/>
        <v>UNKNOWN</v>
      </c>
      <c r="J1680" s="6">
        <f t="shared" si="152"/>
        <v>2</v>
      </c>
      <c r="K1680" s="6">
        <f t="shared" si="152"/>
        <v>3</v>
      </c>
      <c r="L1680">
        <f>IF(ISBLANK(E1680),PRODUCT(J1680,K1680),IF(E1680="ERROR",PRODUCT(J1680,K1680),IF(E1680="UNKNOWN",PRODUCT(J1680,K1680),E1680)))</f>
        <v>6</v>
      </c>
      <c r="M1680" t="str">
        <f t="shared" si="153"/>
        <v>Cash</v>
      </c>
      <c r="N1680" t="str">
        <f t="shared" si="154"/>
        <v>In-store</v>
      </c>
      <c r="O1680" s="8">
        <f t="shared" si="155"/>
        <v>44950</v>
      </c>
    </row>
    <row r="1681" spans="1:15" x14ac:dyDescent="0.35">
      <c r="A1681" t="s">
        <v>1702</v>
      </c>
      <c r="B1681" s="4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I1681" s="4" t="str">
        <f t="shared" si="151"/>
        <v>Smoothie</v>
      </c>
      <c r="J1681" s="6">
        <f t="shared" si="152"/>
        <v>5</v>
      </c>
      <c r="K1681" s="6">
        <f t="shared" si="152"/>
        <v>4</v>
      </c>
      <c r="L1681">
        <f>IF(ISBLANK(E1681),PRODUCT(J1681,K1681),IF(E1681="ERROR",PRODUCT(J1681,K1681),IF(E1681="UNKNOWN",PRODUCT(J1681,K1681),E1681)))</f>
        <v>20</v>
      </c>
      <c r="M1681" t="str">
        <f t="shared" si="153"/>
        <v>Credit Card</v>
      </c>
      <c r="N1681" t="str">
        <f t="shared" si="154"/>
        <v>In-store</v>
      </c>
      <c r="O1681" s="8">
        <f t="shared" si="155"/>
        <v>45183</v>
      </c>
    </row>
    <row r="1682" spans="1:15" x14ac:dyDescent="0.35">
      <c r="A1682" t="s">
        <v>1703</v>
      </c>
      <c r="B1682" s="4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  <c r="I1682" s="4" t="str">
        <f t="shared" si="151"/>
        <v>Tea</v>
      </c>
      <c r="J1682" s="6">
        <f t="shared" si="152"/>
        <v>2</v>
      </c>
      <c r="K1682" s="6">
        <f t="shared" si="152"/>
        <v>1.5</v>
      </c>
      <c r="L1682">
        <f>IF(ISBLANK(E1682),PRODUCT(J1682,K1682),IF(E1682="ERROR",PRODUCT(J1682,K1682),IF(E1682="UNKNOWN",PRODUCT(J1682,K1682),E1682)))</f>
        <v>3</v>
      </c>
      <c r="M1682" t="str">
        <f t="shared" si="153"/>
        <v>Digital Wallet</v>
      </c>
      <c r="N1682" t="str">
        <f t="shared" si="154"/>
        <v>In-store</v>
      </c>
      <c r="O1682" s="8">
        <f t="shared" si="155"/>
        <v>44983</v>
      </c>
    </row>
    <row r="1683" spans="1:15" x14ac:dyDescent="0.35">
      <c r="A1683" t="s">
        <v>1704</v>
      </c>
      <c r="B1683" s="4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I1683" s="4" t="str">
        <f t="shared" si="151"/>
        <v>Juice</v>
      </c>
      <c r="J1683" s="6">
        <f t="shared" si="152"/>
        <v>5</v>
      </c>
      <c r="K1683" s="6">
        <f t="shared" si="152"/>
        <v>3</v>
      </c>
      <c r="L1683">
        <f>IF(ISBLANK(E1683),PRODUCT(J1683,K1683),IF(E1683="ERROR",PRODUCT(J1683,K1683),IF(E1683="UNKNOWN",PRODUCT(J1683,K1683),E1683)))</f>
        <v>15</v>
      </c>
      <c r="M1683" t="str">
        <f t="shared" si="153"/>
        <v>Cash</v>
      </c>
      <c r="N1683" t="str">
        <f t="shared" si="154"/>
        <v>In-store</v>
      </c>
      <c r="O1683" s="8">
        <f t="shared" si="155"/>
        <v>45249</v>
      </c>
    </row>
    <row r="1684" spans="1:15" x14ac:dyDescent="0.35">
      <c r="A1684" t="s">
        <v>1705</v>
      </c>
      <c r="B1684" s="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  <c r="I1684" s="4" t="str">
        <f t="shared" si="151"/>
        <v>Cake</v>
      </c>
      <c r="J1684" s="6">
        <f t="shared" si="152"/>
        <v>1</v>
      </c>
      <c r="K1684" s="6">
        <f t="shared" si="152"/>
        <v>3</v>
      </c>
      <c r="L1684">
        <f>IF(ISBLANK(E1684),PRODUCT(J1684,K1684),IF(E1684="ERROR",PRODUCT(J1684,K1684),IF(E1684="UNKNOWN",PRODUCT(J1684,K1684),E1684)))</f>
        <v>3</v>
      </c>
      <c r="M1684" t="str">
        <f t="shared" si="153"/>
        <v>Digital Wallet</v>
      </c>
      <c r="N1684" t="str">
        <f t="shared" si="154"/>
        <v>Takeaway</v>
      </c>
      <c r="O1684" s="8">
        <f t="shared" si="155"/>
        <v>45155</v>
      </c>
    </row>
    <row r="1685" spans="1:15" x14ac:dyDescent="0.35">
      <c r="A1685" t="s">
        <v>1706</v>
      </c>
      <c r="B1685" s="4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I1685" s="4" t="str">
        <f t="shared" si="151"/>
        <v>Juice</v>
      </c>
      <c r="J1685" s="6">
        <f t="shared" si="152"/>
        <v>5</v>
      </c>
      <c r="K1685" s="6">
        <f t="shared" si="152"/>
        <v>3</v>
      </c>
      <c r="L1685">
        <f>IF(ISBLANK(E1685),PRODUCT(J1685,K1685),IF(E1685="ERROR",PRODUCT(J1685,K1685),IF(E1685="UNKNOWN",PRODUCT(J1685,K1685),E1685)))</f>
        <v>15</v>
      </c>
      <c r="M1685" t="str">
        <f t="shared" si="153"/>
        <v>Credit Card</v>
      </c>
      <c r="N1685" t="str">
        <f t="shared" si="154"/>
        <v>In-store</v>
      </c>
      <c r="O1685" s="8">
        <f t="shared" si="155"/>
        <v>45204</v>
      </c>
    </row>
    <row r="1686" spans="1:15" x14ac:dyDescent="0.35">
      <c r="A1686" t="s">
        <v>1707</v>
      </c>
      <c r="B1686" s="4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I1686" s="4" t="str">
        <f t="shared" si="151"/>
        <v>Juice</v>
      </c>
      <c r="J1686" s="6">
        <f t="shared" si="152"/>
        <v>1</v>
      </c>
      <c r="K1686" s="6">
        <f t="shared" si="152"/>
        <v>3</v>
      </c>
      <c r="L1686">
        <f>IF(ISBLANK(E1686),PRODUCT(J1686,K1686),IF(E1686="ERROR",PRODUCT(J1686,K1686),IF(E1686="UNKNOWN",PRODUCT(J1686,K1686),E1686)))</f>
        <v>3</v>
      </c>
      <c r="M1686" t="str">
        <f t="shared" si="153"/>
        <v>Cash</v>
      </c>
      <c r="N1686" t="str">
        <f t="shared" si="154"/>
        <v>In-store</v>
      </c>
      <c r="O1686" s="8">
        <f t="shared" si="155"/>
        <v>45289</v>
      </c>
    </row>
    <row r="1687" spans="1:15" x14ac:dyDescent="0.35">
      <c r="A1687" t="s">
        <v>1708</v>
      </c>
      <c r="B1687" s="4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I1687" s="4" t="str">
        <f t="shared" si="151"/>
        <v>Salad</v>
      </c>
      <c r="J1687" s="6">
        <f t="shared" si="152"/>
        <v>2</v>
      </c>
      <c r="K1687" s="6">
        <f t="shared" si="152"/>
        <v>5</v>
      </c>
      <c r="L1687">
        <f>IF(ISBLANK(E1687),PRODUCT(J1687,K1687),IF(E1687="ERROR",PRODUCT(J1687,K1687),IF(E1687="UNKNOWN",PRODUCT(J1687,K1687),E1687)))</f>
        <v>10</v>
      </c>
      <c r="M1687" t="str">
        <f t="shared" si="153"/>
        <v>Credit Card</v>
      </c>
      <c r="N1687" t="str">
        <f t="shared" si="154"/>
        <v>UNKNOWN</v>
      </c>
      <c r="O1687" s="8">
        <f t="shared" si="155"/>
        <v>45071</v>
      </c>
    </row>
    <row r="1688" spans="1:15" x14ac:dyDescent="0.35">
      <c r="A1688" t="s">
        <v>1709</v>
      </c>
      <c r="B1688" s="4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  <c r="I1688" s="4" t="str">
        <f t="shared" si="151"/>
        <v>Tea</v>
      </c>
      <c r="J1688" s="6">
        <f t="shared" si="152"/>
        <v>1</v>
      </c>
      <c r="K1688" s="6">
        <f t="shared" si="152"/>
        <v>1.5</v>
      </c>
      <c r="L1688">
        <f>IF(ISBLANK(E1688),PRODUCT(J1688,K1688),IF(E1688="ERROR",PRODUCT(J1688,K1688),IF(E1688="UNKNOWN",PRODUCT(J1688,K1688),E1688)))</f>
        <v>1.5</v>
      </c>
      <c r="M1688" t="str">
        <f t="shared" si="153"/>
        <v>Digital Wallet</v>
      </c>
      <c r="N1688" t="str">
        <f t="shared" si="154"/>
        <v>Takeaway</v>
      </c>
      <c r="O1688" s="8">
        <f t="shared" si="155"/>
        <v>45184</v>
      </c>
    </row>
    <row r="1689" spans="1:15" x14ac:dyDescent="0.35">
      <c r="A1689" t="s">
        <v>1710</v>
      </c>
      <c r="B1689" s="4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  <c r="I1689" s="4" t="str">
        <f t="shared" si="151"/>
        <v>Tea</v>
      </c>
      <c r="J1689" s="6">
        <f t="shared" si="152"/>
        <v>2</v>
      </c>
      <c r="K1689" s="6">
        <f t="shared" si="152"/>
        <v>1.5</v>
      </c>
      <c r="L1689">
        <f>IF(ISBLANK(E1689),PRODUCT(J1689,K1689),IF(E1689="ERROR",PRODUCT(J1689,K1689),IF(E1689="UNKNOWN",PRODUCT(J1689,K1689),E1689)))</f>
        <v>3</v>
      </c>
      <c r="M1689" t="str">
        <f t="shared" si="153"/>
        <v>Credit Card</v>
      </c>
      <c r="N1689" t="str">
        <f t="shared" si="154"/>
        <v>UNKNOWN</v>
      </c>
      <c r="O1689" s="8">
        <f t="shared" si="155"/>
        <v>45170</v>
      </c>
    </row>
    <row r="1690" spans="1:15" x14ac:dyDescent="0.35">
      <c r="A1690" t="s">
        <v>1711</v>
      </c>
      <c r="B1690" s="4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  <c r="I1690" s="4" t="str">
        <f t="shared" si="151"/>
        <v>Tea</v>
      </c>
      <c r="J1690" s="6">
        <f t="shared" si="152"/>
        <v>5</v>
      </c>
      <c r="K1690" s="6">
        <f t="shared" si="152"/>
        <v>1.5</v>
      </c>
      <c r="L1690">
        <f>IF(ISBLANK(E1690),PRODUCT(J1690,K1690),IF(E1690="ERROR",PRODUCT(J1690,K1690),IF(E1690="UNKNOWN",PRODUCT(J1690,K1690),E1690)))</f>
        <v>7.5</v>
      </c>
      <c r="M1690" t="str">
        <f t="shared" si="153"/>
        <v>Digital Wallet</v>
      </c>
      <c r="N1690" t="str">
        <f t="shared" si="154"/>
        <v>Takeaway</v>
      </c>
      <c r="O1690" s="8">
        <f t="shared" si="155"/>
        <v>44941</v>
      </c>
    </row>
    <row r="1691" spans="1:15" x14ac:dyDescent="0.35">
      <c r="A1691" t="s">
        <v>1712</v>
      </c>
      <c r="B1691" s="4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I1691" s="4" t="str">
        <f t="shared" si="151"/>
        <v>Juice</v>
      </c>
      <c r="J1691" s="6">
        <f t="shared" si="152"/>
        <v>4</v>
      </c>
      <c r="K1691" s="6">
        <f t="shared" si="152"/>
        <v>3</v>
      </c>
      <c r="L1691">
        <f>IF(ISBLANK(E1691),PRODUCT(J1691,K1691),IF(E1691="ERROR",PRODUCT(J1691,K1691),IF(E1691="UNKNOWN",PRODUCT(J1691,K1691),E1691)))</f>
        <v>12</v>
      </c>
      <c r="M1691" t="str">
        <f t="shared" si="153"/>
        <v>Default mode</v>
      </c>
      <c r="N1691" t="str">
        <f t="shared" si="154"/>
        <v>Takeaway</v>
      </c>
      <c r="O1691" s="8">
        <f t="shared" si="155"/>
        <v>45195</v>
      </c>
    </row>
    <row r="1692" spans="1:15" x14ac:dyDescent="0.35">
      <c r="A1692" t="s">
        <v>1713</v>
      </c>
      <c r="B1692" s="4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  <c r="I1692" s="4" t="str">
        <f t="shared" si="151"/>
        <v>Tea</v>
      </c>
      <c r="J1692" s="6">
        <f t="shared" si="152"/>
        <v>1</v>
      </c>
      <c r="K1692" s="6">
        <f t="shared" si="152"/>
        <v>1.5</v>
      </c>
      <c r="L1692">
        <f>IF(ISBLANK(E1692),PRODUCT(J1692,K1692),IF(E1692="ERROR",PRODUCT(J1692,K1692),IF(E1692="UNKNOWN",PRODUCT(J1692,K1692),E1692)))</f>
        <v>1.5</v>
      </c>
      <c r="M1692" t="str">
        <f t="shared" si="153"/>
        <v>Digital Wallet</v>
      </c>
      <c r="N1692" t="str">
        <f t="shared" si="154"/>
        <v>In-store</v>
      </c>
      <c r="O1692" s="8">
        <f t="shared" si="155"/>
        <v>45160</v>
      </c>
    </row>
    <row r="1693" spans="1:15" x14ac:dyDescent="0.35">
      <c r="A1693" t="s">
        <v>1714</v>
      </c>
      <c r="B1693" s="4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I1693" s="4" t="str">
        <f t="shared" si="151"/>
        <v>Sandwich</v>
      </c>
      <c r="J1693" s="6">
        <f t="shared" si="152"/>
        <v>1</v>
      </c>
      <c r="K1693" s="6">
        <f t="shared" si="152"/>
        <v>4</v>
      </c>
      <c r="L1693">
        <f>IF(ISBLANK(E1693),PRODUCT(J1693,K1693),IF(E1693="ERROR",PRODUCT(J1693,K1693),IF(E1693="UNKNOWN",PRODUCT(J1693,K1693),E1693)))</f>
        <v>4</v>
      </c>
      <c r="M1693" t="str">
        <f t="shared" si="153"/>
        <v>Credit Card</v>
      </c>
      <c r="N1693" t="str">
        <f t="shared" si="154"/>
        <v>In-store</v>
      </c>
      <c r="O1693" s="8">
        <f t="shared" si="155"/>
        <v>45167</v>
      </c>
    </row>
    <row r="1694" spans="1:15" x14ac:dyDescent="0.35">
      <c r="A1694" t="s">
        <v>1715</v>
      </c>
      <c r="B1694" s="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  <c r="I1694" s="4" t="str">
        <f t="shared" si="151"/>
        <v>UNKNOWN</v>
      </c>
      <c r="J1694" s="6">
        <f t="shared" si="152"/>
        <v>3</v>
      </c>
      <c r="K1694" s="6">
        <f t="shared" si="152"/>
        <v>2</v>
      </c>
      <c r="L1694">
        <f>IF(ISBLANK(E1694),PRODUCT(J1694,K1694),IF(E1694="ERROR",PRODUCT(J1694,K1694),IF(E1694="UNKNOWN",PRODUCT(J1694,K1694),E1694)))</f>
        <v>6</v>
      </c>
      <c r="M1694" t="str">
        <f t="shared" si="153"/>
        <v>Digital Wallet</v>
      </c>
      <c r="N1694" t="str">
        <f t="shared" si="154"/>
        <v>Takeaway</v>
      </c>
      <c r="O1694" s="8">
        <f t="shared" si="155"/>
        <v>45177</v>
      </c>
    </row>
    <row r="1695" spans="1:15" x14ac:dyDescent="0.35">
      <c r="A1695" t="s">
        <v>1716</v>
      </c>
      <c r="B1695" s="4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I1695" s="4" t="str">
        <f t="shared" si="151"/>
        <v>Juice</v>
      </c>
      <c r="J1695" s="6">
        <f t="shared" si="152"/>
        <v>1</v>
      </c>
      <c r="K1695" s="6">
        <f t="shared" si="152"/>
        <v>3</v>
      </c>
      <c r="L1695">
        <f>IF(ISBLANK(E1695),PRODUCT(J1695,K1695),IF(E1695="ERROR",PRODUCT(J1695,K1695),IF(E1695="UNKNOWN",PRODUCT(J1695,K1695),E1695)))</f>
        <v>3</v>
      </c>
      <c r="M1695" t="str">
        <f t="shared" si="153"/>
        <v>Credit Card</v>
      </c>
      <c r="N1695" t="str">
        <f t="shared" si="154"/>
        <v>In-store</v>
      </c>
      <c r="O1695" s="8">
        <f t="shared" si="155"/>
        <v>45235</v>
      </c>
    </row>
    <row r="1696" spans="1:15" x14ac:dyDescent="0.35">
      <c r="A1696" t="s">
        <v>1717</v>
      </c>
      <c r="B1696" s="4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  <c r="I1696" s="4" t="str">
        <f t="shared" si="151"/>
        <v>Coffee</v>
      </c>
      <c r="J1696" s="6">
        <f t="shared" si="152"/>
        <v>5</v>
      </c>
      <c r="K1696" s="6">
        <f t="shared" si="152"/>
        <v>2.9677378381811255</v>
      </c>
      <c r="L1696">
        <f>IF(ISBLANK(E1696),PRODUCT(J1696,K1696),IF(E1696="ERROR",PRODUCT(J1696,K1696),IF(E1696="UNKNOWN",PRODUCT(J1696,K1696),E1696)))</f>
        <v>10</v>
      </c>
      <c r="M1696" t="str">
        <f t="shared" si="153"/>
        <v>Credit Card</v>
      </c>
      <c r="N1696" t="str">
        <f t="shared" si="154"/>
        <v>Takeaway</v>
      </c>
      <c r="O1696" s="8">
        <f t="shared" si="155"/>
        <v>45072</v>
      </c>
    </row>
    <row r="1697" spans="1:15" x14ac:dyDescent="0.35">
      <c r="A1697" t="s">
        <v>1718</v>
      </c>
      <c r="B1697" s="4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  <c r="I1697" s="4" t="str">
        <f t="shared" si="151"/>
        <v>Salad</v>
      </c>
      <c r="J1697" s="6">
        <f t="shared" si="152"/>
        <v>1</v>
      </c>
      <c r="K1697" s="6">
        <f t="shared" si="152"/>
        <v>5</v>
      </c>
      <c r="L1697">
        <f>IF(ISBLANK(E1697),PRODUCT(J1697,K1697),IF(E1697="ERROR",PRODUCT(J1697,K1697),IF(E1697="UNKNOWN",PRODUCT(J1697,K1697),E1697)))</f>
        <v>5</v>
      </c>
      <c r="M1697" t="str">
        <f t="shared" si="153"/>
        <v>Digital Wallet</v>
      </c>
      <c r="N1697" t="str">
        <f t="shared" si="154"/>
        <v>UNKNOWN</v>
      </c>
      <c r="O1697" s="8">
        <f t="shared" si="155"/>
        <v>45162</v>
      </c>
    </row>
    <row r="1698" spans="1:15" x14ac:dyDescent="0.35">
      <c r="A1698" t="s">
        <v>1719</v>
      </c>
      <c r="B1698" s="4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I1698" s="4" t="str">
        <f t="shared" si="151"/>
        <v>Juice</v>
      </c>
      <c r="J1698" s="6">
        <f t="shared" si="152"/>
        <v>4</v>
      </c>
      <c r="K1698" s="6">
        <f t="shared" si="152"/>
        <v>3</v>
      </c>
      <c r="L1698">
        <f>IF(ISBLANK(E1698),PRODUCT(J1698,K1698),IF(E1698="ERROR",PRODUCT(J1698,K1698),IF(E1698="UNKNOWN",PRODUCT(J1698,K1698),E1698)))</f>
        <v>12</v>
      </c>
      <c r="M1698" t="str">
        <f t="shared" si="153"/>
        <v>Credit Card</v>
      </c>
      <c r="N1698" t="str">
        <f t="shared" si="154"/>
        <v>UNKNOWN</v>
      </c>
      <c r="O1698" s="8">
        <f t="shared" si="155"/>
        <v>45287</v>
      </c>
    </row>
    <row r="1699" spans="1:15" x14ac:dyDescent="0.35">
      <c r="A1699" t="s">
        <v>1720</v>
      </c>
      <c r="B1699" s="4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I1699" s="4" t="str">
        <f t="shared" si="151"/>
        <v>Salad</v>
      </c>
      <c r="J1699" s="6">
        <f t="shared" si="152"/>
        <v>4</v>
      </c>
      <c r="K1699" s="6">
        <f t="shared" si="152"/>
        <v>5</v>
      </c>
      <c r="L1699">
        <f>IF(ISBLANK(E1699),PRODUCT(J1699,K1699),IF(E1699="ERROR",PRODUCT(J1699,K1699),IF(E1699="UNKNOWN",PRODUCT(J1699,K1699),E1699)))</f>
        <v>20</v>
      </c>
      <c r="M1699" t="str">
        <f t="shared" si="153"/>
        <v>Default mode</v>
      </c>
      <c r="N1699" t="str">
        <f t="shared" si="154"/>
        <v>Takeaway</v>
      </c>
      <c r="O1699" s="8">
        <f t="shared" si="155"/>
        <v>45158</v>
      </c>
    </row>
    <row r="1700" spans="1:15" x14ac:dyDescent="0.35">
      <c r="A1700" t="s">
        <v>1721</v>
      </c>
      <c r="B1700" s="4" t="s">
        <v>28</v>
      </c>
      <c r="C1700">
        <v>1</v>
      </c>
      <c r="D1700">
        <v>4</v>
      </c>
      <c r="E1700">
        <v>4</v>
      </c>
      <c r="H1700" s="1">
        <v>44931</v>
      </c>
      <c r="I1700" s="4" t="str">
        <f t="shared" si="151"/>
        <v>Sandwich</v>
      </c>
      <c r="J1700" s="6">
        <f t="shared" si="152"/>
        <v>1</v>
      </c>
      <c r="K1700" s="6">
        <f t="shared" si="152"/>
        <v>4</v>
      </c>
      <c r="L1700">
        <f>IF(ISBLANK(E1700),PRODUCT(J1700,K1700),IF(E1700="ERROR",PRODUCT(J1700,K1700),IF(E1700="UNKNOWN",PRODUCT(J1700,K1700),E1700)))</f>
        <v>4</v>
      </c>
      <c r="M1700" t="str">
        <f t="shared" si="153"/>
        <v>Default mode</v>
      </c>
      <c r="N1700" t="str">
        <f t="shared" si="154"/>
        <v>UNKNOWN</v>
      </c>
      <c r="O1700" s="8">
        <f t="shared" si="155"/>
        <v>44931</v>
      </c>
    </row>
    <row r="1701" spans="1:15" x14ac:dyDescent="0.35">
      <c r="A1701" t="s">
        <v>1722</v>
      </c>
      <c r="B1701" s="4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  <c r="I1701" s="4" t="str">
        <f t="shared" si="151"/>
        <v>Cake</v>
      </c>
      <c r="J1701" s="6">
        <f t="shared" si="152"/>
        <v>1</v>
      </c>
      <c r="K1701" s="6">
        <f t="shared" si="152"/>
        <v>3</v>
      </c>
      <c r="L1701">
        <f>IF(ISBLANK(E1701),PRODUCT(J1701,K1701),IF(E1701="ERROR",PRODUCT(J1701,K1701),IF(E1701="UNKNOWN",PRODUCT(J1701,K1701),E1701)))</f>
        <v>3</v>
      </c>
      <c r="M1701" t="str">
        <f t="shared" si="153"/>
        <v>Cash</v>
      </c>
      <c r="N1701" t="str">
        <f t="shared" si="154"/>
        <v>In-store</v>
      </c>
      <c r="O1701" s="8">
        <f t="shared" si="155"/>
        <v>45289</v>
      </c>
    </row>
    <row r="1702" spans="1:15" x14ac:dyDescent="0.35">
      <c r="A1702" t="s">
        <v>1723</v>
      </c>
      <c r="B1702" s="4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  <c r="I1702" s="4" t="str">
        <f t="shared" si="151"/>
        <v>Cake</v>
      </c>
      <c r="J1702" s="6">
        <f t="shared" si="152"/>
        <v>2</v>
      </c>
      <c r="K1702" s="6">
        <f t="shared" si="152"/>
        <v>3</v>
      </c>
      <c r="L1702">
        <f>IF(ISBLANK(E1702),PRODUCT(J1702,K1702),IF(E1702="ERROR",PRODUCT(J1702,K1702),IF(E1702="UNKNOWN",PRODUCT(J1702,K1702),E1702)))</f>
        <v>6</v>
      </c>
      <c r="M1702" t="str">
        <f t="shared" si="153"/>
        <v>Cash</v>
      </c>
      <c r="N1702" t="str">
        <f t="shared" si="154"/>
        <v>Takeaway</v>
      </c>
      <c r="O1702" s="8" t="str">
        <f t="shared" si="155"/>
        <v>01/06/2023</v>
      </c>
    </row>
    <row r="1703" spans="1:15" x14ac:dyDescent="0.35">
      <c r="A1703" t="s">
        <v>1724</v>
      </c>
      <c r="B1703" s="4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I1703" s="4" t="str">
        <f t="shared" si="151"/>
        <v>Smoothie</v>
      </c>
      <c r="J1703" s="6">
        <f t="shared" si="152"/>
        <v>2</v>
      </c>
      <c r="K1703" s="6">
        <f t="shared" si="152"/>
        <v>4</v>
      </c>
      <c r="L1703">
        <f>IF(ISBLANK(E1703),PRODUCT(J1703,K1703),IF(E1703="ERROR",PRODUCT(J1703,K1703),IF(E1703="UNKNOWN",PRODUCT(J1703,K1703),E1703)))</f>
        <v>8</v>
      </c>
      <c r="M1703" t="str">
        <f t="shared" si="153"/>
        <v>Cash</v>
      </c>
      <c r="N1703" t="str">
        <f t="shared" si="154"/>
        <v>UNKNOWN</v>
      </c>
      <c r="O1703" s="8">
        <f t="shared" si="155"/>
        <v>45262</v>
      </c>
    </row>
    <row r="1704" spans="1:15" x14ac:dyDescent="0.35">
      <c r="A1704" t="s">
        <v>1725</v>
      </c>
      <c r="B1704" s="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  <c r="I1704" s="4" t="str">
        <f t="shared" si="151"/>
        <v>Smoothie</v>
      </c>
      <c r="J1704" s="6">
        <f t="shared" si="152"/>
        <v>2</v>
      </c>
      <c r="K1704" s="6">
        <f t="shared" si="152"/>
        <v>4</v>
      </c>
      <c r="L1704">
        <f>IF(ISBLANK(E1704),PRODUCT(J1704,K1704),IF(E1704="ERROR",PRODUCT(J1704,K1704),IF(E1704="UNKNOWN",PRODUCT(J1704,K1704),E1704)))</f>
        <v>8</v>
      </c>
      <c r="M1704" t="str">
        <f t="shared" si="153"/>
        <v>Digital Wallet</v>
      </c>
      <c r="N1704" t="str">
        <f t="shared" si="154"/>
        <v>UNKNOWN</v>
      </c>
      <c r="O1704" s="8">
        <f t="shared" si="155"/>
        <v>45206</v>
      </c>
    </row>
    <row r="1705" spans="1:15" x14ac:dyDescent="0.35">
      <c r="A1705" t="s">
        <v>1726</v>
      </c>
      <c r="B1705" s="4" t="s">
        <v>21</v>
      </c>
      <c r="C1705">
        <v>5</v>
      </c>
      <c r="D1705">
        <v>3</v>
      </c>
      <c r="E1705">
        <v>15</v>
      </c>
      <c r="H1705" s="1">
        <v>44967</v>
      </c>
      <c r="I1705" s="4" t="str">
        <f t="shared" si="151"/>
        <v>UNKNOWN</v>
      </c>
      <c r="J1705" s="6">
        <f t="shared" si="152"/>
        <v>5</v>
      </c>
      <c r="K1705" s="6">
        <f t="shared" si="152"/>
        <v>3</v>
      </c>
      <c r="L1705">
        <f>IF(ISBLANK(E1705),PRODUCT(J1705,K1705),IF(E1705="ERROR",PRODUCT(J1705,K1705),IF(E1705="UNKNOWN",PRODUCT(J1705,K1705),E1705)))</f>
        <v>15</v>
      </c>
      <c r="M1705" t="str">
        <f t="shared" si="153"/>
        <v>Default mode</v>
      </c>
      <c r="N1705" t="str">
        <f t="shared" si="154"/>
        <v>UNKNOWN</v>
      </c>
      <c r="O1705" s="8">
        <f t="shared" si="155"/>
        <v>44967</v>
      </c>
    </row>
    <row r="1706" spans="1:15" x14ac:dyDescent="0.35">
      <c r="A1706" t="s">
        <v>1727</v>
      </c>
      <c r="B1706" s="4" t="s">
        <v>39</v>
      </c>
      <c r="C1706">
        <v>1</v>
      </c>
      <c r="D1706">
        <v>3</v>
      </c>
      <c r="E1706">
        <v>3</v>
      </c>
      <c r="H1706" s="1">
        <v>44932</v>
      </c>
      <c r="I1706" s="4" t="str">
        <f t="shared" si="151"/>
        <v>Juice</v>
      </c>
      <c r="J1706" s="6">
        <f t="shared" si="152"/>
        <v>1</v>
      </c>
      <c r="K1706" s="6">
        <f t="shared" si="152"/>
        <v>3</v>
      </c>
      <c r="L1706">
        <f>IF(ISBLANK(E1706),PRODUCT(J1706,K1706),IF(E1706="ERROR",PRODUCT(J1706,K1706),IF(E1706="UNKNOWN",PRODUCT(J1706,K1706),E1706)))</f>
        <v>3</v>
      </c>
      <c r="M1706" t="str">
        <f t="shared" si="153"/>
        <v>Default mode</v>
      </c>
      <c r="N1706" t="str">
        <f t="shared" si="154"/>
        <v>UNKNOWN</v>
      </c>
      <c r="O1706" s="8">
        <f t="shared" si="155"/>
        <v>44932</v>
      </c>
    </row>
    <row r="1707" spans="1:15" x14ac:dyDescent="0.35">
      <c r="A1707" t="s">
        <v>1728</v>
      </c>
      <c r="B1707" s="4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I1707" s="4" t="str">
        <f t="shared" si="151"/>
        <v>Cookie</v>
      </c>
      <c r="J1707" s="6">
        <f t="shared" si="152"/>
        <v>1</v>
      </c>
      <c r="K1707" s="6">
        <f t="shared" si="152"/>
        <v>1</v>
      </c>
      <c r="L1707">
        <f>IF(ISBLANK(E1707),PRODUCT(J1707,K1707),IF(E1707="ERROR",PRODUCT(J1707,K1707),IF(E1707="UNKNOWN",PRODUCT(J1707,K1707),E1707)))</f>
        <v>1</v>
      </c>
      <c r="M1707" t="str">
        <f t="shared" si="153"/>
        <v>Credit Card</v>
      </c>
      <c r="N1707" t="str">
        <f t="shared" si="154"/>
        <v>Takeaway</v>
      </c>
      <c r="O1707" s="8">
        <f t="shared" si="155"/>
        <v>45114</v>
      </c>
    </row>
    <row r="1708" spans="1:15" x14ac:dyDescent="0.35">
      <c r="A1708" t="s">
        <v>1729</v>
      </c>
      <c r="B1708" s="4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  <c r="I1708" s="4" t="str">
        <f t="shared" si="151"/>
        <v>Salad</v>
      </c>
      <c r="J1708" s="6">
        <f t="shared" si="152"/>
        <v>3.0416139640779156</v>
      </c>
      <c r="K1708" s="6">
        <f t="shared" si="152"/>
        <v>5</v>
      </c>
      <c r="L1708">
        <f>IF(ISBLANK(E1708),PRODUCT(J1708,K1708),IF(E1708="ERROR",PRODUCT(J1708,K1708),IF(E1708="UNKNOWN",PRODUCT(J1708,K1708),E1708)))</f>
        <v>10</v>
      </c>
      <c r="M1708" t="str">
        <f t="shared" si="153"/>
        <v>Cash</v>
      </c>
      <c r="N1708" t="str">
        <f t="shared" si="154"/>
        <v>UNKNOWN</v>
      </c>
      <c r="O1708" s="8">
        <f t="shared" si="155"/>
        <v>45065</v>
      </c>
    </row>
    <row r="1709" spans="1:15" x14ac:dyDescent="0.35">
      <c r="A1709" t="s">
        <v>1730</v>
      </c>
      <c r="B1709" s="4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I1709" s="4" t="str">
        <f t="shared" si="151"/>
        <v>Cake</v>
      </c>
      <c r="J1709" s="6">
        <f t="shared" si="152"/>
        <v>2</v>
      </c>
      <c r="K1709" s="6">
        <f t="shared" si="152"/>
        <v>3</v>
      </c>
      <c r="L1709">
        <f>IF(ISBLANK(E1709),PRODUCT(J1709,K1709),IF(E1709="ERROR",PRODUCT(J1709,K1709),IF(E1709="UNKNOWN",PRODUCT(J1709,K1709),E1709)))</f>
        <v>6</v>
      </c>
      <c r="M1709" t="str">
        <f t="shared" si="153"/>
        <v>Cash</v>
      </c>
      <c r="N1709" t="str">
        <f t="shared" si="154"/>
        <v>Takeaway</v>
      </c>
      <c r="O1709" s="8">
        <f t="shared" si="155"/>
        <v>45190</v>
      </c>
    </row>
    <row r="1710" spans="1:15" x14ac:dyDescent="0.35">
      <c r="A1710" t="s">
        <v>1731</v>
      </c>
      <c r="B1710" s="4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I1710" s="4" t="str">
        <f t="shared" si="151"/>
        <v>Coffee</v>
      </c>
      <c r="J1710" s="6">
        <f t="shared" si="152"/>
        <v>5</v>
      </c>
      <c r="K1710" s="6">
        <f t="shared" si="152"/>
        <v>2</v>
      </c>
      <c r="L1710">
        <f>IF(ISBLANK(E1710),PRODUCT(J1710,K1710),IF(E1710="ERROR",PRODUCT(J1710,K1710),IF(E1710="UNKNOWN",PRODUCT(J1710,K1710),E1710)))</f>
        <v>10</v>
      </c>
      <c r="M1710" t="str">
        <f t="shared" si="153"/>
        <v>Cash</v>
      </c>
      <c r="N1710" t="str">
        <f t="shared" si="154"/>
        <v>In-store</v>
      </c>
      <c r="O1710" s="8">
        <f t="shared" si="155"/>
        <v>44946</v>
      </c>
    </row>
    <row r="1711" spans="1:15" x14ac:dyDescent="0.35">
      <c r="A1711" t="s">
        <v>1732</v>
      </c>
      <c r="B1711" s="4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  <c r="I1711" s="4" t="str">
        <f t="shared" si="151"/>
        <v>Cake</v>
      </c>
      <c r="J1711" s="6">
        <f t="shared" si="152"/>
        <v>2</v>
      </c>
      <c r="K1711" s="6">
        <f t="shared" si="152"/>
        <v>3</v>
      </c>
      <c r="L1711">
        <f>IF(ISBLANK(E1711),PRODUCT(J1711,K1711),IF(E1711="ERROR",PRODUCT(J1711,K1711),IF(E1711="UNKNOWN",PRODUCT(J1711,K1711),E1711)))</f>
        <v>6</v>
      </c>
      <c r="M1711" t="str">
        <f t="shared" si="153"/>
        <v>Digital Wallet</v>
      </c>
      <c r="N1711" t="str">
        <f t="shared" si="154"/>
        <v>Takeaway</v>
      </c>
      <c r="O1711" s="8">
        <f t="shared" si="155"/>
        <v>44965</v>
      </c>
    </row>
    <row r="1712" spans="1:15" x14ac:dyDescent="0.35">
      <c r="A1712" t="s">
        <v>1733</v>
      </c>
      <c r="B1712" s="4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I1712" s="4" t="str">
        <f t="shared" si="151"/>
        <v>Cookie</v>
      </c>
      <c r="J1712" s="6">
        <f t="shared" si="152"/>
        <v>5</v>
      </c>
      <c r="K1712" s="6">
        <f t="shared" si="152"/>
        <v>1</v>
      </c>
      <c r="L1712">
        <f>IF(ISBLANK(E1712),PRODUCT(J1712,K1712),IF(E1712="ERROR",PRODUCT(J1712,K1712),IF(E1712="UNKNOWN",PRODUCT(J1712,K1712),E1712)))</f>
        <v>5</v>
      </c>
      <c r="M1712" t="str">
        <f t="shared" si="153"/>
        <v>Cash</v>
      </c>
      <c r="N1712" t="str">
        <f t="shared" si="154"/>
        <v>UNKNOWN</v>
      </c>
      <c r="O1712" s="8">
        <f t="shared" si="155"/>
        <v>45192</v>
      </c>
    </row>
    <row r="1713" spans="1:15" x14ac:dyDescent="0.35">
      <c r="A1713" t="s">
        <v>1734</v>
      </c>
      <c r="B1713" s="4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  <c r="I1713" s="4" t="str">
        <f t="shared" si="151"/>
        <v>Coffee</v>
      </c>
      <c r="J1713" s="6">
        <f t="shared" si="152"/>
        <v>4</v>
      </c>
      <c r="K1713" s="6">
        <f t="shared" si="152"/>
        <v>2</v>
      </c>
      <c r="L1713">
        <f>IF(ISBLANK(E1713),PRODUCT(J1713,K1713),IF(E1713="ERROR",PRODUCT(J1713,K1713),IF(E1713="UNKNOWN",PRODUCT(J1713,K1713),E1713)))</f>
        <v>8</v>
      </c>
      <c r="M1713" t="str">
        <f t="shared" si="153"/>
        <v>Digital Wallet</v>
      </c>
      <c r="N1713" t="str">
        <f t="shared" si="154"/>
        <v>Takeaway</v>
      </c>
      <c r="O1713" s="8">
        <f t="shared" si="155"/>
        <v>44960</v>
      </c>
    </row>
    <row r="1714" spans="1:15" x14ac:dyDescent="0.35">
      <c r="A1714" t="s">
        <v>1735</v>
      </c>
      <c r="B1714" s="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  <c r="I1714" s="4" t="str">
        <f t="shared" si="151"/>
        <v>Cookie</v>
      </c>
      <c r="J1714" s="6">
        <f t="shared" si="152"/>
        <v>2</v>
      </c>
      <c r="K1714" s="6">
        <f t="shared" si="152"/>
        <v>1</v>
      </c>
      <c r="L1714">
        <f>IF(ISBLANK(E1714),PRODUCT(J1714,K1714),IF(E1714="ERROR",PRODUCT(J1714,K1714),IF(E1714="UNKNOWN",PRODUCT(J1714,K1714),E1714)))</f>
        <v>2</v>
      </c>
      <c r="M1714" t="str">
        <f t="shared" si="153"/>
        <v>Digital Wallet</v>
      </c>
      <c r="N1714" t="str">
        <f t="shared" si="154"/>
        <v>UNKNOWN</v>
      </c>
      <c r="O1714" s="8">
        <f t="shared" si="155"/>
        <v>45036</v>
      </c>
    </row>
    <row r="1715" spans="1:15" x14ac:dyDescent="0.35">
      <c r="A1715" t="s">
        <v>1736</v>
      </c>
      <c r="B1715" s="4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I1715" s="4" t="str">
        <f t="shared" si="151"/>
        <v>Sandwich</v>
      </c>
      <c r="J1715" s="6">
        <f t="shared" si="152"/>
        <v>3</v>
      </c>
      <c r="K1715" s="6">
        <f t="shared" si="152"/>
        <v>4</v>
      </c>
      <c r="L1715">
        <f>IF(ISBLANK(E1715),PRODUCT(J1715,K1715),IF(E1715="ERROR",PRODUCT(J1715,K1715),IF(E1715="UNKNOWN",PRODUCT(J1715,K1715),E1715)))</f>
        <v>12</v>
      </c>
      <c r="M1715" t="str">
        <f t="shared" si="153"/>
        <v>Default mode</v>
      </c>
      <c r="N1715" t="str">
        <f t="shared" si="154"/>
        <v>Takeaway</v>
      </c>
      <c r="O1715" s="8">
        <f t="shared" si="155"/>
        <v>44955</v>
      </c>
    </row>
    <row r="1716" spans="1:15" x14ac:dyDescent="0.35">
      <c r="A1716" t="s">
        <v>1737</v>
      </c>
      <c r="B1716" s="4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I1716" s="4" t="str">
        <f t="shared" si="151"/>
        <v>Coffee</v>
      </c>
      <c r="J1716" s="6">
        <f t="shared" si="152"/>
        <v>3</v>
      </c>
      <c r="K1716" s="6">
        <f t="shared" si="152"/>
        <v>2</v>
      </c>
      <c r="L1716">
        <f>IF(ISBLANK(E1716),PRODUCT(J1716,K1716),IF(E1716="ERROR",PRODUCT(J1716,K1716),IF(E1716="UNKNOWN",PRODUCT(J1716,K1716),E1716)))</f>
        <v>6</v>
      </c>
      <c r="M1716" t="str">
        <f t="shared" si="153"/>
        <v>Default mode</v>
      </c>
      <c r="N1716" t="str">
        <f t="shared" si="154"/>
        <v>In-store</v>
      </c>
      <c r="O1716" s="8">
        <f t="shared" si="155"/>
        <v>45264</v>
      </c>
    </row>
    <row r="1717" spans="1:15" x14ac:dyDescent="0.35">
      <c r="A1717" t="s">
        <v>1738</v>
      </c>
      <c r="B1717" s="4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  <c r="I1717" s="4" t="str">
        <f t="shared" si="151"/>
        <v>Sandwich</v>
      </c>
      <c r="J1717" s="6">
        <f t="shared" si="152"/>
        <v>5</v>
      </c>
      <c r="K1717" s="6">
        <f t="shared" si="152"/>
        <v>4</v>
      </c>
      <c r="L1717">
        <f>IF(ISBLANK(E1717),PRODUCT(J1717,K1717),IF(E1717="ERROR",PRODUCT(J1717,K1717),IF(E1717="UNKNOWN",PRODUCT(J1717,K1717),E1717)))</f>
        <v>20</v>
      </c>
      <c r="M1717" t="str">
        <f t="shared" si="153"/>
        <v>Default mode</v>
      </c>
      <c r="N1717" t="str">
        <f t="shared" si="154"/>
        <v>UNKNOWN</v>
      </c>
      <c r="O1717" s="8">
        <f t="shared" si="155"/>
        <v>45210</v>
      </c>
    </row>
    <row r="1718" spans="1:15" x14ac:dyDescent="0.35">
      <c r="A1718" t="s">
        <v>1739</v>
      </c>
      <c r="B1718" s="4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I1718" s="4" t="str">
        <f t="shared" si="151"/>
        <v>Salad</v>
      </c>
      <c r="J1718" s="6">
        <f t="shared" si="152"/>
        <v>1</v>
      </c>
      <c r="K1718" s="6">
        <f t="shared" si="152"/>
        <v>5</v>
      </c>
      <c r="L1718">
        <f>IF(ISBLANK(E1718),PRODUCT(J1718,K1718),IF(E1718="ERROR",PRODUCT(J1718,K1718),IF(E1718="UNKNOWN",PRODUCT(J1718,K1718),E1718)))</f>
        <v>5</v>
      </c>
      <c r="M1718" t="str">
        <f t="shared" si="153"/>
        <v>Credit Card</v>
      </c>
      <c r="N1718" t="str">
        <f t="shared" si="154"/>
        <v>Takeaway</v>
      </c>
      <c r="O1718" s="8">
        <f t="shared" si="155"/>
        <v>45063</v>
      </c>
    </row>
    <row r="1719" spans="1:15" x14ac:dyDescent="0.35">
      <c r="A1719" t="s">
        <v>1740</v>
      </c>
      <c r="B1719" s="4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I1719" s="4" t="str">
        <f t="shared" si="151"/>
        <v>Smoothie</v>
      </c>
      <c r="J1719" s="6">
        <f t="shared" si="152"/>
        <v>1</v>
      </c>
      <c r="K1719" s="6">
        <f t="shared" si="152"/>
        <v>4</v>
      </c>
      <c r="L1719">
        <f>IF(ISBLANK(E1719),PRODUCT(J1719,K1719),IF(E1719="ERROR",PRODUCT(J1719,K1719),IF(E1719="UNKNOWN",PRODUCT(J1719,K1719),E1719)))</f>
        <v>4</v>
      </c>
      <c r="M1719" t="str">
        <f t="shared" si="153"/>
        <v>Cash</v>
      </c>
      <c r="N1719" t="str">
        <f t="shared" si="154"/>
        <v>In-store</v>
      </c>
      <c r="O1719" s="8">
        <f t="shared" si="155"/>
        <v>45002</v>
      </c>
    </row>
    <row r="1720" spans="1:15" x14ac:dyDescent="0.35">
      <c r="A1720" t="s">
        <v>1741</v>
      </c>
      <c r="B1720" s="4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I1720" s="4" t="str">
        <f t="shared" si="151"/>
        <v>Juice</v>
      </c>
      <c r="J1720" s="6">
        <f t="shared" si="152"/>
        <v>3</v>
      </c>
      <c r="K1720" s="6">
        <f t="shared" si="152"/>
        <v>3</v>
      </c>
      <c r="L1720">
        <f>IF(ISBLANK(E1720),PRODUCT(J1720,K1720),IF(E1720="ERROR",PRODUCT(J1720,K1720),IF(E1720="UNKNOWN",PRODUCT(J1720,K1720),E1720)))</f>
        <v>9</v>
      </c>
      <c r="M1720" t="str">
        <f t="shared" si="153"/>
        <v>Default mode</v>
      </c>
      <c r="N1720" t="str">
        <f t="shared" si="154"/>
        <v>In-store</v>
      </c>
      <c r="O1720" s="8">
        <f t="shared" si="155"/>
        <v>45281</v>
      </c>
    </row>
    <row r="1721" spans="1:15" x14ac:dyDescent="0.35">
      <c r="A1721" t="s">
        <v>1742</v>
      </c>
      <c r="B1721" s="4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I1721" s="4" t="str">
        <f t="shared" si="151"/>
        <v>UNKNOWN</v>
      </c>
      <c r="J1721" s="6">
        <f t="shared" si="152"/>
        <v>3</v>
      </c>
      <c r="K1721" s="6">
        <f t="shared" si="152"/>
        <v>3</v>
      </c>
      <c r="L1721">
        <f>IF(ISBLANK(E1721),PRODUCT(J1721,K1721),IF(E1721="ERROR",PRODUCT(J1721,K1721),IF(E1721="UNKNOWN",PRODUCT(J1721,K1721),E1721)))</f>
        <v>9</v>
      </c>
      <c r="M1721" t="str">
        <f t="shared" si="153"/>
        <v>Default mode</v>
      </c>
      <c r="N1721" t="str">
        <f t="shared" si="154"/>
        <v>Takeaway</v>
      </c>
      <c r="O1721" s="8">
        <f t="shared" si="155"/>
        <v>45183</v>
      </c>
    </row>
    <row r="1722" spans="1:15" x14ac:dyDescent="0.35">
      <c r="A1722" t="s">
        <v>1743</v>
      </c>
      <c r="B1722" s="4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  <c r="I1722" s="4" t="str">
        <f t="shared" si="151"/>
        <v>Cake</v>
      </c>
      <c r="J1722" s="6">
        <f t="shared" si="152"/>
        <v>5</v>
      </c>
      <c r="K1722" s="6">
        <f t="shared" ref="K1722" si="156">IF(ISBLANK(D1722),"UNKNOWN",IF(D1722="ERROR",AVERAGE(D1722:D11721),IF(D1722="UNKNOWN",MEDIAN(D1722:D11721),D1722)))</f>
        <v>3</v>
      </c>
      <c r="L1722">
        <f>IF(ISBLANK(E1722),PRODUCT(J1722,K1722),IF(E1722="ERROR",PRODUCT(J1722,K1722),IF(E1722="UNKNOWN",PRODUCT(J1722,K1722),E1722)))</f>
        <v>15</v>
      </c>
      <c r="M1722" t="str">
        <f t="shared" si="153"/>
        <v>Cash</v>
      </c>
      <c r="N1722" t="str">
        <f t="shared" si="154"/>
        <v>In-store</v>
      </c>
      <c r="O1722" s="8">
        <f t="shared" si="155"/>
        <v>45087</v>
      </c>
    </row>
    <row r="1723" spans="1:15" x14ac:dyDescent="0.35">
      <c r="A1723" t="s">
        <v>1744</v>
      </c>
      <c r="B1723" s="4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I1723" s="4" t="str">
        <f t="shared" si="151"/>
        <v>Cookie</v>
      </c>
      <c r="J1723" s="6">
        <f t="shared" si="152"/>
        <v>5</v>
      </c>
      <c r="K1723" s="6">
        <f t="shared" si="152"/>
        <v>1</v>
      </c>
      <c r="L1723">
        <f>IF(ISBLANK(E1723),PRODUCT(J1723,K1723),IF(E1723="ERROR",PRODUCT(J1723,K1723),IF(E1723="UNKNOWN",PRODUCT(J1723,K1723),E1723)))</f>
        <v>5</v>
      </c>
      <c r="M1723" t="str">
        <f t="shared" si="153"/>
        <v>Cash</v>
      </c>
      <c r="N1723" t="str">
        <f t="shared" si="154"/>
        <v>Takeaway</v>
      </c>
      <c r="O1723" s="8">
        <f t="shared" si="155"/>
        <v>44989</v>
      </c>
    </row>
    <row r="1724" spans="1:15" x14ac:dyDescent="0.35">
      <c r="A1724" t="s">
        <v>1745</v>
      </c>
      <c r="B1724" s="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I1724" s="4" t="str">
        <f t="shared" si="151"/>
        <v>Juice</v>
      </c>
      <c r="J1724" s="6">
        <f t="shared" si="152"/>
        <v>1</v>
      </c>
      <c r="K1724" s="6">
        <f t="shared" si="152"/>
        <v>5</v>
      </c>
      <c r="L1724">
        <f>IF(ISBLANK(E1724),PRODUCT(J1724,K1724),IF(E1724="ERROR",PRODUCT(J1724,K1724),IF(E1724="UNKNOWN",PRODUCT(J1724,K1724),E1724)))</f>
        <v>5</v>
      </c>
      <c r="M1724" t="str">
        <f t="shared" si="153"/>
        <v>Cash</v>
      </c>
      <c r="N1724" t="str">
        <f t="shared" si="154"/>
        <v>In-store</v>
      </c>
      <c r="O1724" s="8">
        <f t="shared" si="155"/>
        <v>44992</v>
      </c>
    </row>
    <row r="1725" spans="1:15" x14ac:dyDescent="0.35">
      <c r="A1725" t="s">
        <v>1746</v>
      </c>
      <c r="B1725" s="4" t="s">
        <v>25</v>
      </c>
      <c r="C1725">
        <v>1</v>
      </c>
      <c r="D1725">
        <v>4</v>
      </c>
      <c r="E1725">
        <v>4</v>
      </c>
      <c r="H1725" s="1">
        <v>45260</v>
      </c>
      <c r="I1725" s="4" t="str">
        <f t="shared" si="151"/>
        <v>Smoothie</v>
      </c>
      <c r="J1725" s="6">
        <f t="shared" si="152"/>
        <v>1</v>
      </c>
      <c r="K1725" s="6">
        <f t="shared" si="152"/>
        <v>4</v>
      </c>
      <c r="L1725">
        <f>IF(ISBLANK(E1725),PRODUCT(J1725,K1725),IF(E1725="ERROR",PRODUCT(J1725,K1725),IF(E1725="UNKNOWN",PRODUCT(J1725,K1725),E1725)))</f>
        <v>4</v>
      </c>
      <c r="M1725" t="str">
        <f t="shared" si="153"/>
        <v>Default mode</v>
      </c>
      <c r="N1725" t="str">
        <f t="shared" si="154"/>
        <v>UNKNOWN</v>
      </c>
      <c r="O1725" s="8">
        <f t="shared" si="155"/>
        <v>45260</v>
      </c>
    </row>
    <row r="1726" spans="1:15" x14ac:dyDescent="0.35">
      <c r="A1726" t="s">
        <v>1747</v>
      </c>
      <c r="B1726" s="4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I1726" s="4" t="str">
        <f t="shared" si="151"/>
        <v>Cake</v>
      </c>
      <c r="J1726" s="6">
        <f t="shared" si="152"/>
        <v>4</v>
      </c>
      <c r="K1726" s="6">
        <f t="shared" si="152"/>
        <v>3</v>
      </c>
      <c r="L1726">
        <f>IF(ISBLANK(E1726),PRODUCT(J1726,K1726),IF(E1726="ERROR",PRODUCT(J1726,K1726),IF(E1726="UNKNOWN",PRODUCT(J1726,K1726),E1726)))</f>
        <v>12</v>
      </c>
      <c r="M1726" t="str">
        <f t="shared" si="153"/>
        <v>Cash</v>
      </c>
      <c r="N1726" t="str">
        <f t="shared" si="154"/>
        <v>Takeaway</v>
      </c>
      <c r="O1726" s="8">
        <f t="shared" si="155"/>
        <v>45074</v>
      </c>
    </row>
    <row r="1727" spans="1:15" x14ac:dyDescent="0.35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I1727" s="4" t="str">
        <f t="shared" si="151"/>
        <v>UNKNOWN</v>
      </c>
      <c r="J1727" s="6">
        <f t="shared" si="152"/>
        <v>3</v>
      </c>
      <c r="K1727" s="6">
        <f t="shared" si="152"/>
        <v>5</v>
      </c>
      <c r="L1727">
        <f>IF(ISBLANK(E1727),PRODUCT(J1727,K1727),IF(E1727="ERROR",PRODUCT(J1727,K1727),IF(E1727="UNKNOWN",PRODUCT(J1727,K1727),E1727)))</f>
        <v>15</v>
      </c>
      <c r="M1727" t="str">
        <f t="shared" si="153"/>
        <v>Cash</v>
      </c>
      <c r="N1727" t="str">
        <f t="shared" si="154"/>
        <v>In-store</v>
      </c>
      <c r="O1727" s="8">
        <f t="shared" si="155"/>
        <v>45090</v>
      </c>
    </row>
    <row r="1728" spans="1:15" x14ac:dyDescent="0.35">
      <c r="A1728" t="s">
        <v>1749</v>
      </c>
      <c r="B1728" s="4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I1728" s="4" t="str">
        <f t="shared" si="151"/>
        <v>Sandwich</v>
      </c>
      <c r="J1728" s="6">
        <f t="shared" si="152"/>
        <v>2</v>
      </c>
      <c r="K1728" s="6">
        <f t="shared" si="152"/>
        <v>4</v>
      </c>
      <c r="L1728">
        <f>IF(ISBLANK(E1728),PRODUCT(J1728,K1728),IF(E1728="ERROR",PRODUCT(J1728,K1728),IF(E1728="UNKNOWN",PRODUCT(J1728,K1728),E1728)))</f>
        <v>8</v>
      </c>
      <c r="M1728" t="str">
        <f t="shared" si="153"/>
        <v>Cash</v>
      </c>
      <c r="N1728" t="str">
        <f t="shared" si="154"/>
        <v>In-store</v>
      </c>
      <c r="O1728" s="8">
        <f t="shared" si="155"/>
        <v>45164</v>
      </c>
    </row>
    <row r="1729" spans="1:15" x14ac:dyDescent="0.35">
      <c r="A1729" t="s">
        <v>1750</v>
      </c>
      <c r="B1729" s="4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I1729" s="4" t="str">
        <f t="shared" si="151"/>
        <v>Tea</v>
      </c>
      <c r="J1729" s="6">
        <f t="shared" si="152"/>
        <v>5</v>
      </c>
      <c r="K1729" s="6">
        <f t="shared" si="152"/>
        <v>1.5</v>
      </c>
      <c r="L1729">
        <f>IF(ISBLANK(E1729),PRODUCT(J1729,K1729),IF(E1729="ERROR",PRODUCT(J1729,K1729),IF(E1729="UNKNOWN",PRODUCT(J1729,K1729),E1729)))</f>
        <v>7.5</v>
      </c>
      <c r="M1729" t="str">
        <f t="shared" si="153"/>
        <v>Credit Card</v>
      </c>
      <c r="N1729" t="str">
        <f t="shared" si="154"/>
        <v>Takeaway</v>
      </c>
      <c r="O1729" s="8">
        <f t="shared" si="155"/>
        <v>45242</v>
      </c>
    </row>
    <row r="1730" spans="1:15" x14ac:dyDescent="0.35">
      <c r="A1730" t="s">
        <v>1751</v>
      </c>
      <c r="B1730" s="4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I1730" s="4" t="str">
        <f t="shared" si="151"/>
        <v>Cake</v>
      </c>
      <c r="J1730" s="6">
        <f t="shared" si="152"/>
        <v>2</v>
      </c>
      <c r="K1730" s="6">
        <f t="shared" si="152"/>
        <v>3</v>
      </c>
      <c r="L1730">
        <f>IF(ISBLANK(E1730),PRODUCT(J1730,K1730),IF(E1730="ERROR",PRODUCT(J1730,K1730),IF(E1730="UNKNOWN",PRODUCT(J1730,K1730),E1730)))</f>
        <v>6</v>
      </c>
      <c r="M1730" t="str">
        <f t="shared" si="153"/>
        <v>Credit Card</v>
      </c>
      <c r="N1730" t="str">
        <f t="shared" si="154"/>
        <v>UNKNOWN</v>
      </c>
      <c r="O1730" s="8">
        <f t="shared" si="155"/>
        <v>45281</v>
      </c>
    </row>
    <row r="1731" spans="1:15" x14ac:dyDescent="0.35">
      <c r="A1731" t="s">
        <v>1752</v>
      </c>
      <c r="B1731" s="4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  <c r="I1731" s="4" t="str">
        <f t="shared" ref="I1731:I1794" si="157">IF(ISBLANK(B1731),"UNKNOWN",IF(B1731="ERROR","Juice",B1731))</f>
        <v>Coffee</v>
      </c>
      <c r="J1731" s="6">
        <f t="shared" ref="J1731:K1794" si="158">IF(ISBLANK(C1731),"UNKNOWN",IF(C1731="ERROR",AVERAGE(C1731:C11730),IF(C1731="UNKNOWN",MEDIAN(C1731:C11730),C1731)))</f>
        <v>3</v>
      </c>
      <c r="K1731" s="6">
        <f t="shared" si="158"/>
        <v>2</v>
      </c>
      <c r="L1731">
        <f>IF(ISBLANK(E1731),PRODUCT(J1731,K1731),IF(E1731="ERROR",PRODUCT(J1731,K1731),IF(E1731="UNKNOWN",PRODUCT(J1731,K1731),E1731)))</f>
        <v>6</v>
      </c>
      <c r="M1731" t="str">
        <f t="shared" ref="M1731:M1794" si="159">IF(ISBLANK(F1731),"Default mode",IF(F1731="ERROR","Cash",F1731))</f>
        <v>Digital Wallet</v>
      </c>
      <c r="N1731" t="str">
        <f t="shared" ref="N1731:N1794" si="160">IF(ISBLANK(G1731),"UNKNOWN",IF(G1731="ERROR","Cafe",G1731))</f>
        <v>UNKNOWN</v>
      </c>
      <c r="O1731" s="8">
        <f t="shared" ref="O1731:O1794" si="161">IF(ISBLANK(H1731),"00/00/0000",IF(H1731="ERROR","01/06/2023",H1731))</f>
        <v>45094</v>
      </c>
    </row>
    <row r="1732" spans="1:15" x14ac:dyDescent="0.35">
      <c r="A1732" t="s">
        <v>1753</v>
      </c>
      <c r="B1732" s="4" t="s">
        <v>13</v>
      </c>
      <c r="C1732">
        <v>3</v>
      </c>
      <c r="D1732">
        <v>3</v>
      </c>
      <c r="E1732">
        <v>9</v>
      </c>
      <c r="H1732" s="1">
        <v>45154</v>
      </c>
      <c r="I1732" s="4" t="str">
        <f t="shared" si="157"/>
        <v>Cake</v>
      </c>
      <c r="J1732" s="6">
        <f t="shared" si="158"/>
        <v>3</v>
      </c>
      <c r="K1732" s="6">
        <f t="shared" si="158"/>
        <v>3</v>
      </c>
      <c r="L1732">
        <f>IF(ISBLANK(E1732),PRODUCT(J1732,K1732),IF(E1732="ERROR",PRODUCT(J1732,K1732),IF(E1732="UNKNOWN",PRODUCT(J1732,K1732),E1732)))</f>
        <v>9</v>
      </c>
      <c r="M1732" t="str">
        <f t="shared" si="159"/>
        <v>Default mode</v>
      </c>
      <c r="N1732" t="str">
        <f t="shared" si="160"/>
        <v>UNKNOWN</v>
      </c>
      <c r="O1732" s="8">
        <f t="shared" si="161"/>
        <v>45154</v>
      </c>
    </row>
    <row r="1733" spans="1:15" x14ac:dyDescent="0.35">
      <c r="A1733" t="s">
        <v>1754</v>
      </c>
      <c r="B1733" s="4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I1733" s="4" t="str">
        <f t="shared" si="157"/>
        <v>Sandwich</v>
      </c>
      <c r="J1733" s="6">
        <f t="shared" si="158"/>
        <v>5</v>
      </c>
      <c r="K1733" s="6">
        <f t="shared" si="158"/>
        <v>4</v>
      </c>
      <c r="L1733">
        <f>IF(ISBLANK(E1733),PRODUCT(J1733,K1733),IF(E1733="ERROR",PRODUCT(J1733,K1733),IF(E1733="UNKNOWN",PRODUCT(J1733,K1733),E1733)))</f>
        <v>20</v>
      </c>
      <c r="M1733" t="str">
        <f t="shared" si="159"/>
        <v>Credit Card</v>
      </c>
      <c r="N1733" t="str">
        <f t="shared" si="160"/>
        <v>Takeaway</v>
      </c>
      <c r="O1733" s="8">
        <f t="shared" si="161"/>
        <v>45181</v>
      </c>
    </row>
    <row r="1734" spans="1:15" x14ac:dyDescent="0.35">
      <c r="A1734" t="s">
        <v>1755</v>
      </c>
      <c r="B1734" s="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  <c r="I1734" s="4" t="str">
        <f t="shared" si="157"/>
        <v>Cake</v>
      </c>
      <c r="J1734" s="6">
        <f t="shared" si="158"/>
        <v>3</v>
      </c>
      <c r="K1734" s="6">
        <f t="shared" si="158"/>
        <v>3</v>
      </c>
      <c r="L1734">
        <f>IF(ISBLANK(E1734),PRODUCT(J1734,K1734),IF(E1734="ERROR",PRODUCT(J1734,K1734),IF(E1734="UNKNOWN",PRODUCT(J1734,K1734),E1734)))</f>
        <v>9</v>
      </c>
      <c r="M1734" t="str">
        <f t="shared" si="159"/>
        <v>UNKNOWN</v>
      </c>
      <c r="N1734" t="str">
        <f t="shared" si="160"/>
        <v>Takeaway</v>
      </c>
      <c r="O1734" s="8">
        <f t="shared" si="161"/>
        <v>45251</v>
      </c>
    </row>
    <row r="1735" spans="1:15" x14ac:dyDescent="0.35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  <c r="I1735" s="4" t="str">
        <f t="shared" si="157"/>
        <v>UNKNOWN</v>
      </c>
      <c r="J1735" s="6">
        <f t="shared" si="158"/>
        <v>2</v>
      </c>
      <c r="K1735" s="6">
        <f t="shared" si="158"/>
        <v>1.5</v>
      </c>
      <c r="L1735">
        <f>IF(ISBLANK(E1735),PRODUCT(J1735,K1735),IF(E1735="ERROR",PRODUCT(J1735,K1735),IF(E1735="UNKNOWN",PRODUCT(J1735,K1735),E1735)))</f>
        <v>3</v>
      </c>
      <c r="M1735" t="str">
        <f t="shared" si="159"/>
        <v>Digital Wallet</v>
      </c>
      <c r="N1735" t="str">
        <f t="shared" si="160"/>
        <v>UNKNOWN</v>
      </c>
      <c r="O1735" s="8">
        <f t="shared" si="161"/>
        <v>45290</v>
      </c>
    </row>
    <row r="1736" spans="1:15" x14ac:dyDescent="0.35">
      <c r="A1736" t="s">
        <v>1757</v>
      </c>
      <c r="B1736" s="4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  <c r="I1736" s="4" t="str">
        <f t="shared" si="157"/>
        <v>Salad</v>
      </c>
      <c r="J1736" s="6">
        <f t="shared" si="158"/>
        <v>5</v>
      </c>
      <c r="K1736" s="6">
        <f t="shared" si="158"/>
        <v>5</v>
      </c>
      <c r="L1736">
        <f>IF(ISBLANK(E1736),PRODUCT(J1736,K1736),IF(E1736="ERROR",PRODUCT(J1736,K1736),IF(E1736="UNKNOWN",PRODUCT(J1736,K1736),E1736)))</f>
        <v>25</v>
      </c>
      <c r="M1736" t="str">
        <f t="shared" si="159"/>
        <v>Digital Wallet</v>
      </c>
      <c r="N1736" t="str">
        <f t="shared" si="160"/>
        <v>UNKNOWN</v>
      </c>
      <c r="O1736" s="8">
        <f t="shared" si="161"/>
        <v>45077</v>
      </c>
    </row>
    <row r="1737" spans="1:15" x14ac:dyDescent="0.35">
      <c r="A1737" t="s">
        <v>1758</v>
      </c>
      <c r="B1737" s="4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I1737" s="4" t="str">
        <f t="shared" si="157"/>
        <v>Coffee</v>
      </c>
      <c r="J1737" s="6">
        <f t="shared" si="158"/>
        <v>5</v>
      </c>
      <c r="K1737" s="6">
        <f t="shared" si="158"/>
        <v>2</v>
      </c>
      <c r="L1737">
        <f>IF(ISBLANK(E1737),PRODUCT(J1737,K1737),IF(E1737="ERROR",PRODUCT(J1737,K1737),IF(E1737="UNKNOWN",PRODUCT(J1737,K1737),E1737)))</f>
        <v>10</v>
      </c>
      <c r="M1737" t="str">
        <f t="shared" si="159"/>
        <v>Cash</v>
      </c>
      <c r="N1737" t="str">
        <f t="shared" si="160"/>
        <v>Takeaway</v>
      </c>
      <c r="O1737" s="8">
        <f t="shared" si="161"/>
        <v>44945</v>
      </c>
    </row>
    <row r="1738" spans="1:15" x14ac:dyDescent="0.35">
      <c r="A1738" t="s">
        <v>1759</v>
      </c>
      <c r="B1738" s="4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I1738" s="4" t="str">
        <f t="shared" si="157"/>
        <v>Smoothie</v>
      </c>
      <c r="J1738" s="6">
        <f t="shared" si="158"/>
        <v>2</v>
      </c>
      <c r="K1738" s="6">
        <f t="shared" si="158"/>
        <v>4</v>
      </c>
      <c r="L1738">
        <f>IF(ISBLANK(E1738),PRODUCT(J1738,K1738),IF(E1738="ERROR",PRODUCT(J1738,K1738),IF(E1738="UNKNOWN",PRODUCT(J1738,K1738),E1738)))</f>
        <v>8</v>
      </c>
      <c r="M1738" t="str">
        <f t="shared" si="159"/>
        <v>Cash</v>
      </c>
      <c r="N1738" t="str">
        <f t="shared" si="160"/>
        <v>UNKNOWN</v>
      </c>
      <c r="O1738" s="8">
        <f t="shared" si="161"/>
        <v>45235</v>
      </c>
    </row>
    <row r="1739" spans="1:15" x14ac:dyDescent="0.35">
      <c r="A1739" t="s">
        <v>1760</v>
      </c>
      <c r="B1739" s="4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  <c r="I1739" s="4" t="str">
        <f t="shared" si="157"/>
        <v>Smoothie</v>
      </c>
      <c r="J1739" s="6">
        <f t="shared" si="158"/>
        <v>3.0411376333164042</v>
      </c>
      <c r="K1739" s="6">
        <f t="shared" si="158"/>
        <v>4</v>
      </c>
      <c r="L1739">
        <f>IF(ISBLANK(E1739),PRODUCT(J1739,K1739),IF(E1739="ERROR",PRODUCT(J1739,K1739),IF(E1739="UNKNOWN",PRODUCT(J1739,K1739),E1739)))</f>
        <v>4</v>
      </c>
      <c r="M1739" t="str">
        <f t="shared" si="159"/>
        <v>Cash</v>
      </c>
      <c r="N1739" t="str">
        <f t="shared" si="160"/>
        <v>UNKNOWN</v>
      </c>
      <c r="O1739" s="8">
        <f t="shared" si="161"/>
        <v>45186</v>
      </c>
    </row>
    <row r="1740" spans="1:15" x14ac:dyDescent="0.35">
      <c r="A1740" t="s">
        <v>1761</v>
      </c>
      <c r="B1740" s="4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I1740" s="4" t="str">
        <f t="shared" si="157"/>
        <v>UNKNOWN</v>
      </c>
      <c r="J1740" s="6">
        <f t="shared" si="158"/>
        <v>4</v>
      </c>
      <c r="K1740" s="6">
        <f t="shared" si="158"/>
        <v>2</v>
      </c>
      <c r="L1740">
        <f>IF(ISBLANK(E1740),PRODUCT(J1740,K1740),IF(E1740="ERROR",PRODUCT(J1740,K1740),IF(E1740="UNKNOWN",PRODUCT(J1740,K1740),E1740)))</f>
        <v>8</v>
      </c>
      <c r="M1740" t="str">
        <f t="shared" si="159"/>
        <v>Default mode</v>
      </c>
      <c r="N1740" t="str">
        <f t="shared" si="160"/>
        <v>Takeaway</v>
      </c>
      <c r="O1740" s="8">
        <f t="shared" si="161"/>
        <v>45251</v>
      </c>
    </row>
    <row r="1741" spans="1:15" x14ac:dyDescent="0.35">
      <c r="A1741" t="s">
        <v>1762</v>
      </c>
      <c r="B1741" s="4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I1741" s="4" t="str">
        <f t="shared" si="157"/>
        <v>Smoothie</v>
      </c>
      <c r="J1741" s="6">
        <f t="shared" si="158"/>
        <v>4</v>
      </c>
      <c r="K1741" s="6">
        <f t="shared" si="158"/>
        <v>4</v>
      </c>
      <c r="L1741">
        <f>IF(ISBLANK(E1741),PRODUCT(J1741,K1741),IF(E1741="ERROR",PRODUCT(J1741,K1741),IF(E1741="UNKNOWN",PRODUCT(J1741,K1741),E1741)))</f>
        <v>16</v>
      </c>
      <c r="M1741" t="str">
        <f t="shared" si="159"/>
        <v>Default mode</v>
      </c>
      <c r="N1741" t="str">
        <f t="shared" si="160"/>
        <v>In-store</v>
      </c>
      <c r="O1741" s="8">
        <f t="shared" si="161"/>
        <v>45052</v>
      </c>
    </row>
    <row r="1742" spans="1:15" x14ac:dyDescent="0.35">
      <c r="A1742" t="s">
        <v>1763</v>
      </c>
      <c r="B1742" s="4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I1742" s="4" t="str">
        <f t="shared" si="157"/>
        <v>Cake</v>
      </c>
      <c r="J1742" s="6">
        <f t="shared" si="158"/>
        <v>4</v>
      </c>
      <c r="K1742" s="6">
        <f t="shared" si="158"/>
        <v>3</v>
      </c>
      <c r="L1742">
        <f>IF(ISBLANK(E1742),PRODUCT(J1742,K1742),IF(E1742="ERROR",PRODUCT(J1742,K1742),IF(E1742="UNKNOWN",PRODUCT(J1742,K1742),E1742)))</f>
        <v>12</v>
      </c>
      <c r="M1742" t="str">
        <f t="shared" si="159"/>
        <v>Credit Card</v>
      </c>
      <c r="N1742" t="str">
        <f t="shared" si="160"/>
        <v>UNKNOWN</v>
      </c>
      <c r="O1742" s="8">
        <f t="shared" si="161"/>
        <v>45050</v>
      </c>
    </row>
    <row r="1743" spans="1:15" x14ac:dyDescent="0.35">
      <c r="A1743" t="s">
        <v>1764</v>
      </c>
      <c r="B1743" s="4" t="s">
        <v>9</v>
      </c>
      <c r="C1743">
        <v>4</v>
      </c>
      <c r="D1743">
        <v>2</v>
      </c>
      <c r="E1743">
        <v>8</v>
      </c>
      <c r="H1743" s="1">
        <v>44956</v>
      </c>
      <c r="I1743" s="4" t="str">
        <f t="shared" si="157"/>
        <v>Coffee</v>
      </c>
      <c r="J1743" s="6">
        <f t="shared" si="158"/>
        <v>4</v>
      </c>
      <c r="K1743" s="6">
        <f t="shared" si="158"/>
        <v>2</v>
      </c>
      <c r="L1743">
        <f>IF(ISBLANK(E1743),PRODUCT(J1743,K1743),IF(E1743="ERROR",PRODUCT(J1743,K1743),IF(E1743="UNKNOWN",PRODUCT(J1743,K1743),E1743)))</f>
        <v>8</v>
      </c>
      <c r="M1743" t="str">
        <f t="shared" si="159"/>
        <v>Default mode</v>
      </c>
      <c r="N1743" t="str">
        <f t="shared" si="160"/>
        <v>UNKNOWN</v>
      </c>
      <c r="O1743" s="8">
        <f t="shared" si="161"/>
        <v>44956</v>
      </c>
    </row>
    <row r="1744" spans="1:15" x14ac:dyDescent="0.35">
      <c r="A1744" t="s">
        <v>1765</v>
      </c>
      <c r="B1744" s="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I1744" s="4" t="str">
        <f t="shared" si="157"/>
        <v>Sandwich</v>
      </c>
      <c r="J1744" s="6">
        <f t="shared" si="158"/>
        <v>1</v>
      </c>
      <c r="K1744" s="6">
        <f t="shared" si="158"/>
        <v>4</v>
      </c>
      <c r="L1744">
        <f>IF(ISBLANK(E1744),PRODUCT(J1744,K1744),IF(E1744="ERROR",PRODUCT(J1744,K1744),IF(E1744="UNKNOWN",PRODUCT(J1744,K1744),E1744)))</f>
        <v>4</v>
      </c>
      <c r="M1744" t="str">
        <f t="shared" si="159"/>
        <v>Credit Card</v>
      </c>
      <c r="N1744" t="str">
        <f t="shared" si="160"/>
        <v>Takeaway</v>
      </c>
      <c r="O1744" s="8">
        <f t="shared" si="161"/>
        <v>45024</v>
      </c>
    </row>
    <row r="1745" spans="1:15" x14ac:dyDescent="0.35">
      <c r="A1745" t="s">
        <v>1766</v>
      </c>
      <c r="B1745" s="4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I1745" s="4" t="str">
        <f t="shared" si="157"/>
        <v>Sandwich</v>
      </c>
      <c r="J1745" s="6">
        <f t="shared" si="158"/>
        <v>3</v>
      </c>
      <c r="K1745" s="6">
        <f t="shared" si="158"/>
        <v>4</v>
      </c>
      <c r="L1745">
        <f>IF(ISBLANK(E1745),PRODUCT(J1745,K1745),IF(E1745="ERROR",PRODUCT(J1745,K1745),IF(E1745="UNKNOWN",PRODUCT(J1745,K1745),E1745)))</f>
        <v>12</v>
      </c>
      <c r="M1745" t="str">
        <f t="shared" si="159"/>
        <v>Credit Card</v>
      </c>
      <c r="N1745" t="str">
        <f t="shared" si="160"/>
        <v>Takeaway</v>
      </c>
      <c r="O1745" s="8">
        <f t="shared" si="161"/>
        <v>45251</v>
      </c>
    </row>
    <row r="1746" spans="1:15" x14ac:dyDescent="0.35">
      <c r="A1746" t="s">
        <v>1767</v>
      </c>
      <c r="B1746" s="4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 s="4" t="str">
        <f t="shared" si="157"/>
        <v>Coffee</v>
      </c>
      <c r="J1746" s="6">
        <f t="shared" si="158"/>
        <v>1</v>
      </c>
      <c r="K1746" s="6">
        <f t="shared" si="158"/>
        <v>2</v>
      </c>
      <c r="L1746">
        <f>IF(ISBLANK(E1746),PRODUCT(J1746,K1746),IF(E1746="ERROR",PRODUCT(J1746,K1746),IF(E1746="UNKNOWN",PRODUCT(J1746,K1746),E1746)))</f>
        <v>2</v>
      </c>
      <c r="M1746" t="str">
        <f t="shared" si="159"/>
        <v>Digital Wallet</v>
      </c>
      <c r="N1746" t="str">
        <f t="shared" si="160"/>
        <v>UNKNOWN</v>
      </c>
      <c r="O1746" s="8">
        <f t="shared" si="161"/>
        <v>45161</v>
      </c>
    </row>
    <row r="1747" spans="1:15" x14ac:dyDescent="0.35">
      <c r="A1747" t="s">
        <v>1768</v>
      </c>
      <c r="B1747" s="4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  <c r="I1747" s="4" t="str">
        <f t="shared" si="157"/>
        <v>Smoothie</v>
      </c>
      <c r="J1747" s="6">
        <f t="shared" si="158"/>
        <v>5</v>
      </c>
      <c r="K1747" s="6">
        <f t="shared" si="158"/>
        <v>4</v>
      </c>
      <c r="L1747">
        <f>IF(ISBLANK(E1747),PRODUCT(J1747,K1747),IF(E1747="ERROR",PRODUCT(J1747,K1747),IF(E1747="UNKNOWN",PRODUCT(J1747,K1747),E1747)))</f>
        <v>20</v>
      </c>
      <c r="M1747" t="str">
        <f t="shared" si="159"/>
        <v>Digital Wallet</v>
      </c>
      <c r="N1747" t="str">
        <f t="shared" si="160"/>
        <v>In-store</v>
      </c>
      <c r="O1747" s="8">
        <f t="shared" si="161"/>
        <v>45000</v>
      </c>
    </row>
    <row r="1748" spans="1:15" x14ac:dyDescent="0.35">
      <c r="A1748" t="s">
        <v>1769</v>
      </c>
      <c r="B1748" s="4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I1748" s="4" t="str">
        <f t="shared" si="157"/>
        <v>UNKNOWN</v>
      </c>
      <c r="J1748" s="6">
        <f t="shared" si="158"/>
        <v>5</v>
      </c>
      <c r="K1748" s="6">
        <f t="shared" si="158"/>
        <v>3</v>
      </c>
      <c r="L1748">
        <f>IF(ISBLANK(E1748),PRODUCT(J1748,K1748),IF(E1748="ERROR",PRODUCT(J1748,K1748),IF(E1748="UNKNOWN",PRODUCT(J1748,K1748),E1748)))</f>
        <v>15</v>
      </c>
      <c r="M1748" t="str">
        <f t="shared" si="159"/>
        <v>Default mode</v>
      </c>
      <c r="N1748" t="str">
        <f t="shared" si="160"/>
        <v>Takeaway</v>
      </c>
      <c r="O1748" s="8">
        <f t="shared" si="161"/>
        <v>45242</v>
      </c>
    </row>
    <row r="1749" spans="1:15" x14ac:dyDescent="0.35">
      <c r="A1749" t="s">
        <v>1770</v>
      </c>
      <c r="B1749" s="4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I1749" s="4" t="str">
        <f t="shared" si="157"/>
        <v>Juice</v>
      </c>
      <c r="J1749" s="6">
        <f t="shared" si="158"/>
        <v>5</v>
      </c>
      <c r="K1749" s="6">
        <f t="shared" si="158"/>
        <v>3</v>
      </c>
      <c r="L1749">
        <f>IF(ISBLANK(E1749),PRODUCT(J1749,K1749),IF(E1749="ERROR",PRODUCT(J1749,K1749),IF(E1749="UNKNOWN",PRODUCT(J1749,K1749),E1749)))</f>
        <v>15</v>
      </c>
      <c r="M1749" t="str">
        <f t="shared" si="159"/>
        <v>Credit Card</v>
      </c>
      <c r="N1749" t="str">
        <f t="shared" si="160"/>
        <v>In-store</v>
      </c>
      <c r="O1749" s="8">
        <f t="shared" si="161"/>
        <v>45234</v>
      </c>
    </row>
    <row r="1750" spans="1:15" x14ac:dyDescent="0.35">
      <c r="A1750" t="s">
        <v>1771</v>
      </c>
      <c r="B1750" s="4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  <c r="I1750" s="4" t="str">
        <f t="shared" si="157"/>
        <v>Sandwich</v>
      </c>
      <c r="J1750" s="6">
        <f t="shared" si="158"/>
        <v>5</v>
      </c>
      <c r="K1750" s="6">
        <f t="shared" si="158"/>
        <v>4</v>
      </c>
      <c r="L1750">
        <f>IF(ISBLANK(E1750),PRODUCT(J1750,K1750),IF(E1750="ERROR",PRODUCT(J1750,K1750),IF(E1750="UNKNOWN",PRODUCT(J1750,K1750),E1750)))</f>
        <v>20</v>
      </c>
      <c r="M1750" t="str">
        <f t="shared" si="159"/>
        <v>Digital Wallet</v>
      </c>
      <c r="N1750" t="str">
        <f t="shared" si="160"/>
        <v>In-store</v>
      </c>
      <c r="O1750" s="8">
        <f t="shared" si="161"/>
        <v>45199</v>
      </c>
    </row>
    <row r="1751" spans="1:15" x14ac:dyDescent="0.35">
      <c r="A1751" t="s">
        <v>1772</v>
      </c>
      <c r="B1751" s="4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  <c r="I1751" s="4" t="str">
        <f t="shared" si="157"/>
        <v>Tea</v>
      </c>
      <c r="J1751" s="6">
        <f t="shared" si="158"/>
        <v>2</v>
      </c>
      <c r="K1751" s="6">
        <f t="shared" si="158"/>
        <v>2.9661081979792812</v>
      </c>
      <c r="L1751">
        <f>IF(ISBLANK(E1751),PRODUCT(J1751,K1751),IF(E1751="ERROR",PRODUCT(J1751,K1751),IF(E1751="UNKNOWN",PRODUCT(J1751,K1751),E1751)))</f>
        <v>3</v>
      </c>
      <c r="M1751" t="str">
        <f t="shared" si="159"/>
        <v>Digital Wallet</v>
      </c>
      <c r="N1751" t="str">
        <f t="shared" si="160"/>
        <v>Takeaway</v>
      </c>
      <c r="O1751" s="8">
        <f t="shared" si="161"/>
        <v>45252</v>
      </c>
    </row>
    <row r="1752" spans="1:15" x14ac:dyDescent="0.35">
      <c r="A1752" t="s">
        <v>1773</v>
      </c>
      <c r="B1752" s="4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  <c r="I1752" s="4" t="str">
        <f t="shared" si="157"/>
        <v>Juice</v>
      </c>
      <c r="J1752" s="6">
        <f t="shared" si="158"/>
        <v>1</v>
      </c>
      <c r="K1752" s="6">
        <f t="shared" si="158"/>
        <v>3</v>
      </c>
      <c r="L1752">
        <f>IF(ISBLANK(E1752),PRODUCT(J1752,K1752),IF(E1752="ERROR",PRODUCT(J1752,K1752),IF(E1752="UNKNOWN",PRODUCT(J1752,K1752),E1752)))</f>
        <v>3</v>
      </c>
      <c r="M1752" t="str">
        <f t="shared" si="159"/>
        <v>UNKNOWN</v>
      </c>
      <c r="N1752" t="str">
        <f t="shared" si="160"/>
        <v>UNKNOWN</v>
      </c>
      <c r="O1752" s="8">
        <f t="shared" si="161"/>
        <v>44951</v>
      </c>
    </row>
    <row r="1753" spans="1:15" x14ac:dyDescent="0.35">
      <c r="A1753" t="s">
        <v>1774</v>
      </c>
      <c r="B1753" s="4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I1753" s="4" t="str">
        <f t="shared" si="157"/>
        <v>Sandwich</v>
      </c>
      <c r="J1753" s="6">
        <f t="shared" si="158"/>
        <v>1</v>
      </c>
      <c r="K1753" s="6">
        <f t="shared" si="158"/>
        <v>4</v>
      </c>
      <c r="L1753">
        <f>IF(ISBLANK(E1753),PRODUCT(J1753,K1753),IF(E1753="ERROR",PRODUCT(J1753,K1753),IF(E1753="UNKNOWN",PRODUCT(J1753,K1753),E1753)))</f>
        <v>4</v>
      </c>
      <c r="M1753" t="str">
        <f t="shared" si="159"/>
        <v>Cash</v>
      </c>
      <c r="N1753" t="str">
        <f t="shared" si="160"/>
        <v>UNKNOWN</v>
      </c>
      <c r="O1753" s="8">
        <f t="shared" si="161"/>
        <v>45004</v>
      </c>
    </row>
    <row r="1754" spans="1:15" x14ac:dyDescent="0.35">
      <c r="A1754" t="s">
        <v>1775</v>
      </c>
      <c r="B1754" s="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I1754" s="4" t="str">
        <f t="shared" si="157"/>
        <v>Sandwich</v>
      </c>
      <c r="J1754" s="6">
        <f t="shared" si="158"/>
        <v>2</v>
      </c>
      <c r="K1754" s="6">
        <f t="shared" si="158"/>
        <v>4</v>
      </c>
      <c r="L1754">
        <f>IF(ISBLANK(E1754),PRODUCT(J1754,K1754),IF(E1754="ERROR",PRODUCT(J1754,K1754),IF(E1754="UNKNOWN",PRODUCT(J1754,K1754),E1754)))</f>
        <v>8</v>
      </c>
      <c r="M1754" t="str">
        <f t="shared" si="159"/>
        <v>Credit Card</v>
      </c>
      <c r="N1754" t="str">
        <f t="shared" si="160"/>
        <v>UNKNOWN</v>
      </c>
      <c r="O1754" s="8">
        <f t="shared" si="161"/>
        <v>44948</v>
      </c>
    </row>
    <row r="1755" spans="1:15" x14ac:dyDescent="0.35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  <c r="I1755" s="4" t="str">
        <f t="shared" si="157"/>
        <v>UNKNOWN</v>
      </c>
      <c r="J1755" s="6">
        <f t="shared" si="158"/>
        <v>4</v>
      </c>
      <c r="K1755" s="6">
        <f t="shared" si="158"/>
        <v>1</v>
      </c>
      <c r="L1755">
        <f>IF(ISBLANK(E1755),PRODUCT(J1755,K1755),IF(E1755="ERROR",PRODUCT(J1755,K1755),IF(E1755="UNKNOWN",PRODUCT(J1755,K1755),E1755)))</f>
        <v>4</v>
      </c>
      <c r="M1755" t="str">
        <f t="shared" si="159"/>
        <v>Digital Wallet</v>
      </c>
      <c r="N1755" t="str">
        <f t="shared" si="160"/>
        <v>Takeaway</v>
      </c>
      <c r="O1755" s="8">
        <f t="shared" si="161"/>
        <v>44948</v>
      </c>
    </row>
    <row r="1756" spans="1:15" x14ac:dyDescent="0.35">
      <c r="A1756" t="s">
        <v>1777</v>
      </c>
      <c r="B1756" s="4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  <c r="I1756" s="4" t="str">
        <f t="shared" si="157"/>
        <v>Coffee</v>
      </c>
      <c r="J1756" s="6">
        <f t="shared" si="158"/>
        <v>3</v>
      </c>
      <c r="K1756" s="6">
        <f t="shared" si="158"/>
        <v>2</v>
      </c>
      <c r="L1756">
        <f>IF(ISBLANK(E1756),PRODUCT(J1756,K1756),IF(E1756="ERROR",PRODUCT(J1756,K1756),IF(E1756="UNKNOWN",PRODUCT(J1756,K1756),E1756)))</f>
        <v>6</v>
      </c>
      <c r="M1756" t="str">
        <f t="shared" si="159"/>
        <v>Credit Card</v>
      </c>
      <c r="N1756" t="str">
        <f t="shared" si="160"/>
        <v>UNKNOWN</v>
      </c>
      <c r="O1756" s="8" t="str">
        <f t="shared" si="161"/>
        <v>01/06/2023</v>
      </c>
    </row>
    <row r="1757" spans="1:15" x14ac:dyDescent="0.35">
      <c r="A1757" t="s">
        <v>1778</v>
      </c>
      <c r="B1757" s="4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I1757" s="4" t="str">
        <f t="shared" si="157"/>
        <v>Coffee</v>
      </c>
      <c r="J1757" s="6">
        <f t="shared" si="158"/>
        <v>2</v>
      </c>
      <c r="K1757" s="6">
        <f t="shared" si="158"/>
        <v>2</v>
      </c>
      <c r="L1757">
        <f>IF(ISBLANK(E1757),PRODUCT(J1757,K1757),IF(E1757="ERROR",PRODUCT(J1757,K1757),IF(E1757="UNKNOWN",PRODUCT(J1757,K1757),E1757)))</f>
        <v>4</v>
      </c>
      <c r="M1757" t="str">
        <f t="shared" si="159"/>
        <v>Cash</v>
      </c>
      <c r="N1757" t="str">
        <f t="shared" si="160"/>
        <v>In-store</v>
      </c>
      <c r="O1757" s="8">
        <f t="shared" si="161"/>
        <v>45009</v>
      </c>
    </row>
    <row r="1758" spans="1:15" x14ac:dyDescent="0.35">
      <c r="A1758" t="s">
        <v>1779</v>
      </c>
      <c r="B1758" s="4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  <c r="I1758" s="4" t="str">
        <f t="shared" si="157"/>
        <v>Cake</v>
      </c>
      <c r="J1758" s="6">
        <f t="shared" si="158"/>
        <v>1</v>
      </c>
      <c r="K1758" s="6">
        <f t="shared" si="158"/>
        <v>2.9663381543581209</v>
      </c>
      <c r="L1758">
        <f>IF(ISBLANK(E1758),PRODUCT(J1758,K1758),IF(E1758="ERROR",PRODUCT(J1758,K1758),IF(E1758="UNKNOWN",PRODUCT(J1758,K1758),E1758)))</f>
        <v>3</v>
      </c>
      <c r="M1758" t="str">
        <f t="shared" si="159"/>
        <v>Digital Wallet</v>
      </c>
      <c r="N1758" t="str">
        <f t="shared" si="160"/>
        <v>UNKNOWN</v>
      </c>
      <c r="O1758" s="8">
        <f t="shared" si="161"/>
        <v>44965</v>
      </c>
    </row>
    <row r="1759" spans="1:15" x14ac:dyDescent="0.35">
      <c r="A1759" t="s">
        <v>1780</v>
      </c>
      <c r="B1759" s="4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I1759" s="4" t="str">
        <f t="shared" si="157"/>
        <v>Salad</v>
      </c>
      <c r="J1759" s="6">
        <f t="shared" si="158"/>
        <v>5</v>
      </c>
      <c r="K1759" s="6">
        <f t="shared" si="158"/>
        <v>5</v>
      </c>
      <c r="L1759">
        <f>IF(ISBLANK(E1759),PRODUCT(J1759,K1759),IF(E1759="ERROR",PRODUCT(J1759,K1759),IF(E1759="UNKNOWN",PRODUCT(J1759,K1759),E1759)))</f>
        <v>25</v>
      </c>
      <c r="M1759" t="str">
        <f t="shared" si="159"/>
        <v>Cash</v>
      </c>
      <c r="N1759" t="str">
        <f t="shared" si="160"/>
        <v>In-store</v>
      </c>
      <c r="O1759" s="8">
        <f t="shared" si="161"/>
        <v>45033</v>
      </c>
    </row>
    <row r="1760" spans="1:15" x14ac:dyDescent="0.35">
      <c r="A1760" t="s">
        <v>1781</v>
      </c>
      <c r="B1760" s="4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  <c r="I1760" s="4" t="str">
        <f t="shared" si="157"/>
        <v>Cookie</v>
      </c>
      <c r="J1760" s="6">
        <f t="shared" si="158"/>
        <v>5</v>
      </c>
      <c r="K1760" s="6">
        <f t="shared" si="158"/>
        <v>1</v>
      </c>
      <c r="L1760">
        <f>IF(ISBLANK(E1760),PRODUCT(J1760,K1760),IF(E1760="ERROR",PRODUCT(J1760,K1760),IF(E1760="UNKNOWN",PRODUCT(J1760,K1760),E1760)))</f>
        <v>5</v>
      </c>
      <c r="M1760" t="str">
        <f t="shared" si="159"/>
        <v>Cash</v>
      </c>
      <c r="N1760" t="str">
        <f t="shared" si="160"/>
        <v>Cafe</v>
      </c>
      <c r="O1760" s="8">
        <f t="shared" si="161"/>
        <v>45048</v>
      </c>
    </row>
    <row r="1761" spans="1:15" x14ac:dyDescent="0.35">
      <c r="A1761" t="s">
        <v>1782</v>
      </c>
      <c r="B1761" s="4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I1761" s="4" t="str">
        <f t="shared" si="157"/>
        <v>Sandwich</v>
      </c>
      <c r="J1761" s="6">
        <f t="shared" si="158"/>
        <v>3</v>
      </c>
      <c r="K1761" s="6">
        <f t="shared" si="158"/>
        <v>4</v>
      </c>
      <c r="L1761">
        <f>IF(ISBLANK(E1761),PRODUCT(J1761,K1761),IF(E1761="ERROR",PRODUCT(J1761,K1761),IF(E1761="UNKNOWN",PRODUCT(J1761,K1761),E1761)))</f>
        <v>12</v>
      </c>
      <c r="M1761" t="str">
        <f t="shared" si="159"/>
        <v>Cash</v>
      </c>
      <c r="N1761" t="str">
        <f t="shared" si="160"/>
        <v>In-store</v>
      </c>
      <c r="O1761" s="8">
        <f t="shared" si="161"/>
        <v>44934</v>
      </c>
    </row>
    <row r="1762" spans="1:15" x14ac:dyDescent="0.35">
      <c r="A1762" t="s">
        <v>1783</v>
      </c>
      <c r="B1762" s="4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I1762" s="4" t="str">
        <f t="shared" si="157"/>
        <v>Juice</v>
      </c>
      <c r="J1762" s="6">
        <f t="shared" si="158"/>
        <v>4</v>
      </c>
      <c r="K1762" s="6">
        <f t="shared" si="158"/>
        <v>3</v>
      </c>
      <c r="L1762">
        <f>IF(ISBLANK(E1762),PRODUCT(J1762,K1762),IF(E1762="ERROR",PRODUCT(J1762,K1762),IF(E1762="UNKNOWN",PRODUCT(J1762,K1762),E1762)))</f>
        <v>12</v>
      </c>
      <c r="M1762" t="str">
        <f t="shared" si="159"/>
        <v>Default mode</v>
      </c>
      <c r="N1762" t="str">
        <f t="shared" si="160"/>
        <v>In-store</v>
      </c>
      <c r="O1762" s="8">
        <f t="shared" si="161"/>
        <v>44996</v>
      </c>
    </row>
    <row r="1763" spans="1:15" x14ac:dyDescent="0.35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  <c r="I1763" s="4" t="str">
        <f t="shared" si="157"/>
        <v>UNKNOWN</v>
      </c>
      <c r="J1763" s="6">
        <f t="shared" si="158"/>
        <v>4</v>
      </c>
      <c r="K1763" s="6">
        <f t="shared" si="158"/>
        <v>2.9661928543987708</v>
      </c>
      <c r="L1763">
        <f>IF(ISBLANK(E1763),PRODUCT(J1763,K1763),IF(E1763="ERROR",PRODUCT(J1763,K1763),IF(E1763="UNKNOWN",PRODUCT(J1763,K1763),E1763)))</f>
        <v>11.864771417595083</v>
      </c>
      <c r="M1763" t="str">
        <f t="shared" si="159"/>
        <v>Credit Card</v>
      </c>
      <c r="N1763" t="str">
        <f t="shared" si="160"/>
        <v>UNKNOWN</v>
      </c>
      <c r="O1763" s="8">
        <f t="shared" si="161"/>
        <v>44966</v>
      </c>
    </row>
    <row r="1764" spans="1:15" x14ac:dyDescent="0.35">
      <c r="A1764" t="s">
        <v>1785</v>
      </c>
      <c r="B1764" s="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I1764" s="4" t="str">
        <f t="shared" si="157"/>
        <v>Cookie</v>
      </c>
      <c r="J1764" s="6">
        <f t="shared" si="158"/>
        <v>5</v>
      </c>
      <c r="K1764" s="6">
        <f t="shared" si="158"/>
        <v>1</v>
      </c>
      <c r="L1764">
        <f>IF(ISBLANK(E1764),PRODUCT(J1764,K1764),IF(E1764="ERROR",PRODUCT(J1764,K1764),IF(E1764="UNKNOWN",PRODUCT(J1764,K1764),E1764)))</f>
        <v>5</v>
      </c>
      <c r="M1764" t="str">
        <f t="shared" si="159"/>
        <v>Cash</v>
      </c>
      <c r="N1764" t="str">
        <f t="shared" si="160"/>
        <v>In-store</v>
      </c>
      <c r="O1764" s="8">
        <f t="shared" si="161"/>
        <v>44984</v>
      </c>
    </row>
    <row r="1765" spans="1:15" x14ac:dyDescent="0.35">
      <c r="A1765" t="s">
        <v>1786</v>
      </c>
      <c r="B1765" s="4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  <c r="I1765" s="4" t="str">
        <f t="shared" si="157"/>
        <v>Coffee</v>
      </c>
      <c r="J1765" s="6">
        <f t="shared" si="158"/>
        <v>1</v>
      </c>
      <c r="K1765" s="6">
        <f t="shared" si="158"/>
        <v>2</v>
      </c>
      <c r="L1765">
        <f>IF(ISBLANK(E1765),PRODUCT(J1765,K1765),IF(E1765="ERROR",PRODUCT(J1765,K1765),IF(E1765="UNKNOWN",PRODUCT(J1765,K1765),E1765)))</f>
        <v>2</v>
      </c>
      <c r="M1765" t="str">
        <f t="shared" si="159"/>
        <v>Digital Wallet</v>
      </c>
      <c r="N1765" t="str">
        <f t="shared" si="160"/>
        <v>UNKNOWN</v>
      </c>
      <c r="O1765" s="8">
        <f t="shared" si="161"/>
        <v>44949</v>
      </c>
    </row>
    <row r="1766" spans="1:15" x14ac:dyDescent="0.35">
      <c r="A1766" t="s">
        <v>1787</v>
      </c>
      <c r="B1766" s="4" t="s">
        <v>39</v>
      </c>
      <c r="D1766">
        <v>3</v>
      </c>
      <c r="E1766">
        <v>12</v>
      </c>
      <c r="H1766" s="1">
        <v>45042</v>
      </c>
      <c r="I1766" s="4" t="str">
        <f t="shared" si="157"/>
        <v>Juice</v>
      </c>
      <c r="J1766" s="6" t="str">
        <f t="shared" si="158"/>
        <v>UNKNOWN</v>
      </c>
      <c r="K1766" s="6">
        <f t="shared" si="158"/>
        <v>3</v>
      </c>
      <c r="L1766">
        <f>IF(ISBLANK(E1766),PRODUCT(J1766,K1766),IF(E1766="ERROR",PRODUCT(J1766,K1766),IF(E1766="UNKNOWN",PRODUCT(J1766,K1766),E1766)))</f>
        <v>12</v>
      </c>
      <c r="M1766" t="str">
        <f t="shared" si="159"/>
        <v>Default mode</v>
      </c>
      <c r="N1766" t="str">
        <f t="shared" si="160"/>
        <v>UNKNOWN</v>
      </c>
      <c r="O1766" s="8">
        <f t="shared" si="161"/>
        <v>45042</v>
      </c>
    </row>
    <row r="1767" spans="1:15" x14ac:dyDescent="0.35">
      <c r="A1767" t="s">
        <v>1788</v>
      </c>
      <c r="B1767" s="4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I1767" s="4" t="str">
        <f t="shared" si="157"/>
        <v>Cookie</v>
      </c>
      <c r="J1767" s="6">
        <f t="shared" si="158"/>
        <v>4</v>
      </c>
      <c r="K1767" s="6">
        <f t="shared" si="158"/>
        <v>1</v>
      </c>
      <c r="L1767">
        <f>IF(ISBLANK(E1767),PRODUCT(J1767,K1767),IF(E1767="ERROR",PRODUCT(J1767,K1767),IF(E1767="UNKNOWN",PRODUCT(J1767,K1767),E1767)))</f>
        <v>4</v>
      </c>
      <c r="M1767" t="str">
        <f t="shared" si="159"/>
        <v>Cash</v>
      </c>
      <c r="N1767" t="str">
        <f t="shared" si="160"/>
        <v>In-store</v>
      </c>
      <c r="O1767" s="8">
        <f t="shared" si="161"/>
        <v>45237</v>
      </c>
    </row>
    <row r="1768" spans="1:15" x14ac:dyDescent="0.35">
      <c r="A1768" t="s">
        <v>1789</v>
      </c>
      <c r="B1768" s="4" t="s">
        <v>28</v>
      </c>
      <c r="D1768">
        <v>4</v>
      </c>
      <c r="E1768">
        <v>20</v>
      </c>
      <c r="F1768" t="s">
        <v>10</v>
      </c>
      <c r="H1768" s="1">
        <v>44984</v>
      </c>
      <c r="I1768" s="4" t="str">
        <f t="shared" si="157"/>
        <v>Sandwich</v>
      </c>
      <c r="J1768" s="6" t="str">
        <f t="shared" si="158"/>
        <v>UNKNOWN</v>
      </c>
      <c r="K1768" s="6">
        <f t="shared" si="158"/>
        <v>4</v>
      </c>
      <c r="L1768">
        <f>IF(ISBLANK(E1768),PRODUCT(J1768,K1768),IF(E1768="ERROR",PRODUCT(J1768,K1768),IF(E1768="UNKNOWN",PRODUCT(J1768,K1768),E1768)))</f>
        <v>20</v>
      </c>
      <c r="M1768" t="str">
        <f t="shared" si="159"/>
        <v>Credit Card</v>
      </c>
      <c r="N1768" t="str">
        <f t="shared" si="160"/>
        <v>UNKNOWN</v>
      </c>
      <c r="O1768" s="8">
        <f t="shared" si="161"/>
        <v>44984</v>
      </c>
    </row>
    <row r="1769" spans="1:15" x14ac:dyDescent="0.35">
      <c r="A1769" t="s">
        <v>1790</v>
      </c>
      <c r="B1769" s="4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I1769" s="4" t="str">
        <f t="shared" si="157"/>
        <v>Smoothie</v>
      </c>
      <c r="J1769" s="6">
        <f t="shared" si="158"/>
        <v>5</v>
      </c>
      <c r="K1769" s="6">
        <f t="shared" si="158"/>
        <v>4</v>
      </c>
      <c r="L1769">
        <f>IF(ISBLANK(E1769),PRODUCT(J1769,K1769),IF(E1769="ERROR",PRODUCT(J1769,K1769),IF(E1769="UNKNOWN",PRODUCT(J1769,K1769),E1769)))</f>
        <v>20</v>
      </c>
      <c r="M1769" t="str">
        <f t="shared" si="159"/>
        <v>Credit Card</v>
      </c>
      <c r="N1769" t="str">
        <f t="shared" si="160"/>
        <v>Takeaway</v>
      </c>
      <c r="O1769" s="8">
        <f t="shared" si="161"/>
        <v>45175</v>
      </c>
    </row>
    <row r="1770" spans="1:15" x14ac:dyDescent="0.35">
      <c r="A1770" t="s">
        <v>1791</v>
      </c>
      <c r="B1770" s="4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  <c r="I1770" s="4" t="str">
        <f t="shared" si="157"/>
        <v>Coffee</v>
      </c>
      <c r="J1770" s="6">
        <f t="shared" si="158"/>
        <v>3</v>
      </c>
      <c r="K1770" s="6">
        <f t="shared" si="158"/>
        <v>2</v>
      </c>
      <c r="L1770">
        <f>IF(ISBLANK(E1770),PRODUCT(J1770,K1770),IF(E1770="ERROR",PRODUCT(J1770,K1770),IF(E1770="UNKNOWN",PRODUCT(J1770,K1770),E1770)))</f>
        <v>6</v>
      </c>
      <c r="M1770" t="str">
        <f t="shared" si="159"/>
        <v>Digital Wallet</v>
      </c>
      <c r="N1770" t="str">
        <f t="shared" si="160"/>
        <v>Takeaway</v>
      </c>
      <c r="O1770" s="8">
        <f t="shared" si="161"/>
        <v>44929</v>
      </c>
    </row>
    <row r="1771" spans="1:15" x14ac:dyDescent="0.35">
      <c r="A1771" t="s">
        <v>1792</v>
      </c>
      <c r="B1771" s="4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  <c r="I1771" s="4" t="str">
        <f t="shared" si="157"/>
        <v>Juice</v>
      </c>
      <c r="J1771" s="6">
        <f t="shared" si="158"/>
        <v>2</v>
      </c>
      <c r="K1771" s="6">
        <f t="shared" si="158"/>
        <v>1.5</v>
      </c>
      <c r="L1771">
        <f>IF(ISBLANK(E1771),PRODUCT(J1771,K1771),IF(E1771="ERROR",PRODUCT(J1771,K1771),IF(E1771="UNKNOWN",PRODUCT(J1771,K1771),E1771)))</f>
        <v>3</v>
      </c>
      <c r="M1771" t="str">
        <f t="shared" si="159"/>
        <v>Cash</v>
      </c>
      <c r="N1771" t="str">
        <f t="shared" si="160"/>
        <v>UNKNOWN</v>
      </c>
      <c r="O1771" s="8">
        <f t="shared" si="161"/>
        <v>45050</v>
      </c>
    </row>
    <row r="1772" spans="1:15" x14ac:dyDescent="0.35">
      <c r="A1772" t="s">
        <v>1793</v>
      </c>
      <c r="B1772" s="4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I1772" s="4" t="str">
        <f t="shared" si="157"/>
        <v>Cookie</v>
      </c>
      <c r="J1772" s="6">
        <f t="shared" si="158"/>
        <v>1</v>
      </c>
      <c r="K1772" s="6">
        <f t="shared" si="158"/>
        <v>1</v>
      </c>
      <c r="L1772">
        <f>IF(ISBLANK(E1772),PRODUCT(J1772,K1772),IF(E1772="ERROR",PRODUCT(J1772,K1772),IF(E1772="UNKNOWN",PRODUCT(J1772,K1772),E1772)))</f>
        <v>1</v>
      </c>
      <c r="M1772" t="str">
        <f t="shared" si="159"/>
        <v>Credit Card</v>
      </c>
      <c r="N1772" t="str">
        <f t="shared" si="160"/>
        <v>UNKNOWN</v>
      </c>
      <c r="O1772" s="8">
        <f t="shared" si="161"/>
        <v>45136</v>
      </c>
    </row>
    <row r="1773" spans="1:15" x14ac:dyDescent="0.35">
      <c r="A1773" t="s">
        <v>1794</v>
      </c>
      <c r="B1773" s="4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  <c r="I1773" s="4" t="str">
        <f t="shared" si="157"/>
        <v>Tea</v>
      </c>
      <c r="J1773" s="6">
        <f t="shared" si="158"/>
        <v>1</v>
      </c>
      <c r="K1773" s="6">
        <f t="shared" si="158"/>
        <v>1.5</v>
      </c>
      <c r="L1773">
        <f>IF(ISBLANK(E1773),PRODUCT(J1773,K1773),IF(E1773="ERROR",PRODUCT(J1773,K1773),IF(E1773="UNKNOWN",PRODUCT(J1773,K1773),E1773)))</f>
        <v>1.5</v>
      </c>
      <c r="M1773" t="str">
        <f t="shared" si="159"/>
        <v>Digital Wallet</v>
      </c>
      <c r="N1773" t="str">
        <f t="shared" si="160"/>
        <v>In-store</v>
      </c>
      <c r="O1773" s="8">
        <f t="shared" si="161"/>
        <v>45070</v>
      </c>
    </row>
    <row r="1774" spans="1:15" x14ac:dyDescent="0.35">
      <c r="A1774" t="s">
        <v>1795</v>
      </c>
      <c r="B1774" s="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  <c r="I1774" s="4" t="str">
        <f t="shared" si="157"/>
        <v>Juice</v>
      </c>
      <c r="J1774" s="6">
        <f t="shared" si="158"/>
        <v>2</v>
      </c>
      <c r="K1774" s="6">
        <f t="shared" si="158"/>
        <v>3</v>
      </c>
      <c r="L1774">
        <f>IF(ISBLANK(E1774),PRODUCT(J1774,K1774),IF(E1774="ERROR",PRODUCT(J1774,K1774),IF(E1774="UNKNOWN",PRODUCT(J1774,K1774),E1774)))</f>
        <v>6</v>
      </c>
      <c r="M1774" t="str">
        <f t="shared" si="159"/>
        <v>Digital Wallet</v>
      </c>
      <c r="N1774" t="str">
        <f t="shared" si="160"/>
        <v>UNKNOWN</v>
      </c>
      <c r="O1774" s="8">
        <f t="shared" si="161"/>
        <v>45030</v>
      </c>
    </row>
    <row r="1775" spans="1:15" x14ac:dyDescent="0.35">
      <c r="A1775" t="s">
        <v>1796</v>
      </c>
      <c r="B1775" s="4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  <c r="I1775" s="4" t="str">
        <f t="shared" si="157"/>
        <v>Cookie</v>
      </c>
      <c r="J1775" s="6">
        <f t="shared" si="158"/>
        <v>2</v>
      </c>
      <c r="K1775" s="6">
        <f t="shared" si="158"/>
        <v>3</v>
      </c>
      <c r="L1775">
        <f>IF(ISBLANK(E1775),PRODUCT(J1775,K1775),IF(E1775="ERROR",PRODUCT(J1775,K1775),IF(E1775="UNKNOWN",PRODUCT(J1775,K1775),E1775)))</f>
        <v>2</v>
      </c>
      <c r="M1775" t="str">
        <f t="shared" si="159"/>
        <v>Cash</v>
      </c>
      <c r="N1775" t="str">
        <f t="shared" si="160"/>
        <v>In-store</v>
      </c>
      <c r="O1775" s="8">
        <f t="shared" si="161"/>
        <v>45082</v>
      </c>
    </row>
    <row r="1776" spans="1:15" x14ac:dyDescent="0.35">
      <c r="A1776" t="s">
        <v>1797</v>
      </c>
      <c r="B1776" s="4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I1776" s="4" t="str">
        <f t="shared" si="157"/>
        <v>Coffee</v>
      </c>
      <c r="J1776" s="6">
        <f t="shared" si="158"/>
        <v>3</v>
      </c>
      <c r="K1776" s="6">
        <f t="shared" si="158"/>
        <v>2</v>
      </c>
      <c r="L1776">
        <f>IF(ISBLANK(E1776),PRODUCT(J1776,K1776),IF(E1776="ERROR",PRODUCT(J1776,K1776),IF(E1776="UNKNOWN",PRODUCT(J1776,K1776),E1776)))</f>
        <v>6</v>
      </c>
      <c r="M1776" t="str">
        <f t="shared" si="159"/>
        <v>Default mode</v>
      </c>
      <c r="N1776" t="str">
        <f t="shared" si="160"/>
        <v>In-store</v>
      </c>
      <c r="O1776" s="8">
        <f t="shared" si="161"/>
        <v>45124</v>
      </c>
    </row>
    <row r="1777" spans="1:15" x14ac:dyDescent="0.35">
      <c r="A1777" t="s">
        <v>1798</v>
      </c>
      <c r="B1777" s="4" t="s">
        <v>65</v>
      </c>
      <c r="C1777">
        <v>2</v>
      </c>
      <c r="D1777">
        <v>1.5</v>
      </c>
      <c r="E1777">
        <v>3</v>
      </c>
      <c r="H1777" s="1">
        <v>45008</v>
      </c>
      <c r="I1777" s="4" t="str">
        <f t="shared" si="157"/>
        <v>Tea</v>
      </c>
      <c r="J1777" s="6">
        <f t="shared" si="158"/>
        <v>2</v>
      </c>
      <c r="K1777" s="6">
        <f t="shared" si="158"/>
        <v>1.5</v>
      </c>
      <c r="L1777">
        <f>IF(ISBLANK(E1777),PRODUCT(J1777,K1777),IF(E1777="ERROR",PRODUCT(J1777,K1777),IF(E1777="UNKNOWN",PRODUCT(J1777,K1777),E1777)))</f>
        <v>3</v>
      </c>
      <c r="M1777" t="str">
        <f t="shared" si="159"/>
        <v>Default mode</v>
      </c>
      <c r="N1777" t="str">
        <f t="shared" si="160"/>
        <v>UNKNOWN</v>
      </c>
      <c r="O1777" s="8">
        <f t="shared" si="161"/>
        <v>45008</v>
      </c>
    </row>
    <row r="1778" spans="1:15" x14ac:dyDescent="0.35">
      <c r="A1778" t="s">
        <v>1799</v>
      </c>
      <c r="B1778" s="4" t="s">
        <v>39</v>
      </c>
      <c r="C1778">
        <v>1</v>
      </c>
      <c r="D1778">
        <v>3</v>
      </c>
      <c r="E1778">
        <v>3</v>
      </c>
      <c r="H1778" s="1">
        <v>45071</v>
      </c>
      <c r="I1778" s="4" t="str">
        <f t="shared" si="157"/>
        <v>Juice</v>
      </c>
      <c r="J1778" s="6">
        <f t="shared" si="158"/>
        <v>1</v>
      </c>
      <c r="K1778" s="6">
        <f t="shared" si="158"/>
        <v>3</v>
      </c>
      <c r="L1778">
        <f>IF(ISBLANK(E1778),PRODUCT(J1778,K1778),IF(E1778="ERROR",PRODUCT(J1778,K1778),IF(E1778="UNKNOWN",PRODUCT(J1778,K1778),E1778)))</f>
        <v>3</v>
      </c>
      <c r="M1778" t="str">
        <f t="shared" si="159"/>
        <v>Default mode</v>
      </c>
      <c r="N1778" t="str">
        <f t="shared" si="160"/>
        <v>UNKNOWN</v>
      </c>
      <c r="O1778" s="8">
        <f t="shared" si="161"/>
        <v>45071</v>
      </c>
    </row>
    <row r="1779" spans="1:15" x14ac:dyDescent="0.35">
      <c r="A1779" t="s">
        <v>1800</v>
      </c>
      <c r="B1779" s="4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  <c r="I1779" s="4" t="str">
        <f t="shared" si="157"/>
        <v>Juice</v>
      </c>
      <c r="J1779" s="6">
        <f t="shared" si="158"/>
        <v>5</v>
      </c>
      <c r="K1779" s="6">
        <f t="shared" si="158"/>
        <v>3</v>
      </c>
      <c r="L1779">
        <f>IF(ISBLANK(E1779),PRODUCT(J1779,K1779),IF(E1779="ERROR",PRODUCT(J1779,K1779),IF(E1779="UNKNOWN",PRODUCT(J1779,K1779),E1779)))</f>
        <v>15</v>
      </c>
      <c r="M1779" t="str">
        <f t="shared" si="159"/>
        <v>Digital Wallet</v>
      </c>
      <c r="N1779" t="str">
        <f t="shared" si="160"/>
        <v>Takeaway</v>
      </c>
      <c r="O1779" s="8">
        <f t="shared" si="161"/>
        <v>44927</v>
      </c>
    </row>
    <row r="1780" spans="1:15" x14ac:dyDescent="0.35">
      <c r="A1780" t="s">
        <v>1801</v>
      </c>
      <c r="B1780" s="4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  <c r="I1780" s="4" t="str">
        <f t="shared" si="157"/>
        <v>Cake</v>
      </c>
      <c r="J1780" s="6">
        <f t="shared" si="158"/>
        <v>2</v>
      </c>
      <c r="K1780" s="6">
        <f t="shared" si="158"/>
        <v>3</v>
      </c>
      <c r="L1780">
        <f>IF(ISBLANK(E1780),PRODUCT(J1780,K1780),IF(E1780="ERROR",PRODUCT(J1780,K1780),IF(E1780="UNKNOWN",PRODUCT(J1780,K1780),E1780)))</f>
        <v>6</v>
      </c>
      <c r="M1780" t="str">
        <f t="shared" si="159"/>
        <v>Digital Wallet</v>
      </c>
      <c r="N1780" t="str">
        <f t="shared" si="160"/>
        <v>Cafe</v>
      </c>
      <c r="O1780" s="8">
        <f t="shared" si="161"/>
        <v>45089</v>
      </c>
    </row>
    <row r="1781" spans="1:15" x14ac:dyDescent="0.35">
      <c r="A1781" t="s">
        <v>1802</v>
      </c>
      <c r="B1781" s="4" t="s">
        <v>9</v>
      </c>
      <c r="C1781">
        <v>5</v>
      </c>
      <c r="D1781">
        <v>2</v>
      </c>
      <c r="G1781" t="s">
        <v>11</v>
      </c>
      <c r="H1781" s="1">
        <v>44991</v>
      </c>
      <c r="I1781" s="4" t="str">
        <f t="shared" si="157"/>
        <v>Coffee</v>
      </c>
      <c r="J1781" s="6">
        <f t="shared" si="158"/>
        <v>5</v>
      </c>
      <c r="K1781" s="6">
        <f t="shared" si="158"/>
        <v>2</v>
      </c>
      <c r="L1781">
        <f>IF(ISBLANK(E1781),PRODUCT(J1781,K1781),IF(E1781="ERROR",PRODUCT(J1781,K1781),IF(E1781="UNKNOWN",PRODUCT(J1781,K1781),E1781)))</f>
        <v>10</v>
      </c>
      <c r="M1781" t="str">
        <f t="shared" si="159"/>
        <v>Default mode</v>
      </c>
      <c r="N1781" t="str">
        <f t="shared" si="160"/>
        <v>Takeaway</v>
      </c>
      <c r="O1781" s="8">
        <f t="shared" si="161"/>
        <v>44991</v>
      </c>
    </row>
    <row r="1782" spans="1:15" x14ac:dyDescent="0.35">
      <c r="A1782" t="s">
        <v>1803</v>
      </c>
      <c r="B1782" s="4" t="s">
        <v>28</v>
      </c>
      <c r="C1782">
        <v>5</v>
      </c>
      <c r="D1782">
        <v>4</v>
      </c>
      <c r="E1782">
        <v>20</v>
      </c>
      <c r="G1782" t="s">
        <v>11</v>
      </c>
      <c r="I1782" s="4" t="str">
        <f t="shared" si="157"/>
        <v>Sandwich</v>
      </c>
      <c r="J1782" s="6">
        <f t="shared" si="158"/>
        <v>5</v>
      </c>
      <c r="K1782" s="6">
        <f t="shared" si="158"/>
        <v>4</v>
      </c>
      <c r="L1782">
        <f>IF(ISBLANK(E1782),PRODUCT(J1782,K1782),IF(E1782="ERROR",PRODUCT(J1782,K1782),IF(E1782="UNKNOWN",PRODUCT(J1782,K1782),E1782)))</f>
        <v>20</v>
      </c>
      <c r="M1782" t="str">
        <f t="shared" si="159"/>
        <v>Default mode</v>
      </c>
      <c r="N1782" t="str">
        <f t="shared" si="160"/>
        <v>Takeaway</v>
      </c>
      <c r="O1782" s="8" t="str">
        <f t="shared" si="161"/>
        <v>00/00/0000</v>
      </c>
    </row>
    <row r="1783" spans="1:15" x14ac:dyDescent="0.35">
      <c r="A1783" t="s">
        <v>1804</v>
      </c>
      <c r="B1783" s="4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I1783" s="4" t="str">
        <f t="shared" si="157"/>
        <v>Coffee</v>
      </c>
      <c r="J1783" s="6">
        <f t="shared" si="158"/>
        <v>3</v>
      </c>
      <c r="K1783" s="6">
        <f t="shared" si="158"/>
        <v>2</v>
      </c>
      <c r="L1783">
        <f>IF(ISBLANK(E1783),PRODUCT(J1783,K1783),IF(E1783="ERROR",PRODUCT(J1783,K1783),IF(E1783="UNKNOWN",PRODUCT(J1783,K1783),E1783)))</f>
        <v>6</v>
      </c>
      <c r="M1783" t="str">
        <f t="shared" si="159"/>
        <v>Default mode</v>
      </c>
      <c r="N1783" t="str">
        <f t="shared" si="160"/>
        <v>In-store</v>
      </c>
      <c r="O1783" s="8">
        <f t="shared" si="161"/>
        <v>44958</v>
      </c>
    </row>
    <row r="1784" spans="1:15" x14ac:dyDescent="0.35">
      <c r="A1784" t="s">
        <v>1805</v>
      </c>
      <c r="B1784" s="4" t="s">
        <v>17</v>
      </c>
      <c r="C1784">
        <v>5</v>
      </c>
      <c r="D1784">
        <v>1</v>
      </c>
      <c r="E1784">
        <v>5</v>
      </c>
      <c r="H1784" s="1">
        <v>44946</v>
      </c>
      <c r="I1784" s="4" t="str">
        <f t="shared" si="157"/>
        <v>Cookie</v>
      </c>
      <c r="J1784" s="6">
        <f t="shared" si="158"/>
        <v>5</v>
      </c>
      <c r="K1784" s="6">
        <f t="shared" si="158"/>
        <v>1</v>
      </c>
      <c r="L1784">
        <f>IF(ISBLANK(E1784),PRODUCT(J1784,K1784),IF(E1784="ERROR",PRODUCT(J1784,K1784),IF(E1784="UNKNOWN",PRODUCT(J1784,K1784),E1784)))</f>
        <v>5</v>
      </c>
      <c r="M1784" t="str">
        <f t="shared" si="159"/>
        <v>Default mode</v>
      </c>
      <c r="N1784" t="str">
        <f t="shared" si="160"/>
        <v>UNKNOWN</v>
      </c>
      <c r="O1784" s="8">
        <f t="shared" si="161"/>
        <v>44946</v>
      </c>
    </row>
    <row r="1785" spans="1:15" x14ac:dyDescent="0.35">
      <c r="A1785" t="s">
        <v>1806</v>
      </c>
      <c r="B1785" s="4" t="s">
        <v>28</v>
      </c>
      <c r="C1785">
        <v>1</v>
      </c>
      <c r="D1785">
        <v>4</v>
      </c>
      <c r="E1785">
        <v>4</v>
      </c>
      <c r="H1785" s="1">
        <v>45119</v>
      </c>
      <c r="I1785" s="4" t="str">
        <f t="shared" si="157"/>
        <v>Sandwich</v>
      </c>
      <c r="J1785" s="6">
        <f t="shared" si="158"/>
        <v>1</v>
      </c>
      <c r="K1785" s="6">
        <f t="shared" si="158"/>
        <v>4</v>
      </c>
      <c r="L1785">
        <f>IF(ISBLANK(E1785),PRODUCT(J1785,K1785),IF(E1785="ERROR",PRODUCT(J1785,K1785),IF(E1785="UNKNOWN",PRODUCT(J1785,K1785),E1785)))</f>
        <v>4</v>
      </c>
      <c r="M1785" t="str">
        <f t="shared" si="159"/>
        <v>Default mode</v>
      </c>
      <c r="N1785" t="str">
        <f t="shared" si="160"/>
        <v>UNKNOWN</v>
      </c>
      <c r="O1785" s="8">
        <f t="shared" si="161"/>
        <v>45119</v>
      </c>
    </row>
    <row r="1786" spans="1:15" x14ac:dyDescent="0.35">
      <c r="A1786" t="s">
        <v>1807</v>
      </c>
      <c r="B1786" s="4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I1786" s="4" t="str">
        <f t="shared" si="157"/>
        <v>Salad</v>
      </c>
      <c r="J1786" s="6">
        <f t="shared" si="158"/>
        <v>2</v>
      </c>
      <c r="K1786" s="6">
        <f t="shared" si="158"/>
        <v>5</v>
      </c>
      <c r="L1786">
        <f>IF(ISBLANK(E1786),PRODUCT(J1786,K1786),IF(E1786="ERROR",PRODUCT(J1786,K1786),IF(E1786="UNKNOWN",PRODUCT(J1786,K1786),E1786)))</f>
        <v>10</v>
      </c>
      <c r="M1786" t="str">
        <f t="shared" si="159"/>
        <v>Credit Card</v>
      </c>
      <c r="N1786" t="str">
        <f t="shared" si="160"/>
        <v>Takeaway</v>
      </c>
      <c r="O1786" s="8">
        <f t="shared" si="161"/>
        <v>45016</v>
      </c>
    </row>
    <row r="1787" spans="1:15" x14ac:dyDescent="0.35">
      <c r="A1787" t="s">
        <v>1808</v>
      </c>
      <c r="B1787" s="4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  <c r="I1787" s="4" t="str">
        <f t="shared" si="157"/>
        <v>Cookie</v>
      </c>
      <c r="J1787" s="6">
        <f t="shared" si="158"/>
        <v>2</v>
      </c>
      <c r="K1787" s="6">
        <f t="shared" si="158"/>
        <v>1</v>
      </c>
      <c r="L1787">
        <f>IF(ISBLANK(E1787),PRODUCT(J1787,K1787),IF(E1787="ERROR",PRODUCT(J1787,K1787),IF(E1787="UNKNOWN",PRODUCT(J1787,K1787),E1787)))</f>
        <v>2</v>
      </c>
      <c r="M1787" t="str">
        <f t="shared" si="159"/>
        <v>Digital Wallet</v>
      </c>
      <c r="N1787" t="str">
        <f t="shared" si="160"/>
        <v>Takeaway</v>
      </c>
      <c r="O1787" s="8">
        <f t="shared" si="161"/>
        <v>45077</v>
      </c>
    </row>
    <row r="1788" spans="1:15" x14ac:dyDescent="0.35">
      <c r="A1788" t="s">
        <v>1809</v>
      </c>
      <c r="B1788" s="4" t="s">
        <v>18</v>
      </c>
      <c r="C1788">
        <v>4</v>
      </c>
      <c r="D1788" t="s">
        <v>18</v>
      </c>
      <c r="E1788">
        <v>6</v>
      </c>
      <c r="H1788" s="1">
        <v>45113</v>
      </c>
      <c r="I1788" s="4" t="str">
        <f t="shared" si="157"/>
        <v>Juice</v>
      </c>
      <c r="J1788" s="6">
        <f t="shared" si="158"/>
        <v>4</v>
      </c>
      <c r="K1788" s="6">
        <f t="shared" si="158"/>
        <v>2.9678268687387619</v>
      </c>
      <c r="L1788">
        <f>IF(ISBLANK(E1788),PRODUCT(J1788,K1788),IF(E1788="ERROR",PRODUCT(J1788,K1788),IF(E1788="UNKNOWN",PRODUCT(J1788,K1788),E1788)))</f>
        <v>6</v>
      </c>
      <c r="M1788" t="str">
        <f t="shared" si="159"/>
        <v>Default mode</v>
      </c>
      <c r="N1788" t="str">
        <f t="shared" si="160"/>
        <v>UNKNOWN</v>
      </c>
      <c r="O1788" s="8">
        <f t="shared" si="161"/>
        <v>45113</v>
      </c>
    </row>
    <row r="1789" spans="1:15" x14ac:dyDescent="0.35">
      <c r="A1789" t="s">
        <v>1810</v>
      </c>
      <c r="B1789" s="4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  <c r="I1789" s="4" t="str">
        <f t="shared" si="157"/>
        <v>Tea</v>
      </c>
      <c r="J1789" s="6">
        <f t="shared" si="158"/>
        <v>1</v>
      </c>
      <c r="K1789" s="6">
        <f t="shared" si="158"/>
        <v>1.5</v>
      </c>
      <c r="L1789">
        <f>IF(ISBLANK(E1789),PRODUCT(J1789,K1789),IF(E1789="ERROR",PRODUCT(J1789,K1789),IF(E1789="UNKNOWN",PRODUCT(J1789,K1789),E1789)))</f>
        <v>1.5</v>
      </c>
      <c r="M1789" t="str">
        <f t="shared" si="159"/>
        <v>Digital Wallet</v>
      </c>
      <c r="N1789" t="str">
        <f t="shared" si="160"/>
        <v>UNKNOWN</v>
      </c>
      <c r="O1789" s="8">
        <f t="shared" si="161"/>
        <v>45179</v>
      </c>
    </row>
    <row r="1790" spans="1:15" x14ac:dyDescent="0.35">
      <c r="A1790" t="s">
        <v>1811</v>
      </c>
      <c r="B1790" s="4" t="s">
        <v>20</v>
      </c>
      <c r="C1790">
        <v>4</v>
      </c>
      <c r="D1790">
        <v>5</v>
      </c>
      <c r="F1790" t="s">
        <v>10</v>
      </c>
      <c r="H1790" s="1">
        <v>45164</v>
      </c>
      <c r="I1790" s="4" t="str">
        <f t="shared" si="157"/>
        <v>Salad</v>
      </c>
      <c r="J1790" s="6">
        <f t="shared" si="158"/>
        <v>4</v>
      </c>
      <c r="K1790" s="6">
        <f t="shared" si="158"/>
        <v>5</v>
      </c>
      <c r="L1790">
        <f>IF(ISBLANK(E1790),PRODUCT(J1790,K1790),IF(E1790="ERROR",PRODUCT(J1790,K1790),IF(E1790="UNKNOWN",PRODUCT(J1790,K1790),E1790)))</f>
        <v>20</v>
      </c>
      <c r="M1790" t="str">
        <f t="shared" si="159"/>
        <v>Credit Card</v>
      </c>
      <c r="N1790" t="str">
        <f t="shared" si="160"/>
        <v>UNKNOWN</v>
      </c>
      <c r="O1790" s="8">
        <f t="shared" si="161"/>
        <v>45164</v>
      </c>
    </row>
    <row r="1791" spans="1:15" x14ac:dyDescent="0.35">
      <c r="A1791" t="s">
        <v>1812</v>
      </c>
      <c r="B1791" s="4" t="s">
        <v>9</v>
      </c>
      <c r="C1791">
        <v>2</v>
      </c>
      <c r="E1791">
        <v>4</v>
      </c>
      <c r="F1791" t="s">
        <v>10</v>
      </c>
      <c r="H1791" s="1">
        <v>45157</v>
      </c>
      <c r="I1791" s="4" t="str">
        <f t="shared" si="157"/>
        <v>Coffee</v>
      </c>
      <c r="J1791" s="6">
        <f t="shared" si="158"/>
        <v>2</v>
      </c>
      <c r="K1791" s="6" t="str">
        <f t="shared" si="158"/>
        <v>UNKNOWN</v>
      </c>
      <c r="L1791">
        <f>IF(ISBLANK(E1791),PRODUCT(J1791,K1791),IF(E1791="ERROR",PRODUCT(J1791,K1791),IF(E1791="UNKNOWN",PRODUCT(J1791,K1791),E1791)))</f>
        <v>4</v>
      </c>
      <c r="M1791" t="str">
        <f t="shared" si="159"/>
        <v>Credit Card</v>
      </c>
      <c r="N1791" t="str">
        <f t="shared" si="160"/>
        <v>UNKNOWN</v>
      </c>
      <c r="O1791" s="8">
        <f t="shared" si="161"/>
        <v>45157</v>
      </c>
    </row>
    <row r="1792" spans="1:15" x14ac:dyDescent="0.35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I1792" s="4" t="str">
        <f t="shared" si="157"/>
        <v>UNKNOWN</v>
      </c>
      <c r="J1792" s="6">
        <f t="shared" si="158"/>
        <v>2</v>
      </c>
      <c r="K1792" s="6">
        <f t="shared" si="158"/>
        <v>4</v>
      </c>
      <c r="L1792">
        <f>IF(ISBLANK(E1792),PRODUCT(J1792,K1792),IF(E1792="ERROR",PRODUCT(J1792,K1792),IF(E1792="UNKNOWN",PRODUCT(J1792,K1792),E1792)))</f>
        <v>8</v>
      </c>
      <c r="M1792" t="str">
        <f t="shared" si="159"/>
        <v>Cash</v>
      </c>
      <c r="N1792" t="str">
        <f t="shared" si="160"/>
        <v>In-store</v>
      </c>
      <c r="O1792" s="8">
        <f t="shared" si="161"/>
        <v>45165</v>
      </c>
    </row>
    <row r="1793" spans="1:15" x14ac:dyDescent="0.35">
      <c r="A1793" t="s">
        <v>1814</v>
      </c>
      <c r="B1793" s="4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  <c r="I1793" s="4" t="str">
        <f t="shared" si="157"/>
        <v>Cake</v>
      </c>
      <c r="J1793" s="6">
        <f t="shared" si="158"/>
        <v>2</v>
      </c>
      <c r="K1793" s="6">
        <f t="shared" si="158"/>
        <v>3</v>
      </c>
      <c r="L1793">
        <f>IF(ISBLANK(E1793),PRODUCT(J1793,K1793),IF(E1793="ERROR",PRODUCT(J1793,K1793),IF(E1793="UNKNOWN",PRODUCT(J1793,K1793),E1793)))</f>
        <v>6</v>
      </c>
      <c r="M1793" t="str">
        <f t="shared" si="159"/>
        <v>Digital Wallet</v>
      </c>
      <c r="N1793" t="str">
        <f t="shared" si="160"/>
        <v>In-store</v>
      </c>
      <c r="O1793" s="8">
        <f t="shared" si="161"/>
        <v>44968</v>
      </c>
    </row>
    <row r="1794" spans="1:15" x14ac:dyDescent="0.35">
      <c r="A1794" t="s">
        <v>1815</v>
      </c>
      <c r="B1794" s="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I1794" s="4" t="str">
        <f t="shared" si="157"/>
        <v>Juice</v>
      </c>
      <c r="J1794" s="6">
        <f t="shared" si="158"/>
        <v>3</v>
      </c>
      <c r="K1794" s="6">
        <f t="shared" si="158"/>
        <v>1.5</v>
      </c>
      <c r="L1794">
        <f>IF(ISBLANK(E1794),PRODUCT(J1794,K1794),IF(E1794="ERROR",PRODUCT(J1794,K1794),IF(E1794="UNKNOWN",PRODUCT(J1794,K1794),E1794)))</f>
        <v>4.5</v>
      </c>
      <c r="M1794" t="str">
        <f t="shared" si="159"/>
        <v>Cash</v>
      </c>
      <c r="N1794" t="str">
        <f t="shared" si="160"/>
        <v>UNKNOWN</v>
      </c>
      <c r="O1794" s="8">
        <f t="shared" si="161"/>
        <v>45068</v>
      </c>
    </row>
    <row r="1795" spans="1:15" x14ac:dyDescent="0.35">
      <c r="A1795" t="s">
        <v>1816</v>
      </c>
      <c r="B1795" s="4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I1795" s="4" t="str">
        <f t="shared" ref="I1795:I1858" si="162">IF(ISBLANK(B1795),"UNKNOWN",IF(B1795="ERROR","Juice",B1795))</f>
        <v>Tea</v>
      </c>
      <c r="J1795" s="6">
        <f t="shared" ref="J1795:K1858" si="163">IF(ISBLANK(C1795),"UNKNOWN",IF(C1795="ERROR",AVERAGE(C1795:C11794),IF(C1795="UNKNOWN",MEDIAN(C1795:C11794),C1795)))</f>
        <v>5</v>
      </c>
      <c r="K1795" s="6">
        <f t="shared" si="163"/>
        <v>1.5</v>
      </c>
      <c r="L1795">
        <f>IF(ISBLANK(E1795),PRODUCT(J1795,K1795),IF(E1795="ERROR",PRODUCT(J1795,K1795),IF(E1795="UNKNOWN",PRODUCT(J1795,K1795),E1795)))</f>
        <v>7.5</v>
      </c>
      <c r="M1795" t="str">
        <f t="shared" ref="M1795:M1858" si="164">IF(ISBLANK(F1795),"Default mode",IF(F1795="ERROR","Cash",F1795))</f>
        <v>Default mode</v>
      </c>
      <c r="N1795" t="str">
        <f t="shared" ref="N1795:N1858" si="165">IF(ISBLANK(G1795),"UNKNOWN",IF(G1795="ERROR","Cafe",G1795))</f>
        <v>In-store</v>
      </c>
      <c r="O1795" s="8">
        <f t="shared" ref="O1795:O1858" si="166">IF(ISBLANK(H1795),"00/00/0000",IF(H1795="ERROR","01/06/2023",H1795))</f>
        <v>44951</v>
      </c>
    </row>
    <row r="1796" spans="1:15" x14ac:dyDescent="0.35">
      <c r="A1796" t="s">
        <v>1817</v>
      </c>
      <c r="B1796" s="4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I1796" s="4" t="str">
        <f t="shared" si="162"/>
        <v>Juice</v>
      </c>
      <c r="J1796" s="6">
        <f t="shared" si="163"/>
        <v>1</v>
      </c>
      <c r="K1796" s="6">
        <f t="shared" si="163"/>
        <v>3</v>
      </c>
      <c r="L1796">
        <f>IF(ISBLANK(E1796),PRODUCT(J1796,K1796),IF(E1796="ERROR",PRODUCT(J1796,K1796),IF(E1796="UNKNOWN",PRODUCT(J1796,K1796),E1796)))</f>
        <v>3</v>
      </c>
      <c r="M1796" t="str">
        <f t="shared" si="164"/>
        <v>Cash</v>
      </c>
      <c r="N1796" t="str">
        <f t="shared" si="165"/>
        <v>In-store</v>
      </c>
      <c r="O1796" s="8">
        <f t="shared" si="166"/>
        <v>44936</v>
      </c>
    </row>
    <row r="1797" spans="1:15" x14ac:dyDescent="0.35">
      <c r="A1797" t="s">
        <v>1818</v>
      </c>
      <c r="B1797" s="4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I1797" s="4" t="str">
        <f t="shared" si="162"/>
        <v>Cookie</v>
      </c>
      <c r="J1797" s="6">
        <f t="shared" si="163"/>
        <v>1</v>
      </c>
      <c r="K1797" s="6">
        <f t="shared" si="163"/>
        <v>1</v>
      </c>
      <c r="L1797">
        <f>IF(ISBLANK(E1797),PRODUCT(J1797,K1797),IF(E1797="ERROR",PRODUCT(J1797,K1797),IF(E1797="UNKNOWN",PRODUCT(J1797,K1797),E1797)))</f>
        <v>1</v>
      </c>
      <c r="M1797" t="str">
        <f t="shared" si="164"/>
        <v>Credit Card</v>
      </c>
      <c r="N1797" t="str">
        <f t="shared" si="165"/>
        <v>UNKNOWN</v>
      </c>
      <c r="O1797" s="8">
        <f t="shared" si="166"/>
        <v>45245</v>
      </c>
    </row>
    <row r="1798" spans="1:15" x14ac:dyDescent="0.35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  <c r="I1798" s="4" t="str">
        <f t="shared" si="162"/>
        <v>UNKNOWN</v>
      </c>
      <c r="J1798" s="6">
        <f t="shared" si="163"/>
        <v>2</v>
      </c>
      <c r="K1798" s="6">
        <f t="shared" si="163"/>
        <v>4</v>
      </c>
      <c r="L1798">
        <f>IF(ISBLANK(E1798),PRODUCT(J1798,K1798),IF(E1798="ERROR",PRODUCT(J1798,K1798),IF(E1798="UNKNOWN",PRODUCT(J1798,K1798),E1798)))</f>
        <v>8</v>
      </c>
      <c r="M1798" t="str">
        <f t="shared" si="164"/>
        <v>Digital Wallet</v>
      </c>
      <c r="N1798" t="str">
        <f t="shared" si="165"/>
        <v>Takeaway</v>
      </c>
      <c r="O1798" s="8">
        <f t="shared" si="166"/>
        <v>44976</v>
      </c>
    </row>
    <row r="1799" spans="1:15" x14ac:dyDescent="0.35">
      <c r="A1799" t="s">
        <v>1820</v>
      </c>
      <c r="B1799" s="4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  <c r="I1799" s="4" t="str">
        <f t="shared" si="162"/>
        <v>Smoothie</v>
      </c>
      <c r="J1799" s="6">
        <f t="shared" si="163"/>
        <v>5</v>
      </c>
      <c r="K1799" s="6">
        <f t="shared" si="163"/>
        <v>4</v>
      </c>
      <c r="L1799">
        <f>IF(ISBLANK(E1799),PRODUCT(J1799,K1799),IF(E1799="ERROR",PRODUCT(J1799,K1799),IF(E1799="UNKNOWN",PRODUCT(J1799,K1799),E1799)))</f>
        <v>20</v>
      </c>
      <c r="M1799" t="str">
        <f t="shared" si="164"/>
        <v>Digital Wallet</v>
      </c>
      <c r="N1799" t="str">
        <f t="shared" si="165"/>
        <v>Takeaway</v>
      </c>
      <c r="O1799" s="8">
        <f t="shared" si="166"/>
        <v>45002</v>
      </c>
    </row>
    <row r="1800" spans="1:15" x14ac:dyDescent="0.35">
      <c r="A1800" t="s">
        <v>1821</v>
      </c>
      <c r="B1800" s="4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I1800" s="4" t="str">
        <f t="shared" si="162"/>
        <v>Cookie</v>
      </c>
      <c r="J1800" s="6">
        <f t="shared" si="163"/>
        <v>4</v>
      </c>
      <c r="K1800" s="6">
        <f t="shared" si="163"/>
        <v>1</v>
      </c>
      <c r="L1800">
        <f>IF(ISBLANK(E1800),PRODUCT(J1800,K1800),IF(E1800="ERROR",PRODUCT(J1800,K1800),IF(E1800="UNKNOWN",PRODUCT(J1800,K1800),E1800)))</f>
        <v>4</v>
      </c>
      <c r="M1800" t="str">
        <f t="shared" si="164"/>
        <v>Cash</v>
      </c>
      <c r="N1800" t="str">
        <f t="shared" si="165"/>
        <v>Takeaway</v>
      </c>
      <c r="O1800" s="8">
        <f t="shared" si="166"/>
        <v>45085</v>
      </c>
    </row>
    <row r="1801" spans="1:15" x14ac:dyDescent="0.35">
      <c r="A1801" t="s">
        <v>1822</v>
      </c>
      <c r="B1801" s="4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  <c r="I1801" s="4" t="str">
        <f t="shared" si="162"/>
        <v>Salad</v>
      </c>
      <c r="J1801" s="6">
        <f t="shared" si="163"/>
        <v>5</v>
      </c>
      <c r="K1801" s="6">
        <f t="shared" si="163"/>
        <v>5</v>
      </c>
      <c r="L1801">
        <f>IF(ISBLANK(E1801),PRODUCT(J1801,K1801),IF(E1801="ERROR",PRODUCT(J1801,K1801),IF(E1801="UNKNOWN",PRODUCT(J1801,K1801),E1801)))</f>
        <v>25</v>
      </c>
      <c r="M1801" t="str">
        <f t="shared" si="164"/>
        <v>Cash</v>
      </c>
      <c r="N1801" t="str">
        <f t="shared" si="165"/>
        <v>In-store</v>
      </c>
      <c r="O1801" s="8">
        <f t="shared" si="166"/>
        <v>45270</v>
      </c>
    </row>
    <row r="1802" spans="1:15" x14ac:dyDescent="0.35">
      <c r="A1802" t="s">
        <v>1823</v>
      </c>
      <c r="B1802" s="4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I1802" s="4" t="str">
        <f t="shared" si="162"/>
        <v>Cookie</v>
      </c>
      <c r="J1802" s="6">
        <f t="shared" si="163"/>
        <v>5</v>
      </c>
      <c r="K1802" s="6">
        <f t="shared" si="163"/>
        <v>1</v>
      </c>
      <c r="L1802">
        <f>IF(ISBLANK(E1802),PRODUCT(J1802,K1802),IF(E1802="ERROR",PRODUCT(J1802,K1802),IF(E1802="UNKNOWN",PRODUCT(J1802,K1802),E1802)))</f>
        <v>5</v>
      </c>
      <c r="M1802" t="str">
        <f t="shared" si="164"/>
        <v>Cash</v>
      </c>
      <c r="N1802" t="str">
        <f t="shared" si="165"/>
        <v>In-store</v>
      </c>
      <c r="O1802" s="8">
        <f t="shared" si="166"/>
        <v>45003</v>
      </c>
    </row>
    <row r="1803" spans="1:15" x14ac:dyDescent="0.35">
      <c r="A1803" t="s">
        <v>1824</v>
      </c>
      <c r="B1803" s="4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I1803" s="4" t="str">
        <f t="shared" si="162"/>
        <v>Salad</v>
      </c>
      <c r="J1803" s="6">
        <f t="shared" si="163"/>
        <v>1</v>
      </c>
      <c r="K1803" s="6">
        <f t="shared" si="163"/>
        <v>5</v>
      </c>
      <c r="L1803">
        <f>IF(ISBLANK(E1803),PRODUCT(J1803,K1803),IF(E1803="ERROR",PRODUCT(J1803,K1803),IF(E1803="UNKNOWN",PRODUCT(J1803,K1803),E1803)))</f>
        <v>5</v>
      </c>
      <c r="M1803" t="str">
        <f t="shared" si="164"/>
        <v>Credit Card</v>
      </c>
      <c r="N1803" t="str">
        <f t="shared" si="165"/>
        <v>UNKNOWN</v>
      </c>
      <c r="O1803" s="8">
        <f t="shared" si="166"/>
        <v>45245</v>
      </c>
    </row>
    <row r="1804" spans="1:15" x14ac:dyDescent="0.35">
      <c r="A1804" t="s">
        <v>1825</v>
      </c>
      <c r="B1804" s="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I1804" s="4" t="str">
        <f t="shared" si="162"/>
        <v>Salad</v>
      </c>
      <c r="J1804" s="6">
        <f t="shared" si="163"/>
        <v>4</v>
      </c>
      <c r="K1804" s="6">
        <f t="shared" si="163"/>
        <v>5</v>
      </c>
      <c r="L1804">
        <f>IF(ISBLANK(E1804),PRODUCT(J1804,K1804),IF(E1804="ERROR",PRODUCT(J1804,K1804),IF(E1804="UNKNOWN",PRODUCT(J1804,K1804),E1804)))</f>
        <v>20</v>
      </c>
      <c r="M1804" t="str">
        <f t="shared" si="164"/>
        <v>Credit Card</v>
      </c>
      <c r="N1804" t="str">
        <f t="shared" si="165"/>
        <v>UNKNOWN</v>
      </c>
      <c r="O1804" s="8">
        <f t="shared" si="166"/>
        <v>44980</v>
      </c>
    </row>
    <row r="1805" spans="1:15" x14ac:dyDescent="0.35">
      <c r="A1805" t="s">
        <v>1826</v>
      </c>
      <c r="B1805" s="4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  <c r="I1805" s="4" t="str">
        <f t="shared" si="162"/>
        <v>Juice</v>
      </c>
      <c r="J1805" s="6">
        <f t="shared" si="163"/>
        <v>3</v>
      </c>
      <c r="K1805" s="6">
        <f t="shared" si="163"/>
        <v>3</v>
      </c>
      <c r="L1805">
        <f>IF(ISBLANK(E1805),PRODUCT(J1805,K1805),IF(E1805="ERROR",PRODUCT(J1805,K1805),IF(E1805="UNKNOWN",PRODUCT(J1805,K1805),E1805)))</f>
        <v>9</v>
      </c>
      <c r="M1805" t="str">
        <f t="shared" si="164"/>
        <v>Digital Wallet</v>
      </c>
      <c r="N1805" t="str">
        <f t="shared" si="165"/>
        <v>Takeaway</v>
      </c>
      <c r="O1805" s="8">
        <f t="shared" si="166"/>
        <v>44990</v>
      </c>
    </row>
    <row r="1806" spans="1:15" x14ac:dyDescent="0.35">
      <c r="A1806" t="s">
        <v>1827</v>
      </c>
      <c r="B1806" s="4" t="s">
        <v>17</v>
      </c>
      <c r="C1806">
        <v>2</v>
      </c>
      <c r="D1806">
        <v>1</v>
      </c>
      <c r="E1806">
        <v>2</v>
      </c>
      <c r="H1806" s="1">
        <v>45216</v>
      </c>
      <c r="I1806" s="4" t="str">
        <f t="shared" si="162"/>
        <v>Cookie</v>
      </c>
      <c r="J1806" s="6">
        <f t="shared" si="163"/>
        <v>2</v>
      </c>
      <c r="K1806" s="6">
        <f t="shared" si="163"/>
        <v>1</v>
      </c>
      <c r="L1806">
        <f>IF(ISBLANK(E1806),PRODUCT(J1806,K1806),IF(E1806="ERROR",PRODUCT(J1806,K1806),IF(E1806="UNKNOWN",PRODUCT(J1806,K1806),E1806)))</f>
        <v>2</v>
      </c>
      <c r="M1806" t="str">
        <f t="shared" si="164"/>
        <v>Default mode</v>
      </c>
      <c r="N1806" t="str">
        <f t="shared" si="165"/>
        <v>UNKNOWN</v>
      </c>
      <c r="O1806" s="8">
        <f t="shared" si="166"/>
        <v>45216</v>
      </c>
    </row>
    <row r="1807" spans="1:15" x14ac:dyDescent="0.35">
      <c r="A1807" t="s">
        <v>1828</v>
      </c>
      <c r="B1807" s="4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I1807" s="4" t="str">
        <f t="shared" si="162"/>
        <v>Coffee</v>
      </c>
      <c r="J1807" s="6">
        <f t="shared" si="163"/>
        <v>1</v>
      </c>
      <c r="K1807" s="6">
        <f t="shared" si="163"/>
        <v>2</v>
      </c>
      <c r="L1807">
        <f>IF(ISBLANK(E1807),PRODUCT(J1807,K1807),IF(E1807="ERROR",PRODUCT(J1807,K1807),IF(E1807="UNKNOWN",PRODUCT(J1807,K1807),E1807)))</f>
        <v>2</v>
      </c>
      <c r="M1807" t="str">
        <f t="shared" si="164"/>
        <v>Credit Card</v>
      </c>
      <c r="N1807" t="str">
        <f t="shared" si="165"/>
        <v>Takeaway</v>
      </c>
      <c r="O1807" s="8">
        <f t="shared" si="166"/>
        <v>44967</v>
      </c>
    </row>
    <row r="1808" spans="1:15" x14ac:dyDescent="0.35">
      <c r="A1808" t="s">
        <v>1829</v>
      </c>
      <c r="B1808" s="4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I1808" s="4" t="str">
        <f t="shared" si="162"/>
        <v>Sandwich</v>
      </c>
      <c r="J1808" s="6">
        <f t="shared" si="163"/>
        <v>5</v>
      </c>
      <c r="K1808" s="6">
        <f t="shared" ref="K1808:K1871" si="167">IF(ISBLANK(D1808),"UNKNOWN",IF(D1808="ERROR",AVERAGE(D1808:D11807),IF(D1808="UNKNOWN",MEDIAN(D1808:D11807),D1808)))</f>
        <v>4</v>
      </c>
      <c r="L1808">
        <f>IF(ISBLANK(E1808),PRODUCT(J1808,K1808),IF(E1808="ERROR",PRODUCT(J1808,K1808),IF(E1808="UNKNOWN",PRODUCT(J1808,K1808),E1808)))</f>
        <v>20</v>
      </c>
      <c r="M1808" t="str">
        <f t="shared" si="164"/>
        <v>Cash</v>
      </c>
      <c r="N1808" t="str">
        <f t="shared" si="165"/>
        <v>In-store</v>
      </c>
      <c r="O1808" s="8">
        <f t="shared" si="166"/>
        <v>44927</v>
      </c>
    </row>
    <row r="1809" spans="1:15" x14ac:dyDescent="0.35">
      <c r="A1809" t="s">
        <v>1830</v>
      </c>
      <c r="B1809" s="4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I1809" s="4" t="str">
        <f t="shared" si="162"/>
        <v>Cake</v>
      </c>
      <c r="J1809" s="6">
        <f t="shared" si="163"/>
        <v>4</v>
      </c>
      <c r="K1809" s="6">
        <f t="shared" si="167"/>
        <v>3</v>
      </c>
      <c r="L1809">
        <f>IF(ISBLANK(E1809),PRODUCT(J1809,K1809),IF(E1809="ERROR",PRODUCT(J1809,K1809),IF(E1809="UNKNOWN",PRODUCT(J1809,K1809),E1809)))</f>
        <v>12</v>
      </c>
      <c r="M1809" t="str">
        <f t="shared" si="164"/>
        <v>Cash</v>
      </c>
      <c r="N1809" t="str">
        <f t="shared" si="165"/>
        <v>In-store</v>
      </c>
      <c r="O1809" s="8">
        <f t="shared" si="166"/>
        <v>45124</v>
      </c>
    </row>
    <row r="1810" spans="1:15" x14ac:dyDescent="0.35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I1810" s="4" t="str">
        <f t="shared" si="162"/>
        <v>UNKNOWN</v>
      </c>
      <c r="J1810" s="6">
        <f t="shared" si="163"/>
        <v>4</v>
      </c>
      <c r="K1810" s="6">
        <f t="shared" si="167"/>
        <v>2</v>
      </c>
      <c r="L1810">
        <f>IF(ISBLANK(E1810),PRODUCT(J1810,K1810),IF(E1810="ERROR",PRODUCT(J1810,K1810),IF(E1810="UNKNOWN",PRODUCT(J1810,K1810),E1810)))</f>
        <v>8</v>
      </c>
      <c r="M1810" t="str">
        <f t="shared" si="164"/>
        <v>Cash</v>
      </c>
      <c r="N1810" t="str">
        <f t="shared" si="165"/>
        <v>Takeaway</v>
      </c>
      <c r="O1810" s="8">
        <f t="shared" si="166"/>
        <v>45015</v>
      </c>
    </row>
    <row r="1811" spans="1:15" x14ac:dyDescent="0.35">
      <c r="A1811" t="s">
        <v>1832</v>
      </c>
      <c r="B1811" s="4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  <c r="I1811" s="4" t="str">
        <f t="shared" si="162"/>
        <v>Sandwich</v>
      </c>
      <c r="J1811" s="6">
        <f t="shared" si="163"/>
        <v>1</v>
      </c>
      <c r="K1811" s="6">
        <f t="shared" si="167"/>
        <v>4</v>
      </c>
      <c r="L1811">
        <f>IF(ISBLANK(E1811),PRODUCT(J1811,K1811),IF(E1811="ERROR",PRODUCT(J1811,K1811),IF(E1811="UNKNOWN",PRODUCT(J1811,K1811),E1811)))</f>
        <v>4</v>
      </c>
      <c r="M1811" t="str">
        <f t="shared" si="164"/>
        <v>Cash</v>
      </c>
      <c r="N1811" t="str">
        <f t="shared" si="165"/>
        <v>UNKNOWN</v>
      </c>
      <c r="O1811" s="8">
        <f t="shared" si="166"/>
        <v>45096</v>
      </c>
    </row>
    <row r="1812" spans="1:15" x14ac:dyDescent="0.35">
      <c r="A1812" t="s">
        <v>1833</v>
      </c>
      <c r="B1812" s="4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  <c r="I1812" s="4" t="str">
        <f t="shared" si="162"/>
        <v>Cookie</v>
      </c>
      <c r="J1812" s="6">
        <f t="shared" si="163"/>
        <v>2</v>
      </c>
      <c r="K1812" s="6">
        <f t="shared" si="167"/>
        <v>1</v>
      </c>
      <c r="L1812">
        <f>IF(ISBLANK(E1812),PRODUCT(J1812,K1812),IF(E1812="ERROR",PRODUCT(J1812,K1812),IF(E1812="UNKNOWN",PRODUCT(J1812,K1812),E1812)))</f>
        <v>2</v>
      </c>
      <c r="M1812" t="str">
        <f t="shared" si="164"/>
        <v>Digital Wallet</v>
      </c>
      <c r="N1812" t="str">
        <f t="shared" si="165"/>
        <v>Takeaway</v>
      </c>
      <c r="O1812" s="8">
        <f t="shared" si="166"/>
        <v>45189</v>
      </c>
    </row>
    <row r="1813" spans="1:15" x14ac:dyDescent="0.35">
      <c r="A1813" t="s">
        <v>1834</v>
      </c>
      <c r="B1813" s="4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  <c r="I1813" s="4" t="str">
        <f t="shared" si="162"/>
        <v>Tea</v>
      </c>
      <c r="J1813" s="6">
        <f t="shared" si="163"/>
        <v>3</v>
      </c>
      <c r="K1813" s="6">
        <f t="shared" si="167"/>
        <v>1.5</v>
      </c>
      <c r="L1813">
        <f>IF(ISBLANK(E1813),PRODUCT(J1813,K1813),IF(E1813="ERROR",PRODUCT(J1813,K1813),IF(E1813="UNKNOWN",PRODUCT(J1813,K1813),E1813)))</f>
        <v>3</v>
      </c>
      <c r="M1813" t="str">
        <f t="shared" si="164"/>
        <v>Digital Wallet</v>
      </c>
      <c r="N1813" t="str">
        <f t="shared" si="165"/>
        <v>In-store</v>
      </c>
      <c r="O1813" s="8">
        <f t="shared" si="166"/>
        <v>44978</v>
      </c>
    </row>
    <row r="1814" spans="1:15" x14ac:dyDescent="0.35">
      <c r="A1814" t="s">
        <v>1835</v>
      </c>
      <c r="B1814" s="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I1814" s="4" t="str">
        <f t="shared" si="162"/>
        <v>Smoothie</v>
      </c>
      <c r="J1814" s="6">
        <f t="shared" si="163"/>
        <v>3</v>
      </c>
      <c r="K1814" s="6">
        <f t="shared" si="167"/>
        <v>4</v>
      </c>
      <c r="L1814">
        <f>IF(ISBLANK(E1814),PRODUCT(J1814,K1814),IF(E1814="ERROR",PRODUCT(J1814,K1814),IF(E1814="UNKNOWN",PRODUCT(J1814,K1814),E1814)))</f>
        <v>12</v>
      </c>
      <c r="M1814" t="str">
        <f t="shared" si="164"/>
        <v>Credit Card</v>
      </c>
      <c r="N1814" t="str">
        <f t="shared" si="165"/>
        <v>In-store</v>
      </c>
      <c r="O1814" s="8">
        <f t="shared" si="166"/>
        <v>45203</v>
      </c>
    </row>
    <row r="1815" spans="1:15" x14ac:dyDescent="0.35">
      <c r="A1815" t="s">
        <v>1836</v>
      </c>
      <c r="B1815" s="4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I1815" s="4" t="str">
        <f t="shared" si="162"/>
        <v>Cake</v>
      </c>
      <c r="J1815" s="6">
        <f t="shared" si="163"/>
        <v>5</v>
      </c>
      <c r="K1815" s="6">
        <f t="shared" si="167"/>
        <v>3</v>
      </c>
      <c r="L1815">
        <f>IF(ISBLANK(E1815),PRODUCT(J1815,K1815),IF(E1815="ERROR",PRODUCT(J1815,K1815),IF(E1815="UNKNOWN",PRODUCT(J1815,K1815),E1815)))</f>
        <v>15</v>
      </c>
      <c r="M1815" t="str">
        <f t="shared" si="164"/>
        <v>Cash</v>
      </c>
      <c r="N1815" t="str">
        <f t="shared" si="165"/>
        <v>UNKNOWN</v>
      </c>
      <c r="O1815" s="8">
        <f t="shared" si="166"/>
        <v>45188</v>
      </c>
    </row>
    <row r="1816" spans="1:15" x14ac:dyDescent="0.35">
      <c r="A1816" t="s">
        <v>1837</v>
      </c>
      <c r="B1816" s="4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I1816" s="4" t="str">
        <f t="shared" si="162"/>
        <v>Salad</v>
      </c>
      <c r="J1816" s="6">
        <f t="shared" si="163"/>
        <v>5</v>
      </c>
      <c r="K1816" s="6">
        <f t="shared" si="167"/>
        <v>5</v>
      </c>
      <c r="L1816">
        <f>IF(ISBLANK(E1816),PRODUCT(J1816,K1816),IF(E1816="ERROR",PRODUCT(J1816,K1816),IF(E1816="UNKNOWN",PRODUCT(J1816,K1816),E1816)))</f>
        <v>25</v>
      </c>
      <c r="M1816" t="str">
        <f t="shared" si="164"/>
        <v>Credit Card</v>
      </c>
      <c r="N1816" t="str">
        <f t="shared" si="165"/>
        <v>In-store</v>
      </c>
      <c r="O1816" s="8">
        <f t="shared" si="166"/>
        <v>45268</v>
      </c>
    </row>
    <row r="1817" spans="1:15" x14ac:dyDescent="0.35">
      <c r="A1817" t="s">
        <v>1838</v>
      </c>
      <c r="B1817" s="4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  <c r="I1817" s="4" t="str">
        <f t="shared" si="162"/>
        <v>Smoothie</v>
      </c>
      <c r="J1817" s="6">
        <f t="shared" si="163"/>
        <v>3</v>
      </c>
      <c r="K1817" s="6">
        <f t="shared" si="167"/>
        <v>4</v>
      </c>
      <c r="L1817">
        <f>IF(ISBLANK(E1817),PRODUCT(J1817,K1817),IF(E1817="ERROR",PRODUCT(J1817,K1817),IF(E1817="UNKNOWN",PRODUCT(J1817,K1817),E1817)))</f>
        <v>12</v>
      </c>
      <c r="M1817" t="str">
        <f t="shared" si="164"/>
        <v>Digital Wallet</v>
      </c>
      <c r="N1817" t="str">
        <f t="shared" si="165"/>
        <v>In-store</v>
      </c>
      <c r="O1817" s="8">
        <f t="shared" si="166"/>
        <v>45180</v>
      </c>
    </row>
    <row r="1818" spans="1:15" x14ac:dyDescent="0.35">
      <c r="A1818" t="s">
        <v>1839</v>
      </c>
      <c r="B1818" s="4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I1818" s="4" t="str">
        <f t="shared" si="162"/>
        <v>Smoothie</v>
      </c>
      <c r="J1818" s="6">
        <f t="shared" si="163"/>
        <v>1</v>
      </c>
      <c r="K1818" s="6">
        <f t="shared" si="167"/>
        <v>4</v>
      </c>
      <c r="L1818">
        <f>IF(ISBLANK(E1818),PRODUCT(J1818,K1818),IF(E1818="ERROR",PRODUCT(J1818,K1818),IF(E1818="UNKNOWN",PRODUCT(J1818,K1818),E1818)))</f>
        <v>4</v>
      </c>
      <c r="M1818" t="str">
        <f t="shared" si="164"/>
        <v>Default mode</v>
      </c>
      <c r="N1818" t="str">
        <f t="shared" si="165"/>
        <v>In-store</v>
      </c>
      <c r="O1818" s="8">
        <f t="shared" si="166"/>
        <v>45048</v>
      </c>
    </row>
    <row r="1819" spans="1:15" x14ac:dyDescent="0.35">
      <c r="A1819" t="s">
        <v>1840</v>
      </c>
      <c r="B1819" s="4" t="s">
        <v>25</v>
      </c>
      <c r="C1819">
        <v>4</v>
      </c>
      <c r="D1819">
        <v>4</v>
      </c>
      <c r="F1819" t="s">
        <v>10</v>
      </c>
      <c r="H1819" s="1">
        <v>44967</v>
      </c>
      <c r="I1819" s="4" t="str">
        <f t="shared" si="162"/>
        <v>Smoothie</v>
      </c>
      <c r="J1819" s="6">
        <f t="shared" si="163"/>
        <v>4</v>
      </c>
      <c r="K1819" s="6">
        <f t="shared" si="167"/>
        <v>4</v>
      </c>
      <c r="L1819">
        <f>IF(ISBLANK(E1819),PRODUCT(J1819,K1819),IF(E1819="ERROR",PRODUCT(J1819,K1819),IF(E1819="UNKNOWN",PRODUCT(J1819,K1819),E1819)))</f>
        <v>16</v>
      </c>
      <c r="M1819" t="str">
        <f t="shared" si="164"/>
        <v>Credit Card</v>
      </c>
      <c r="N1819" t="str">
        <f t="shared" si="165"/>
        <v>UNKNOWN</v>
      </c>
      <c r="O1819" s="8">
        <f t="shared" si="166"/>
        <v>44967</v>
      </c>
    </row>
    <row r="1820" spans="1:15" x14ac:dyDescent="0.35">
      <c r="A1820" t="s">
        <v>1841</v>
      </c>
      <c r="B1820" s="4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  <c r="I1820" s="4" t="str">
        <f t="shared" si="162"/>
        <v>Cake</v>
      </c>
      <c r="J1820" s="6">
        <f t="shared" si="163"/>
        <v>5</v>
      </c>
      <c r="K1820" s="6">
        <f t="shared" si="167"/>
        <v>3</v>
      </c>
      <c r="L1820">
        <f>IF(ISBLANK(E1820),PRODUCT(J1820,K1820),IF(E1820="ERROR",PRODUCT(J1820,K1820),IF(E1820="UNKNOWN",PRODUCT(J1820,K1820),E1820)))</f>
        <v>15</v>
      </c>
      <c r="M1820" t="str">
        <f t="shared" si="164"/>
        <v>Digital Wallet</v>
      </c>
      <c r="N1820" t="str">
        <f t="shared" si="165"/>
        <v>In-store</v>
      </c>
      <c r="O1820" s="8">
        <f t="shared" si="166"/>
        <v>45036</v>
      </c>
    </row>
    <row r="1821" spans="1:15" x14ac:dyDescent="0.35">
      <c r="A1821" t="s">
        <v>1842</v>
      </c>
      <c r="B1821" s="4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I1821" s="4" t="str">
        <f t="shared" si="162"/>
        <v>Cake</v>
      </c>
      <c r="J1821" s="6">
        <f t="shared" si="163"/>
        <v>5</v>
      </c>
      <c r="K1821" s="6">
        <f t="shared" si="167"/>
        <v>3</v>
      </c>
      <c r="L1821">
        <f>IF(ISBLANK(E1821),PRODUCT(J1821,K1821),IF(E1821="ERROR",PRODUCT(J1821,K1821),IF(E1821="UNKNOWN",PRODUCT(J1821,K1821),E1821)))</f>
        <v>15</v>
      </c>
      <c r="M1821" t="str">
        <f t="shared" si="164"/>
        <v>Cash</v>
      </c>
      <c r="N1821" t="str">
        <f t="shared" si="165"/>
        <v>UNKNOWN</v>
      </c>
      <c r="O1821" s="8">
        <f t="shared" si="166"/>
        <v>45112</v>
      </c>
    </row>
    <row r="1822" spans="1:15" x14ac:dyDescent="0.35">
      <c r="A1822" t="s">
        <v>1843</v>
      </c>
      <c r="B1822" s="4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I1822" s="4" t="str">
        <f t="shared" si="162"/>
        <v>Juice</v>
      </c>
      <c r="J1822" s="6">
        <f t="shared" si="163"/>
        <v>3</v>
      </c>
      <c r="K1822" s="6">
        <f t="shared" si="167"/>
        <v>3</v>
      </c>
      <c r="L1822">
        <f>IF(ISBLANK(E1822),PRODUCT(J1822,K1822),IF(E1822="ERROR",PRODUCT(J1822,K1822),IF(E1822="UNKNOWN",PRODUCT(J1822,K1822),E1822)))</f>
        <v>9</v>
      </c>
      <c r="M1822" t="str">
        <f t="shared" si="164"/>
        <v>Credit Card</v>
      </c>
      <c r="N1822" t="str">
        <f t="shared" si="165"/>
        <v>UNKNOWN</v>
      </c>
      <c r="O1822" s="8">
        <f t="shared" si="166"/>
        <v>45138</v>
      </c>
    </row>
    <row r="1823" spans="1:15" x14ac:dyDescent="0.35">
      <c r="A1823" t="s">
        <v>1844</v>
      </c>
      <c r="B1823" s="4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  <c r="I1823" s="4" t="str">
        <f t="shared" si="162"/>
        <v>Cake</v>
      </c>
      <c r="J1823" s="6" t="str">
        <f t="shared" si="163"/>
        <v>UNKNOWN</v>
      </c>
      <c r="K1823" s="6">
        <f t="shared" si="167"/>
        <v>3</v>
      </c>
      <c r="L1823">
        <f>IF(ISBLANK(E1823),PRODUCT(J1823,K1823),IF(E1823="ERROR",PRODUCT(J1823,K1823),IF(E1823="UNKNOWN",PRODUCT(J1823,K1823),E1823)))</f>
        <v>9</v>
      </c>
      <c r="M1823" t="str">
        <f t="shared" si="164"/>
        <v>Cash</v>
      </c>
      <c r="N1823" t="str">
        <f t="shared" si="165"/>
        <v>Cafe</v>
      </c>
      <c r="O1823" s="8">
        <f t="shared" si="166"/>
        <v>45263</v>
      </c>
    </row>
    <row r="1824" spans="1:15" x14ac:dyDescent="0.35">
      <c r="A1824" t="s">
        <v>1845</v>
      </c>
      <c r="B1824" s="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I1824" s="4" t="str">
        <f t="shared" si="162"/>
        <v>Sandwich</v>
      </c>
      <c r="J1824" s="6">
        <f t="shared" si="163"/>
        <v>1</v>
      </c>
      <c r="K1824" s="6">
        <f t="shared" si="167"/>
        <v>4</v>
      </c>
      <c r="L1824">
        <f>IF(ISBLANK(E1824),PRODUCT(J1824,K1824),IF(E1824="ERROR",PRODUCT(J1824,K1824),IF(E1824="UNKNOWN",PRODUCT(J1824,K1824),E1824)))</f>
        <v>4</v>
      </c>
      <c r="M1824" t="str">
        <f t="shared" si="164"/>
        <v>Credit Card</v>
      </c>
      <c r="N1824" t="str">
        <f t="shared" si="165"/>
        <v>UNKNOWN</v>
      </c>
      <c r="O1824" s="8">
        <f t="shared" si="166"/>
        <v>45066</v>
      </c>
    </row>
    <row r="1825" spans="1:15" x14ac:dyDescent="0.35">
      <c r="A1825" t="s">
        <v>1846</v>
      </c>
      <c r="B1825" s="4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I1825" s="4" t="str">
        <f t="shared" si="162"/>
        <v>Smoothie</v>
      </c>
      <c r="J1825" s="6">
        <f t="shared" si="163"/>
        <v>5</v>
      </c>
      <c r="K1825" s="6">
        <f t="shared" si="167"/>
        <v>4</v>
      </c>
      <c r="L1825">
        <f>IF(ISBLANK(E1825),PRODUCT(J1825,K1825),IF(E1825="ERROR",PRODUCT(J1825,K1825),IF(E1825="UNKNOWN",PRODUCT(J1825,K1825),E1825)))</f>
        <v>20</v>
      </c>
      <c r="M1825" t="str">
        <f t="shared" si="164"/>
        <v>Credit Card</v>
      </c>
      <c r="N1825" t="str">
        <f t="shared" si="165"/>
        <v>Takeaway</v>
      </c>
      <c r="O1825" s="8">
        <f t="shared" si="166"/>
        <v>45020</v>
      </c>
    </row>
    <row r="1826" spans="1:15" x14ac:dyDescent="0.35">
      <c r="A1826" t="s">
        <v>1847</v>
      </c>
      <c r="B1826" s="4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  <c r="I1826" s="4" t="str">
        <f t="shared" si="162"/>
        <v>Smoothie</v>
      </c>
      <c r="J1826" s="6">
        <f t="shared" si="163"/>
        <v>3.0406723120348986</v>
      </c>
      <c r="K1826" s="6">
        <f t="shared" si="167"/>
        <v>4</v>
      </c>
      <c r="L1826">
        <f>IF(ISBLANK(E1826),PRODUCT(J1826,K1826),IF(E1826="ERROR",PRODUCT(J1826,K1826),IF(E1826="UNKNOWN",PRODUCT(J1826,K1826),E1826)))</f>
        <v>8</v>
      </c>
      <c r="M1826" t="str">
        <f t="shared" si="164"/>
        <v>Default mode</v>
      </c>
      <c r="N1826" t="str">
        <f t="shared" si="165"/>
        <v>Takeaway</v>
      </c>
      <c r="O1826" s="8" t="str">
        <f t="shared" si="166"/>
        <v>UNKNOWN</v>
      </c>
    </row>
    <row r="1827" spans="1:15" x14ac:dyDescent="0.35">
      <c r="A1827" t="s">
        <v>1848</v>
      </c>
      <c r="B1827" s="4" t="s">
        <v>9</v>
      </c>
      <c r="C1827">
        <v>3</v>
      </c>
      <c r="D1827">
        <v>2</v>
      </c>
      <c r="E1827">
        <v>6</v>
      </c>
      <c r="H1827" s="1">
        <v>45060</v>
      </c>
      <c r="I1827" s="4" t="str">
        <f t="shared" si="162"/>
        <v>Coffee</v>
      </c>
      <c r="J1827" s="6">
        <f t="shared" si="163"/>
        <v>3</v>
      </c>
      <c r="K1827" s="6">
        <f t="shared" si="167"/>
        <v>2</v>
      </c>
      <c r="L1827">
        <f>IF(ISBLANK(E1827),PRODUCT(J1827,K1827),IF(E1827="ERROR",PRODUCT(J1827,K1827),IF(E1827="UNKNOWN",PRODUCT(J1827,K1827),E1827)))</f>
        <v>6</v>
      </c>
      <c r="M1827" t="str">
        <f t="shared" si="164"/>
        <v>Default mode</v>
      </c>
      <c r="N1827" t="str">
        <f t="shared" si="165"/>
        <v>UNKNOWN</v>
      </c>
      <c r="O1827" s="8">
        <f t="shared" si="166"/>
        <v>45060</v>
      </c>
    </row>
    <row r="1828" spans="1:15" x14ac:dyDescent="0.35">
      <c r="A1828" t="s">
        <v>1849</v>
      </c>
      <c r="B1828" s="4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I1828" s="4" t="str">
        <f t="shared" si="162"/>
        <v>Smoothie</v>
      </c>
      <c r="J1828" s="6">
        <f t="shared" si="163"/>
        <v>3</v>
      </c>
      <c r="K1828" s="6">
        <f t="shared" si="167"/>
        <v>4</v>
      </c>
      <c r="L1828">
        <f>IF(ISBLANK(E1828),PRODUCT(J1828,K1828),IF(E1828="ERROR",PRODUCT(J1828,K1828),IF(E1828="UNKNOWN",PRODUCT(J1828,K1828),E1828)))</f>
        <v>12</v>
      </c>
      <c r="M1828" t="str">
        <f t="shared" si="164"/>
        <v>Cash</v>
      </c>
      <c r="N1828" t="str">
        <f t="shared" si="165"/>
        <v>In-store</v>
      </c>
      <c r="O1828" s="8">
        <f t="shared" si="166"/>
        <v>45067</v>
      </c>
    </row>
    <row r="1829" spans="1:15" x14ac:dyDescent="0.35">
      <c r="A1829" t="s">
        <v>1850</v>
      </c>
      <c r="B1829" s="4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I1829" s="4" t="str">
        <f t="shared" si="162"/>
        <v>Tea</v>
      </c>
      <c r="J1829" s="6">
        <f t="shared" si="163"/>
        <v>2</v>
      </c>
      <c r="K1829" s="6">
        <f t="shared" si="167"/>
        <v>1.5</v>
      </c>
      <c r="L1829">
        <f>IF(ISBLANK(E1829),PRODUCT(J1829,K1829),IF(E1829="ERROR",PRODUCT(J1829,K1829),IF(E1829="UNKNOWN",PRODUCT(J1829,K1829),E1829)))</f>
        <v>3</v>
      </c>
      <c r="M1829" t="str">
        <f t="shared" si="164"/>
        <v>Credit Card</v>
      </c>
      <c r="N1829" t="str">
        <f t="shared" si="165"/>
        <v>Takeaway</v>
      </c>
      <c r="O1829" s="8">
        <f t="shared" si="166"/>
        <v>45179</v>
      </c>
    </row>
    <row r="1830" spans="1:15" x14ac:dyDescent="0.35">
      <c r="A1830" t="s">
        <v>1851</v>
      </c>
      <c r="B1830" s="4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I1830" s="4" t="str">
        <f t="shared" si="162"/>
        <v>Sandwich</v>
      </c>
      <c r="J1830" s="6">
        <f t="shared" si="163"/>
        <v>5</v>
      </c>
      <c r="K1830" s="6">
        <f t="shared" si="167"/>
        <v>4</v>
      </c>
      <c r="L1830">
        <f>IF(ISBLANK(E1830),PRODUCT(J1830,K1830),IF(E1830="ERROR",PRODUCT(J1830,K1830),IF(E1830="UNKNOWN",PRODUCT(J1830,K1830),E1830)))</f>
        <v>20</v>
      </c>
      <c r="M1830" t="str">
        <f t="shared" si="164"/>
        <v>Cash</v>
      </c>
      <c r="N1830" t="str">
        <f t="shared" si="165"/>
        <v>In-store</v>
      </c>
      <c r="O1830" s="8">
        <f t="shared" si="166"/>
        <v>45199</v>
      </c>
    </row>
    <row r="1831" spans="1:15" x14ac:dyDescent="0.35">
      <c r="A1831" t="s">
        <v>1852</v>
      </c>
      <c r="B1831" s="4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I1831" s="4" t="str">
        <f t="shared" si="162"/>
        <v>Cake</v>
      </c>
      <c r="J1831" s="6">
        <f t="shared" si="163"/>
        <v>1</v>
      </c>
      <c r="K1831" s="6">
        <f t="shared" si="167"/>
        <v>3</v>
      </c>
      <c r="L1831">
        <f>IF(ISBLANK(E1831),PRODUCT(J1831,K1831),IF(E1831="ERROR",PRODUCT(J1831,K1831),IF(E1831="UNKNOWN",PRODUCT(J1831,K1831),E1831)))</f>
        <v>3</v>
      </c>
      <c r="M1831" t="str">
        <f t="shared" si="164"/>
        <v>Cash</v>
      </c>
      <c r="N1831" t="str">
        <f t="shared" si="165"/>
        <v>UNKNOWN</v>
      </c>
      <c r="O1831" s="8">
        <f t="shared" si="166"/>
        <v>45289</v>
      </c>
    </row>
    <row r="1832" spans="1:15" x14ac:dyDescent="0.35">
      <c r="A1832" t="s">
        <v>1853</v>
      </c>
      <c r="B1832" s="4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I1832" s="4" t="str">
        <f t="shared" si="162"/>
        <v>Juice</v>
      </c>
      <c r="J1832" s="6">
        <f t="shared" si="163"/>
        <v>3</v>
      </c>
      <c r="K1832" s="6">
        <f t="shared" si="167"/>
        <v>3</v>
      </c>
      <c r="L1832">
        <f>IF(ISBLANK(E1832),PRODUCT(J1832,K1832),IF(E1832="ERROR",PRODUCT(J1832,K1832),IF(E1832="UNKNOWN",PRODUCT(J1832,K1832),E1832)))</f>
        <v>9</v>
      </c>
      <c r="M1832" t="str">
        <f t="shared" si="164"/>
        <v>Default mode</v>
      </c>
      <c r="N1832" t="str">
        <f t="shared" si="165"/>
        <v>In-store</v>
      </c>
      <c r="O1832" s="8">
        <f t="shared" si="166"/>
        <v>45127</v>
      </c>
    </row>
    <row r="1833" spans="1:15" x14ac:dyDescent="0.35">
      <c r="A1833" t="s">
        <v>1854</v>
      </c>
      <c r="B1833" s="4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  <c r="I1833" s="4" t="str">
        <f t="shared" si="162"/>
        <v>Tea</v>
      </c>
      <c r="J1833" s="6">
        <f t="shared" si="163"/>
        <v>5</v>
      </c>
      <c r="K1833" s="6">
        <f t="shared" si="167"/>
        <v>1.5</v>
      </c>
      <c r="L1833">
        <f>IF(ISBLANK(E1833),PRODUCT(J1833,K1833),IF(E1833="ERROR",PRODUCT(J1833,K1833),IF(E1833="UNKNOWN",PRODUCT(J1833,K1833),E1833)))</f>
        <v>7.5</v>
      </c>
      <c r="M1833" t="str">
        <f t="shared" si="164"/>
        <v>Digital Wallet</v>
      </c>
      <c r="N1833" t="str">
        <f t="shared" si="165"/>
        <v>In-store</v>
      </c>
      <c r="O1833" s="8">
        <f t="shared" si="166"/>
        <v>44954</v>
      </c>
    </row>
    <row r="1834" spans="1:15" x14ac:dyDescent="0.35">
      <c r="A1834" t="s">
        <v>1855</v>
      </c>
      <c r="B1834" s="4" t="s">
        <v>9</v>
      </c>
      <c r="C1834">
        <v>3</v>
      </c>
      <c r="E1834">
        <v>6</v>
      </c>
      <c r="G1834" t="s">
        <v>15</v>
      </c>
      <c r="H1834" s="1">
        <v>45035</v>
      </c>
      <c r="I1834" s="4" t="str">
        <f t="shared" si="162"/>
        <v>Coffee</v>
      </c>
      <c r="J1834" s="6">
        <f t="shared" si="163"/>
        <v>3</v>
      </c>
      <c r="K1834" s="6" t="str">
        <f t="shared" si="167"/>
        <v>UNKNOWN</v>
      </c>
      <c r="L1834">
        <f>IF(ISBLANK(E1834),PRODUCT(J1834,K1834),IF(E1834="ERROR",PRODUCT(J1834,K1834),IF(E1834="UNKNOWN",PRODUCT(J1834,K1834),E1834)))</f>
        <v>6</v>
      </c>
      <c r="M1834" t="str">
        <f t="shared" si="164"/>
        <v>Default mode</v>
      </c>
      <c r="N1834" t="str">
        <f t="shared" si="165"/>
        <v>In-store</v>
      </c>
      <c r="O1834" s="8">
        <f t="shared" si="166"/>
        <v>45035</v>
      </c>
    </row>
    <row r="1835" spans="1:15" x14ac:dyDescent="0.35">
      <c r="A1835" t="s">
        <v>1856</v>
      </c>
      <c r="B1835" s="4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I1835" s="4" t="str">
        <f t="shared" si="162"/>
        <v>Sandwich</v>
      </c>
      <c r="J1835" s="6">
        <f t="shared" si="163"/>
        <v>4</v>
      </c>
      <c r="K1835" s="6">
        <f t="shared" si="167"/>
        <v>4</v>
      </c>
      <c r="L1835">
        <f>IF(ISBLANK(E1835),PRODUCT(J1835,K1835),IF(E1835="ERROR",PRODUCT(J1835,K1835),IF(E1835="UNKNOWN",PRODUCT(J1835,K1835),E1835)))</f>
        <v>16</v>
      </c>
      <c r="M1835" t="str">
        <f t="shared" si="164"/>
        <v>Cash</v>
      </c>
      <c r="N1835" t="str">
        <f t="shared" si="165"/>
        <v>Takeaway</v>
      </c>
      <c r="O1835" s="8">
        <f t="shared" si="166"/>
        <v>45048</v>
      </c>
    </row>
    <row r="1836" spans="1:15" x14ac:dyDescent="0.35">
      <c r="A1836" t="s">
        <v>1857</v>
      </c>
      <c r="B1836" s="4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I1836" s="4" t="str">
        <f t="shared" si="162"/>
        <v>Juice</v>
      </c>
      <c r="J1836" s="6">
        <f t="shared" si="163"/>
        <v>4</v>
      </c>
      <c r="K1836" s="6">
        <f t="shared" si="167"/>
        <v>1.5</v>
      </c>
      <c r="L1836">
        <f>IF(ISBLANK(E1836),PRODUCT(J1836,K1836),IF(E1836="ERROR",PRODUCT(J1836,K1836),IF(E1836="UNKNOWN",PRODUCT(J1836,K1836),E1836)))</f>
        <v>6</v>
      </c>
      <c r="M1836" t="str">
        <f t="shared" si="164"/>
        <v>Credit Card</v>
      </c>
      <c r="N1836" t="str">
        <f t="shared" si="165"/>
        <v>Takeaway</v>
      </c>
      <c r="O1836" s="8">
        <f t="shared" si="166"/>
        <v>45158</v>
      </c>
    </row>
    <row r="1837" spans="1:15" x14ac:dyDescent="0.35">
      <c r="A1837" t="s">
        <v>1858</v>
      </c>
      <c r="B1837" s="4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I1837" s="4" t="str">
        <f t="shared" si="162"/>
        <v>Juice</v>
      </c>
      <c r="J1837" s="6">
        <f t="shared" si="163"/>
        <v>4</v>
      </c>
      <c r="K1837" s="6">
        <f t="shared" si="167"/>
        <v>3</v>
      </c>
      <c r="L1837">
        <f>IF(ISBLANK(E1837),PRODUCT(J1837,K1837),IF(E1837="ERROR",PRODUCT(J1837,K1837),IF(E1837="UNKNOWN",PRODUCT(J1837,K1837),E1837)))</f>
        <v>12</v>
      </c>
      <c r="M1837" t="str">
        <f t="shared" si="164"/>
        <v>Default mode</v>
      </c>
      <c r="N1837" t="str">
        <f t="shared" si="165"/>
        <v>In-store</v>
      </c>
      <c r="O1837" s="8">
        <f t="shared" si="166"/>
        <v>44971</v>
      </c>
    </row>
    <row r="1838" spans="1:15" x14ac:dyDescent="0.35">
      <c r="A1838" t="s">
        <v>1859</v>
      </c>
      <c r="B1838" s="4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  <c r="I1838" s="4" t="str">
        <f t="shared" si="162"/>
        <v>Salad</v>
      </c>
      <c r="J1838" s="6">
        <f t="shared" si="163"/>
        <v>4</v>
      </c>
      <c r="K1838" s="6">
        <f t="shared" si="167"/>
        <v>5</v>
      </c>
      <c r="L1838">
        <f>IF(ISBLANK(E1838),PRODUCT(J1838,K1838),IF(E1838="ERROR",PRODUCT(J1838,K1838),IF(E1838="UNKNOWN",PRODUCT(J1838,K1838),E1838)))</f>
        <v>20</v>
      </c>
      <c r="M1838" t="str">
        <f t="shared" si="164"/>
        <v>Digital Wallet</v>
      </c>
      <c r="N1838" t="str">
        <f t="shared" si="165"/>
        <v>UNKNOWN</v>
      </c>
      <c r="O1838" s="8">
        <f t="shared" si="166"/>
        <v>45022</v>
      </c>
    </row>
    <row r="1839" spans="1:15" x14ac:dyDescent="0.35">
      <c r="A1839" t="s">
        <v>1860</v>
      </c>
      <c r="B1839" s="4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I1839" s="4" t="str">
        <f t="shared" si="162"/>
        <v>Coffee</v>
      </c>
      <c r="J1839" s="6">
        <f t="shared" si="163"/>
        <v>3</v>
      </c>
      <c r="K1839" s="6">
        <f t="shared" si="167"/>
        <v>2</v>
      </c>
      <c r="L1839">
        <f>IF(ISBLANK(E1839),PRODUCT(J1839,K1839),IF(E1839="ERROR",PRODUCT(J1839,K1839),IF(E1839="UNKNOWN",PRODUCT(J1839,K1839),E1839)))</f>
        <v>6</v>
      </c>
      <c r="M1839" t="str">
        <f t="shared" si="164"/>
        <v>Cash</v>
      </c>
      <c r="N1839" t="str">
        <f t="shared" si="165"/>
        <v>Takeaway</v>
      </c>
      <c r="O1839" s="8">
        <f t="shared" si="166"/>
        <v>44988</v>
      </c>
    </row>
    <row r="1840" spans="1:15" x14ac:dyDescent="0.35">
      <c r="A1840" t="s">
        <v>1861</v>
      </c>
      <c r="B1840" s="4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I1840" s="4" t="str">
        <f t="shared" si="162"/>
        <v>Juice</v>
      </c>
      <c r="J1840" s="6">
        <f t="shared" si="163"/>
        <v>2</v>
      </c>
      <c r="K1840" s="6">
        <f t="shared" si="167"/>
        <v>3</v>
      </c>
      <c r="L1840">
        <f>IF(ISBLANK(E1840),PRODUCT(J1840,K1840),IF(E1840="ERROR",PRODUCT(J1840,K1840),IF(E1840="UNKNOWN",PRODUCT(J1840,K1840),E1840)))</f>
        <v>6</v>
      </c>
      <c r="M1840" t="str">
        <f t="shared" si="164"/>
        <v>Credit Card</v>
      </c>
      <c r="N1840" t="str">
        <f t="shared" si="165"/>
        <v>Takeaway</v>
      </c>
      <c r="O1840" s="8">
        <f t="shared" si="166"/>
        <v>45107</v>
      </c>
    </row>
    <row r="1841" spans="1:15" x14ac:dyDescent="0.35">
      <c r="A1841" t="s">
        <v>1862</v>
      </c>
      <c r="B1841" s="4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  <c r="I1841" s="4" t="str">
        <f t="shared" si="162"/>
        <v>Tea</v>
      </c>
      <c r="J1841" s="6">
        <f t="shared" si="163"/>
        <v>4</v>
      </c>
      <c r="K1841" s="6">
        <f t="shared" si="167"/>
        <v>1.5</v>
      </c>
      <c r="L1841">
        <f>IF(ISBLANK(E1841),PRODUCT(J1841,K1841),IF(E1841="ERROR",PRODUCT(J1841,K1841),IF(E1841="UNKNOWN",PRODUCT(J1841,K1841),E1841)))</f>
        <v>6</v>
      </c>
      <c r="M1841" t="str">
        <f t="shared" si="164"/>
        <v>Digital Wallet</v>
      </c>
      <c r="N1841" t="str">
        <f t="shared" si="165"/>
        <v>In-store</v>
      </c>
      <c r="O1841" s="8">
        <f t="shared" si="166"/>
        <v>45263</v>
      </c>
    </row>
    <row r="1842" spans="1:15" x14ac:dyDescent="0.35">
      <c r="A1842" t="s">
        <v>1863</v>
      </c>
      <c r="B1842" s="4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  <c r="I1842" s="4" t="str">
        <f t="shared" si="162"/>
        <v>Cake</v>
      </c>
      <c r="J1842" s="6">
        <f t="shared" si="163"/>
        <v>4</v>
      </c>
      <c r="K1842" s="6">
        <f t="shared" si="167"/>
        <v>3</v>
      </c>
      <c r="L1842">
        <f>IF(ISBLANK(E1842),PRODUCT(J1842,K1842),IF(E1842="ERROR",PRODUCT(J1842,K1842),IF(E1842="UNKNOWN",PRODUCT(J1842,K1842),E1842)))</f>
        <v>12</v>
      </c>
      <c r="M1842" t="str">
        <f t="shared" si="164"/>
        <v>Digital Wallet</v>
      </c>
      <c r="N1842" t="str">
        <f t="shared" si="165"/>
        <v>In-store</v>
      </c>
      <c r="O1842" s="8">
        <f t="shared" si="166"/>
        <v>45179</v>
      </c>
    </row>
    <row r="1843" spans="1:15" x14ac:dyDescent="0.35">
      <c r="A1843" t="s">
        <v>1864</v>
      </c>
      <c r="B1843" s="4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  <c r="I1843" s="4" t="str">
        <f t="shared" si="162"/>
        <v>Salad</v>
      </c>
      <c r="J1843" s="6">
        <f t="shared" si="163"/>
        <v>3</v>
      </c>
      <c r="K1843" s="6">
        <f t="shared" si="167"/>
        <v>5</v>
      </c>
      <c r="L1843">
        <f>IF(ISBLANK(E1843),PRODUCT(J1843,K1843),IF(E1843="ERROR",PRODUCT(J1843,K1843),IF(E1843="UNKNOWN",PRODUCT(J1843,K1843),E1843)))</f>
        <v>15</v>
      </c>
      <c r="M1843" t="str">
        <f t="shared" si="164"/>
        <v>Cash</v>
      </c>
      <c r="N1843" t="str">
        <f t="shared" si="165"/>
        <v>Takeaway</v>
      </c>
      <c r="O1843" s="8">
        <f t="shared" si="166"/>
        <v>45209</v>
      </c>
    </row>
    <row r="1844" spans="1:15" x14ac:dyDescent="0.35">
      <c r="A1844" t="s">
        <v>1865</v>
      </c>
      <c r="B1844" s="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I1844" s="4" t="str">
        <f t="shared" si="162"/>
        <v>Salad</v>
      </c>
      <c r="J1844" s="6">
        <f t="shared" si="163"/>
        <v>4</v>
      </c>
      <c r="K1844" s="6">
        <f t="shared" si="167"/>
        <v>5</v>
      </c>
      <c r="L1844">
        <f>IF(ISBLANK(E1844),PRODUCT(J1844,K1844),IF(E1844="ERROR",PRODUCT(J1844,K1844),IF(E1844="UNKNOWN",PRODUCT(J1844,K1844),E1844)))</f>
        <v>20</v>
      </c>
      <c r="M1844" t="str">
        <f t="shared" si="164"/>
        <v>Default mode</v>
      </c>
      <c r="N1844" t="str">
        <f t="shared" si="165"/>
        <v>In-store</v>
      </c>
      <c r="O1844" s="8">
        <f t="shared" si="166"/>
        <v>45237</v>
      </c>
    </row>
    <row r="1845" spans="1:15" x14ac:dyDescent="0.35">
      <c r="A1845" t="s">
        <v>1866</v>
      </c>
      <c r="B1845" s="4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  <c r="I1845" s="4" t="str">
        <f t="shared" si="162"/>
        <v>UNKNOWN</v>
      </c>
      <c r="J1845" s="6">
        <f t="shared" si="163"/>
        <v>3.039866255144033</v>
      </c>
      <c r="K1845" s="6">
        <f t="shared" si="167"/>
        <v>5</v>
      </c>
      <c r="L1845">
        <f>IF(ISBLANK(E1845),PRODUCT(J1845,K1845),IF(E1845="ERROR",PRODUCT(J1845,K1845),IF(E1845="UNKNOWN",PRODUCT(J1845,K1845),E1845)))</f>
        <v>10</v>
      </c>
      <c r="M1845" t="str">
        <f t="shared" si="164"/>
        <v>Cash</v>
      </c>
      <c r="N1845" t="str">
        <f t="shared" si="165"/>
        <v>UNKNOWN</v>
      </c>
      <c r="O1845" s="8">
        <f t="shared" si="166"/>
        <v>45242</v>
      </c>
    </row>
    <row r="1846" spans="1:15" x14ac:dyDescent="0.35">
      <c r="A1846" t="s">
        <v>1867</v>
      </c>
      <c r="B1846" s="4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I1846" s="4" t="str">
        <f t="shared" si="162"/>
        <v>Cake</v>
      </c>
      <c r="J1846" s="6">
        <f t="shared" si="163"/>
        <v>5</v>
      </c>
      <c r="K1846" s="6">
        <f t="shared" si="167"/>
        <v>3</v>
      </c>
      <c r="L1846">
        <f>IF(ISBLANK(E1846),PRODUCT(J1846,K1846),IF(E1846="ERROR",PRODUCT(J1846,K1846),IF(E1846="UNKNOWN",PRODUCT(J1846,K1846),E1846)))</f>
        <v>15</v>
      </c>
      <c r="M1846" t="str">
        <f t="shared" si="164"/>
        <v>Cash</v>
      </c>
      <c r="N1846" t="str">
        <f t="shared" si="165"/>
        <v>Takeaway</v>
      </c>
      <c r="O1846" s="8">
        <f t="shared" si="166"/>
        <v>45086</v>
      </c>
    </row>
    <row r="1847" spans="1:15" x14ac:dyDescent="0.35">
      <c r="A1847" t="s">
        <v>1868</v>
      </c>
      <c r="B1847" s="4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  <c r="I1847" s="4" t="str">
        <f t="shared" si="162"/>
        <v>Salad</v>
      </c>
      <c r="J1847" s="6">
        <f t="shared" si="163"/>
        <v>5</v>
      </c>
      <c r="K1847" s="6">
        <f t="shared" si="167"/>
        <v>5</v>
      </c>
      <c r="L1847">
        <f>IF(ISBLANK(E1847),PRODUCT(J1847,K1847),IF(E1847="ERROR",PRODUCT(J1847,K1847),IF(E1847="UNKNOWN",PRODUCT(J1847,K1847),E1847)))</f>
        <v>25</v>
      </c>
      <c r="M1847" t="str">
        <f t="shared" si="164"/>
        <v>Digital Wallet</v>
      </c>
      <c r="N1847" t="str">
        <f t="shared" si="165"/>
        <v>Cafe</v>
      </c>
      <c r="O1847" s="8">
        <f t="shared" si="166"/>
        <v>44997</v>
      </c>
    </row>
    <row r="1848" spans="1:15" x14ac:dyDescent="0.35">
      <c r="A1848" t="s">
        <v>1869</v>
      </c>
      <c r="B1848" s="4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I1848" s="4" t="str">
        <f t="shared" si="162"/>
        <v>Cookie</v>
      </c>
      <c r="J1848" s="6">
        <f t="shared" si="163"/>
        <v>4</v>
      </c>
      <c r="K1848" s="6">
        <f t="shared" si="167"/>
        <v>1</v>
      </c>
      <c r="L1848">
        <f>IF(ISBLANK(E1848),PRODUCT(J1848,K1848),IF(E1848="ERROR",PRODUCT(J1848,K1848),IF(E1848="UNKNOWN",PRODUCT(J1848,K1848),E1848)))</f>
        <v>4</v>
      </c>
      <c r="M1848" t="str">
        <f t="shared" si="164"/>
        <v>Credit Card</v>
      </c>
      <c r="N1848" t="str">
        <f t="shared" si="165"/>
        <v>Takeaway</v>
      </c>
      <c r="O1848" s="8">
        <f t="shared" si="166"/>
        <v>45285</v>
      </c>
    </row>
    <row r="1849" spans="1:15" x14ac:dyDescent="0.35">
      <c r="A1849" t="s">
        <v>1870</v>
      </c>
      <c r="B1849" s="4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I1849" s="4" t="str">
        <f t="shared" si="162"/>
        <v>Tea</v>
      </c>
      <c r="J1849" s="6">
        <f t="shared" si="163"/>
        <v>1</v>
      </c>
      <c r="K1849" s="6">
        <f t="shared" si="167"/>
        <v>1.5</v>
      </c>
      <c r="L1849">
        <f>IF(ISBLANK(E1849),PRODUCT(J1849,K1849),IF(E1849="ERROR",PRODUCT(J1849,K1849),IF(E1849="UNKNOWN",PRODUCT(J1849,K1849),E1849)))</f>
        <v>1.5</v>
      </c>
      <c r="M1849" t="str">
        <f t="shared" si="164"/>
        <v>Cash</v>
      </c>
      <c r="N1849" t="str">
        <f t="shared" si="165"/>
        <v>UNKNOWN</v>
      </c>
      <c r="O1849" s="8">
        <f t="shared" si="166"/>
        <v>45288</v>
      </c>
    </row>
    <row r="1850" spans="1:15" x14ac:dyDescent="0.35">
      <c r="A1850" t="s">
        <v>1871</v>
      </c>
      <c r="B1850" s="4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  <c r="I1850" s="4" t="str">
        <f t="shared" si="162"/>
        <v>Juice</v>
      </c>
      <c r="J1850" s="6">
        <f t="shared" si="163"/>
        <v>5</v>
      </c>
      <c r="K1850" s="6">
        <f t="shared" si="167"/>
        <v>3</v>
      </c>
      <c r="L1850">
        <f>IF(ISBLANK(E1850),PRODUCT(J1850,K1850),IF(E1850="ERROR",PRODUCT(J1850,K1850),IF(E1850="UNKNOWN",PRODUCT(J1850,K1850),E1850)))</f>
        <v>15</v>
      </c>
      <c r="M1850" t="str">
        <f t="shared" si="164"/>
        <v>Digital Wallet</v>
      </c>
      <c r="N1850" t="str">
        <f t="shared" si="165"/>
        <v>Cafe</v>
      </c>
      <c r="O1850" s="8">
        <f t="shared" si="166"/>
        <v>44963</v>
      </c>
    </row>
    <row r="1851" spans="1:15" x14ac:dyDescent="0.35">
      <c r="A1851" t="s">
        <v>1872</v>
      </c>
      <c r="B1851" s="4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I1851" s="4" t="str">
        <f t="shared" si="162"/>
        <v>Coffee</v>
      </c>
      <c r="J1851" s="6">
        <f t="shared" si="163"/>
        <v>5</v>
      </c>
      <c r="K1851" s="6">
        <f t="shared" si="167"/>
        <v>2</v>
      </c>
      <c r="L1851">
        <f>IF(ISBLANK(E1851),PRODUCT(J1851,K1851),IF(E1851="ERROR",PRODUCT(J1851,K1851),IF(E1851="UNKNOWN",PRODUCT(J1851,K1851),E1851)))</f>
        <v>10</v>
      </c>
      <c r="M1851" t="str">
        <f t="shared" si="164"/>
        <v>Cash</v>
      </c>
      <c r="N1851" t="str">
        <f t="shared" si="165"/>
        <v>Takeaway</v>
      </c>
      <c r="O1851" s="8">
        <f t="shared" si="166"/>
        <v>45082</v>
      </c>
    </row>
    <row r="1852" spans="1:15" x14ac:dyDescent="0.35">
      <c r="A1852" t="s">
        <v>1873</v>
      </c>
      <c r="B1852" s="4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  <c r="I1852" s="4" t="str">
        <f t="shared" si="162"/>
        <v>Tea</v>
      </c>
      <c r="J1852" s="6">
        <f t="shared" si="163"/>
        <v>1</v>
      </c>
      <c r="K1852" s="6">
        <f t="shared" si="167"/>
        <v>1.5</v>
      </c>
      <c r="L1852">
        <f>IF(ISBLANK(E1852),PRODUCT(J1852,K1852),IF(E1852="ERROR",PRODUCT(J1852,K1852),IF(E1852="UNKNOWN",PRODUCT(J1852,K1852),E1852)))</f>
        <v>1.5</v>
      </c>
      <c r="M1852" t="str">
        <f t="shared" si="164"/>
        <v>Digital Wallet</v>
      </c>
      <c r="N1852" t="str">
        <f t="shared" si="165"/>
        <v>Takeaway</v>
      </c>
      <c r="O1852" s="8">
        <f t="shared" si="166"/>
        <v>45030</v>
      </c>
    </row>
    <row r="1853" spans="1:15" x14ac:dyDescent="0.35">
      <c r="A1853" t="s">
        <v>1874</v>
      </c>
      <c r="B1853" s="4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  <c r="I1853" s="4" t="str">
        <f t="shared" si="162"/>
        <v>Juice</v>
      </c>
      <c r="J1853" s="6">
        <f t="shared" si="163"/>
        <v>1</v>
      </c>
      <c r="K1853" s="6">
        <f t="shared" si="167"/>
        <v>3</v>
      </c>
      <c r="L1853">
        <f>IF(ISBLANK(E1853),PRODUCT(J1853,K1853),IF(E1853="ERROR",PRODUCT(J1853,K1853),IF(E1853="UNKNOWN",PRODUCT(J1853,K1853),E1853)))</f>
        <v>3</v>
      </c>
      <c r="M1853" t="str">
        <f t="shared" si="164"/>
        <v>Digital Wallet</v>
      </c>
      <c r="N1853" t="str">
        <f t="shared" si="165"/>
        <v>UNKNOWN</v>
      </c>
      <c r="O1853" s="8">
        <f t="shared" si="166"/>
        <v>45065</v>
      </c>
    </row>
    <row r="1854" spans="1:15" x14ac:dyDescent="0.35">
      <c r="A1854" t="s">
        <v>1875</v>
      </c>
      <c r="B1854" s="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I1854" s="4" t="str">
        <f t="shared" si="162"/>
        <v>Coffee</v>
      </c>
      <c r="J1854" s="6">
        <f t="shared" si="163"/>
        <v>5</v>
      </c>
      <c r="K1854" s="6">
        <f t="shared" si="167"/>
        <v>2</v>
      </c>
      <c r="L1854">
        <f>IF(ISBLANK(E1854),PRODUCT(J1854,K1854),IF(E1854="ERROR",PRODUCT(J1854,K1854),IF(E1854="UNKNOWN",PRODUCT(J1854,K1854),E1854)))</f>
        <v>10</v>
      </c>
      <c r="M1854" t="str">
        <f t="shared" si="164"/>
        <v>Default mode</v>
      </c>
      <c r="N1854" t="str">
        <f t="shared" si="165"/>
        <v>In-store</v>
      </c>
      <c r="O1854" s="8">
        <f t="shared" si="166"/>
        <v>45257</v>
      </c>
    </row>
    <row r="1855" spans="1:15" x14ac:dyDescent="0.35">
      <c r="A1855" t="s">
        <v>1876</v>
      </c>
      <c r="B1855" s="4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  <c r="I1855" s="4" t="str">
        <f t="shared" si="162"/>
        <v>Cookie</v>
      </c>
      <c r="J1855" s="6">
        <f t="shared" si="163"/>
        <v>3</v>
      </c>
      <c r="K1855" s="6">
        <f t="shared" si="167"/>
        <v>1</v>
      </c>
      <c r="L1855">
        <f>IF(ISBLANK(E1855),PRODUCT(J1855,K1855),IF(E1855="ERROR",PRODUCT(J1855,K1855),IF(E1855="UNKNOWN",PRODUCT(J1855,K1855),E1855)))</f>
        <v>3</v>
      </c>
      <c r="M1855" t="str">
        <f t="shared" si="164"/>
        <v>Digital Wallet</v>
      </c>
      <c r="N1855" t="str">
        <f t="shared" si="165"/>
        <v>UNKNOWN</v>
      </c>
      <c r="O1855" s="8">
        <f t="shared" si="166"/>
        <v>45164</v>
      </c>
    </row>
    <row r="1856" spans="1:15" x14ac:dyDescent="0.35">
      <c r="A1856" t="s">
        <v>1877</v>
      </c>
      <c r="B1856" s="4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  <c r="I1856" s="4" t="str">
        <f t="shared" si="162"/>
        <v>Juice</v>
      </c>
      <c r="J1856" s="6">
        <f t="shared" si="163"/>
        <v>1</v>
      </c>
      <c r="K1856" s="6">
        <f t="shared" si="167"/>
        <v>5</v>
      </c>
      <c r="L1856">
        <f>IF(ISBLANK(E1856),PRODUCT(J1856,K1856),IF(E1856="ERROR",PRODUCT(J1856,K1856),IF(E1856="UNKNOWN",PRODUCT(J1856,K1856),E1856)))</f>
        <v>5</v>
      </c>
      <c r="M1856" t="str">
        <f t="shared" si="164"/>
        <v>Cash</v>
      </c>
      <c r="N1856" t="str">
        <f t="shared" si="165"/>
        <v>UNKNOWN</v>
      </c>
      <c r="O1856" s="8">
        <f t="shared" si="166"/>
        <v>45086</v>
      </c>
    </row>
    <row r="1857" spans="1:15" x14ac:dyDescent="0.35">
      <c r="A1857" t="s">
        <v>1878</v>
      </c>
      <c r="B1857" s="4" t="s">
        <v>28</v>
      </c>
      <c r="C1857">
        <v>5</v>
      </c>
      <c r="D1857">
        <v>4</v>
      </c>
      <c r="E1857">
        <v>20</v>
      </c>
      <c r="H1857" s="1">
        <v>45145</v>
      </c>
      <c r="I1857" s="4" t="str">
        <f t="shared" si="162"/>
        <v>Sandwich</v>
      </c>
      <c r="J1857" s="6">
        <f t="shared" si="163"/>
        <v>5</v>
      </c>
      <c r="K1857" s="6">
        <f t="shared" si="167"/>
        <v>4</v>
      </c>
      <c r="L1857">
        <f>IF(ISBLANK(E1857),PRODUCT(J1857,K1857),IF(E1857="ERROR",PRODUCT(J1857,K1857),IF(E1857="UNKNOWN",PRODUCT(J1857,K1857),E1857)))</f>
        <v>20</v>
      </c>
      <c r="M1857" t="str">
        <f t="shared" si="164"/>
        <v>Default mode</v>
      </c>
      <c r="N1857" t="str">
        <f t="shared" si="165"/>
        <v>UNKNOWN</v>
      </c>
      <c r="O1857" s="8">
        <f t="shared" si="166"/>
        <v>45145</v>
      </c>
    </row>
    <row r="1858" spans="1:15" x14ac:dyDescent="0.35">
      <c r="A1858" t="s">
        <v>1879</v>
      </c>
      <c r="B1858" s="4" t="s">
        <v>25</v>
      </c>
      <c r="C1858">
        <v>4</v>
      </c>
      <c r="D1858">
        <v>4</v>
      </c>
      <c r="E1858">
        <v>16</v>
      </c>
      <c r="H1858" s="1">
        <v>45100</v>
      </c>
      <c r="I1858" s="4" t="str">
        <f t="shared" si="162"/>
        <v>Smoothie</v>
      </c>
      <c r="J1858" s="6">
        <f t="shared" si="163"/>
        <v>4</v>
      </c>
      <c r="K1858" s="6">
        <f t="shared" si="167"/>
        <v>4</v>
      </c>
      <c r="L1858">
        <f>IF(ISBLANK(E1858),PRODUCT(J1858,K1858),IF(E1858="ERROR",PRODUCT(J1858,K1858),IF(E1858="UNKNOWN",PRODUCT(J1858,K1858),E1858)))</f>
        <v>16</v>
      </c>
      <c r="M1858" t="str">
        <f t="shared" si="164"/>
        <v>Default mode</v>
      </c>
      <c r="N1858" t="str">
        <f t="shared" si="165"/>
        <v>UNKNOWN</v>
      </c>
      <c r="O1858" s="8">
        <f t="shared" si="166"/>
        <v>45100</v>
      </c>
    </row>
    <row r="1859" spans="1:15" x14ac:dyDescent="0.35">
      <c r="A1859" t="s">
        <v>1880</v>
      </c>
      <c r="B1859" s="4" t="s">
        <v>20</v>
      </c>
      <c r="D1859">
        <v>5</v>
      </c>
      <c r="E1859">
        <v>5</v>
      </c>
      <c r="H1859" s="1">
        <v>45255</v>
      </c>
      <c r="I1859" s="4" t="str">
        <f t="shared" ref="I1859:I1922" si="168">IF(ISBLANK(B1859),"UNKNOWN",IF(B1859="ERROR","Juice",B1859))</f>
        <v>Salad</v>
      </c>
      <c r="J1859" s="6" t="str">
        <f t="shared" ref="J1859:K1922" si="169">IF(ISBLANK(C1859),"UNKNOWN",IF(C1859="ERROR",AVERAGE(C1859:C11858),IF(C1859="UNKNOWN",MEDIAN(C1859:C11858),C1859)))</f>
        <v>UNKNOWN</v>
      </c>
      <c r="K1859" s="6">
        <f t="shared" si="167"/>
        <v>5</v>
      </c>
      <c r="L1859">
        <f>IF(ISBLANK(E1859),PRODUCT(J1859,K1859),IF(E1859="ERROR",PRODUCT(J1859,K1859),IF(E1859="UNKNOWN",PRODUCT(J1859,K1859),E1859)))</f>
        <v>5</v>
      </c>
      <c r="M1859" t="str">
        <f t="shared" ref="M1859:M1922" si="170">IF(ISBLANK(F1859),"Default mode",IF(F1859="ERROR","Cash",F1859))</f>
        <v>Default mode</v>
      </c>
      <c r="N1859" t="str">
        <f t="shared" ref="N1859:N1922" si="171">IF(ISBLANK(G1859),"UNKNOWN",IF(G1859="ERROR","Cafe",G1859))</f>
        <v>UNKNOWN</v>
      </c>
      <c r="O1859" s="8">
        <f t="shared" ref="O1859:O1922" si="172">IF(ISBLANK(H1859),"00/00/0000",IF(H1859="ERROR","01/06/2023",H1859))</f>
        <v>45255</v>
      </c>
    </row>
    <row r="1860" spans="1:15" x14ac:dyDescent="0.35">
      <c r="A1860" t="s">
        <v>1881</v>
      </c>
      <c r="B1860" s="4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I1860" s="4" t="str">
        <f t="shared" si="168"/>
        <v>Sandwich</v>
      </c>
      <c r="J1860" s="6">
        <f t="shared" si="169"/>
        <v>5</v>
      </c>
      <c r="K1860" s="6">
        <f t="shared" si="167"/>
        <v>4</v>
      </c>
      <c r="L1860">
        <f>IF(ISBLANK(E1860),PRODUCT(J1860,K1860),IF(E1860="ERROR",PRODUCT(J1860,K1860),IF(E1860="UNKNOWN",PRODUCT(J1860,K1860),E1860)))</f>
        <v>20</v>
      </c>
      <c r="M1860" t="str">
        <f t="shared" si="170"/>
        <v>Cash</v>
      </c>
      <c r="N1860" t="str">
        <f t="shared" si="171"/>
        <v>In-store</v>
      </c>
      <c r="O1860" s="8">
        <f t="shared" si="172"/>
        <v>45216</v>
      </c>
    </row>
    <row r="1861" spans="1:15" x14ac:dyDescent="0.35">
      <c r="A1861" t="s">
        <v>1882</v>
      </c>
      <c r="B1861" s="4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  <c r="I1861" s="4" t="str">
        <f t="shared" si="168"/>
        <v>Tea</v>
      </c>
      <c r="J1861" s="6">
        <f t="shared" si="169"/>
        <v>3</v>
      </c>
      <c r="K1861" s="6">
        <f t="shared" si="167"/>
        <v>1.5</v>
      </c>
      <c r="L1861">
        <f>IF(ISBLANK(E1861),PRODUCT(J1861,K1861),IF(E1861="ERROR",PRODUCT(J1861,K1861),IF(E1861="UNKNOWN",PRODUCT(J1861,K1861),E1861)))</f>
        <v>6</v>
      </c>
      <c r="M1861" t="str">
        <f t="shared" si="170"/>
        <v>Credit Card</v>
      </c>
      <c r="N1861" t="str">
        <f t="shared" si="171"/>
        <v>UNKNOWN</v>
      </c>
      <c r="O1861" s="8">
        <f t="shared" si="172"/>
        <v>45100</v>
      </c>
    </row>
    <row r="1862" spans="1:15" x14ac:dyDescent="0.35">
      <c r="A1862" t="s">
        <v>1883</v>
      </c>
      <c r="B1862" s="4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I1862" s="4" t="str">
        <f t="shared" si="168"/>
        <v>Salad</v>
      </c>
      <c r="J1862" s="6">
        <f t="shared" si="169"/>
        <v>3</v>
      </c>
      <c r="K1862" s="6">
        <f t="shared" si="167"/>
        <v>5</v>
      </c>
      <c r="L1862">
        <f>IF(ISBLANK(E1862),PRODUCT(J1862,K1862),IF(E1862="ERROR",PRODUCT(J1862,K1862),IF(E1862="UNKNOWN",PRODUCT(J1862,K1862),E1862)))</f>
        <v>15</v>
      </c>
      <c r="M1862" t="str">
        <f t="shared" si="170"/>
        <v>Credit Card</v>
      </c>
      <c r="N1862" t="str">
        <f t="shared" si="171"/>
        <v>In-store</v>
      </c>
      <c r="O1862" s="8">
        <f t="shared" si="172"/>
        <v>45213</v>
      </c>
    </row>
    <row r="1863" spans="1:15" x14ac:dyDescent="0.35">
      <c r="A1863" t="s">
        <v>1884</v>
      </c>
      <c r="B1863" s="4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I1863" s="4" t="str">
        <f t="shared" si="168"/>
        <v>Smoothie</v>
      </c>
      <c r="J1863" s="6">
        <f t="shared" si="169"/>
        <v>4</v>
      </c>
      <c r="K1863" s="6">
        <f t="shared" si="167"/>
        <v>4</v>
      </c>
      <c r="L1863">
        <f>IF(ISBLANK(E1863),PRODUCT(J1863,K1863),IF(E1863="ERROR",PRODUCT(J1863,K1863),IF(E1863="UNKNOWN",PRODUCT(J1863,K1863),E1863)))</f>
        <v>16</v>
      </c>
      <c r="M1863" t="str">
        <f t="shared" si="170"/>
        <v>Credit Card</v>
      </c>
      <c r="N1863" t="str">
        <f t="shared" si="171"/>
        <v>UNKNOWN</v>
      </c>
      <c r="O1863" s="8">
        <f t="shared" si="172"/>
        <v>45070</v>
      </c>
    </row>
    <row r="1864" spans="1:15" x14ac:dyDescent="0.35">
      <c r="A1864" t="s">
        <v>1885</v>
      </c>
      <c r="B1864" s="4" t="s">
        <v>20</v>
      </c>
      <c r="C1864">
        <v>4</v>
      </c>
      <c r="D1864">
        <v>5</v>
      </c>
      <c r="E1864">
        <v>20</v>
      </c>
      <c r="H1864" s="1">
        <v>45025</v>
      </c>
      <c r="I1864" s="4" t="str">
        <f t="shared" si="168"/>
        <v>Salad</v>
      </c>
      <c r="J1864" s="6">
        <f t="shared" si="169"/>
        <v>4</v>
      </c>
      <c r="K1864" s="6">
        <f t="shared" si="167"/>
        <v>5</v>
      </c>
      <c r="L1864">
        <f>IF(ISBLANK(E1864),PRODUCT(J1864,K1864),IF(E1864="ERROR",PRODUCT(J1864,K1864),IF(E1864="UNKNOWN",PRODUCT(J1864,K1864),E1864)))</f>
        <v>20</v>
      </c>
      <c r="M1864" t="str">
        <f t="shared" si="170"/>
        <v>Default mode</v>
      </c>
      <c r="N1864" t="str">
        <f t="shared" si="171"/>
        <v>UNKNOWN</v>
      </c>
      <c r="O1864" s="8">
        <f t="shared" si="172"/>
        <v>45025</v>
      </c>
    </row>
    <row r="1865" spans="1:15" x14ac:dyDescent="0.35">
      <c r="A1865" t="s">
        <v>1886</v>
      </c>
      <c r="B1865" s="4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  <c r="I1865" s="4" t="str">
        <f t="shared" si="168"/>
        <v>Smoothie</v>
      </c>
      <c r="J1865" s="6">
        <f t="shared" si="169"/>
        <v>4</v>
      </c>
      <c r="K1865" s="6">
        <f t="shared" si="167"/>
        <v>4</v>
      </c>
      <c r="L1865">
        <f>IF(ISBLANK(E1865),PRODUCT(J1865,K1865),IF(E1865="ERROR",PRODUCT(J1865,K1865),IF(E1865="UNKNOWN",PRODUCT(J1865,K1865),E1865)))</f>
        <v>16</v>
      </c>
      <c r="M1865" t="str">
        <f t="shared" si="170"/>
        <v>Digital Wallet</v>
      </c>
      <c r="N1865" t="str">
        <f t="shared" si="171"/>
        <v>UNKNOWN</v>
      </c>
      <c r="O1865" s="8">
        <f t="shared" si="172"/>
        <v>45046</v>
      </c>
    </row>
    <row r="1866" spans="1:15" x14ac:dyDescent="0.35">
      <c r="A1866" t="s">
        <v>1887</v>
      </c>
      <c r="B1866" s="4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I1866" s="4" t="str">
        <f t="shared" si="168"/>
        <v>Salad</v>
      </c>
      <c r="J1866" s="6">
        <f t="shared" si="169"/>
        <v>4</v>
      </c>
      <c r="K1866" s="6">
        <f t="shared" si="167"/>
        <v>5</v>
      </c>
      <c r="L1866">
        <f>IF(ISBLANK(E1866),PRODUCT(J1866,K1866),IF(E1866="ERROR",PRODUCT(J1866,K1866),IF(E1866="UNKNOWN",PRODUCT(J1866,K1866),E1866)))</f>
        <v>20</v>
      </c>
      <c r="M1866" t="str">
        <f t="shared" si="170"/>
        <v>Credit Card</v>
      </c>
      <c r="N1866" t="str">
        <f t="shared" si="171"/>
        <v>In-store</v>
      </c>
      <c r="O1866" s="8">
        <f t="shared" si="172"/>
        <v>45195</v>
      </c>
    </row>
    <row r="1867" spans="1:15" x14ac:dyDescent="0.35">
      <c r="A1867" t="s">
        <v>1888</v>
      </c>
      <c r="B1867" s="4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I1867" s="4" t="str">
        <f t="shared" si="168"/>
        <v>Juice</v>
      </c>
      <c r="J1867" s="6">
        <f t="shared" si="169"/>
        <v>3</v>
      </c>
      <c r="K1867" s="6">
        <f t="shared" si="167"/>
        <v>3</v>
      </c>
      <c r="L1867">
        <f>IF(ISBLANK(E1867),PRODUCT(J1867,K1867),IF(E1867="ERROR",PRODUCT(J1867,K1867),IF(E1867="UNKNOWN",PRODUCT(J1867,K1867),E1867)))</f>
        <v>9</v>
      </c>
      <c r="M1867" t="str">
        <f t="shared" si="170"/>
        <v>Cash</v>
      </c>
      <c r="N1867" t="str">
        <f t="shared" si="171"/>
        <v>Takeaway</v>
      </c>
      <c r="O1867" s="8">
        <f t="shared" si="172"/>
        <v>44976</v>
      </c>
    </row>
    <row r="1868" spans="1:15" x14ac:dyDescent="0.35">
      <c r="A1868" t="s">
        <v>1889</v>
      </c>
      <c r="B1868" s="4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I1868" s="4" t="str">
        <f t="shared" si="168"/>
        <v>Juice</v>
      </c>
      <c r="J1868" s="6">
        <f t="shared" si="169"/>
        <v>1</v>
      </c>
      <c r="K1868" s="6">
        <f t="shared" si="167"/>
        <v>3</v>
      </c>
      <c r="L1868">
        <f>IF(ISBLANK(E1868),PRODUCT(J1868,K1868),IF(E1868="ERROR",PRODUCT(J1868,K1868),IF(E1868="UNKNOWN",PRODUCT(J1868,K1868),E1868)))</f>
        <v>3</v>
      </c>
      <c r="M1868" t="str">
        <f t="shared" si="170"/>
        <v>Credit Card</v>
      </c>
      <c r="N1868" t="str">
        <f t="shared" si="171"/>
        <v>UNKNOWN</v>
      </c>
      <c r="O1868" s="8">
        <f t="shared" si="172"/>
        <v>45006</v>
      </c>
    </row>
    <row r="1869" spans="1:15" x14ac:dyDescent="0.35">
      <c r="A1869" t="s">
        <v>1890</v>
      </c>
      <c r="B1869" s="4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  <c r="I1869" s="4" t="str">
        <f t="shared" si="168"/>
        <v>Cookie</v>
      </c>
      <c r="J1869" s="6">
        <f t="shared" si="169"/>
        <v>3.0386847195357833</v>
      </c>
      <c r="K1869" s="6">
        <f t="shared" si="167"/>
        <v>1</v>
      </c>
      <c r="L1869">
        <f>IF(ISBLANK(E1869),PRODUCT(J1869,K1869),IF(E1869="ERROR",PRODUCT(J1869,K1869),IF(E1869="UNKNOWN",PRODUCT(J1869,K1869),E1869)))</f>
        <v>5</v>
      </c>
      <c r="M1869" t="str">
        <f t="shared" si="170"/>
        <v>Default mode</v>
      </c>
      <c r="N1869" t="str">
        <f t="shared" si="171"/>
        <v>In-store</v>
      </c>
      <c r="O1869" s="8">
        <f t="shared" si="172"/>
        <v>44992</v>
      </c>
    </row>
    <row r="1870" spans="1:15" x14ac:dyDescent="0.35">
      <c r="A1870" t="s">
        <v>1891</v>
      </c>
      <c r="B1870" s="4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  <c r="I1870" s="4" t="str">
        <f t="shared" si="168"/>
        <v>Juice</v>
      </c>
      <c r="J1870" s="6">
        <f t="shared" si="169"/>
        <v>1</v>
      </c>
      <c r="K1870" s="6" t="str">
        <f t="shared" si="167"/>
        <v>UNKNOWN</v>
      </c>
      <c r="L1870">
        <f>IF(ISBLANK(E1870),PRODUCT(J1870,K1870),IF(E1870="ERROR",PRODUCT(J1870,K1870),IF(E1870="UNKNOWN",PRODUCT(J1870,K1870),E1870)))</f>
        <v>3</v>
      </c>
      <c r="M1870" t="str">
        <f t="shared" si="170"/>
        <v>Digital Wallet</v>
      </c>
      <c r="N1870" t="str">
        <f t="shared" si="171"/>
        <v>In-store</v>
      </c>
      <c r="O1870" s="8">
        <f t="shared" si="172"/>
        <v>45195</v>
      </c>
    </row>
    <row r="1871" spans="1:15" x14ac:dyDescent="0.35">
      <c r="A1871" t="s">
        <v>1892</v>
      </c>
      <c r="B1871" s="4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  <c r="I1871" s="4" t="str">
        <f t="shared" si="168"/>
        <v>Sandwich</v>
      </c>
      <c r="J1871" s="6">
        <f t="shared" si="169"/>
        <v>5</v>
      </c>
      <c r="K1871" s="6">
        <f t="shared" si="167"/>
        <v>4</v>
      </c>
      <c r="L1871">
        <f>IF(ISBLANK(E1871),PRODUCT(J1871,K1871),IF(E1871="ERROR",PRODUCT(J1871,K1871),IF(E1871="UNKNOWN",PRODUCT(J1871,K1871),E1871)))</f>
        <v>20</v>
      </c>
      <c r="M1871" t="str">
        <f t="shared" si="170"/>
        <v>Digital Wallet</v>
      </c>
      <c r="N1871" t="str">
        <f t="shared" si="171"/>
        <v>In-store</v>
      </c>
      <c r="O1871" s="8">
        <f t="shared" si="172"/>
        <v>45133</v>
      </c>
    </row>
    <row r="1872" spans="1:15" x14ac:dyDescent="0.35">
      <c r="A1872" t="s">
        <v>1893</v>
      </c>
      <c r="B1872" s="4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I1872" s="4" t="str">
        <f t="shared" si="168"/>
        <v>Juice</v>
      </c>
      <c r="J1872" s="6">
        <f t="shared" si="169"/>
        <v>1</v>
      </c>
      <c r="K1872" s="6">
        <f t="shared" si="169"/>
        <v>3</v>
      </c>
      <c r="L1872">
        <f>IF(ISBLANK(E1872),PRODUCT(J1872,K1872),IF(E1872="ERROR",PRODUCT(J1872,K1872),IF(E1872="UNKNOWN",PRODUCT(J1872,K1872),E1872)))</f>
        <v>3</v>
      </c>
      <c r="M1872" t="str">
        <f t="shared" si="170"/>
        <v>Cash</v>
      </c>
      <c r="N1872" t="str">
        <f t="shared" si="171"/>
        <v>UNKNOWN</v>
      </c>
      <c r="O1872" s="8">
        <f t="shared" si="172"/>
        <v>44999</v>
      </c>
    </row>
    <row r="1873" spans="1:15" x14ac:dyDescent="0.35">
      <c r="A1873" t="s">
        <v>1894</v>
      </c>
      <c r="B1873" s="4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I1873" s="4" t="str">
        <f t="shared" si="168"/>
        <v>Coffee</v>
      </c>
      <c r="J1873" s="6">
        <f t="shared" si="169"/>
        <v>4</v>
      </c>
      <c r="K1873" s="6">
        <f t="shared" si="169"/>
        <v>2</v>
      </c>
      <c r="L1873">
        <f>IF(ISBLANK(E1873),PRODUCT(J1873,K1873),IF(E1873="ERROR",PRODUCT(J1873,K1873),IF(E1873="UNKNOWN",PRODUCT(J1873,K1873),E1873)))</f>
        <v>8</v>
      </c>
      <c r="M1873" t="str">
        <f t="shared" si="170"/>
        <v>Default mode</v>
      </c>
      <c r="N1873" t="str">
        <f t="shared" si="171"/>
        <v>In-store</v>
      </c>
      <c r="O1873" s="8">
        <f t="shared" si="172"/>
        <v>45225</v>
      </c>
    </row>
    <row r="1874" spans="1:15" x14ac:dyDescent="0.35">
      <c r="A1874" t="s">
        <v>1895</v>
      </c>
      <c r="B1874" s="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  <c r="I1874" s="4" t="str">
        <f t="shared" si="168"/>
        <v>Smoothie</v>
      </c>
      <c r="J1874" s="6">
        <f t="shared" si="169"/>
        <v>2</v>
      </c>
      <c r="K1874" s="6">
        <f t="shared" si="169"/>
        <v>4</v>
      </c>
      <c r="L1874">
        <f>IF(ISBLANK(E1874),PRODUCT(J1874,K1874),IF(E1874="ERROR",PRODUCT(J1874,K1874),IF(E1874="UNKNOWN",PRODUCT(J1874,K1874),E1874)))</f>
        <v>8</v>
      </c>
      <c r="M1874" t="str">
        <f t="shared" si="170"/>
        <v>Digital Wallet</v>
      </c>
      <c r="N1874" t="str">
        <f t="shared" si="171"/>
        <v>In-store</v>
      </c>
      <c r="O1874" s="8">
        <f t="shared" si="172"/>
        <v>45131</v>
      </c>
    </row>
    <row r="1875" spans="1:15" x14ac:dyDescent="0.35">
      <c r="A1875" t="s">
        <v>1896</v>
      </c>
      <c r="B1875" s="4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I1875" s="4" t="str">
        <f t="shared" si="168"/>
        <v>Juice</v>
      </c>
      <c r="J1875" s="6">
        <f t="shared" si="169"/>
        <v>5</v>
      </c>
      <c r="K1875" s="6">
        <f t="shared" si="169"/>
        <v>3</v>
      </c>
      <c r="L1875">
        <f>IF(ISBLANK(E1875),PRODUCT(J1875,K1875),IF(E1875="ERROR",PRODUCT(J1875,K1875),IF(E1875="UNKNOWN",PRODUCT(J1875,K1875),E1875)))</f>
        <v>15</v>
      </c>
      <c r="M1875" t="str">
        <f t="shared" si="170"/>
        <v>Credit Card</v>
      </c>
      <c r="N1875" t="str">
        <f t="shared" si="171"/>
        <v>UNKNOWN</v>
      </c>
      <c r="O1875" s="8">
        <f t="shared" si="172"/>
        <v>44994</v>
      </c>
    </row>
    <row r="1876" spans="1:15" x14ac:dyDescent="0.35">
      <c r="A1876" t="s">
        <v>1897</v>
      </c>
      <c r="B1876" s="4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  <c r="I1876" s="4" t="str">
        <f t="shared" si="168"/>
        <v>Cookie</v>
      </c>
      <c r="J1876" s="6">
        <f t="shared" si="169"/>
        <v>2</v>
      </c>
      <c r="K1876" s="6">
        <f t="shared" si="169"/>
        <v>1</v>
      </c>
      <c r="L1876">
        <f>IF(ISBLANK(E1876),PRODUCT(J1876,K1876),IF(E1876="ERROR",PRODUCT(J1876,K1876),IF(E1876="UNKNOWN",PRODUCT(J1876,K1876),E1876)))</f>
        <v>2</v>
      </c>
      <c r="M1876" t="str">
        <f t="shared" si="170"/>
        <v>Digital Wallet</v>
      </c>
      <c r="N1876" t="str">
        <f t="shared" si="171"/>
        <v>In-store</v>
      </c>
      <c r="O1876" s="8">
        <f t="shared" si="172"/>
        <v>44977</v>
      </c>
    </row>
    <row r="1877" spans="1:15" x14ac:dyDescent="0.35">
      <c r="A1877" t="s">
        <v>1898</v>
      </c>
      <c r="B1877" s="4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  <c r="I1877" s="4" t="str">
        <f t="shared" si="168"/>
        <v>Cake</v>
      </c>
      <c r="J1877" s="6">
        <f t="shared" si="169"/>
        <v>3.03884873515746</v>
      </c>
      <c r="K1877" s="6">
        <f t="shared" si="169"/>
        <v>3</v>
      </c>
      <c r="L1877">
        <f>IF(ISBLANK(E1877),PRODUCT(J1877,K1877),IF(E1877="ERROR",PRODUCT(J1877,K1877),IF(E1877="UNKNOWN",PRODUCT(J1877,K1877),E1877)))</f>
        <v>6</v>
      </c>
      <c r="M1877" t="str">
        <f t="shared" si="170"/>
        <v>Digital Wallet</v>
      </c>
      <c r="N1877" t="str">
        <f t="shared" si="171"/>
        <v>In-store</v>
      </c>
      <c r="O1877" s="8">
        <f t="shared" si="172"/>
        <v>45043</v>
      </c>
    </row>
    <row r="1878" spans="1:15" x14ac:dyDescent="0.35">
      <c r="A1878" t="s">
        <v>1899</v>
      </c>
      <c r="B1878" s="4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I1878" s="4" t="str">
        <f t="shared" si="168"/>
        <v>Cake</v>
      </c>
      <c r="J1878" s="6">
        <f t="shared" si="169"/>
        <v>1</v>
      </c>
      <c r="K1878" s="6">
        <f t="shared" si="169"/>
        <v>3</v>
      </c>
      <c r="L1878">
        <f>IF(ISBLANK(E1878),PRODUCT(J1878,K1878),IF(E1878="ERROR",PRODUCT(J1878,K1878),IF(E1878="UNKNOWN",PRODUCT(J1878,K1878),E1878)))</f>
        <v>3</v>
      </c>
      <c r="M1878" t="str">
        <f t="shared" si="170"/>
        <v>Credit Card</v>
      </c>
      <c r="N1878" t="str">
        <f t="shared" si="171"/>
        <v>In-store</v>
      </c>
      <c r="O1878" s="8">
        <f t="shared" si="172"/>
        <v>45209</v>
      </c>
    </row>
    <row r="1879" spans="1:15" x14ac:dyDescent="0.35">
      <c r="A1879" t="s">
        <v>1900</v>
      </c>
      <c r="B1879" s="4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I1879" s="4" t="str">
        <f t="shared" si="168"/>
        <v>Tea</v>
      </c>
      <c r="J1879" s="6">
        <f t="shared" si="169"/>
        <v>5</v>
      </c>
      <c r="K1879" s="6">
        <f t="shared" si="169"/>
        <v>1.5</v>
      </c>
      <c r="L1879">
        <f>IF(ISBLANK(E1879),PRODUCT(J1879,K1879),IF(E1879="ERROR",PRODUCT(J1879,K1879),IF(E1879="UNKNOWN",PRODUCT(J1879,K1879),E1879)))</f>
        <v>7.5</v>
      </c>
      <c r="M1879" t="str">
        <f t="shared" si="170"/>
        <v>Default mode</v>
      </c>
      <c r="N1879" t="str">
        <f t="shared" si="171"/>
        <v>In-store</v>
      </c>
      <c r="O1879" s="8">
        <f t="shared" si="172"/>
        <v>45203</v>
      </c>
    </row>
    <row r="1880" spans="1:15" x14ac:dyDescent="0.35">
      <c r="A1880" t="s">
        <v>1901</v>
      </c>
      <c r="B1880" s="4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  <c r="I1880" s="4" t="str">
        <f t="shared" si="168"/>
        <v>Cake</v>
      </c>
      <c r="J1880" s="6">
        <f t="shared" si="169"/>
        <v>5</v>
      </c>
      <c r="K1880" s="6">
        <f t="shared" si="169"/>
        <v>3</v>
      </c>
      <c r="L1880">
        <f>IF(ISBLANK(E1880),PRODUCT(J1880,K1880),IF(E1880="ERROR",PRODUCT(J1880,K1880),IF(E1880="UNKNOWN",PRODUCT(J1880,K1880),E1880)))</f>
        <v>15</v>
      </c>
      <c r="M1880" t="str">
        <f t="shared" si="170"/>
        <v>Cash</v>
      </c>
      <c r="N1880" t="str">
        <f t="shared" si="171"/>
        <v>Cafe</v>
      </c>
      <c r="O1880" s="8">
        <f t="shared" si="172"/>
        <v>45184</v>
      </c>
    </row>
    <row r="1881" spans="1:15" x14ac:dyDescent="0.35">
      <c r="A1881" t="s">
        <v>1902</v>
      </c>
      <c r="B1881" s="4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  <c r="I1881" s="4" t="str">
        <f t="shared" si="168"/>
        <v>Salad</v>
      </c>
      <c r="J1881" s="6">
        <f t="shared" si="169"/>
        <v>1</v>
      </c>
      <c r="K1881" s="6">
        <f t="shared" si="169"/>
        <v>5</v>
      </c>
      <c r="L1881">
        <f>IF(ISBLANK(E1881),PRODUCT(J1881,K1881),IF(E1881="ERROR",PRODUCT(J1881,K1881),IF(E1881="UNKNOWN",PRODUCT(J1881,K1881),E1881)))</f>
        <v>5</v>
      </c>
      <c r="M1881" t="str">
        <f t="shared" si="170"/>
        <v>Digital Wallet</v>
      </c>
      <c r="N1881" t="str">
        <f t="shared" si="171"/>
        <v>In-store</v>
      </c>
      <c r="O1881" s="8" t="str">
        <f t="shared" si="172"/>
        <v>00/00/0000</v>
      </c>
    </row>
    <row r="1882" spans="1:15" x14ac:dyDescent="0.35">
      <c r="A1882" t="s">
        <v>1903</v>
      </c>
      <c r="B1882" s="4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I1882" s="4" t="str">
        <f t="shared" si="168"/>
        <v>Tea</v>
      </c>
      <c r="J1882" s="6">
        <f t="shared" si="169"/>
        <v>3</v>
      </c>
      <c r="K1882" s="6">
        <f t="shared" si="169"/>
        <v>1.5</v>
      </c>
      <c r="L1882">
        <f>IF(ISBLANK(E1882),PRODUCT(J1882,K1882),IF(E1882="ERROR",PRODUCT(J1882,K1882),IF(E1882="UNKNOWN",PRODUCT(J1882,K1882),E1882)))</f>
        <v>4.5</v>
      </c>
      <c r="M1882" t="str">
        <f t="shared" si="170"/>
        <v>Cash</v>
      </c>
      <c r="N1882" t="str">
        <f t="shared" si="171"/>
        <v>Takeaway</v>
      </c>
      <c r="O1882" s="8">
        <f t="shared" si="172"/>
        <v>45191</v>
      </c>
    </row>
    <row r="1883" spans="1:15" x14ac:dyDescent="0.35">
      <c r="A1883" t="s">
        <v>1904</v>
      </c>
      <c r="B1883" s="4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  <c r="I1883" s="4" t="str">
        <f t="shared" si="168"/>
        <v>Sandwich</v>
      </c>
      <c r="J1883" s="6">
        <f t="shared" si="169"/>
        <v>4</v>
      </c>
      <c r="K1883" s="6">
        <f t="shared" si="169"/>
        <v>4</v>
      </c>
      <c r="L1883">
        <f>IF(ISBLANK(E1883),PRODUCT(J1883,K1883),IF(E1883="ERROR",PRODUCT(J1883,K1883),IF(E1883="UNKNOWN",PRODUCT(J1883,K1883),E1883)))</f>
        <v>16</v>
      </c>
      <c r="M1883" t="str">
        <f t="shared" si="170"/>
        <v>Digital Wallet</v>
      </c>
      <c r="N1883" t="str">
        <f t="shared" si="171"/>
        <v>UNKNOWN</v>
      </c>
      <c r="O1883" s="8">
        <f t="shared" si="172"/>
        <v>45038</v>
      </c>
    </row>
    <row r="1884" spans="1:15" x14ac:dyDescent="0.35">
      <c r="A1884" t="s">
        <v>1905</v>
      </c>
      <c r="B1884" s="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I1884" s="4" t="str">
        <f t="shared" si="168"/>
        <v>Smoothie</v>
      </c>
      <c r="J1884" s="6">
        <f t="shared" si="169"/>
        <v>4</v>
      </c>
      <c r="K1884" s="6">
        <f t="shared" si="169"/>
        <v>4</v>
      </c>
      <c r="L1884">
        <f>IF(ISBLANK(E1884),PRODUCT(J1884,K1884),IF(E1884="ERROR",PRODUCT(J1884,K1884),IF(E1884="UNKNOWN",PRODUCT(J1884,K1884),E1884)))</f>
        <v>16</v>
      </c>
      <c r="M1884" t="str">
        <f t="shared" si="170"/>
        <v>Credit Card</v>
      </c>
      <c r="N1884" t="str">
        <f t="shared" si="171"/>
        <v>UNKNOWN</v>
      </c>
      <c r="O1884" s="8">
        <f t="shared" si="172"/>
        <v>45112</v>
      </c>
    </row>
    <row r="1885" spans="1:15" x14ac:dyDescent="0.35">
      <c r="A1885" t="s">
        <v>1906</v>
      </c>
      <c r="B1885" s="4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  <c r="I1885" s="4" t="str">
        <f t="shared" si="168"/>
        <v>Coffee</v>
      </c>
      <c r="J1885" s="6">
        <f t="shared" si="169"/>
        <v>1</v>
      </c>
      <c r="K1885" s="6">
        <f t="shared" si="169"/>
        <v>2</v>
      </c>
      <c r="L1885">
        <f>IF(ISBLANK(E1885),PRODUCT(J1885,K1885),IF(E1885="ERROR",PRODUCT(J1885,K1885),IF(E1885="UNKNOWN",PRODUCT(J1885,K1885),E1885)))</f>
        <v>2</v>
      </c>
      <c r="M1885" t="str">
        <f t="shared" si="170"/>
        <v>Digital Wallet</v>
      </c>
      <c r="N1885" t="str">
        <f t="shared" si="171"/>
        <v>Takeaway</v>
      </c>
      <c r="O1885" s="8">
        <f t="shared" si="172"/>
        <v>45078</v>
      </c>
    </row>
    <row r="1886" spans="1:15" x14ac:dyDescent="0.35">
      <c r="A1886" t="s">
        <v>1907</v>
      </c>
      <c r="B1886" s="4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  <c r="I1886" s="4" t="str">
        <f t="shared" si="168"/>
        <v>Salad</v>
      </c>
      <c r="J1886" s="6">
        <f t="shared" si="169"/>
        <v>3</v>
      </c>
      <c r="K1886" s="6">
        <f t="shared" si="169"/>
        <v>5</v>
      </c>
      <c r="L1886">
        <f>IF(ISBLANK(E1886),PRODUCT(J1886,K1886),IF(E1886="ERROR",PRODUCT(J1886,K1886),IF(E1886="UNKNOWN",PRODUCT(J1886,K1886),E1886)))</f>
        <v>15</v>
      </c>
      <c r="M1886" t="str">
        <f t="shared" si="170"/>
        <v>UNKNOWN</v>
      </c>
      <c r="N1886" t="str">
        <f t="shared" si="171"/>
        <v>UNKNOWN</v>
      </c>
      <c r="O1886" s="8">
        <f t="shared" si="172"/>
        <v>44966</v>
      </c>
    </row>
    <row r="1887" spans="1:15" x14ac:dyDescent="0.35">
      <c r="A1887" t="s">
        <v>1908</v>
      </c>
      <c r="B1887" s="4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  <c r="I1887" s="4" t="str">
        <f t="shared" si="168"/>
        <v>Cake</v>
      </c>
      <c r="J1887" s="6">
        <f t="shared" si="169"/>
        <v>1</v>
      </c>
      <c r="K1887" s="6">
        <f t="shared" si="169"/>
        <v>3</v>
      </c>
      <c r="L1887">
        <f>IF(ISBLANK(E1887),PRODUCT(J1887,K1887),IF(E1887="ERROR",PRODUCT(J1887,K1887),IF(E1887="UNKNOWN",PRODUCT(J1887,K1887),E1887)))</f>
        <v>3</v>
      </c>
      <c r="M1887" t="str">
        <f t="shared" si="170"/>
        <v>Default mode</v>
      </c>
      <c r="N1887" t="str">
        <f t="shared" si="171"/>
        <v>In-store</v>
      </c>
      <c r="O1887" s="8" t="str">
        <f t="shared" si="172"/>
        <v>01/06/2023</v>
      </c>
    </row>
    <row r="1888" spans="1:15" x14ac:dyDescent="0.35">
      <c r="A1888" t="s">
        <v>1909</v>
      </c>
      <c r="B1888" s="4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  <c r="I1888" s="4" t="str">
        <f t="shared" si="168"/>
        <v>Coffee</v>
      </c>
      <c r="J1888" s="6">
        <f t="shared" si="169"/>
        <v>1</v>
      </c>
      <c r="K1888" s="6">
        <f t="shared" si="169"/>
        <v>2</v>
      </c>
      <c r="L1888">
        <f>IF(ISBLANK(E1888),PRODUCT(J1888,K1888),IF(E1888="ERROR",PRODUCT(J1888,K1888),IF(E1888="UNKNOWN",PRODUCT(J1888,K1888),E1888)))</f>
        <v>2</v>
      </c>
      <c r="M1888" t="str">
        <f t="shared" si="170"/>
        <v>Digital Wallet</v>
      </c>
      <c r="N1888" t="str">
        <f t="shared" si="171"/>
        <v>Takeaway</v>
      </c>
      <c r="O1888" s="8">
        <f t="shared" si="172"/>
        <v>45234</v>
      </c>
    </row>
    <row r="1889" spans="1:15" x14ac:dyDescent="0.35">
      <c r="A1889" t="s">
        <v>1910</v>
      </c>
      <c r="B1889" s="4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I1889" s="4" t="str">
        <f t="shared" si="168"/>
        <v>Juice</v>
      </c>
      <c r="J1889" s="6">
        <f t="shared" si="169"/>
        <v>5</v>
      </c>
      <c r="K1889" s="6">
        <f t="shared" si="169"/>
        <v>3</v>
      </c>
      <c r="L1889">
        <f>IF(ISBLANK(E1889),PRODUCT(J1889,K1889),IF(E1889="ERROR",PRODUCT(J1889,K1889),IF(E1889="UNKNOWN",PRODUCT(J1889,K1889),E1889)))</f>
        <v>15</v>
      </c>
      <c r="M1889" t="str">
        <f t="shared" si="170"/>
        <v>Cash</v>
      </c>
      <c r="N1889" t="str">
        <f t="shared" si="171"/>
        <v>In-store</v>
      </c>
      <c r="O1889" s="8">
        <f t="shared" si="172"/>
        <v>44977</v>
      </c>
    </row>
    <row r="1890" spans="1:15" x14ac:dyDescent="0.35">
      <c r="A1890" t="s">
        <v>1911</v>
      </c>
      <c r="B1890" s="4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I1890" s="4" t="str">
        <f t="shared" si="168"/>
        <v>Coffee</v>
      </c>
      <c r="J1890" s="6">
        <f t="shared" si="169"/>
        <v>5</v>
      </c>
      <c r="K1890" s="6">
        <f t="shared" si="169"/>
        <v>2</v>
      </c>
      <c r="L1890">
        <f>IF(ISBLANK(E1890),PRODUCT(J1890,K1890),IF(E1890="ERROR",PRODUCT(J1890,K1890),IF(E1890="UNKNOWN",PRODUCT(J1890,K1890),E1890)))</f>
        <v>10</v>
      </c>
      <c r="M1890" t="str">
        <f t="shared" si="170"/>
        <v>Default mode</v>
      </c>
      <c r="N1890" t="str">
        <f t="shared" si="171"/>
        <v>In-store</v>
      </c>
      <c r="O1890" s="8">
        <f t="shared" si="172"/>
        <v>45143</v>
      </c>
    </row>
    <row r="1891" spans="1:15" x14ac:dyDescent="0.35">
      <c r="A1891" t="s">
        <v>1912</v>
      </c>
      <c r="B1891" s="4" t="s">
        <v>21</v>
      </c>
      <c r="C1891">
        <v>5</v>
      </c>
      <c r="D1891">
        <v>3</v>
      </c>
      <c r="H1891" t="s">
        <v>21</v>
      </c>
      <c r="I1891" s="4" t="str">
        <f t="shared" si="168"/>
        <v>UNKNOWN</v>
      </c>
      <c r="J1891" s="6">
        <f t="shared" si="169"/>
        <v>5</v>
      </c>
      <c r="K1891" s="6">
        <f t="shared" si="169"/>
        <v>3</v>
      </c>
      <c r="L1891">
        <f>IF(ISBLANK(E1891),PRODUCT(J1891,K1891),IF(E1891="ERROR",PRODUCT(J1891,K1891),IF(E1891="UNKNOWN",PRODUCT(J1891,K1891),E1891)))</f>
        <v>15</v>
      </c>
      <c r="M1891" t="str">
        <f t="shared" si="170"/>
        <v>Default mode</v>
      </c>
      <c r="N1891" t="str">
        <f t="shared" si="171"/>
        <v>UNKNOWN</v>
      </c>
      <c r="O1891" s="8" t="str">
        <f t="shared" si="172"/>
        <v>UNKNOWN</v>
      </c>
    </row>
    <row r="1892" spans="1:15" x14ac:dyDescent="0.35">
      <c r="A1892" t="s">
        <v>1913</v>
      </c>
      <c r="B1892" s="4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  <c r="I1892" s="4" t="str">
        <f t="shared" si="168"/>
        <v>Juice</v>
      </c>
      <c r="J1892" s="6">
        <f t="shared" si="169"/>
        <v>4</v>
      </c>
      <c r="K1892" s="6">
        <f t="shared" si="169"/>
        <v>1.5</v>
      </c>
      <c r="L1892">
        <f>IF(ISBLANK(E1892),PRODUCT(J1892,K1892),IF(E1892="ERROR",PRODUCT(J1892,K1892),IF(E1892="UNKNOWN",PRODUCT(J1892,K1892),E1892)))</f>
        <v>6</v>
      </c>
      <c r="M1892" t="str">
        <f t="shared" si="170"/>
        <v>Digital Wallet</v>
      </c>
      <c r="N1892" t="str">
        <f t="shared" si="171"/>
        <v>UNKNOWN</v>
      </c>
      <c r="O1892" s="8">
        <f t="shared" si="172"/>
        <v>45019</v>
      </c>
    </row>
    <row r="1893" spans="1:15" x14ac:dyDescent="0.35">
      <c r="A1893" t="s">
        <v>1914</v>
      </c>
      <c r="B1893" s="4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I1893" s="4" t="str">
        <f t="shared" si="168"/>
        <v>Tea</v>
      </c>
      <c r="J1893" s="6">
        <f t="shared" si="169"/>
        <v>5</v>
      </c>
      <c r="K1893" s="6">
        <f t="shared" si="169"/>
        <v>1.5</v>
      </c>
      <c r="L1893">
        <f>IF(ISBLANK(E1893),PRODUCT(J1893,K1893),IF(E1893="ERROR",PRODUCT(J1893,K1893),IF(E1893="UNKNOWN",PRODUCT(J1893,K1893),E1893)))</f>
        <v>7.5</v>
      </c>
      <c r="M1893" t="str">
        <f t="shared" si="170"/>
        <v>Default mode</v>
      </c>
      <c r="N1893" t="str">
        <f t="shared" si="171"/>
        <v>Takeaway</v>
      </c>
      <c r="O1893" s="8">
        <f t="shared" si="172"/>
        <v>45119</v>
      </c>
    </row>
    <row r="1894" spans="1:15" x14ac:dyDescent="0.35">
      <c r="A1894" t="s">
        <v>1915</v>
      </c>
      <c r="B1894" s="4" t="s">
        <v>39</v>
      </c>
      <c r="C1894">
        <v>4</v>
      </c>
      <c r="D1894">
        <v>3</v>
      </c>
      <c r="E1894">
        <v>12</v>
      </c>
      <c r="H1894" s="1">
        <v>45037</v>
      </c>
      <c r="I1894" s="4" t="str">
        <f t="shared" si="168"/>
        <v>Juice</v>
      </c>
      <c r="J1894" s="6">
        <f t="shared" si="169"/>
        <v>4</v>
      </c>
      <c r="K1894" s="6">
        <f t="shared" ref="K1894" si="173">IF(ISBLANK(D1894),"UNKNOWN",IF(D1894="ERROR",AVERAGE(D1894:D11893),IF(D1894="UNKNOWN",MEDIAN(D1894:D11893),D1894)))</f>
        <v>3</v>
      </c>
      <c r="L1894">
        <f>IF(ISBLANK(E1894),PRODUCT(J1894,K1894),IF(E1894="ERROR",PRODUCT(J1894,K1894),IF(E1894="UNKNOWN",PRODUCT(J1894,K1894),E1894)))</f>
        <v>12</v>
      </c>
      <c r="M1894" t="str">
        <f t="shared" si="170"/>
        <v>Default mode</v>
      </c>
      <c r="N1894" t="str">
        <f t="shared" si="171"/>
        <v>UNKNOWN</v>
      </c>
      <c r="O1894" s="8">
        <f t="shared" si="172"/>
        <v>45037</v>
      </c>
    </row>
    <row r="1895" spans="1:15" x14ac:dyDescent="0.35">
      <c r="A1895" t="s">
        <v>1916</v>
      </c>
      <c r="B1895" s="4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  <c r="I1895" s="4" t="str">
        <f t="shared" si="168"/>
        <v>Smoothie</v>
      </c>
      <c r="J1895" s="6">
        <f t="shared" si="169"/>
        <v>5</v>
      </c>
      <c r="K1895" s="6">
        <f t="shared" si="169"/>
        <v>4</v>
      </c>
      <c r="L1895">
        <f>IF(ISBLANK(E1895),PRODUCT(J1895,K1895),IF(E1895="ERROR",PRODUCT(J1895,K1895),IF(E1895="UNKNOWN",PRODUCT(J1895,K1895),E1895)))</f>
        <v>20</v>
      </c>
      <c r="M1895" t="str">
        <f t="shared" si="170"/>
        <v>Digital Wallet</v>
      </c>
      <c r="N1895" t="str">
        <f t="shared" si="171"/>
        <v>UNKNOWN</v>
      </c>
      <c r="O1895" s="8">
        <f t="shared" si="172"/>
        <v>44967</v>
      </c>
    </row>
    <row r="1896" spans="1:15" x14ac:dyDescent="0.35">
      <c r="A1896" t="s">
        <v>1917</v>
      </c>
      <c r="B1896" s="4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  <c r="I1896" s="4" t="str">
        <f t="shared" si="168"/>
        <v>Smoothie</v>
      </c>
      <c r="J1896" s="6">
        <f t="shared" si="169"/>
        <v>2</v>
      </c>
      <c r="K1896" s="6">
        <f t="shared" si="169"/>
        <v>4</v>
      </c>
      <c r="L1896">
        <f>IF(ISBLANK(E1896),PRODUCT(J1896,K1896),IF(E1896="ERROR",PRODUCT(J1896,K1896),IF(E1896="UNKNOWN",PRODUCT(J1896,K1896),E1896)))</f>
        <v>8</v>
      </c>
      <c r="M1896" t="str">
        <f t="shared" si="170"/>
        <v>Default mode</v>
      </c>
      <c r="N1896" t="str">
        <f t="shared" si="171"/>
        <v>In-store</v>
      </c>
      <c r="O1896" s="8" t="str">
        <f t="shared" si="172"/>
        <v>01/06/2023</v>
      </c>
    </row>
    <row r="1897" spans="1:15" x14ac:dyDescent="0.35">
      <c r="A1897" t="s">
        <v>1918</v>
      </c>
      <c r="B1897" s="4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  <c r="I1897" s="4" t="str">
        <f t="shared" si="168"/>
        <v>Sandwich</v>
      </c>
      <c r="J1897" s="6">
        <f t="shared" si="169"/>
        <v>5</v>
      </c>
      <c r="K1897" s="6">
        <f t="shared" si="169"/>
        <v>4</v>
      </c>
      <c r="L1897">
        <f>IF(ISBLANK(E1897),PRODUCT(J1897,K1897),IF(E1897="ERROR",PRODUCT(J1897,K1897),IF(E1897="UNKNOWN",PRODUCT(J1897,K1897),E1897)))</f>
        <v>20</v>
      </c>
      <c r="M1897" t="str">
        <f t="shared" si="170"/>
        <v>Credit Card</v>
      </c>
      <c r="N1897" t="str">
        <f t="shared" si="171"/>
        <v>In-store</v>
      </c>
      <c r="O1897" s="8">
        <f t="shared" si="172"/>
        <v>44928</v>
      </c>
    </row>
    <row r="1898" spans="1:15" x14ac:dyDescent="0.35">
      <c r="A1898" t="s">
        <v>1919</v>
      </c>
      <c r="B1898" s="4" t="s">
        <v>25</v>
      </c>
      <c r="C1898">
        <v>4</v>
      </c>
      <c r="E1898">
        <v>16</v>
      </c>
      <c r="G1898" t="s">
        <v>11</v>
      </c>
      <c r="H1898" s="1">
        <v>45170</v>
      </c>
      <c r="I1898" s="4" t="str">
        <f t="shared" si="168"/>
        <v>Smoothie</v>
      </c>
      <c r="J1898" s="6">
        <f t="shared" si="169"/>
        <v>4</v>
      </c>
      <c r="K1898" s="6" t="str">
        <f t="shared" si="169"/>
        <v>UNKNOWN</v>
      </c>
      <c r="L1898">
        <f>IF(ISBLANK(E1898),PRODUCT(J1898,K1898),IF(E1898="ERROR",PRODUCT(J1898,K1898),IF(E1898="UNKNOWN",PRODUCT(J1898,K1898),E1898)))</f>
        <v>16</v>
      </c>
      <c r="M1898" t="str">
        <f t="shared" si="170"/>
        <v>Default mode</v>
      </c>
      <c r="N1898" t="str">
        <f t="shared" si="171"/>
        <v>Takeaway</v>
      </c>
      <c r="O1898" s="8">
        <f t="shared" si="172"/>
        <v>45170</v>
      </c>
    </row>
    <row r="1899" spans="1:15" x14ac:dyDescent="0.35">
      <c r="A1899" t="s">
        <v>1920</v>
      </c>
      <c r="B1899" s="4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I1899" s="4" t="str">
        <f t="shared" si="168"/>
        <v>Juice</v>
      </c>
      <c r="J1899" s="6">
        <f t="shared" si="169"/>
        <v>5</v>
      </c>
      <c r="K1899" s="6">
        <f t="shared" si="169"/>
        <v>3</v>
      </c>
      <c r="L1899">
        <f>IF(ISBLANK(E1899),PRODUCT(J1899,K1899),IF(E1899="ERROR",PRODUCT(J1899,K1899),IF(E1899="UNKNOWN",PRODUCT(J1899,K1899),E1899)))</f>
        <v>15</v>
      </c>
      <c r="M1899" t="str">
        <f t="shared" si="170"/>
        <v>Cash</v>
      </c>
      <c r="N1899" t="str">
        <f t="shared" si="171"/>
        <v>In-store</v>
      </c>
      <c r="O1899" s="8">
        <f t="shared" si="172"/>
        <v>45106</v>
      </c>
    </row>
    <row r="1900" spans="1:15" x14ac:dyDescent="0.35">
      <c r="A1900" t="s">
        <v>1921</v>
      </c>
      <c r="B1900" s="4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I1900" s="4" t="str">
        <f t="shared" si="168"/>
        <v>Cake</v>
      </c>
      <c r="J1900" s="6">
        <f t="shared" si="169"/>
        <v>3</v>
      </c>
      <c r="K1900" s="6">
        <f t="shared" si="169"/>
        <v>3</v>
      </c>
      <c r="L1900">
        <f>IF(ISBLANK(E1900),PRODUCT(J1900,K1900),IF(E1900="ERROR",PRODUCT(J1900,K1900),IF(E1900="UNKNOWN",PRODUCT(J1900,K1900),E1900)))</f>
        <v>9</v>
      </c>
      <c r="M1900" t="str">
        <f t="shared" si="170"/>
        <v>Default mode</v>
      </c>
      <c r="N1900" t="str">
        <f t="shared" si="171"/>
        <v>Takeaway</v>
      </c>
      <c r="O1900" s="8">
        <f t="shared" si="172"/>
        <v>45195</v>
      </c>
    </row>
    <row r="1901" spans="1:15" x14ac:dyDescent="0.35">
      <c r="A1901" t="s">
        <v>1922</v>
      </c>
      <c r="B1901" s="4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  <c r="I1901" s="4" t="str">
        <f t="shared" si="168"/>
        <v>Cookie</v>
      </c>
      <c r="J1901" s="6">
        <f t="shared" si="169"/>
        <v>3</v>
      </c>
      <c r="K1901" s="6">
        <f t="shared" si="169"/>
        <v>1</v>
      </c>
      <c r="L1901">
        <f>IF(ISBLANK(E1901),PRODUCT(J1901,K1901),IF(E1901="ERROR",PRODUCT(J1901,K1901),IF(E1901="UNKNOWN",PRODUCT(J1901,K1901),E1901)))</f>
        <v>3</v>
      </c>
      <c r="M1901" t="str">
        <f t="shared" si="170"/>
        <v>Digital Wallet</v>
      </c>
      <c r="N1901" t="str">
        <f t="shared" si="171"/>
        <v>Takeaway</v>
      </c>
      <c r="O1901" s="8">
        <f t="shared" si="172"/>
        <v>45254</v>
      </c>
    </row>
    <row r="1902" spans="1:15" x14ac:dyDescent="0.35">
      <c r="A1902" t="s">
        <v>1923</v>
      </c>
      <c r="B1902" s="4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I1902" s="4" t="str">
        <f t="shared" si="168"/>
        <v>Sandwich</v>
      </c>
      <c r="J1902" s="6">
        <f t="shared" si="169"/>
        <v>3</v>
      </c>
      <c r="K1902" s="6">
        <f t="shared" si="169"/>
        <v>4</v>
      </c>
      <c r="L1902">
        <f>IF(ISBLANK(E1902),PRODUCT(J1902,K1902),IF(E1902="ERROR",PRODUCT(J1902,K1902),IF(E1902="UNKNOWN",PRODUCT(J1902,K1902),E1902)))</f>
        <v>12</v>
      </c>
      <c r="M1902" t="str">
        <f t="shared" si="170"/>
        <v>Cash</v>
      </c>
      <c r="N1902" t="str">
        <f t="shared" si="171"/>
        <v>UNKNOWN</v>
      </c>
      <c r="O1902" s="8">
        <f t="shared" si="172"/>
        <v>45084</v>
      </c>
    </row>
    <row r="1903" spans="1:15" x14ac:dyDescent="0.35">
      <c r="A1903" t="s">
        <v>1924</v>
      </c>
      <c r="B1903" s="4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  <c r="I1903" s="4" t="str">
        <f t="shared" si="168"/>
        <v>Tea</v>
      </c>
      <c r="J1903" s="6">
        <f t="shared" si="169"/>
        <v>1</v>
      </c>
      <c r="K1903" s="6">
        <f t="shared" si="169"/>
        <v>1.5</v>
      </c>
      <c r="L1903">
        <f>IF(ISBLANK(E1903),PRODUCT(J1903,K1903),IF(E1903="ERROR",PRODUCT(J1903,K1903),IF(E1903="UNKNOWN",PRODUCT(J1903,K1903),E1903)))</f>
        <v>1.5</v>
      </c>
      <c r="M1903" t="str">
        <f t="shared" si="170"/>
        <v>UNKNOWN</v>
      </c>
      <c r="N1903" t="str">
        <f t="shared" si="171"/>
        <v>In-store</v>
      </c>
      <c r="O1903" s="8">
        <f t="shared" si="172"/>
        <v>45148</v>
      </c>
    </row>
    <row r="1904" spans="1:15" x14ac:dyDescent="0.35">
      <c r="A1904" t="s">
        <v>1925</v>
      </c>
      <c r="B1904" s="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I1904" s="4" t="str">
        <f t="shared" si="168"/>
        <v>Juice</v>
      </c>
      <c r="J1904" s="6">
        <f t="shared" si="169"/>
        <v>3</v>
      </c>
      <c r="K1904" s="6">
        <f t="shared" si="169"/>
        <v>2</v>
      </c>
      <c r="L1904">
        <f>IF(ISBLANK(E1904),PRODUCT(J1904,K1904),IF(E1904="ERROR",PRODUCT(J1904,K1904),IF(E1904="UNKNOWN",PRODUCT(J1904,K1904),E1904)))</f>
        <v>6</v>
      </c>
      <c r="M1904" t="str">
        <f t="shared" si="170"/>
        <v>Default mode</v>
      </c>
      <c r="N1904" t="str">
        <f t="shared" si="171"/>
        <v>In-store</v>
      </c>
      <c r="O1904" s="8">
        <f t="shared" si="172"/>
        <v>44993</v>
      </c>
    </row>
    <row r="1905" spans="1:15" x14ac:dyDescent="0.35">
      <c r="A1905" t="s">
        <v>1926</v>
      </c>
      <c r="B1905" s="4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  <c r="I1905" s="4" t="str">
        <f t="shared" si="168"/>
        <v>Tea</v>
      </c>
      <c r="J1905" s="6">
        <f t="shared" si="169"/>
        <v>2</v>
      </c>
      <c r="K1905" s="6">
        <f t="shared" si="169"/>
        <v>1.5</v>
      </c>
      <c r="L1905">
        <f>IF(ISBLANK(E1905),PRODUCT(J1905,K1905),IF(E1905="ERROR",PRODUCT(J1905,K1905),IF(E1905="UNKNOWN",PRODUCT(J1905,K1905),E1905)))</f>
        <v>3</v>
      </c>
      <c r="M1905" t="str">
        <f t="shared" si="170"/>
        <v>Digital Wallet</v>
      </c>
      <c r="N1905" t="str">
        <f t="shared" si="171"/>
        <v>In-store</v>
      </c>
      <c r="O1905" s="8">
        <f t="shared" si="172"/>
        <v>45155</v>
      </c>
    </row>
    <row r="1906" spans="1:15" x14ac:dyDescent="0.35">
      <c r="A1906" t="s">
        <v>1927</v>
      </c>
      <c r="B1906" s="4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I1906" s="4" t="str">
        <f t="shared" si="168"/>
        <v>Coffee</v>
      </c>
      <c r="J1906" s="6">
        <f t="shared" si="169"/>
        <v>1</v>
      </c>
      <c r="K1906" s="6">
        <f t="shared" si="169"/>
        <v>2</v>
      </c>
      <c r="L1906">
        <f>IF(ISBLANK(E1906),PRODUCT(J1906,K1906),IF(E1906="ERROR",PRODUCT(J1906,K1906),IF(E1906="UNKNOWN",PRODUCT(J1906,K1906),E1906)))</f>
        <v>2</v>
      </c>
      <c r="M1906" t="str">
        <f t="shared" si="170"/>
        <v>Default mode</v>
      </c>
      <c r="N1906" t="str">
        <f t="shared" si="171"/>
        <v>Takeaway</v>
      </c>
      <c r="O1906" s="8">
        <f t="shared" si="172"/>
        <v>45064</v>
      </c>
    </row>
    <row r="1907" spans="1:15" x14ac:dyDescent="0.35">
      <c r="A1907" t="s">
        <v>1928</v>
      </c>
      <c r="B1907" s="4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I1907" s="4" t="str">
        <f t="shared" si="168"/>
        <v>Sandwich</v>
      </c>
      <c r="J1907" s="6">
        <f t="shared" si="169"/>
        <v>1</v>
      </c>
      <c r="K1907" s="6">
        <f t="shared" si="169"/>
        <v>4</v>
      </c>
      <c r="L1907">
        <f>IF(ISBLANK(E1907),PRODUCT(J1907,K1907),IF(E1907="ERROR",PRODUCT(J1907,K1907),IF(E1907="UNKNOWN",PRODUCT(J1907,K1907),E1907)))</f>
        <v>4</v>
      </c>
      <c r="M1907" t="str">
        <f t="shared" si="170"/>
        <v>Credit Card</v>
      </c>
      <c r="N1907" t="str">
        <f t="shared" si="171"/>
        <v>UNKNOWN</v>
      </c>
      <c r="O1907" s="8">
        <f t="shared" si="172"/>
        <v>45166</v>
      </c>
    </row>
    <row r="1908" spans="1:15" x14ac:dyDescent="0.35">
      <c r="A1908" t="s">
        <v>1929</v>
      </c>
      <c r="B1908" s="4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I1908" s="4" t="str">
        <f t="shared" si="168"/>
        <v>Smoothie</v>
      </c>
      <c r="J1908" s="6">
        <f t="shared" si="169"/>
        <v>3</v>
      </c>
      <c r="K1908" s="6">
        <f t="shared" si="169"/>
        <v>4</v>
      </c>
      <c r="L1908">
        <f>IF(ISBLANK(E1908),PRODUCT(J1908,K1908),IF(E1908="ERROR",PRODUCT(J1908,K1908),IF(E1908="UNKNOWN",PRODUCT(J1908,K1908),E1908)))</f>
        <v>12</v>
      </c>
      <c r="M1908" t="str">
        <f t="shared" si="170"/>
        <v>Cash</v>
      </c>
      <c r="N1908" t="str">
        <f t="shared" si="171"/>
        <v>In-store</v>
      </c>
      <c r="O1908" s="8">
        <f t="shared" si="172"/>
        <v>45072</v>
      </c>
    </row>
    <row r="1909" spans="1:15" x14ac:dyDescent="0.35">
      <c r="A1909" t="s">
        <v>1930</v>
      </c>
      <c r="B1909" s="4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I1909" s="4" t="str">
        <f t="shared" si="168"/>
        <v>Juice</v>
      </c>
      <c r="J1909" s="6">
        <f t="shared" si="169"/>
        <v>3</v>
      </c>
      <c r="K1909" s="6">
        <f t="shared" si="169"/>
        <v>3</v>
      </c>
      <c r="L1909">
        <f>IF(ISBLANK(E1909),PRODUCT(J1909,K1909),IF(E1909="ERROR",PRODUCT(J1909,K1909),IF(E1909="UNKNOWN",PRODUCT(J1909,K1909),E1909)))</f>
        <v>9</v>
      </c>
      <c r="M1909" t="str">
        <f t="shared" si="170"/>
        <v>Cash</v>
      </c>
      <c r="N1909" t="str">
        <f t="shared" si="171"/>
        <v>UNKNOWN</v>
      </c>
      <c r="O1909" s="8">
        <f t="shared" si="172"/>
        <v>45172</v>
      </c>
    </row>
    <row r="1910" spans="1:15" x14ac:dyDescent="0.35">
      <c r="A1910" t="s">
        <v>1931</v>
      </c>
      <c r="B1910" s="4" t="s">
        <v>39</v>
      </c>
      <c r="C1910">
        <v>5</v>
      </c>
      <c r="D1910">
        <v>3</v>
      </c>
      <c r="E1910">
        <v>15</v>
      </c>
      <c r="H1910" s="1">
        <v>45261</v>
      </c>
      <c r="I1910" s="4" t="str">
        <f t="shared" si="168"/>
        <v>Juice</v>
      </c>
      <c r="J1910" s="6">
        <f t="shared" si="169"/>
        <v>5</v>
      </c>
      <c r="K1910" s="6">
        <f t="shared" si="169"/>
        <v>3</v>
      </c>
      <c r="L1910">
        <f>IF(ISBLANK(E1910),PRODUCT(J1910,K1910),IF(E1910="ERROR",PRODUCT(J1910,K1910),IF(E1910="UNKNOWN",PRODUCT(J1910,K1910),E1910)))</f>
        <v>15</v>
      </c>
      <c r="M1910" t="str">
        <f t="shared" si="170"/>
        <v>Default mode</v>
      </c>
      <c r="N1910" t="str">
        <f t="shared" si="171"/>
        <v>UNKNOWN</v>
      </c>
      <c r="O1910" s="8">
        <f t="shared" si="172"/>
        <v>45261</v>
      </c>
    </row>
    <row r="1911" spans="1:15" x14ac:dyDescent="0.35">
      <c r="A1911" t="s">
        <v>1932</v>
      </c>
      <c r="B1911" s="4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  <c r="I1911" s="4" t="str">
        <f t="shared" si="168"/>
        <v>Coffee</v>
      </c>
      <c r="J1911" s="6">
        <f t="shared" si="169"/>
        <v>1</v>
      </c>
      <c r="K1911" s="6">
        <f t="shared" si="169"/>
        <v>2</v>
      </c>
      <c r="L1911">
        <f>IF(ISBLANK(E1911),PRODUCT(J1911,K1911),IF(E1911="ERROR",PRODUCT(J1911,K1911),IF(E1911="UNKNOWN",PRODUCT(J1911,K1911),E1911)))</f>
        <v>2</v>
      </c>
      <c r="M1911" t="str">
        <f t="shared" si="170"/>
        <v>Digital Wallet</v>
      </c>
      <c r="N1911" t="str">
        <f t="shared" si="171"/>
        <v>UNKNOWN</v>
      </c>
      <c r="O1911" s="8">
        <f t="shared" si="172"/>
        <v>45012</v>
      </c>
    </row>
    <row r="1912" spans="1:15" x14ac:dyDescent="0.35">
      <c r="A1912" t="s">
        <v>1933</v>
      </c>
      <c r="B1912" s="4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  <c r="I1912" s="4" t="str">
        <f t="shared" si="168"/>
        <v>Cake</v>
      </c>
      <c r="J1912" s="6">
        <f t="shared" si="169"/>
        <v>4</v>
      </c>
      <c r="K1912" s="6">
        <f t="shared" si="169"/>
        <v>3</v>
      </c>
      <c r="L1912">
        <f>IF(ISBLANK(E1912),PRODUCT(J1912,K1912),IF(E1912="ERROR",PRODUCT(J1912,K1912),IF(E1912="UNKNOWN",PRODUCT(J1912,K1912),E1912)))</f>
        <v>12</v>
      </c>
      <c r="M1912" t="str">
        <f t="shared" si="170"/>
        <v>Default mode</v>
      </c>
      <c r="N1912" t="str">
        <f t="shared" si="171"/>
        <v>UNKNOWN</v>
      </c>
      <c r="O1912" s="8">
        <f t="shared" si="172"/>
        <v>45269</v>
      </c>
    </row>
    <row r="1913" spans="1:15" x14ac:dyDescent="0.35">
      <c r="A1913" t="s">
        <v>1934</v>
      </c>
      <c r="B1913" s="4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I1913" s="4" t="str">
        <f t="shared" si="168"/>
        <v>Sandwich</v>
      </c>
      <c r="J1913" s="6">
        <f t="shared" si="169"/>
        <v>2</v>
      </c>
      <c r="K1913" s="6">
        <f t="shared" si="169"/>
        <v>4</v>
      </c>
      <c r="L1913">
        <f>IF(ISBLANK(E1913),PRODUCT(J1913,K1913),IF(E1913="ERROR",PRODUCT(J1913,K1913),IF(E1913="UNKNOWN",PRODUCT(J1913,K1913),E1913)))</f>
        <v>8</v>
      </c>
      <c r="M1913" t="str">
        <f t="shared" si="170"/>
        <v>Cash</v>
      </c>
      <c r="N1913" t="str">
        <f t="shared" si="171"/>
        <v>In-store</v>
      </c>
      <c r="O1913" s="8">
        <f t="shared" si="172"/>
        <v>45176</v>
      </c>
    </row>
    <row r="1914" spans="1:15" x14ac:dyDescent="0.35">
      <c r="A1914" t="s">
        <v>1935</v>
      </c>
      <c r="B1914" s="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  <c r="I1914" s="4" t="str">
        <f t="shared" si="168"/>
        <v>Tea</v>
      </c>
      <c r="J1914" s="6">
        <f t="shared" si="169"/>
        <v>3</v>
      </c>
      <c r="K1914" s="6">
        <f t="shared" si="169"/>
        <v>1.5</v>
      </c>
      <c r="L1914">
        <f>IF(ISBLANK(E1914),PRODUCT(J1914,K1914),IF(E1914="ERROR",PRODUCT(J1914,K1914),IF(E1914="UNKNOWN",PRODUCT(J1914,K1914),E1914)))</f>
        <v>4.5</v>
      </c>
      <c r="M1914" t="str">
        <f t="shared" si="170"/>
        <v>Digital Wallet</v>
      </c>
      <c r="N1914" t="str">
        <f t="shared" si="171"/>
        <v>In-store</v>
      </c>
      <c r="O1914" s="8">
        <f t="shared" si="172"/>
        <v>44927</v>
      </c>
    </row>
    <row r="1915" spans="1:15" x14ac:dyDescent="0.35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I1915" s="4" t="str">
        <f t="shared" si="168"/>
        <v>UNKNOWN</v>
      </c>
      <c r="J1915" s="6">
        <f t="shared" si="169"/>
        <v>3</v>
      </c>
      <c r="K1915" s="6">
        <f t="shared" si="169"/>
        <v>3</v>
      </c>
      <c r="L1915">
        <f>IF(ISBLANK(E1915),PRODUCT(J1915,K1915),IF(E1915="ERROR",PRODUCT(J1915,K1915),IF(E1915="UNKNOWN",PRODUCT(J1915,K1915),E1915)))</f>
        <v>9</v>
      </c>
      <c r="M1915" t="str">
        <f t="shared" si="170"/>
        <v>Default mode</v>
      </c>
      <c r="N1915" t="str">
        <f t="shared" si="171"/>
        <v>Takeaway</v>
      </c>
      <c r="O1915" s="8">
        <f t="shared" si="172"/>
        <v>45024</v>
      </c>
    </row>
    <row r="1916" spans="1:15" x14ac:dyDescent="0.35">
      <c r="A1916" t="s">
        <v>1937</v>
      </c>
      <c r="B1916" s="4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  <c r="I1916" s="4" t="str">
        <f t="shared" si="168"/>
        <v>Tea</v>
      </c>
      <c r="J1916" s="6">
        <f t="shared" si="169"/>
        <v>5</v>
      </c>
      <c r="K1916" s="6">
        <f t="shared" si="169"/>
        <v>1.5</v>
      </c>
      <c r="L1916">
        <f>IF(ISBLANK(E1916),PRODUCT(J1916,K1916),IF(E1916="ERROR",PRODUCT(J1916,K1916),IF(E1916="UNKNOWN",PRODUCT(J1916,K1916),E1916)))</f>
        <v>7.5</v>
      </c>
      <c r="M1916" t="str">
        <f t="shared" si="170"/>
        <v>UNKNOWN</v>
      </c>
      <c r="N1916" t="str">
        <f t="shared" si="171"/>
        <v>UNKNOWN</v>
      </c>
      <c r="O1916" s="8" t="str">
        <f t="shared" si="172"/>
        <v>UNKNOWN</v>
      </c>
    </row>
    <row r="1917" spans="1:15" x14ac:dyDescent="0.35">
      <c r="A1917" t="s">
        <v>1938</v>
      </c>
      <c r="B1917" s="4" t="s">
        <v>20</v>
      </c>
      <c r="C1917">
        <v>2</v>
      </c>
      <c r="D1917" t="s">
        <v>21</v>
      </c>
      <c r="E1917">
        <v>10</v>
      </c>
      <c r="H1917" s="1">
        <v>44932</v>
      </c>
      <c r="I1917" s="4" t="str">
        <f t="shared" si="168"/>
        <v>Salad</v>
      </c>
      <c r="J1917" s="6">
        <f t="shared" si="169"/>
        <v>2</v>
      </c>
      <c r="K1917" s="6">
        <f t="shared" si="169"/>
        <v>3</v>
      </c>
      <c r="L1917">
        <f>IF(ISBLANK(E1917),PRODUCT(J1917,K1917),IF(E1917="ERROR",PRODUCT(J1917,K1917),IF(E1917="UNKNOWN",PRODUCT(J1917,K1917),E1917)))</f>
        <v>10</v>
      </c>
      <c r="M1917" t="str">
        <f t="shared" si="170"/>
        <v>Default mode</v>
      </c>
      <c r="N1917" t="str">
        <f t="shared" si="171"/>
        <v>UNKNOWN</v>
      </c>
      <c r="O1917" s="8">
        <f t="shared" si="172"/>
        <v>44932</v>
      </c>
    </row>
    <row r="1918" spans="1:15" x14ac:dyDescent="0.35">
      <c r="A1918" t="s">
        <v>1939</v>
      </c>
      <c r="B1918" s="4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  <c r="I1918" s="4" t="str">
        <f t="shared" si="168"/>
        <v>Sandwich</v>
      </c>
      <c r="J1918" s="6">
        <f t="shared" si="169"/>
        <v>3</v>
      </c>
      <c r="K1918" s="6">
        <f t="shared" si="169"/>
        <v>3</v>
      </c>
      <c r="L1918">
        <f>IF(ISBLANK(E1918),PRODUCT(J1918,K1918),IF(E1918="ERROR",PRODUCT(J1918,K1918),IF(E1918="UNKNOWN",PRODUCT(J1918,K1918),E1918)))</f>
        <v>12</v>
      </c>
      <c r="M1918" t="str">
        <f t="shared" si="170"/>
        <v>Digital Wallet</v>
      </c>
      <c r="N1918" t="str">
        <f t="shared" si="171"/>
        <v>Cafe</v>
      </c>
      <c r="O1918" s="8">
        <f t="shared" si="172"/>
        <v>45139</v>
      </c>
    </row>
    <row r="1919" spans="1:15" x14ac:dyDescent="0.35">
      <c r="A1919" t="s">
        <v>1940</v>
      </c>
      <c r="B1919" s="4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  <c r="I1919" s="4" t="str">
        <f t="shared" si="168"/>
        <v>Juice</v>
      </c>
      <c r="J1919" s="6">
        <f t="shared" si="169"/>
        <v>3</v>
      </c>
      <c r="K1919" s="6">
        <f t="shared" si="169"/>
        <v>3</v>
      </c>
      <c r="L1919">
        <f>IF(ISBLANK(E1919),PRODUCT(J1919,K1919),IF(E1919="ERROR",PRODUCT(J1919,K1919),IF(E1919="UNKNOWN",PRODUCT(J1919,K1919),E1919)))</f>
        <v>9</v>
      </c>
      <c r="M1919" t="str">
        <f t="shared" si="170"/>
        <v>Digital Wallet</v>
      </c>
      <c r="N1919" t="str">
        <f t="shared" si="171"/>
        <v>Takeaway</v>
      </c>
      <c r="O1919" s="8">
        <f t="shared" si="172"/>
        <v>45034</v>
      </c>
    </row>
    <row r="1920" spans="1:15" x14ac:dyDescent="0.35">
      <c r="A1920" t="s">
        <v>1941</v>
      </c>
      <c r="B1920" s="4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  <c r="I1920" s="4" t="str">
        <f t="shared" si="168"/>
        <v>Cake</v>
      </c>
      <c r="J1920" s="6">
        <f t="shared" si="169"/>
        <v>4</v>
      </c>
      <c r="K1920" s="6">
        <f t="shared" si="169"/>
        <v>3</v>
      </c>
      <c r="L1920">
        <f>IF(ISBLANK(E1920),PRODUCT(J1920,K1920),IF(E1920="ERROR",PRODUCT(J1920,K1920),IF(E1920="UNKNOWN",PRODUCT(J1920,K1920),E1920)))</f>
        <v>12</v>
      </c>
      <c r="M1920" t="str">
        <f t="shared" si="170"/>
        <v>Digital Wallet</v>
      </c>
      <c r="N1920" t="str">
        <f t="shared" si="171"/>
        <v>In-store</v>
      </c>
      <c r="O1920" s="8">
        <f t="shared" si="172"/>
        <v>45092</v>
      </c>
    </row>
    <row r="1921" spans="1:15" x14ac:dyDescent="0.35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  <c r="I1921" s="4" t="str">
        <f t="shared" si="168"/>
        <v>UNKNOWN</v>
      </c>
      <c r="J1921" s="6">
        <f t="shared" si="169"/>
        <v>4</v>
      </c>
      <c r="K1921" s="6">
        <f t="shared" si="169"/>
        <v>4</v>
      </c>
      <c r="L1921">
        <f>IF(ISBLANK(E1921),PRODUCT(J1921,K1921),IF(E1921="ERROR",PRODUCT(J1921,K1921),IF(E1921="UNKNOWN",PRODUCT(J1921,K1921),E1921)))</f>
        <v>16</v>
      </c>
      <c r="M1921" t="str">
        <f t="shared" si="170"/>
        <v>Digital Wallet</v>
      </c>
      <c r="N1921" t="str">
        <f t="shared" si="171"/>
        <v>Takeaway</v>
      </c>
      <c r="O1921" s="8">
        <f t="shared" si="172"/>
        <v>44959</v>
      </c>
    </row>
    <row r="1922" spans="1:15" x14ac:dyDescent="0.35">
      <c r="A1922" t="s">
        <v>1943</v>
      </c>
      <c r="B1922" s="4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  <c r="I1922" s="4" t="str">
        <f t="shared" si="168"/>
        <v>Coffee</v>
      </c>
      <c r="J1922" s="6">
        <f t="shared" si="169"/>
        <v>2</v>
      </c>
      <c r="K1922" s="6">
        <f t="shared" si="169"/>
        <v>2</v>
      </c>
      <c r="L1922">
        <f>IF(ISBLANK(E1922),PRODUCT(J1922,K1922),IF(E1922="ERROR",PRODUCT(J1922,K1922),IF(E1922="UNKNOWN",PRODUCT(J1922,K1922),E1922)))</f>
        <v>4</v>
      </c>
      <c r="M1922" t="str">
        <f t="shared" si="170"/>
        <v>Cash</v>
      </c>
      <c r="N1922" t="str">
        <f t="shared" si="171"/>
        <v>UNKNOWN</v>
      </c>
      <c r="O1922" s="8">
        <f t="shared" si="172"/>
        <v>45106</v>
      </c>
    </row>
    <row r="1923" spans="1:15" x14ac:dyDescent="0.35">
      <c r="A1923" t="s">
        <v>1944</v>
      </c>
      <c r="B1923" s="4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I1923" s="4" t="str">
        <f t="shared" ref="I1923:I1986" si="174">IF(ISBLANK(B1923),"UNKNOWN",IF(B1923="ERROR","Juice",B1923))</f>
        <v>Sandwich</v>
      </c>
      <c r="J1923" s="6">
        <f t="shared" ref="J1923:K1986" si="175">IF(ISBLANK(C1923),"UNKNOWN",IF(C1923="ERROR",AVERAGE(C1923:C11922),IF(C1923="UNKNOWN",MEDIAN(C1923:C11922),C1923)))</f>
        <v>2</v>
      </c>
      <c r="K1923" s="6">
        <f t="shared" si="175"/>
        <v>4</v>
      </c>
      <c r="L1923">
        <f>IF(ISBLANK(E1923),PRODUCT(J1923,K1923),IF(E1923="ERROR",PRODUCT(J1923,K1923),IF(E1923="UNKNOWN",PRODUCT(J1923,K1923),E1923)))</f>
        <v>8</v>
      </c>
      <c r="M1923" t="str">
        <f t="shared" ref="M1923:M1986" si="176">IF(ISBLANK(F1923),"Default mode",IF(F1923="ERROR","Cash",F1923))</f>
        <v>Cash</v>
      </c>
      <c r="N1923" t="str">
        <f t="shared" ref="N1923:N1986" si="177">IF(ISBLANK(G1923),"UNKNOWN",IF(G1923="ERROR","Cafe",G1923))</f>
        <v>Takeaway</v>
      </c>
      <c r="O1923" s="8">
        <f t="shared" ref="O1923:O1986" si="178">IF(ISBLANK(H1923),"00/00/0000",IF(H1923="ERROR","01/06/2023",H1923))</f>
        <v>45175</v>
      </c>
    </row>
    <row r="1924" spans="1:15" x14ac:dyDescent="0.35">
      <c r="A1924" t="s">
        <v>1945</v>
      </c>
      <c r="B1924" s="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I1924" s="4" t="str">
        <f t="shared" si="174"/>
        <v>Coffee</v>
      </c>
      <c r="J1924" s="6">
        <f t="shared" si="175"/>
        <v>3</v>
      </c>
      <c r="K1924" s="6">
        <f t="shared" si="175"/>
        <v>2</v>
      </c>
      <c r="L1924">
        <f>IF(ISBLANK(E1924),PRODUCT(J1924,K1924),IF(E1924="ERROR",PRODUCT(J1924,K1924),IF(E1924="UNKNOWN",PRODUCT(J1924,K1924),E1924)))</f>
        <v>6</v>
      </c>
      <c r="M1924" t="str">
        <f t="shared" si="176"/>
        <v>Credit Card</v>
      </c>
      <c r="N1924" t="str">
        <f t="shared" si="177"/>
        <v>In-store</v>
      </c>
      <c r="O1924" s="8">
        <f t="shared" si="178"/>
        <v>45048</v>
      </c>
    </row>
    <row r="1925" spans="1:15" x14ac:dyDescent="0.35">
      <c r="A1925" t="s">
        <v>1946</v>
      </c>
      <c r="B1925" s="4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I1925" s="4" t="str">
        <f t="shared" si="174"/>
        <v>Tea</v>
      </c>
      <c r="J1925" s="6">
        <f t="shared" si="175"/>
        <v>5</v>
      </c>
      <c r="K1925" s="6">
        <f t="shared" si="175"/>
        <v>1.5</v>
      </c>
      <c r="L1925">
        <f>IF(ISBLANK(E1925),PRODUCT(J1925,K1925),IF(E1925="ERROR",PRODUCT(J1925,K1925),IF(E1925="UNKNOWN",PRODUCT(J1925,K1925),E1925)))</f>
        <v>7.5</v>
      </c>
      <c r="M1925" t="str">
        <f t="shared" si="176"/>
        <v>Cash</v>
      </c>
      <c r="N1925" t="str">
        <f t="shared" si="177"/>
        <v>UNKNOWN</v>
      </c>
      <c r="O1925" s="8">
        <f t="shared" si="178"/>
        <v>45007</v>
      </c>
    </row>
    <row r="1926" spans="1:15" x14ac:dyDescent="0.35">
      <c r="A1926" t="s">
        <v>1947</v>
      </c>
      <c r="B1926" s="4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  <c r="I1926" s="4" t="str">
        <f t="shared" si="174"/>
        <v>Salad</v>
      </c>
      <c r="J1926" s="6">
        <f t="shared" si="175"/>
        <v>1</v>
      </c>
      <c r="K1926" s="6">
        <f t="shared" si="175"/>
        <v>5</v>
      </c>
      <c r="L1926">
        <f>IF(ISBLANK(E1926),PRODUCT(J1926,K1926),IF(E1926="ERROR",PRODUCT(J1926,K1926),IF(E1926="UNKNOWN",PRODUCT(J1926,K1926),E1926)))</f>
        <v>5</v>
      </c>
      <c r="M1926" t="str">
        <f t="shared" si="176"/>
        <v>Digital Wallet</v>
      </c>
      <c r="N1926" t="str">
        <f t="shared" si="177"/>
        <v>Takeaway</v>
      </c>
      <c r="O1926" s="8">
        <f t="shared" si="178"/>
        <v>45227</v>
      </c>
    </row>
    <row r="1927" spans="1:15" x14ac:dyDescent="0.35">
      <c r="A1927" t="s">
        <v>1948</v>
      </c>
      <c r="B1927" s="4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I1927" s="4" t="str">
        <f t="shared" si="174"/>
        <v>Smoothie</v>
      </c>
      <c r="J1927" s="6">
        <f t="shared" si="175"/>
        <v>4</v>
      </c>
      <c r="K1927" s="6">
        <f t="shared" si="175"/>
        <v>4</v>
      </c>
      <c r="L1927">
        <f>IF(ISBLANK(E1927),PRODUCT(J1927,K1927),IF(E1927="ERROR",PRODUCT(J1927,K1927),IF(E1927="UNKNOWN",PRODUCT(J1927,K1927),E1927)))</f>
        <v>16</v>
      </c>
      <c r="M1927" t="str">
        <f t="shared" si="176"/>
        <v>Default mode</v>
      </c>
      <c r="N1927" t="str">
        <f t="shared" si="177"/>
        <v>In-store</v>
      </c>
      <c r="O1927" s="8">
        <f t="shared" si="178"/>
        <v>45244</v>
      </c>
    </row>
    <row r="1928" spans="1:15" x14ac:dyDescent="0.35">
      <c r="A1928" t="s">
        <v>1949</v>
      </c>
      <c r="B1928" s="4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  <c r="I1928" s="4" t="str">
        <f t="shared" si="174"/>
        <v>Juice</v>
      </c>
      <c r="J1928" s="6">
        <f t="shared" si="175"/>
        <v>5</v>
      </c>
      <c r="K1928" s="6">
        <f t="shared" si="175"/>
        <v>5</v>
      </c>
      <c r="L1928">
        <f>IF(ISBLANK(E1928),PRODUCT(J1928,K1928),IF(E1928="ERROR",PRODUCT(J1928,K1928),IF(E1928="UNKNOWN",PRODUCT(J1928,K1928),E1928)))</f>
        <v>25</v>
      </c>
      <c r="M1928" t="str">
        <f t="shared" si="176"/>
        <v>Digital Wallet</v>
      </c>
      <c r="N1928" t="str">
        <f t="shared" si="177"/>
        <v>In-store</v>
      </c>
      <c r="O1928" s="8">
        <f t="shared" si="178"/>
        <v>44973</v>
      </c>
    </row>
    <row r="1929" spans="1:15" x14ac:dyDescent="0.35">
      <c r="A1929" t="s">
        <v>1950</v>
      </c>
      <c r="B1929" s="4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I1929" s="4" t="str">
        <f t="shared" si="174"/>
        <v>UNKNOWN</v>
      </c>
      <c r="J1929" s="6">
        <f t="shared" si="175"/>
        <v>2</v>
      </c>
      <c r="K1929" s="6">
        <f t="shared" si="175"/>
        <v>1.5</v>
      </c>
      <c r="L1929">
        <f>IF(ISBLANK(E1929),PRODUCT(J1929,K1929),IF(E1929="ERROR",PRODUCT(J1929,K1929),IF(E1929="UNKNOWN",PRODUCT(J1929,K1929),E1929)))</f>
        <v>3</v>
      </c>
      <c r="M1929" t="str">
        <f t="shared" si="176"/>
        <v>Default mode</v>
      </c>
      <c r="N1929" t="str">
        <f t="shared" si="177"/>
        <v>Takeaway</v>
      </c>
      <c r="O1929" s="8">
        <f t="shared" si="178"/>
        <v>44962</v>
      </c>
    </row>
    <row r="1930" spans="1:15" x14ac:dyDescent="0.35">
      <c r="A1930" t="s">
        <v>1951</v>
      </c>
      <c r="B1930" s="4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I1930" s="4" t="str">
        <f t="shared" si="174"/>
        <v>Coffee</v>
      </c>
      <c r="J1930" s="6">
        <f t="shared" si="175"/>
        <v>5</v>
      </c>
      <c r="K1930" s="6">
        <f t="shared" si="175"/>
        <v>2</v>
      </c>
      <c r="L1930">
        <f>IF(ISBLANK(E1930),PRODUCT(J1930,K1930),IF(E1930="ERROR",PRODUCT(J1930,K1930),IF(E1930="UNKNOWN",PRODUCT(J1930,K1930),E1930)))</f>
        <v>10</v>
      </c>
      <c r="M1930" t="str">
        <f t="shared" si="176"/>
        <v>Cash</v>
      </c>
      <c r="N1930" t="str">
        <f t="shared" si="177"/>
        <v>UNKNOWN</v>
      </c>
      <c r="O1930" s="8">
        <f t="shared" si="178"/>
        <v>45184</v>
      </c>
    </row>
    <row r="1931" spans="1:15" x14ac:dyDescent="0.35">
      <c r="A1931" t="s">
        <v>1952</v>
      </c>
      <c r="B1931" s="4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I1931" s="4" t="str">
        <f t="shared" si="174"/>
        <v>Coffee</v>
      </c>
      <c r="J1931" s="6">
        <f t="shared" si="175"/>
        <v>2</v>
      </c>
      <c r="K1931" s="6">
        <f t="shared" si="175"/>
        <v>2</v>
      </c>
      <c r="L1931">
        <f>IF(ISBLANK(E1931),PRODUCT(J1931,K1931),IF(E1931="ERROR",PRODUCT(J1931,K1931),IF(E1931="UNKNOWN",PRODUCT(J1931,K1931),E1931)))</f>
        <v>4</v>
      </c>
      <c r="M1931" t="str">
        <f t="shared" si="176"/>
        <v>Cash</v>
      </c>
      <c r="N1931" t="str">
        <f t="shared" si="177"/>
        <v>UNKNOWN</v>
      </c>
      <c r="O1931" s="8">
        <f t="shared" si="178"/>
        <v>45268</v>
      </c>
    </row>
    <row r="1932" spans="1:15" x14ac:dyDescent="0.35">
      <c r="A1932" t="s">
        <v>1953</v>
      </c>
      <c r="B1932" s="4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I1932" s="4" t="str">
        <f t="shared" si="174"/>
        <v>Cookie</v>
      </c>
      <c r="J1932" s="6">
        <f t="shared" si="175"/>
        <v>2</v>
      </c>
      <c r="K1932" s="6">
        <f t="shared" si="175"/>
        <v>1</v>
      </c>
      <c r="L1932">
        <f>IF(ISBLANK(E1932),PRODUCT(J1932,K1932),IF(E1932="ERROR",PRODUCT(J1932,K1932),IF(E1932="UNKNOWN",PRODUCT(J1932,K1932),E1932)))</f>
        <v>2</v>
      </c>
      <c r="M1932" t="str">
        <f t="shared" si="176"/>
        <v>Credit Card</v>
      </c>
      <c r="N1932" t="str">
        <f t="shared" si="177"/>
        <v>In-store</v>
      </c>
      <c r="O1932" s="8">
        <f t="shared" si="178"/>
        <v>45288</v>
      </c>
    </row>
    <row r="1933" spans="1:15" x14ac:dyDescent="0.35">
      <c r="A1933" t="s">
        <v>1954</v>
      </c>
      <c r="B1933" s="4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I1933" s="4" t="str">
        <f t="shared" si="174"/>
        <v>Coffee</v>
      </c>
      <c r="J1933" s="6">
        <f t="shared" si="175"/>
        <v>2</v>
      </c>
      <c r="K1933" s="6">
        <f t="shared" si="175"/>
        <v>2</v>
      </c>
      <c r="L1933">
        <f>IF(ISBLANK(E1933),PRODUCT(J1933,K1933),IF(E1933="ERROR",PRODUCT(J1933,K1933),IF(E1933="UNKNOWN",PRODUCT(J1933,K1933),E1933)))</f>
        <v>4</v>
      </c>
      <c r="M1933" t="str">
        <f t="shared" si="176"/>
        <v>Cash</v>
      </c>
      <c r="N1933" t="str">
        <f t="shared" si="177"/>
        <v>UNKNOWN</v>
      </c>
      <c r="O1933" s="8">
        <f t="shared" si="178"/>
        <v>45033</v>
      </c>
    </row>
    <row r="1934" spans="1:15" x14ac:dyDescent="0.35">
      <c r="A1934" t="s">
        <v>1955</v>
      </c>
      <c r="B1934" s="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I1934" s="4" t="str">
        <f t="shared" si="174"/>
        <v>Smoothie</v>
      </c>
      <c r="J1934" s="6">
        <f t="shared" si="175"/>
        <v>2</v>
      </c>
      <c r="K1934" s="6">
        <f t="shared" si="175"/>
        <v>4</v>
      </c>
      <c r="L1934">
        <f>IF(ISBLANK(E1934),PRODUCT(J1934,K1934),IF(E1934="ERROR",PRODUCT(J1934,K1934),IF(E1934="UNKNOWN",PRODUCT(J1934,K1934),E1934)))</f>
        <v>8</v>
      </c>
      <c r="M1934" t="str">
        <f t="shared" si="176"/>
        <v>Cash</v>
      </c>
      <c r="N1934" t="str">
        <f t="shared" si="177"/>
        <v>UNKNOWN</v>
      </c>
      <c r="O1934" s="8">
        <f t="shared" si="178"/>
        <v>45060</v>
      </c>
    </row>
    <row r="1935" spans="1:15" x14ac:dyDescent="0.35">
      <c r="A1935" t="s">
        <v>1956</v>
      </c>
      <c r="B1935" s="4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I1935" s="4" t="str">
        <f t="shared" si="174"/>
        <v>Cake</v>
      </c>
      <c r="J1935" s="6">
        <f t="shared" si="175"/>
        <v>5</v>
      </c>
      <c r="K1935" s="6">
        <f t="shared" si="175"/>
        <v>3</v>
      </c>
      <c r="L1935">
        <f>IF(ISBLANK(E1935),PRODUCT(J1935,K1935),IF(E1935="ERROR",PRODUCT(J1935,K1935),IF(E1935="UNKNOWN",PRODUCT(J1935,K1935),E1935)))</f>
        <v>15</v>
      </c>
      <c r="M1935" t="str">
        <f t="shared" si="176"/>
        <v>Credit Card</v>
      </c>
      <c r="N1935" t="str">
        <f t="shared" si="177"/>
        <v>In-store</v>
      </c>
      <c r="O1935" s="8">
        <f t="shared" si="178"/>
        <v>45092</v>
      </c>
    </row>
    <row r="1936" spans="1:15" x14ac:dyDescent="0.35">
      <c r="A1936" t="s">
        <v>1957</v>
      </c>
      <c r="B1936" s="4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I1936" s="4" t="str">
        <f t="shared" si="174"/>
        <v>Coffee</v>
      </c>
      <c r="J1936" s="6">
        <f t="shared" si="175"/>
        <v>5</v>
      </c>
      <c r="K1936" s="6">
        <f t="shared" si="175"/>
        <v>2</v>
      </c>
      <c r="L1936">
        <f>IF(ISBLANK(E1936),PRODUCT(J1936,K1936),IF(E1936="ERROR",PRODUCT(J1936,K1936),IF(E1936="UNKNOWN",PRODUCT(J1936,K1936),E1936)))</f>
        <v>10</v>
      </c>
      <c r="M1936" t="str">
        <f t="shared" si="176"/>
        <v>Default mode</v>
      </c>
      <c r="N1936" t="str">
        <f t="shared" si="177"/>
        <v>In-store</v>
      </c>
      <c r="O1936" s="8">
        <f t="shared" si="178"/>
        <v>45040</v>
      </c>
    </row>
    <row r="1937" spans="1:15" x14ac:dyDescent="0.35">
      <c r="A1937" t="s">
        <v>1958</v>
      </c>
      <c r="B1937" s="4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  <c r="I1937" s="4" t="str">
        <f t="shared" si="174"/>
        <v>Tea</v>
      </c>
      <c r="J1937" s="6">
        <f t="shared" si="175"/>
        <v>5</v>
      </c>
      <c r="K1937" s="6">
        <f t="shared" si="175"/>
        <v>1.5</v>
      </c>
      <c r="L1937">
        <f>IF(ISBLANK(E1937),PRODUCT(J1937,K1937),IF(E1937="ERROR",PRODUCT(J1937,K1937),IF(E1937="UNKNOWN",PRODUCT(J1937,K1937),E1937)))</f>
        <v>7.5</v>
      </c>
      <c r="M1937" t="str">
        <f t="shared" si="176"/>
        <v>Cash</v>
      </c>
      <c r="N1937" t="str">
        <f t="shared" si="177"/>
        <v>UNKNOWN</v>
      </c>
      <c r="O1937" s="8">
        <f t="shared" si="178"/>
        <v>45089</v>
      </c>
    </row>
    <row r="1938" spans="1:15" x14ac:dyDescent="0.35">
      <c r="A1938" t="s">
        <v>1959</v>
      </c>
      <c r="B1938" s="4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I1938" s="4" t="str">
        <f t="shared" si="174"/>
        <v>Cake</v>
      </c>
      <c r="J1938" s="6">
        <f t="shared" si="175"/>
        <v>2</v>
      </c>
      <c r="K1938" s="6" t="str">
        <f t="shared" si="175"/>
        <v>UNKNOWN</v>
      </c>
      <c r="L1938">
        <f>IF(ISBLANK(E1938),PRODUCT(J1938,K1938),IF(E1938="ERROR",PRODUCT(J1938,K1938),IF(E1938="UNKNOWN",PRODUCT(J1938,K1938),E1938)))</f>
        <v>6</v>
      </c>
      <c r="M1938" t="str">
        <f t="shared" si="176"/>
        <v>Credit Card</v>
      </c>
      <c r="N1938" t="str">
        <f t="shared" si="177"/>
        <v>Takeaway</v>
      </c>
      <c r="O1938" s="8">
        <f t="shared" si="178"/>
        <v>45091</v>
      </c>
    </row>
    <row r="1939" spans="1:15" x14ac:dyDescent="0.35">
      <c r="A1939" t="s">
        <v>1960</v>
      </c>
      <c r="B1939" s="4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  <c r="I1939" s="4" t="str">
        <f t="shared" si="174"/>
        <v>Smoothie</v>
      </c>
      <c r="J1939" s="6">
        <f t="shared" si="175"/>
        <v>1</v>
      </c>
      <c r="K1939" s="6">
        <f t="shared" si="175"/>
        <v>4</v>
      </c>
      <c r="L1939">
        <f>IF(ISBLANK(E1939),PRODUCT(J1939,K1939),IF(E1939="ERROR",PRODUCT(J1939,K1939),IF(E1939="UNKNOWN",PRODUCT(J1939,K1939),E1939)))</f>
        <v>4</v>
      </c>
      <c r="M1939" t="str">
        <f t="shared" si="176"/>
        <v>Credit Card</v>
      </c>
      <c r="N1939" t="str">
        <f t="shared" si="177"/>
        <v>Cafe</v>
      </c>
      <c r="O1939" s="8">
        <f t="shared" si="178"/>
        <v>45048</v>
      </c>
    </row>
    <row r="1940" spans="1:15" x14ac:dyDescent="0.35">
      <c r="A1940" t="s">
        <v>1961</v>
      </c>
      <c r="B1940" s="4" t="s">
        <v>17</v>
      </c>
      <c r="C1940">
        <v>3</v>
      </c>
      <c r="D1940">
        <v>1</v>
      </c>
      <c r="E1940">
        <v>3</v>
      </c>
      <c r="H1940" s="1">
        <v>44974</v>
      </c>
      <c r="I1940" s="4" t="str">
        <f t="shared" si="174"/>
        <v>Cookie</v>
      </c>
      <c r="J1940" s="6">
        <f t="shared" si="175"/>
        <v>3</v>
      </c>
      <c r="K1940" s="6">
        <f t="shared" si="175"/>
        <v>1</v>
      </c>
      <c r="L1940">
        <f>IF(ISBLANK(E1940),PRODUCT(J1940,K1940),IF(E1940="ERROR",PRODUCT(J1940,K1940),IF(E1940="UNKNOWN",PRODUCT(J1940,K1940),E1940)))</f>
        <v>3</v>
      </c>
      <c r="M1940" t="str">
        <f t="shared" si="176"/>
        <v>Default mode</v>
      </c>
      <c r="N1940" t="str">
        <f t="shared" si="177"/>
        <v>UNKNOWN</v>
      </c>
      <c r="O1940" s="8">
        <f t="shared" si="178"/>
        <v>44974</v>
      </c>
    </row>
    <row r="1941" spans="1:15" x14ac:dyDescent="0.35">
      <c r="A1941" t="s">
        <v>1962</v>
      </c>
      <c r="B1941" s="4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  <c r="I1941" s="4" t="str">
        <f t="shared" si="174"/>
        <v>Tea</v>
      </c>
      <c r="J1941" s="6">
        <f t="shared" si="175"/>
        <v>5</v>
      </c>
      <c r="K1941" s="6">
        <f t="shared" si="175"/>
        <v>2.9674780787854993</v>
      </c>
      <c r="L1941">
        <f>IF(ISBLANK(E1941),PRODUCT(J1941,K1941),IF(E1941="ERROR",PRODUCT(J1941,K1941),IF(E1941="UNKNOWN",PRODUCT(J1941,K1941),E1941)))</f>
        <v>7.5</v>
      </c>
      <c r="M1941" t="str">
        <f t="shared" si="176"/>
        <v>Credit Card</v>
      </c>
      <c r="N1941" t="str">
        <f t="shared" si="177"/>
        <v>UNKNOWN</v>
      </c>
      <c r="O1941" s="8">
        <f t="shared" si="178"/>
        <v>45185</v>
      </c>
    </row>
    <row r="1942" spans="1:15" x14ac:dyDescent="0.35">
      <c r="A1942" t="s">
        <v>1963</v>
      </c>
      <c r="B1942" s="4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I1942" s="4" t="str">
        <f t="shared" si="174"/>
        <v>Sandwich</v>
      </c>
      <c r="J1942" s="6">
        <f t="shared" si="175"/>
        <v>5</v>
      </c>
      <c r="K1942" s="6">
        <f t="shared" si="175"/>
        <v>4</v>
      </c>
      <c r="L1942">
        <f>IF(ISBLANK(E1942),PRODUCT(J1942,K1942),IF(E1942="ERROR",PRODUCT(J1942,K1942),IF(E1942="UNKNOWN",PRODUCT(J1942,K1942),E1942)))</f>
        <v>20</v>
      </c>
      <c r="M1942" t="str">
        <f t="shared" si="176"/>
        <v>Default mode</v>
      </c>
      <c r="N1942" t="str">
        <f t="shared" si="177"/>
        <v>In-store</v>
      </c>
      <c r="O1942" s="8">
        <f t="shared" si="178"/>
        <v>45252</v>
      </c>
    </row>
    <row r="1943" spans="1:15" x14ac:dyDescent="0.35">
      <c r="A1943" t="s">
        <v>1964</v>
      </c>
      <c r="B1943" s="4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I1943" s="4" t="str">
        <f t="shared" si="174"/>
        <v>Cookie</v>
      </c>
      <c r="J1943" s="6">
        <f t="shared" si="175"/>
        <v>1</v>
      </c>
      <c r="K1943" s="6">
        <f t="shared" si="175"/>
        <v>1</v>
      </c>
      <c r="L1943">
        <f>IF(ISBLANK(E1943),PRODUCT(J1943,K1943),IF(E1943="ERROR",PRODUCT(J1943,K1943),IF(E1943="UNKNOWN",PRODUCT(J1943,K1943),E1943)))</f>
        <v>1</v>
      </c>
      <c r="M1943" t="str">
        <f t="shared" si="176"/>
        <v>Default mode</v>
      </c>
      <c r="N1943" t="str">
        <f t="shared" si="177"/>
        <v>Takeaway</v>
      </c>
      <c r="O1943" s="8">
        <f t="shared" si="178"/>
        <v>45053</v>
      </c>
    </row>
    <row r="1944" spans="1:15" x14ac:dyDescent="0.35">
      <c r="A1944" t="s">
        <v>1965</v>
      </c>
      <c r="B1944" s="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 s="4" t="str">
        <f t="shared" si="174"/>
        <v>Coffee</v>
      </c>
      <c r="J1944" s="6">
        <f t="shared" si="175"/>
        <v>2</v>
      </c>
      <c r="K1944" s="6">
        <f t="shared" si="175"/>
        <v>2</v>
      </c>
      <c r="L1944">
        <f>IF(ISBLANK(E1944),PRODUCT(J1944,K1944),IF(E1944="ERROR",PRODUCT(J1944,K1944),IF(E1944="UNKNOWN",PRODUCT(J1944,K1944),E1944)))</f>
        <v>4</v>
      </c>
      <c r="M1944" t="str">
        <f t="shared" si="176"/>
        <v>Digital Wallet</v>
      </c>
      <c r="N1944" t="str">
        <f t="shared" si="177"/>
        <v>UNKNOWN</v>
      </c>
      <c r="O1944" s="8">
        <f t="shared" si="178"/>
        <v>45153</v>
      </c>
    </row>
    <row r="1945" spans="1:15" x14ac:dyDescent="0.35">
      <c r="A1945" t="s">
        <v>1966</v>
      </c>
      <c r="B1945" s="4" t="s">
        <v>18</v>
      </c>
      <c r="C1945">
        <v>3</v>
      </c>
      <c r="D1945">
        <v>3</v>
      </c>
      <c r="E1945">
        <v>9</v>
      </c>
      <c r="H1945" s="1">
        <v>45032</v>
      </c>
      <c r="I1945" s="4" t="str">
        <f t="shared" si="174"/>
        <v>Juice</v>
      </c>
      <c r="J1945" s="6">
        <f t="shared" si="175"/>
        <v>3</v>
      </c>
      <c r="K1945" s="6">
        <f t="shared" si="175"/>
        <v>3</v>
      </c>
      <c r="L1945">
        <f>IF(ISBLANK(E1945),PRODUCT(J1945,K1945),IF(E1945="ERROR",PRODUCT(J1945,K1945),IF(E1945="UNKNOWN",PRODUCT(J1945,K1945),E1945)))</f>
        <v>9</v>
      </c>
      <c r="M1945" t="str">
        <f t="shared" si="176"/>
        <v>Default mode</v>
      </c>
      <c r="N1945" t="str">
        <f t="shared" si="177"/>
        <v>UNKNOWN</v>
      </c>
      <c r="O1945" s="8">
        <f t="shared" si="178"/>
        <v>45032</v>
      </c>
    </row>
    <row r="1946" spans="1:15" x14ac:dyDescent="0.35">
      <c r="A1946" t="s">
        <v>1967</v>
      </c>
      <c r="B1946" s="4" t="s">
        <v>20</v>
      </c>
      <c r="C1946">
        <v>4</v>
      </c>
      <c r="D1946">
        <v>5</v>
      </c>
      <c r="E1946">
        <v>20</v>
      </c>
      <c r="H1946" s="1">
        <v>45024</v>
      </c>
      <c r="I1946" s="4" t="str">
        <f t="shared" si="174"/>
        <v>Salad</v>
      </c>
      <c r="J1946" s="6">
        <f t="shared" si="175"/>
        <v>4</v>
      </c>
      <c r="K1946" s="6">
        <f t="shared" si="175"/>
        <v>5</v>
      </c>
      <c r="L1946">
        <f>IF(ISBLANK(E1946),PRODUCT(J1946,K1946),IF(E1946="ERROR",PRODUCT(J1946,K1946),IF(E1946="UNKNOWN",PRODUCT(J1946,K1946),E1946)))</f>
        <v>20</v>
      </c>
      <c r="M1946" t="str">
        <f t="shared" si="176"/>
        <v>Default mode</v>
      </c>
      <c r="N1946" t="str">
        <f t="shared" si="177"/>
        <v>UNKNOWN</v>
      </c>
      <c r="O1946" s="8">
        <f t="shared" si="178"/>
        <v>45024</v>
      </c>
    </row>
    <row r="1947" spans="1:15" x14ac:dyDescent="0.35">
      <c r="A1947" t="s">
        <v>1968</v>
      </c>
      <c r="B1947" s="4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  <c r="I1947" s="4" t="str">
        <f t="shared" si="174"/>
        <v>Tea</v>
      </c>
      <c r="J1947" s="6">
        <f t="shared" si="175"/>
        <v>4</v>
      </c>
      <c r="K1947" s="6">
        <f t="shared" si="175"/>
        <v>1.5</v>
      </c>
      <c r="L1947">
        <f>IF(ISBLANK(E1947),PRODUCT(J1947,K1947),IF(E1947="ERROR",PRODUCT(J1947,K1947),IF(E1947="UNKNOWN",PRODUCT(J1947,K1947),E1947)))</f>
        <v>6</v>
      </c>
      <c r="M1947" t="str">
        <f t="shared" si="176"/>
        <v>Digital Wallet</v>
      </c>
      <c r="N1947" t="str">
        <f t="shared" si="177"/>
        <v>UNKNOWN</v>
      </c>
      <c r="O1947" s="8">
        <f t="shared" si="178"/>
        <v>45011</v>
      </c>
    </row>
    <row r="1948" spans="1:15" x14ac:dyDescent="0.35">
      <c r="A1948" t="s">
        <v>1969</v>
      </c>
      <c r="B1948" s="4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I1948" s="4" t="str">
        <f t="shared" si="174"/>
        <v>Smoothie</v>
      </c>
      <c r="J1948" s="6">
        <f t="shared" si="175"/>
        <v>3</v>
      </c>
      <c r="K1948" s="6">
        <f t="shared" si="175"/>
        <v>4</v>
      </c>
      <c r="L1948">
        <f>IF(ISBLANK(E1948),PRODUCT(J1948,K1948),IF(E1948="ERROR",PRODUCT(J1948,K1948),IF(E1948="UNKNOWN",PRODUCT(J1948,K1948),E1948)))</f>
        <v>12</v>
      </c>
      <c r="M1948" t="str">
        <f t="shared" si="176"/>
        <v>Credit Card</v>
      </c>
      <c r="N1948" t="str">
        <f t="shared" si="177"/>
        <v>Takeaway</v>
      </c>
      <c r="O1948" s="8">
        <f t="shared" si="178"/>
        <v>45020</v>
      </c>
    </row>
    <row r="1949" spans="1:15" x14ac:dyDescent="0.35">
      <c r="A1949" t="s">
        <v>1970</v>
      </c>
      <c r="B1949" s="4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I1949" s="4" t="str">
        <f t="shared" si="174"/>
        <v>Salad</v>
      </c>
      <c r="J1949" s="6">
        <f t="shared" si="175"/>
        <v>5</v>
      </c>
      <c r="K1949" s="6">
        <f t="shared" si="175"/>
        <v>5</v>
      </c>
      <c r="L1949">
        <f>IF(ISBLANK(E1949),PRODUCT(J1949,K1949),IF(E1949="ERROR",PRODUCT(J1949,K1949),IF(E1949="UNKNOWN",PRODUCT(J1949,K1949),E1949)))</f>
        <v>25</v>
      </c>
      <c r="M1949" t="str">
        <f t="shared" si="176"/>
        <v>Default mode</v>
      </c>
      <c r="N1949" t="str">
        <f t="shared" si="177"/>
        <v>Takeaway</v>
      </c>
      <c r="O1949" s="8">
        <f t="shared" si="178"/>
        <v>45254</v>
      </c>
    </row>
    <row r="1950" spans="1:15" x14ac:dyDescent="0.35">
      <c r="A1950" t="s">
        <v>1971</v>
      </c>
      <c r="B1950" s="4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  <c r="I1950" s="4" t="str">
        <f t="shared" si="174"/>
        <v>Juice</v>
      </c>
      <c r="J1950" s="6">
        <f t="shared" si="175"/>
        <v>5</v>
      </c>
      <c r="K1950" s="6">
        <f t="shared" si="175"/>
        <v>3</v>
      </c>
      <c r="L1950">
        <f>IF(ISBLANK(E1950),PRODUCT(J1950,K1950),IF(E1950="ERROR",PRODUCT(J1950,K1950),IF(E1950="UNKNOWN",PRODUCT(J1950,K1950),E1950)))</f>
        <v>15</v>
      </c>
      <c r="M1950" t="str">
        <f t="shared" si="176"/>
        <v>Digital Wallet</v>
      </c>
      <c r="N1950" t="str">
        <f t="shared" si="177"/>
        <v>Takeaway</v>
      </c>
      <c r="O1950" s="8">
        <f t="shared" si="178"/>
        <v>45222</v>
      </c>
    </row>
    <row r="1951" spans="1:15" x14ac:dyDescent="0.35">
      <c r="A1951" t="s">
        <v>1972</v>
      </c>
      <c r="B1951" s="4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I1951" s="4" t="str">
        <f t="shared" si="174"/>
        <v>Juice</v>
      </c>
      <c r="J1951" s="6">
        <f t="shared" si="175"/>
        <v>1</v>
      </c>
      <c r="K1951" s="6">
        <f t="shared" si="175"/>
        <v>3</v>
      </c>
      <c r="L1951">
        <f>IF(ISBLANK(E1951),PRODUCT(J1951,K1951),IF(E1951="ERROR",PRODUCT(J1951,K1951),IF(E1951="UNKNOWN",PRODUCT(J1951,K1951),E1951)))</f>
        <v>3</v>
      </c>
      <c r="M1951" t="str">
        <f t="shared" si="176"/>
        <v>Default mode</v>
      </c>
      <c r="N1951" t="str">
        <f t="shared" si="177"/>
        <v>In-store</v>
      </c>
      <c r="O1951" s="8">
        <f t="shared" si="178"/>
        <v>45265</v>
      </c>
    </row>
    <row r="1952" spans="1:15" x14ac:dyDescent="0.35">
      <c r="A1952" t="s">
        <v>1973</v>
      </c>
      <c r="B1952" s="4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I1952" s="4" t="str">
        <f t="shared" si="174"/>
        <v>Sandwich</v>
      </c>
      <c r="J1952" s="6">
        <f t="shared" si="175"/>
        <v>4</v>
      </c>
      <c r="K1952" s="6">
        <f t="shared" si="175"/>
        <v>4</v>
      </c>
      <c r="L1952">
        <f>IF(ISBLANK(E1952),PRODUCT(J1952,K1952),IF(E1952="ERROR",PRODUCT(J1952,K1952),IF(E1952="UNKNOWN",PRODUCT(J1952,K1952),E1952)))</f>
        <v>16</v>
      </c>
      <c r="M1952" t="str">
        <f t="shared" si="176"/>
        <v>Cash</v>
      </c>
      <c r="N1952" t="str">
        <f t="shared" si="177"/>
        <v>In-store</v>
      </c>
      <c r="O1952" s="8">
        <f t="shared" si="178"/>
        <v>45127</v>
      </c>
    </row>
    <row r="1953" spans="1:15" x14ac:dyDescent="0.35">
      <c r="A1953" t="s">
        <v>1974</v>
      </c>
      <c r="B1953" s="4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  <c r="I1953" s="4" t="str">
        <f t="shared" si="174"/>
        <v>Sandwich</v>
      </c>
      <c r="J1953" s="6">
        <f t="shared" si="175"/>
        <v>1</v>
      </c>
      <c r="K1953" s="6">
        <f t="shared" si="175"/>
        <v>4</v>
      </c>
      <c r="L1953">
        <f>IF(ISBLANK(E1953),PRODUCT(J1953,K1953),IF(E1953="ERROR",PRODUCT(J1953,K1953),IF(E1953="UNKNOWN",PRODUCT(J1953,K1953),E1953)))</f>
        <v>4</v>
      </c>
      <c r="M1953" t="str">
        <f t="shared" si="176"/>
        <v>Digital Wallet</v>
      </c>
      <c r="N1953" t="str">
        <f t="shared" si="177"/>
        <v>Takeaway</v>
      </c>
      <c r="O1953" s="8">
        <f t="shared" si="178"/>
        <v>44995</v>
      </c>
    </row>
    <row r="1954" spans="1:15" x14ac:dyDescent="0.35">
      <c r="A1954" t="s">
        <v>1975</v>
      </c>
      <c r="B1954" s="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I1954" s="4" t="str">
        <f t="shared" si="174"/>
        <v>Salad</v>
      </c>
      <c r="J1954" s="6">
        <f t="shared" si="175"/>
        <v>2</v>
      </c>
      <c r="K1954" s="6">
        <f t="shared" si="175"/>
        <v>5</v>
      </c>
      <c r="L1954">
        <f>IF(ISBLANK(E1954),PRODUCT(J1954,K1954),IF(E1954="ERROR",PRODUCT(J1954,K1954),IF(E1954="UNKNOWN",PRODUCT(J1954,K1954),E1954)))</f>
        <v>10</v>
      </c>
      <c r="M1954" t="str">
        <f t="shared" si="176"/>
        <v>Cash</v>
      </c>
      <c r="N1954" t="str">
        <f t="shared" si="177"/>
        <v>In-store</v>
      </c>
      <c r="O1954" s="8">
        <f t="shared" si="178"/>
        <v>45128</v>
      </c>
    </row>
    <row r="1955" spans="1:15" x14ac:dyDescent="0.35">
      <c r="A1955" t="s">
        <v>1976</v>
      </c>
      <c r="B1955" s="4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I1955" s="4" t="str">
        <f t="shared" si="174"/>
        <v>Cake</v>
      </c>
      <c r="J1955" s="6">
        <f t="shared" si="175"/>
        <v>3</v>
      </c>
      <c r="K1955" s="6">
        <f t="shared" si="175"/>
        <v>3</v>
      </c>
      <c r="L1955">
        <f>IF(ISBLANK(E1955),PRODUCT(J1955,K1955),IF(E1955="ERROR",PRODUCT(J1955,K1955),IF(E1955="UNKNOWN",PRODUCT(J1955,K1955),E1955)))</f>
        <v>9</v>
      </c>
      <c r="M1955" t="str">
        <f t="shared" si="176"/>
        <v>Credit Card</v>
      </c>
      <c r="N1955" t="str">
        <f t="shared" si="177"/>
        <v>In-store</v>
      </c>
      <c r="O1955" s="8">
        <f t="shared" si="178"/>
        <v>44956</v>
      </c>
    </row>
    <row r="1956" spans="1:15" x14ac:dyDescent="0.35">
      <c r="A1956" t="s">
        <v>1977</v>
      </c>
      <c r="B1956" s="4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  <c r="I1956" s="4" t="str">
        <f t="shared" si="174"/>
        <v>Cookie</v>
      </c>
      <c r="J1956" s="6">
        <f t="shared" si="175"/>
        <v>5</v>
      </c>
      <c r="K1956" s="6">
        <f t="shared" si="175"/>
        <v>1</v>
      </c>
      <c r="L1956">
        <f>IF(ISBLANK(E1956),PRODUCT(J1956,K1956),IF(E1956="ERROR",PRODUCT(J1956,K1956),IF(E1956="UNKNOWN",PRODUCT(J1956,K1956),E1956)))</f>
        <v>5</v>
      </c>
      <c r="M1956" t="str">
        <f t="shared" si="176"/>
        <v>Digital Wallet</v>
      </c>
      <c r="N1956" t="str">
        <f t="shared" si="177"/>
        <v>Takeaway</v>
      </c>
      <c r="O1956" s="8" t="str">
        <f t="shared" si="178"/>
        <v>01/06/2023</v>
      </c>
    </row>
    <row r="1957" spans="1:15" x14ac:dyDescent="0.35">
      <c r="A1957" t="s">
        <v>1978</v>
      </c>
      <c r="B1957" s="4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I1957" s="4" t="str">
        <f t="shared" si="174"/>
        <v>Smoothie</v>
      </c>
      <c r="J1957" s="6">
        <f t="shared" si="175"/>
        <v>1</v>
      </c>
      <c r="K1957" s="6">
        <f t="shared" si="175"/>
        <v>4</v>
      </c>
      <c r="L1957">
        <f>IF(ISBLANK(E1957),PRODUCT(J1957,K1957),IF(E1957="ERROR",PRODUCT(J1957,K1957),IF(E1957="UNKNOWN",PRODUCT(J1957,K1957),E1957)))</f>
        <v>4</v>
      </c>
      <c r="M1957" t="str">
        <f t="shared" si="176"/>
        <v>Default mode</v>
      </c>
      <c r="N1957" t="str">
        <f t="shared" si="177"/>
        <v>Takeaway</v>
      </c>
      <c r="O1957" s="8">
        <f t="shared" si="178"/>
        <v>45260</v>
      </c>
    </row>
    <row r="1958" spans="1:15" x14ac:dyDescent="0.35">
      <c r="A1958" t="s">
        <v>1979</v>
      </c>
      <c r="B1958" s="4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  <c r="I1958" s="4" t="str">
        <f t="shared" si="174"/>
        <v>UNKNOWN</v>
      </c>
      <c r="J1958" s="6">
        <f t="shared" si="175"/>
        <v>3</v>
      </c>
      <c r="K1958" s="6">
        <f t="shared" si="175"/>
        <v>5</v>
      </c>
      <c r="L1958">
        <f>IF(ISBLANK(E1958),PRODUCT(J1958,K1958),IF(E1958="ERROR",PRODUCT(J1958,K1958),IF(E1958="UNKNOWN",PRODUCT(J1958,K1958),E1958)))</f>
        <v>15</v>
      </c>
      <c r="M1958" t="str">
        <f t="shared" si="176"/>
        <v>Digital Wallet</v>
      </c>
      <c r="N1958" t="str">
        <f t="shared" si="177"/>
        <v>In-store</v>
      </c>
      <c r="O1958" s="8">
        <f t="shared" si="178"/>
        <v>45007</v>
      </c>
    </row>
    <row r="1959" spans="1:15" x14ac:dyDescent="0.35">
      <c r="A1959" t="s">
        <v>1980</v>
      </c>
      <c r="B1959" s="4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  <c r="I1959" s="4" t="str">
        <f t="shared" si="174"/>
        <v>Sandwich</v>
      </c>
      <c r="J1959" s="6">
        <f t="shared" si="175"/>
        <v>2</v>
      </c>
      <c r="K1959" s="6">
        <f t="shared" si="175"/>
        <v>4</v>
      </c>
      <c r="L1959">
        <f>IF(ISBLANK(E1959),PRODUCT(J1959,K1959),IF(E1959="ERROR",PRODUCT(J1959,K1959),IF(E1959="UNKNOWN",PRODUCT(J1959,K1959),E1959)))</f>
        <v>8</v>
      </c>
      <c r="M1959" t="str">
        <f t="shared" si="176"/>
        <v>UNKNOWN</v>
      </c>
      <c r="N1959" t="str">
        <f t="shared" si="177"/>
        <v>UNKNOWN</v>
      </c>
      <c r="O1959" s="8">
        <f t="shared" si="178"/>
        <v>44953</v>
      </c>
    </row>
    <row r="1960" spans="1:15" x14ac:dyDescent="0.35">
      <c r="A1960" t="s">
        <v>1981</v>
      </c>
      <c r="B1960" s="4" t="s">
        <v>39</v>
      </c>
      <c r="C1960">
        <v>4</v>
      </c>
      <c r="E1960">
        <v>12</v>
      </c>
      <c r="F1960" t="s">
        <v>10</v>
      </c>
      <c r="H1960" s="1">
        <v>45221</v>
      </c>
      <c r="I1960" s="4" t="str">
        <f t="shared" si="174"/>
        <v>Juice</v>
      </c>
      <c r="J1960" s="6">
        <f t="shared" si="175"/>
        <v>4</v>
      </c>
      <c r="K1960" s="6" t="str">
        <f t="shared" si="175"/>
        <v>UNKNOWN</v>
      </c>
      <c r="L1960">
        <f>IF(ISBLANK(E1960),PRODUCT(J1960,K1960),IF(E1960="ERROR",PRODUCT(J1960,K1960),IF(E1960="UNKNOWN",PRODUCT(J1960,K1960),E1960)))</f>
        <v>12</v>
      </c>
      <c r="M1960" t="str">
        <f t="shared" si="176"/>
        <v>Credit Card</v>
      </c>
      <c r="N1960" t="str">
        <f t="shared" si="177"/>
        <v>UNKNOWN</v>
      </c>
      <c r="O1960" s="8">
        <f t="shared" si="178"/>
        <v>45221</v>
      </c>
    </row>
    <row r="1961" spans="1:15" x14ac:dyDescent="0.35">
      <c r="A1961" t="s">
        <v>1982</v>
      </c>
      <c r="B1961" s="4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I1961" s="4" t="str">
        <f t="shared" si="174"/>
        <v>UNKNOWN</v>
      </c>
      <c r="J1961" s="6">
        <f t="shared" si="175"/>
        <v>1</v>
      </c>
      <c r="K1961" s="6">
        <f t="shared" si="175"/>
        <v>3</v>
      </c>
      <c r="L1961">
        <f>IF(ISBLANK(E1961),PRODUCT(J1961,K1961),IF(E1961="ERROR",PRODUCT(J1961,K1961),IF(E1961="UNKNOWN",PRODUCT(J1961,K1961),E1961)))</f>
        <v>3</v>
      </c>
      <c r="M1961" t="str">
        <f t="shared" si="176"/>
        <v>Credit Card</v>
      </c>
      <c r="N1961" t="str">
        <f t="shared" si="177"/>
        <v>Takeaway</v>
      </c>
      <c r="O1961" s="8">
        <f t="shared" si="178"/>
        <v>44975</v>
      </c>
    </row>
    <row r="1962" spans="1:15" x14ac:dyDescent="0.35">
      <c r="A1962" t="s">
        <v>1983</v>
      </c>
      <c r="B1962" s="4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I1962" s="4" t="str">
        <f t="shared" si="174"/>
        <v>Sandwich</v>
      </c>
      <c r="J1962" s="6">
        <f t="shared" si="175"/>
        <v>1</v>
      </c>
      <c r="K1962" s="6">
        <f t="shared" si="175"/>
        <v>4</v>
      </c>
      <c r="L1962">
        <f>IF(ISBLANK(E1962),PRODUCT(J1962,K1962),IF(E1962="ERROR",PRODUCT(J1962,K1962),IF(E1962="UNKNOWN",PRODUCT(J1962,K1962),E1962)))</f>
        <v>4</v>
      </c>
      <c r="M1962" t="str">
        <f t="shared" si="176"/>
        <v>Credit Card</v>
      </c>
      <c r="N1962" t="str">
        <f t="shared" si="177"/>
        <v>Takeaway</v>
      </c>
      <c r="O1962" s="8">
        <f t="shared" si="178"/>
        <v>45070</v>
      </c>
    </row>
    <row r="1963" spans="1:15" x14ac:dyDescent="0.35">
      <c r="A1963" t="s">
        <v>1984</v>
      </c>
      <c r="B1963" s="4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I1963" s="4" t="str">
        <f t="shared" si="174"/>
        <v>Juice</v>
      </c>
      <c r="J1963" s="6">
        <f t="shared" si="175"/>
        <v>4</v>
      </c>
      <c r="K1963" s="6">
        <f t="shared" si="175"/>
        <v>3</v>
      </c>
      <c r="L1963">
        <f>IF(ISBLANK(E1963),PRODUCT(J1963,K1963),IF(E1963="ERROR",PRODUCT(J1963,K1963),IF(E1963="UNKNOWN",PRODUCT(J1963,K1963),E1963)))</f>
        <v>12</v>
      </c>
      <c r="M1963" t="str">
        <f t="shared" si="176"/>
        <v>Credit Card</v>
      </c>
      <c r="N1963" t="str">
        <f t="shared" si="177"/>
        <v>UNKNOWN</v>
      </c>
      <c r="O1963" s="8">
        <f t="shared" si="178"/>
        <v>45260</v>
      </c>
    </row>
    <row r="1964" spans="1:15" x14ac:dyDescent="0.35">
      <c r="A1964" t="s">
        <v>1985</v>
      </c>
      <c r="B1964" s="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  <c r="I1964" s="4" t="str">
        <f t="shared" si="174"/>
        <v>Juice</v>
      </c>
      <c r="J1964" s="6">
        <f t="shared" si="175"/>
        <v>3</v>
      </c>
      <c r="K1964" s="6">
        <f t="shared" si="175"/>
        <v>4</v>
      </c>
      <c r="L1964">
        <f>IF(ISBLANK(E1964),PRODUCT(J1964,K1964),IF(E1964="ERROR",PRODUCT(J1964,K1964),IF(E1964="UNKNOWN",PRODUCT(J1964,K1964),E1964)))</f>
        <v>12</v>
      </c>
      <c r="M1964" t="str">
        <f t="shared" si="176"/>
        <v>Digital Wallet</v>
      </c>
      <c r="N1964" t="str">
        <f t="shared" si="177"/>
        <v>In-store</v>
      </c>
      <c r="O1964" s="8">
        <f t="shared" si="178"/>
        <v>45069</v>
      </c>
    </row>
    <row r="1965" spans="1:15" x14ac:dyDescent="0.35">
      <c r="A1965" t="s">
        <v>1986</v>
      </c>
      <c r="B1965" s="4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  <c r="I1965" s="4" t="str">
        <f t="shared" si="174"/>
        <v>Juice</v>
      </c>
      <c r="J1965" s="6">
        <f t="shared" si="175"/>
        <v>3</v>
      </c>
      <c r="K1965" s="6">
        <f t="shared" si="175"/>
        <v>3</v>
      </c>
      <c r="L1965">
        <f>IF(ISBLANK(E1965),PRODUCT(J1965,K1965),IF(E1965="ERROR",PRODUCT(J1965,K1965),IF(E1965="UNKNOWN",PRODUCT(J1965,K1965),E1965)))</f>
        <v>9</v>
      </c>
      <c r="M1965" t="str">
        <f t="shared" si="176"/>
        <v>Credit Card</v>
      </c>
      <c r="N1965" t="str">
        <f t="shared" si="177"/>
        <v>UNKNOWN</v>
      </c>
      <c r="O1965" s="8">
        <f t="shared" si="178"/>
        <v>45237</v>
      </c>
    </row>
    <row r="1966" spans="1:15" x14ac:dyDescent="0.35">
      <c r="A1966" t="s">
        <v>1987</v>
      </c>
      <c r="B1966" s="4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  <c r="I1966" s="4" t="str">
        <f t="shared" si="174"/>
        <v>Juice</v>
      </c>
      <c r="J1966" s="6">
        <f t="shared" si="175"/>
        <v>5</v>
      </c>
      <c r="K1966" s="6">
        <f t="shared" si="175"/>
        <v>3</v>
      </c>
      <c r="L1966">
        <f>IF(ISBLANK(E1966),PRODUCT(J1966,K1966),IF(E1966="ERROR",PRODUCT(J1966,K1966),IF(E1966="UNKNOWN",PRODUCT(J1966,K1966),E1966)))</f>
        <v>15</v>
      </c>
      <c r="M1966" t="str">
        <f t="shared" si="176"/>
        <v>Default mode</v>
      </c>
      <c r="N1966" t="str">
        <f t="shared" si="177"/>
        <v>In-store</v>
      </c>
      <c r="O1966" s="8">
        <f t="shared" si="178"/>
        <v>45017</v>
      </c>
    </row>
    <row r="1967" spans="1:15" x14ac:dyDescent="0.35">
      <c r="A1967" t="s">
        <v>1988</v>
      </c>
      <c r="B1967" s="4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  <c r="I1967" s="4" t="str">
        <f t="shared" si="174"/>
        <v>Smoothie</v>
      </c>
      <c r="J1967" s="6">
        <f t="shared" si="175"/>
        <v>3</v>
      </c>
      <c r="K1967" s="6">
        <f t="shared" si="175"/>
        <v>4</v>
      </c>
      <c r="L1967">
        <f>IF(ISBLANK(E1967),PRODUCT(J1967,K1967),IF(E1967="ERROR",PRODUCT(J1967,K1967),IF(E1967="UNKNOWN",PRODUCT(J1967,K1967),E1967)))</f>
        <v>12</v>
      </c>
      <c r="M1967" t="str">
        <f t="shared" si="176"/>
        <v>Digital Wallet</v>
      </c>
      <c r="N1967" t="str">
        <f t="shared" si="177"/>
        <v>Takeaway</v>
      </c>
      <c r="O1967" s="8">
        <f t="shared" si="178"/>
        <v>45101</v>
      </c>
    </row>
    <row r="1968" spans="1:15" x14ac:dyDescent="0.35">
      <c r="A1968" t="s">
        <v>1989</v>
      </c>
      <c r="B1968" s="4" t="s">
        <v>25</v>
      </c>
      <c r="C1968">
        <v>5</v>
      </c>
      <c r="D1968">
        <v>4</v>
      </c>
      <c r="E1968">
        <v>20</v>
      </c>
      <c r="H1968" s="1">
        <v>45225</v>
      </c>
      <c r="I1968" s="4" t="str">
        <f t="shared" si="174"/>
        <v>Smoothie</v>
      </c>
      <c r="J1968" s="6">
        <f t="shared" si="175"/>
        <v>5</v>
      </c>
      <c r="K1968" s="6">
        <f t="shared" si="175"/>
        <v>4</v>
      </c>
      <c r="L1968">
        <f>IF(ISBLANK(E1968),PRODUCT(J1968,K1968),IF(E1968="ERROR",PRODUCT(J1968,K1968),IF(E1968="UNKNOWN",PRODUCT(J1968,K1968),E1968)))</f>
        <v>20</v>
      </c>
      <c r="M1968" t="str">
        <f t="shared" si="176"/>
        <v>Default mode</v>
      </c>
      <c r="N1968" t="str">
        <f t="shared" si="177"/>
        <v>UNKNOWN</v>
      </c>
      <c r="O1968" s="8">
        <f t="shared" si="178"/>
        <v>45225</v>
      </c>
    </row>
    <row r="1969" spans="1:15" x14ac:dyDescent="0.35">
      <c r="A1969" t="s">
        <v>1990</v>
      </c>
      <c r="B1969" s="4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  <c r="I1969" s="4" t="str">
        <f t="shared" si="174"/>
        <v>Cake</v>
      </c>
      <c r="J1969" s="6">
        <f t="shared" si="175"/>
        <v>5</v>
      </c>
      <c r="K1969" s="6">
        <f t="shared" si="175"/>
        <v>3</v>
      </c>
      <c r="L1969">
        <f>IF(ISBLANK(E1969),PRODUCT(J1969,K1969),IF(E1969="ERROR",PRODUCT(J1969,K1969),IF(E1969="UNKNOWN",PRODUCT(J1969,K1969),E1969)))</f>
        <v>15</v>
      </c>
      <c r="M1969" t="str">
        <f t="shared" si="176"/>
        <v>Digital Wallet</v>
      </c>
      <c r="N1969" t="str">
        <f t="shared" si="177"/>
        <v>Takeaway</v>
      </c>
      <c r="O1969" s="8">
        <f t="shared" si="178"/>
        <v>45246</v>
      </c>
    </row>
    <row r="1970" spans="1:15" x14ac:dyDescent="0.35">
      <c r="A1970" t="s">
        <v>1991</v>
      </c>
      <c r="B1970" s="4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I1970" s="4" t="str">
        <f t="shared" si="174"/>
        <v>Salad</v>
      </c>
      <c r="J1970" s="6">
        <f t="shared" si="175"/>
        <v>4</v>
      </c>
      <c r="K1970" s="6">
        <f t="shared" si="175"/>
        <v>5</v>
      </c>
      <c r="L1970">
        <f>IF(ISBLANK(E1970),PRODUCT(J1970,K1970),IF(E1970="ERROR",PRODUCT(J1970,K1970),IF(E1970="UNKNOWN",PRODUCT(J1970,K1970),E1970)))</f>
        <v>20</v>
      </c>
      <c r="M1970" t="str">
        <f t="shared" si="176"/>
        <v>Cash</v>
      </c>
      <c r="N1970" t="str">
        <f t="shared" si="177"/>
        <v>UNKNOWN</v>
      </c>
      <c r="O1970" s="8">
        <f t="shared" si="178"/>
        <v>45280</v>
      </c>
    </row>
    <row r="1971" spans="1:15" x14ac:dyDescent="0.35">
      <c r="A1971" t="s">
        <v>1992</v>
      </c>
      <c r="B1971" s="4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  <c r="I1971" s="4" t="str">
        <f t="shared" si="174"/>
        <v>Cookie</v>
      </c>
      <c r="J1971" s="6">
        <f t="shared" si="175"/>
        <v>4</v>
      </c>
      <c r="K1971" s="6">
        <f t="shared" si="175"/>
        <v>1</v>
      </c>
      <c r="L1971">
        <f>IF(ISBLANK(E1971),PRODUCT(J1971,K1971),IF(E1971="ERROR",PRODUCT(J1971,K1971),IF(E1971="UNKNOWN",PRODUCT(J1971,K1971),E1971)))</f>
        <v>4</v>
      </c>
      <c r="M1971" t="str">
        <f t="shared" si="176"/>
        <v>Digital Wallet</v>
      </c>
      <c r="N1971" t="str">
        <f t="shared" si="177"/>
        <v>In-store</v>
      </c>
      <c r="O1971" s="8">
        <f t="shared" si="178"/>
        <v>45104</v>
      </c>
    </row>
    <row r="1972" spans="1:15" x14ac:dyDescent="0.35">
      <c r="A1972" t="s">
        <v>1993</v>
      </c>
      <c r="B1972" s="4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  <c r="I1972" s="4" t="str">
        <f t="shared" si="174"/>
        <v>Cookie</v>
      </c>
      <c r="J1972" s="6">
        <f t="shared" si="175"/>
        <v>3</v>
      </c>
      <c r="K1972" s="6">
        <f t="shared" si="175"/>
        <v>1</v>
      </c>
      <c r="L1972">
        <f>IF(ISBLANK(E1972),PRODUCT(J1972,K1972),IF(E1972="ERROR",PRODUCT(J1972,K1972),IF(E1972="UNKNOWN",PRODUCT(J1972,K1972),E1972)))</f>
        <v>3</v>
      </c>
      <c r="M1972" t="str">
        <f t="shared" si="176"/>
        <v>Cash</v>
      </c>
      <c r="N1972" t="str">
        <f t="shared" si="177"/>
        <v>Cafe</v>
      </c>
      <c r="O1972" s="8">
        <f t="shared" si="178"/>
        <v>45165</v>
      </c>
    </row>
    <row r="1973" spans="1:15" x14ac:dyDescent="0.35">
      <c r="A1973" t="s">
        <v>1994</v>
      </c>
      <c r="B1973" s="4" t="s">
        <v>65</v>
      </c>
      <c r="C1973">
        <v>2</v>
      </c>
      <c r="D1973">
        <v>1.5</v>
      </c>
      <c r="E1973">
        <v>3</v>
      </c>
      <c r="H1973" s="1">
        <v>45105</v>
      </c>
      <c r="I1973" s="4" t="str">
        <f t="shared" si="174"/>
        <v>Tea</v>
      </c>
      <c r="J1973" s="6">
        <f t="shared" si="175"/>
        <v>2</v>
      </c>
      <c r="K1973" s="6">
        <f t="shared" si="175"/>
        <v>1.5</v>
      </c>
      <c r="L1973">
        <f>IF(ISBLANK(E1973),PRODUCT(J1973,K1973),IF(E1973="ERROR",PRODUCT(J1973,K1973),IF(E1973="UNKNOWN",PRODUCT(J1973,K1973),E1973)))</f>
        <v>3</v>
      </c>
      <c r="M1973" t="str">
        <f t="shared" si="176"/>
        <v>Default mode</v>
      </c>
      <c r="N1973" t="str">
        <f t="shared" si="177"/>
        <v>UNKNOWN</v>
      </c>
      <c r="O1973" s="8">
        <f t="shared" si="178"/>
        <v>45105</v>
      </c>
    </row>
    <row r="1974" spans="1:15" x14ac:dyDescent="0.35">
      <c r="A1974" t="s">
        <v>1995</v>
      </c>
      <c r="B1974" s="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I1974" s="4" t="str">
        <f t="shared" si="174"/>
        <v>Juice</v>
      </c>
      <c r="J1974" s="6">
        <f t="shared" si="175"/>
        <v>4</v>
      </c>
      <c r="K1974" s="6">
        <f t="shared" si="175"/>
        <v>3</v>
      </c>
      <c r="L1974">
        <f>IF(ISBLANK(E1974),PRODUCT(J1974,K1974),IF(E1974="ERROR",PRODUCT(J1974,K1974),IF(E1974="UNKNOWN",PRODUCT(J1974,K1974),E1974)))</f>
        <v>12</v>
      </c>
      <c r="M1974" t="str">
        <f t="shared" si="176"/>
        <v>Credit Card</v>
      </c>
      <c r="N1974" t="str">
        <f t="shared" si="177"/>
        <v>UNKNOWN</v>
      </c>
      <c r="O1974" s="8">
        <f t="shared" si="178"/>
        <v>45282</v>
      </c>
    </row>
    <row r="1975" spans="1:15" x14ac:dyDescent="0.35">
      <c r="A1975" t="s">
        <v>1996</v>
      </c>
      <c r="B1975" s="4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I1975" s="4" t="str">
        <f t="shared" si="174"/>
        <v>Juice</v>
      </c>
      <c r="J1975" s="6">
        <f t="shared" si="175"/>
        <v>4</v>
      </c>
      <c r="K1975" s="6">
        <f t="shared" si="175"/>
        <v>3</v>
      </c>
      <c r="L1975">
        <f>IF(ISBLANK(E1975),PRODUCT(J1975,K1975),IF(E1975="ERROR",PRODUCT(J1975,K1975),IF(E1975="UNKNOWN",PRODUCT(J1975,K1975),E1975)))</f>
        <v>12</v>
      </c>
      <c r="M1975" t="str">
        <f t="shared" si="176"/>
        <v>Credit Card</v>
      </c>
      <c r="N1975" t="str">
        <f t="shared" si="177"/>
        <v>Takeaway</v>
      </c>
      <c r="O1975" s="8">
        <f t="shared" si="178"/>
        <v>45263</v>
      </c>
    </row>
    <row r="1976" spans="1:15" x14ac:dyDescent="0.35">
      <c r="A1976" t="s">
        <v>1997</v>
      </c>
      <c r="B1976" s="4" t="s">
        <v>25</v>
      </c>
      <c r="C1976">
        <v>3</v>
      </c>
      <c r="D1976">
        <v>4</v>
      </c>
      <c r="E1976" t="s">
        <v>18</v>
      </c>
      <c r="H1976" s="1">
        <v>45036</v>
      </c>
      <c r="I1976" s="4" t="str">
        <f t="shared" si="174"/>
        <v>Smoothie</v>
      </c>
      <c r="J1976" s="6">
        <f t="shared" si="175"/>
        <v>3</v>
      </c>
      <c r="K1976" s="6">
        <f t="shared" si="175"/>
        <v>4</v>
      </c>
      <c r="L1976">
        <f>IF(ISBLANK(E1976),PRODUCT(J1976,K1976),IF(E1976="ERROR",PRODUCT(J1976,K1976),IF(E1976="UNKNOWN",PRODUCT(J1976,K1976),E1976)))</f>
        <v>12</v>
      </c>
      <c r="M1976" t="str">
        <f t="shared" si="176"/>
        <v>Default mode</v>
      </c>
      <c r="N1976" t="str">
        <f t="shared" si="177"/>
        <v>UNKNOWN</v>
      </c>
      <c r="O1976" s="8">
        <f t="shared" si="178"/>
        <v>45036</v>
      </c>
    </row>
    <row r="1977" spans="1:15" x14ac:dyDescent="0.35">
      <c r="A1977" t="s">
        <v>1998</v>
      </c>
      <c r="B1977" s="4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I1977" s="4" t="str">
        <f t="shared" si="174"/>
        <v>Coffee</v>
      </c>
      <c r="J1977" s="6">
        <f t="shared" si="175"/>
        <v>3</v>
      </c>
      <c r="K1977" s="6">
        <f t="shared" si="175"/>
        <v>2</v>
      </c>
      <c r="L1977">
        <f>IF(ISBLANK(E1977),PRODUCT(J1977,K1977),IF(E1977="ERROR",PRODUCT(J1977,K1977),IF(E1977="UNKNOWN",PRODUCT(J1977,K1977),E1977)))</f>
        <v>6</v>
      </c>
      <c r="M1977" t="str">
        <f t="shared" si="176"/>
        <v>Credit Card</v>
      </c>
      <c r="N1977" t="str">
        <f t="shared" si="177"/>
        <v>UNKNOWN</v>
      </c>
      <c r="O1977" s="8">
        <f t="shared" si="178"/>
        <v>45129</v>
      </c>
    </row>
    <row r="1978" spans="1:15" x14ac:dyDescent="0.35">
      <c r="A1978" t="s">
        <v>1999</v>
      </c>
      <c r="B1978" s="4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I1978" s="4" t="str">
        <f t="shared" si="174"/>
        <v>Smoothie</v>
      </c>
      <c r="J1978" s="6">
        <f t="shared" si="175"/>
        <v>3</v>
      </c>
      <c r="K1978" s="6">
        <f t="shared" si="175"/>
        <v>4</v>
      </c>
      <c r="L1978">
        <f>IF(ISBLANK(E1978),PRODUCT(J1978,K1978),IF(E1978="ERROR",PRODUCT(J1978,K1978),IF(E1978="UNKNOWN",PRODUCT(J1978,K1978),E1978)))</f>
        <v>12</v>
      </c>
      <c r="M1978" t="str">
        <f t="shared" si="176"/>
        <v>Default mode</v>
      </c>
      <c r="N1978" t="str">
        <f t="shared" si="177"/>
        <v>Takeaway</v>
      </c>
      <c r="O1978" s="8">
        <f t="shared" si="178"/>
        <v>45063</v>
      </c>
    </row>
    <row r="1979" spans="1:15" x14ac:dyDescent="0.35">
      <c r="A1979" t="s">
        <v>2000</v>
      </c>
      <c r="B1979" s="4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  <c r="I1979" s="4" t="str">
        <f t="shared" si="174"/>
        <v>Coffee</v>
      </c>
      <c r="J1979" s="6">
        <f t="shared" si="175"/>
        <v>1</v>
      </c>
      <c r="K1979" s="6">
        <f t="shared" si="175"/>
        <v>2</v>
      </c>
      <c r="L1979">
        <f>IF(ISBLANK(E1979),PRODUCT(J1979,K1979),IF(E1979="ERROR",PRODUCT(J1979,K1979),IF(E1979="UNKNOWN",PRODUCT(J1979,K1979),E1979)))</f>
        <v>2</v>
      </c>
      <c r="M1979" t="str">
        <f t="shared" si="176"/>
        <v>Digital Wallet</v>
      </c>
      <c r="N1979" t="str">
        <f t="shared" si="177"/>
        <v>UNKNOWN</v>
      </c>
      <c r="O1979" s="8">
        <f t="shared" si="178"/>
        <v>45121</v>
      </c>
    </row>
    <row r="1980" spans="1:15" x14ac:dyDescent="0.35">
      <c r="A1980" t="s">
        <v>2001</v>
      </c>
      <c r="B1980" s="4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  <c r="I1980" s="4" t="str">
        <f t="shared" si="174"/>
        <v>UNKNOWN</v>
      </c>
      <c r="J1980" s="6">
        <f t="shared" si="175"/>
        <v>3</v>
      </c>
      <c r="K1980" s="6">
        <f t="shared" ref="K1980" si="179">IF(ISBLANK(D1980),"UNKNOWN",IF(D1980="ERROR",AVERAGE(D1980:D11979),IF(D1980="UNKNOWN",MEDIAN(D1980:D11979),D1980)))</f>
        <v>2</v>
      </c>
      <c r="L1980">
        <f>IF(ISBLANK(E1980),PRODUCT(J1980,K1980),IF(E1980="ERROR",PRODUCT(J1980,K1980),IF(E1980="UNKNOWN",PRODUCT(J1980,K1980),E1980)))</f>
        <v>6</v>
      </c>
      <c r="M1980" t="str">
        <f t="shared" si="176"/>
        <v>Digital Wallet</v>
      </c>
      <c r="N1980" t="str">
        <f t="shared" si="177"/>
        <v>In-store</v>
      </c>
      <c r="O1980" s="8">
        <f t="shared" si="178"/>
        <v>45100</v>
      </c>
    </row>
    <row r="1981" spans="1:15" x14ac:dyDescent="0.35">
      <c r="A1981" t="s">
        <v>2002</v>
      </c>
      <c r="B1981" s="4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  <c r="I1981" s="4" t="str">
        <f t="shared" si="174"/>
        <v>Salad</v>
      </c>
      <c r="J1981" s="6">
        <f t="shared" si="175"/>
        <v>4</v>
      </c>
      <c r="K1981" s="6">
        <f t="shared" si="175"/>
        <v>5</v>
      </c>
      <c r="L1981">
        <f>IF(ISBLANK(E1981),PRODUCT(J1981,K1981),IF(E1981="ERROR",PRODUCT(J1981,K1981),IF(E1981="UNKNOWN",PRODUCT(J1981,K1981),E1981)))</f>
        <v>20</v>
      </c>
      <c r="M1981" t="str">
        <f t="shared" si="176"/>
        <v>Cash</v>
      </c>
      <c r="N1981" t="str">
        <f t="shared" si="177"/>
        <v>Takeaway</v>
      </c>
      <c r="O1981" s="8">
        <f t="shared" si="178"/>
        <v>45096</v>
      </c>
    </row>
    <row r="1982" spans="1:15" x14ac:dyDescent="0.35">
      <c r="A1982" t="s">
        <v>2003</v>
      </c>
      <c r="B1982" s="4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  <c r="I1982" s="4" t="str">
        <f t="shared" si="174"/>
        <v>Tea</v>
      </c>
      <c r="J1982" s="6">
        <f t="shared" si="175"/>
        <v>2</v>
      </c>
      <c r="K1982" s="6">
        <f t="shared" si="175"/>
        <v>1.5</v>
      </c>
      <c r="L1982">
        <f>IF(ISBLANK(E1982),PRODUCT(J1982,K1982),IF(E1982="ERROR",PRODUCT(J1982,K1982),IF(E1982="UNKNOWN",PRODUCT(J1982,K1982),E1982)))</f>
        <v>3</v>
      </c>
      <c r="M1982" t="str">
        <f t="shared" si="176"/>
        <v>Cash</v>
      </c>
      <c r="N1982" t="str">
        <f t="shared" si="177"/>
        <v>UNKNOWN</v>
      </c>
      <c r="O1982" s="8">
        <f t="shared" si="178"/>
        <v>44946</v>
      </c>
    </row>
    <row r="1983" spans="1:15" x14ac:dyDescent="0.35">
      <c r="A1983" t="s">
        <v>2004</v>
      </c>
      <c r="B1983" s="4" t="s">
        <v>9</v>
      </c>
      <c r="C1983">
        <v>5</v>
      </c>
      <c r="D1983">
        <v>2</v>
      </c>
      <c r="E1983">
        <v>10</v>
      </c>
      <c r="H1983" s="1">
        <v>45266</v>
      </c>
      <c r="I1983" s="4" t="str">
        <f t="shared" si="174"/>
        <v>Coffee</v>
      </c>
      <c r="J1983" s="6">
        <f t="shared" si="175"/>
        <v>5</v>
      </c>
      <c r="K1983" s="6">
        <f t="shared" si="175"/>
        <v>2</v>
      </c>
      <c r="L1983">
        <f>IF(ISBLANK(E1983),PRODUCT(J1983,K1983),IF(E1983="ERROR",PRODUCT(J1983,K1983),IF(E1983="UNKNOWN",PRODUCT(J1983,K1983),E1983)))</f>
        <v>10</v>
      </c>
      <c r="M1983" t="str">
        <f t="shared" si="176"/>
        <v>Default mode</v>
      </c>
      <c r="N1983" t="str">
        <f t="shared" si="177"/>
        <v>UNKNOWN</v>
      </c>
      <c r="O1983" s="8">
        <f t="shared" si="178"/>
        <v>45266</v>
      </c>
    </row>
    <row r="1984" spans="1:15" x14ac:dyDescent="0.35">
      <c r="A1984" t="s">
        <v>2005</v>
      </c>
      <c r="B1984" s="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  <c r="I1984" s="4" t="str">
        <f t="shared" si="174"/>
        <v>Coffee</v>
      </c>
      <c r="J1984" s="6">
        <f t="shared" si="175"/>
        <v>5</v>
      </c>
      <c r="K1984" s="6">
        <f t="shared" si="175"/>
        <v>2</v>
      </c>
      <c r="L1984">
        <f>IF(ISBLANK(E1984),PRODUCT(J1984,K1984),IF(E1984="ERROR",PRODUCT(J1984,K1984),IF(E1984="UNKNOWN",PRODUCT(J1984,K1984),E1984)))</f>
        <v>10</v>
      </c>
      <c r="M1984" t="str">
        <f t="shared" si="176"/>
        <v>Digital Wallet</v>
      </c>
      <c r="N1984" t="str">
        <f t="shared" si="177"/>
        <v>Takeaway</v>
      </c>
      <c r="O1984" s="8">
        <f t="shared" si="178"/>
        <v>44932</v>
      </c>
    </row>
    <row r="1985" spans="1:15" x14ac:dyDescent="0.35">
      <c r="A1985" t="s">
        <v>2006</v>
      </c>
      <c r="B1985" s="4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  <c r="I1985" s="4" t="str">
        <f t="shared" si="174"/>
        <v>Cake</v>
      </c>
      <c r="J1985" s="6">
        <f t="shared" si="175"/>
        <v>2</v>
      </c>
      <c r="K1985" s="6">
        <f t="shared" si="175"/>
        <v>2.9665745492828002</v>
      </c>
      <c r="L1985">
        <f>IF(ISBLANK(E1985),PRODUCT(J1985,K1985),IF(E1985="ERROR",PRODUCT(J1985,K1985),IF(E1985="UNKNOWN",PRODUCT(J1985,K1985),E1985)))</f>
        <v>6</v>
      </c>
      <c r="M1985" t="str">
        <f t="shared" si="176"/>
        <v>Default mode</v>
      </c>
      <c r="N1985" t="str">
        <f t="shared" si="177"/>
        <v>In-store</v>
      </c>
      <c r="O1985" s="8">
        <f t="shared" si="178"/>
        <v>45113</v>
      </c>
    </row>
    <row r="1986" spans="1:15" x14ac:dyDescent="0.35">
      <c r="A1986" t="s">
        <v>2007</v>
      </c>
      <c r="B1986" s="4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  <c r="I1986" s="4" t="str">
        <f t="shared" si="174"/>
        <v>Coffee</v>
      </c>
      <c r="J1986" s="6">
        <f t="shared" si="175"/>
        <v>3</v>
      </c>
      <c r="K1986" s="6">
        <f t="shared" si="175"/>
        <v>2</v>
      </c>
      <c r="L1986">
        <f>IF(ISBLANK(E1986),PRODUCT(J1986,K1986),IF(E1986="ERROR",PRODUCT(J1986,K1986),IF(E1986="UNKNOWN",PRODUCT(J1986,K1986),E1986)))</f>
        <v>6</v>
      </c>
      <c r="M1986" t="str">
        <f t="shared" si="176"/>
        <v>Cash</v>
      </c>
      <c r="N1986" t="str">
        <f t="shared" si="177"/>
        <v>Cafe</v>
      </c>
      <c r="O1986" s="8">
        <f t="shared" si="178"/>
        <v>45151</v>
      </c>
    </row>
    <row r="1987" spans="1:15" x14ac:dyDescent="0.35">
      <c r="A1987" t="s">
        <v>2008</v>
      </c>
      <c r="B1987" s="4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  <c r="I1987" s="4" t="str">
        <f t="shared" ref="I1987:I2050" si="180">IF(ISBLANK(B1987),"UNKNOWN",IF(B1987="ERROR","Juice",B1987))</f>
        <v>Smoothie</v>
      </c>
      <c r="J1987" s="6">
        <f t="shared" ref="J1987:K2050" si="181">IF(ISBLANK(C1987),"UNKNOWN",IF(C1987="ERROR",AVERAGE(C1987:C11986),IF(C1987="UNKNOWN",MEDIAN(C1987:C11986),C1987)))</f>
        <v>1</v>
      </c>
      <c r="K1987" s="6">
        <f t="shared" si="181"/>
        <v>4</v>
      </c>
      <c r="L1987">
        <f>IF(ISBLANK(E1987),PRODUCT(J1987,K1987),IF(E1987="ERROR",PRODUCT(J1987,K1987),IF(E1987="UNKNOWN",PRODUCT(J1987,K1987),E1987)))</f>
        <v>4</v>
      </c>
      <c r="M1987" t="str">
        <f t="shared" ref="M1987:M2050" si="182">IF(ISBLANK(F1987),"Default mode",IF(F1987="ERROR","Cash",F1987))</f>
        <v>Cash</v>
      </c>
      <c r="N1987" t="str">
        <f t="shared" ref="N1987:N2050" si="183">IF(ISBLANK(G1987),"UNKNOWN",IF(G1987="ERROR","Cafe",G1987))</f>
        <v>Takeaway</v>
      </c>
      <c r="O1987" s="8">
        <f t="shared" ref="O1987:O2050" si="184">IF(ISBLANK(H1987),"00/00/0000",IF(H1987="ERROR","01/06/2023",H1987))</f>
        <v>44931</v>
      </c>
    </row>
    <row r="1988" spans="1:15" x14ac:dyDescent="0.35">
      <c r="A1988" t="s">
        <v>2009</v>
      </c>
      <c r="B1988" s="4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I1988" s="4" t="str">
        <f t="shared" si="180"/>
        <v>Cookie</v>
      </c>
      <c r="J1988" s="6">
        <f t="shared" si="181"/>
        <v>3.0371825085100812</v>
      </c>
      <c r="K1988" s="6">
        <f t="shared" si="181"/>
        <v>1</v>
      </c>
      <c r="L1988">
        <f>IF(ISBLANK(E1988),PRODUCT(J1988,K1988),IF(E1988="ERROR",PRODUCT(J1988,K1988),IF(E1988="UNKNOWN",PRODUCT(J1988,K1988),E1988)))</f>
        <v>1</v>
      </c>
      <c r="M1988" t="str">
        <f t="shared" si="182"/>
        <v>Credit Card</v>
      </c>
      <c r="N1988" t="str">
        <f t="shared" si="183"/>
        <v>Takeaway</v>
      </c>
      <c r="O1988" s="8">
        <f t="shared" si="184"/>
        <v>45133</v>
      </c>
    </row>
    <row r="1989" spans="1:15" x14ac:dyDescent="0.35">
      <c r="A1989" t="s">
        <v>2010</v>
      </c>
      <c r="B1989" s="4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I1989" s="4" t="str">
        <f t="shared" si="180"/>
        <v>Cake</v>
      </c>
      <c r="J1989" s="6">
        <f t="shared" si="181"/>
        <v>1</v>
      </c>
      <c r="K1989" s="6">
        <f t="shared" si="181"/>
        <v>3</v>
      </c>
      <c r="L1989">
        <f>IF(ISBLANK(E1989),PRODUCT(J1989,K1989),IF(E1989="ERROR",PRODUCT(J1989,K1989),IF(E1989="UNKNOWN",PRODUCT(J1989,K1989),E1989)))</f>
        <v>3</v>
      </c>
      <c r="M1989" t="str">
        <f t="shared" si="182"/>
        <v>Cash</v>
      </c>
      <c r="N1989" t="str">
        <f t="shared" si="183"/>
        <v>In-store</v>
      </c>
      <c r="O1989" s="8">
        <f t="shared" si="184"/>
        <v>45281</v>
      </c>
    </row>
    <row r="1990" spans="1:15" x14ac:dyDescent="0.35">
      <c r="A1990" t="s">
        <v>2011</v>
      </c>
      <c r="B1990" s="4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  <c r="I1990" s="4" t="str">
        <f t="shared" si="180"/>
        <v>Tea</v>
      </c>
      <c r="J1990" s="6">
        <f t="shared" si="181"/>
        <v>4</v>
      </c>
      <c r="K1990" s="6">
        <f t="shared" si="181"/>
        <v>2.9668202764976956</v>
      </c>
      <c r="L1990">
        <f>IF(ISBLANK(E1990),PRODUCT(J1990,K1990),IF(E1990="ERROR",PRODUCT(J1990,K1990),IF(E1990="UNKNOWN",PRODUCT(J1990,K1990),E1990)))</f>
        <v>6</v>
      </c>
      <c r="M1990" t="str">
        <f t="shared" si="182"/>
        <v>Credit Card</v>
      </c>
      <c r="N1990" t="str">
        <f t="shared" si="183"/>
        <v>In-store</v>
      </c>
      <c r="O1990" s="8">
        <f t="shared" si="184"/>
        <v>45285</v>
      </c>
    </row>
    <row r="1991" spans="1:15" x14ac:dyDescent="0.35">
      <c r="A1991" t="s">
        <v>2012</v>
      </c>
      <c r="B1991" s="4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  <c r="I1991" s="4" t="str">
        <f t="shared" si="180"/>
        <v>Smoothie</v>
      </c>
      <c r="J1991" s="6">
        <f t="shared" si="181"/>
        <v>4</v>
      </c>
      <c r="K1991" s="6">
        <f t="shared" si="181"/>
        <v>4</v>
      </c>
      <c r="L1991">
        <f>IF(ISBLANK(E1991),PRODUCT(J1991,K1991),IF(E1991="ERROR",PRODUCT(J1991,K1991),IF(E1991="UNKNOWN",PRODUCT(J1991,K1991),E1991)))</f>
        <v>16</v>
      </c>
      <c r="M1991" t="str">
        <f t="shared" si="182"/>
        <v>Digital Wallet</v>
      </c>
      <c r="N1991" t="str">
        <f t="shared" si="183"/>
        <v>Cafe</v>
      </c>
      <c r="O1991" s="8">
        <f t="shared" si="184"/>
        <v>44985</v>
      </c>
    </row>
    <row r="1992" spans="1:15" x14ac:dyDescent="0.35">
      <c r="A1992" t="s">
        <v>2013</v>
      </c>
      <c r="B1992" s="4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I1992" s="4" t="str">
        <f t="shared" si="180"/>
        <v>Juice</v>
      </c>
      <c r="J1992" s="6">
        <f t="shared" si="181"/>
        <v>3</v>
      </c>
      <c r="K1992" s="6">
        <f t="shared" si="181"/>
        <v>3</v>
      </c>
      <c r="L1992">
        <f>IF(ISBLANK(E1992),PRODUCT(J1992,K1992),IF(E1992="ERROR",PRODUCT(J1992,K1992),IF(E1992="UNKNOWN",PRODUCT(J1992,K1992),E1992)))</f>
        <v>9</v>
      </c>
      <c r="M1992" t="str">
        <f t="shared" si="182"/>
        <v>Default mode</v>
      </c>
      <c r="N1992" t="str">
        <f t="shared" si="183"/>
        <v>In-store</v>
      </c>
      <c r="O1992" s="8">
        <f t="shared" si="184"/>
        <v>45159</v>
      </c>
    </row>
    <row r="1993" spans="1:15" x14ac:dyDescent="0.35">
      <c r="A1993" t="s">
        <v>2014</v>
      </c>
      <c r="B1993" s="4" t="s">
        <v>9</v>
      </c>
      <c r="C1993">
        <v>1</v>
      </c>
      <c r="D1993">
        <v>2</v>
      </c>
      <c r="E1993">
        <v>2</v>
      </c>
      <c r="H1993" s="1">
        <v>45150</v>
      </c>
      <c r="I1993" s="4" t="str">
        <f t="shared" si="180"/>
        <v>Coffee</v>
      </c>
      <c r="J1993" s="6">
        <f t="shared" si="181"/>
        <v>1</v>
      </c>
      <c r="K1993" s="6">
        <f t="shared" si="181"/>
        <v>2</v>
      </c>
      <c r="L1993">
        <f>IF(ISBLANK(E1993),PRODUCT(J1993,K1993),IF(E1993="ERROR",PRODUCT(J1993,K1993),IF(E1993="UNKNOWN",PRODUCT(J1993,K1993),E1993)))</f>
        <v>2</v>
      </c>
      <c r="M1993" t="str">
        <f t="shared" si="182"/>
        <v>Default mode</v>
      </c>
      <c r="N1993" t="str">
        <f t="shared" si="183"/>
        <v>UNKNOWN</v>
      </c>
      <c r="O1993" s="8">
        <f t="shared" si="184"/>
        <v>45150</v>
      </c>
    </row>
    <row r="1994" spans="1:15" x14ac:dyDescent="0.35">
      <c r="A1994" t="s">
        <v>2015</v>
      </c>
      <c r="B1994" s="4" t="s">
        <v>20</v>
      </c>
      <c r="C1994">
        <v>1</v>
      </c>
      <c r="D1994">
        <v>5</v>
      </c>
      <c r="E1994">
        <v>5</v>
      </c>
      <c r="H1994" s="1">
        <v>44945</v>
      </c>
      <c r="I1994" s="4" t="str">
        <f t="shared" si="180"/>
        <v>Salad</v>
      </c>
      <c r="J1994" s="6">
        <f t="shared" si="181"/>
        <v>1</v>
      </c>
      <c r="K1994" s="6">
        <f t="shared" si="181"/>
        <v>5</v>
      </c>
      <c r="L1994">
        <f>IF(ISBLANK(E1994),PRODUCT(J1994,K1994),IF(E1994="ERROR",PRODUCT(J1994,K1994),IF(E1994="UNKNOWN",PRODUCT(J1994,K1994),E1994)))</f>
        <v>5</v>
      </c>
      <c r="M1994" t="str">
        <f t="shared" si="182"/>
        <v>Default mode</v>
      </c>
      <c r="N1994" t="str">
        <f t="shared" si="183"/>
        <v>UNKNOWN</v>
      </c>
      <c r="O1994" s="8">
        <f t="shared" si="184"/>
        <v>44945</v>
      </c>
    </row>
    <row r="1995" spans="1:15" x14ac:dyDescent="0.35">
      <c r="A1995" t="s">
        <v>2016</v>
      </c>
      <c r="B1995" s="4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I1995" s="4" t="str">
        <f t="shared" si="180"/>
        <v>Smoothie</v>
      </c>
      <c r="J1995" s="6">
        <f t="shared" si="181"/>
        <v>2</v>
      </c>
      <c r="K1995" s="6">
        <f t="shared" si="181"/>
        <v>4</v>
      </c>
      <c r="L1995">
        <f>IF(ISBLANK(E1995),PRODUCT(J1995,K1995),IF(E1995="ERROR",PRODUCT(J1995,K1995),IF(E1995="UNKNOWN",PRODUCT(J1995,K1995),E1995)))</f>
        <v>8</v>
      </c>
      <c r="M1995" t="str">
        <f t="shared" si="182"/>
        <v>Cash</v>
      </c>
      <c r="N1995" t="str">
        <f t="shared" si="183"/>
        <v>In-store</v>
      </c>
      <c r="O1995" s="8">
        <f t="shared" si="184"/>
        <v>44938</v>
      </c>
    </row>
    <row r="1996" spans="1:15" x14ac:dyDescent="0.35">
      <c r="A1996" t="s">
        <v>2017</v>
      </c>
      <c r="B1996" s="4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  <c r="I1996" s="4" t="str">
        <f t="shared" si="180"/>
        <v>Smoothie</v>
      </c>
      <c r="J1996" s="6">
        <f t="shared" si="181"/>
        <v>4</v>
      </c>
      <c r="K1996" s="6">
        <f t="shared" si="181"/>
        <v>4</v>
      </c>
      <c r="L1996">
        <f>IF(ISBLANK(E1996),PRODUCT(J1996,K1996),IF(E1996="ERROR",PRODUCT(J1996,K1996),IF(E1996="UNKNOWN",PRODUCT(J1996,K1996),E1996)))</f>
        <v>16</v>
      </c>
      <c r="M1996" t="str">
        <f t="shared" si="182"/>
        <v>Digital Wallet</v>
      </c>
      <c r="N1996" t="str">
        <f t="shared" si="183"/>
        <v>In-store</v>
      </c>
      <c r="O1996" s="8">
        <f t="shared" si="184"/>
        <v>45240</v>
      </c>
    </row>
    <row r="1997" spans="1:15" x14ac:dyDescent="0.35">
      <c r="A1997" t="s">
        <v>2018</v>
      </c>
      <c r="B1997" s="4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I1997" s="4" t="str">
        <f t="shared" si="180"/>
        <v>Juice</v>
      </c>
      <c r="J1997" s="6">
        <f t="shared" si="181"/>
        <v>2</v>
      </c>
      <c r="K1997" s="6">
        <f t="shared" si="181"/>
        <v>3</v>
      </c>
      <c r="L1997">
        <f>IF(ISBLANK(E1997),PRODUCT(J1997,K1997),IF(E1997="ERROR",PRODUCT(J1997,K1997),IF(E1997="UNKNOWN",PRODUCT(J1997,K1997),E1997)))</f>
        <v>6</v>
      </c>
      <c r="M1997" t="str">
        <f t="shared" si="182"/>
        <v>Default mode</v>
      </c>
      <c r="N1997" t="str">
        <f t="shared" si="183"/>
        <v>In-store</v>
      </c>
      <c r="O1997" s="8">
        <f t="shared" si="184"/>
        <v>45033</v>
      </c>
    </row>
    <row r="1998" spans="1:15" x14ac:dyDescent="0.35">
      <c r="A1998" t="s">
        <v>2019</v>
      </c>
      <c r="B1998" s="4" t="s">
        <v>17</v>
      </c>
      <c r="C1998">
        <v>2</v>
      </c>
      <c r="D1998">
        <v>1</v>
      </c>
      <c r="E1998">
        <v>2</v>
      </c>
      <c r="H1998" s="1">
        <v>45135</v>
      </c>
      <c r="I1998" s="4" t="str">
        <f t="shared" si="180"/>
        <v>Cookie</v>
      </c>
      <c r="J1998" s="6">
        <f t="shared" si="181"/>
        <v>2</v>
      </c>
      <c r="K1998" s="6">
        <f t="shared" si="181"/>
        <v>1</v>
      </c>
      <c r="L1998">
        <f>IF(ISBLANK(E1998),PRODUCT(J1998,K1998),IF(E1998="ERROR",PRODUCT(J1998,K1998),IF(E1998="UNKNOWN",PRODUCT(J1998,K1998),E1998)))</f>
        <v>2</v>
      </c>
      <c r="M1998" t="str">
        <f t="shared" si="182"/>
        <v>Default mode</v>
      </c>
      <c r="N1998" t="str">
        <f t="shared" si="183"/>
        <v>UNKNOWN</v>
      </c>
      <c r="O1998" s="8">
        <f t="shared" si="184"/>
        <v>45135</v>
      </c>
    </row>
    <row r="1999" spans="1:15" x14ac:dyDescent="0.35">
      <c r="A1999" t="s">
        <v>2020</v>
      </c>
      <c r="B1999" s="4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  <c r="I1999" s="4" t="str">
        <f t="shared" si="180"/>
        <v>Tea</v>
      </c>
      <c r="J1999" s="6">
        <f t="shared" si="181"/>
        <v>3</v>
      </c>
      <c r="K1999" s="6">
        <f t="shared" si="181"/>
        <v>1.5</v>
      </c>
      <c r="L1999">
        <f>IF(ISBLANK(E1999),PRODUCT(J1999,K1999),IF(E1999="ERROR",PRODUCT(J1999,K1999),IF(E1999="UNKNOWN",PRODUCT(J1999,K1999),E1999)))</f>
        <v>4.5</v>
      </c>
      <c r="M1999" t="str">
        <f t="shared" si="182"/>
        <v>Digital Wallet</v>
      </c>
      <c r="N1999" t="str">
        <f t="shared" si="183"/>
        <v>Takeaway</v>
      </c>
      <c r="O1999" s="8">
        <f t="shared" si="184"/>
        <v>45045</v>
      </c>
    </row>
    <row r="2000" spans="1:15" x14ac:dyDescent="0.35">
      <c r="A2000" t="s">
        <v>2021</v>
      </c>
      <c r="B2000" s="4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I2000" s="4" t="str">
        <f t="shared" si="180"/>
        <v>Cake</v>
      </c>
      <c r="J2000" s="6">
        <f t="shared" si="181"/>
        <v>4</v>
      </c>
      <c r="K2000" s="6">
        <f t="shared" si="181"/>
        <v>3</v>
      </c>
      <c r="L2000">
        <f>IF(ISBLANK(E2000),PRODUCT(J2000,K2000),IF(E2000="ERROR",PRODUCT(J2000,K2000),IF(E2000="UNKNOWN",PRODUCT(J2000,K2000),E2000)))</f>
        <v>12</v>
      </c>
      <c r="M2000" t="str">
        <f t="shared" si="182"/>
        <v>Credit Card</v>
      </c>
      <c r="N2000" t="str">
        <f t="shared" si="183"/>
        <v>Takeaway</v>
      </c>
      <c r="O2000" s="8">
        <f t="shared" si="184"/>
        <v>45054</v>
      </c>
    </row>
    <row r="2001" spans="1:15" x14ac:dyDescent="0.35">
      <c r="A2001" t="s">
        <v>2022</v>
      </c>
      <c r="B2001" s="4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  <c r="I2001" s="4" t="str">
        <f t="shared" si="180"/>
        <v>Salad</v>
      </c>
      <c r="J2001" s="6">
        <f t="shared" si="181"/>
        <v>3</v>
      </c>
      <c r="K2001" s="6">
        <f t="shared" si="181"/>
        <v>5</v>
      </c>
      <c r="L2001">
        <f>IF(ISBLANK(E2001),PRODUCT(J2001,K2001),IF(E2001="ERROR",PRODUCT(J2001,K2001),IF(E2001="UNKNOWN",PRODUCT(J2001,K2001),E2001)))</f>
        <v>15</v>
      </c>
      <c r="M2001" t="str">
        <f t="shared" si="182"/>
        <v>Cash</v>
      </c>
      <c r="N2001" t="str">
        <f t="shared" si="183"/>
        <v>Takeaway</v>
      </c>
      <c r="O2001" s="8">
        <f t="shared" si="184"/>
        <v>45042</v>
      </c>
    </row>
    <row r="2002" spans="1:15" x14ac:dyDescent="0.35">
      <c r="A2002" t="s">
        <v>2023</v>
      </c>
      <c r="B2002" s="4" t="s">
        <v>28</v>
      </c>
      <c r="C2002">
        <v>5</v>
      </c>
      <c r="D2002">
        <v>4</v>
      </c>
      <c r="E2002">
        <v>20</v>
      </c>
      <c r="F2002" t="s">
        <v>18</v>
      </c>
      <c r="I2002" s="4" t="str">
        <f t="shared" si="180"/>
        <v>Sandwich</v>
      </c>
      <c r="J2002" s="6">
        <f t="shared" si="181"/>
        <v>5</v>
      </c>
      <c r="K2002" s="6">
        <f t="shared" si="181"/>
        <v>4</v>
      </c>
      <c r="L2002">
        <f>IF(ISBLANK(E2002),PRODUCT(J2002,K2002),IF(E2002="ERROR",PRODUCT(J2002,K2002),IF(E2002="UNKNOWN",PRODUCT(J2002,K2002),E2002)))</f>
        <v>20</v>
      </c>
      <c r="M2002" t="str">
        <f t="shared" si="182"/>
        <v>Cash</v>
      </c>
      <c r="N2002" t="str">
        <f t="shared" si="183"/>
        <v>UNKNOWN</v>
      </c>
      <c r="O2002" s="8" t="str">
        <f t="shared" si="184"/>
        <v>00/00/0000</v>
      </c>
    </row>
    <row r="2003" spans="1:15" x14ac:dyDescent="0.35">
      <c r="A2003" t="s">
        <v>2024</v>
      </c>
      <c r="B2003" s="4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I2003" s="4" t="str">
        <f t="shared" si="180"/>
        <v>Smoothie</v>
      </c>
      <c r="J2003" s="6">
        <f t="shared" si="181"/>
        <v>1</v>
      </c>
      <c r="K2003" s="6">
        <f t="shared" si="181"/>
        <v>4</v>
      </c>
      <c r="L2003">
        <f>IF(ISBLANK(E2003),PRODUCT(J2003,K2003),IF(E2003="ERROR",PRODUCT(J2003,K2003),IF(E2003="UNKNOWN",PRODUCT(J2003,K2003),E2003)))</f>
        <v>4</v>
      </c>
      <c r="M2003" t="str">
        <f t="shared" si="182"/>
        <v>Default mode</v>
      </c>
      <c r="N2003" t="str">
        <f t="shared" si="183"/>
        <v>In-store</v>
      </c>
      <c r="O2003" s="8">
        <f t="shared" si="184"/>
        <v>45287</v>
      </c>
    </row>
    <row r="2004" spans="1:15" x14ac:dyDescent="0.35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  <c r="I2004" s="4" t="str">
        <f t="shared" si="180"/>
        <v>UNKNOWN</v>
      </c>
      <c r="J2004" s="6">
        <f t="shared" si="181"/>
        <v>3</v>
      </c>
      <c r="K2004" s="6">
        <f t="shared" si="181"/>
        <v>3</v>
      </c>
      <c r="L2004">
        <f>IF(ISBLANK(E2004),PRODUCT(J2004,K2004),IF(E2004="ERROR",PRODUCT(J2004,K2004),IF(E2004="UNKNOWN",PRODUCT(J2004,K2004),E2004)))</f>
        <v>3</v>
      </c>
      <c r="M2004" t="str">
        <f t="shared" si="182"/>
        <v>Digital Wallet</v>
      </c>
      <c r="N2004" t="str">
        <f t="shared" si="183"/>
        <v>UNKNOWN</v>
      </c>
      <c r="O2004" s="8">
        <f t="shared" si="184"/>
        <v>45101</v>
      </c>
    </row>
    <row r="2005" spans="1:15" x14ac:dyDescent="0.35">
      <c r="A2005" t="s">
        <v>2026</v>
      </c>
      <c r="B2005" s="4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I2005" s="4" t="str">
        <f t="shared" si="180"/>
        <v>Juice</v>
      </c>
      <c r="J2005" s="6">
        <f t="shared" si="181"/>
        <v>3</v>
      </c>
      <c r="K2005" s="6">
        <f t="shared" si="181"/>
        <v>3</v>
      </c>
      <c r="L2005">
        <f>IF(ISBLANK(E2005),PRODUCT(J2005,K2005),IF(E2005="ERROR",PRODUCT(J2005,K2005),IF(E2005="UNKNOWN",PRODUCT(J2005,K2005),E2005)))</f>
        <v>9</v>
      </c>
      <c r="M2005" t="str">
        <f t="shared" si="182"/>
        <v>Credit Card</v>
      </c>
      <c r="N2005" t="str">
        <f t="shared" si="183"/>
        <v>In-store</v>
      </c>
      <c r="O2005" s="8">
        <f t="shared" si="184"/>
        <v>44943</v>
      </c>
    </row>
    <row r="2006" spans="1:15" x14ac:dyDescent="0.35">
      <c r="A2006" t="s">
        <v>2027</v>
      </c>
      <c r="B2006" s="4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  <c r="I2006" s="4" t="str">
        <f t="shared" si="180"/>
        <v>Coffee</v>
      </c>
      <c r="J2006" s="6">
        <f t="shared" si="181"/>
        <v>1</v>
      </c>
      <c r="K2006" s="6">
        <f t="shared" si="181"/>
        <v>2</v>
      </c>
      <c r="L2006">
        <f>IF(ISBLANK(E2006),PRODUCT(J2006,K2006),IF(E2006="ERROR",PRODUCT(J2006,K2006),IF(E2006="UNKNOWN",PRODUCT(J2006,K2006),E2006)))</f>
        <v>2</v>
      </c>
      <c r="M2006" t="str">
        <f t="shared" si="182"/>
        <v>Digital Wallet</v>
      </c>
      <c r="N2006" t="str">
        <f t="shared" si="183"/>
        <v>Takeaway</v>
      </c>
      <c r="O2006" s="8">
        <f t="shared" si="184"/>
        <v>45005</v>
      </c>
    </row>
    <row r="2007" spans="1:15" x14ac:dyDescent="0.35">
      <c r="A2007" t="s">
        <v>2028</v>
      </c>
      <c r="B2007" s="4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I2007" s="4" t="str">
        <f t="shared" si="180"/>
        <v>Smoothie</v>
      </c>
      <c r="J2007" s="6">
        <f t="shared" si="181"/>
        <v>2</v>
      </c>
      <c r="K2007" s="6">
        <f t="shared" si="181"/>
        <v>4</v>
      </c>
      <c r="L2007">
        <f>IF(ISBLANK(E2007),PRODUCT(J2007,K2007),IF(E2007="ERROR",PRODUCT(J2007,K2007),IF(E2007="UNKNOWN",PRODUCT(J2007,K2007),E2007)))</f>
        <v>8</v>
      </c>
      <c r="M2007" t="str">
        <f t="shared" si="182"/>
        <v>Credit Card</v>
      </c>
      <c r="N2007" t="str">
        <f t="shared" si="183"/>
        <v>In-store</v>
      </c>
      <c r="O2007" s="8">
        <f t="shared" si="184"/>
        <v>45041</v>
      </c>
    </row>
    <row r="2008" spans="1:15" x14ac:dyDescent="0.35">
      <c r="A2008" t="s">
        <v>2029</v>
      </c>
      <c r="B2008" s="4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  <c r="I2008" s="4" t="str">
        <f t="shared" si="180"/>
        <v>Cake</v>
      </c>
      <c r="J2008" s="6">
        <f t="shared" si="181"/>
        <v>1</v>
      </c>
      <c r="K2008" s="6">
        <f t="shared" si="181"/>
        <v>2.9661564850244098</v>
      </c>
      <c r="L2008">
        <f>IF(ISBLANK(E2008),PRODUCT(J2008,K2008),IF(E2008="ERROR",PRODUCT(J2008,K2008),IF(E2008="UNKNOWN",PRODUCT(J2008,K2008),E2008)))</f>
        <v>3</v>
      </c>
      <c r="M2008" t="str">
        <f t="shared" si="182"/>
        <v>UNKNOWN</v>
      </c>
      <c r="N2008" t="str">
        <f t="shared" si="183"/>
        <v>UNKNOWN</v>
      </c>
      <c r="O2008" s="8">
        <f t="shared" si="184"/>
        <v>45033</v>
      </c>
    </row>
    <row r="2009" spans="1:15" x14ac:dyDescent="0.35">
      <c r="A2009" t="s">
        <v>2030</v>
      </c>
      <c r="B2009" s="4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I2009" s="4" t="str">
        <f t="shared" si="180"/>
        <v>Juice</v>
      </c>
      <c r="J2009" s="6">
        <f t="shared" si="181"/>
        <v>2</v>
      </c>
      <c r="K2009" s="6">
        <f t="shared" si="181"/>
        <v>3</v>
      </c>
      <c r="L2009">
        <f>IF(ISBLANK(E2009),PRODUCT(J2009,K2009),IF(E2009="ERROR",PRODUCT(J2009,K2009),IF(E2009="UNKNOWN",PRODUCT(J2009,K2009),E2009)))</f>
        <v>6</v>
      </c>
      <c r="M2009" t="str">
        <f t="shared" si="182"/>
        <v>Cash</v>
      </c>
      <c r="N2009" t="str">
        <f t="shared" si="183"/>
        <v>UNKNOWN</v>
      </c>
      <c r="O2009" s="8">
        <f t="shared" si="184"/>
        <v>45087</v>
      </c>
    </row>
    <row r="2010" spans="1:15" x14ac:dyDescent="0.35">
      <c r="A2010" t="s">
        <v>2031</v>
      </c>
      <c r="B2010" s="4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  <c r="I2010" s="4" t="str">
        <f t="shared" si="180"/>
        <v>Salad</v>
      </c>
      <c r="J2010" s="6">
        <f t="shared" si="181"/>
        <v>3</v>
      </c>
      <c r="K2010" s="6">
        <f t="shared" si="181"/>
        <v>2.9661520190023754</v>
      </c>
      <c r="L2010">
        <f>IF(ISBLANK(E2010),PRODUCT(J2010,K2010),IF(E2010="ERROR",PRODUCT(J2010,K2010),IF(E2010="UNKNOWN",PRODUCT(J2010,K2010),E2010)))</f>
        <v>15</v>
      </c>
      <c r="M2010" t="str">
        <f t="shared" si="182"/>
        <v>Cash</v>
      </c>
      <c r="N2010" t="str">
        <f t="shared" si="183"/>
        <v>UNKNOWN</v>
      </c>
      <c r="O2010" s="8">
        <f t="shared" si="184"/>
        <v>45063</v>
      </c>
    </row>
    <row r="2011" spans="1:15" x14ac:dyDescent="0.35">
      <c r="A2011" t="s">
        <v>2032</v>
      </c>
      <c r="B2011" s="4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  <c r="I2011" s="4" t="str">
        <f t="shared" si="180"/>
        <v>Tea</v>
      </c>
      <c r="J2011" s="6">
        <f t="shared" si="181"/>
        <v>5</v>
      </c>
      <c r="K2011" s="6">
        <f t="shared" si="181"/>
        <v>3</v>
      </c>
      <c r="L2011">
        <f>IF(ISBLANK(E2011),PRODUCT(J2011,K2011),IF(E2011="ERROR",PRODUCT(J2011,K2011),IF(E2011="UNKNOWN",PRODUCT(J2011,K2011),E2011)))</f>
        <v>7.5</v>
      </c>
      <c r="M2011" t="str">
        <f t="shared" si="182"/>
        <v>Cash</v>
      </c>
      <c r="N2011" t="str">
        <f t="shared" si="183"/>
        <v>UNKNOWN</v>
      </c>
      <c r="O2011" s="8">
        <f t="shared" si="184"/>
        <v>45256</v>
      </c>
    </row>
    <row r="2012" spans="1:15" x14ac:dyDescent="0.35">
      <c r="A2012" t="s">
        <v>2033</v>
      </c>
      <c r="B2012" s="4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  <c r="I2012" s="4" t="str">
        <f t="shared" si="180"/>
        <v>Cake</v>
      </c>
      <c r="J2012" s="6">
        <f t="shared" si="181"/>
        <v>5</v>
      </c>
      <c r="K2012" s="6">
        <f t="shared" si="181"/>
        <v>3</v>
      </c>
      <c r="L2012">
        <f>IF(ISBLANK(E2012),PRODUCT(J2012,K2012),IF(E2012="ERROR",PRODUCT(J2012,K2012),IF(E2012="UNKNOWN",PRODUCT(J2012,K2012),E2012)))</f>
        <v>15</v>
      </c>
      <c r="M2012" t="str">
        <f t="shared" si="182"/>
        <v>Digital Wallet</v>
      </c>
      <c r="N2012" t="str">
        <f t="shared" si="183"/>
        <v>Takeaway</v>
      </c>
      <c r="O2012" s="8">
        <f t="shared" si="184"/>
        <v>45165</v>
      </c>
    </row>
    <row r="2013" spans="1:15" x14ac:dyDescent="0.35">
      <c r="A2013" t="s">
        <v>2034</v>
      </c>
      <c r="B2013" s="4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I2013" s="4" t="str">
        <f t="shared" si="180"/>
        <v>Cookie</v>
      </c>
      <c r="J2013" s="6">
        <f t="shared" si="181"/>
        <v>1</v>
      </c>
      <c r="K2013" s="6">
        <f t="shared" si="181"/>
        <v>1</v>
      </c>
      <c r="L2013">
        <f>IF(ISBLANK(E2013),PRODUCT(J2013,K2013),IF(E2013="ERROR",PRODUCT(J2013,K2013),IF(E2013="UNKNOWN",PRODUCT(J2013,K2013),E2013)))</f>
        <v>1</v>
      </c>
      <c r="M2013" t="str">
        <f t="shared" si="182"/>
        <v>Default mode</v>
      </c>
      <c r="N2013" t="str">
        <f t="shared" si="183"/>
        <v>In-store</v>
      </c>
      <c r="O2013" s="8">
        <f t="shared" si="184"/>
        <v>45212</v>
      </c>
    </row>
    <row r="2014" spans="1:15" x14ac:dyDescent="0.35">
      <c r="A2014" t="s">
        <v>2035</v>
      </c>
      <c r="B2014" s="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I2014" s="4" t="str">
        <f t="shared" si="180"/>
        <v>Sandwich</v>
      </c>
      <c r="J2014" s="6">
        <f t="shared" si="181"/>
        <v>1</v>
      </c>
      <c r="K2014" s="6">
        <f t="shared" si="181"/>
        <v>4</v>
      </c>
      <c r="L2014">
        <f>IF(ISBLANK(E2014),PRODUCT(J2014,K2014),IF(E2014="ERROR",PRODUCT(J2014,K2014),IF(E2014="UNKNOWN",PRODUCT(J2014,K2014),E2014)))</f>
        <v>4</v>
      </c>
      <c r="M2014" t="str">
        <f t="shared" si="182"/>
        <v>Cash</v>
      </c>
      <c r="N2014" t="str">
        <f t="shared" si="183"/>
        <v>In-store</v>
      </c>
      <c r="O2014" s="8">
        <f t="shared" si="184"/>
        <v>45151</v>
      </c>
    </row>
    <row r="2015" spans="1:15" x14ac:dyDescent="0.35">
      <c r="A2015" t="s">
        <v>2036</v>
      </c>
      <c r="B2015" s="4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 s="4" t="str">
        <f t="shared" si="180"/>
        <v>Smoothie</v>
      </c>
      <c r="J2015" s="6">
        <f t="shared" si="181"/>
        <v>3</v>
      </c>
      <c r="K2015" s="6">
        <f t="shared" si="181"/>
        <v>4</v>
      </c>
      <c r="L2015">
        <f>IF(ISBLANK(E2015),PRODUCT(J2015,K2015),IF(E2015="ERROR",PRODUCT(J2015,K2015),IF(E2015="UNKNOWN",PRODUCT(J2015,K2015),E2015)))</f>
        <v>12</v>
      </c>
      <c r="M2015" t="str">
        <f t="shared" si="182"/>
        <v>Digital Wallet</v>
      </c>
      <c r="N2015" t="str">
        <f t="shared" si="183"/>
        <v>UNKNOWN</v>
      </c>
      <c r="O2015" s="8">
        <f t="shared" si="184"/>
        <v>45101</v>
      </c>
    </row>
    <row r="2016" spans="1:15" x14ac:dyDescent="0.35">
      <c r="A2016" t="s">
        <v>2037</v>
      </c>
      <c r="B2016" s="4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I2016" s="4" t="str">
        <f t="shared" si="180"/>
        <v>Cookie</v>
      </c>
      <c r="J2016" s="6">
        <f t="shared" si="181"/>
        <v>3</v>
      </c>
      <c r="K2016" s="6">
        <f t="shared" si="181"/>
        <v>1</v>
      </c>
      <c r="L2016">
        <f>IF(ISBLANK(E2016),PRODUCT(J2016,K2016),IF(E2016="ERROR",PRODUCT(J2016,K2016),IF(E2016="UNKNOWN",PRODUCT(J2016,K2016),E2016)))</f>
        <v>3</v>
      </c>
      <c r="M2016" t="str">
        <f t="shared" si="182"/>
        <v>Default mode</v>
      </c>
      <c r="N2016" t="str">
        <f t="shared" si="183"/>
        <v>In-store</v>
      </c>
      <c r="O2016" s="8">
        <f t="shared" si="184"/>
        <v>45088</v>
      </c>
    </row>
    <row r="2017" spans="1:15" x14ac:dyDescent="0.35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  <c r="I2017" s="4" t="str">
        <f t="shared" si="180"/>
        <v>UNKNOWN</v>
      </c>
      <c r="J2017" s="6">
        <f t="shared" si="181"/>
        <v>3.0387647831800262</v>
      </c>
      <c r="K2017" s="6">
        <f t="shared" si="181"/>
        <v>2</v>
      </c>
      <c r="L2017">
        <f>IF(ISBLANK(E2017),PRODUCT(J2017,K2017),IF(E2017="ERROR",PRODUCT(J2017,K2017),IF(E2017="UNKNOWN",PRODUCT(J2017,K2017),E2017)))</f>
        <v>2</v>
      </c>
      <c r="M2017" t="str">
        <f t="shared" si="182"/>
        <v>Digital Wallet</v>
      </c>
      <c r="N2017" t="str">
        <f t="shared" si="183"/>
        <v>Takeaway</v>
      </c>
      <c r="O2017" s="8">
        <f t="shared" si="184"/>
        <v>45021</v>
      </c>
    </row>
    <row r="2018" spans="1:15" x14ac:dyDescent="0.35">
      <c r="A2018" t="s">
        <v>2039</v>
      </c>
      <c r="B2018" s="4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  <c r="I2018" s="4" t="str">
        <f t="shared" si="180"/>
        <v>UNKNOWN</v>
      </c>
      <c r="J2018" s="6">
        <f t="shared" si="181"/>
        <v>5</v>
      </c>
      <c r="K2018" s="6">
        <f t="shared" si="181"/>
        <v>4</v>
      </c>
      <c r="L2018">
        <f>IF(ISBLANK(E2018),PRODUCT(J2018,K2018),IF(E2018="ERROR",PRODUCT(J2018,K2018),IF(E2018="UNKNOWN",PRODUCT(J2018,K2018),E2018)))</f>
        <v>20</v>
      </c>
      <c r="M2018" t="str">
        <f t="shared" si="182"/>
        <v>Digital Wallet</v>
      </c>
      <c r="N2018" t="str">
        <f t="shared" si="183"/>
        <v>Cafe</v>
      </c>
      <c r="O2018" s="8">
        <f t="shared" si="184"/>
        <v>45251</v>
      </c>
    </row>
    <row r="2019" spans="1:15" x14ac:dyDescent="0.35">
      <c r="A2019" t="s">
        <v>2040</v>
      </c>
      <c r="B2019" s="4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  <c r="I2019" s="4" t="str">
        <f t="shared" si="180"/>
        <v>Salad</v>
      </c>
      <c r="J2019" s="6">
        <f t="shared" si="181"/>
        <v>5</v>
      </c>
      <c r="K2019" s="6">
        <f t="shared" si="181"/>
        <v>5</v>
      </c>
      <c r="L2019">
        <f>IF(ISBLANK(E2019),PRODUCT(J2019,K2019),IF(E2019="ERROR",PRODUCT(J2019,K2019),IF(E2019="UNKNOWN",PRODUCT(J2019,K2019),E2019)))</f>
        <v>25</v>
      </c>
      <c r="M2019" t="str">
        <f t="shared" si="182"/>
        <v>Digital Wallet</v>
      </c>
      <c r="N2019" t="str">
        <f t="shared" si="183"/>
        <v>UNKNOWN</v>
      </c>
      <c r="O2019" s="8">
        <f t="shared" si="184"/>
        <v>45108</v>
      </c>
    </row>
    <row r="2020" spans="1:15" x14ac:dyDescent="0.35">
      <c r="A2020" t="s">
        <v>2041</v>
      </c>
      <c r="B2020" s="4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  <c r="I2020" s="4" t="str">
        <f t="shared" si="180"/>
        <v>Smoothie</v>
      </c>
      <c r="J2020" s="6">
        <f t="shared" si="181"/>
        <v>3</v>
      </c>
      <c r="K2020" s="6">
        <f t="shared" si="181"/>
        <v>4</v>
      </c>
      <c r="L2020">
        <f>IF(ISBLANK(E2020),PRODUCT(J2020,K2020),IF(E2020="ERROR",PRODUCT(J2020,K2020),IF(E2020="UNKNOWN",PRODUCT(J2020,K2020),E2020)))</f>
        <v>12</v>
      </c>
      <c r="M2020" t="str">
        <f t="shared" si="182"/>
        <v>Digital Wallet</v>
      </c>
      <c r="N2020" t="str">
        <f t="shared" si="183"/>
        <v>In-store</v>
      </c>
      <c r="O2020" s="8">
        <f t="shared" si="184"/>
        <v>45253</v>
      </c>
    </row>
    <row r="2021" spans="1:15" x14ac:dyDescent="0.35">
      <c r="A2021" t="s">
        <v>2042</v>
      </c>
      <c r="B2021" s="4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I2021" s="4" t="str">
        <f t="shared" si="180"/>
        <v>Salad</v>
      </c>
      <c r="J2021" s="6">
        <f t="shared" si="181"/>
        <v>3</v>
      </c>
      <c r="K2021" s="6">
        <f t="shared" si="181"/>
        <v>5</v>
      </c>
      <c r="L2021">
        <f>IF(ISBLANK(E2021),PRODUCT(J2021,K2021),IF(E2021="ERROR",PRODUCT(J2021,K2021),IF(E2021="UNKNOWN",PRODUCT(J2021,K2021),E2021)))</f>
        <v>15</v>
      </c>
      <c r="M2021" t="str">
        <f t="shared" si="182"/>
        <v>Credit Card</v>
      </c>
      <c r="N2021" t="str">
        <f t="shared" si="183"/>
        <v>Takeaway</v>
      </c>
      <c r="O2021" s="8">
        <f t="shared" si="184"/>
        <v>44944</v>
      </c>
    </row>
    <row r="2022" spans="1:15" x14ac:dyDescent="0.35">
      <c r="A2022" t="s">
        <v>2043</v>
      </c>
      <c r="B2022" s="4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  <c r="I2022" s="4" t="str">
        <f t="shared" si="180"/>
        <v>Coffee</v>
      </c>
      <c r="J2022" s="6">
        <f t="shared" si="181"/>
        <v>1</v>
      </c>
      <c r="K2022" s="6">
        <f t="shared" si="181"/>
        <v>2</v>
      </c>
      <c r="L2022">
        <f>IF(ISBLANK(E2022),PRODUCT(J2022,K2022),IF(E2022="ERROR",PRODUCT(J2022,K2022),IF(E2022="UNKNOWN",PRODUCT(J2022,K2022),E2022)))</f>
        <v>2</v>
      </c>
      <c r="M2022" t="str">
        <f t="shared" si="182"/>
        <v>Digital Wallet</v>
      </c>
      <c r="N2022" t="str">
        <f t="shared" si="183"/>
        <v>UNKNOWN</v>
      </c>
      <c r="O2022" s="8">
        <f t="shared" si="184"/>
        <v>45178</v>
      </c>
    </row>
    <row r="2023" spans="1:15" x14ac:dyDescent="0.35">
      <c r="A2023" t="s">
        <v>2044</v>
      </c>
      <c r="B2023" s="4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I2023" s="4" t="str">
        <f t="shared" si="180"/>
        <v>Cookie</v>
      </c>
      <c r="J2023" s="6">
        <f t="shared" si="181"/>
        <v>4</v>
      </c>
      <c r="K2023" s="6">
        <f t="shared" si="181"/>
        <v>1</v>
      </c>
      <c r="L2023">
        <f>IF(ISBLANK(E2023),PRODUCT(J2023,K2023),IF(E2023="ERROR",PRODUCT(J2023,K2023),IF(E2023="UNKNOWN",PRODUCT(J2023,K2023),E2023)))</f>
        <v>4</v>
      </c>
      <c r="M2023" t="str">
        <f t="shared" si="182"/>
        <v>Default mode</v>
      </c>
      <c r="N2023" t="str">
        <f t="shared" si="183"/>
        <v>Takeaway</v>
      </c>
      <c r="O2023" s="8">
        <f t="shared" si="184"/>
        <v>45043</v>
      </c>
    </row>
    <row r="2024" spans="1:15" x14ac:dyDescent="0.35">
      <c r="A2024" t="s">
        <v>2045</v>
      </c>
      <c r="B2024" s="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I2024" s="4" t="str">
        <f t="shared" si="180"/>
        <v>Tea</v>
      </c>
      <c r="J2024" s="6">
        <f t="shared" si="181"/>
        <v>3</v>
      </c>
      <c r="K2024" s="6">
        <f t="shared" si="181"/>
        <v>1.5</v>
      </c>
      <c r="L2024">
        <f>IF(ISBLANK(E2024),PRODUCT(J2024,K2024),IF(E2024="ERROR",PRODUCT(J2024,K2024),IF(E2024="UNKNOWN",PRODUCT(J2024,K2024),E2024)))</f>
        <v>4.5</v>
      </c>
      <c r="M2024" t="str">
        <f t="shared" si="182"/>
        <v>Credit Card</v>
      </c>
      <c r="N2024" t="str">
        <f t="shared" si="183"/>
        <v>In-store</v>
      </c>
      <c r="O2024" s="8">
        <f t="shared" si="184"/>
        <v>45286</v>
      </c>
    </row>
    <row r="2025" spans="1:15" x14ac:dyDescent="0.35">
      <c r="A2025" t="s">
        <v>2046</v>
      </c>
      <c r="B2025" s="4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  <c r="I2025" s="4" t="str">
        <f t="shared" si="180"/>
        <v>Juice</v>
      </c>
      <c r="J2025" s="6">
        <f t="shared" si="181"/>
        <v>4</v>
      </c>
      <c r="K2025" s="6">
        <f t="shared" si="181"/>
        <v>3</v>
      </c>
      <c r="L2025">
        <f>IF(ISBLANK(E2025),PRODUCT(J2025,K2025),IF(E2025="ERROR",PRODUCT(J2025,K2025),IF(E2025="UNKNOWN",PRODUCT(J2025,K2025),E2025)))</f>
        <v>12</v>
      </c>
      <c r="M2025" t="str">
        <f t="shared" si="182"/>
        <v>Digital Wallet</v>
      </c>
      <c r="N2025" t="str">
        <f t="shared" si="183"/>
        <v>In-store</v>
      </c>
      <c r="O2025" s="8">
        <f t="shared" si="184"/>
        <v>44985</v>
      </c>
    </row>
    <row r="2026" spans="1:15" x14ac:dyDescent="0.35">
      <c r="A2026" t="s">
        <v>2047</v>
      </c>
      <c r="B2026" s="4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I2026" s="4" t="str">
        <f t="shared" si="180"/>
        <v>Coffee</v>
      </c>
      <c r="J2026" s="6">
        <f t="shared" si="181"/>
        <v>1</v>
      </c>
      <c r="K2026" s="6">
        <f t="shared" si="181"/>
        <v>2</v>
      </c>
      <c r="L2026">
        <f>IF(ISBLANK(E2026),PRODUCT(J2026,K2026),IF(E2026="ERROR",PRODUCT(J2026,K2026),IF(E2026="UNKNOWN",PRODUCT(J2026,K2026),E2026)))</f>
        <v>2</v>
      </c>
      <c r="M2026" t="str">
        <f t="shared" si="182"/>
        <v>Credit Card</v>
      </c>
      <c r="N2026" t="str">
        <f t="shared" si="183"/>
        <v>In-store</v>
      </c>
      <c r="O2026" s="8" t="str">
        <f t="shared" si="184"/>
        <v>00/00/0000</v>
      </c>
    </row>
    <row r="2027" spans="1:15" x14ac:dyDescent="0.35">
      <c r="A2027" t="s">
        <v>2048</v>
      </c>
      <c r="B2027" s="4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I2027" s="4" t="str">
        <f t="shared" si="180"/>
        <v>Sandwich</v>
      </c>
      <c r="J2027" s="6">
        <f t="shared" si="181"/>
        <v>3</v>
      </c>
      <c r="K2027" s="6">
        <f t="shared" si="181"/>
        <v>4</v>
      </c>
      <c r="L2027">
        <f>IF(ISBLANK(E2027),PRODUCT(J2027,K2027),IF(E2027="ERROR",PRODUCT(J2027,K2027),IF(E2027="UNKNOWN",PRODUCT(J2027,K2027),E2027)))</f>
        <v>12</v>
      </c>
      <c r="M2027" t="str">
        <f t="shared" si="182"/>
        <v>Cash</v>
      </c>
      <c r="N2027" t="str">
        <f t="shared" si="183"/>
        <v>Takeaway</v>
      </c>
      <c r="O2027" s="8">
        <f t="shared" si="184"/>
        <v>45165</v>
      </c>
    </row>
    <row r="2028" spans="1:15" x14ac:dyDescent="0.35">
      <c r="A2028" t="s">
        <v>2049</v>
      </c>
      <c r="B2028" s="4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  <c r="I2028" s="4" t="str">
        <f t="shared" si="180"/>
        <v>Sandwich</v>
      </c>
      <c r="J2028" s="6">
        <f t="shared" si="181"/>
        <v>5</v>
      </c>
      <c r="K2028" s="6">
        <f t="shared" si="181"/>
        <v>4</v>
      </c>
      <c r="L2028">
        <f>IF(ISBLANK(E2028),PRODUCT(J2028,K2028),IF(E2028="ERROR",PRODUCT(J2028,K2028),IF(E2028="UNKNOWN",PRODUCT(J2028,K2028),E2028)))</f>
        <v>20</v>
      </c>
      <c r="M2028" t="str">
        <f t="shared" si="182"/>
        <v>Digital Wallet</v>
      </c>
      <c r="N2028" t="str">
        <f t="shared" si="183"/>
        <v>UNKNOWN</v>
      </c>
      <c r="O2028" s="8">
        <f t="shared" si="184"/>
        <v>45069</v>
      </c>
    </row>
    <row r="2029" spans="1:15" x14ac:dyDescent="0.35">
      <c r="A2029" t="s">
        <v>2050</v>
      </c>
      <c r="B2029" s="4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I2029" s="4" t="str">
        <f t="shared" si="180"/>
        <v>Coffee</v>
      </c>
      <c r="J2029" s="6">
        <f t="shared" si="181"/>
        <v>3</v>
      </c>
      <c r="K2029" s="6">
        <f t="shared" si="181"/>
        <v>2</v>
      </c>
      <c r="L2029">
        <f>IF(ISBLANK(E2029),PRODUCT(J2029,K2029),IF(E2029="ERROR",PRODUCT(J2029,K2029),IF(E2029="UNKNOWN",PRODUCT(J2029,K2029),E2029)))</f>
        <v>6</v>
      </c>
      <c r="M2029" t="str">
        <f t="shared" si="182"/>
        <v>Cash</v>
      </c>
      <c r="N2029" t="str">
        <f t="shared" si="183"/>
        <v>In-store</v>
      </c>
      <c r="O2029" s="8">
        <f t="shared" si="184"/>
        <v>45282</v>
      </c>
    </row>
    <row r="2030" spans="1:15" x14ac:dyDescent="0.35">
      <c r="A2030" t="s">
        <v>2051</v>
      </c>
      <c r="B2030" s="4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  <c r="I2030" s="4" t="str">
        <f t="shared" si="180"/>
        <v>Juice</v>
      </c>
      <c r="J2030" s="6">
        <f t="shared" si="181"/>
        <v>4</v>
      </c>
      <c r="K2030" s="6">
        <f t="shared" si="181"/>
        <v>2.9662698412698414</v>
      </c>
      <c r="L2030">
        <f>IF(ISBLANK(E2030),PRODUCT(J2030,K2030),IF(E2030="ERROR",PRODUCT(J2030,K2030),IF(E2030="UNKNOWN",PRODUCT(J2030,K2030),E2030)))</f>
        <v>12</v>
      </c>
      <c r="M2030" t="str">
        <f t="shared" si="182"/>
        <v>Default mode</v>
      </c>
      <c r="N2030" t="str">
        <f t="shared" si="183"/>
        <v>Takeaway</v>
      </c>
      <c r="O2030" s="8">
        <f t="shared" si="184"/>
        <v>45229</v>
      </c>
    </row>
    <row r="2031" spans="1:15" x14ac:dyDescent="0.35">
      <c r="A2031" t="s">
        <v>2052</v>
      </c>
      <c r="B2031" s="4" t="s">
        <v>20</v>
      </c>
      <c r="C2031">
        <v>3</v>
      </c>
      <c r="D2031">
        <v>5</v>
      </c>
      <c r="E2031">
        <v>15</v>
      </c>
      <c r="F2031" t="s">
        <v>23</v>
      </c>
      <c r="I2031" s="4" t="str">
        <f t="shared" si="180"/>
        <v>Salad</v>
      </c>
      <c r="J2031" s="6">
        <f t="shared" si="181"/>
        <v>3</v>
      </c>
      <c r="K2031" s="6">
        <f t="shared" si="181"/>
        <v>5</v>
      </c>
      <c r="L2031">
        <f>IF(ISBLANK(E2031),PRODUCT(J2031,K2031),IF(E2031="ERROR",PRODUCT(J2031,K2031),IF(E2031="UNKNOWN",PRODUCT(J2031,K2031),E2031)))</f>
        <v>15</v>
      </c>
      <c r="M2031" t="str">
        <f t="shared" si="182"/>
        <v>Digital Wallet</v>
      </c>
      <c r="N2031" t="str">
        <f t="shared" si="183"/>
        <v>UNKNOWN</v>
      </c>
      <c r="O2031" s="8" t="str">
        <f t="shared" si="184"/>
        <v>00/00/0000</v>
      </c>
    </row>
    <row r="2032" spans="1:15" x14ac:dyDescent="0.35">
      <c r="A2032" t="s">
        <v>2053</v>
      </c>
      <c r="B2032" s="4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I2032" s="4" t="str">
        <f t="shared" si="180"/>
        <v>Tea</v>
      </c>
      <c r="J2032" s="6">
        <f t="shared" si="181"/>
        <v>2</v>
      </c>
      <c r="K2032" s="6">
        <f t="shared" si="181"/>
        <v>1.5</v>
      </c>
      <c r="L2032">
        <f>IF(ISBLANK(E2032),PRODUCT(J2032,K2032),IF(E2032="ERROR",PRODUCT(J2032,K2032),IF(E2032="UNKNOWN",PRODUCT(J2032,K2032),E2032)))</f>
        <v>3</v>
      </c>
      <c r="M2032" t="str">
        <f t="shared" si="182"/>
        <v>Default mode</v>
      </c>
      <c r="N2032" t="str">
        <f t="shared" si="183"/>
        <v>Takeaway</v>
      </c>
      <c r="O2032" s="8">
        <f t="shared" si="184"/>
        <v>45218</v>
      </c>
    </row>
    <row r="2033" spans="1:15" x14ac:dyDescent="0.35">
      <c r="A2033" t="s">
        <v>2054</v>
      </c>
      <c r="B2033" s="4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  <c r="I2033" s="4" t="str">
        <f t="shared" si="180"/>
        <v>Juice</v>
      </c>
      <c r="J2033" s="6">
        <f t="shared" si="181"/>
        <v>3</v>
      </c>
      <c r="K2033" s="6">
        <f t="shared" si="181"/>
        <v>3</v>
      </c>
      <c r="L2033">
        <f>IF(ISBLANK(E2033),PRODUCT(J2033,K2033),IF(E2033="ERROR",PRODUCT(J2033,K2033),IF(E2033="UNKNOWN",PRODUCT(J2033,K2033),E2033)))</f>
        <v>9</v>
      </c>
      <c r="M2033" t="str">
        <f t="shared" si="182"/>
        <v>Cash</v>
      </c>
      <c r="N2033" t="str">
        <f t="shared" si="183"/>
        <v>In-store</v>
      </c>
      <c r="O2033" s="8" t="str">
        <f t="shared" si="184"/>
        <v>UNKNOWN</v>
      </c>
    </row>
    <row r="2034" spans="1:15" x14ac:dyDescent="0.35">
      <c r="A2034" t="s">
        <v>2055</v>
      </c>
      <c r="B2034" s="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I2034" s="4" t="str">
        <f t="shared" si="180"/>
        <v>Salad</v>
      </c>
      <c r="J2034" s="6">
        <f t="shared" si="181"/>
        <v>1</v>
      </c>
      <c r="K2034" s="6">
        <f t="shared" si="181"/>
        <v>5</v>
      </c>
      <c r="L2034">
        <f>IF(ISBLANK(E2034),PRODUCT(J2034,K2034),IF(E2034="ERROR",PRODUCT(J2034,K2034),IF(E2034="UNKNOWN",PRODUCT(J2034,K2034),E2034)))</f>
        <v>5</v>
      </c>
      <c r="M2034" t="str">
        <f t="shared" si="182"/>
        <v>Credit Card</v>
      </c>
      <c r="N2034" t="str">
        <f t="shared" si="183"/>
        <v>In-store</v>
      </c>
      <c r="O2034" s="8">
        <f t="shared" si="184"/>
        <v>45188</v>
      </c>
    </row>
    <row r="2035" spans="1:15" x14ac:dyDescent="0.35">
      <c r="A2035" t="s">
        <v>2056</v>
      </c>
      <c r="B2035" s="4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I2035" s="4" t="str">
        <f t="shared" si="180"/>
        <v>Coffee</v>
      </c>
      <c r="J2035" s="6">
        <f t="shared" si="181"/>
        <v>3</v>
      </c>
      <c r="K2035" s="6">
        <f t="shared" si="181"/>
        <v>2</v>
      </c>
      <c r="L2035">
        <f>IF(ISBLANK(E2035),PRODUCT(J2035,K2035),IF(E2035="ERROR",PRODUCT(J2035,K2035),IF(E2035="UNKNOWN",PRODUCT(J2035,K2035),E2035)))</f>
        <v>6</v>
      </c>
      <c r="M2035" t="str">
        <f t="shared" si="182"/>
        <v>Credit Card</v>
      </c>
      <c r="N2035" t="str">
        <f t="shared" si="183"/>
        <v>Takeaway</v>
      </c>
      <c r="O2035" s="8">
        <f t="shared" si="184"/>
        <v>45159</v>
      </c>
    </row>
    <row r="2036" spans="1:15" x14ac:dyDescent="0.35">
      <c r="A2036" t="s">
        <v>2057</v>
      </c>
      <c r="B2036" s="4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I2036" s="4" t="str">
        <f t="shared" si="180"/>
        <v>Salad</v>
      </c>
      <c r="J2036" s="6">
        <f t="shared" si="181"/>
        <v>4</v>
      </c>
      <c r="K2036" s="6">
        <f t="shared" si="181"/>
        <v>5</v>
      </c>
      <c r="L2036">
        <f>IF(ISBLANK(E2036),PRODUCT(J2036,K2036),IF(E2036="ERROR",PRODUCT(J2036,K2036),IF(E2036="UNKNOWN",PRODUCT(J2036,K2036),E2036)))</f>
        <v>20</v>
      </c>
      <c r="M2036" t="str">
        <f t="shared" si="182"/>
        <v>Cash</v>
      </c>
      <c r="N2036" t="str">
        <f t="shared" si="183"/>
        <v>UNKNOWN</v>
      </c>
      <c r="O2036" s="8">
        <f t="shared" si="184"/>
        <v>45194</v>
      </c>
    </row>
    <row r="2037" spans="1:15" x14ac:dyDescent="0.35">
      <c r="A2037" t="s">
        <v>2058</v>
      </c>
      <c r="B2037" s="4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  <c r="I2037" s="4" t="str">
        <f t="shared" si="180"/>
        <v>Cake</v>
      </c>
      <c r="J2037" s="6">
        <f t="shared" si="181"/>
        <v>3</v>
      </c>
      <c r="K2037" s="6">
        <f t="shared" si="181"/>
        <v>3</v>
      </c>
      <c r="L2037">
        <f>IF(ISBLANK(E2037),PRODUCT(J2037,K2037),IF(E2037="ERROR",PRODUCT(J2037,K2037),IF(E2037="UNKNOWN",PRODUCT(J2037,K2037),E2037)))</f>
        <v>9</v>
      </c>
      <c r="M2037" t="str">
        <f t="shared" si="182"/>
        <v>Digital Wallet</v>
      </c>
      <c r="N2037" t="str">
        <f t="shared" si="183"/>
        <v>UNKNOWN</v>
      </c>
      <c r="O2037" s="8">
        <f t="shared" si="184"/>
        <v>45260</v>
      </c>
    </row>
    <row r="2038" spans="1:15" x14ac:dyDescent="0.35">
      <c r="A2038" t="s">
        <v>2059</v>
      </c>
      <c r="B2038" s="4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I2038" s="4" t="str">
        <f t="shared" si="180"/>
        <v>Sandwich</v>
      </c>
      <c r="J2038" s="6">
        <f t="shared" si="181"/>
        <v>5</v>
      </c>
      <c r="K2038" s="6">
        <f t="shared" si="181"/>
        <v>4</v>
      </c>
      <c r="L2038">
        <f>IF(ISBLANK(E2038),PRODUCT(J2038,K2038),IF(E2038="ERROR",PRODUCT(J2038,K2038),IF(E2038="UNKNOWN",PRODUCT(J2038,K2038),E2038)))</f>
        <v>20</v>
      </c>
      <c r="M2038" t="str">
        <f t="shared" si="182"/>
        <v>Credit Card</v>
      </c>
      <c r="N2038" t="str">
        <f t="shared" si="183"/>
        <v>UNKNOWN</v>
      </c>
      <c r="O2038" s="8">
        <f t="shared" si="184"/>
        <v>44998</v>
      </c>
    </row>
    <row r="2039" spans="1:15" x14ac:dyDescent="0.35">
      <c r="A2039" t="s">
        <v>2060</v>
      </c>
      <c r="B2039" s="4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  <c r="I2039" s="4" t="str">
        <f t="shared" si="180"/>
        <v>Smoothie</v>
      </c>
      <c r="J2039" s="6">
        <f t="shared" si="181"/>
        <v>3</v>
      </c>
      <c r="K2039" s="6">
        <f t="shared" si="181"/>
        <v>4</v>
      </c>
      <c r="L2039">
        <f>IF(ISBLANK(E2039),PRODUCT(J2039,K2039),IF(E2039="ERROR",PRODUCT(J2039,K2039),IF(E2039="UNKNOWN",PRODUCT(J2039,K2039),E2039)))</f>
        <v>12</v>
      </c>
      <c r="M2039" t="str">
        <f t="shared" si="182"/>
        <v>Default mode</v>
      </c>
      <c r="N2039" t="str">
        <f t="shared" si="183"/>
        <v>Cafe</v>
      </c>
      <c r="O2039" s="8">
        <f t="shared" si="184"/>
        <v>45051</v>
      </c>
    </row>
    <row r="2040" spans="1:15" x14ac:dyDescent="0.35">
      <c r="A2040" t="s">
        <v>2061</v>
      </c>
      <c r="B2040" s="4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  <c r="I2040" s="4" t="str">
        <f t="shared" si="180"/>
        <v>Coffee</v>
      </c>
      <c r="J2040" s="6">
        <f t="shared" si="181"/>
        <v>4</v>
      </c>
      <c r="K2040" s="6">
        <f t="shared" si="181"/>
        <v>2</v>
      </c>
      <c r="L2040">
        <f>IF(ISBLANK(E2040),PRODUCT(J2040,K2040),IF(E2040="ERROR",PRODUCT(J2040,K2040),IF(E2040="UNKNOWN",PRODUCT(J2040,K2040),E2040)))</f>
        <v>8</v>
      </c>
      <c r="M2040" t="str">
        <f t="shared" si="182"/>
        <v>Digital Wallet</v>
      </c>
      <c r="N2040" t="str">
        <f t="shared" si="183"/>
        <v>In-store</v>
      </c>
      <c r="O2040" s="8">
        <f t="shared" si="184"/>
        <v>45168</v>
      </c>
    </row>
    <row r="2041" spans="1:15" x14ac:dyDescent="0.35">
      <c r="A2041" t="s">
        <v>2062</v>
      </c>
      <c r="B2041" s="4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I2041" s="4" t="str">
        <f t="shared" si="180"/>
        <v>Cake</v>
      </c>
      <c r="J2041" s="6">
        <f t="shared" si="181"/>
        <v>1</v>
      </c>
      <c r="K2041" s="6">
        <f t="shared" si="181"/>
        <v>3</v>
      </c>
      <c r="L2041">
        <f>IF(ISBLANK(E2041),PRODUCT(J2041,K2041),IF(E2041="ERROR",PRODUCT(J2041,K2041),IF(E2041="UNKNOWN",PRODUCT(J2041,K2041),E2041)))</f>
        <v>3</v>
      </c>
      <c r="M2041" t="str">
        <f t="shared" si="182"/>
        <v>Default mode</v>
      </c>
      <c r="N2041" t="str">
        <f t="shared" si="183"/>
        <v>Takeaway</v>
      </c>
      <c r="O2041" s="8">
        <f t="shared" si="184"/>
        <v>45277</v>
      </c>
    </row>
    <row r="2042" spans="1:15" x14ac:dyDescent="0.35">
      <c r="A2042" t="s">
        <v>2063</v>
      </c>
      <c r="B2042" s="4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  <c r="I2042" s="4" t="str">
        <f t="shared" si="180"/>
        <v>Cookie</v>
      </c>
      <c r="J2042" s="6">
        <f t="shared" si="181"/>
        <v>4</v>
      </c>
      <c r="K2042" s="6">
        <f t="shared" si="181"/>
        <v>3</v>
      </c>
      <c r="L2042">
        <f>IF(ISBLANK(E2042),PRODUCT(J2042,K2042),IF(E2042="ERROR",PRODUCT(J2042,K2042),IF(E2042="UNKNOWN",PRODUCT(J2042,K2042),E2042)))</f>
        <v>4</v>
      </c>
      <c r="M2042" t="str">
        <f t="shared" si="182"/>
        <v>Digital Wallet</v>
      </c>
      <c r="N2042" t="str">
        <f t="shared" si="183"/>
        <v>Takeaway</v>
      </c>
      <c r="O2042" s="8">
        <f t="shared" si="184"/>
        <v>45112</v>
      </c>
    </row>
    <row r="2043" spans="1:15" x14ac:dyDescent="0.35">
      <c r="A2043" t="s">
        <v>2064</v>
      </c>
      <c r="B2043" s="4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  <c r="I2043" s="4" t="str">
        <f t="shared" si="180"/>
        <v>Salad</v>
      </c>
      <c r="J2043" s="6">
        <f t="shared" si="181"/>
        <v>1</v>
      </c>
      <c r="K2043" s="6">
        <f t="shared" si="181"/>
        <v>5</v>
      </c>
      <c r="L2043">
        <f>IF(ISBLANK(E2043),PRODUCT(J2043,K2043),IF(E2043="ERROR",PRODUCT(J2043,K2043),IF(E2043="UNKNOWN",PRODUCT(J2043,K2043),E2043)))</f>
        <v>5</v>
      </c>
      <c r="M2043" t="str">
        <f t="shared" si="182"/>
        <v>Digital Wallet</v>
      </c>
      <c r="N2043" t="str">
        <f t="shared" si="183"/>
        <v>Takeaway</v>
      </c>
      <c r="O2043" s="8">
        <f t="shared" si="184"/>
        <v>45125</v>
      </c>
    </row>
    <row r="2044" spans="1:15" x14ac:dyDescent="0.35">
      <c r="A2044" t="s">
        <v>2065</v>
      </c>
      <c r="B2044" s="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  <c r="I2044" s="4" t="str">
        <f t="shared" si="180"/>
        <v>Sandwich</v>
      </c>
      <c r="J2044" s="6">
        <f t="shared" si="181"/>
        <v>1</v>
      </c>
      <c r="K2044" s="6">
        <f t="shared" si="181"/>
        <v>4</v>
      </c>
      <c r="L2044">
        <f>IF(ISBLANK(E2044),PRODUCT(J2044,K2044),IF(E2044="ERROR",PRODUCT(J2044,K2044),IF(E2044="UNKNOWN",PRODUCT(J2044,K2044),E2044)))</f>
        <v>4</v>
      </c>
      <c r="M2044" t="str">
        <f t="shared" si="182"/>
        <v>Digital Wallet</v>
      </c>
      <c r="N2044" t="str">
        <f t="shared" si="183"/>
        <v>UNKNOWN</v>
      </c>
      <c r="O2044" s="8">
        <f t="shared" si="184"/>
        <v>45150</v>
      </c>
    </row>
    <row r="2045" spans="1:15" x14ac:dyDescent="0.35">
      <c r="A2045" t="s">
        <v>2066</v>
      </c>
      <c r="B2045" s="4" t="s">
        <v>21</v>
      </c>
      <c r="D2045">
        <v>5</v>
      </c>
      <c r="E2045">
        <v>20</v>
      </c>
      <c r="F2045" t="s">
        <v>14</v>
      </c>
      <c r="H2045" s="1">
        <v>45097</v>
      </c>
      <c r="I2045" s="4" t="str">
        <f t="shared" si="180"/>
        <v>UNKNOWN</v>
      </c>
      <c r="J2045" s="6" t="str">
        <f t="shared" si="181"/>
        <v>UNKNOWN</v>
      </c>
      <c r="K2045" s="6">
        <f t="shared" si="181"/>
        <v>5</v>
      </c>
      <c r="L2045">
        <f>IF(ISBLANK(E2045),PRODUCT(J2045,K2045),IF(E2045="ERROR",PRODUCT(J2045,K2045),IF(E2045="UNKNOWN",PRODUCT(J2045,K2045),E2045)))</f>
        <v>20</v>
      </c>
      <c r="M2045" t="str">
        <f t="shared" si="182"/>
        <v>Cash</v>
      </c>
      <c r="N2045" t="str">
        <f t="shared" si="183"/>
        <v>UNKNOWN</v>
      </c>
      <c r="O2045" s="8">
        <f t="shared" si="184"/>
        <v>45097</v>
      </c>
    </row>
    <row r="2046" spans="1:15" x14ac:dyDescent="0.35">
      <c r="A2046" t="s">
        <v>2067</v>
      </c>
      <c r="B2046" s="4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  <c r="I2046" s="4" t="str">
        <f t="shared" si="180"/>
        <v>Tea</v>
      </c>
      <c r="J2046" s="6">
        <f t="shared" si="181"/>
        <v>3</v>
      </c>
      <c r="K2046" s="6">
        <f t="shared" si="181"/>
        <v>1.5</v>
      </c>
      <c r="L2046">
        <f>IF(ISBLANK(E2046),PRODUCT(J2046,K2046),IF(E2046="ERROR",PRODUCT(J2046,K2046),IF(E2046="UNKNOWN",PRODUCT(J2046,K2046),E2046)))</f>
        <v>4.5</v>
      </c>
      <c r="M2046" t="str">
        <f t="shared" si="182"/>
        <v>Digital Wallet</v>
      </c>
      <c r="N2046" t="str">
        <f t="shared" si="183"/>
        <v>Takeaway</v>
      </c>
      <c r="O2046" s="8">
        <f t="shared" si="184"/>
        <v>44998</v>
      </c>
    </row>
    <row r="2047" spans="1:15" x14ac:dyDescent="0.35">
      <c r="A2047" t="s">
        <v>2068</v>
      </c>
      <c r="B2047" s="4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  <c r="I2047" s="4" t="str">
        <f t="shared" si="180"/>
        <v>Juice</v>
      </c>
      <c r="J2047" s="6">
        <f t="shared" si="181"/>
        <v>2</v>
      </c>
      <c r="K2047" s="6">
        <f t="shared" si="181"/>
        <v>3</v>
      </c>
      <c r="L2047">
        <f>IF(ISBLANK(E2047),PRODUCT(J2047,K2047),IF(E2047="ERROR",PRODUCT(J2047,K2047),IF(E2047="UNKNOWN",PRODUCT(J2047,K2047),E2047)))</f>
        <v>6</v>
      </c>
      <c r="M2047" t="str">
        <f t="shared" si="182"/>
        <v>Credit Card</v>
      </c>
      <c r="N2047" t="str">
        <f t="shared" si="183"/>
        <v>Cafe</v>
      </c>
      <c r="O2047" s="8">
        <f t="shared" si="184"/>
        <v>45242</v>
      </c>
    </row>
    <row r="2048" spans="1:15" x14ac:dyDescent="0.35">
      <c r="A2048" t="s">
        <v>2069</v>
      </c>
      <c r="B2048" s="4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I2048" s="4" t="str">
        <f t="shared" si="180"/>
        <v>Sandwich</v>
      </c>
      <c r="J2048" s="6">
        <f t="shared" si="181"/>
        <v>2</v>
      </c>
      <c r="K2048" s="6">
        <f t="shared" si="181"/>
        <v>4</v>
      </c>
      <c r="L2048">
        <f>IF(ISBLANK(E2048),PRODUCT(J2048,K2048),IF(E2048="ERROR",PRODUCT(J2048,K2048),IF(E2048="UNKNOWN",PRODUCT(J2048,K2048),E2048)))</f>
        <v>8</v>
      </c>
      <c r="M2048" t="str">
        <f t="shared" si="182"/>
        <v>Credit Card</v>
      </c>
      <c r="N2048" t="str">
        <f t="shared" si="183"/>
        <v>In-store</v>
      </c>
      <c r="O2048" s="8">
        <f t="shared" si="184"/>
        <v>45046</v>
      </c>
    </row>
    <row r="2049" spans="1:15" x14ac:dyDescent="0.35">
      <c r="A2049" t="s">
        <v>2070</v>
      </c>
      <c r="B2049" s="4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  <c r="I2049" s="4" t="str">
        <f t="shared" si="180"/>
        <v>Juice</v>
      </c>
      <c r="J2049" s="6">
        <f t="shared" si="181"/>
        <v>4</v>
      </c>
      <c r="K2049" s="6">
        <f t="shared" si="181"/>
        <v>3</v>
      </c>
      <c r="L2049">
        <f>IF(ISBLANK(E2049),PRODUCT(J2049,K2049),IF(E2049="ERROR",PRODUCT(J2049,K2049),IF(E2049="UNKNOWN",PRODUCT(J2049,K2049),E2049)))</f>
        <v>12</v>
      </c>
      <c r="M2049" t="str">
        <f t="shared" si="182"/>
        <v>Credit Card</v>
      </c>
      <c r="N2049" t="str">
        <f t="shared" si="183"/>
        <v>Cafe</v>
      </c>
      <c r="O2049" s="8">
        <f t="shared" si="184"/>
        <v>45159</v>
      </c>
    </row>
    <row r="2050" spans="1:15" x14ac:dyDescent="0.35">
      <c r="A2050" t="s">
        <v>2071</v>
      </c>
      <c r="B2050" s="4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I2050" s="4" t="str">
        <f t="shared" si="180"/>
        <v>Smoothie</v>
      </c>
      <c r="J2050" s="6">
        <f t="shared" si="181"/>
        <v>5</v>
      </c>
      <c r="K2050" s="6">
        <f t="shared" si="181"/>
        <v>4</v>
      </c>
      <c r="L2050">
        <f>IF(ISBLANK(E2050),PRODUCT(J2050,K2050),IF(E2050="ERROR",PRODUCT(J2050,K2050),IF(E2050="UNKNOWN",PRODUCT(J2050,K2050),E2050)))</f>
        <v>20</v>
      </c>
      <c r="M2050" t="str">
        <f t="shared" si="182"/>
        <v>Credit Card</v>
      </c>
      <c r="N2050" t="str">
        <f t="shared" si="183"/>
        <v>UNKNOWN</v>
      </c>
      <c r="O2050" s="8">
        <f t="shared" si="184"/>
        <v>45150</v>
      </c>
    </row>
    <row r="2051" spans="1:15" x14ac:dyDescent="0.35">
      <c r="A2051" t="s">
        <v>2072</v>
      </c>
      <c r="B2051" s="4" t="s">
        <v>28</v>
      </c>
      <c r="C2051">
        <v>5</v>
      </c>
      <c r="E2051">
        <v>20</v>
      </c>
      <c r="G2051" t="s">
        <v>11</v>
      </c>
      <c r="H2051" s="1">
        <v>45100</v>
      </c>
      <c r="I2051" s="4" t="str">
        <f t="shared" ref="I2051:I2114" si="185">IF(ISBLANK(B2051),"UNKNOWN",IF(B2051="ERROR","Juice",B2051))</f>
        <v>Sandwich</v>
      </c>
      <c r="J2051" s="6">
        <f t="shared" ref="J2051:K2114" si="186">IF(ISBLANK(C2051),"UNKNOWN",IF(C2051="ERROR",AVERAGE(C2051:C12050),IF(C2051="UNKNOWN",MEDIAN(C2051:C12050),C2051)))</f>
        <v>5</v>
      </c>
      <c r="K2051" s="6" t="str">
        <f t="shared" si="186"/>
        <v>UNKNOWN</v>
      </c>
      <c r="L2051">
        <f>IF(ISBLANK(E2051),PRODUCT(J2051,K2051),IF(E2051="ERROR",PRODUCT(J2051,K2051),IF(E2051="UNKNOWN",PRODUCT(J2051,K2051),E2051)))</f>
        <v>20</v>
      </c>
      <c r="M2051" t="str">
        <f t="shared" ref="M2051:M2114" si="187">IF(ISBLANK(F2051),"Default mode",IF(F2051="ERROR","Cash",F2051))</f>
        <v>Default mode</v>
      </c>
      <c r="N2051" t="str">
        <f t="shared" ref="N2051:N2114" si="188">IF(ISBLANK(G2051),"UNKNOWN",IF(G2051="ERROR","Cafe",G2051))</f>
        <v>Takeaway</v>
      </c>
      <c r="O2051" s="8">
        <f t="shared" ref="O2051:O2114" si="189">IF(ISBLANK(H2051),"00/00/0000",IF(H2051="ERROR","01/06/2023",H2051))</f>
        <v>45100</v>
      </c>
    </row>
    <row r="2052" spans="1:15" x14ac:dyDescent="0.35">
      <c r="A2052" t="s">
        <v>2073</v>
      </c>
      <c r="B2052" s="4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  <c r="I2052" s="4" t="str">
        <f t="shared" si="185"/>
        <v>Coffee</v>
      </c>
      <c r="J2052" s="6">
        <f t="shared" si="186"/>
        <v>1</v>
      </c>
      <c r="K2052" s="6">
        <f t="shared" si="186"/>
        <v>2</v>
      </c>
      <c r="L2052">
        <f>IF(ISBLANK(E2052),PRODUCT(J2052,K2052),IF(E2052="ERROR",PRODUCT(J2052,K2052),IF(E2052="UNKNOWN",PRODUCT(J2052,K2052),E2052)))</f>
        <v>2</v>
      </c>
      <c r="M2052" t="str">
        <f t="shared" si="187"/>
        <v>Default mode</v>
      </c>
      <c r="N2052" t="str">
        <f t="shared" si="188"/>
        <v>UNKNOWN</v>
      </c>
      <c r="O2052" s="8">
        <f t="shared" si="189"/>
        <v>45249</v>
      </c>
    </row>
    <row r="2053" spans="1:15" x14ac:dyDescent="0.35">
      <c r="A2053" t="s">
        <v>2074</v>
      </c>
      <c r="B2053" s="4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I2053" s="4" t="str">
        <f t="shared" si="185"/>
        <v>Coffee</v>
      </c>
      <c r="J2053" s="6">
        <f t="shared" si="186"/>
        <v>1</v>
      </c>
      <c r="K2053" s="6">
        <f t="shared" si="186"/>
        <v>2</v>
      </c>
      <c r="L2053">
        <f>IF(ISBLANK(E2053),PRODUCT(J2053,K2053),IF(E2053="ERROR",PRODUCT(J2053,K2053),IF(E2053="UNKNOWN",PRODUCT(J2053,K2053),E2053)))</f>
        <v>2</v>
      </c>
      <c r="M2053" t="str">
        <f t="shared" si="187"/>
        <v>Credit Card</v>
      </c>
      <c r="N2053" t="str">
        <f t="shared" si="188"/>
        <v>Takeaway</v>
      </c>
      <c r="O2053" s="8">
        <f t="shared" si="189"/>
        <v>45202</v>
      </c>
    </row>
    <row r="2054" spans="1:15" x14ac:dyDescent="0.35">
      <c r="A2054" t="s">
        <v>2075</v>
      </c>
      <c r="B2054" s="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I2054" s="4" t="str">
        <f t="shared" si="185"/>
        <v>Coffee</v>
      </c>
      <c r="J2054" s="6">
        <f t="shared" si="186"/>
        <v>4</v>
      </c>
      <c r="K2054" s="6">
        <f t="shared" si="186"/>
        <v>2</v>
      </c>
      <c r="L2054">
        <f>IF(ISBLANK(E2054),PRODUCT(J2054,K2054),IF(E2054="ERROR",PRODUCT(J2054,K2054),IF(E2054="UNKNOWN",PRODUCT(J2054,K2054),E2054)))</f>
        <v>8</v>
      </c>
      <c r="M2054" t="str">
        <f t="shared" si="187"/>
        <v>Credit Card</v>
      </c>
      <c r="N2054" t="str">
        <f t="shared" si="188"/>
        <v>Takeaway</v>
      </c>
      <c r="O2054" s="8">
        <f t="shared" si="189"/>
        <v>44935</v>
      </c>
    </row>
    <row r="2055" spans="1:15" x14ac:dyDescent="0.35">
      <c r="A2055" t="s">
        <v>2076</v>
      </c>
      <c r="B2055" s="4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I2055" s="4" t="str">
        <f t="shared" si="185"/>
        <v>Salad</v>
      </c>
      <c r="J2055" s="6">
        <f t="shared" si="186"/>
        <v>1</v>
      </c>
      <c r="K2055" s="6">
        <f t="shared" si="186"/>
        <v>5</v>
      </c>
      <c r="L2055">
        <f>IF(ISBLANK(E2055),PRODUCT(J2055,K2055),IF(E2055="ERROR",PRODUCT(J2055,K2055),IF(E2055="UNKNOWN",PRODUCT(J2055,K2055),E2055)))</f>
        <v>5</v>
      </c>
      <c r="M2055" t="str">
        <f t="shared" si="187"/>
        <v>Credit Card</v>
      </c>
      <c r="N2055" t="str">
        <f t="shared" si="188"/>
        <v>Takeaway</v>
      </c>
      <c r="O2055" s="8">
        <f t="shared" si="189"/>
        <v>45147</v>
      </c>
    </row>
    <row r="2056" spans="1:15" x14ac:dyDescent="0.35">
      <c r="A2056" t="s">
        <v>2077</v>
      </c>
      <c r="B2056" s="4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I2056" s="4" t="str">
        <f t="shared" si="185"/>
        <v>Sandwich</v>
      </c>
      <c r="J2056" s="6">
        <f t="shared" si="186"/>
        <v>5</v>
      </c>
      <c r="K2056" s="6">
        <f t="shared" si="186"/>
        <v>4</v>
      </c>
      <c r="L2056">
        <f>IF(ISBLANK(E2056),PRODUCT(J2056,K2056),IF(E2056="ERROR",PRODUCT(J2056,K2056),IF(E2056="UNKNOWN",PRODUCT(J2056,K2056),E2056)))</f>
        <v>20</v>
      </c>
      <c r="M2056" t="str">
        <f t="shared" si="187"/>
        <v>Default mode</v>
      </c>
      <c r="N2056" t="str">
        <f t="shared" si="188"/>
        <v>Takeaway</v>
      </c>
      <c r="O2056" s="8">
        <f t="shared" si="189"/>
        <v>45041</v>
      </c>
    </row>
    <row r="2057" spans="1:15" x14ac:dyDescent="0.35">
      <c r="A2057" t="s">
        <v>2078</v>
      </c>
      <c r="B2057" s="4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I2057" s="4" t="str">
        <f t="shared" si="185"/>
        <v>Juice</v>
      </c>
      <c r="J2057" s="6">
        <f t="shared" si="186"/>
        <v>4</v>
      </c>
      <c r="K2057" s="6">
        <f t="shared" si="186"/>
        <v>3</v>
      </c>
      <c r="L2057">
        <f>IF(ISBLANK(E2057),PRODUCT(J2057,K2057),IF(E2057="ERROR",PRODUCT(J2057,K2057),IF(E2057="UNKNOWN",PRODUCT(J2057,K2057),E2057)))</f>
        <v>12</v>
      </c>
      <c r="M2057" t="str">
        <f t="shared" si="187"/>
        <v>Default mode</v>
      </c>
      <c r="N2057" t="str">
        <f t="shared" si="188"/>
        <v>In-store</v>
      </c>
      <c r="O2057" s="8">
        <f t="shared" si="189"/>
        <v>45107</v>
      </c>
    </row>
    <row r="2058" spans="1:15" x14ac:dyDescent="0.35">
      <c r="A2058" t="s">
        <v>2079</v>
      </c>
      <c r="B2058" s="4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I2058" s="4" t="str">
        <f t="shared" si="185"/>
        <v>Cookie</v>
      </c>
      <c r="J2058" s="6">
        <f t="shared" si="186"/>
        <v>3</v>
      </c>
      <c r="K2058" s="6">
        <f t="shared" si="186"/>
        <v>1</v>
      </c>
      <c r="L2058">
        <f>IF(ISBLANK(E2058),PRODUCT(J2058,K2058),IF(E2058="ERROR",PRODUCT(J2058,K2058),IF(E2058="UNKNOWN",PRODUCT(J2058,K2058),E2058)))</f>
        <v>3</v>
      </c>
      <c r="M2058" t="str">
        <f t="shared" si="187"/>
        <v>Default mode</v>
      </c>
      <c r="N2058" t="str">
        <f t="shared" si="188"/>
        <v>In-store</v>
      </c>
      <c r="O2058" s="8">
        <f t="shared" si="189"/>
        <v>45068</v>
      </c>
    </row>
    <row r="2059" spans="1:15" x14ac:dyDescent="0.35">
      <c r="A2059" t="s">
        <v>2080</v>
      </c>
      <c r="B2059" s="4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I2059" s="4" t="str">
        <f t="shared" si="185"/>
        <v>Smoothie</v>
      </c>
      <c r="J2059" s="6">
        <f t="shared" si="186"/>
        <v>5</v>
      </c>
      <c r="K2059" s="6">
        <f t="shared" si="186"/>
        <v>4</v>
      </c>
      <c r="L2059">
        <f>IF(ISBLANK(E2059),PRODUCT(J2059,K2059),IF(E2059="ERROR",PRODUCT(J2059,K2059),IF(E2059="UNKNOWN",PRODUCT(J2059,K2059),E2059)))</f>
        <v>20</v>
      </c>
      <c r="M2059" t="str">
        <f t="shared" si="187"/>
        <v>Credit Card</v>
      </c>
      <c r="N2059" t="str">
        <f t="shared" si="188"/>
        <v>Takeaway</v>
      </c>
      <c r="O2059" s="8">
        <f t="shared" si="189"/>
        <v>45094</v>
      </c>
    </row>
    <row r="2060" spans="1:15" x14ac:dyDescent="0.35">
      <c r="A2060" t="s">
        <v>2081</v>
      </c>
      <c r="B2060" s="4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I2060" s="4" t="str">
        <f t="shared" si="185"/>
        <v>Smoothie</v>
      </c>
      <c r="J2060" s="6">
        <f t="shared" si="186"/>
        <v>4</v>
      </c>
      <c r="K2060" s="6">
        <f t="shared" si="186"/>
        <v>4</v>
      </c>
      <c r="L2060">
        <f>IF(ISBLANK(E2060),PRODUCT(J2060,K2060),IF(E2060="ERROR",PRODUCT(J2060,K2060),IF(E2060="UNKNOWN",PRODUCT(J2060,K2060),E2060)))</f>
        <v>16</v>
      </c>
      <c r="M2060" t="str">
        <f t="shared" si="187"/>
        <v>Credit Card</v>
      </c>
      <c r="N2060" t="str">
        <f t="shared" si="188"/>
        <v>Takeaway</v>
      </c>
      <c r="O2060" s="8">
        <f t="shared" si="189"/>
        <v>45186</v>
      </c>
    </row>
    <row r="2061" spans="1:15" x14ac:dyDescent="0.35">
      <c r="A2061" t="s">
        <v>2082</v>
      </c>
      <c r="B2061" s="4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  <c r="I2061" s="4" t="str">
        <f t="shared" si="185"/>
        <v>Coffee</v>
      </c>
      <c r="J2061" s="6">
        <f t="shared" si="186"/>
        <v>5</v>
      </c>
      <c r="K2061" s="6">
        <f t="shared" si="186"/>
        <v>2</v>
      </c>
      <c r="L2061">
        <f>IF(ISBLANK(E2061),PRODUCT(J2061,K2061),IF(E2061="ERROR",PRODUCT(J2061,K2061),IF(E2061="UNKNOWN",PRODUCT(J2061,K2061),E2061)))</f>
        <v>10</v>
      </c>
      <c r="M2061" t="str">
        <f t="shared" si="187"/>
        <v>Digital Wallet</v>
      </c>
      <c r="N2061" t="str">
        <f t="shared" si="188"/>
        <v>UNKNOWN</v>
      </c>
      <c r="O2061" s="8">
        <f t="shared" si="189"/>
        <v>45227</v>
      </c>
    </row>
    <row r="2062" spans="1:15" x14ac:dyDescent="0.35">
      <c r="A2062" t="s">
        <v>2083</v>
      </c>
      <c r="B2062" s="4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I2062" s="4" t="str">
        <f t="shared" si="185"/>
        <v>Juice</v>
      </c>
      <c r="J2062" s="6">
        <f t="shared" si="186"/>
        <v>5</v>
      </c>
      <c r="K2062" s="6">
        <f t="shared" si="186"/>
        <v>3</v>
      </c>
      <c r="L2062">
        <f>IF(ISBLANK(E2062),PRODUCT(J2062,K2062),IF(E2062="ERROR",PRODUCT(J2062,K2062),IF(E2062="UNKNOWN",PRODUCT(J2062,K2062),E2062)))</f>
        <v>15</v>
      </c>
      <c r="M2062" t="str">
        <f t="shared" si="187"/>
        <v>Credit Card</v>
      </c>
      <c r="N2062" t="str">
        <f t="shared" si="188"/>
        <v>UNKNOWN</v>
      </c>
      <c r="O2062" s="8">
        <f t="shared" si="189"/>
        <v>45150</v>
      </c>
    </row>
    <row r="2063" spans="1:15" x14ac:dyDescent="0.35">
      <c r="A2063" t="s">
        <v>2084</v>
      </c>
      <c r="B2063" s="4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  <c r="I2063" s="4" t="str">
        <f t="shared" si="185"/>
        <v>Salad</v>
      </c>
      <c r="J2063" s="6">
        <f t="shared" si="186"/>
        <v>4</v>
      </c>
      <c r="K2063" s="6">
        <f t="shared" si="186"/>
        <v>5</v>
      </c>
      <c r="L2063">
        <f>IF(ISBLANK(E2063),PRODUCT(J2063,K2063),IF(E2063="ERROR",PRODUCT(J2063,K2063),IF(E2063="UNKNOWN",PRODUCT(J2063,K2063),E2063)))</f>
        <v>20</v>
      </c>
      <c r="M2063" t="str">
        <f t="shared" si="187"/>
        <v>Digital Wallet</v>
      </c>
      <c r="N2063" t="str">
        <f t="shared" si="188"/>
        <v>UNKNOWN</v>
      </c>
      <c r="O2063" s="8">
        <f t="shared" si="189"/>
        <v>45164</v>
      </c>
    </row>
    <row r="2064" spans="1:15" x14ac:dyDescent="0.35">
      <c r="A2064" t="s">
        <v>2085</v>
      </c>
      <c r="B2064" s="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I2064" s="4" t="str">
        <f t="shared" si="185"/>
        <v>Cake</v>
      </c>
      <c r="J2064" s="6">
        <f t="shared" si="186"/>
        <v>4</v>
      </c>
      <c r="K2064" s="6">
        <f t="shared" si="186"/>
        <v>3</v>
      </c>
      <c r="L2064">
        <f>IF(ISBLANK(E2064),PRODUCT(J2064,K2064),IF(E2064="ERROR",PRODUCT(J2064,K2064),IF(E2064="UNKNOWN",PRODUCT(J2064,K2064),E2064)))</f>
        <v>12</v>
      </c>
      <c r="M2064" t="str">
        <f t="shared" si="187"/>
        <v>Cash</v>
      </c>
      <c r="N2064" t="str">
        <f t="shared" si="188"/>
        <v>UNKNOWN</v>
      </c>
      <c r="O2064" s="8">
        <f t="shared" si="189"/>
        <v>45107</v>
      </c>
    </row>
    <row r="2065" spans="1:15" x14ac:dyDescent="0.35">
      <c r="A2065" t="s">
        <v>2086</v>
      </c>
      <c r="B2065" s="4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I2065" s="4" t="str">
        <f t="shared" si="185"/>
        <v>Tea</v>
      </c>
      <c r="J2065" s="6">
        <f t="shared" si="186"/>
        <v>3</v>
      </c>
      <c r="K2065" s="6">
        <f t="shared" si="186"/>
        <v>1.5</v>
      </c>
      <c r="L2065">
        <f>IF(ISBLANK(E2065),PRODUCT(J2065,K2065),IF(E2065="ERROR",PRODUCT(J2065,K2065),IF(E2065="UNKNOWN",PRODUCT(J2065,K2065),E2065)))</f>
        <v>4.5</v>
      </c>
      <c r="M2065" t="str">
        <f t="shared" si="187"/>
        <v>Cash</v>
      </c>
      <c r="N2065" t="str">
        <f t="shared" si="188"/>
        <v>UNKNOWN</v>
      </c>
      <c r="O2065" s="8">
        <f t="shared" si="189"/>
        <v>45195</v>
      </c>
    </row>
    <row r="2066" spans="1:15" x14ac:dyDescent="0.35">
      <c r="A2066" t="s">
        <v>2087</v>
      </c>
      <c r="B2066" s="4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I2066" s="4" t="str">
        <f t="shared" si="185"/>
        <v>Salad</v>
      </c>
      <c r="J2066" s="6">
        <f t="shared" si="186"/>
        <v>3</v>
      </c>
      <c r="K2066" s="6">
        <f t="shared" ref="K2066:K2129" si="190">IF(ISBLANK(D2066),"UNKNOWN",IF(D2066="ERROR",AVERAGE(D2066:D12065),IF(D2066="UNKNOWN",MEDIAN(D2066:D12065),D2066)))</f>
        <v>5</v>
      </c>
      <c r="L2066">
        <f>IF(ISBLANK(E2066),PRODUCT(J2066,K2066),IF(E2066="ERROR",PRODUCT(J2066,K2066),IF(E2066="UNKNOWN",PRODUCT(J2066,K2066),E2066)))</f>
        <v>15</v>
      </c>
      <c r="M2066" t="str">
        <f t="shared" si="187"/>
        <v>Credit Card</v>
      </c>
      <c r="N2066" t="str">
        <f t="shared" si="188"/>
        <v>Takeaway</v>
      </c>
      <c r="O2066" s="8">
        <f t="shared" si="189"/>
        <v>44990</v>
      </c>
    </row>
    <row r="2067" spans="1:15" x14ac:dyDescent="0.35">
      <c r="A2067" t="s">
        <v>2088</v>
      </c>
      <c r="B2067" s="4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  <c r="I2067" s="4" t="str">
        <f t="shared" si="185"/>
        <v>Coffee</v>
      </c>
      <c r="J2067" s="6">
        <f t="shared" si="186"/>
        <v>5</v>
      </c>
      <c r="K2067" s="6">
        <f t="shared" si="190"/>
        <v>2.9645894233324475</v>
      </c>
      <c r="L2067">
        <f>IF(ISBLANK(E2067),PRODUCT(J2067,K2067),IF(E2067="ERROR",PRODUCT(J2067,K2067),IF(E2067="UNKNOWN",PRODUCT(J2067,K2067),E2067)))</f>
        <v>10</v>
      </c>
      <c r="M2067" t="str">
        <f t="shared" si="187"/>
        <v>Cash</v>
      </c>
      <c r="N2067" t="str">
        <f t="shared" si="188"/>
        <v>Takeaway</v>
      </c>
      <c r="O2067" s="8">
        <f t="shared" si="189"/>
        <v>45113</v>
      </c>
    </row>
    <row r="2068" spans="1:15" x14ac:dyDescent="0.35">
      <c r="A2068" t="s">
        <v>2089</v>
      </c>
      <c r="B2068" s="4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I2068" s="4" t="str">
        <f t="shared" si="185"/>
        <v>Salad</v>
      </c>
      <c r="J2068" s="6">
        <f t="shared" si="186"/>
        <v>1</v>
      </c>
      <c r="K2068" s="6">
        <f t="shared" si="190"/>
        <v>5</v>
      </c>
      <c r="L2068">
        <f>IF(ISBLANK(E2068),PRODUCT(J2068,K2068),IF(E2068="ERROR",PRODUCT(J2068,K2068),IF(E2068="UNKNOWN",PRODUCT(J2068,K2068),E2068)))</f>
        <v>5</v>
      </c>
      <c r="M2068" t="str">
        <f t="shared" si="187"/>
        <v>Credit Card</v>
      </c>
      <c r="N2068" t="str">
        <f t="shared" si="188"/>
        <v>In-store</v>
      </c>
      <c r="O2068" s="8">
        <f t="shared" si="189"/>
        <v>45253</v>
      </c>
    </row>
    <row r="2069" spans="1:15" x14ac:dyDescent="0.35">
      <c r="A2069" t="s">
        <v>2090</v>
      </c>
      <c r="B2069" s="4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  <c r="I2069" s="4" t="str">
        <f t="shared" si="185"/>
        <v>Smoothie</v>
      </c>
      <c r="J2069" s="6">
        <f t="shared" si="186"/>
        <v>4</v>
      </c>
      <c r="K2069" s="6">
        <f t="shared" si="190"/>
        <v>4</v>
      </c>
      <c r="L2069">
        <f>IF(ISBLANK(E2069),PRODUCT(J2069,K2069),IF(E2069="ERROR",PRODUCT(J2069,K2069),IF(E2069="UNKNOWN",PRODUCT(J2069,K2069),E2069)))</f>
        <v>16</v>
      </c>
      <c r="M2069" t="str">
        <f t="shared" si="187"/>
        <v>Digital Wallet</v>
      </c>
      <c r="N2069" t="str">
        <f t="shared" si="188"/>
        <v>In-store</v>
      </c>
      <c r="O2069" s="8">
        <f t="shared" si="189"/>
        <v>45243</v>
      </c>
    </row>
    <row r="2070" spans="1:15" x14ac:dyDescent="0.35">
      <c r="A2070" t="s">
        <v>2091</v>
      </c>
      <c r="B2070" s="4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  <c r="I2070" s="4" t="str">
        <f t="shared" si="185"/>
        <v>Coffee</v>
      </c>
      <c r="J2070" s="6">
        <f t="shared" si="186"/>
        <v>2</v>
      </c>
      <c r="K2070" s="6">
        <f t="shared" si="190"/>
        <v>2</v>
      </c>
      <c r="L2070">
        <f>IF(ISBLANK(E2070),PRODUCT(J2070,K2070),IF(E2070="ERROR",PRODUCT(J2070,K2070),IF(E2070="UNKNOWN",PRODUCT(J2070,K2070),E2070)))</f>
        <v>4</v>
      </c>
      <c r="M2070" t="str">
        <f t="shared" si="187"/>
        <v>Digital Wallet</v>
      </c>
      <c r="N2070" t="str">
        <f t="shared" si="188"/>
        <v>In-store</v>
      </c>
      <c r="O2070" s="8">
        <f t="shared" si="189"/>
        <v>45076</v>
      </c>
    </row>
    <row r="2071" spans="1:15" x14ac:dyDescent="0.35">
      <c r="A2071" t="s">
        <v>2092</v>
      </c>
      <c r="B2071" s="4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I2071" s="4" t="str">
        <f t="shared" si="185"/>
        <v>Juice</v>
      </c>
      <c r="J2071" s="6">
        <f t="shared" si="186"/>
        <v>1</v>
      </c>
      <c r="K2071" s="6">
        <f t="shared" si="190"/>
        <v>3</v>
      </c>
      <c r="L2071">
        <f>IF(ISBLANK(E2071),PRODUCT(J2071,K2071),IF(E2071="ERROR",PRODUCT(J2071,K2071),IF(E2071="UNKNOWN",PRODUCT(J2071,K2071),E2071)))</f>
        <v>3</v>
      </c>
      <c r="M2071" t="str">
        <f t="shared" si="187"/>
        <v>Cash</v>
      </c>
      <c r="N2071" t="str">
        <f t="shared" si="188"/>
        <v>In-store</v>
      </c>
      <c r="O2071" s="8">
        <f t="shared" si="189"/>
        <v>45115</v>
      </c>
    </row>
    <row r="2072" spans="1:15" x14ac:dyDescent="0.35">
      <c r="A2072" t="s">
        <v>2093</v>
      </c>
      <c r="B2072" s="4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I2072" s="4" t="str">
        <f t="shared" si="185"/>
        <v>Smoothie</v>
      </c>
      <c r="J2072" s="6">
        <f t="shared" si="186"/>
        <v>1</v>
      </c>
      <c r="K2072" s="6">
        <f t="shared" si="190"/>
        <v>4</v>
      </c>
      <c r="L2072">
        <f>IF(ISBLANK(E2072),PRODUCT(J2072,K2072),IF(E2072="ERROR",PRODUCT(J2072,K2072),IF(E2072="UNKNOWN",PRODUCT(J2072,K2072),E2072)))</f>
        <v>4</v>
      </c>
      <c r="M2072" t="str">
        <f t="shared" si="187"/>
        <v>Cash</v>
      </c>
      <c r="N2072" t="str">
        <f t="shared" si="188"/>
        <v>In-store</v>
      </c>
      <c r="O2072" s="8">
        <f t="shared" si="189"/>
        <v>45181</v>
      </c>
    </row>
    <row r="2073" spans="1:15" x14ac:dyDescent="0.35">
      <c r="A2073" t="s">
        <v>2094</v>
      </c>
      <c r="B2073" s="4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I2073" s="4" t="str">
        <f t="shared" si="185"/>
        <v>Juice</v>
      </c>
      <c r="J2073" s="6">
        <f t="shared" si="186"/>
        <v>4</v>
      </c>
      <c r="K2073" s="6">
        <f t="shared" si="190"/>
        <v>3</v>
      </c>
      <c r="L2073">
        <f>IF(ISBLANK(E2073),PRODUCT(J2073,K2073),IF(E2073="ERROR",PRODUCT(J2073,K2073),IF(E2073="UNKNOWN",PRODUCT(J2073,K2073),E2073)))</f>
        <v>12</v>
      </c>
      <c r="M2073" t="str">
        <f t="shared" si="187"/>
        <v>Default mode</v>
      </c>
      <c r="N2073" t="str">
        <f t="shared" si="188"/>
        <v>Takeaway</v>
      </c>
      <c r="O2073" s="8">
        <f t="shared" si="189"/>
        <v>45000</v>
      </c>
    </row>
    <row r="2074" spans="1:15" x14ac:dyDescent="0.35">
      <c r="A2074" t="s">
        <v>2095</v>
      </c>
      <c r="B2074" s="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  <c r="I2074" s="4" t="str">
        <f t="shared" si="185"/>
        <v>Salad</v>
      </c>
      <c r="J2074" s="6">
        <f t="shared" si="186"/>
        <v>2</v>
      </c>
      <c r="K2074" s="6">
        <f t="shared" si="190"/>
        <v>5</v>
      </c>
      <c r="L2074">
        <f>IF(ISBLANK(E2074),PRODUCT(J2074,K2074),IF(E2074="ERROR",PRODUCT(J2074,K2074),IF(E2074="UNKNOWN",PRODUCT(J2074,K2074),E2074)))</f>
        <v>10</v>
      </c>
      <c r="M2074" t="str">
        <f t="shared" si="187"/>
        <v>Digital Wallet</v>
      </c>
      <c r="N2074" t="str">
        <f t="shared" si="188"/>
        <v>Takeaway</v>
      </c>
      <c r="O2074" s="8">
        <f t="shared" si="189"/>
        <v>44927</v>
      </c>
    </row>
    <row r="2075" spans="1:15" x14ac:dyDescent="0.35">
      <c r="A2075" t="s">
        <v>2096</v>
      </c>
      <c r="B2075" s="4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I2075" s="4" t="str">
        <f t="shared" si="185"/>
        <v>Tea</v>
      </c>
      <c r="J2075" s="6">
        <f t="shared" si="186"/>
        <v>2</v>
      </c>
      <c r="K2075" s="6">
        <f t="shared" si="190"/>
        <v>1.5</v>
      </c>
      <c r="L2075">
        <f>IF(ISBLANK(E2075),PRODUCT(J2075,K2075),IF(E2075="ERROR",PRODUCT(J2075,K2075),IF(E2075="UNKNOWN",PRODUCT(J2075,K2075),E2075)))</f>
        <v>3</v>
      </c>
      <c r="M2075" t="str">
        <f t="shared" si="187"/>
        <v>Credit Card</v>
      </c>
      <c r="N2075" t="str">
        <f t="shared" si="188"/>
        <v>Takeaway</v>
      </c>
      <c r="O2075" s="8">
        <f t="shared" si="189"/>
        <v>45276</v>
      </c>
    </row>
    <row r="2076" spans="1:15" x14ac:dyDescent="0.35">
      <c r="A2076" t="s">
        <v>2097</v>
      </c>
      <c r="B2076" s="4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  <c r="I2076" s="4" t="str">
        <f t="shared" si="185"/>
        <v>Juice</v>
      </c>
      <c r="J2076" s="6">
        <f t="shared" si="186"/>
        <v>1</v>
      </c>
      <c r="K2076" s="6">
        <f t="shared" si="190"/>
        <v>3</v>
      </c>
      <c r="L2076">
        <f>IF(ISBLANK(E2076),PRODUCT(J2076,K2076),IF(E2076="ERROR",PRODUCT(J2076,K2076),IF(E2076="UNKNOWN",PRODUCT(J2076,K2076),E2076)))</f>
        <v>3</v>
      </c>
      <c r="M2076" t="str">
        <f t="shared" si="187"/>
        <v>Digital Wallet</v>
      </c>
      <c r="N2076" t="str">
        <f t="shared" si="188"/>
        <v>UNKNOWN</v>
      </c>
      <c r="O2076" s="8">
        <f t="shared" si="189"/>
        <v>44971</v>
      </c>
    </row>
    <row r="2077" spans="1:15" x14ac:dyDescent="0.35">
      <c r="A2077" t="s">
        <v>2098</v>
      </c>
      <c r="B2077" s="4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  <c r="I2077" s="4" t="str">
        <f t="shared" si="185"/>
        <v>Smoothie</v>
      </c>
      <c r="J2077" s="6">
        <f t="shared" si="186"/>
        <v>1</v>
      </c>
      <c r="K2077" s="6">
        <f t="shared" si="190"/>
        <v>3</v>
      </c>
      <c r="L2077">
        <f>IF(ISBLANK(E2077),PRODUCT(J2077,K2077),IF(E2077="ERROR",PRODUCT(J2077,K2077),IF(E2077="UNKNOWN",PRODUCT(J2077,K2077),E2077)))</f>
        <v>4</v>
      </c>
      <c r="M2077" t="str">
        <f t="shared" si="187"/>
        <v>Credit Card</v>
      </c>
      <c r="N2077" t="str">
        <f t="shared" si="188"/>
        <v>UNKNOWN</v>
      </c>
      <c r="O2077" s="8">
        <f t="shared" si="189"/>
        <v>45073</v>
      </c>
    </row>
    <row r="2078" spans="1:15" x14ac:dyDescent="0.35">
      <c r="A2078" t="s">
        <v>2099</v>
      </c>
      <c r="B2078" s="4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  <c r="I2078" s="4" t="str">
        <f t="shared" si="185"/>
        <v>Sandwich</v>
      </c>
      <c r="J2078" s="6">
        <f t="shared" si="186"/>
        <v>1</v>
      </c>
      <c r="K2078" s="6">
        <f t="shared" si="190"/>
        <v>4</v>
      </c>
      <c r="L2078">
        <f>IF(ISBLANK(E2078),PRODUCT(J2078,K2078),IF(E2078="ERROR",PRODUCT(J2078,K2078),IF(E2078="UNKNOWN",PRODUCT(J2078,K2078),E2078)))</f>
        <v>4</v>
      </c>
      <c r="M2078" t="str">
        <f t="shared" si="187"/>
        <v>UNKNOWN</v>
      </c>
      <c r="N2078" t="str">
        <f t="shared" si="188"/>
        <v>Takeaway</v>
      </c>
      <c r="O2078" s="8">
        <f t="shared" si="189"/>
        <v>44956</v>
      </c>
    </row>
    <row r="2079" spans="1:15" x14ac:dyDescent="0.35">
      <c r="A2079" t="s">
        <v>2100</v>
      </c>
      <c r="B2079" s="4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I2079" s="4" t="str">
        <f t="shared" si="185"/>
        <v>Juice</v>
      </c>
      <c r="J2079" s="6">
        <f t="shared" si="186"/>
        <v>1</v>
      </c>
      <c r="K2079" s="6">
        <f t="shared" si="190"/>
        <v>3</v>
      </c>
      <c r="L2079">
        <f>IF(ISBLANK(E2079),PRODUCT(J2079,K2079),IF(E2079="ERROR",PRODUCT(J2079,K2079),IF(E2079="UNKNOWN",PRODUCT(J2079,K2079),E2079)))</f>
        <v>3</v>
      </c>
      <c r="M2079" t="str">
        <f t="shared" si="187"/>
        <v>Default mode</v>
      </c>
      <c r="N2079" t="str">
        <f t="shared" si="188"/>
        <v>In-store</v>
      </c>
      <c r="O2079" s="8">
        <f t="shared" si="189"/>
        <v>45266</v>
      </c>
    </row>
    <row r="2080" spans="1:15" x14ac:dyDescent="0.35">
      <c r="A2080" t="s">
        <v>2101</v>
      </c>
      <c r="B2080" s="4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I2080" s="4" t="str">
        <f t="shared" si="185"/>
        <v>Sandwich</v>
      </c>
      <c r="J2080" s="6" t="str">
        <f t="shared" si="186"/>
        <v>UNKNOWN</v>
      </c>
      <c r="K2080" s="6">
        <f t="shared" si="190"/>
        <v>4</v>
      </c>
      <c r="L2080">
        <f>IF(ISBLANK(E2080),PRODUCT(J2080,K2080),IF(E2080="ERROR",PRODUCT(J2080,K2080),IF(E2080="UNKNOWN",PRODUCT(J2080,K2080),E2080)))</f>
        <v>20</v>
      </c>
      <c r="M2080" t="str">
        <f t="shared" si="187"/>
        <v>Credit Card</v>
      </c>
      <c r="N2080" t="str">
        <f t="shared" si="188"/>
        <v>Takeaway</v>
      </c>
      <c r="O2080" s="8">
        <f t="shared" si="189"/>
        <v>45195</v>
      </c>
    </row>
    <row r="2081" spans="1:15" x14ac:dyDescent="0.35">
      <c r="A2081" t="s">
        <v>2102</v>
      </c>
      <c r="B2081" s="4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I2081" s="4" t="str">
        <f t="shared" si="185"/>
        <v>Coffee</v>
      </c>
      <c r="J2081" s="6">
        <f t="shared" si="186"/>
        <v>1</v>
      </c>
      <c r="K2081" s="6">
        <f t="shared" si="190"/>
        <v>2</v>
      </c>
      <c r="L2081">
        <f>IF(ISBLANK(E2081),PRODUCT(J2081,K2081),IF(E2081="ERROR",PRODUCT(J2081,K2081),IF(E2081="UNKNOWN",PRODUCT(J2081,K2081),E2081)))</f>
        <v>2</v>
      </c>
      <c r="M2081" t="str">
        <f t="shared" si="187"/>
        <v>Default mode</v>
      </c>
      <c r="N2081" t="str">
        <f t="shared" si="188"/>
        <v>In-store</v>
      </c>
      <c r="O2081" s="8">
        <f t="shared" si="189"/>
        <v>45256</v>
      </c>
    </row>
    <row r="2082" spans="1:15" x14ac:dyDescent="0.35">
      <c r="A2082" t="s">
        <v>2103</v>
      </c>
      <c r="B2082" s="4" t="s">
        <v>65</v>
      </c>
      <c r="C2082">
        <v>3</v>
      </c>
      <c r="D2082">
        <v>1.5</v>
      </c>
      <c r="E2082">
        <v>4.5</v>
      </c>
      <c r="H2082" s="1">
        <v>45151</v>
      </c>
      <c r="I2082" s="4" t="str">
        <f t="shared" si="185"/>
        <v>Tea</v>
      </c>
      <c r="J2082" s="6">
        <f t="shared" si="186"/>
        <v>3</v>
      </c>
      <c r="K2082" s="6">
        <f t="shared" si="190"/>
        <v>1.5</v>
      </c>
      <c r="L2082">
        <f>IF(ISBLANK(E2082),PRODUCT(J2082,K2082),IF(E2082="ERROR",PRODUCT(J2082,K2082),IF(E2082="UNKNOWN",PRODUCT(J2082,K2082),E2082)))</f>
        <v>4.5</v>
      </c>
      <c r="M2082" t="str">
        <f t="shared" si="187"/>
        <v>Default mode</v>
      </c>
      <c r="N2082" t="str">
        <f t="shared" si="188"/>
        <v>UNKNOWN</v>
      </c>
      <c r="O2082" s="8">
        <f t="shared" si="189"/>
        <v>45151</v>
      </c>
    </row>
    <row r="2083" spans="1:15" x14ac:dyDescent="0.35">
      <c r="A2083" t="s">
        <v>2104</v>
      </c>
      <c r="B2083" s="4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  <c r="I2083" s="4" t="str">
        <f t="shared" si="185"/>
        <v>Cake</v>
      </c>
      <c r="J2083" s="6">
        <f t="shared" si="186"/>
        <v>4</v>
      </c>
      <c r="K2083" s="6">
        <f t="shared" si="190"/>
        <v>3</v>
      </c>
      <c r="L2083">
        <f>IF(ISBLANK(E2083),PRODUCT(J2083,K2083),IF(E2083="ERROR",PRODUCT(J2083,K2083),IF(E2083="UNKNOWN",PRODUCT(J2083,K2083),E2083)))</f>
        <v>12</v>
      </c>
      <c r="M2083" t="str">
        <f t="shared" si="187"/>
        <v>UNKNOWN</v>
      </c>
      <c r="N2083" t="str">
        <f t="shared" si="188"/>
        <v>Takeaway</v>
      </c>
      <c r="O2083" s="8">
        <f t="shared" si="189"/>
        <v>45124</v>
      </c>
    </row>
    <row r="2084" spans="1:15" x14ac:dyDescent="0.35">
      <c r="A2084" t="s">
        <v>2105</v>
      </c>
      <c r="B2084" s="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I2084" s="4" t="str">
        <f t="shared" si="185"/>
        <v>Coffee</v>
      </c>
      <c r="J2084" s="6">
        <f t="shared" si="186"/>
        <v>5</v>
      </c>
      <c r="K2084" s="6">
        <f t="shared" si="190"/>
        <v>2</v>
      </c>
      <c r="L2084">
        <f>IF(ISBLANK(E2084),PRODUCT(J2084,K2084),IF(E2084="ERROR",PRODUCT(J2084,K2084),IF(E2084="UNKNOWN",PRODUCT(J2084,K2084),E2084)))</f>
        <v>10</v>
      </c>
      <c r="M2084" t="str">
        <f t="shared" si="187"/>
        <v>Default mode</v>
      </c>
      <c r="N2084" t="str">
        <f t="shared" si="188"/>
        <v>Takeaway</v>
      </c>
      <c r="O2084" s="8">
        <f t="shared" si="189"/>
        <v>45128</v>
      </c>
    </row>
    <row r="2085" spans="1:15" x14ac:dyDescent="0.35">
      <c r="A2085" t="s">
        <v>2106</v>
      </c>
      <c r="B2085" s="4" t="s">
        <v>13</v>
      </c>
      <c r="C2085">
        <v>2</v>
      </c>
      <c r="D2085">
        <v>3</v>
      </c>
      <c r="E2085">
        <v>6</v>
      </c>
      <c r="H2085" s="1">
        <v>45148</v>
      </c>
      <c r="I2085" s="4" t="str">
        <f t="shared" si="185"/>
        <v>Cake</v>
      </c>
      <c r="J2085" s="6">
        <f t="shared" si="186"/>
        <v>2</v>
      </c>
      <c r="K2085" s="6">
        <f t="shared" si="190"/>
        <v>3</v>
      </c>
      <c r="L2085">
        <f>IF(ISBLANK(E2085),PRODUCT(J2085,K2085),IF(E2085="ERROR",PRODUCT(J2085,K2085),IF(E2085="UNKNOWN",PRODUCT(J2085,K2085),E2085)))</f>
        <v>6</v>
      </c>
      <c r="M2085" t="str">
        <f t="shared" si="187"/>
        <v>Default mode</v>
      </c>
      <c r="N2085" t="str">
        <f t="shared" si="188"/>
        <v>UNKNOWN</v>
      </c>
      <c r="O2085" s="8">
        <f t="shared" si="189"/>
        <v>45148</v>
      </c>
    </row>
    <row r="2086" spans="1:15" x14ac:dyDescent="0.35">
      <c r="A2086" t="s">
        <v>2107</v>
      </c>
      <c r="B2086" s="4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I2086" s="4" t="str">
        <f t="shared" si="185"/>
        <v>Sandwich</v>
      </c>
      <c r="J2086" s="6">
        <f t="shared" si="186"/>
        <v>1</v>
      </c>
      <c r="K2086" s="6">
        <f t="shared" si="190"/>
        <v>4</v>
      </c>
      <c r="L2086">
        <f>IF(ISBLANK(E2086),PRODUCT(J2086,K2086),IF(E2086="ERROR",PRODUCT(J2086,K2086),IF(E2086="UNKNOWN",PRODUCT(J2086,K2086),E2086)))</f>
        <v>4</v>
      </c>
      <c r="M2086" t="str">
        <f t="shared" si="187"/>
        <v>Credit Card</v>
      </c>
      <c r="N2086" t="str">
        <f t="shared" si="188"/>
        <v>UNKNOWN</v>
      </c>
      <c r="O2086" s="8">
        <f t="shared" si="189"/>
        <v>45141</v>
      </c>
    </row>
    <row r="2087" spans="1:15" x14ac:dyDescent="0.35">
      <c r="A2087" t="s">
        <v>2108</v>
      </c>
      <c r="B2087" s="4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  <c r="I2087" s="4" t="str">
        <f t="shared" si="185"/>
        <v>Smoothie</v>
      </c>
      <c r="J2087" s="6">
        <f t="shared" si="186"/>
        <v>3.0396394007689249</v>
      </c>
      <c r="K2087" s="6">
        <f t="shared" si="190"/>
        <v>4</v>
      </c>
      <c r="L2087">
        <f>IF(ISBLANK(E2087),PRODUCT(J2087,K2087),IF(E2087="ERROR",PRODUCT(J2087,K2087),IF(E2087="UNKNOWN",PRODUCT(J2087,K2087),E2087)))</f>
        <v>4</v>
      </c>
      <c r="M2087" t="str">
        <f t="shared" si="187"/>
        <v>Credit Card</v>
      </c>
      <c r="N2087" t="str">
        <f t="shared" si="188"/>
        <v>UNKNOWN</v>
      </c>
      <c r="O2087" s="8">
        <f t="shared" si="189"/>
        <v>45202</v>
      </c>
    </row>
    <row r="2088" spans="1:15" x14ac:dyDescent="0.35">
      <c r="A2088" t="s">
        <v>2109</v>
      </c>
      <c r="B2088" s="4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  <c r="I2088" s="4" t="str">
        <f t="shared" si="185"/>
        <v>Coffee</v>
      </c>
      <c r="J2088" s="6">
        <f t="shared" si="186"/>
        <v>2</v>
      </c>
      <c r="K2088" s="6">
        <f t="shared" si="190"/>
        <v>2</v>
      </c>
      <c r="L2088">
        <f>IF(ISBLANK(E2088),PRODUCT(J2088,K2088),IF(E2088="ERROR",PRODUCT(J2088,K2088),IF(E2088="UNKNOWN",PRODUCT(J2088,K2088),E2088)))</f>
        <v>4</v>
      </c>
      <c r="M2088" t="str">
        <f t="shared" si="187"/>
        <v>Digital Wallet</v>
      </c>
      <c r="N2088" t="str">
        <f t="shared" si="188"/>
        <v>In-store</v>
      </c>
      <c r="O2088" s="8">
        <f t="shared" si="189"/>
        <v>44970</v>
      </c>
    </row>
    <row r="2089" spans="1:15" x14ac:dyDescent="0.35">
      <c r="A2089" t="s">
        <v>2110</v>
      </c>
      <c r="B2089" s="4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  <c r="I2089" s="4" t="str">
        <f t="shared" si="185"/>
        <v>Smoothie</v>
      </c>
      <c r="J2089" s="6">
        <f t="shared" si="186"/>
        <v>2</v>
      </c>
      <c r="K2089" s="6">
        <f t="shared" si="190"/>
        <v>4</v>
      </c>
      <c r="L2089">
        <f>IF(ISBLANK(E2089),PRODUCT(J2089,K2089),IF(E2089="ERROR",PRODUCT(J2089,K2089),IF(E2089="UNKNOWN",PRODUCT(J2089,K2089),E2089)))</f>
        <v>8</v>
      </c>
      <c r="M2089" t="str">
        <f t="shared" si="187"/>
        <v>Digital Wallet</v>
      </c>
      <c r="N2089" t="str">
        <f t="shared" si="188"/>
        <v>Takeaway</v>
      </c>
      <c r="O2089" s="8" t="str">
        <f t="shared" si="189"/>
        <v>00/00/0000</v>
      </c>
    </row>
    <row r="2090" spans="1:15" x14ac:dyDescent="0.35">
      <c r="A2090" t="s">
        <v>2111</v>
      </c>
      <c r="B2090" s="4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I2090" s="4" t="str">
        <f t="shared" si="185"/>
        <v>Cake</v>
      </c>
      <c r="J2090" s="6">
        <f t="shared" si="186"/>
        <v>2</v>
      </c>
      <c r="K2090" s="6">
        <f t="shared" si="190"/>
        <v>3</v>
      </c>
      <c r="L2090">
        <f>IF(ISBLANK(E2090),PRODUCT(J2090,K2090),IF(E2090="ERROR",PRODUCT(J2090,K2090),IF(E2090="UNKNOWN",PRODUCT(J2090,K2090),E2090)))</f>
        <v>6</v>
      </c>
      <c r="M2090" t="str">
        <f t="shared" si="187"/>
        <v>Cash</v>
      </c>
      <c r="N2090" t="str">
        <f t="shared" si="188"/>
        <v>In-store</v>
      </c>
      <c r="O2090" s="8">
        <f t="shared" si="189"/>
        <v>44987</v>
      </c>
    </row>
    <row r="2091" spans="1:15" x14ac:dyDescent="0.35">
      <c r="A2091" t="s">
        <v>2112</v>
      </c>
      <c r="B2091" s="4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I2091" s="4" t="str">
        <f t="shared" si="185"/>
        <v>Sandwich</v>
      </c>
      <c r="J2091" s="6">
        <f t="shared" si="186"/>
        <v>3.0400530503978778</v>
      </c>
      <c r="K2091" s="6">
        <f t="shared" si="190"/>
        <v>4</v>
      </c>
      <c r="L2091">
        <f>IF(ISBLANK(E2091),PRODUCT(J2091,K2091),IF(E2091="ERROR",PRODUCT(J2091,K2091),IF(E2091="UNKNOWN",PRODUCT(J2091,K2091),E2091)))</f>
        <v>12</v>
      </c>
      <c r="M2091" t="str">
        <f t="shared" si="187"/>
        <v>Cash</v>
      </c>
      <c r="N2091" t="str">
        <f t="shared" si="188"/>
        <v>Takeaway</v>
      </c>
      <c r="O2091" s="8">
        <f t="shared" si="189"/>
        <v>45022</v>
      </c>
    </row>
    <row r="2092" spans="1:15" x14ac:dyDescent="0.35">
      <c r="A2092" t="s">
        <v>2113</v>
      </c>
      <c r="B2092" s="4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  <c r="I2092" s="4" t="str">
        <f t="shared" si="185"/>
        <v>Cookie</v>
      </c>
      <c r="J2092" s="6">
        <f t="shared" si="186"/>
        <v>2</v>
      </c>
      <c r="K2092" s="6" t="str">
        <f t="shared" si="190"/>
        <v>UNKNOWN</v>
      </c>
      <c r="L2092">
        <f>IF(ISBLANK(E2092),PRODUCT(J2092,K2092),IF(E2092="ERROR",PRODUCT(J2092,K2092),IF(E2092="UNKNOWN",PRODUCT(J2092,K2092),E2092)))</f>
        <v>2</v>
      </c>
      <c r="M2092" t="str">
        <f t="shared" si="187"/>
        <v>Digital Wallet</v>
      </c>
      <c r="N2092" t="str">
        <f t="shared" si="188"/>
        <v>Takeaway</v>
      </c>
      <c r="O2092" s="8">
        <f t="shared" si="189"/>
        <v>45144</v>
      </c>
    </row>
    <row r="2093" spans="1:15" x14ac:dyDescent="0.35">
      <c r="A2093" t="s">
        <v>2114</v>
      </c>
      <c r="B2093" s="4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I2093" s="4" t="str">
        <f t="shared" si="185"/>
        <v>Salad</v>
      </c>
      <c r="J2093" s="6">
        <f t="shared" si="186"/>
        <v>5</v>
      </c>
      <c r="K2093" s="6">
        <f t="shared" si="190"/>
        <v>5</v>
      </c>
      <c r="L2093">
        <f>IF(ISBLANK(E2093),PRODUCT(J2093,K2093),IF(E2093="ERROR",PRODUCT(J2093,K2093),IF(E2093="UNKNOWN",PRODUCT(J2093,K2093),E2093)))</f>
        <v>25</v>
      </c>
      <c r="M2093" t="str">
        <f t="shared" si="187"/>
        <v>Default mode</v>
      </c>
      <c r="N2093" t="str">
        <f t="shared" si="188"/>
        <v>In-store</v>
      </c>
      <c r="O2093" s="8">
        <f t="shared" si="189"/>
        <v>45206</v>
      </c>
    </row>
    <row r="2094" spans="1:15" x14ac:dyDescent="0.35">
      <c r="A2094" t="s">
        <v>2115</v>
      </c>
      <c r="B2094" s="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  <c r="I2094" s="4" t="str">
        <f t="shared" si="185"/>
        <v>Juice</v>
      </c>
      <c r="J2094" s="6">
        <f t="shared" si="186"/>
        <v>3</v>
      </c>
      <c r="K2094" s="6">
        <f t="shared" si="190"/>
        <v>3</v>
      </c>
      <c r="L2094">
        <f>IF(ISBLANK(E2094),PRODUCT(J2094,K2094),IF(E2094="ERROR",PRODUCT(J2094,K2094),IF(E2094="UNKNOWN",PRODUCT(J2094,K2094),E2094)))</f>
        <v>15</v>
      </c>
      <c r="M2094" t="str">
        <f t="shared" si="187"/>
        <v>Digital Wallet</v>
      </c>
      <c r="N2094" t="str">
        <f t="shared" si="188"/>
        <v>UNKNOWN</v>
      </c>
      <c r="O2094" s="8">
        <f t="shared" si="189"/>
        <v>45142</v>
      </c>
    </row>
    <row r="2095" spans="1:15" x14ac:dyDescent="0.35">
      <c r="A2095" t="s">
        <v>2116</v>
      </c>
      <c r="B2095" s="4" t="s">
        <v>39</v>
      </c>
      <c r="C2095">
        <v>1</v>
      </c>
      <c r="D2095">
        <v>3</v>
      </c>
      <c r="E2095">
        <v>3</v>
      </c>
      <c r="H2095" s="1">
        <v>45136</v>
      </c>
      <c r="I2095" s="4" t="str">
        <f t="shared" si="185"/>
        <v>Juice</v>
      </c>
      <c r="J2095" s="6">
        <f t="shared" si="186"/>
        <v>1</v>
      </c>
      <c r="K2095" s="6">
        <f t="shared" si="190"/>
        <v>3</v>
      </c>
      <c r="L2095">
        <f>IF(ISBLANK(E2095),PRODUCT(J2095,K2095),IF(E2095="ERROR",PRODUCT(J2095,K2095),IF(E2095="UNKNOWN",PRODUCT(J2095,K2095),E2095)))</f>
        <v>3</v>
      </c>
      <c r="M2095" t="str">
        <f t="shared" si="187"/>
        <v>Default mode</v>
      </c>
      <c r="N2095" t="str">
        <f t="shared" si="188"/>
        <v>UNKNOWN</v>
      </c>
      <c r="O2095" s="8">
        <f t="shared" si="189"/>
        <v>45136</v>
      </c>
    </row>
    <row r="2096" spans="1:15" x14ac:dyDescent="0.35">
      <c r="A2096" t="s">
        <v>2117</v>
      </c>
      <c r="B2096" s="4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  <c r="I2096" s="4" t="str">
        <f t="shared" si="185"/>
        <v>Sandwich</v>
      </c>
      <c r="J2096" s="6">
        <f t="shared" si="186"/>
        <v>2</v>
      </c>
      <c r="K2096" s="6">
        <f t="shared" si="190"/>
        <v>4</v>
      </c>
      <c r="L2096">
        <f>IF(ISBLANK(E2096),PRODUCT(J2096,K2096),IF(E2096="ERROR",PRODUCT(J2096,K2096),IF(E2096="UNKNOWN",PRODUCT(J2096,K2096),E2096)))</f>
        <v>8</v>
      </c>
      <c r="M2096" t="str">
        <f t="shared" si="187"/>
        <v>Digital Wallet</v>
      </c>
      <c r="N2096" t="str">
        <f t="shared" si="188"/>
        <v>UNKNOWN</v>
      </c>
      <c r="O2096" s="8">
        <f t="shared" si="189"/>
        <v>45103</v>
      </c>
    </row>
    <row r="2097" spans="1:15" x14ac:dyDescent="0.35">
      <c r="A2097" t="s">
        <v>2118</v>
      </c>
      <c r="B2097" s="4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I2097" s="4" t="str">
        <f t="shared" si="185"/>
        <v>Cookie</v>
      </c>
      <c r="J2097" s="6">
        <f t="shared" si="186"/>
        <v>1</v>
      </c>
      <c r="K2097" s="6">
        <f t="shared" si="190"/>
        <v>1</v>
      </c>
      <c r="L2097">
        <f>IF(ISBLANK(E2097),PRODUCT(J2097,K2097),IF(E2097="ERROR",PRODUCT(J2097,K2097),IF(E2097="UNKNOWN",PRODUCT(J2097,K2097),E2097)))</f>
        <v>1</v>
      </c>
      <c r="M2097" t="str">
        <f t="shared" si="187"/>
        <v>Cash</v>
      </c>
      <c r="N2097" t="str">
        <f t="shared" si="188"/>
        <v>UNKNOWN</v>
      </c>
      <c r="O2097" s="8">
        <f t="shared" si="189"/>
        <v>45116</v>
      </c>
    </row>
    <row r="2098" spans="1:15" x14ac:dyDescent="0.35">
      <c r="A2098" t="s">
        <v>2119</v>
      </c>
      <c r="B2098" s="4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I2098" s="4" t="str">
        <f t="shared" si="185"/>
        <v>Sandwich</v>
      </c>
      <c r="J2098" s="6">
        <f t="shared" si="186"/>
        <v>3</v>
      </c>
      <c r="K2098" s="6">
        <f t="shared" si="190"/>
        <v>4</v>
      </c>
      <c r="L2098">
        <f>IF(ISBLANK(E2098),PRODUCT(J2098,K2098),IF(E2098="ERROR",PRODUCT(J2098,K2098),IF(E2098="UNKNOWN",PRODUCT(J2098,K2098),E2098)))</f>
        <v>12</v>
      </c>
      <c r="M2098" t="str">
        <f t="shared" si="187"/>
        <v>Credit Card</v>
      </c>
      <c r="N2098" t="str">
        <f t="shared" si="188"/>
        <v>In-store</v>
      </c>
      <c r="O2098" s="8">
        <f t="shared" si="189"/>
        <v>45029</v>
      </c>
    </row>
    <row r="2099" spans="1:15" x14ac:dyDescent="0.35">
      <c r="A2099" t="s">
        <v>2120</v>
      </c>
      <c r="B2099" s="4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I2099" s="4" t="str">
        <f t="shared" si="185"/>
        <v>Cookie</v>
      </c>
      <c r="J2099" s="6">
        <f t="shared" si="186"/>
        <v>2</v>
      </c>
      <c r="K2099" s="6">
        <f t="shared" si="190"/>
        <v>1</v>
      </c>
      <c r="L2099">
        <f>IF(ISBLANK(E2099),PRODUCT(J2099,K2099),IF(E2099="ERROR",PRODUCT(J2099,K2099),IF(E2099="UNKNOWN",PRODUCT(J2099,K2099),E2099)))</f>
        <v>2</v>
      </c>
      <c r="M2099" t="str">
        <f t="shared" si="187"/>
        <v>Default mode</v>
      </c>
      <c r="N2099" t="str">
        <f t="shared" si="188"/>
        <v>Takeaway</v>
      </c>
      <c r="O2099" s="8">
        <f t="shared" si="189"/>
        <v>45170</v>
      </c>
    </row>
    <row r="2100" spans="1:15" x14ac:dyDescent="0.35">
      <c r="A2100" t="s">
        <v>2121</v>
      </c>
      <c r="B2100" s="4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I2100" s="4" t="str">
        <f t="shared" si="185"/>
        <v>Smoothie</v>
      </c>
      <c r="J2100" s="6">
        <f t="shared" si="186"/>
        <v>3</v>
      </c>
      <c r="K2100" s="6">
        <f t="shared" si="190"/>
        <v>4</v>
      </c>
      <c r="L2100">
        <f>IF(ISBLANK(E2100),PRODUCT(J2100,K2100),IF(E2100="ERROR",PRODUCT(J2100,K2100),IF(E2100="UNKNOWN",PRODUCT(J2100,K2100),E2100)))</f>
        <v>12</v>
      </c>
      <c r="M2100" t="str">
        <f t="shared" si="187"/>
        <v>Credit Card</v>
      </c>
      <c r="N2100" t="str">
        <f t="shared" si="188"/>
        <v>In-store</v>
      </c>
      <c r="O2100" s="8">
        <f t="shared" si="189"/>
        <v>45236</v>
      </c>
    </row>
    <row r="2101" spans="1:15" x14ac:dyDescent="0.35">
      <c r="A2101" t="s">
        <v>2122</v>
      </c>
      <c r="B2101" s="4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I2101" s="4" t="str">
        <f t="shared" si="185"/>
        <v>Juice</v>
      </c>
      <c r="J2101" s="6">
        <f t="shared" si="186"/>
        <v>3</v>
      </c>
      <c r="K2101" s="6">
        <f t="shared" si="190"/>
        <v>3</v>
      </c>
      <c r="L2101">
        <f>IF(ISBLANK(E2101),PRODUCT(J2101,K2101),IF(E2101="ERROR",PRODUCT(J2101,K2101),IF(E2101="UNKNOWN",PRODUCT(J2101,K2101),E2101)))</f>
        <v>9</v>
      </c>
      <c r="M2101" t="str">
        <f t="shared" si="187"/>
        <v>Default mode</v>
      </c>
      <c r="N2101" t="str">
        <f t="shared" si="188"/>
        <v>Takeaway</v>
      </c>
      <c r="O2101" s="8">
        <f t="shared" si="189"/>
        <v>45252</v>
      </c>
    </row>
    <row r="2102" spans="1:15" x14ac:dyDescent="0.35">
      <c r="A2102" t="s">
        <v>2123</v>
      </c>
      <c r="B2102" s="4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  <c r="I2102" s="4" t="str">
        <f t="shared" si="185"/>
        <v>Sandwich</v>
      </c>
      <c r="J2102" s="6">
        <f t="shared" si="186"/>
        <v>5</v>
      </c>
      <c r="K2102" s="6">
        <f t="shared" si="190"/>
        <v>4</v>
      </c>
      <c r="L2102">
        <f>IF(ISBLANK(E2102),PRODUCT(J2102,K2102),IF(E2102="ERROR",PRODUCT(J2102,K2102),IF(E2102="UNKNOWN",PRODUCT(J2102,K2102),E2102)))</f>
        <v>20</v>
      </c>
      <c r="M2102" t="str">
        <f t="shared" si="187"/>
        <v>Digital Wallet</v>
      </c>
      <c r="N2102" t="str">
        <f t="shared" si="188"/>
        <v>Takeaway</v>
      </c>
      <c r="O2102" s="8">
        <f t="shared" si="189"/>
        <v>44990</v>
      </c>
    </row>
    <row r="2103" spans="1:15" x14ac:dyDescent="0.35">
      <c r="A2103" t="s">
        <v>2124</v>
      </c>
      <c r="B2103" s="4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I2103" s="4" t="str">
        <f t="shared" si="185"/>
        <v>Cake</v>
      </c>
      <c r="J2103" s="6">
        <f t="shared" si="186"/>
        <v>3</v>
      </c>
      <c r="K2103" s="6">
        <f t="shared" si="190"/>
        <v>3</v>
      </c>
      <c r="L2103">
        <f>IF(ISBLANK(E2103),PRODUCT(J2103,K2103),IF(E2103="ERROR",PRODUCT(J2103,K2103),IF(E2103="UNKNOWN",PRODUCT(J2103,K2103),E2103)))</f>
        <v>9</v>
      </c>
      <c r="M2103" t="str">
        <f t="shared" si="187"/>
        <v>Default mode</v>
      </c>
      <c r="N2103" t="str">
        <f t="shared" si="188"/>
        <v>Takeaway</v>
      </c>
      <c r="O2103" s="8">
        <f t="shared" si="189"/>
        <v>45183</v>
      </c>
    </row>
    <row r="2104" spans="1:15" x14ac:dyDescent="0.35">
      <c r="A2104" t="s">
        <v>2125</v>
      </c>
      <c r="B2104" s="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  <c r="I2104" s="4" t="str">
        <f t="shared" si="185"/>
        <v>Smoothie</v>
      </c>
      <c r="J2104" s="6">
        <f t="shared" si="186"/>
        <v>3</v>
      </c>
      <c r="K2104" s="6">
        <f t="shared" si="190"/>
        <v>4</v>
      </c>
      <c r="L2104">
        <f>IF(ISBLANK(E2104),PRODUCT(J2104,K2104),IF(E2104="ERROR",PRODUCT(J2104,K2104),IF(E2104="UNKNOWN",PRODUCT(J2104,K2104),E2104)))</f>
        <v>12</v>
      </c>
      <c r="M2104" t="str">
        <f t="shared" si="187"/>
        <v>UNKNOWN</v>
      </c>
      <c r="N2104" t="str">
        <f t="shared" si="188"/>
        <v>In-store</v>
      </c>
      <c r="O2104" s="8">
        <f t="shared" si="189"/>
        <v>45207</v>
      </c>
    </row>
    <row r="2105" spans="1:15" x14ac:dyDescent="0.35">
      <c r="A2105" t="s">
        <v>2126</v>
      </c>
      <c r="B2105" s="4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I2105" s="4" t="str">
        <f t="shared" si="185"/>
        <v>Cookie</v>
      </c>
      <c r="J2105" s="6">
        <f t="shared" si="186"/>
        <v>4</v>
      </c>
      <c r="K2105" s="6">
        <f t="shared" si="190"/>
        <v>1</v>
      </c>
      <c r="L2105">
        <f>IF(ISBLANK(E2105),PRODUCT(J2105,K2105),IF(E2105="ERROR",PRODUCT(J2105,K2105),IF(E2105="UNKNOWN",PRODUCT(J2105,K2105),E2105)))</f>
        <v>4</v>
      </c>
      <c r="M2105" t="str">
        <f t="shared" si="187"/>
        <v>Default mode</v>
      </c>
      <c r="N2105" t="str">
        <f t="shared" si="188"/>
        <v>Takeaway</v>
      </c>
      <c r="O2105" s="8">
        <f t="shared" si="189"/>
        <v>45211</v>
      </c>
    </row>
    <row r="2106" spans="1:15" x14ac:dyDescent="0.35">
      <c r="A2106" t="s">
        <v>2127</v>
      </c>
      <c r="B2106" s="4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  <c r="I2106" s="4" t="str">
        <f t="shared" si="185"/>
        <v>Smoothie</v>
      </c>
      <c r="J2106" s="6">
        <f t="shared" si="186"/>
        <v>3</v>
      </c>
      <c r="K2106" s="6">
        <f t="shared" si="190"/>
        <v>4</v>
      </c>
      <c r="L2106">
        <f>IF(ISBLANK(E2106),PRODUCT(J2106,K2106),IF(E2106="ERROR",PRODUCT(J2106,K2106),IF(E2106="UNKNOWN",PRODUCT(J2106,K2106),E2106)))</f>
        <v>12</v>
      </c>
      <c r="M2106" t="str">
        <f t="shared" si="187"/>
        <v>Default mode</v>
      </c>
      <c r="N2106" t="str">
        <f t="shared" si="188"/>
        <v>Cafe</v>
      </c>
      <c r="O2106" s="8">
        <f t="shared" si="189"/>
        <v>45122</v>
      </c>
    </row>
    <row r="2107" spans="1:15" x14ac:dyDescent="0.35">
      <c r="A2107" t="s">
        <v>2128</v>
      </c>
      <c r="B2107" s="4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  <c r="I2107" s="4" t="str">
        <f t="shared" si="185"/>
        <v>Juice</v>
      </c>
      <c r="J2107" s="6">
        <f t="shared" si="186"/>
        <v>5</v>
      </c>
      <c r="K2107" s="6">
        <f t="shared" si="190"/>
        <v>3</v>
      </c>
      <c r="L2107">
        <f>IF(ISBLANK(E2107),PRODUCT(J2107,K2107),IF(E2107="ERROR",PRODUCT(J2107,K2107),IF(E2107="UNKNOWN",PRODUCT(J2107,K2107),E2107)))</f>
        <v>15</v>
      </c>
      <c r="M2107" t="str">
        <f t="shared" si="187"/>
        <v>Default mode</v>
      </c>
      <c r="N2107" t="str">
        <f t="shared" si="188"/>
        <v>Cafe</v>
      </c>
      <c r="O2107" s="8">
        <f t="shared" si="189"/>
        <v>44934</v>
      </c>
    </row>
    <row r="2108" spans="1:15" x14ac:dyDescent="0.35">
      <c r="A2108" t="s">
        <v>2129</v>
      </c>
      <c r="B2108" s="4" t="s">
        <v>65</v>
      </c>
      <c r="C2108">
        <v>3</v>
      </c>
      <c r="D2108">
        <v>1.5</v>
      </c>
      <c r="F2108" t="s">
        <v>23</v>
      </c>
      <c r="G2108" t="s">
        <v>11</v>
      </c>
      <c r="I2108" s="4" t="str">
        <f t="shared" si="185"/>
        <v>Tea</v>
      </c>
      <c r="J2108" s="6">
        <f t="shared" si="186"/>
        <v>3</v>
      </c>
      <c r="K2108" s="6">
        <f t="shared" si="190"/>
        <v>1.5</v>
      </c>
      <c r="L2108">
        <f>IF(ISBLANK(E2108),PRODUCT(J2108,K2108),IF(E2108="ERROR",PRODUCT(J2108,K2108),IF(E2108="UNKNOWN",PRODUCT(J2108,K2108),E2108)))</f>
        <v>4.5</v>
      </c>
      <c r="M2108" t="str">
        <f t="shared" si="187"/>
        <v>Digital Wallet</v>
      </c>
      <c r="N2108" t="str">
        <f t="shared" si="188"/>
        <v>Takeaway</v>
      </c>
      <c r="O2108" s="8" t="str">
        <f t="shared" si="189"/>
        <v>00/00/0000</v>
      </c>
    </row>
    <row r="2109" spans="1:15" x14ac:dyDescent="0.35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  <c r="I2109" s="4" t="str">
        <f t="shared" si="185"/>
        <v>UNKNOWN</v>
      </c>
      <c r="J2109" s="6">
        <f t="shared" si="186"/>
        <v>5</v>
      </c>
      <c r="K2109" s="6">
        <f t="shared" si="190"/>
        <v>3</v>
      </c>
      <c r="L2109">
        <f>IF(ISBLANK(E2109),PRODUCT(J2109,K2109),IF(E2109="ERROR",PRODUCT(J2109,K2109),IF(E2109="UNKNOWN",PRODUCT(J2109,K2109),E2109)))</f>
        <v>15</v>
      </c>
      <c r="M2109" t="str">
        <f t="shared" si="187"/>
        <v>Digital Wallet</v>
      </c>
      <c r="N2109" t="str">
        <f t="shared" si="188"/>
        <v>Takeaway</v>
      </c>
      <c r="O2109" s="8">
        <f t="shared" si="189"/>
        <v>45040</v>
      </c>
    </row>
    <row r="2110" spans="1:15" x14ac:dyDescent="0.35">
      <c r="A2110" t="s">
        <v>2131</v>
      </c>
      <c r="B2110" s="4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  <c r="I2110" s="4" t="str">
        <f t="shared" si="185"/>
        <v>Coffee</v>
      </c>
      <c r="J2110" s="6">
        <f t="shared" si="186"/>
        <v>5</v>
      </c>
      <c r="K2110" s="6">
        <f t="shared" si="190"/>
        <v>2</v>
      </c>
      <c r="L2110">
        <f>IF(ISBLANK(E2110),PRODUCT(J2110,K2110),IF(E2110="ERROR",PRODUCT(J2110,K2110),IF(E2110="UNKNOWN",PRODUCT(J2110,K2110),E2110)))</f>
        <v>10</v>
      </c>
      <c r="M2110" t="str">
        <f t="shared" si="187"/>
        <v>Digital Wallet</v>
      </c>
      <c r="N2110" t="str">
        <f t="shared" si="188"/>
        <v>UNKNOWN</v>
      </c>
      <c r="O2110" s="8">
        <f t="shared" si="189"/>
        <v>45287</v>
      </c>
    </row>
    <row r="2111" spans="1:15" x14ac:dyDescent="0.35">
      <c r="A2111" t="s">
        <v>2132</v>
      </c>
      <c r="B2111" s="4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  <c r="I2111" s="4" t="str">
        <f t="shared" si="185"/>
        <v>UNKNOWN</v>
      </c>
      <c r="J2111" s="6">
        <f t="shared" si="186"/>
        <v>2</v>
      </c>
      <c r="K2111" s="6">
        <f t="shared" si="190"/>
        <v>1</v>
      </c>
      <c r="L2111">
        <f>IF(ISBLANK(E2111),PRODUCT(J2111,K2111),IF(E2111="ERROR",PRODUCT(J2111,K2111),IF(E2111="UNKNOWN",PRODUCT(J2111,K2111),E2111)))</f>
        <v>2</v>
      </c>
      <c r="M2111" t="str">
        <f t="shared" si="187"/>
        <v>Digital Wallet</v>
      </c>
      <c r="N2111" t="str">
        <f t="shared" si="188"/>
        <v>Takeaway</v>
      </c>
      <c r="O2111" s="8">
        <f t="shared" si="189"/>
        <v>45220</v>
      </c>
    </row>
    <row r="2112" spans="1:15" x14ac:dyDescent="0.35">
      <c r="A2112" t="s">
        <v>2133</v>
      </c>
      <c r="B2112" s="4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  <c r="I2112" s="4" t="str">
        <f t="shared" si="185"/>
        <v>Cake</v>
      </c>
      <c r="J2112" s="6">
        <f t="shared" si="186"/>
        <v>1</v>
      </c>
      <c r="K2112" s="6">
        <f t="shared" si="190"/>
        <v>3</v>
      </c>
      <c r="L2112">
        <f>IF(ISBLANK(E2112),PRODUCT(J2112,K2112),IF(E2112="ERROR",PRODUCT(J2112,K2112),IF(E2112="UNKNOWN",PRODUCT(J2112,K2112),E2112)))</f>
        <v>3</v>
      </c>
      <c r="M2112" t="str">
        <f t="shared" si="187"/>
        <v>Digital Wallet</v>
      </c>
      <c r="N2112" t="str">
        <f t="shared" si="188"/>
        <v>UNKNOWN</v>
      </c>
      <c r="O2112" s="8">
        <f t="shared" si="189"/>
        <v>45005</v>
      </c>
    </row>
    <row r="2113" spans="1:15" x14ac:dyDescent="0.35">
      <c r="A2113" t="s">
        <v>2134</v>
      </c>
      <c r="B2113" s="4" t="s">
        <v>9</v>
      </c>
      <c r="D2113">
        <v>2</v>
      </c>
      <c r="E2113">
        <v>4</v>
      </c>
      <c r="H2113" s="1">
        <v>45255</v>
      </c>
      <c r="I2113" s="4" t="str">
        <f t="shared" si="185"/>
        <v>Coffee</v>
      </c>
      <c r="J2113" s="6" t="str">
        <f t="shared" si="186"/>
        <v>UNKNOWN</v>
      </c>
      <c r="K2113" s="6">
        <f t="shared" si="190"/>
        <v>2</v>
      </c>
      <c r="L2113">
        <f>IF(ISBLANK(E2113),PRODUCT(J2113,K2113),IF(E2113="ERROR",PRODUCT(J2113,K2113),IF(E2113="UNKNOWN",PRODUCT(J2113,K2113),E2113)))</f>
        <v>4</v>
      </c>
      <c r="M2113" t="str">
        <f t="shared" si="187"/>
        <v>Default mode</v>
      </c>
      <c r="N2113" t="str">
        <f t="shared" si="188"/>
        <v>UNKNOWN</v>
      </c>
      <c r="O2113" s="8">
        <f t="shared" si="189"/>
        <v>45255</v>
      </c>
    </row>
    <row r="2114" spans="1:15" x14ac:dyDescent="0.35">
      <c r="A2114" t="s">
        <v>2135</v>
      </c>
      <c r="B2114" s="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I2114" s="4" t="str">
        <f t="shared" si="185"/>
        <v>Juice</v>
      </c>
      <c r="J2114" s="6">
        <f t="shared" si="186"/>
        <v>4</v>
      </c>
      <c r="K2114" s="6">
        <f t="shared" si="190"/>
        <v>2</v>
      </c>
      <c r="L2114">
        <f>IF(ISBLANK(E2114),PRODUCT(J2114,K2114),IF(E2114="ERROR",PRODUCT(J2114,K2114),IF(E2114="UNKNOWN",PRODUCT(J2114,K2114),E2114)))</f>
        <v>8</v>
      </c>
      <c r="M2114" t="str">
        <f t="shared" si="187"/>
        <v>Default mode</v>
      </c>
      <c r="N2114" t="str">
        <f t="shared" si="188"/>
        <v>In-store</v>
      </c>
      <c r="O2114" s="8">
        <f t="shared" si="189"/>
        <v>44950</v>
      </c>
    </row>
    <row r="2115" spans="1:15" x14ac:dyDescent="0.35">
      <c r="A2115" t="s">
        <v>2136</v>
      </c>
      <c r="B2115" s="4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I2115" s="4" t="str">
        <f t="shared" ref="I2115:I2178" si="191">IF(ISBLANK(B2115),"UNKNOWN",IF(B2115="ERROR","Juice",B2115))</f>
        <v>Salad</v>
      </c>
      <c r="J2115" s="6">
        <f t="shared" ref="J2115:K2178" si="192">IF(ISBLANK(C2115),"UNKNOWN",IF(C2115="ERROR",AVERAGE(C2115:C12114),IF(C2115="UNKNOWN",MEDIAN(C2115:C12114),C2115)))</f>
        <v>2</v>
      </c>
      <c r="K2115" s="6">
        <f t="shared" si="190"/>
        <v>5</v>
      </c>
      <c r="L2115">
        <f>IF(ISBLANK(E2115),PRODUCT(J2115,K2115),IF(E2115="ERROR",PRODUCT(J2115,K2115),IF(E2115="UNKNOWN",PRODUCT(J2115,K2115),E2115)))</f>
        <v>10</v>
      </c>
      <c r="M2115" t="str">
        <f t="shared" ref="M2115:M2178" si="193">IF(ISBLANK(F2115),"Default mode",IF(F2115="ERROR","Cash",F2115))</f>
        <v>Cash</v>
      </c>
      <c r="N2115" t="str">
        <f t="shared" ref="N2115:N2178" si="194">IF(ISBLANK(G2115),"UNKNOWN",IF(G2115="ERROR","Cafe",G2115))</f>
        <v>UNKNOWN</v>
      </c>
      <c r="O2115" s="8">
        <f t="shared" ref="O2115:O2178" si="195">IF(ISBLANK(H2115),"00/00/0000",IF(H2115="ERROR","01/06/2023",H2115))</f>
        <v>45022</v>
      </c>
    </row>
    <row r="2116" spans="1:15" x14ac:dyDescent="0.35">
      <c r="A2116" t="s">
        <v>2137</v>
      </c>
      <c r="B2116" s="4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I2116" s="4" t="str">
        <f t="shared" si="191"/>
        <v>Juice</v>
      </c>
      <c r="J2116" s="6">
        <f t="shared" si="192"/>
        <v>4</v>
      </c>
      <c r="K2116" s="6">
        <f t="shared" si="190"/>
        <v>3</v>
      </c>
      <c r="L2116">
        <f>IF(ISBLANK(E2116),PRODUCT(J2116,K2116),IF(E2116="ERROR",PRODUCT(J2116,K2116),IF(E2116="UNKNOWN",PRODUCT(J2116,K2116),E2116)))</f>
        <v>12</v>
      </c>
      <c r="M2116" t="str">
        <f t="shared" si="193"/>
        <v>Cash</v>
      </c>
      <c r="N2116" t="str">
        <f t="shared" si="194"/>
        <v>UNKNOWN</v>
      </c>
      <c r="O2116" s="8">
        <f t="shared" si="195"/>
        <v>45064</v>
      </c>
    </row>
    <row r="2117" spans="1:15" x14ac:dyDescent="0.35">
      <c r="A2117" t="s">
        <v>2138</v>
      </c>
      <c r="B2117" s="4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  <c r="I2117" s="4" t="str">
        <f t="shared" si="191"/>
        <v>Coffee</v>
      </c>
      <c r="J2117" s="6">
        <f t="shared" si="192"/>
        <v>5</v>
      </c>
      <c r="K2117" s="6">
        <f t="shared" si="190"/>
        <v>2</v>
      </c>
      <c r="L2117">
        <f>IF(ISBLANK(E2117),PRODUCT(J2117,K2117),IF(E2117="ERROR",PRODUCT(J2117,K2117),IF(E2117="UNKNOWN",PRODUCT(J2117,K2117),E2117)))</f>
        <v>10</v>
      </c>
      <c r="M2117" t="str">
        <f t="shared" si="193"/>
        <v>Digital Wallet</v>
      </c>
      <c r="N2117" t="str">
        <f t="shared" si="194"/>
        <v>Takeaway</v>
      </c>
      <c r="O2117" s="8">
        <f t="shared" si="195"/>
        <v>45074</v>
      </c>
    </row>
    <row r="2118" spans="1:15" x14ac:dyDescent="0.35">
      <c r="A2118" t="s">
        <v>2139</v>
      </c>
      <c r="B2118" s="4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  <c r="I2118" s="4" t="str">
        <f t="shared" si="191"/>
        <v>Cake</v>
      </c>
      <c r="J2118" s="6">
        <f t="shared" si="192"/>
        <v>3</v>
      </c>
      <c r="K2118" s="6">
        <f t="shared" si="190"/>
        <v>3</v>
      </c>
      <c r="L2118">
        <f>IF(ISBLANK(E2118),PRODUCT(J2118,K2118),IF(E2118="ERROR",PRODUCT(J2118,K2118),IF(E2118="UNKNOWN",PRODUCT(J2118,K2118),E2118)))</f>
        <v>9</v>
      </c>
      <c r="M2118" t="str">
        <f t="shared" si="193"/>
        <v>Credit Card</v>
      </c>
      <c r="N2118" t="str">
        <f t="shared" si="194"/>
        <v>UNKNOWN</v>
      </c>
      <c r="O2118" s="8">
        <f t="shared" si="195"/>
        <v>45051</v>
      </c>
    </row>
    <row r="2119" spans="1:15" x14ac:dyDescent="0.35">
      <c r="A2119" t="s">
        <v>2140</v>
      </c>
      <c r="B2119" s="4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I2119" s="4" t="str">
        <f t="shared" si="191"/>
        <v>Salad</v>
      </c>
      <c r="J2119" s="6">
        <f t="shared" si="192"/>
        <v>3</v>
      </c>
      <c r="K2119" s="6">
        <f t="shared" si="190"/>
        <v>5</v>
      </c>
      <c r="L2119">
        <f>IF(ISBLANK(E2119),PRODUCT(J2119,K2119),IF(E2119="ERROR",PRODUCT(J2119,K2119),IF(E2119="UNKNOWN",PRODUCT(J2119,K2119),E2119)))</f>
        <v>15</v>
      </c>
      <c r="M2119" t="str">
        <f t="shared" si="193"/>
        <v>Cash</v>
      </c>
      <c r="N2119" t="str">
        <f t="shared" si="194"/>
        <v>In-store</v>
      </c>
      <c r="O2119" s="8">
        <f t="shared" si="195"/>
        <v>45170</v>
      </c>
    </row>
    <row r="2120" spans="1:15" x14ac:dyDescent="0.35">
      <c r="A2120" t="s">
        <v>2141</v>
      </c>
      <c r="B2120" s="4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  <c r="I2120" s="4" t="str">
        <f t="shared" si="191"/>
        <v>Cake</v>
      </c>
      <c r="J2120" s="6">
        <f t="shared" si="192"/>
        <v>2</v>
      </c>
      <c r="K2120" s="6">
        <f t="shared" si="190"/>
        <v>3</v>
      </c>
      <c r="L2120">
        <f>IF(ISBLANK(E2120),PRODUCT(J2120,K2120),IF(E2120="ERROR",PRODUCT(J2120,K2120),IF(E2120="UNKNOWN",PRODUCT(J2120,K2120),E2120)))</f>
        <v>6</v>
      </c>
      <c r="M2120" t="str">
        <f t="shared" si="193"/>
        <v>Cash</v>
      </c>
      <c r="N2120" t="str">
        <f t="shared" si="194"/>
        <v>Cafe</v>
      </c>
      <c r="O2120" s="8">
        <f t="shared" si="195"/>
        <v>45221</v>
      </c>
    </row>
    <row r="2121" spans="1:15" x14ac:dyDescent="0.35">
      <c r="A2121" t="s">
        <v>2142</v>
      </c>
      <c r="B2121" s="4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I2121" s="4" t="str">
        <f t="shared" si="191"/>
        <v>Cake</v>
      </c>
      <c r="J2121" s="6">
        <f t="shared" si="192"/>
        <v>1</v>
      </c>
      <c r="K2121" s="6">
        <f t="shared" si="190"/>
        <v>3</v>
      </c>
      <c r="L2121">
        <f>IF(ISBLANK(E2121),PRODUCT(J2121,K2121),IF(E2121="ERROR",PRODUCT(J2121,K2121),IF(E2121="UNKNOWN",PRODUCT(J2121,K2121),E2121)))</f>
        <v>3</v>
      </c>
      <c r="M2121" t="str">
        <f t="shared" si="193"/>
        <v>Default mode</v>
      </c>
      <c r="N2121" t="str">
        <f t="shared" si="194"/>
        <v>In-store</v>
      </c>
      <c r="O2121" s="8">
        <f t="shared" si="195"/>
        <v>45175</v>
      </c>
    </row>
    <row r="2122" spans="1:15" x14ac:dyDescent="0.35">
      <c r="A2122" t="s">
        <v>2143</v>
      </c>
      <c r="B2122" s="4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  <c r="I2122" s="4" t="str">
        <f t="shared" si="191"/>
        <v>Smoothie</v>
      </c>
      <c r="J2122" s="6">
        <f t="shared" si="192"/>
        <v>2</v>
      </c>
      <c r="K2122" s="6">
        <f t="shared" si="190"/>
        <v>4</v>
      </c>
      <c r="L2122">
        <f>IF(ISBLANK(E2122),PRODUCT(J2122,K2122),IF(E2122="ERROR",PRODUCT(J2122,K2122),IF(E2122="UNKNOWN",PRODUCT(J2122,K2122),E2122)))</f>
        <v>8</v>
      </c>
      <c r="M2122" t="str">
        <f t="shared" si="193"/>
        <v>Cash</v>
      </c>
      <c r="N2122" t="str">
        <f t="shared" si="194"/>
        <v>UNKNOWN</v>
      </c>
      <c r="O2122" s="8">
        <f t="shared" si="195"/>
        <v>45009</v>
      </c>
    </row>
    <row r="2123" spans="1:15" x14ac:dyDescent="0.35">
      <c r="A2123" t="s">
        <v>2144</v>
      </c>
      <c r="B2123" s="4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I2123" s="4" t="str">
        <f t="shared" si="191"/>
        <v>Sandwich</v>
      </c>
      <c r="J2123" s="6">
        <f t="shared" si="192"/>
        <v>1</v>
      </c>
      <c r="K2123" s="6">
        <f t="shared" si="190"/>
        <v>4</v>
      </c>
      <c r="L2123">
        <f>IF(ISBLANK(E2123),PRODUCT(J2123,K2123),IF(E2123="ERROR",PRODUCT(J2123,K2123),IF(E2123="UNKNOWN",PRODUCT(J2123,K2123),E2123)))</f>
        <v>4</v>
      </c>
      <c r="M2123" t="str">
        <f t="shared" si="193"/>
        <v>Cash</v>
      </c>
      <c r="N2123" t="str">
        <f t="shared" si="194"/>
        <v>Takeaway</v>
      </c>
      <c r="O2123" s="8" t="str">
        <f t="shared" si="195"/>
        <v>00/00/0000</v>
      </c>
    </row>
    <row r="2124" spans="1:15" x14ac:dyDescent="0.35">
      <c r="A2124" t="s">
        <v>2145</v>
      </c>
      <c r="B2124" s="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I2124" s="4" t="str">
        <f t="shared" si="191"/>
        <v>Tea</v>
      </c>
      <c r="J2124" s="6">
        <f t="shared" si="192"/>
        <v>2</v>
      </c>
      <c r="K2124" s="6">
        <f t="shared" si="190"/>
        <v>1.5</v>
      </c>
      <c r="L2124">
        <f>IF(ISBLANK(E2124),PRODUCT(J2124,K2124),IF(E2124="ERROR",PRODUCT(J2124,K2124),IF(E2124="UNKNOWN",PRODUCT(J2124,K2124),E2124)))</f>
        <v>3</v>
      </c>
      <c r="M2124" t="str">
        <f t="shared" si="193"/>
        <v>Credit Card</v>
      </c>
      <c r="N2124" t="str">
        <f t="shared" si="194"/>
        <v>Takeaway</v>
      </c>
      <c r="O2124" s="8">
        <f t="shared" si="195"/>
        <v>45151</v>
      </c>
    </row>
    <row r="2125" spans="1:15" x14ac:dyDescent="0.35">
      <c r="A2125" t="s">
        <v>2146</v>
      </c>
      <c r="B2125" s="4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  <c r="I2125" s="4" t="str">
        <f t="shared" si="191"/>
        <v>Juice</v>
      </c>
      <c r="J2125" s="6">
        <f t="shared" si="192"/>
        <v>2</v>
      </c>
      <c r="K2125" s="6">
        <f t="shared" si="190"/>
        <v>3</v>
      </c>
      <c r="L2125">
        <f>IF(ISBLANK(E2125),PRODUCT(J2125,K2125),IF(E2125="ERROR",PRODUCT(J2125,K2125),IF(E2125="UNKNOWN",PRODUCT(J2125,K2125),E2125)))</f>
        <v>6</v>
      </c>
      <c r="M2125" t="str">
        <f t="shared" si="193"/>
        <v>Credit Card</v>
      </c>
      <c r="N2125" t="str">
        <f t="shared" si="194"/>
        <v>Takeaway</v>
      </c>
      <c r="O2125" s="8">
        <f t="shared" si="195"/>
        <v>45212</v>
      </c>
    </row>
    <row r="2126" spans="1:15" x14ac:dyDescent="0.35">
      <c r="A2126" t="s">
        <v>2147</v>
      </c>
      <c r="B2126" s="4" t="s">
        <v>65</v>
      </c>
      <c r="C2126">
        <v>5</v>
      </c>
      <c r="D2126">
        <v>1.5</v>
      </c>
      <c r="E2126">
        <v>7.5</v>
      </c>
      <c r="H2126" s="1">
        <v>44972</v>
      </c>
      <c r="I2126" s="4" t="str">
        <f t="shared" si="191"/>
        <v>Tea</v>
      </c>
      <c r="J2126" s="6">
        <f t="shared" si="192"/>
        <v>5</v>
      </c>
      <c r="K2126" s="6">
        <f t="shared" si="190"/>
        <v>1.5</v>
      </c>
      <c r="L2126">
        <f>IF(ISBLANK(E2126),PRODUCT(J2126,K2126),IF(E2126="ERROR",PRODUCT(J2126,K2126),IF(E2126="UNKNOWN",PRODUCT(J2126,K2126),E2126)))</f>
        <v>7.5</v>
      </c>
      <c r="M2126" t="str">
        <f t="shared" si="193"/>
        <v>Default mode</v>
      </c>
      <c r="N2126" t="str">
        <f t="shared" si="194"/>
        <v>UNKNOWN</v>
      </c>
      <c r="O2126" s="8">
        <f t="shared" si="195"/>
        <v>44972</v>
      </c>
    </row>
    <row r="2127" spans="1:15" x14ac:dyDescent="0.35">
      <c r="A2127" t="s">
        <v>2148</v>
      </c>
      <c r="B2127" s="4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I2127" s="4" t="str">
        <f t="shared" si="191"/>
        <v>Juice</v>
      </c>
      <c r="J2127" s="6">
        <f t="shared" si="192"/>
        <v>4</v>
      </c>
      <c r="K2127" s="6">
        <f t="shared" si="190"/>
        <v>3</v>
      </c>
      <c r="L2127">
        <f>IF(ISBLANK(E2127),PRODUCT(J2127,K2127),IF(E2127="ERROR",PRODUCT(J2127,K2127),IF(E2127="UNKNOWN",PRODUCT(J2127,K2127),E2127)))</f>
        <v>12</v>
      </c>
      <c r="M2127" t="str">
        <f t="shared" si="193"/>
        <v>Default mode</v>
      </c>
      <c r="N2127" t="str">
        <f t="shared" si="194"/>
        <v>Takeaway</v>
      </c>
      <c r="O2127" s="8">
        <f t="shared" si="195"/>
        <v>45054</v>
      </c>
    </row>
    <row r="2128" spans="1:15" x14ac:dyDescent="0.35">
      <c r="A2128" t="s">
        <v>2149</v>
      </c>
      <c r="B2128" s="4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I2128" s="4" t="str">
        <f t="shared" si="191"/>
        <v>Cake</v>
      </c>
      <c r="J2128" s="6">
        <f t="shared" si="192"/>
        <v>3.0403677058353318</v>
      </c>
      <c r="K2128" s="6">
        <f t="shared" si="190"/>
        <v>3</v>
      </c>
      <c r="L2128">
        <f>IF(ISBLANK(E2128),PRODUCT(J2128,K2128),IF(E2128="ERROR",PRODUCT(J2128,K2128),IF(E2128="UNKNOWN",PRODUCT(J2128,K2128),E2128)))</f>
        <v>12</v>
      </c>
      <c r="M2128" t="str">
        <f t="shared" si="193"/>
        <v>Credit Card</v>
      </c>
      <c r="N2128" t="str">
        <f t="shared" si="194"/>
        <v>In-store</v>
      </c>
      <c r="O2128" s="8">
        <f t="shared" si="195"/>
        <v>44988</v>
      </c>
    </row>
    <row r="2129" spans="1:15" x14ac:dyDescent="0.35">
      <c r="A2129" t="s">
        <v>2150</v>
      </c>
      <c r="B2129" s="4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  <c r="I2129" s="4" t="str">
        <f t="shared" si="191"/>
        <v>Juice</v>
      </c>
      <c r="J2129" s="6">
        <f t="shared" si="192"/>
        <v>3</v>
      </c>
      <c r="K2129" s="6">
        <f t="shared" si="190"/>
        <v>3</v>
      </c>
      <c r="L2129">
        <f>IF(ISBLANK(E2129),PRODUCT(J2129,K2129),IF(E2129="ERROR",PRODUCT(J2129,K2129),IF(E2129="UNKNOWN",PRODUCT(J2129,K2129),E2129)))</f>
        <v>9</v>
      </c>
      <c r="M2129" t="str">
        <f t="shared" si="193"/>
        <v>Cash</v>
      </c>
      <c r="N2129" t="str">
        <f t="shared" si="194"/>
        <v>UNKNOWN</v>
      </c>
      <c r="O2129" s="8">
        <f t="shared" si="195"/>
        <v>45027</v>
      </c>
    </row>
    <row r="2130" spans="1:15" x14ac:dyDescent="0.35">
      <c r="A2130" t="s">
        <v>2151</v>
      </c>
      <c r="B2130" s="4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I2130" s="4" t="str">
        <f t="shared" si="191"/>
        <v>Tea</v>
      </c>
      <c r="J2130" s="6">
        <f t="shared" si="192"/>
        <v>1</v>
      </c>
      <c r="K2130" s="6">
        <f t="shared" si="192"/>
        <v>1.5</v>
      </c>
      <c r="L2130">
        <f>IF(ISBLANK(E2130),PRODUCT(J2130,K2130),IF(E2130="ERROR",PRODUCT(J2130,K2130),IF(E2130="UNKNOWN",PRODUCT(J2130,K2130),E2130)))</f>
        <v>1.5</v>
      </c>
      <c r="M2130" t="str">
        <f t="shared" si="193"/>
        <v>Default mode</v>
      </c>
      <c r="N2130" t="str">
        <f t="shared" si="194"/>
        <v>In-store</v>
      </c>
      <c r="O2130" s="8">
        <f t="shared" si="195"/>
        <v>45225</v>
      </c>
    </row>
    <row r="2131" spans="1:15" x14ac:dyDescent="0.35">
      <c r="A2131" t="s">
        <v>2152</v>
      </c>
      <c r="B2131" s="4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I2131" s="4" t="str">
        <f t="shared" si="191"/>
        <v>Juice</v>
      </c>
      <c r="J2131" s="6">
        <f t="shared" si="192"/>
        <v>2</v>
      </c>
      <c r="K2131" s="6">
        <f t="shared" si="192"/>
        <v>3</v>
      </c>
      <c r="L2131">
        <f>IF(ISBLANK(E2131),PRODUCT(J2131,K2131),IF(E2131="ERROR",PRODUCT(J2131,K2131),IF(E2131="UNKNOWN",PRODUCT(J2131,K2131),E2131)))</f>
        <v>6</v>
      </c>
      <c r="M2131" t="str">
        <f t="shared" si="193"/>
        <v>Credit Card</v>
      </c>
      <c r="N2131" t="str">
        <f t="shared" si="194"/>
        <v>In-store</v>
      </c>
      <c r="O2131" s="8">
        <f t="shared" si="195"/>
        <v>44984</v>
      </c>
    </row>
    <row r="2132" spans="1:15" x14ac:dyDescent="0.35">
      <c r="A2132" t="s">
        <v>2153</v>
      </c>
      <c r="B2132" s="4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I2132" s="4" t="str">
        <f t="shared" si="191"/>
        <v>Tea</v>
      </c>
      <c r="J2132" s="6">
        <f t="shared" si="192"/>
        <v>2</v>
      </c>
      <c r="K2132" s="6">
        <f t="shared" si="192"/>
        <v>1.5</v>
      </c>
      <c r="L2132">
        <f>IF(ISBLANK(E2132),PRODUCT(J2132,K2132),IF(E2132="ERROR",PRODUCT(J2132,K2132),IF(E2132="UNKNOWN",PRODUCT(J2132,K2132),E2132)))</f>
        <v>3</v>
      </c>
      <c r="M2132" t="str">
        <f t="shared" si="193"/>
        <v>Default mode</v>
      </c>
      <c r="N2132" t="str">
        <f t="shared" si="194"/>
        <v>Takeaway</v>
      </c>
      <c r="O2132" s="8">
        <f t="shared" si="195"/>
        <v>45017</v>
      </c>
    </row>
    <row r="2133" spans="1:15" x14ac:dyDescent="0.35">
      <c r="A2133" t="s">
        <v>2154</v>
      </c>
      <c r="B2133" s="4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I2133" s="4" t="str">
        <f t="shared" si="191"/>
        <v>Salad</v>
      </c>
      <c r="J2133" s="6">
        <f t="shared" si="192"/>
        <v>2</v>
      </c>
      <c r="K2133" s="6">
        <f t="shared" si="192"/>
        <v>5</v>
      </c>
      <c r="L2133">
        <f>IF(ISBLANK(E2133),PRODUCT(J2133,K2133),IF(E2133="ERROR",PRODUCT(J2133,K2133),IF(E2133="UNKNOWN",PRODUCT(J2133,K2133),E2133)))</f>
        <v>10</v>
      </c>
      <c r="M2133" t="str">
        <f t="shared" si="193"/>
        <v>Credit Card</v>
      </c>
      <c r="N2133" t="str">
        <f t="shared" si="194"/>
        <v>Takeaway</v>
      </c>
      <c r="O2133" s="8">
        <f t="shared" si="195"/>
        <v>44932</v>
      </c>
    </row>
    <row r="2134" spans="1:15" x14ac:dyDescent="0.35">
      <c r="A2134" t="s">
        <v>2155</v>
      </c>
      <c r="B2134" s="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I2134" s="4" t="str">
        <f t="shared" si="191"/>
        <v>Salad</v>
      </c>
      <c r="J2134" s="6">
        <f t="shared" si="192"/>
        <v>5</v>
      </c>
      <c r="K2134" s="6">
        <f t="shared" si="192"/>
        <v>5</v>
      </c>
      <c r="L2134">
        <f>IF(ISBLANK(E2134),PRODUCT(J2134,K2134),IF(E2134="ERROR",PRODUCT(J2134,K2134),IF(E2134="UNKNOWN",PRODUCT(J2134,K2134),E2134)))</f>
        <v>25</v>
      </c>
      <c r="M2134" t="str">
        <f t="shared" si="193"/>
        <v>Cash</v>
      </c>
      <c r="N2134" t="str">
        <f t="shared" si="194"/>
        <v>Takeaway</v>
      </c>
      <c r="O2134" s="8">
        <f t="shared" si="195"/>
        <v>45141</v>
      </c>
    </row>
    <row r="2135" spans="1:15" x14ac:dyDescent="0.35">
      <c r="A2135" t="s">
        <v>2156</v>
      </c>
      <c r="B2135" s="4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I2135" s="4" t="str">
        <f t="shared" si="191"/>
        <v>Tea</v>
      </c>
      <c r="J2135" s="6">
        <f t="shared" si="192"/>
        <v>3</v>
      </c>
      <c r="K2135" s="6">
        <f t="shared" si="192"/>
        <v>1.5</v>
      </c>
      <c r="L2135">
        <f>IF(ISBLANK(E2135),PRODUCT(J2135,K2135),IF(E2135="ERROR",PRODUCT(J2135,K2135),IF(E2135="UNKNOWN",PRODUCT(J2135,K2135),E2135)))</f>
        <v>4.5</v>
      </c>
      <c r="M2135" t="str">
        <f t="shared" si="193"/>
        <v>Cash</v>
      </c>
      <c r="N2135" t="str">
        <f t="shared" si="194"/>
        <v>Takeaway</v>
      </c>
      <c r="O2135" s="8">
        <f t="shared" si="195"/>
        <v>45285</v>
      </c>
    </row>
    <row r="2136" spans="1:15" x14ac:dyDescent="0.35">
      <c r="A2136" t="s">
        <v>2157</v>
      </c>
      <c r="B2136" s="4" t="s">
        <v>28</v>
      </c>
      <c r="C2136">
        <v>5</v>
      </c>
      <c r="D2136">
        <v>4</v>
      </c>
      <c r="E2136">
        <v>20</v>
      </c>
      <c r="H2136" s="1">
        <v>45256</v>
      </c>
      <c r="I2136" s="4" t="str">
        <f t="shared" si="191"/>
        <v>Sandwich</v>
      </c>
      <c r="J2136" s="6">
        <f t="shared" si="192"/>
        <v>5</v>
      </c>
      <c r="K2136" s="6">
        <f t="shared" si="192"/>
        <v>4</v>
      </c>
      <c r="L2136">
        <f>IF(ISBLANK(E2136),PRODUCT(J2136,K2136),IF(E2136="ERROR",PRODUCT(J2136,K2136),IF(E2136="UNKNOWN",PRODUCT(J2136,K2136),E2136)))</f>
        <v>20</v>
      </c>
      <c r="M2136" t="str">
        <f t="shared" si="193"/>
        <v>Default mode</v>
      </c>
      <c r="N2136" t="str">
        <f t="shared" si="194"/>
        <v>UNKNOWN</v>
      </c>
      <c r="O2136" s="8">
        <f t="shared" si="195"/>
        <v>45256</v>
      </c>
    </row>
    <row r="2137" spans="1:15" x14ac:dyDescent="0.35">
      <c r="A2137" t="s">
        <v>2158</v>
      </c>
      <c r="B2137" s="4" t="s">
        <v>65</v>
      </c>
      <c r="C2137">
        <v>1</v>
      </c>
      <c r="D2137">
        <v>1.5</v>
      </c>
      <c r="E2137">
        <v>1.5</v>
      </c>
      <c r="G2137" t="s">
        <v>11</v>
      </c>
      <c r="I2137" s="4" t="str">
        <f t="shared" si="191"/>
        <v>Tea</v>
      </c>
      <c r="J2137" s="6">
        <f t="shared" si="192"/>
        <v>1</v>
      </c>
      <c r="K2137" s="6">
        <f t="shared" si="192"/>
        <v>1.5</v>
      </c>
      <c r="L2137">
        <f>IF(ISBLANK(E2137),PRODUCT(J2137,K2137),IF(E2137="ERROR",PRODUCT(J2137,K2137),IF(E2137="UNKNOWN",PRODUCT(J2137,K2137),E2137)))</f>
        <v>1.5</v>
      </c>
      <c r="M2137" t="str">
        <f t="shared" si="193"/>
        <v>Default mode</v>
      </c>
      <c r="N2137" t="str">
        <f t="shared" si="194"/>
        <v>Takeaway</v>
      </c>
      <c r="O2137" s="8" t="str">
        <f t="shared" si="195"/>
        <v>00/00/0000</v>
      </c>
    </row>
    <row r="2138" spans="1:15" x14ac:dyDescent="0.35">
      <c r="A2138" t="s">
        <v>2159</v>
      </c>
      <c r="B2138" s="4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I2138" s="4" t="str">
        <f t="shared" si="191"/>
        <v>Juice</v>
      </c>
      <c r="J2138" s="6">
        <f t="shared" si="192"/>
        <v>1</v>
      </c>
      <c r="K2138" s="6">
        <f t="shared" si="192"/>
        <v>1.5</v>
      </c>
      <c r="L2138">
        <f>IF(ISBLANK(E2138),PRODUCT(J2138,K2138),IF(E2138="ERROR",PRODUCT(J2138,K2138),IF(E2138="UNKNOWN",PRODUCT(J2138,K2138),E2138)))</f>
        <v>1.5</v>
      </c>
      <c r="M2138" t="str">
        <f t="shared" si="193"/>
        <v>Credit Card</v>
      </c>
      <c r="N2138" t="str">
        <f t="shared" si="194"/>
        <v>In-store</v>
      </c>
      <c r="O2138" s="8">
        <f t="shared" si="195"/>
        <v>45152</v>
      </c>
    </row>
    <row r="2139" spans="1:15" x14ac:dyDescent="0.35">
      <c r="A2139" t="s">
        <v>2160</v>
      </c>
      <c r="B2139" s="4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  <c r="I2139" s="4" t="str">
        <f t="shared" si="191"/>
        <v>Smoothie</v>
      </c>
      <c r="J2139" s="6">
        <f t="shared" si="192"/>
        <v>2</v>
      </c>
      <c r="K2139" s="6">
        <f t="shared" si="192"/>
        <v>4</v>
      </c>
      <c r="L2139">
        <f>IF(ISBLANK(E2139),PRODUCT(J2139,K2139),IF(E2139="ERROR",PRODUCT(J2139,K2139),IF(E2139="UNKNOWN",PRODUCT(J2139,K2139),E2139)))</f>
        <v>8</v>
      </c>
      <c r="M2139" t="str">
        <f t="shared" si="193"/>
        <v>Digital Wallet</v>
      </c>
      <c r="N2139" t="str">
        <f t="shared" si="194"/>
        <v>UNKNOWN</v>
      </c>
      <c r="O2139" s="8">
        <f t="shared" si="195"/>
        <v>45057</v>
      </c>
    </row>
    <row r="2140" spans="1:15" x14ac:dyDescent="0.35">
      <c r="A2140" t="s">
        <v>2161</v>
      </c>
      <c r="B2140" s="4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I2140" s="4" t="str">
        <f t="shared" si="191"/>
        <v>Juice</v>
      </c>
      <c r="J2140" s="6">
        <f t="shared" si="192"/>
        <v>4</v>
      </c>
      <c r="K2140" s="6">
        <f t="shared" si="192"/>
        <v>3</v>
      </c>
      <c r="L2140">
        <f>IF(ISBLANK(E2140),PRODUCT(J2140,K2140),IF(E2140="ERROR",PRODUCT(J2140,K2140),IF(E2140="UNKNOWN",PRODUCT(J2140,K2140),E2140)))</f>
        <v>12</v>
      </c>
      <c r="M2140" t="str">
        <f t="shared" si="193"/>
        <v>Cash</v>
      </c>
      <c r="N2140" t="str">
        <f t="shared" si="194"/>
        <v>In-store</v>
      </c>
      <c r="O2140" s="8">
        <f t="shared" si="195"/>
        <v>45188</v>
      </c>
    </row>
    <row r="2141" spans="1:15" x14ac:dyDescent="0.35">
      <c r="A2141" t="s">
        <v>2162</v>
      </c>
      <c r="B2141" s="4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  <c r="I2141" s="4" t="str">
        <f t="shared" si="191"/>
        <v>UNKNOWN</v>
      </c>
      <c r="J2141" s="6">
        <f t="shared" si="192"/>
        <v>2</v>
      </c>
      <c r="K2141" s="6">
        <f t="shared" si="192"/>
        <v>4</v>
      </c>
      <c r="L2141">
        <f>IF(ISBLANK(E2141),PRODUCT(J2141,K2141),IF(E2141="ERROR",PRODUCT(J2141,K2141),IF(E2141="UNKNOWN",PRODUCT(J2141,K2141),E2141)))</f>
        <v>8</v>
      </c>
      <c r="M2141" t="str">
        <f t="shared" si="193"/>
        <v>Credit Card</v>
      </c>
      <c r="N2141" t="str">
        <f t="shared" si="194"/>
        <v>UNKNOWN</v>
      </c>
      <c r="O2141" s="8">
        <f t="shared" si="195"/>
        <v>45093</v>
      </c>
    </row>
    <row r="2142" spans="1:15" x14ac:dyDescent="0.35">
      <c r="A2142" t="s">
        <v>2163</v>
      </c>
      <c r="B2142" s="4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I2142" s="4" t="str">
        <f t="shared" si="191"/>
        <v>Salad</v>
      </c>
      <c r="J2142" s="6">
        <f t="shared" si="192"/>
        <v>3</v>
      </c>
      <c r="K2142" s="6">
        <f t="shared" si="192"/>
        <v>5</v>
      </c>
      <c r="L2142">
        <f>IF(ISBLANK(E2142),PRODUCT(J2142,K2142),IF(E2142="ERROR",PRODUCT(J2142,K2142),IF(E2142="UNKNOWN",PRODUCT(J2142,K2142),E2142)))</f>
        <v>15</v>
      </c>
      <c r="M2142" t="str">
        <f t="shared" si="193"/>
        <v>Cash</v>
      </c>
      <c r="N2142" t="str">
        <f t="shared" si="194"/>
        <v>UNKNOWN</v>
      </c>
      <c r="O2142" s="8">
        <f t="shared" si="195"/>
        <v>45125</v>
      </c>
    </row>
    <row r="2143" spans="1:15" x14ac:dyDescent="0.35">
      <c r="A2143" t="s">
        <v>2164</v>
      </c>
      <c r="B2143" s="4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I2143" s="4" t="str">
        <f t="shared" si="191"/>
        <v>Juice</v>
      </c>
      <c r="J2143" s="6">
        <f t="shared" si="192"/>
        <v>3</v>
      </c>
      <c r="K2143" s="6">
        <f t="shared" si="192"/>
        <v>3</v>
      </c>
      <c r="L2143">
        <f>IF(ISBLANK(E2143),PRODUCT(J2143,K2143),IF(E2143="ERROR",PRODUCT(J2143,K2143),IF(E2143="UNKNOWN",PRODUCT(J2143,K2143),E2143)))</f>
        <v>9</v>
      </c>
      <c r="M2143" t="str">
        <f t="shared" si="193"/>
        <v>Credit Card</v>
      </c>
      <c r="N2143" t="str">
        <f t="shared" si="194"/>
        <v>Takeaway</v>
      </c>
      <c r="O2143" s="8">
        <f t="shared" si="195"/>
        <v>44977</v>
      </c>
    </row>
    <row r="2144" spans="1:15" x14ac:dyDescent="0.35">
      <c r="A2144" t="s">
        <v>2165</v>
      </c>
      <c r="B2144" s="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I2144" s="4" t="str">
        <f t="shared" si="191"/>
        <v>Coffee</v>
      </c>
      <c r="J2144" s="6">
        <f t="shared" si="192"/>
        <v>4</v>
      </c>
      <c r="K2144" s="6">
        <f t="shared" si="192"/>
        <v>2</v>
      </c>
      <c r="L2144">
        <f>IF(ISBLANK(E2144),PRODUCT(J2144,K2144),IF(E2144="ERROR",PRODUCT(J2144,K2144),IF(E2144="UNKNOWN",PRODUCT(J2144,K2144),E2144)))</f>
        <v>8</v>
      </c>
      <c r="M2144" t="str">
        <f t="shared" si="193"/>
        <v>Credit Card</v>
      </c>
      <c r="N2144" t="str">
        <f t="shared" si="194"/>
        <v>In-store</v>
      </c>
      <c r="O2144" s="8">
        <f t="shared" si="195"/>
        <v>45266</v>
      </c>
    </row>
    <row r="2145" spans="1:15" x14ac:dyDescent="0.35">
      <c r="A2145" t="s">
        <v>2166</v>
      </c>
      <c r="B2145" s="4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I2145" s="4" t="str">
        <f t="shared" si="191"/>
        <v>Smoothie</v>
      </c>
      <c r="J2145" s="6">
        <f t="shared" si="192"/>
        <v>5</v>
      </c>
      <c r="K2145" s="6">
        <f t="shared" si="192"/>
        <v>4</v>
      </c>
      <c r="L2145">
        <f>IF(ISBLANK(E2145),PRODUCT(J2145,K2145),IF(E2145="ERROR",PRODUCT(J2145,K2145),IF(E2145="UNKNOWN",PRODUCT(J2145,K2145),E2145)))</f>
        <v>20</v>
      </c>
      <c r="M2145" t="str">
        <f t="shared" si="193"/>
        <v>Credit Card</v>
      </c>
      <c r="N2145" t="str">
        <f t="shared" si="194"/>
        <v>UNKNOWN</v>
      </c>
      <c r="O2145" s="8">
        <f t="shared" si="195"/>
        <v>45191</v>
      </c>
    </row>
    <row r="2146" spans="1:15" x14ac:dyDescent="0.35">
      <c r="A2146" t="s">
        <v>2167</v>
      </c>
      <c r="B2146" s="4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  <c r="I2146" s="4" t="str">
        <f t="shared" si="191"/>
        <v>Cookie</v>
      </c>
      <c r="J2146" s="6">
        <f t="shared" si="192"/>
        <v>4</v>
      </c>
      <c r="K2146" s="6">
        <f t="shared" si="192"/>
        <v>1</v>
      </c>
      <c r="L2146">
        <f>IF(ISBLANK(E2146),PRODUCT(J2146,K2146),IF(E2146="ERROR",PRODUCT(J2146,K2146),IF(E2146="UNKNOWN",PRODUCT(J2146,K2146),E2146)))</f>
        <v>4</v>
      </c>
      <c r="M2146" t="str">
        <f t="shared" si="193"/>
        <v>Digital Wallet</v>
      </c>
      <c r="N2146" t="str">
        <f t="shared" si="194"/>
        <v>In-store</v>
      </c>
      <c r="O2146" s="8">
        <f t="shared" si="195"/>
        <v>44970</v>
      </c>
    </row>
    <row r="2147" spans="1:15" x14ac:dyDescent="0.35">
      <c r="A2147" t="s">
        <v>2168</v>
      </c>
      <c r="B2147" s="4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  <c r="I2147" s="4" t="str">
        <f t="shared" si="191"/>
        <v>Cake</v>
      </c>
      <c r="J2147" s="6">
        <f t="shared" si="192"/>
        <v>2</v>
      </c>
      <c r="K2147" s="6">
        <f t="shared" si="192"/>
        <v>3</v>
      </c>
      <c r="L2147">
        <f>IF(ISBLANK(E2147),PRODUCT(J2147,K2147),IF(E2147="ERROR",PRODUCT(J2147,K2147),IF(E2147="UNKNOWN",PRODUCT(J2147,K2147),E2147)))</f>
        <v>6</v>
      </c>
      <c r="M2147" t="str">
        <f t="shared" si="193"/>
        <v>Digital Wallet</v>
      </c>
      <c r="N2147" t="str">
        <f t="shared" si="194"/>
        <v>UNKNOWN</v>
      </c>
      <c r="O2147" s="8">
        <f t="shared" si="195"/>
        <v>45056</v>
      </c>
    </row>
    <row r="2148" spans="1:15" x14ac:dyDescent="0.35">
      <c r="A2148" t="s">
        <v>2169</v>
      </c>
      <c r="B2148" s="4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I2148" s="4" t="str">
        <f t="shared" si="191"/>
        <v>Juice</v>
      </c>
      <c r="J2148" s="6">
        <f t="shared" si="192"/>
        <v>5</v>
      </c>
      <c r="K2148" s="6">
        <f t="shared" si="192"/>
        <v>3</v>
      </c>
      <c r="L2148">
        <f>IF(ISBLANK(E2148),PRODUCT(J2148,K2148),IF(E2148="ERROR",PRODUCT(J2148,K2148),IF(E2148="UNKNOWN",PRODUCT(J2148,K2148),E2148)))</f>
        <v>15</v>
      </c>
      <c r="M2148" t="str">
        <f t="shared" si="193"/>
        <v>Default mode</v>
      </c>
      <c r="N2148" t="str">
        <f t="shared" si="194"/>
        <v>Takeaway</v>
      </c>
      <c r="O2148" s="8">
        <f t="shared" si="195"/>
        <v>44940</v>
      </c>
    </row>
    <row r="2149" spans="1:15" x14ac:dyDescent="0.35">
      <c r="A2149" t="s">
        <v>2170</v>
      </c>
      <c r="B2149" s="4" t="s">
        <v>13</v>
      </c>
      <c r="C2149">
        <v>4</v>
      </c>
      <c r="D2149">
        <v>3</v>
      </c>
      <c r="H2149" s="1">
        <v>45029</v>
      </c>
      <c r="I2149" s="4" t="str">
        <f t="shared" si="191"/>
        <v>Cake</v>
      </c>
      <c r="J2149" s="6">
        <f t="shared" si="192"/>
        <v>4</v>
      </c>
      <c r="K2149" s="6">
        <f t="shared" si="192"/>
        <v>3</v>
      </c>
      <c r="L2149">
        <f>IF(ISBLANK(E2149),PRODUCT(J2149,K2149),IF(E2149="ERROR",PRODUCT(J2149,K2149),IF(E2149="UNKNOWN",PRODUCT(J2149,K2149),E2149)))</f>
        <v>12</v>
      </c>
      <c r="M2149" t="str">
        <f t="shared" si="193"/>
        <v>Default mode</v>
      </c>
      <c r="N2149" t="str">
        <f t="shared" si="194"/>
        <v>UNKNOWN</v>
      </c>
      <c r="O2149" s="8">
        <f t="shared" si="195"/>
        <v>45029</v>
      </c>
    </row>
    <row r="2150" spans="1:15" x14ac:dyDescent="0.35">
      <c r="A2150" t="s">
        <v>2171</v>
      </c>
      <c r="B2150" s="4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  <c r="I2150" s="4" t="str">
        <f t="shared" si="191"/>
        <v>Juice</v>
      </c>
      <c r="J2150" s="6">
        <f t="shared" si="192"/>
        <v>2</v>
      </c>
      <c r="K2150" s="6">
        <f t="shared" si="192"/>
        <v>1</v>
      </c>
      <c r="L2150">
        <f>IF(ISBLANK(E2150),PRODUCT(J2150,K2150),IF(E2150="ERROR",PRODUCT(J2150,K2150),IF(E2150="UNKNOWN",PRODUCT(J2150,K2150),E2150)))</f>
        <v>2</v>
      </c>
      <c r="M2150" t="str">
        <f t="shared" si="193"/>
        <v>Cash</v>
      </c>
      <c r="N2150" t="str">
        <f t="shared" si="194"/>
        <v>UNKNOWN</v>
      </c>
      <c r="O2150" s="8" t="str">
        <f t="shared" si="195"/>
        <v>00/00/0000</v>
      </c>
    </row>
    <row r="2151" spans="1:15" x14ac:dyDescent="0.35">
      <c r="A2151" t="s">
        <v>2172</v>
      </c>
      <c r="B2151" s="4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I2151" s="4" t="str">
        <f t="shared" si="191"/>
        <v>Salad</v>
      </c>
      <c r="J2151" s="6">
        <f t="shared" si="192"/>
        <v>5</v>
      </c>
      <c r="K2151" s="6">
        <f t="shared" si="192"/>
        <v>5</v>
      </c>
      <c r="L2151">
        <f>IF(ISBLANK(E2151),PRODUCT(J2151,K2151),IF(E2151="ERROR",PRODUCT(J2151,K2151),IF(E2151="UNKNOWN",PRODUCT(J2151,K2151),E2151)))</f>
        <v>25</v>
      </c>
      <c r="M2151" t="str">
        <f t="shared" si="193"/>
        <v>Cash</v>
      </c>
      <c r="N2151" t="str">
        <f t="shared" si="194"/>
        <v>Takeaway</v>
      </c>
      <c r="O2151" s="8">
        <f t="shared" si="195"/>
        <v>45083</v>
      </c>
    </row>
    <row r="2152" spans="1:15" x14ac:dyDescent="0.35">
      <c r="A2152" t="s">
        <v>2173</v>
      </c>
      <c r="C2152">
        <v>3</v>
      </c>
      <c r="D2152">
        <v>4</v>
      </c>
      <c r="E2152">
        <v>12</v>
      </c>
      <c r="H2152" s="1">
        <v>44960</v>
      </c>
      <c r="I2152" s="4" t="str">
        <f t="shared" si="191"/>
        <v>UNKNOWN</v>
      </c>
      <c r="J2152" s="6">
        <f t="shared" si="192"/>
        <v>3</v>
      </c>
      <c r="K2152" s="6">
        <f t="shared" ref="K2152" si="196">IF(ISBLANK(D2152),"UNKNOWN",IF(D2152="ERROR",AVERAGE(D2152:D12151),IF(D2152="UNKNOWN",MEDIAN(D2152:D12151),D2152)))</f>
        <v>4</v>
      </c>
      <c r="L2152">
        <f>IF(ISBLANK(E2152),PRODUCT(J2152,K2152),IF(E2152="ERROR",PRODUCT(J2152,K2152),IF(E2152="UNKNOWN",PRODUCT(J2152,K2152),E2152)))</f>
        <v>12</v>
      </c>
      <c r="M2152" t="str">
        <f t="shared" si="193"/>
        <v>Default mode</v>
      </c>
      <c r="N2152" t="str">
        <f t="shared" si="194"/>
        <v>UNKNOWN</v>
      </c>
      <c r="O2152" s="8">
        <f t="shared" si="195"/>
        <v>44960</v>
      </c>
    </row>
    <row r="2153" spans="1:15" x14ac:dyDescent="0.35">
      <c r="A2153" t="s">
        <v>2174</v>
      </c>
      <c r="B2153" s="4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I2153" s="4" t="str">
        <f t="shared" si="191"/>
        <v>Juice</v>
      </c>
      <c r="J2153" s="6">
        <f t="shared" si="192"/>
        <v>5</v>
      </c>
      <c r="K2153" s="6">
        <f t="shared" si="192"/>
        <v>3</v>
      </c>
      <c r="L2153">
        <f>IF(ISBLANK(E2153),PRODUCT(J2153,K2153),IF(E2153="ERROR",PRODUCT(J2153,K2153),IF(E2153="UNKNOWN",PRODUCT(J2153,K2153),E2153)))</f>
        <v>15</v>
      </c>
      <c r="M2153" t="str">
        <f t="shared" si="193"/>
        <v>Default mode</v>
      </c>
      <c r="N2153" t="str">
        <f t="shared" si="194"/>
        <v>Takeaway</v>
      </c>
      <c r="O2153" s="8">
        <f t="shared" si="195"/>
        <v>45263</v>
      </c>
    </row>
    <row r="2154" spans="1:15" x14ac:dyDescent="0.35">
      <c r="A2154" t="s">
        <v>2175</v>
      </c>
      <c r="B2154" s="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I2154" s="4" t="str">
        <f t="shared" si="191"/>
        <v>Sandwich</v>
      </c>
      <c r="J2154" s="6">
        <f t="shared" si="192"/>
        <v>3</v>
      </c>
      <c r="K2154" s="6">
        <f t="shared" si="192"/>
        <v>4</v>
      </c>
      <c r="L2154">
        <f>IF(ISBLANK(E2154),PRODUCT(J2154,K2154),IF(E2154="ERROR",PRODUCT(J2154,K2154),IF(E2154="UNKNOWN",PRODUCT(J2154,K2154),E2154)))</f>
        <v>12</v>
      </c>
      <c r="M2154" t="str">
        <f t="shared" si="193"/>
        <v>Default mode</v>
      </c>
      <c r="N2154" t="str">
        <f t="shared" si="194"/>
        <v>In-store</v>
      </c>
      <c r="O2154" s="8">
        <f t="shared" si="195"/>
        <v>45119</v>
      </c>
    </row>
    <row r="2155" spans="1:15" x14ac:dyDescent="0.35">
      <c r="A2155" t="s">
        <v>2176</v>
      </c>
      <c r="B2155" s="4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I2155" s="4" t="str">
        <f t="shared" si="191"/>
        <v>Coffee</v>
      </c>
      <c r="J2155" s="6">
        <f t="shared" si="192"/>
        <v>4</v>
      </c>
      <c r="K2155" s="6">
        <f t="shared" si="192"/>
        <v>2</v>
      </c>
      <c r="L2155">
        <f>IF(ISBLANK(E2155),PRODUCT(J2155,K2155),IF(E2155="ERROR",PRODUCT(J2155,K2155),IF(E2155="UNKNOWN",PRODUCT(J2155,K2155),E2155)))</f>
        <v>8</v>
      </c>
      <c r="M2155" t="str">
        <f t="shared" si="193"/>
        <v>Default mode</v>
      </c>
      <c r="N2155" t="str">
        <f t="shared" si="194"/>
        <v>In-store</v>
      </c>
      <c r="O2155" s="8">
        <f t="shared" si="195"/>
        <v>45247</v>
      </c>
    </row>
    <row r="2156" spans="1:15" x14ac:dyDescent="0.35">
      <c r="A2156" t="s">
        <v>2177</v>
      </c>
      <c r="B2156" s="4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  <c r="I2156" s="4" t="str">
        <f t="shared" si="191"/>
        <v>Coffee</v>
      </c>
      <c r="J2156" s="6">
        <f t="shared" si="192"/>
        <v>3</v>
      </c>
      <c r="K2156" s="6">
        <f t="shared" si="192"/>
        <v>2.9637866165009408</v>
      </c>
      <c r="L2156">
        <f>IF(ISBLANK(E2156),PRODUCT(J2156,K2156),IF(E2156="ERROR",PRODUCT(J2156,K2156),IF(E2156="UNKNOWN",PRODUCT(J2156,K2156),E2156)))</f>
        <v>6</v>
      </c>
      <c r="M2156" t="str">
        <f t="shared" si="193"/>
        <v>Digital Wallet</v>
      </c>
      <c r="N2156" t="str">
        <f t="shared" si="194"/>
        <v>In-store</v>
      </c>
      <c r="O2156" s="8">
        <f t="shared" si="195"/>
        <v>45123</v>
      </c>
    </row>
    <row r="2157" spans="1:15" x14ac:dyDescent="0.35">
      <c r="A2157" t="s">
        <v>2178</v>
      </c>
      <c r="B2157" s="4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I2157" s="4" t="str">
        <f t="shared" si="191"/>
        <v>Smoothie</v>
      </c>
      <c r="J2157" s="6">
        <f t="shared" si="192"/>
        <v>1</v>
      </c>
      <c r="K2157" s="6">
        <f t="shared" si="192"/>
        <v>4</v>
      </c>
      <c r="L2157">
        <f>IF(ISBLANK(E2157),PRODUCT(J2157,K2157),IF(E2157="ERROR",PRODUCT(J2157,K2157),IF(E2157="UNKNOWN",PRODUCT(J2157,K2157),E2157)))</f>
        <v>4</v>
      </c>
      <c r="M2157" t="str">
        <f t="shared" si="193"/>
        <v>Default mode</v>
      </c>
      <c r="N2157" t="str">
        <f t="shared" si="194"/>
        <v>In-store</v>
      </c>
      <c r="O2157" s="8">
        <f t="shared" si="195"/>
        <v>45205</v>
      </c>
    </row>
    <row r="2158" spans="1:15" x14ac:dyDescent="0.35">
      <c r="A2158" t="s">
        <v>2179</v>
      </c>
      <c r="B2158" s="4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I2158" s="4" t="str">
        <f t="shared" si="191"/>
        <v>UNKNOWN</v>
      </c>
      <c r="J2158" s="6">
        <f t="shared" si="192"/>
        <v>4</v>
      </c>
      <c r="K2158" s="6">
        <f t="shared" si="192"/>
        <v>4</v>
      </c>
      <c r="L2158">
        <f>IF(ISBLANK(E2158),PRODUCT(J2158,K2158),IF(E2158="ERROR",PRODUCT(J2158,K2158),IF(E2158="UNKNOWN",PRODUCT(J2158,K2158),E2158)))</f>
        <v>16</v>
      </c>
      <c r="M2158" t="str">
        <f t="shared" si="193"/>
        <v>Credit Card</v>
      </c>
      <c r="N2158" t="str">
        <f t="shared" si="194"/>
        <v>In-store</v>
      </c>
      <c r="O2158" s="8">
        <f t="shared" si="195"/>
        <v>45021</v>
      </c>
    </row>
    <row r="2159" spans="1:15" x14ac:dyDescent="0.35">
      <c r="A2159" t="s">
        <v>2180</v>
      </c>
      <c r="B2159" s="4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I2159" s="4" t="str">
        <f t="shared" si="191"/>
        <v>Juice</v>
      </c>
      <c r="J2159" s="6">
        <f t="shared" si="192"/>
        <v>5</v>
      </c>
      <c r="K2159" s="6">
        <f t="shared" si="192"/>
        <v>3</v>
      </c>
      <c r="L2159">
        <f>IF(ISBLANK(E2159),PRODUCT(J2159,K2159),IF(E2159="ERROR",PRODUCT(J2159,K2159),IF(E2159="UNKNOWN",PRODUCT(J2159,K2159),E2159)))</f>
        <v>15</v>
      </c>
      <c r="M2159" t="str">
        <f t="shared" si="193"/>
        <v>Cash</v>
      </c>
      <c r="N2159" t="str">
        <f t="shared" si="194"/>
        <v>Takeaway</v>
      </c>
      <c r="O2159" s="8">
        <f t="shared" si="195"/>
        <v>45209</v>
      </c>
    </row>
    <row r="2160" spans="1:15" x14ac:dyDescent="0.35">
      <c r="A2160" t="s">
        <v>2181</v>
      </c>
      <c r="B2160" s="4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  <c r="I2160" s="4" t="str">
        <f t="shared" si="191"/>
        <v>Coffee</v>
      </c>
      <c r="J2160" s="6">
        <f t="shared" si="192"/>
        <v>3</v>
      </c>
      <c r="K2160" s="6">
        <f t="shared" si="192"/>
        <v>2</v>
      </c>
      <c r="L2160">
        <f>IF(ISBLANK(E2160),PRODUCT(J2160,K2160),IF(E2160="ERROR",PRODUCT(J2160,K2160),IF(E2160="UNKNOWN",PRODUCT(J2160,K2160),E2160)))</f>
        <v>6</v>
      </c>
      <c r="M2160" t="str">
        <f t="shared" si="193"/>
        <v>Digital Wallet</v>
      </c>
      <c r="N2160" t="str">
        <f t="shared" si="194"/>
        <v>Takeaway</v>
      </c>
      <c r="O2160" s="8" t="str">
        <f t="shared" si="195"/>
        <v>01/06/2023</v>
      </c>
    </row>
    <row r="2161" spans="1:15" x14ac:dyDescent="0.35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  <c r="I2161" s="4" t="str">
        <f t="shared" si="191"/>
        <v>UNKNOWN</v>
      </c>
      <c r="J2161" s="6" t="str">
        <f t="shared" si="192"/>
        <v>UNKNOWN</v>
      </c>
      <c r="K2161" s="6">
        <f t="shared" si="192"/>
        <v>2</v>
      </c>
      <c r="L2161">
        <f>IF(ISBLANK(E2161),PRODUCT(J2161,K2161),IF(E2161="ERROR",PRODUCT(J2161,K2161),IF(E2161="UNKNOWN",PRODUCT(J2161,K2161),E2161)))</f>
        <v>2</v>
      </c>
      <c r="M2161" t="str">
        <f t="shared" si="193"/>
        <v>Digital Wallet</v>
      </c>
      <c r="N2161" t="str">
        <f t="shared" si="194"/>
        <v>Takeaway</v>
      </c>
      <c r="O2161" s="8">
        <f t="shared" si="195"/>
        <v>45268</v>
      </c>
    </row>
    <row r="2162" spans="1:15" x14ac:dyDescent="0.35">
      <c r="A2162" t="s">
        <v>2183</v>
      </c>
      <c r="B2162" s="4" t="s">
        <v>65</v>
      </c>
      <c r="C2162">
        <v>1</v>
      </c>
      <c r="D2162">
        <v>1.5</v>
      </c>
      <c r="G2162" t="s">
        <v>15</v>
      </c>
      <c r="H2162" s="1">
        <v>45159</v>
      </c>
      <c r="I2162" s="4" t="str">
        <f t="shared" si="191"/>
        <v>Tea</v>
      </c>
      <c r="J2162" s="6">
        <f t="shared" si="192"/>
        <v>1</v>
      </c>
      <c r="K2162" s="6">
        <f t="shared" si="192"/>
        <v>1.5</v>
      </c>
      <c r="L2162">
        <f>IF(ISBLANK(E2162),PRODUCT(J2162,K2162),IF(E2162="ERROR",PRODUCT(J2162,K2162),IF(E2162="UNKNOWN",PRODUCT(J2162,K2162),E2162)))</f>
        <v>1.5</v>
      </c>
      <c r="M2162" t="str">
        <f t="shared" si="193"/>
        <v>Default mode</v>
      </c>
      <c r="N2162" t="str">
        <f t="shared" si="194"/>
        <v>In-store</v>
      </c>
      <c r="O2162" s="8">
        <f t="shared" si="195"/>
        <v>45159</v>
      </c>
    </row>
    <row r="2163" spans="1:15" x14ac:dyDescent="0.35">
      <c r="A2163" t="s">
        <v>2184</v>
      </c>
      <c r="B2163" s="4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I2163" s="4" t="str">
        <f t="shared" si="191"/>
        <v>Juice</v>
      </c>
      <c r="J2163" s="6">
        <f t="shared" si="192"/>
        <v>2</v>
      </c>
      <c r="K2163" s="6">
        <f t="shared" si="192"/>
        <v>3</v>
      </c>
      <c r="L2163">
        <f>IF(ISBLANK(E2163),PRODUCT(J2163,K2163),IF(E2163="ERROR",PRODUCT(J2163,K2163),IF(E2163="UNKNOWN",PRODUCT(J2163,K2163),E2163)))</f>
        <v>6</v>
      </c>
      <c r="M2163" t="str">
        <f t="shared" si="193"/>
        <v>Credit Card</v>
      </c>
      <c r="N2163" t="str">
        <f t="shared" si="194"/>
        <v>In-store</v>
      </c>
      <c r="O2163" s="8">
        <f t="shared" si="195"/>
        <v>44943</v>
      </c>
    </row>
    <row r="2164" spans="1:15" x14ac:dyDescent="0.35">
      <c r="A2164" t="s">
        <v>2185</v>
      </c>
      <c r="B2164" s="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I2164" s="4" t="str">
        <f t="shared" si="191"/>
        <v>Salad</v>
      </c>
      <c r="J2164" s="6">
        <f t="shared" si="192"/>
        <v>1</v>
      </c>
      <c r="K2164" s="6">
        <f t="shared" si="192"/>
        <v>5</v>
      </c>
      <c r="L2164">
        <f>IF(ISBLANK(E2164),PRODUCT(J2164,K2164),IF(E2164="ERROR",PRODUCT(J2164,K2164),IF(E2164="UNKNOWN",PRODUCT(J2164,K2164),E2164)))</f>
        <v>5</v>
      </c>
      <c r="M2164" t="str">
        <f t="shared" si="193"/>
        <v>Default mode</v>
      </c>
      <c r="N2164" t="str">
        <f t="shared" si="194"/>
        <v>Takeaway</v>
      </c>
      <c r="O2164" s="8">
        <f t="shared" si="195"/>
        <v>44970</v>
      </c>
    </row>
    <row r="2165" spans="1:15" x14ac:dyDescent="0.35">
      <c r="A2165" t="s">
        <v>2186</v>
      </c>
      <c r="B2165" s="4" t="s">
        <v>65</v>
      </c>
      <c r="C2165">
        <v>4</v>
      </c>
      <c r="D2165">
        <v>1.5</v>
      </c>
      <c r="E2165">
        <v>6</v>
      </c>
      <c r="H2165" s="1">
        <v>45075</v>
      </c>
      <c r="I2165" s="4" t="str">
        <f t="shared" si="191"/>
        <v>Tea</v>
      </c>
      <c r="J2165" s="6">
        <f t="shared" si="192"/>
        <v>4</v>
      </c>
      <c r="K2165" s="6">
        <f t="shared" si="192"/>
        <v>1.5</v>
      </c>
      <c r="L2165">
        <f>IF(ISBLANK(E2165),PRODUCT(J2165,K2165),IF(E2165="ERROR",PRODUCT(J2165,K2165),IF(E2165="UNKNOWN",PRODUCT(J2165,K2165),E2165)))</f>
        <v>6</v>
      </c>
      <c r="M2165" t="str">
        <f t="shared" si="193"/>
        <v>Default mode</v>
      </c>
      <c r="N2165" t="str">
        <f t="shared" si="194"/>
        <v>UNKNOWN</v>
      </c>
      <c r="O2165" s="8">
        <f t="shared" si="195"/>
        <v>45075</v>
      </c>
    </row>
    <row r="2166" spans="1:15" x14ac:dyDescent="0.35">
      <c r="A2166" t="s">
        <v>2187</v>
      </c>
      <c r="B2166" s="4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I2166" s="4" t="str">
        <f t="shared" si="191"/>
        <v>Salad</v>
      </c>
      <c r="J2166" s="6">
        <f t="shared" si="192"/>
        <v>5</v>
      </c>
      <c r="K2166" s="6">
        <f t="shared" si="192"/>
        <v>5</v>
      </c>
      <c r="L2166">
        <f>IF(ISBLANK(E2166),PRODUCT(J2166,K2166),IF(E2166="ERROR",PRODUCT(J2166,K2166),IF(E2166="UNKNOWN",PRODUCT(J2166,K2166),E2166)))</f>
        <v>25</v>
      </c>
      <c r="M2166" t="str">
        <f t="shared" si="193"/>
        <v>Credit Card</v>
      </c>
      <c r="N2166" t="str">
        <f t="shared" si="194"/>
        <v>Takeaway</v>
      </c>
      <c r="O2166" s="8">
        <f t="shared" si="195"/>
        <v>44946</v>
      </c>
    </row>
    <row r="2167" spans="1:15" x14ac:dyDescent="0.35">
      <c r="A2167" t="s">
        <v>2188</v>
      </c>
      <c r="B2167" s="4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  <c r="I2167" s="4" t="str">
        <f t="shared" si="191"/>
        <v>Cookie</v>
      </c>
      <c r="J2167" s="6">
        <f t="shared" si="192"/>
        <v>1</v>
      </c>
      <c r="K2167" s="6">
        <f t="shared" si="192"/>
        <v>1</v>
      </c>
      <c r="L2167">
        <f>IF(ISBLANK(E2167),PRODUCT(J2167,K2167),IF(E2167="ERROR",PRODUCT(J2167,K2167),IF(E2167="UNKNOWN",PRODUCT(J2167,K2167),E2167)))</f>
        <v>1</v>
      </c>
      <c r="M2167" t="str">
        <f t="shared" si="193"/>
        <v>UNKNOWN</v>
      </c>
      <c r="N2167" t="str">
        <f t="shared" si="194"/>
        <v>In-store</v>
      </c>
      <c r="O2167" s="8">
        <f t="shared" si="195"/>
        <v>45067</v>
      </c>
    </row>
    <row r="2168" spans="1:15" x14ac:dyDescent="0.35">
      <c r="A2168" t="s">
        <v>2189</v>
      </c>
      <c r="B2168" s="4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  <c r="I2168" s="4" t="str">
        <f t="shared" si="191"/>
        <v>Juice</v>
      </c>
      <c r="J2168" s="6">
        <f t="shared" si="192"/>
        <v>5</v>
      </c>
      <c r="K2168" s="6">
        <f t="shared" si="192"/>
        <v>3</v>
      </c>
      <c r="L2168">
        <f>IF(ISBLANK(E2168),PRODUCT(J2168,K2168),IF(E2168="ERROR",PRODUCT(J2168,K2168),IF(E2168="UNKNOWN",PRODUCT(J2168,K2168),E2168)))</f>
        <v>15</v>
      </c>
      <c r="M2168" t="str">
        <f t="shared" si="193"/>
        <v>Digital Wallet</v>
      </c>
      <c r="N2168" t="str">
        <f t="shared" si="194"/>
        <v>In-store</v>
      </c>
      <c r="O2168" s="8">
        <f t="shared" si="195"/>
        <v>44936</v>
      </c>
    </row>
    <row r="2169" spans="1:15" x14ac:dyDescent="0.35">
      <c r="A2169" t="s">
        <v>2190</v>
      </c>
      <c r="B2169" s="4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  <c r="I2169" s="4" t="str">
        <f t="shared" si="191"/>
        <v>Sandwich</v>
      </c>
      <c r="J2169" s="6">
        <f t="shared" si="192"/>
        <v>5</v>
      </c>
      <c r="K2169" s="6">
        <f t="shared" si="192"/>
        <v>2.9638627187079409</v>
      </c>
      <c r="L2169">
        <f>IF(ISBLANK(E2169),PRODUCT(J2169,K2169),IF(E2169="ERROR",PRODUCT(J2169,K2169),IF(E2169="UNKNOWN",PRODUCT(J2169,K2169),E2169)))</f>
        <v>20</v>
      </c>
      <c r="M2169" t="str">
        <f t="shared" si="193"/>
        <v>Default mode</v>
      </c>
      <c r="N2169" t="str">
        <f t="shared" si="194"/>
        <v>Takeaway</v>
      </c>
      <c r="O2169" s="8">
        <f t="shared" si="195"/>
        <v>45036</v>
      </c>
    </row>
    <row r="2170" spans="1:15" x14ac:dyDescent="0.35">
      <c r="A2170" t="s">
        <v>2191</v>
      </c>
      <c r="B2170" s="4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I2170" s="4" t="str">
        <f t="shared" si="191"/>
        <v>Cookie</v>
      </c>
      <c r="J2170" s="6">
        <f t="shared" si="192"/>
        <v>4</v>
      </c>
      <c r="K2170" s="6">
        <f t="shared" si="192"/>
        <v>1</v>
      </c>
      <c r="L2170">
        <f>IF(ISBLANK(E2170),PRODUCT(J2170,K2170),IF(E2170="ERROR",PRODUCT(J2170,K2170),IF(E2170="UNKNOWN",PRODUCT(J2170,K2170),E2170)))</f>
        <v>4</v>
      </c>
      <c r="M2170" t="str">
        <f t="shared" si="193"/>
        <v>Credit Card</v>
      </c>
      <c r="N2170" t="str">
        <f t="shared" si="194"/>
        <v>In-store</v>
      </c>
      <c r="O2170" s="8">
        <f t="shared" si="195"/>
        <v>45266</v>
      </c>
    </row>
    <row r="2171" spans="1:15" x14ac:dyDescent="0.35">
      <c r="A2171" t="s">
        <v>2192</v>
      </c>
      <c r="B2171" s="4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I2171" s="4" t="str">
        <f t="shared" si="191"/>
        <v>Cake</v>
      </c>
      <c r="J2171" s="6">
        <f t="shared" si="192"/>
        <v>1</v>
      </c>
      <c r="K2171" s="6">
        <f t="shared" si="192"/>
        <v>3</v>
      </c>
      <c r="L2171">
        <f>IF(ISBLANK(E2171),PRODUCT(J2171,K2171),IF(E2171="ERROR",PRODUCT(J2171,K2171),IF(E2171="UNKNOWN",PRODUCT(J2171,K2171),E2171)))</f>
        <v>3</v>
      </c>
      <c r="M2171" t="str">
        <f t="shared" si="193"/>
        <v>Cash</v>
      </c>
      <c r="N2171" t="str">
        <f t="shared" si="194"/>
        <v>UNKNOWN</v>
      </c>
      <c r="O2171" s="8">
        <f t="shared" si="195"/>
        <v>45081</v>
      </c>
    </row>
    <row r="2172" spans="1:15" x14ac:dyDescent="0.35">
      <c r="A2172" t="s">
        <v>2193</v>
      </c>
      <c r="B2172" s="4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I2172" s="4" t="str">
        <f t="shared" si="191"/>
        <v>Salad</v>
      </c>
      <c r="J2172" s="6">
        <f t="shared" si="192"/>
        <v>3</v>
      </c>
      <c r="K2172" s="6">
        <f t="shared" si="192"/>
        <v>5</v>
      </c>
      <c r="L2172">
        <f>IF(ISBLANK(E2172),PRODUCT(J2172,K2172),IF(E2172="ERROR",PRODUCT(J2172,K2172),IF(E2172="UNKNOWN",PRODUCT(J2172,K2172),E2172)))</f>
        <v>15</v>
      </c>
      <c r="M2172" t="str">
        <f t="shared" si="193"/>
        <v>Cash</v>
      </c>
      <c r="N2172" t="str">
        <f t="shared" si="194"/>
        <v>In-store</v>
      </c>
      <c r="O2172" s="8">
        <f t="shared" si="195"/>
        <v>45289</v>
      </c>
    </row>
    <row r="2173" spans="1:15" x14ac:dyDescent="0.35">
      <c r="A2173" t="s">
        <v>2194</v>
      </c>
      <c r="B2173" s="4" t="s">
        <v>28</v>
      </c>
      <c r="D2173">
        <v>4</v>
      </c>
      <c r="E2173">
        <v>12</v>
      </c>
      <c r="F2173" t="s">
        <v>10</v>
      </c>
      <c r="H2173" s="1">
        <v>44962</v>
      </c>
      <c r="I2173" s="4" t="str">
        <f t="shared" si="191"/>
        <v>Sandwich</v>
      </c>
      <c r="J2173" s="6" t="str">
        <f t="shared" si="192"/>
        <v>UNKNOWN</v>
      </c>
      <c r="K2173" s="6">
        <f t="shared" si="192"/>
        <v>4</v>
      </c>
      <c r="L2173">
        <f>IF(ISBLANK(E2173),PRODUCT(J2173,K2173),IF(E2173="ERROR",PRODUCT(J2173,K2173),IF(E2173="UNKNOWN",PRODUCT(J2173,K2173),E2173)))</f>
        <v>12</v>
      </c>
      <c r="M2173" t="str">
        <f t="shared" si="193"/>
        <v>Credit Card</v>
      </c>
      <c r="N2173" t="str">
        <f t="shared" si="194"/>
        <v>UNKNOWN</v>
      </c>
      <c r="O2173" s="8">
        <f t="shared" si="195"/>
        <v>44962</v>
      </c>
    </row>
    <row r="2174" spans="1:15" x14ac:dyDescent="0.35">
      <c r="A2174" t="s">
        <v>2195</v>
      </c>
      <c r="B2174" s="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I2174" s="4" t="str">
        <f t="shared" si="191"/>
        <v>Cake</v>
      </c>
      <c r="J2174" s="6">
        <f t="shared" si="192"/>
        <v>4</v>
      </c>
      <c r="K2174" s="6">
        <f t="shared" si="192"/>
        <v>3</v>
      </c>
      <c r="L2174">
        <f>IF(ISBLANK(E2174),PRODUCT(J2174,K2174),IF(E2174="ERROR",PRODUCT(J2174,K2174),IF(E2174="UNKNOWN",PRODUCT(J2174,K2174),E2174)))</f>
        <v>12</v>
      </c>
      <c r="M2174" t="str">
        <f t="shared" si="193"/>
        <v>Credit Card</v>
      </c>
      <c r="N2174" t="str">
        <f t="shared" si="194"/>
        <v>UNKNOWN</v>
      </c>
      <c r="O2174" s="8">
        <f t="shared" si="195"/>
        <v>45067</v>
      </c>
    </row>
    <row r="2175" spans="1:15" x14ac:dyDescent="0.35">
      <c r="A2175" t="s">
        <v>2196</v>
      </c>
      <c r="B2175" s="4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I2175" s="4" t="str">
        <f t="shared" si="191"/>
        <v>Salad</v>
      </c>
      <c r="J2175" s="6">
        <f t="shared" si="192"/>
        <v>4</v>
      </c>
      <c r="K2175" s="6">
        <f t="shared" si="192"/>
        <v>5</v>
      </c>
      <c r="L2175">
        <f>IF(ISBLANK(E2175),PRODUCT(J2175,K2175),IF(E2175="ERROR",PRODUCT(J2175,K2175),IF(E2175="UNKNOWN",PRODUCT(J2175,K2175),E2175)))</f>
        <v>20</v>
      </c>
      <c r="M2175" t="str">
        <f t="shared" si="193"/>
        <v>Credit Card</v>
      </c>
      <c r="N2175" t="str">
        <f t="shared" si="194"/>
        <v>Takeaway</v>
      </c>
      <c r="O2175" s="8">
        <f t="shared" si="195"/>
        <v>45154</v>
      </c>
    </row>
    <row r="2176" spans="1:15" x14ac:dyDescent="0.35">
      <c r="A2176" t="s">
        <v>2197</v>
      </c>
      <c r="B2176" s="4" t="s">
        <v>18</v>
      </c>
      <c r="C2176">
        <v>5</v>
      </c>
      <c r="D2176">
        <v>3</v>
      </c>
      <c r="E2176">
        <v>15</v>
      </c>
      <c r="H2176" s="1">
        <v>45035</v>
      </c>
      <c r="I2176" s="4" t="str">
        <f t="shared" si="191"/>
        <v>Juice</v>
      </c>
      <c r="J2176" s="6">
        <f t="shared" si="192"/>
        <v>5</v>
      </c>
      <c r="K2176" s="6">
        <f t="shared" si="192"/>
        <v>3</v>
      </c>
      <c r="L2176">
        <f>IF(ISBLANK(E2176),PRODUCT(J2176,K2176),IF(E2176="ERROR",PRODUCT(J2176,K2176),IF(E2176="UNKNOWN",PRODUCT(J2176,K2176),E2176)))</f>
        <v>15</v>
      </c>
      <c r="M2176" t="str">
        <f t="shared" si="193"/>
        <v>Default mode</v>
      </c>
      <c r="N2176" t="str">
        <f t="shared" si="194"/>
        <v>UNKNOWN</v>
      </c>
      <c r="O2176" s="8">
        <f t="shared" si="195"/>
        <v>45035</v>
      </c>
    </row>
    <row r="2177" spans="1:15" x14ac:dyDescent="0.35">
      <c r="A2177" t="s">
        <v>2198</v>
      </c>
      <c r="B2177" s="4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I2177" s="4" t="str">
        <f t="shared" si="191"/>
        <v>Smoothie</v>
      </c>
      <c r="J2177" s="6">
        <f t="shared" si="192"/>
        <v>4</v>
      </c>
      <c r="K2177" s="6">
        <f t="shared" si="192"/>
        <v>4</v>
      </c>
      <c r="L2177">
        <f>IF(ISBLANK(E2177),PRODUCT(J2177,K2177),IF(E2177="ERROR",PRODUCT(J2177,K2177),IF(E2177="UNKNOWN",PRODUCT(J2177,K2177),E2177)))</f>
        <v>16</v>
      </c>
      <c r="M2177" t="str">
        <f t="shared" si="193"/>
        <v>Credit Card</v>
      </c>
      <c r="N2177" t="str">
        <f t="shared" si="194"/>
        <v>In-store</v>
      </c>
      <c r="O2177" s="8">
        <f t="shared" si="195"/>
        <v>45283</v>
      </c>
    </row>
    <row r="2178" spans="1:15" x14ac:dyDescent="0.35">
      <c r="A2178" t="s">
        <v>2199</v>
      </c>
      <c r="B2178" s="4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  <c r="I2178" s="4" t="str">
        <f t="shared" si="191"/>
        <v>Coffee</v>
      </c>
      <c r="J2178" s="6">
        <f t="shared" si="192"/>
        <v>2</v>
      </c>
      <c r="K2178" s="6">
        <f t="shared" si="192"/>
        <v>2</v>
      </c>
      <c r="L2178">
        <f>IF(ISBLANK(E2178),PRODUCT(J2178,K2178),IF(E2178="ERROR",PRODUCT(J2178,K2178),IF(E2178="UNKNOWN",PRODUCT(J2178,K2178),E2178)))</f>
        <v>4</v>
      </c>
      <c r="M2178" t="str">
        <f t="shared" si="193"/>
        <v>Default mode</v>
      </c>
      <c r="N2178" t="str">
        <f t="shared" si="194"/>
        <v>In-store</v>
      </c>
      <c r="O2178" s="8">
        <f t="shared" si="195"/>
        <v>45029</v>
      </c>
    </row>
    <row r="2179" spans="1:15" x14ac:dyDescent="0.35">
      <c r="A2179" t="s">
        <v>2200</v>
      </c>
      <c r="B2179" s="4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I2179" s="4" t="str">
        <f t="shared" ref="I2179:I2242" si="197">IF(ISBLANK(B2179),"UNKNOWN",IF(B2179="ERROR","Juice",B2179))</f>
        <v>Cookie</v>
      </c>
      <c r="J2179" s="6">
        <f t="shared" ref="J2179:K2242" si="198">IF(ISBLANK(C2179),"UNKNOWN",IF(C2179="ERROR",AVERAGE(C2179:C12178),IF(C2179="UNKNOWN",MEDIAN(C2179:C12178),C2179)))</f>
        <v>4</v>
      </c>
      <c r="K2179" s="6">
        <f t="shared" si="198"/>
        <v>1</v>
      </c>
      <c r="L2179">
        <f>IF(ISBLANK(E2179),PRODUCT(J2179,K2179),IF(E2179="ERROR",PRODUCT(J2179,K2179),IF(E2179="UNKNOWN",PRODUCT(J2179,K2179),E2179)))</f>
        <v>4</v>
      </c>
      <c r="M2179" t="str">
        <f t="shared" ref="M2179:M2242" si="199">IF(ISBLANK(F2179),"Default mode",IF(F2179="ERROR","Cash",F2179))</f>
        <v>Cash</v>
      </c>
      <c r="N2179" t="str">
        <f t="shared" ref="N2179:N2242" si="200">IF(ISBLANK(G2179),"UNKNOWN",IF(G2179="ERROR","Cafe",G2179))</f>
        <v>UNKNOWN</v>
      </c>
      <c r="O2179" s="8">
        <f t="shared" ref="O2179:O2242" si="201">IF(ISBLANK(H2179),"00/00/0000",IF(H2179="ERROR","01/06/2023",H2179))</f>
        <v>45098</v>
      </c>
    </row>
    <row r="2180" spans="1:15" x14ac:dyDescent="0.35">
      <c r="A2180" t="s">
        <v>2201</v>
      </c>
      <c r="B2180" s="4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I2180" s="4" t="str">
        <f t="shared" si="197"/>
        <v>Tea</v>
      </c>
      <c r="J2180" s="6">
        <f t="shared" si="198"/>
        <v>2</v>
      </c>
      <c r="K2180" s="6">
        <f t="shared" si="198"/>
        <v>1.5</v>
      </c>
      <c r="L2180">
        <f>IF(ISBLANK(E2180),PRODUCT(J2180,K2180),IF(E2180="ERROR",PRODUCT(J2180,K2180),IF(E2180="UNKNOWN",PRODUCT(J2180,K2180),E2180)))</f>
        <v>3</v>
      </c>
      <c r="M2180" t="str">
        <f t="shared" si="199"/>
        <v>Default mode</v>
      </c>
      <c r="N2180" t="str">
        <f t="shared" si="200"/>
        <v>Takeaway</v>
      </c>
      <c r="O2180" s="8">
        <f t="shared" si="201"/>
        <v>45063</v>
      </c>
    </row>
    <row r="2181" spans="1:15" x14ac:dyDescent="0.35">
      <c r="A2181" t="s">
        <v>2202</v>
      </c>
      <c r="B2181" s="4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I2181" s="4" t="str">
        <f t="shared" si="197"/>
        <v>Smoothie</v>
      </c>
      <c r="J2181" s="6">
        <f t="shared" si="198"/>
        <v>1</v>
      </c>
      <c r="K2181" s="6">
        <f t="shared" si="198"/>
        <v>4</v>
      </c>
      <c r="L2181">
        <f>IF(ISBLANK(E2181),PRODUCT(J2181,K2181),IF(E2181="ERROR",PRODUCT(J2181,K2181),IF(E2181="UNKNOWN",PRODUCT(J2181,K2181),E2181)))</f>
        <v>4</v>
      </c>
      <c r="M2181" t="str">
        <f t="shared" si="199"/>
        <v>Credit Card</v>
      </c>
      <c r="N2181" t="str">
        <f t="shared" si="200"/>
        <v>Takeaway</v>
      </c>
      <c r="O2181" s="8">
        <f t="shared" si="201"/>
        <v>45105</v>
      </c>
    </row>
    <row r="2182" spans="1:15" x14ac:dyDescent="0.35">
      <c r="A2182" t="s">
        <v>2203</v>
      </c>
      <c r="B2182" s="4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  <c r="I2182" s="4" t="str">
        <f t="shared" si="197"/>
        <v>Smoothie</v>
      </c>
      <c r="J2182" s="6">
        <f t="shared" si="198"/>
        <v>4</v>
      </c>
      <c r="K2182" s="6">
        <f t="shared" si="198"/>
        <v>4</v>
      </c>
      <c r="L2182">
        <f>IF(ISBLANK(E2182),PRODUCT(J2182,K2182),IF(E2182="ERROR",PRODUCT(J2182,K2182),IF(E2182="UNKNOWN",PRODUCT(J2182,K2182),E2182)))</f>
        <v>16</v>
      </c>
      <c r="M2182" t="str">
        <f t="shared" si="199"/>
        <v>Digital Wallet</v>
      </c>
      <c r="N2182" t="str">
        <f t="shared" si="200"/>
        <v>UNKNOWN</v>
      </c>
      <c r="O2182" s="8">
        <f t="shared" si="201"/>
        <v>45251</v>
      </c>
    </row>
    <row r="2183" spans="1:15" x14ac:dyDescent="0.35">
      <c r="A2183" t="s">
        <v>2204</v>
      </c>
      <c r="B2183" s="4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I2183" s="4" t="str">
        <f t="shared" si="197"/>
        <v>Sandwich</v>
      </c>
      <c r="J2183" s="6">
        <f t="shared" si="198"/>
        <v>3</v>
      </c>
      <c r="K2183" s="6">
        <f t="shared" si="198"/>
        <v>4</v>
      </c>
      <c r="L2183">
        <f>IF(ISBLANK(E2183),PRODUCT(J2183,K2183),IF(E2183="ERROR",PRODUCT(J2183,K2183),IF(E2183="UNKNOWN",PRODUCT(J2183,K2183),E2183)))</f>
        <v>12</v>
      </c>
      <c r="M2183" t="str">
        <f t="shared" si="199"/>
        <v>Cash</v>
      </c>
      <c r="N2183" t="str">
        <f t="shared" si="200"/>
        <v>UNKNOWN</v>
      </c>
      <c r="O2183" s="8">
        <f t="shared" si="201"/>
        <v>45054</v>
      </c>
    </row>
    <row r="2184" spans="1:15" x14ac:dyDescent="0.35">
      <c r="A2184" t="s">
        <v>2205</v>
      </c>
      <c r="B2184" s="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I2184" s="4" t="str">
        <f t="shared" si="197"/>
        <v>Smoothie</v>
      </c>
      <c r="J2184" s="6">
        <f t="shared" si="198"/>
        <v>2</v>
      </c>
      <c r="K2184" s="6">
        <f t="shared" si="198"/>
        <v>4</v>
      </c>
      <c r="L2184">
        <f>IF(ISBLANK(E2184),PRODUCT(J2184,K2184),IF(E2184="ERROR",PRODUCT(J2184,K2184),IF(E2184="UNKNOWN",PRODUCT(J2184,K2184),E2184)))</f>
        <v>8</v>
      </c>
      <c r="M2184" t="str">
        <f t="shared" si="199"/>
        <v>Credit Card</v>
      </c>
      <c r="N2184" t="str">
        <f t="shared" si="200"/>
        <v>Takeaway</v>
      </c>
      <c r="O2184" s="8">
        <f t="shared" si="201"/>
        <v>45236</v>
      </c>
    </row>
    <row r="2185" spans="1:15" x14ac:dyDescent="0.35">
      <c r="A2185" t="s">
        <v>2206</v>
      </c>
      <c r="B2185" s="4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I2185" s="4" t="str">
        <f t="shared" si="197"/>
        <v>Smoothie</v>
      </c>
      <c r="J2185" s="6">
        <f t="shared" si="198"/>
        <v>2</v>
      </c>
      <c r="K2185" s="6">
        <f t="shared" si="198"/>
        <v>4</v>
      </c>
      <c r="L2185">
        <f>IF(ISBLANK(E2185),PRODUCT(J2185,K2185),IF(E2185="ERROR",PRODUCT(J2185,K2185),IF(E2185="UNKNOWN",PRODUCT(J2185,K2185),E2185)))</f>
        <v>8</v>
      </c>
      <c r="M2185" t="str">
        <f t="shared" si="199"/>
        <v>Credit Card</v>
      </c>
      <c r="N2185" t="str">
        <f t="shared" si="200"/>
        <v>UNKNOWN</v>
      </c>
      <c r="O2185" s="8">
        <f t="shared" si="201"/>
        <v>45248</v>
      </c>
    </row>
    <row r="2186" spans="1:15" x14ac:dyDescent="0.35">
      <c r="A2186" t="s">
        <v>2207</v>
      </c>
      <c r="B2186" s="4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 s="4" t="str">
        <f t="shared" si="197"/>
        <v>Coffee</v>
      </c>
      <c r="J2186" s="6">
        <f t="shared" si="198"/>
        <v>4</v>
      </c>
      <c r="K2186" s="6">
        <f t="shared" si="198"/>
        <v>2</v>
      </c>
      <c r="L2186">
        <f>IF(ISBLANK(E2186),PRODUCT(J2186,K2186),IF(E2186="ERROR",PRODUCT(J2186,K2186),IF(E2186="UNKNOWN",PRODUCT(J2186,K2186),E2186)))</f>
        <v>8</v>
      </c>
      <c r="M2186" t="str">
        <f t="shared" si="199"/>
        <v>Digital Wallet</v>
      </c>
      <c r="N2186" t="str">
        <f t="shared" si="200"/>
        <v>UNKNOWN</v>
      </c>
      <c r="O2186" s="8">
        <f t="shared" si="201"/>
        <v>45174</v>
      </c>
    </row>
    <row r="2187" spans="1:15" x14ac:dyDescent="0.35">
      <c r="A2187" t="s">
        <v>2208</v>
      </c>
      <c r="B2187" s="4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 s="4" t="str">
        <f t="shared" si="197"/>
        <v>UNKNOWN</v>
      </c>
      <c r="J2187" s="6">
        <f t="shared" si="198"/>
        <v>5</v>
      </c>
      <c r="K2187" s="6">
        <f t="shared" si="198"/>
        <v>1.5</v>
      </c>
      <c r="L2187">
        <f>IF(ISBLANK(E2187),PRODUCT(J2187,K2187),IF(E2187="ERROR",PRODUCT(J2187,K2187),IF(E2187="UNKNOWN",PRODUCT(J2187,K2187),E2187)))</f>
        <v>7.5</v>
      </c>
      <c r="M2187" t="str">
        <f t="shared" si="199"/>
        <v>Digital Wallet</v>
      </c>
      <c r="N2187" t="str">
        <f t="shared" si="200"/>
        <v>UNKNOWN</v>
      </c>
      <c r="O2187" s="8">
        <f t="shared" si="201"/>
        <v>45254</v>
      </c>
    </row>
    <row r="2188" spans="1:15" x14ac:dyDescent="0.35">
      <c r="A2188" t="s">
        <v>2209</v>
      </c>
      <c r="B2188" s="4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I2188" s="4" t="str">
        <f t="shared" si="197"/>
        <v>Cake</v>
      </c>
      <c r="J2188" s="6">
        <f t="shared" si="198"/>
        <v>4</v>
      </c>
      <c r="K2188" s="6">
        <f t="shared" si="198"/>
        <v>3</v>
      </c>
      <c r="L2188">
        <f>IF(ISBLANK(E2188),PRODUCT(J2188,K2188),IF(E2188="ERROR",PRODUCT(J2188,K2188),IF(E2188="UNKNOWN",PRODUCT(J2188,K2188),E2188)))</f>
        <v>12</v>
      </c>
      <c r="M2188" t="str">
        <f t="shared" si="199"/>
        <v>Credit Card</v>
      </c>
      <c r="N2188" t="str">
        <f t="shared" si="200"/>
        <v>Takeaway</v>
      </c>
      <c r="O2188" s="8">
        <f t="shared" si="201"/>
        <v>45152</v>
      </c>
    </row>
    <row r="2189" spans="1:15" x14ac:dyDescent="0.35">
      <c r="A2189" t="s">
        <v>2210</v>
      </c>
      <c r="B2189" s="4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I2189" s="4" t="str">
        <f t="shared" si="197"/>
        <v>UNKNOWN</v>
      </c>
      <c r="J2189" s="6">
        <f t="shared" si="198"/>
        <v>3</v>
      </c>
      <c r="K2189" s="6">
        <f t="shared" si="198"/>
        <v>2</v>
      </c>
      <c r="L2189">
        <f>IF(ISBLANK(E2189),PRODUCT(J2189,K2189),IF(E2189="ERROR",PRODUCT(J2189,K2189),IF(E2189="UNKNOWN",PRODUCT(J2189,K2189),E2189)))</f>
        <v>6</v>
      </c>
      <c r="M2189" t="str">
        <f t="shared" si="199"/>
        <v>Cash</v>
      </c>
      <c r="N2189" t="str">
        <f t="shared" si="200"/>
        <v>UNKNOWN</v>
      </c>
      <c r="O2189" s="8">
        <f t="shared" si="201"/>
        <v>45077</v>
      </c>
    </row>
    <row r="2190" spans="1:15" x14ac:dyDescent="0.35">
      <c r="A2190" t="s">
        <v>2211</v>
      </c>
      <c r="B2190" s="4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  <c r="I2190" s="4" t="str">
        <f t="shared" si="197"/>
        <v>Cake</v>
      </c>
      <c r="J2190" s="6">
        <f t="shared" si="198"/>
        <v>5</v>
      </c>
      <c r="K2190" s="6">
        <f t="shared" si="198"/>
        <v>3</v>
      </c>
      <c r="L2190">
        <f>IF(ISBLANK(E2190),PRODUCT(J2190,K2190),IF(E2190="ERROR",PRODUCT(J2190,K2190),IF(E2190="UNKNOWN",PRODUCT(J2190,K2190),E2190)))</f>
        <v>15</v>
      </c>
      <c r="M2190" t="str">
        <f t="shared" si="199"/>
        <v>Cash</v>
      </c>
      <c r="N2190" t="str">
        <f t="shared" si="200"/>
        <v>Takeaway</v>
      </c>
      <c r="O2190" s="8">
        <f t="shared" si="201"/>
        <v>45122</v>
      </c>
    </row>
    <row r="2191" spans="1:15" x14ac:dyDescent="0.35">
      <c r="A2191" t="s">
        <v>2212</v>
      </c>
      <c r="B2191" s="4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  <c r="I2191" s="4" t="str">
        <f t="shared" si="197"/>
        <v>Salad</v>
      </c>
      <c r="J2191" s="6">
        <f t="shared" si="198"/>
        <v>5</v>
      </c>
      <c r="K2191" s="6">
        <f t="shared" si="198"/>
        <v>2.9636253205560803</v>
      </c>
      <c r="L2191">
        <f>IF(ISBLANK(E2191),PRODUCT(J2191,K2191),IF(E2191="ERROR",PRODUCT(J2191,K2191),IF(E2191="UNKNOWN",PRODUCT(J2191,K2191),E2191)))</f>
        <v>25</v>
      </c>
      <c r="M2191" t="str">
        <f t="shared" si="199"/>
        <v>Credit Card</v>
      </c>
      <c r="N2191" t="str">
        <f t="shared" si="200"/>
        <v>Cafe</v>
      </c>
      <c r="O2191" s="8">
        <f t="shared" si="201"/>
        <v>45236</v>
      </c>
    </row>
    <row r="2192" spans="1:15" x14ac:dyDescent="0.35">
      <c r="A2192" t="s">
        <v>2213</v>
      </c>
      <c r="B2192" s="4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I2192" s="4" t="str">
        <f t="shared" si="197"/>
        <v>Smoothie</v>
      </c>
      <c r="J2192" s="6">
        <f t="shared" si="198"/>
        <v>4</v>
      </c>
      <c r="K2192" s="6">
        <f t="shared" si="198"/>
        <v>4</v>
      </c>
      <c r="L2192">
        <f>IF(ISBLANK(E2192),PRODUCT(J2192,K2192),IF(E2192="ERROR",PRODUCT(J2192,K2192),IF(E2192="UNKNOWN",PRODUCT(J2192,K2192),E2192)))</f>
        <v>16</v>
      </c>
      <c r="M2192" t="str">
        <f t="shared" si="199"/>
        <v>Credit Card</v>
      </c>
      <c r="N2192" t="str">
        <f t="shared" si="200"/>
        <v>UNKNOWN</v>
      </c>
      <c r="O2192" s="8">
        <f t="shared" si="201"/>
        <v>45217</v>
      </c>
    </row>
    <row r="2193" spans="1:15" x14ac:dyDescent="0.35">
      <c r="A2193" t="s">
        <v>2214</v>
      </c>
      <c r="B2193" s="4" t="s">
        <v>65</v>
      </c>
      <c r="C2193">
        <v>5</v>
      </c>
      <c r="D2193" t="s">
        <v>18</v>
      </c>
      <c r="E2193">
        <v>7.5</v>
      </c>
      <c r="H2193" s="1">
        <v>45245</v>
      </c>
      <c r="I2193" s="4" t="str">
        <f t="shared" si="197"/>
        <v>Tea</v>
      </c>
      <c r="J2193" s="6">
        <f t="shared" si="198"/>
        <v>5</v>
      </c>
      <c r="K2193" s="6">
        <f t="shared" si="198"/>
        <v>2.9634854211663066</v>
      </c>
      <c r="L2193">
        <f>IF(ISBLANK(E2193),PRODUCT(J2193,K2193),IF(E2193="ERROR",PRODUCT(J2193,K2193),IF(E2193="UNKNOWN",PRODUCT(J2193,K2193),E2193)))</f>
        <v>7.5</v>
      </c>
      <c r="M2193" t="str">
        <f t="shared" si="199"/>
        <v>Default mode</v>
      </c>
      <c r="N2193" t="str">
        <f t="shared" si="200"/>
        <v>UNKNOWN</v>
      </c>
      <c r="O2193" s="8">
        <f t="shared" si="201"/>
        <v>45245</v>
      </c>
    </row>
    <row r="2194" spans="1:15" x14ac:dyDescent="0.35">
      <c r="A2194" t="s">
        <v>2215</v>
      </c>
      <c r="B2194" s="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I2194" s="4" t="str">
        <f t="shared" si="197"/>
        <v>Smoothie</v>
      </c>
      <c r="J2194" s="6">
        <f t="shared" si="198"/>
        <v>5</v>
      </c>
      <c r="K2194" s="6">
        <f t="shared" si="198"/>
        <v>4</v>
      </c>
      <c r="L2194">
        <f>IF(ISBLANK(E2194),PRODUCT(J2194,K2194),IF(E2194="ERROR",PRODUCT(J2194,K2194),IF(E2194="UNKNOWN",PRODUCT(J2194,K2194),E2194)))</f>
        <v>20</v>
      </c>
      <c r="M2194" t="str">
        <f t="shared" si="199"/>
        <v>Credit Card</v>
      </c>
      <c r="N2194" t="str">
        <f t="shared" si="200"/>
        <v>In-store</v>
      </c>
      <c r="O2194" s="8">
        <f t="shared" si="201"/>
        <v>44967</v>
      </c>
    </row>
    <row r="2195" spans="1:15" x14ac:dyDescent="0.35">
      <c r="A2195" t="s">
        <v>2216</v>
      </c>
      <c r="B2195" s="4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I2195" s="4" t="str">
        <f t="shared" si="197"/>
        <v>Cookie</v>
      </c>
      <c r="J2195" s="6">
        <f t="shared" si="198"/>
        <v>3</v>
      </c>
      <c r="K2195" s="6">
        <f t="shared" si="198"/>
        <v>1</v>
      </c>
      <c r="L2195">
        <f>IF(ISBLANK(E2195),PRODUCT(J2195,K2195),IF(E2195="ERROR",PRODUCT(J2195,K2195),IF(E2195="UNKNOWN",PRODUCT(J2195,K2195),E2195)))</f>
        <v>3</v>
      </c>
      <c r="M2195" t="str">
        <f t="shared" si="199"/>
        <v>Cash</v>
      </c>
      <c r="N2195" t="str">
        <f t="shared" si="200"/>
        <v>Takeaway</v>
      </c>
      <c r="O2195" s="8">
        <f t="shared" si="201"/>
        <v>44952</v>
      </c>
    </row>
    <row r="2196" spans="1:15" x14ac:dyDescent="0.35">
      <c r="A2196" t="s">
        <v>2217</v>
      </c>
      <c r="B2196" s="4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  <c r="I2196" s="4" t="str">
        <f t="shared" si="197"/>
        <v>Sandwich</v>
      </c>
      <c r="J2196" s="6">
        <f t="shared" si="198"/>
        <v>2</v>
      </c>
      <c r="K2196" s="6">
        <f t="shared" si="198"/>
        <v>4</v>
      </c>
      <c r="L2196">
        <f>IF(ISBLANK(E2196),PRODUCT(J2196,K2196),IF(E2196="ERROR",PRODUCT(J2196,K2196),IF(E2196="UNKNOWN",PRODUCT(J2196,K2196),E2196)))</f>
        <v>8</v>
      </c>
      <c r="M2196" t="str">
        <f t="shared" si="199"/>
        <v>Digital Wallet</v>
      </c>
      <c r="N2196" t="str">
        <f t="shared" si="200"/>
        <v>Cafe</v>
      </c>
      <c r="O2196" s="8">
        <f t="shared" si="201"/>
        <v>45192</v>
      </c>
    </row>
    <row r="2197" spans="1:15" x14ac:dyDescent="0.35">
      <c r="A2197" t="s">
        <v>2218</v>
      </c>
      <c r="B2197" s="4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I2197" s="4" t="str">
        <f t="shared" si="197"/>
        <v>Sandwich</v>
      </c>
      <c r="J2197" s="6">
        <f t="shared" si="198"/>
        <v>2</v>
      </c>
      <c r="K2197" s="6">
        <f t="shared" si="198"/>
        <v>4</v>
      </c>
      <c r="L2197">
        <f>IF(ISBLANK(E2197),PRODUCT(J2197,K2197),IF(E2197="ERROR",PRODUCT(J2197,K2197),IF(E2197="UNKNOWN",PRODUCT(J2197,K2197),E2197)))</f>
        <v>8</v>
      </c>
      <c r="M2197" t="str">
        <f t="shared" si="199"/>
        <v>Credit Card</v>
      </c>
      <c r="N2197" t="str">
        <f t="shared" si="200"/>
        <v>In-store</v>
      </c>
      <c r="O2197" s="8">
        <f t="shared" si="201"/>
        <v>45075</v>
      </c>
    </row>
    <row r="2198" spans="1:15" x14ac:dyDescent="0.35">
      <c r="A2198" t="s">
        <v>2219</v>
      </c>
      <c r="B2198" s="4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I2198" s="4" t="str">
        <f t="shared" si="197"/>
        <v>Sandwich</v>
      </c>
      <c r="J2198" s="6">
        <f t="shared" si="198"/>
        <v>3</v>
      </c>
      <c r="K2198" s="6">
        <f t="shared" si="198"/>
        <v>4</v>
      </c>
      <c r="L2198">
        <f>IF(ISBLANK(E2198),PRODUCT(J2198,K2198),IF(E2198="ERROR",PRODUCT(J2198,K2198),IF(E2198="UNKNOWN",PRODUCT(J2198,K2198),E2198)))</f>
        <v>12</v>
      </c>
      <c r="M2198" t="str">
        <f t="shared" si="199"/>
        <v>Cash</v>
      </c>
      <c r="N2198" t="str">
        <f t="shared" si="200"/>
        <v>UNKNOWN</v>
      </c>
      <c r="O2198" s="8">
        <f t="shared" si="201"/>
        <v>44951</v>
      </c>
    </row>
    <row r="2199" spans="1:15" x14ac:dyDescent="0.35">
      <c r="A2199" t="s">
        <v>2220</v>
      </c>
      <c r="B2199" s="4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I2199" s="4" t="str">
        <f t="shared" si="197"/>
        <v>Sandwich</v>
      </c>
      <c r="J2199" s="6">
        <f t="shared" si="198"/>
        <v>3</v>
      </c>
      <c r="K2199" s="6">
        <f t="shared" si="198"/>
        <v>4</v>
      </c>
      <c r="L2199">
        <f>IF(ISBLANK(E2199),PRODUCT(J2199,K2199),IF(E2199="ERROR",PRODUCT(J2199,K2199),IF(E2199="UNKNOWN",PRODUCT(J2199,K2199),E2199)))</f>
        <v>12</v>
      </c>
      <c r="M2199" t="str">
        <f t="shared" si="199"/>
        <v>Credit Card</v>
      </c>
      <c r="N2199" t="str">
        <f t="shared" si="200"/>
        <v>UNKNOWN</v>
      </c>
      <c r="O2199" s="8">
        <f t="shared" si="201"/>
        <v>45231</v>
      </c>
    </row>
    <row r="2200" spans="1:15" x14ac:dyDescent="0.35">
      <c r="A2200" t="s">
        <v>2221</v>
      </c>
      <c r="B2200" s="4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I2200" s="4" t="str">
        <f t="shared" si="197"/>
        <v>Juice</v>
      </c>
      <c r="J2200" s="6">
        <f t="shared" si="198"/>
        <v>5</v>
      </c>
      <c r="K2200" s="6">
        <f t="shared" si="198"/>
        <v>5</v>
      </c>
      <c r="L2200">
        <f>IF(ISBLANK(E2200),PRODUCT(J2200,K2200),IF(E2200="ERROR",PRODUCT(J2200,K2200),IF(E2200="UNKNOWN",PRODUCT(J2200,K2200),E2200)))</f>
        <v>25</v>
      </c>
      <c r="M2200" t="str">
        <f t="shared" si="199"/>
        <v>Default mode</v>
      </c>
      <c r="N2200" t="str">
        <f t="shared" si="200"/>
        <v>Takeaway</v>
      </c>
      <c r="O2200" s="8">
        <f t="shared" si="201"/>
        <v>45113</v>
      </c>
    </row>
    <row r="2201" spans="1:15" x14ac:dyDescent="0.35">
      <c r="A2201" t="s">
        <v>2222</v>
      </c>
      <c r="B2201" s="4" t="s">
        <v>9</v>
      </c>
      <c r="C2201">
        <v>4</v>
      </c>
      <c r="D2201">
        <v>2</v>
      </c>
      <c r="H2201" s="1">
        <v>45007</v>
      </c>
      <c r="I2201" s="4" t="str">
        <f t="shared" si="197"/>
        <v>Coffee</v>
      </c>
      <c r="J2201" s="6">
        <f t="shared" si="198"/>
        <v>4</v>
      </c>
      <c r="K2201" s="6">
        <f t="shared" si="198"/>
        <v>2</v>
      </c>
      <c r="L2201">
        <f>IF(ISBLANK(E2201),PRODUCT(J2201,K2201),IF(E2201="ERROR",PRODUCT(J2201,K2201),IF(E2201="UNKNOWN",PRODUCT(J2201,K2201),E2201)))</f>
        <v>8</v>
      </c>
      <c r="M2201" t="str">
        <f t="shared" si="199"/>
        <v>Default mode</v>
      </c>
      <c r="N2201" t="str">
        <f t="shared" si="200"/>
        <v>UNKNOWN</v>
      </c>
      <c r="O2201" s="8">
        <f t="shared" si="201"/>
        <v>45007</v>
      </c>
    </row>
    <row r="2202" spans="1:15" x14ac:dyDescent="0.35">
      <c r="A2202" t="s">
        <v>2223</v>
      </c>
      <c r="B2202" s="4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I2202" s="4" t="str">
        <f t="shared" si="197"/>
        <v>Sandwich</v>
      </c>
      <c r="J2202" s="6">
        <f t="shared" si="198"/>
        <v>3</v>
      </c>
      <c r="K2202" s="6">
        <f t="shared" si="198"/>
        <v>4</v>
      </c>
      <c r="L2202">
        <f>IF(ISBLANK(E2202),PRODUCT(J2202,K2202),IF(E2202="ERROR",PRODUCT(J2202,K2202),IF(E2202="UNKNOWN",PRODUCT(J2202,K2202),E2202)))</f>
        <v>12</v>
      </c>
      <c r="M2202" t="str">
        <f t="shared" si="199"/>
        <v>Credit Card</v>
      </c>
      <c r="N2202" t="str">
        <f t="shared" si="200"/>
        <v>UNKNOWN</v>
      </c>
      <c r="O2202" s="8">
        <f t="shared" si="201"/>
        <v>45103</v>
      </c>
    </row>
    <row r="2203" spans="1:15" x14ac:dyDescent="0.35">
      <c r="A2203" t="s">
        <v>2224</v>
      </c>
      <c r="B2203" s="4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  <c r="I2203" s="4" t="str">
        <f t="shared" si="197"/>
        <v>Tea</v>
      </c>
      <c r="J2203" s="6">
        <f t="shared" si="198"/>
        <v>2</v>
      </c>
      <c r="K2203" s="6">
        <f t="shared" si="198"/>
        <v>1.5</v>
      </c>
      <c r="L2203">
        <f>IF(ISBLANK(E2203),PRODUCT(J2203,K2203),IF(E2203="ERROR",PRODUCT(J2203,K2203),IF(E2203="UNKNOWN",PRODUCT(J2203,K2203),E2203)))</f>
        <v>3</v>
      </c>
      <c r="M2203" t="str">
        <f t="shared" si="199"/>
        <v>Digital Wallet</v>
      </c>
      <c r="N2203" t="str">
        <f t="shared" si="200"/>
        <v>UNKNOWN</v>
      </c>
      <c r="O2203" s="8">
        <f t="shared" si="201"/>
        <v>44940</v>
      </c>
    </row>
    <row r="2204" spans="1:15" x14ac:dyDescent="0.35">
      <c r="A2204" t="s">
        <v>2225</v>
      </c>
      <c r="B2204" s="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I2204" s="4" t="str">
        <f t="shared" si="197"/>
        <v>Juice</v>
      </c>
      <c r="J2204" s="6">
        <f t="shared" si="198"/>
        <v>2</v>
      </c>
      <c r="K2204" s="6">
        <f t="shared" si="198"/>
        <v>3</v>
      </c>
      <c r="L2204">
        <f>IF(ISBLANK(E2204),PRODUCT(J2204,K2204),IF(E2204="ERROR",PRODUCT(J2204,K2204),IF(E2204="UNKNOWN",PRODUCT(J2204,K2204),E2204)))</f>
        <v>6</v>
      </c>
      <c r="M2204" t="str">
        <f t="shared" si="199"/>
        <v>Cash</v>
      </c>
      <c r="N2204" t="str">
        <f t="shared" si="200"/>
        <v>UNKNOWN</v>
      </c>
      <c r="O2204" s="8">
        <f t="shared" si="201"/>
        <v>45239</v>
      </c>
    </row>
    <row r="2205" spans="1:15" x14ac:dyDescent="0.35">
      <c r="A2205" t="s">
        <v>2226</v>
      </c>
      <c r="B2205" s="4" t="s">
        <v>13</v>
      </c>
      <c r="C2205">
        <v>2</v>
      </c>
      <c r="D2205">
        <v>3</v>
      </c>
      <c r="E2205">
        <v>6</v>
      </c>
      <c r="H2205" s="1">
        <v>45274</v>
      </c>
      <c r="I2205" s="4" t="str">
        <f t="shared" si="197"/>
        <v>Cake</v>
      </c>
      <c r="J2205" s="6">
        <f t="shared" si="198"/>
        <v>2</v>
      </c>
      <c r="K2205" s="6">
        <f t="shared" si="198"/>
        <v>3</v>
      </c>
      <c r="L2205">
        <f>IF(ISBLANK(E2205),PRODUCT(J2205,K2205),IF(E2205="ERROR",PRODUCT(J2205,K2205),IF(E2205="UNKNOWN",PRODUCT(J2205,K2205),E2205)))</f>
        <v>6</v>
      </c>
      <c r="M2205" t="str">
        <f t="shared" si="199"/>
        <v>Default mode</v>
      </c>
      <c r="N2205" t="str">
        <f t="shared" si="200"/>
        <v>UNKNOWN</v>
      </c>
      <c r="O2205" s="8">
        <f t="shared" si="201"/>
        <v>45274</v>
      </c>
    </row>
    <row r="2206" spans="1:15" x14ac:dyDescent="0.35">
      <c r="A2206" t="s">
        <v>2227</v>
      </c>
      <c r="B2206" s="4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  <c r="I2206" s="4" t="str">
        <f t="shared" si="197"/>
        <v>Cake</v>
      </c>
      <c r="J2206" s="6">
        <f t="shared" si="198"/>
        <v>2</v>
      </c>
      <c r="K2206" s="6">
        <f t="shared" si="198"/>
        <v>3</v>
      </c>
      <c r="L2206">
        <f>IF(ISBLANK(E2206),PRODUCT(J2206,K2206),IF(E2206="ERROR",PRODUCT(J2206,K2206),IF(E2206="UNKNOWN",PRODUCT(J2206,K2206),E2206)))</f>
        <v>6</v>
      </c>
      <c r="M2206" t="str">
        <f t="shared" si="199"/>
        <v>Cash</v>
      </c>
      <c r="N2206" t="str">
        <f t="shared" si="200"/>
        <v>UNKNOWN</v>
      </c>
      <c r="O2206" s="8">
        <f t="shared" si="201"/>
        <v>44934</v>
      </c>
    </row>
    <row r="2207" spans="1:15" x14ac:dyDescent="0.35">
      <c r="A2207" t="s">
        <v>2228</v>
      </c>
      <c r="B2207" s="4" t="s">
        <v>17</v>
      </c>
      <c r="C2207">
        <v>1</v>
      </c>
      <c r="D2207">
        <v>1</v>
      </c>
      <c r="F2207" t="s">
        <v>10</v>
      </c>
      <c r="H2207" t="s">
        <v>18</v>
      </c>
      <c r="I2207" s="4" t="str">
        <f t="shared" si="197"/>
        <v>Cookie</v>
      </c>
      <c r="J2207" s="6">
        <f t="shared" si="198"/>
        <v>1</v>
      </c>
      <c r="K2207" s="6">
        <f t="shared" si="198"/>
        <v>1</v>
      </c>
      <c r="L2207">
        <f>IF(ISBLANK(E2207),PRODUCT(J2207,K2207),IF(E2207="ERROR",PRODUCT(J2207,K2207),IF(E2207="UNKNOWN",PRODUCT(J2207,K2207),E2207)))</f>
        <v>1</v>
      </c>
      <c r="M2207" t="str">
        <f t="shared" si="199"/>
        <v>Credit Card</v>
      </c>
      <c r="N2207" t="str">
        <f t="shared" si="200"/>
        <v>UNKNOWN</v>
      </c>
      <c r="O2207" s="8" t="str">
        <f t="shared" si="201"/>
        <v>01/06/2023</v>
      </c>
    </row>
    <row r="2208" spans="1:15" x14ac:dyDescent="0.35">
      <c r="A2208" t="s">
        <v>2229</v>
      </c>
      <c r="B2208" s="4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I2208" s="4" t="str">
        <f t="shared" si="197"/>
        <v>Tea</v>
      </c>
      <c r="J2208" s="6">
        <f t="shared" si="198"/>
        <v>3</v>
      </c>
      <c r="K2208" s="6">
        <f t="shared" si="198"/>
        <v>1.5</v>
      </c>
      <c r="L2208">
        <f>IF(ISBLANK(E2208),PRODUCT(J2208,K2208),IF(E2208="ERROR",PRODUCT(J2208,K2208),IF(E2208="UNKNOWN",PRODUCT(J2208,K2208),E2208)))</f>
        <v>4.5</v>
      </c>
      <c r="M2208" t="str">
        <f t="shared" si="199"/>
        <v>Credit Card</v>
      </c>
      <c r="N2208" t="str">
        <f t="shared" si="200"/>
        <v>Takeaway</v>
      </c>
      <c r="O2208" s="8">
        <f t="shared" si="201"/>
        <v>44977</v>
      </c>
    </row>
    <row r="2209" spans="1:15" x14ac:dyDescent="0.35">
      <c r="A2209" t="s">
        <v>2230</v>
      </c>
      <c r="B2209" s="4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I2209" s="4" t="str">
        <f t="shared" si="197"/>
        <v>UNKNOWN</v>
      </c>
      <c r="J2209" s="6">
        <f t="shared" si="198"/>
        <v>3</v>
      </c>
      <c r="K2209" s="6">
        <f t="shared" si="198"/>
        <v>2</v>
      </c>
      <c r="L2209">
        <f>IF(ISBLANK(E2209),PRODUCT(J2209,K2209),IF(E2209="ERROR",PRODUCT(J2209,K2209),IF(E2209="UNKNOWN",PRODUCT(J2209,K2209),E2209)))</f>
        <v>6</v>
      </c>
      <c r="M2209" t="str">
        <f t="shared" si="199"/>
        <v>Credit Card</v>
      </c>
      <c r="N2209" t="str">
        <f t="shared" si="200"/>
        <v>In-store</v>
      </c>
      <c r="O2209" s="8">
        <f t="shared" si="201"/>
        <v>45026</v>
      </c>
    </row>
    <row r="2210" spans="1:15" x14ac:dyDescent="0.35">
      <c r="A2210" t="s">
        <v>2231</v>
      </c>
      <c r="B2210" s="4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I2210" s="4" t="str">
        <f t="shared" si="197"/>
        <v>Coffee</v>
      </c>
      <c r="J2210" s="6">
        <f t="shared" si="198"/>
        <v>3</v>
      </c>
      <c r="K2210" s="6">
        <f t="shared" si="198"/>
        <v>2</v>
      </c>
      <c r="L2210">
        <f>IF(ISBLANK(E2210),PRODUCT(J2210,K2210),IF(E2210="ERROR",PRODUCT(J2210,K2210),IF(E2210="UNKNOWN",PRODUCT(J2210,K2210),E2210)))</f>
        <v>6</v>
      </c>
      <c r="M2210" t="str">
        <f t="shared" si="199"/>
        <v>Default mode</v>
      </c>
      <c r="N2210" t="str">
        <f t="shared" si="200"/>
        <v>In-store</v>
      </c>
      <c r="O2210" s="8">
        <f t="shared" si="201"/>
        <v>44966</v>
      </c>
    </row>
    <row r="2211" spans="1:15" x14ac:dyDescent="0.35">
      <c r="A2211" t="s">
        <v>2232</v>
      </c>
      <c r="B2211" s="4" t="s">
        <v>25</v>
      </c>
      <c r="C2211">
        <v>2</v>
      </c>
      <c r="D2211">
        <v>4</v>
      </c>
      <c r="E2211">
        <v>8</v>
      </c>
      <c r="H2211" s="1">
        <v>45177</v>
      </c>
      <c r="I2211" s="4" t="str">
        <f t="shared" si="197"/>
        <v>Smoothie</v>
      </c>
      <c r="J2211" s="6">
        <f t="shared" si="198"/>
        <v>2</v>
      </c>
      <c r="K2211" s="6">
        <f t="shared" si="198"/>
        <v>4</v>
      </c>
      <c r="L2211">
        <f>IF(ISBLANK(E2211),PRODUCT(J2211,K2211),IF(E2211="ERROR",PRODUCT(J2211,K2211),IF(E2211="UNKNOWN",PRODUCT(J2211,K2211),E2211)))</f>
        <v>8</v>
      </c>
      <c r="M2211" t="str">
        <f t="shared" si="199"/>
        <v>Default mode</v>
      </c>
      <c r="N2211" t="str">
        <f t="shared" si="200"/>
        <v>UNKNOWN</v>
      </c>
      <c r="O2211" s="8">
        <f t="shared" si="201"/>
        <v>45177</v>
      </c>
    </row>
    <row r="2212" spans="1:15" x14ac:dyDescent="0.35">
      <c r="A2212" t="s">
        <v>2233</v>
      </c>
      <c r="B2212" s="4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  <c r="I2212" s="4" t="str">
        <f t="shared" si="197"/>
        <v>Cookie</v>
      </c>
      <c r="J2212" s="6">
        <f t="shared" si="198"/>
        <v>2</v>
      </c>
      <c r="K2212" s="6">
        <f t="shared" si="198"/>
        <v>1</v>
      </c>
      <c r="L2212">
        <f>IF(ISBLANK(E2212),PRODUCT(J2212,K2212),IF(E2212="ERROR",PRODUCT(J2212,K2212),IF(E2212="UNKNOWN",PRODUCT(J2212,K2212),E2212)))</f>
        <v>2</v>
      </c>
      <c r="M2212" t="str">
        <f t="shared" si="199"/>
        <v>Digital Wallet</v>
      </c>
      <c r="N2212" t="str">
        <f t="shared" si="200"/>
        <v>UNKNOWN</v>
      </c>
      <c r="O2212" s="8">
        <f t="shared" si="201"/>
        <v>45115</v>
      </c>
    </row>
    <row r="2213" spans="1:15" x14ac:dyDescent="0.35">
      <c r="A2213" t="s">
        <v>2234</v>
      </c>
      <c r="B2213" s="4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  <c r="I2213" s="4" t="str">
        <f t="shared" si="197"/>
        <v>Cake</v>
      </c>
      <c r="J2213" s="6">
        <f t="shared" si="198"/>
        <v>5</v>
      </c>
      <c r="K2213" s="6">
        <f t="shared" si="198"/>
        <v>3</v>
      </c>
      <c r="L2213">
        <f>IF(ISBLANK(E2213),PRODUCT(J2213,K2213),IF(E2213="ERROR",PRODUCT(J2213,K2213),IF(E2213="UNKNOWN",PRODUCT(J2213,K2213),E2213)))</f>
        <v>15</v>
      </c>
      <c r="M2213" t="str">
        <f t="shared" si="199"/>
        <v>Digital Wallet</v>
      </c>
      <c r="N2213" t="str">
        <f t="shared" si="200"/>
        <v>UNKNOWN</v>
      </c>
      <c r="O2213" s="8">
        <f t="shared" si="201"/>
        <v>45173</v>
      </c>
    </row>
    <row r="2214" spans="1:15" x14ac:dyDescent="0.35">
      <c r="A2214" t="s">
        <v>2235</v>
      </c>
      <c r="B2214" s="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  <c r="I2214" s="4" t="str">
        <f t="shared" si="197"/>
        <v>Smoothie</v>
      </c>
      <c r="J2214" s="6">
        <f t="shared" si="198"/>
        <v>3</v>
      </c>
      <c r="K2214" s="6">
        <f t="shared" si="198"/>
        <v>4</v>
      </c>
      <c r="L2214">
        <f>IF(ISBLANK(E2214),PRODUCT(J2214,K2214),IF(E2214="ERROR",PRODUCT(J2214,K2214),IF(E2214="UNKNOWN",PRODUCT(J2214,K2214),E2214)))</f>
        <v>12</v>
      </c>
      <c r="M2214" t="str">
        <f t="shared" si="199"/>
        <v>Digital Wallet</v>
      </c>
      <c r="N2214" t="str">
        <f t="shared" si="200"/>
        <v>UNKNOWN</v>
      </c>
      <c r="O2214" s="8">
        <f t="shared" si="201"/>
        <v>45022</v>
      </c>
    </row>
    <row r="2215" spans="1:15" x14ac:dyDescent="0.35">
      <c r="A2215" t="s">
        <v>2236</v>
      </c>
      <c r="B2215" s="4" t="s">
        <v>25</v>
      </c>
      <c r="C2215">
        <v>1</v>
      </c>
      <c r="D2215">
        <v>4</v>
      </c>
      <c r="E2215">
        <v>4</v>
      </c>
      <c r="H2215" s="1">
        <v>45078</v>
      </c>
      <c r="I2215" s="4" t="str">
        <f t="shared" si="197"/>
        <v>Smoothie</v>
      </c>
      <c r="J2215" s="6">
        <f t="shared" si="198"/>
        <v>1</v>
      </c>
      <c r="K2215" s="6">
        <f t="shared" si="198"/>
        <v>4</v>
      </c>
      <c r="L2215">
        <f>IF(ISBLANK(E2215),PRODUCT(J2215,K2215),IF(E2215="ERROR",PRODUCT(J2215,K2215),IF(E2215="UNKNOWN",PRODUCT(J2215,K2215),E2215)))</f>
        <v>4</v>
      </c>
      <c r="M2215" t="str">
        <f t="shared" si="199"/>
        <v>Default mode</v>
      </c>
      <c r="N2215" t="str">
        <f t="shared" si="200"/>
        <v>UNKNOWN</v>
      </c>
      <c r="O2215" s="8">
        <f t="shared" si="201"/>
        <v>45078</v>
      </c>
    </row>
    <row r="2216" spans="1:15" x14ac:dyDescent="0.35">
      <c r="A2216" t="s">
        <v>2237</v>
      </c>
      <c r="B2216" s="4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I2216" s="4" t="str">
        <f t="shared" si="197"/>
        <v>Juice</v>
      </c>
      <c r="J2216" s="6">
        <f t="shared" si="198"/>
        <v>1</v>
      </c>
      <c r="K2216" s="6">
        <f t="shared" si="198"/>
        <v>3</v>
      </c>
      <c r="L2216">
        <f>IF(ISBLANK(E2216),PRODUCT(J2216,K2216),IF(E2216="ERROR",PRODUCT(J2216,K2216),IF(E2216="UNKNOWN",PRODUCT(J2216,K2216),E2216)))</f>
        <v>3</v>
      </c>
      <c r="M2216" t="str">
        <f t="shared" si="199"/>
        <v>Cash</v>
      </c>
      <c r="N2216" t="str">
        <f t="shared" si="200"/>
        <v>UNKNOWN</v>
      </c>
      <c r="O2216" s="8">
        <f t="shared" si="201"/>
        <v>45240</v>
      </c>
    </row>
    <row r="2217" spans="1:15" x14ac:dyDescent="0.35">
      <c r="A2217" t="s">
        <v>2238</v>
      </c>
      <c r="B2217" s="4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I2217" s="4" t="str">
        <f t="shared" si="197"/>
        <v>Juice</v>
      </c>
      <c r="J2217" s="6">
        <f t="shared" si="198"/>
        <v>3</v>
      </c>
      <c r="K2217" s="6">
        <f t="shared" si="198"/>
        <v>3</v>
      </c>
      <c r="L2217">
        <f>IF(ISBLANK(E2217),PRODUCT(J2217,K2217),IF(E2217="ERROR",PRODUCT(J2217,K2217),IF(E2217="UNKNOWN",PRODUCT(J2217,K2217),E2217)))</f>
        <v>9</v>
      </c>
      <c r="M2217" t="str">
        <f t="shared" si="199"/>
        <v>Cash</v>
      </c>
      <c r="N2217" t="str">
        <f t="shared" si="200"/>
        <v>Takeaway</v>
      </c>
      <c r="O2217" s="8">
        <f t="shared" si="201"/>
        <v>45154</v>
      </c>
    </row>
    <row r="2218" spans="1:15" x14ac:dyDescent="0.35">
      <c r="A2218" t="s">
        <v>2239</v>
      </c>
      <c r="B2218" s="4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I2218" s="4" t="str">
        <f t="shared" si="197"/>
        <v>Sandwich</v>
      </c>
      <c r="J2218" s="6">
        <f t="shared" si="198"/>
        <v>5</v>
      </c>
      <c r="K2218" s="6">
        <f t="shared" si="198"/>
        <v>4</v>
      </c>
      <c r="L2218">
        <f>IF(ISBLANK(E2218),PRODUCT(J2218,K2218),IF(E2218="ERROR",PRODUCT(J2218,K2218),IF(E2218="UNKNOWN",PRODUCT(J2218,K2218),E2218)))</f>
        <v>20</v>
      </c>
      <c r="M2218" t="str">
        <f t="shared" si="199"/>
        <v>Default mode</v>
      </c>
      <c r="N2218" t="str">
        <f t="shared" si="200"/>
        <v>In-store</v>
      </c>
      <c r="O2218" s="8">
        <f t="shared" si="201"/>
        <v>44987</v>
      </c>
    </row>
    <row r="2219" spans="1:15" x14ac:dyDescent="0.35">
      <c r="A2219" t="s">
        <v>2240</v>
      </c>
      <c r="B2219" s="4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  <c r="I2219" s="4" t="str">
        <f t="shared" si="197"/>
        <v>Coffee</v>
      </c>
      <c r="J2219" s="6">
        <f t="shared" si="198"/>
        <v>2</v>
      </c>
      <c r="K2219" s="6">
        <f t="shared" si="198"/>
        <v>2</v>
      </c>
      <c r="L2219">
        <f>IF(ISBLANK(E2219),PRODUCT(J2219,K2219),IF(E2219="ERROR",PRODUCT(J2219,K2219),IF(E2219="UNKNOWN",PRODUCT(J2219,K2219),E2219)))</f>
        <v>4</v>
      </c>
      <c r="M2219" t="str">
        <f t="shared" si="199"/>
        <v>Cash</v>
      </c>
      <c r="N2219" t="str">
        <f t="shared" si="200"/>
        <v>UNKNOWN</v>
      </c>
      <c r="O2219" s="8">
        <f t="shared" si="201"/>
        <v>45167</v>
      </c>
    </row>
    <row r="2220" spans="1:15" x14ac:dyDescent="0.35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I2220" s="4" t="str">
        <f t="shared" si="197"/>
        <v>UNKNOWN</v>
      </c>
      <c r="J2220" s="6">
        <f t="shared" si="198"/>
        <v>2</v>
      </c>
      <c r="K2220" s="6">
        <f t="shared" si="198"/>
        <v>3</v>
      </c>
      <c r="L2220">
        <f>IF(ISBLANK(E2220),PRODUCT(J2220,K2220),IF(E2220="ERROR",PRODUCT(J2220,K2220),IF(E2220="UNKNOWN",PRODUCT(J2220,K2220),E2220)))</f>
        <v>6</v>
      </c>
      <c r="M2220" t="str">
        <f t="shared" si="199"/>
        <v>Credit Card</v>
      </c>
      <c r="N2220" t="str">
        <f t="shared" si="200"/>
        <v>In-store</v>
      </c>
      <c r="O2220" s="8">
        <f t="shared" si="201"/>
        <v>45101</v>
      </c>
    </row>
    <row r="2221" spans="1:15" x14ac:dyDescent="0.35">
      <c r="A2221" t="s">
        <v>2242</v>
      </c>
      <c r="B2221" s="4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I2221" s="4" t="str">
        <f t="shared" si="197"/>
        <v>Sandwich</v>
      </c>
      <c r="J2221" s="6">
        <f t="shared" si="198"/>
        <v>3</v>
      </c>
      <c r="K2221" s="6">
        <f t="shared" si="198"/>
        <v>4</v>
      </c>
      <c r="L2221">
        <f>IF(ISBLANK(E2221),PRODUCT(J2221,K2221),IF(E2221="ERROR",PRODUCT(J2221,K2221),IF(E2221="UNKNOWN",PRODUCT(J2221,K2221),E2221)))</f>
        <v>12</v>
      </c>
      <c r="M2221" t="str">
        <f t="shared" si="199"/>
        <v>Default mode</v>
      </c>
      <c r="N2221" t="str">
        <f t="shared" si="200"/>
        <v>Takeaway</v>
      </c>
      <c r="O2221" s="8">
        <f t="shared" si="201"/>
        <v>45160</v>
      </c>
    </row>
    <row r="2222" spans="1:15" x14ac:dyDescent="0.35">
      <c r="A2222" t="s">
        <v>2243</v>
      </c>
      <c r="B2222" s="4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  <c r="I2222" s="4" t="str">
        <f t="shared" si="197"/>
        <v>Salad</v>
      </c>
      <c r="J2222" s="6">
        <f t="shared" si="198"/>
        <v>3</v>
      </c>
      <c r="K2222" s="6">
        <f t="shared" si="198"/>
        <v>5</v>
      </c>
      <c r="L2222">
        <f>IF(ISBLANK(E2222),PRODUCT(J2222,K2222),IF(E2222="ERROR",PRODUCT(J2222,K2222),IF(E2222="UNKNOWN",PRODUCT(J2222,K2222),E2222)))</f>
        <v>15</v>
      </c>
      <c r="M2222" t="str">
        <f t="shared" si="199"/>
        <v>Digital Wallet</v>
      </c>
      <c r="N2222" t="str">
        <f t="shared" si="200"/>
        <v>In-store</v>
      </c>
      <c r="O2222" s="8">
        <f t="shared" si="201"/>
        <v>45102</v>
      </c>
    </row>
    <row r="2223" spans="1:15" x14ac:dyDescent="0.35">
      <c r="A2223" t="s">
        <v>2244</v>
      </c>
      <c r="B2223" s="4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  <c r="I2223" s="4" t="str">
        <f t="shared" si="197"/>
        <v>Smoothie</v>
      </c>
      <c r="J2223" s="6">
        <f t="shared" si="198"/>
        <v>2</v>
      </c>
      <c r="K2223" s="6">
        <f t="shared" si="198"/>
        <v>4</v>
      </c>
      <c r="L2223">
        <f>IF(ISBLANK(E2223),PRODUCT(J2223,K2223),IF(E2223="ERROR",PRODUCT(J2223,K2223),IF(E2223="UNKNOWN",PRODUCT(J2223,K2223),E2223)))</f>
        <v>8</v>
      </c>
      <c r="M2223" t="str">
        <f t="shared" si="199"/>
        <v>Cash</v>
      </c>
      <c r="N2223" t="str">
        <f t="shared" si="200"/>
        <v>In-store</v>
      </c>
      <c r="O2223" s="8">
        <f t="shared" si="201"/>
        <v>45280</v>
      </c>
    </row>
    <row r="2224" spans="1:15" x14ac:dyDescent="0.35">
      <c r="A2224" t="s">
        <v>2245</v>
      </c>
      <c r="B2224" s="4" t="s">
        <v>21</v>
      </c>
      <c r="C2224">
        <v>4</v>
      </c>
      <c r="D2224">
        <v>4</v>
      </c>
      <c r="E2224">
        <v>16</v>
      </c>
      <c r="F2224" t="s">
        <v>10</v>
      </c>
      <c r="I2224" s="4" t="str">
        <f t="shared" si="197"/>
        <v>UNKNOWN</v>
      </c>
      <c r="J2224" s="6">
        <f t="shared" si="198"/>
        <v>4</v>
      </c>
      <c r="K2224" s="6">
        <f t="shared" si="198"/>
        <v>4</v>
      </c>
      <c r="L2224">
        <f>IF(ISBLANK(E2224),PRODUCT(J2224,K2224),IF(E2224="ERROR",PRODUCT(J2224,K2224),IF(E2224="UNKNOWN",PRODUCT(J2224,K2224),E2224)))</f>
        <v>16</v>
      </c>
      <c r="M2224" t="str">
        <f t="shared" si="199"/>
        <v>Credit Card</v>
      </c>
      <c r="N2224" t="str">
        <f t="shared" si="200"/>
        <v>UNKNOWN</v>
      </c>
      <c r="O2224" s="8" t="str">
        <f t="shared" si="201"/>
        <v>00/00/0000</v>
      </c>
    </row>
    <row r="2225" spans="1:15" x14ac:dyDescent="0.35">
      <c r="A2225" t="s">
        <v>2246</v>
      </c>
      <c r="B2225" s="4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  <c r="I2225" s="4" t="str">
        <f t="shared" si="197"/>
        <v>Smoothie</v>
      </c>
      <c r="J2225" s="6">
        <f t="shared" si="198"/>
        <v>5</v>
      </c>
      <c r="K2225" s="6">
        <f t="shared" si="198"/>
        <v>4</v>
      </c>
      <c r="L2225">
        <f>IF(ISBLANK(E2225),PRODUCT(J2225,K2225),IF(E2225="ERROR",PRODUCT(J2225,K2225),IF(E2225="UNKNOWN",PRODUCT(J2225,K2225),E2225)))</f>
        <v>20</v>
      </c>
      <c r="M2225" t="str">
        <f t="shared" si="199"/>
        <v>Digital Wallet</v>
      </c>
      <c r="N2225" t="str">
        <f t="shared" si="200"/>
        <v>UNKNOWN</v>
      </c>
      <c r="O2225" s="8">
        <f t="shared" si="201"/>
        <v>45271</v>
      </c>
    </row>
    <row r="2226" spans="1:15" x14ac:dyDescent="0.35">
      <c r="A2226" t="s">
        <v>2247</v>
      </c>
      <c r="B2226" s="4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  <c r="I2226" s="4" t="str">
        <f t="shared" si="197"/>
        <v>Salad</v>
      </c>
      <c r="J2226" s="6">
        <f t="shared" si="198"/>
        <v>5</v>
      </c>
      <c r="K2226" s="6">
        <f t="shared" si="198"/>
        <v>5</v>
      </c>
      <c r="L2226">
        <f>IF(ISBLANK(E2226),PRODUCT(J2226,K2226),IF(E2226="ERROR",PRODUCT(J2226,K2226),IF(E2226="UNKNOWN",PRODUCT(J2226,K2226),E2226)))</f>
        <v>25</v>
      </c>
      <c r="M2226" t="str">
        <f t="shared" si="199"/>
        <v>Credit Card</v>
      </c>
      <c r="N2226" t="str">
        <f t="shared" si="200"/>
        <v>UNKNOWN</v>
      </c>
      <c r="O2226" s="8">
        <f t="shared" si="201"/>
        <v>44930</v>
      </c>
    </row>
    <row r="2227" spans="1:15" x14ac:dyDescent="0.35">
      <c r="A2227" t="s">
        <v>2248</v>
      </c>
      <c r="B2227" s="4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I2227" s="4" t="str">
        <f t="shared" si="197"/>
        <v>Salad</v>
      </c>
      <c r="J2227" s="6">
        <f t="shared" si="198"/>
        <v>3</v>
      </c>
      <c r="K2227" s="6">
        <f t="shared" si="198"/>
        <v>5</v>
      </c>
      <c r="L2227">
        <f>IF(ISBLANK(E2227),PRODUCT(J2227,K2227),IF(E2227="ERROR",PRODUCT(J2227,K2227),IF(E2227="UNKNOWN",PRODUCT(J2227,K2227),E2227)))</f>
        <v>15</v>
      </c>
      <c r="M2227" t="str">
        <f t="shared" si="199"/>
        <v>Credit Card</v>
      </c>
      <c r="N2227" t="str">
        <f t="shared" si="200"/>
        <v>In-store</v>
      </c>
      <c r="O2227" s="8">
        <f t="shared" si="201"/>
        <v>45075</v>
      </c>
    </row>
    <row r="2228" spans="1:15" x14ac:dyDescent="0.35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I2228" s="4" t="str">
        <f t="shared" si="197"/>
        <v>UNKNOWN</v>
      </c>
      <c r="J2228" s="6">
        <f t="shared" si="198"/>
        <v>2</v>
      </c>
      <c r="K2228" s="6">
        <f t="shared" si="198"/>
        <v>1.5</v>
      </c>
      <c r="L2228">
        <f>IF(ISBLANK(E2228),PRODUCT(J2228,K2228),IF(E2228="ERROR",PRODUCT(J2228,K2228),IF(E2228="UNKNOWN",PRODUCT(J2228,K2228),E2228)))</f>
        <v>3</v>
      </c>
      <c r="M2228" t="str">
        <f t="shared" si="199"/>
        <v>Cash</v>
      </c>
      <c r="N2228" t="str">
        <f t="shared" si="200"/>
        <v>In-store</v>
      </c>
      <c r="O2228" s="8">
        <f t="shared" si="201"/>
        <v>45181</v>
      </c>
    </row>
    <row r="2229" spans="1:15" x14ac:dyDescent="0.35">
      <c r="A2229" t="s">
        <v>2250</v>
      </c>
      <c r="B2229" s="4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  <c r="I2229" s="4" t="str">
        <f t="shared" si="197"/>
        <v>Juice</v>
      </c>
      <c r="J2229" s="6">
        <f t="shared" si="198"/>
        <v>2</v>
      </c>
      <c r="K2229" s="6">
        <f t="shared" si="198"/>
        <v>3</v>
      </c>
      <c r="L2229">
        <f>IF(ISBLANK(E2229),PRODUCT(J2229,K2229),IF(E2229="ERROR",PRODUCT(J2229,K2229),IF(E2229="UNKNOWN",PRODUCT(J2229,K2229),E2229)))</f>
        <v>8</v>
      </c>
      <c r="M2229" t="str">
        <f t="shared" si="199"/>
        <v>Default mode</v>
      </c>
      <c r="N2229" t="str">
        <f t="shared" si="200"/>
        <v>UNKNOWN</v>
      </c>
      <c r="O2229" s="8">
        <f t="shared" si="201"/>
        <v>45264</v>
      </c>
    </row>
    <row r="2230" spans="1:15" x14ac:dyDescent="0.35">
      <c r="A2230" t="s">
        <v>2251</v>
      </c>
      <c r="B2230" s="4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I2230" s="4" t="str">
        <f t="shared" si="197"/>
        <v>Cake</v>
      </c>
      <c r="J2230" s="6">
        <f t="shared" si="198"/>
        <v>1</v>
      </c>
      <c r="K2230" s="6">
        <f t="shared" si="198"/>
        <v>3</v>
      </c>
      <c r="L2230">
        <f>IF(ISBLANK(E2230),PRODUCT(J2230,K2230),IF(E2230="ERROR",PRODUCT(J2230,K2230),IF(E2230="UNKNOWN",PRODUCT(J2230,K2230),E2230)))</f>
        <v>3</v>
      </c>
      <c r="M2230" t="str">
        <f t="shared" si="199"/>
        <v>Credit Card</v>
      </c>
      <c r="N2230" t="str">
        <f t="shared" si="200"/>
        <v>In-store</v>
      </c>
      <c r="O2230" s="8">
        <f t="shared" si="201"/>
        <v>45091</v>
      </c>
    </row>
    <row r="2231" spans="1:15" x14ac:dyDescent="0.35">
      <c r="A2231" t="s">
        <v>2252</v>
      </c>
      <c r="B2231" s="4" t="s">
        <v>28</v>
      </c>
      <c r="C2231">
        <v>2</v>
      </c>
      <c r="D2231" t="s">
        <v>21</v>
      </c>
      <c r="H2231" s="1">
        <v>45238</v>
      </c>
      <c r="I2231" s="4" t="str">
        <f t="shared" si="197"/>
        <v>Sandwich</v>
      </c>
      <c r="J2231" s="6">
        <f t="shared" si="198"/>
        <v>2</v>
      </c>
      <c r="K2231" s="6">
        <f t="shared" si="198"/>
        <v>3</v>
      </c>
      <c r="L2231">
        <f>IF(ISBLANK(E2231),PRODUCT(J2231,K2231),IF(E2231="ERROR",PRODUCT(J2231,K2231),IF(E2231="UNKNOWN",PRODUCT(J2231,K2231),E2231)))</f>
        <v>6</v>
      </c>
      <c r="M2231" t="str">
        <f t="shared" si="199"/>
        <v>Default mode</v>
      </c>
      <c r="N2231" t="str">
        <f t="shared" si="200"/>
        <v>UNKNOWN</v>
      </c>
      <c r="O2231" s="8">
        <f t="shared" si="201"/>
        <v>45238</v>
      </c>
    </row>
    <row r="2232" spans="1:15" x14ac:dyDescent="0.35">
      <c r="A2232" t="s">
        <v>2253</v>
      </c>
      <c r="B2232" s="4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I2232" s="4" t="str">
        <f t="shared" si="197"/>
        <v>Cake</v>
      </c>
      <c r="J2232" s="6">
        <f t="shared" si="198"/>
        <v>5</v>
      </c>
      <c r="K2232" s="6">
        <f t="shared" si="198"/>
        <v>3</v>
      </c>
      <c r="L2232">
        <f>IF(ISBLANK(E2232),PRODUCT(J2232,K2232),IF(E2232="ERROR",PRODUCT(J2232,K2232),IF(E2232="UNKNOWN",PRODUCT(J2232,K2232),E2232)))</f>
        <v>15</v>
      </c>
      <c r="M2232" t="str">
        <f t="shared" si="199"/>
        <v>Credit Card</v>
      </c>
      <c r="N2232" t="str">
        <f t="shared" si="200"/>
        <v>UNKNOWN</v>
      </c>
      <c r="O2232" s="8">
        <f t="shared" si="201"/>
        <v>44962</v>
      </c>
    </row>
    <row r="2233" spans="1:15" x14ac:dyDescent="0.35">
      <c r="A2233" t="s">
        <v>2254</v>
      </c>
      <c r="B2233" s="4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  <c r="I2233" s="4" t="str">
        <f t="shared" si="197"/>
        <v>Coffee</v>
      </c>
      <c r="J2233" s="6">
        <f t="shared" si="198"/>
        <v>5</v>
      </c>
      <c r="K2233" s="6">
        <f t="shared" si="198"/>
        <v>2</v>
      </c>
      <c r="L2233">
        <f>IF(ISBLANK(E2233),PRODUCT(J2233,K2233),IF(E2233="ERROR",PRODUCT(J2233,K2233),IF(E2233="UNKNOWN",PRODUCT(J2233,K2233),E2233)))</f>
        <v>10</v>
      </c>
      <c r="M2233" t="str">
        <f t="shared" si="199"/>
        <v>Digital Wallet</v>
      </c>
      <c r="N2233" t="str">
        <f t="shared" si="200"/>
        <v>Takeaway</v>
      </c>
      <c r="O2233" s="8">
        <f t="shared" si="201"/>
        <v>45034</v>
      </c>
    </row>
    <row r="2234" spans="1:15" x14ac:dyDescent="0.35">
      <c r="A2234" t="s">
        <v>2255</v>
      </c>
      <c r="B2234" s="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I2234" s="4" t="str">
        <f t="shared" si="197"/>
        <v>Sandwich</v>
      </c>
      <c r="J2234" s="6">
        <f t="shared" si="198"/>
        <v>5</v>
      </c>
      <c r="K2234" s="6">
        <f t="shared" si="198"/>
        <v>4</v>
      </c>
      <c r="L2234">
        <f>IF(ISBLANK(E2234),PRODUCT(J2234,K2234),IF(E2234="ERROR",PRODUCT(J2234,K2234),IF(E2234="UNKNOWN",PRODUCT(J2234,K2234),E2234)))</f>
        <v>20</v>
      </c>
      <c r="M2234" t="str">
        <f t="shared" si="199"/>
        <v>Credit Card</v>
      </c>
      <c r="N2234" t="str">
        <f t="shared" si="200"/>
        <v>In-store</v>
      </c>
      <c r="O2234" s="8">
        <f t="shared" si="201"/>
        <v>45062</v>
      </c>
    </row>
    <row r="2235" spans="1:15" x14ac:dyDescent="0.35">
      <c r="A2235" t="s">
        <v>2256</v>
      </c>
      <c r="B2235" s="4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I2235" s="4" t="str">
        <f t="shared" si="197"/>
        <v>Tea</v>
      </c>
      <c r="J2235" s="6">
        <f t="shared" si="198"/>
        <v>2</v>
      </c>
      <c r="K2235" s="6">
        <f t="shared" si="198"/>
        <v>1.5</v>
      </c>
      <c r="L2235">
        <f>IF(ISBLANK(E2235),PRODUCT(J2235,K2235),IF(E2235="ERROR",PRODUCT(J2235,K2235),IF(E2235="UNKNOWN",PRODUCT(J2235,K2235),E2235)))</f>
        <v>3</v>
      </c>
      <c r="M2235" t="str">
        <f t="shared" si="199"/>
        <v>Cash</v>
      </c>
      <c r="N2235" t="str">
        <f t="shared" si="200"/>
        <v>UNKNOWN</v>
      </c>
      <c r="O2235" s="8">
        <f t="shared" si="201"/>
        <v>45155</v>
      </c>
    </row>
    <row r="2236" spans="1:15" x14ac:dyDescent="0.35">
      <c r="A2236" t="s">
        <v>2257</v>
      </c>
      <c r="B2236" s="4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I2236" s="4" t="str">
        <f t="shared" si="197"/>
        <v>Cookie</v>
      </c>
      <c r="J2236" s="6">
        <f t="shared" si="198"/>
        <v>5</v>
      </c>
      <c r="K2236" s="6">
        <f t="shared" si="198"/>
        <v>1</v>
      </c>
      <c r="L2236">
        <f>IF(ISBLANK(E2236),PRODUCT(J2236,K2236),IF(E2236="ERROR",PRODUCT(J2236,K2236),IF(E2236="UNKNOWN",PRODUCT(J2236,K2236),E2236)))</f>
        <v>5</v>
      </c>
      <c r="M2236" t="str">
        <f t="shared" si="199"/>
        <v>Credit Card</v>
      </c>
      <c r="N2236" t="str">
        <f t="shared" si="200"/>
        <v>UNKNOWN</v>
      </c>
      <c r="O2236" s="8">
        <f t="shared" si="201"/>
        <v>45205</v>
      </c>
    </row>
    <row r="2237" spans="1:15" x14ac:dyDescent="0.35">
      <c r="A2237" t="s">
        <v>2258</v>
      </c>
      <c r="B2237" s="4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I2237" s="4" t="str">
        <f t="shared" si="197"/>
        <v>Salad</v>
      </c>
      <c r="J2237" s="6">
        <f t="shared" si="198"/>
        <v>5</v>
      </c>
      <c r="K2237" s="6">
        <f t="shared" si="198"/>
        <v>5</v>
      </c>
      <c r="L2237">
        <f>IF(ISBLANK(E2237),PRODUCT(J2237,K2237),IF(E2237="ERROR",PRODUCT(J2237,K2237),IF(E2237="UNKNOWN",PRODUCT(J2237,K2237),E2237)))</f>
        <v>25</v>
      </c>
      <c r="M2237" t="str">
        <f t="shared" si="199"/>
        <v>Default mode</v>
      </c>
      <c r="N2237" t="str">
        <f t="shared" si="200"/>
        <v>In-store</v>
      </c>
      <c r="O2237" s="8">
        <f t="shared" si="201"/>
        <v>44949</v>
      </c>
    </row>
    <row r="2238" spans="1:15" x14ac:dyDescent="0.35">
      <c r="A2238" t="s">
        <v>2259</v>
      </c>
      <c r="B2238" s="4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  <c r="I2238" s="4" t="str">
        <f t="shared" si="197"/>
        <v>Coffee</v>
      </c>
      <c r="J2238" s="6">
        <f t="shared" si="198"/>
        <v>2</v>
      </c>
      <c r="K2238" s="6">
        <f t="shared" ref="K2238" si="202">IF(ISBLANK(D2238),"UNKNOWN",IF(D2238="ERROR",AVERAGE(D2238:D12237),IF(D2238="UNKNOWN",MEDIAN(D2238:D12237),D2238)))</f>
        <v>2</v>
      </c>
      <c r="L2238">
        <f>IF(ISBLANK(E2238),PRODUCT(J2238,K2238),IF(E2238="ERROR",PRODUCT(J2238,K2238),IF(E2238="UNKNOWN",PRODUCT(J2238,K2238),E2238)))</f>
        <v>4</v>
      </c>
      <c r="M2238" t="str">
        <f t="shared" si="199"/>
        <v>Default mode</v>
      </c>
      <c r="N2238" t="str">
        <f t="shared" si="200"/>
        <v>Cafe</v>
      </c>
      <c r="O2238" s="8">
        <f t="shared" si="201"/>
        <v>44948</v>
      </c>
    </row>
    <row r="2239" spans="1:15" x14ac:dyDescent="0.35">
      <c r="A2239" t="s">
        <v>2260</v>
      </c>
      <c r="B2239" s="4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  <c r="I2239" s="4" t="str">
        <f t="shared" si="197"/>
        <v>Smoothie</v>
      </c>
      <c r="J2239" s="6">
        <f t="shared" si="198"/>
        <v>4</v>
      </c>
      <c r="K2239" s="6">
        <f t="shared" si="198"/>
        <v>4</v>
      </c>
      <c r="L2239">
        <f>IF(ISBLANK(E2239),PRODUCT(J2239,K2239),IF(E2239="ERROR",PRODUCT(J2239,K2239),IF(E2239="UNKNOWN",PRODUCT(J2239,K2239),E2239)))</f>
        <v>16</v>
      </c>
      <c r="M2239" t="str">
        <f t="shared" si="199"/>
        <v>Digital Wallet</v>
      </c>
      <c r="N2239" t="str">
        <f t="shared" si="200"/>
        <v>UNKNOWN</v>
      </c>
      <c r="O2239" s="8">
        <f t="shared" si="201"/>
        <v>45139</v>
      </c>
    </row>
    <row r="2240" spans="1:15" x14ac:dyDescent="0.35">
      <c r="A2240" t="s">
        <v>2261</v>
      </c>
      <c r="B2240" s="4" t="s">
        <v>28</v>
      </c>
      <c r="C2240" t="s">
        <v>18</v>
      </c>
      <c r="D2240">
        <v>4</v>
      </c>
      <c r="E2240">
        <v>8</v>
      </c>
      <c r="H2240" s="1">
        <v>45176</v>
      </c>
      <c r="I2240" s="4" t="str">
        <f t="shared" si="197"/>
        <v>Sandwich</v>
      </c>
      <c r="J2240" s="6">
        <f t="shared" si="198"/>
        <v>3.0386643233743409</v>
      </c>
      <c r="K2240" s="6">
        <f t="shared" si="198"/>
        <v>4</v>
      </c>
      <c r="L2240">
        <f>IF(ISBLANK(E2240),PRODUCT(J2240,K2240),IF(E2240="ERROR",PRODUCT(J2240,K2240),IF(E2240="UNKNOWN",PRODUCT(J2240,K2240),E2240)))</f>
        <v>8</v>
      </c>
      <c r="M2240" t="str">
        <f t="shared" si="199"/>
        <v>Default mode</v>
      </c>
      <c r="N2240" t="str">
        <f t="shared" si="200"/>
        <v>UNKNOWN</v>
      </c>
      <c r="O2240" s="8">
        <f t="shared" si="201"/>
        <v>45176</v>
      </c>
    </row>
    <row r="2241" spans="1:15" x14ac:dyDescent="0.35">
      <c r="A2241" t="s">
        <v>2262</v>
      </c>
      <c r="B2241" s="4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  <c r="I2241" s="4" t="str">
        <f t="shared" si="197"/>
        <v>UNKNOWN</v>
      </c>
      <c r="J2241" s="6">
        <f t="shared" si="198"/>
        <v>2</v>
      </c>
      <c r="K2241" s="6">
        <f t="shared" si="198"/>
        <v>3</v>
      </c>
      <c r="L2241">
        <f>IF(ISBLANK(E2241),PRODUCT(J2241,K2241),IF(E2241="ERROR",PRODUCT(J2241,K2241),IF(E2241="UNKNOWN",PRODUCT(J2241,K2241),E2241)))</f>
        <v>6</v>
      </c>
      <c r="M2241" t="str">
        <f t="shared" si="199"/>
        <v>Digital Wallet</v>
      </c>
      <c r="N2241" t="str">
        <f t="shared" si="200"/>
        <v>UNKNOWN</v>
      </c>
      <c r="O2241" s="8">
        <f t="shared" si="201"/>
        <v>45101</v>
      </c>
    </row>
    <row r="2242" spans="1:15" x14ac:dyDescent="0.35">
      <c r="A2242" t="s">
        <v>2263</v>
      </c>
      <c r="B2242" s="4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I2242" s="4" t="str">
        <f t="shared" si="197"/>
        <v>Cookie</v>
      </c>
      <c r="J2242" s="6">
        <f t="shared" si="198"/>
        <v>4</v>
      </c>
      <c r="K2242" s="6">
        <f t="shared" si="198"/>
        <v>1</v>
      </c>
      <c r="L2242">
        <f>IF(ISBLANK(E2242),PRODUCT(J2242,K2242),IF(E2242="ERROR",PRODUCT(J2242,K2242),IF(E2242="UNKNOWN",PRODUCT(J2242,K2242),E2242)))</f>
        <v>4</v>
      </c>
      <c r="M2242" t="str">
        <f t="shared" si="199"/>
        <v>Credit Card</v>
      </c>
      <c r="N2242" t="str">
        <f t="shared" si="200"/>
        <v>UNKNOWN</v>
      </c>
      <c r="O2242" s="8">
        <f t="shared" si="201"/>
        <v>45242</v>
      </c>
    </row>
    <row r="2243" spans="1:15" x14ac:dyDescent="0.35">
      <c r="A2243" t="s">
        <v>2264</v>
      </c>
      <c r="B2243" s="4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I2243" s="4" t="str">
        <f t="shared" ref="I2243:I2306" si="203">IF(ISBLANK(B2243),"UNKNOWN",IF(B2243="ERROR","Juice",B2243))</f>
        <v>Coffee</v>
      </c>
      <c r="J2243" s="6">
        <f t="shared" ref="J2243:K2306" si="204">IF(ISBLANK(C2243),"UNKNOWN",IF(C2243="ERROR",AVERAGE(C2243:C12242),IF(C2243="UNKNOWN",MEDIAN(C2243:C12242),C2243)))</f>
        <v>4</v>
      </c>
      <c r="K2243" s="6">
        <f t="shared" si="204"/>
        <v>2</v>
      </c>
      <c r="L2243">
        <f>IF(ISBLANK(E2243),PRODUCT(J2243,K2243),IF(E2243="ERROR",PRODUCT(J2243,K2243),IF(E2243="UNKNOWN",PRODUCT(J2243,K2243),E2243)))</f>
        <v>8</v>
      </c>
      <c r="M2243" t="str">
        <f t="shared" ref="M2243:M2306" si="205">IF(ISBLANK(F2243),"Default mode",IF(F2243="ERROR","Cash",F2243))</f>
        <v>Credit Card</v>
      </c>
      <c r="N2243" t="str">
        <f t="shared" ref="N2243:N2306" si="206">IF(ISBLANK(G2243),"UNKNOWN",IF(G2243="ERROR","Cafe",G2243))</f>
        <v>UNKNOWN</v>
      </c>
      <c r="O2243" s="8">
        <f t="shared" ref="O2243:O2306" si="207">IF(ISBLANK(H2243),"00/00/0000",IF(H2243="ERROR","01/06/2023",H2243))</f>
        <v>45011</v>
      </c>
    </row>
    <row r="2244" spans="1:15" x14ac:dyDescent="0.35">
      <c r="A2244" t="s">
        <v>2265</v>
      </c>
      <c r="B2244" s="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I2244" s="4" t="str">
        <f t="shared" si="203"/>
        <v>Juice</v>
      </c>
      <c r="J2244" s="6">
        <f t="shared" si="204"/>
        <v>5</v>
      </c>
      <c r="K2244" s="6">
        <f t="shared" si="204"/>
        <v>3</v>
      </c>
      <c r="L2244">
        <f>IF(ISBLANK(E2244),PRODUCT(J2244,K2244),IF(E2244="ERROR",PRODUCT(J2244,K2244),IF(E2244="UNKNOWN",PRODUCT(J2244,K2244),E2244)))</f>
        <v>15</v>
      </c>
      <c r="M2244" t="str">
        <f t="shared" si="205"/>
        <v>Credit Card</v>
      </c>
      <c r="N2244" t="str">
        <f t="shared" si="206"/>
        <v>UNKNOWN</v>
      </c>
      <c r="O2244" s="8">
        <f t="shared" si="207"/>
        <v>45112</v>
      </c>
    </row>
    <row r="2245" spans="1:15" x14ac:dyDescent="0.35">
      <c r="A2245" t="s">
        <v>2266</v>
      </c>
      <c r="B2245" s="4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  <c r="I2245" s="4" t="str">
        <f t="shared" si="203"/>
        <v>Smoothie</v>
      </c>
      <c r="J2245" s="6">
        <f t="shared" si="204"/>
        <v>3</v>
      </c>
      <c r="K2245" s="6">
        <f t="shared" si="204"/>
        <v>4</v>
      </c>
      <c r="L2245">
        <f>IF(ISBLANK(E2245),PRODUCT(J2245,K2245),IF(E2245="ERROR",PRODUCT(J2245,K2245),IF(E2245="UNKNOWN",PRODUCT(J2245,K2245),E2245)))</f>
        <v>12</v>
      </c>
      <c r="M2245" t="str">
        <f t="shared" si="205"/>
        <v>Cash</v>
      </c>
      <c r="N2245" t="str">
        <f t="shared" si="206"/>
        <v>Cafe</v>
      </c>
      <c r="O2245" s="8">
        <f t="shared" si="207"/>
        <v>44958</v>
      </c>
    </row>
    <row r="2246" spans="1:15" x14ac:dyDescent="0.35">
      <c r="A2246" t="s">
        <v>2267</v>
      </c>
      <c r="B2246" s="4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  <c r="I2246" s="4" t="str">
        <f t="shared" si="203"/>
        <v>Coffee</v>
      </c>
      <c r="J2246" s="6">
        <f t="shared" si="204"/>
        <v>5</v>
      </c>
      <c r="K2246" s="6">
        <f t="shared" si="204"/>
        <v>2</v>
      </c>
      <c r="L2246">
        <f>IF(ISBLANK(E2246),PRODUCT(J2246,K2246),IF(E2246="ERROR",PRODUCT(J2246,K2246),IF(E2246="UNKNOWN",PRODUCT(J2246,K2246),E2246)))</f>
        <v>10</v>
      </c>
      <c r="M2246" t="str">
        <f t="shared" si="205"/>
        <v>Digital Wallet</v>
      </c>
      <c r="N2246" t="str">
        <f t="shared" si="206"/>
        <v>Cafe</v>
      </c>
      <c r="O2246" s="8">
        <f t="shared" si="207"/>
        <v>44927</v>
      </c>
    </row>
    <row r="2247" spans="1:15" x14ac:dyDescent="0.35">
      <c r="A2247" t="s">
        <v>2268</v>
      </c>
      <c r="B2247" s="4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I2247" s="4" t="str">
        <f t="shared" si="203"/>
        <v>Smoothie</v>
      </c>
      <c r="J2247" s="6">
        <f t="shared" si="204"/>
        <v>3</v>
      </c>
      <c r="K2247" s="6">
        <f t="shared" si="204"/>
        <v>4</v>
      </c>
      <c r="L2247">
        <f>IF(ISBLANK(E2247),PRODUCT(J2247,K2247),IF(E2247="ERROR",PRODUCT(J2247,K2247),IF(E2247="UNKNOWN",PRODUCT(J2247,K2247),E2247)))</f>
        <v>12</v>
      </c>
      <c r="M2247" t="str">
        <f t="shared" si="205"/>
        <v>Cash</v>
      </c>
      <c r="N2247" t="str">
        <f t="shared" si="206"/>
        <v>UNKNOWN</v>
      </c>
      <c r="O2247" s="8">
        <f t="shared" si="207"/>
        <v>45249</v>
      </c>
    </row>
    <row r="2248" spans="1:15" x14ac:dyDescent="0.35">
      <c r="A2248" t="s">
        <v>2269</v>
      </c>
      <c r="B2248" s="4" t="s">
        <v>13</v>
      </c>
      <c r="C2248">
        <v>2</v>
      </c>
      <c r="E2248">
        <v>6</v>
      </c>
      <c r="H2248" s="1">
        <v>45261</v>
      </c>
      <c r="I2248" s="4" t="str">
        <f t="shared" si="203"/>
        <v>Cake</v>
      </c>
      <c r="J2248" s="6">
        <f t="shared" si="204"/>
        <v>2</v>
      </c>
      <c r="K2248" s="6" t="str">
        <f t="shared" si="204"/>
        <v>UNKNOWN</v>
      </c>
      <c r="L2248">
        <f>IF(ISBLANK(E2248),PRODUCT(J2248,K2248),IF(E2248="ERROR",PRODUCT(J2248,K2248),IF(E2248="UNKNOWN",PRODUCT(J2248,K2248),E2248)))</f>
        <v>6</v>
      </c>
      <c r="M2248" t="str">
        <f t="shared" si="205"/>
        <v>Default mode</v>
      </c>
      <c r="N2248" t="str">
        <f t="shared" si="206"/>
        <v>UNKNOWN</v>
      </c>
      <c r="O2248" s="8">
        <f t="shared" si="207"/>
        <v>45261</v>
      </c>
    </row>
    <row r="2249" spans="1:15" x14ac:dyDescent="0.35">
      <c r="A2249" t="s">
        <v>2270</v>
      </c>
      <c r="B2249" s="4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  <c r="I2249" s="4" t="str">
        <f t="shared" si="203"/>
        <v>Coffee</v>
      </c>
      <c r="J2249" s="6">
        <f t="shared" si="204"/>
        <v>4</v>
      </c>
      <c r="K2249" s="6">
        <f t="shared" si="204"/>
        <v>2</v>
      </c>
      <c r="L2249">
        <f>IF(ISBLANK(E2249),PRODUCT(J2249,K2249),IF(E2249="ERROR",PRODUCT(J2249,K2249),IF(E2249="UNKNOWN",PRODUCT(J2249,K2249),E2249)))</f>
        <v>8</v>
      </c>
      <c r="M2249" t="str">
        <f t="shared" si="205"/>
        <v>Credit Card</v>
      </c>
      <c r="N2249" t="str">
        <f t="shared" si="206"/>
        <v>UNKNOWN</v>
      </c>
      <c r="O2249" s="8">
        <f t="shared" si="207"/>
        <v>45176</v>
      </c>
    </row>
    <row r="2250" spans="1:15" x14ac:dyDescent="0.35">
      <c r="A2250" t="s">
        <v>2271</v>
      </c>
      <c r="B2250" s="4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I2250" s="4" t="str">
        <f t="shared" si="203"/>
        <v>Juice</v>
      </c>
      <c r="J2250" s="6">
        <f t="shared" si="204"/>
        <v>2</v>
      </c>
      <c r="K2250" s="6">
        <f t="shared" si="204"/>
        <v>3</v>
      </c>
      <c r="L2250">
        <f>IF(ISBLANK(E2250),PRODUCT(J2250,K2250),IF(E2250="ERROR",PRODUCT(J2250,K2250),IF(E2250="UNKNOWN",PRODUCT(J2250,K2250),E2250)))</f>
        <v>6</v>
      </c>
      <c r="M2250" t="str">
        <f t="shared" si="205"/>
        <v>Cash</v>
      </c>
      <c r="N2250" t="str">
        <f t="shared" si="206"/>
        <v>Takeaway</v>
      </c>
      <c r="O2250" s="8">
        <f t="shared" si="207"/>
        <v>45275</v>
      </c>
    </row>
    <row r="2251" spans="1:15" x14ac:dyDescent="0.35">
      <c r="A2251" t="s">
        <v>2272</v>
      </c>
      <c r="B2251" s="4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  <c r="I2251" s="4" t="str">
        <f t="shared" si="203"/>
        <v>Coffee</v>
      </c>
      <c r="J2251" s="6">
        <f t="shared" si="204"/>
        <v>5</v>
      </c>
      <c r="K2251" s="6">
        <f t="shared" si="204"/>
        <v>2</v>
      </c>
      <c r="L2251">
        <f>IF(ISBLANK(E2251),PRODUCT(J2251,K2251),IF(E2251="ERROR",PRODUCT(J2251,K2251),IF(E2251="UNKNOWN",PRODUCT(J2251,K2251),E2251)))</f>
        <v>10</v>
      </c>
      <c r="M2251" t="str">
        <f t="shared" si="205"/>
        <v>UNKNOWN</v>
      </c>
      <c r="N2251" t="str">
        <f t="shared" si="206"/>
        <v>UNKNOWN</v>
      </c>
      <c r="O2251" s="8">
        <f t="shared" si="207"/>
        <v>45229</v>
      </c>
    </row>
    <row r="2252" spans="1:15" x14ac:dyDescent="0.35">
      <c r="A2252" t="s">
        <v>2273</v>
      </c>
      <c r="B2252" s="4" t="s">
        <v>20</v>
      </c>
      <c r="C2252">
        <v>5</v>
      </c>
      <c r="D2252">
        <v>5</v>
      </c>
      <c r="E2252">
        <v>25</v>
      </c>
      <c r="H2252" s="1">
        <v>45135</v>
      </c>
      <c r="I2252" s="4" t="str">
        <f t="shared" si="203"/>
        <v>Salad</v>
      </c>
      <c r="J2252" s="6">
        <f t="shared" si="204"/>
        <v>5</v>
      </c>
      <c r="K2252" s="6">
        <f t="shared" si="204"/>
        <v>5</v>
      </c>
      <c r="L2252">
        <f>IF(ISBLANK(E2252),PRODUCT(J2252,K2252),IF(E2252="ERROR",PRODUCT(J2252,K2252),IF(E2252="UNKNOWN",PRODUCT(J2252,K2252),E2252)))</f>
        <v>25</v>
      </c>
      <c r="M2252" t="str">
        <f t="shared" si="205"/>
        <v>Default mode</v>
      </c>
      <c r="N2252" t="str">
        <f t="shared" si="206"/>
        <v>UNKNOWN</v>
      </c>
      <c r="O2252" s="8">
        <f t="shared" si="207"/>
        <v>45135</v>
      </c>
    </row>
    <row r="2253" spans="1:15" x14ac:dyDescent="0.35">
      <c r="A2253" t="s">
        <v>2274</v>
      </c>
      <c r="B2253" s="4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I2253" s="4" t="str">
        <f t="shared" si="203"/>
        <v>Sandwich</v>
      </c>
      <c r="J2253" s="6">
        <f t="shared" si="204"/>
        <v>1</v>
      </c>
      <c r="K2253" s="6">
        <f t="shared" si="204"/>
        <v>4</v>
      </c>
      <c r="L2253">
        <f>IF(ISBLANK(E2253),PRODUCT(J2253,K2253),IF(E2253="ERROR",PRODUCT(J2253,K2253),IF(E2253="UNKNOWN",PRODUCT(J2253,K2253),E2253)))</f>
        <v>4</v>
      </c>
      <c r="M2253" t="str">
        <f t="shared" si="205"/>
        <v>Credit Card</v>
      </c>
      <c r="N2253" t="str">
        <f t="shared" si="206"/>
        <v>UNKNOWN</v>
      </c>
      <c r="O2253" s="8">
        <f t="shared" si="207"/>
        <v>45210</v>
      </c>
    </row>
    <row r="2254" spans="1:15" x14ac:dyDescent="0.35">
      <c r="A2254" t="s">
        <v>2275</v>
      </c>
      <c r="B2254" s="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 s="4" t="str">
        <f t="shared" si="203"/>
        <v>Sandwich</v>
      </c>
      <c r="J2254" s="6">
        <f t="shared" si="204"/>
        <v>2</v>
      </c>
      <c r="K2254" s="6">
        <f t="shared" si="204"/>
        <v>4</v>
      </c>
      <c r="L2254">
        <f>IF(ISBLANK(E2254),PRODUCT(J2254,K2254),IF(E2254="ERROR",PRODUCT(J2254,K2254),IF(E2254="UNKNOWN",PRODUCT(J2254,K2254),E2254)))</f>
        <v>8</v>
      </c>
      <c r="M2254" t="str">
        <f t="shared" si="205"/>
        <v>Digital Wallet</v>
      </c>
      <c r="N2254" t="str">
        <f t="shared" si="206"/>
        <v>UNKNOWN</v>
      </c>
      <c r="O2254" s="8">
        <f t="shared" si="207"/>
        <v>45102</v>
      </c>
    </row>
    <row r="2255" spans="1:15" x14ac:dyDescent="0.35">
      <c r="A2255" t="s">
        <v>2276</v>
      </c>
      <c r="B2255" s="4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  <c r="I2255" s="4" t="str">
        <f t="shared" si="203"/>
        <v>Cookie</v>
      </c>
      <c r="J2255" s="6">
        <f t="shared" si="204"/>
        <v>1</v>
      </c>
      <c r="K2255" s="6">
        <f t="shared" si="204"/>
        <v>1</v>
      </c>
      <c r="L2255">
        <f>IF(ISBLANK(E2255),PRODUCT(J2255,K2255),IF(E2255="ERROR",PRODUCT(J2255,K2255),IF(E2255="UNKNOWN",PRODUCT(J2255,K2255),E2255)))</f>
        <v>1</v>
      </c>
      <c r="M2255" t="str">
        <f t="shared" si="205"/>
        <v>Digital Wallet</v>
      </c>
      <c r="N2255" t="str">
        <f t="shared" si="206"/>
        <v>Takeaway</v>
      </c>
      <c r="O2255" s="8">
        <f t="shared" si="207"/>
        <v>45046</v>
      </c>
    </row>
    <row r="2256" spans="1:15" x14ac:dyDescent="0.35">
      <c r="A2256" t="s">
        <v>2277</v>
      </c>
      <c r="B2256" s="4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I2256" s="4" t="str">
        <f t="shared" si="203"/>
        <v>Juice</v>
      </c>
      <c r="J2256" s="6">
        <f t="shared" si="204"/>
        <v>4</v>
      </c>
      <c r="K2256" s="6">
        <f t="shared" si="204"/>
        <v>3</v>
      </c>
      <c r="L2256">
        <f>IF(ISBLANK(E2256),PRODUCT(J2256,K2256),IF(E2256="ERROR",PRODUCT(J2256,K2256),IF(E2256="UNKNOWN",PRODUCT(J2256,K2256),E2256)))</f>
        <v>12</v>
      </c>
      <c r="M2256" t="str">
        <f t="shared" si="205"/>
        <v>Default mode</v>
      </c>
      <c r="N2256" t="str">
        <f t="shared" si="206"/>
        <v>In-store</v>
      </c>
      <c r="O2256" s="8">
        <f t="shared" si="207"/>
        <v>45224</v>
      </c>
    </row>
    <row r="2257" spans="1:15" x14ac:dyDescent="0.35">
      <c r="A2257" t="s">
        <v>2278</v>
      </c>
      <c r="B2257" s="4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I2257" s="4" t="str">
        <f t="shared" si="203"/>
        <v>Coffee</v>
      </c>
      <c r="J2257" s="6" t="str">
        <f t="shared" si="204"/>
        <v>UNKNOWN</v>
      </c>
      <c r="K2257" s="6">
        <f t="shared" si="204"/>
        <v>2</v>
      </c>
      <c r="L2257">
        <f>IF(ISBLANK(E2257),PRODUCT(J2257,K2257),IF(E2257="ERROR",PRODUCT(J2257,K2257),IF(E2257="UNKNOWN",PRODUCT(J2257,K2257),E2257)))</f>
        <v>4</v>
      </c>
      <c r="M2257" t="str">
        <f t="shared" si="205"/>
        <v>Credit Card</v>
      </c>
      <c r="N2257" t="str">
        <f t="shared" si="206"/>
        <v>Takeaway</v>
      </c>
      <c r="O2257" s="8">
        <f t="shared" si="207"/>
        <v>45261</v>
      </c>
    </row>
    <row r="2258" spans="1:15" x14ac:dyDescent="0.35">
      <c r="A2258" t="s">
        <v>2279</v>
      </c>
      <c r="B2258" s="4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  <c r="I2258" s="4" t="str">
        <f t="shared" si="203"/>
        <v>Tea</v>
      </c>
      <c r="J2258" s="6">
        <f t="shared" si="204"/>
        <v>2</v>
      </c>
      <c r="K2258" s="6">
        <f t="shared" si="204"/>
        <v>3</v>
      </c>
      <c r="L2258">
        <f>IF(ISBLANK(E2258),PRODUCT(J2258,K2258),IF(E2258="ERROR",PRODUCT(J2258,K2258),IF(E2258="UNKNOWN",PRODUCT(J2258,K2258),E2258)))</f>
        <v>3</v>
      </c>
      <c r="M2258" t="str">
        <f t="shared" si="205"/>
        <v>Digital Wallet</v>
      </c>
      <c r="N2258" t="str">
        <f t="shared" si="206"/>
        <v>In-store</v>
      </c>
      <c r="O2258" s="8">
        <f t="shared" si="207"/>
        <v>45212</v>
      </c>
    </row>
    <row r="2259" spans="1:15" x14ac:dyDescent="0.35">
      <c r="A2259" t="s">
        <v>2280</v>
      </c>
      <c r="B2259" s="4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I2259" s="4" t="str">
        <f t="shared" si="203"/>
        <v>Salad</v>
      </c>
      <c r="J2259" s="6">
        <f t="shared" si="204"/>
        <v>1</v>
      </c>
      <c r="K2259" s="6">
        <f t="shared" si="204"/>
        <v>5</v>
      </c>
      <c r="L2259">
        <f>IF(ISBLANK(E2259),PRODUCT(J2259,K2259),IF(E2259="ERROR",PRODUCT(J2259,K2259),IF(E2259="UNKNOWN",PRODUCT(J2259,K2259),E2259)))</f>
        <v>5</v>
      </c>
      <c r="M2259" t="str">
        <f t="shared" si="205"/>
        <v>Default mode</v>
      </c>
      <c r="N2259" t="str">
        <f t="shared" si="206"/>
        <v>In-store</v>
      </c>
      <c r="O2259" s="8">
        <f t="shared" si="207"/>
        <v>44937</v>
      </c>
    </row>
    <row r="2260" spans="1:15" x14ac:dyDescent="0.35">
      <c r="A2260" t="s">
        <v>2281</v>
      </c>
      <c r="B2260" s="4" t="s">
        <v>13</v>
      </c>
      <c r="C2260">
        <v>1</v>
      </c>
      <c r="D2260">
        <v>3</v>
      </c>
      <c r="E2260">
        <v>3</v>
      </c>
      <c r="H2260" s="1">
        <v>45183</v>
      </c>
      <c r="I2260" s="4" t="str">
        <f t="shared" si="203"/>
        <v>Cake</v>
      </c>
      <c r="J2260" s="6">
        <f t="shared" si="204"/>
        <v>1</v>
      </c>
      <c r="K2260" s="6">
        <f t="shared" si="204"/>
        <v>3</v>
      </c>
      <c r="L2260">
        <f>IF(ISBLANK(E2260),PRODUCT(J2260,K2260),IF(E2260="ERROR",PRODUCT(J2260,K2260),IF(E2260="UNKNOWN",PRODUCT(J2260,K2260),E2260)))</f>
        <v>3</v>
      </c>
      <c r="M2260" t="str">
        <f t="shared" si="205"/>
        <v>Default mode</v>
      </c>
      <c r="N2260" t="str">
        <f t="shared" si="206"/>
        <v>UNKNOWN</v>
      </c>
      <c r="O2260" s="8">
        <f t="shared" si="207"/>
        <v>45183</v>
      </c>
    </row>
    <row r="2261" spans="1:15" x14ac:dyDescent="0.35">
      <c r="A2261" t="s">
        <v>2282</v>
      </c>
      <c r="B2261" s="4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I2261" s="4" t="str">
        <f t="shared" si="203"/>
        <v>Coffee</v>
      </c>
      <c r="J2261" s="6">
        <f t="shared" si="204"/>
        <v>3</v>
      </c>
      <c r="K2261" s="6">
        <f t="shared" si="204"/>
        <v>2</v>
      </c>
      <c r="L2261">
        <f>IF(ISBLANK(E2261),PRODUCT(J2261,K2261),IF(E2261="ERROR",PRODUCT(J2261,K2261),IF(E2261="UNKNOWN",PRODUCT(J2261,K2261),E2261)))</f>
        <v>6</v>
      </c>
      <c r="M2261" t="str">
        <f t="shared" si="205"/>
        <v>Default mode</v>
      </c>
      <c r="N2261" t="str">
        <f t="shared" si="206"/>
        <v>Takeaway</v>
      </c>
      <c r="O2261" s="8">
        <f t="shared" si="207"/>
        <v>44954</v>
      </c>
    </row>
    <row r="2262" spans="1:15" x14ac:dyDescent="0.35">
      <c r="A2262" t="s">
        <v>2283</v>
      </c>
      <c r="B2262" s="4" t="s">
        <v>25</v>
      </c>
      <c r="C2262">
        <v>5</v>
      </c>
      <c r="D2262">
        <v>4</v>
      </c>
      <c r="E2262">
        <v>20</v>
      </c>
      <c r="G2262" t="s">
        <v>18</v>
      </c>
      <c r="I2262" s="4" t="str">
        <f t="shared" si="203"/>
        <v>Smoothie</v>
      </c>
      <c r="J2262" s="6">
        <f t="shared" si="204"/>
        <v>5</v>
      </c>
      <c r="K2262" s="6">
        <f t="shared" si="204"/>
        <v>4</v>
      </c>
      <c r="L2262">
        <f>IF(ISBLANK(E2262),PRODUCT(J2262,K2262),IF(E2262="ERROR",PRODUCT(J2262,K2262),IF(E2262="UNKNOWN",PRODUCT(J2262,K2262),E2262)))</f>
        <v>20</v>
      </c>
      <c r="M2262" t="str">
        <f t="shared" si="205"/>
        <v>Default mode</v>
      </c>
      <c r="N2262" t="str">
        <f t="shared" si="206"/>
        <v>Cafe</v>
      </c>
      <c r="O2262" s="8" t="str">
        <f t="shared" si="207"/>
        <v>00/00/0000</v>
      </c>
    </row>
    <row r="2263" spans="1:15" x14ac:dyDescent="0.35">
      <c r="A2263" t="s">
        <v>2284</v>
      </c>
      <c r="B2263" s="4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I2263" s="4" t="str">
        <f t="shared" si="203"/>
        <v>Coffee</v>
      </c>
      <c r="J2263" s="6">
        <f t="shared" si="204"/>
        <v>4</v>
      </c>
      <c r="K2263" s="6">
        <f t="shared" si="204"/>
        <v>2</v>
      </c>
      <c r="L2263">
        <f>IF(ISBLANK(E2263),PRODUCT(J2263,K2263),IF(E2263="ERROR",PRODUCT(J2263,K2263),IF(E2263="UNKNOWN",PRODUCT(J2263,K2263),E2263)))</f>
        <v>8</v>
      </c>
      <c r="M2263" t="str">
        <f t="shared" si="205"/>
        <v>Default mode</v>
      </c>
      <c r="N2263" t="str">
        <f t="shared" si="206"/>
        <v>Takeaway</v>
      </c>
      <c r="O2263" s="8">
        <f t="shared" si="207"/>
        <v>44975</v>
      </c>
    </row>
    <row r="2264" spans="1:15" x14ac:dyDescent="0.35">
      <c r="A2264" t="s">
        <v>2285</v>
      </c>
      <c r="B2264" s="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  <c r="I2264" s="4" t="str">
        <f t="shared" si="203"/>
        <v>Juice</v>
      </c>
      <c r="J2264" s="6">
        <f t="shared" si="204"/>
        <v>3</v>
      </c>
      <c r="K2264" s="6">
        <f t="shared" si="204"/>
        <v>2.9624761645328248</v>
      </c>
      <c r="L2264">
        <f>IF(ISBLANK(E2264),PRODUCT(J2264,K2264),IF(E2264="ERROR",PRODUCT(J2264,K2264),IF(E2264="UNKNOWN",PRODUCT(J2264,K2264),E2264)))</f>
        <v>9</v>
      </c>
      <c r="M2264" t="str">
        <f t="shared" si="205"/>
        <v>Cash</v>
      </c>
      <c r="N2264" t="str">
        <f t="shared" si="206"/>
        <v>UNKNOWN</v>
      </c>
      <c r="O2264" s="8">
        <f t="shared" si="207"/>
        <v>45237</v>
      </c>
    </row>
    <row r="2265" spans="1:15" x14ac:dyDescent="0.35">
      <c r="A2265" t="s">
        <v>2286</v>
      </c>
      <c r="B2265" s="4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I2265" s="4" t="str">
        <f t="shared" si="203"/>
        <v>Coffee</v>
      </c>
      <c r="J2265" s="6">
        <f t="shared" si="204"/>
        <v>3</v>
      </c>
      <c r="K2265" s="6">
        <f t="shared" si="204"/>
        <v>2</v>
      </c>
      <c r="L2265">
        <f>IF(ISBLANK(E2265),PRODUCT(J2265,K2265),IF(E2265="ERROR",PRODUCT(J2265,K2265),IF(E2265="UNKNOWN",PRODUCT(J2265,K2265),E2265)))</f>
        <v>6</v>
      </c>
      <c r="M2265" t="str">
        <f t="shared" si="205"/>
        <v>Default mode</v>
      </c>
      <c r="N2265" t="str">
        <f t="shared" si="206"/>
        <v>Takeaway</v>
      </c>
      <c r="O2265" s="8">
        <f t="shared" si="207"/>
        <v>45199</v>
      </c>
    </row>
    <row r="2266" spans="1:15" x14ac:dyDescent="0.35">
      <c r="A2266" t="s">
        <v>2287</v>
      </c>
      <c r="B2266" s="4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I2266" s="4" t="str">
        <f t="shared" si="203"/>
        <v>Tea</v>
      </c>
      <c r="J2266" s="6">
        <f t="shared" si="204"/>
        <v>3</v>
      </c>
      <c r="K2266" s="6">
        <f t="shared" si="204"/>
        <v>1.5</v>
      </c>
      <c r="L2266">
        <f>IF(ISBLANK(E2266),PRODUCT(J2266,K2266),IF(E2266="ERROR",PRODUCT(J2266,K2266),IF(E2266="UNKNOWN",PRODUCT(J2266,K2266),E2266)))</f>
        <v>4.5</v>
      </c>
      <c r="M2266" t="str">
        <f t="shared" si="205"/>
        <v>Credit Card</v>
      </c>
      <c r="N2266" t="str">
        <f t="shared" si="206"/>
        <v>Takeaway</v>
      </c>
      <c r="O2266" s="8">
        <f t="shared" si="207"/>
        <v>45109</v>
      </c>
    </row>
    <row r="2267" spans="1:15" x14ac:dyDescent="0.35">
      <c r="A2267" t="s">
        <v>2288</v>
      </c>
      <c r="B2267" s="4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I2267" s="4" t="str">
        <f t="shared" si="203"/>
        <v>Salad</v>
      </c>
      <c r="J2267" s="6">
        <f t="shared" si="204"/>
        <v>5</v>
      </c>
      <c r="K2267" s="6" t="str">
        <f t="shared" si="204"/>
        <v>UNKNOWN</v>
      </c>
      <c r="L2267">
        <f>IF(ISBLANK(E2267),PRODUCT(J2267,K2267),IF(E2267="ERROR",PRODUCT(J2267,K2267),IF(E2267="UNKNOWN",PRODUCT(J2267,K2267),E2267)))</f>
        <v>25</v>
      </c>
      <c r="M2267" t="str">
        <f t="shared" si="205"/>
        <v>Credit Card</v>
      </c>
      <c r="N2267" t="str">
        <f t="shared" si="206"/>
        <v>Takeaway</v>
      </c>
      <c r="O2267" s="8">
        <f t="shared" si="207"/>
        <v>45241</v>
      </c>
    </row>
    <row r="2268" spans="1:15" x14ac:dyDescent="0.35">
      <c r="A2268" t="s">
        <v>2289</v>
      </c>
      <c r="B2268" s="4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I2268" s="4" t="str">
        <f t="shared" si="203"/>
        <v>Smoothie</v>
      </c>
      <c r="J2268" s="6">
        <f t="shared" si="204"/>
        <v>5</v>
      </c>
      <c r="K2268" s="6">
        <f t="shared" si="204"/>
        <v>4</v>
      </c>
      <c r="L2268">
        <f>IF(ISBLANK(E2268),PRODUCT(J2268,K2268),IF(E2268="ERROR",PRODUCT(J2268,K2268),IF(E2268="UNKNOWN",PRODUCT(J2268,K2268),E2268)))</f>
        <v>20</v>
      </c>
      <c r="M2268" t="str">
        <f t="shared" si="205"/>
        <v>Cash</v>
      </c>
      <c r="N2268" t="str">
        <f t="shared" si="206"/>
        <v>Takeaway</v>
      </c>
      <c r="O2268" s="8">
        <f t="shared" si="207"/>
        <v>45158</v>
      </c>
    </row>
    <row r="2269" spans="1:15" x14ac:dyDescent="0.35">
      <c r="A2269" t="s">
        <v>2290</v>
      </c>
      <c r="B2269" s="4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I2269" s="4" t="str">
        <f t="shared" si="203"/>
        <v>Tea</v>
      </c>
      <c r="J2269" s="6">
        <f t="shared" si="204"/>
        <v>2</v>
      </c>
      <c r="K2269" s="6">
        <f t="shared" si="204"/>
        <v>1.5</v>
      </c>
      <c r="L2269">
        <f>IF(ISBLANK(E2269),PRODUCT(J2269,K2269),IF(E2269="ERROR",PRODUCT(J2269,K2269),IF(E2269="UNKNOWN",PRODUCT(J2269,K2269),E2269)))</f>
        <v>3</v>
      </c>
      <c r="M2269" t="str">
        <f t="shared" si="205"/>
        <v>Cash</v>
      </c>
      <c r="N2269" t="str">
        <f t="shared" si="206"/>
        <v>Takeaway</v>
      </c>
      <c r="O2269" s="8" t="str">
        <f t="shared" si="207"/>
        <v>00/00/0000</v>
      </c>
    </row>
    <row r="2270" spans="1:15" x14ac:dyDescent="0.35">
      <c r="A2270" t="s">
        <v>2291</v>
      </c>
      <c r="B2270" s="4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I2270" s="4" t="str">
        <f t="shared" si="203"/>
        <v>Juice</v>
      </c>
      <c r="J2270" s="6">
        <f t="shared" si="204"/>
        <v>3</v>
      </c>
      <c r="K2270" s="6">
        <f t="shared" si="204"/>
        <v>2</v>
      </c>
      <c r="L2270">
        <f>IF(ISBLANK(E2270),PRODUCT(J2270,K2270),IF(E2270="ERROR",PRODUCT(J2270,K2270),IF(E2270="UNKNOWN",PRODUCT(J2270,K2270),E2270)))</f>
        <v>6</v>
      </c>
      <c r="M2270" t="str">
        <f t="shared" si="205"/>
        <v>Cash</v>
      </c>
      <c r="N2270" t="str">
        <f t="shared" si="206"/>
        <v>UNKNOWN</v>
      </c>
      <c r="O2270" s="8">
        <f t="shared" si="207"/>
        <v>44985</v>
      </c>
    </row>
    <row r="2271" spans="1:15" x14ac:dyDescent="0.35">
      <c r="A2271" t="s">
        <v>2292</v>
      </c>
      <c r="B2271" s="4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I2271" s="4" t="str">
        <f t="shared" si="203"/>
        <v>Smoothie</v>
      </c>
      <c r="J2271" s="6">
        <f t="shared" si="204"/>
        <v>1</v>
      </c>
      <c r="K2271" s="6">
        <f t="shared" si="204"/>
        <v>4</v>
      </c>
      <c r="L2271">
        <f>IF(ISBLANK(E2271),PRODUCT(J2271,K2271),IF(E2271="ERROR",PRODUCT(J2271,K2271),IF(E2271="UNKNOWN",PRODUCT(J2271,K2271),E2271)))</f>
        <v>4</v>
      </c>
      <c r="M2271" t="str">
        <f t="shared" si="205"/>
        <v>Default mode</v>
      </c>
      <c r="N2271" t="str">
        <f t="shared" si="206"/>
        <v>In-store</v>
      </c>
      <c r="O2271" s="8">
        <f t="shared" si="207"/>
        <v>44974</v>
      </c>
    </row>
    <row r="2272" spans="1:15" x14ac:dyDescent="0.35">
      <c r="A2272" t="s">
        <v>2293</v>
      </c>
      <c r="B2272" s="4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  <c r="I2272" s="4" t="str">
        <f t="shared" si="203"/>
        <v>Juice</v>
      </c>
      <c r="J2272" s="6">
        <f t="shared" si="204"/>
        <v>3.0384145513777656</v>
      </c>
      <c r="K2272" s="6">
        <f t="shared" si="204"/>
        <v>1.5</v>
      </c>
      <c r="L2272">
        <f>IF(ISBLANK(E2272),PRODUCT(J2272,K2272),IF(E2272="ERROR",PRODUCT(J2272,K2272),IF(E2272="UNKNOWN",PRODUCT(J2272,K2272),E2272)))</f>
        <v>3</v>
      </c>
      <c r="M2272" t="str">
        <f t="shared" si="205"/>
        <v>UNKNOWN</v>
      </c>
      <c r="N2272" t="str">
        <f t="shared" si="206"/>
        <v>Takeaway</v>
      </c>
      <c r="O2272" s="8">
        <f t="shared" si="207"/>
        <v>44950</v>
      </c>
    </row>
    <row r="2273" spans="1:15" x14ac:dyDescent="0.35">
      <c r="A2273" t="s">
        <v>2294</v>
      </c>
      <c r="B2273" s="4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I2273" s="4" t="str">
        <f t="shared" si="203"/>
        <v>Coffee</v>
      </c>
      <c r="J2273" s="6">
        <f t="shared" si="204"/>
        <v>2</v>
      </c>
      <c r="K2273" s="6">
        <f t="shared" si="204"/>
        <v>2</v>
      </c>
      <c r="L2273">
        <f>IF(ISBLANK(E2273),PRODUCT(J2273,K2273),IF(E2273="ERROR",PRODUCT(J2273,K2273),IF(E2273="UNKNOWN",PRODUCT(J2273,K2273),E2273)))</f>
        <v>4</v>
      </c>
      <c r="M2273" t="str">
        <f t="shared" si="205"/>
        <v>Default mode</v>
      </c>
      <c r="N2273" t="str">
        <f t="shared" si="206"/>
        <v>Takeaway</v>
      </c>
      <c r="O2273" s="8">
        <f t="shared" si="207"/>
        <v>45094</v>
      </c>
    </row>
    <row r="2274" spans="1:15" x14ac:dyDescent="0.35">
      <c r="A2274" t="s">
        <v>2295</v>
      </c>
      <c r="B2274" s="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  <c r="I2274" s="4" t="str">
        <f t="shared" si="203"/>
        <v>Juice</v>
      </c>
      <c r="J2274" s="6">
        <f t="shared" si="204"/>
        <v>3</v>
      </c>
      <c r="K2274" s="6">
        <f t="shared" si="204"/>
        <v>3</v>
      </c>
      <c r="L2274">
        <f>IF(ISBLANK(E2274),PRODUCT(J2274,K2274),IF(E2274="ERROR",PRODUCT(J2274,K2274),IF(E2274="UNKNOWN",PRODUCT(J2274,K2274),E2274)))</f>
        <v>9</v>
      </c>
      <c r="M2274" t="str">
        <f t="shared" si="205"/>
        <v>Credit Card</v>
      </c>
      <c r="N2274" t="str">
        <f t="shared" si="206"/>
        <v>Cafe</v>
      </c>
      <c r="O2274" s="8">
        <f t="shared" si="207"/>
        <v>45039</v>
      </c>
    </row>
    <row r="2275" spans="1:15" x14ac:dyDescent="0.35">
      <c r="A2275" t="s">
        <v>2296</v>
      </c>
      <c r="B2275" s="4" t="s">
        <v>17</v>
      </c>
      <c r="C2275">
        <v>1</v>
      </c>
      <c r="D2275">
        <v>1</v>
      </c>
      <c r="E2275">
        <v>1</v>
      </c>
      <c r="H2275" s="1">
        <v>45044</v>
      </c>
      <c r="I2275" s="4" t="str">
        <f t="shared" si="203"/>
        <v>Cookie</v>
      </c>
      <c r="J2275" s="6">
        <f t="shared" si="204"/>
        <v>1</v>
      </c>
      <c r="K2275" s="6">
        <f t="shared" si="204"/>
        <v>1</v>
      </c>
      <c r="L2275">
        <f>IF(ISBLANK(E2275),PRODUCT(J2275,K2275),IF(E2275="ERROR",PRODUCT(J2275,K2275),IF(E2275="UNKNOWN",PRODUCT(J2275,K2275),E2275)))</f>
        <v>1</v>
      </c>
      <c r="M2275" t="str">
        <f t="shared" si="205"/>
        <v>Default mode</v>
      </c>
      <c r="N2275" t="str">
        <f t="shared" si="206"/>
        <v>UNKNOWN</v>
      </c>
      <c r="O2275" s="8">
        <f t="shared" si="207"/>
        <v>45044</v>
      </c>
    </row>
    <row r="2276" spans="1:15" x14ac:dyDescent="0.35">
      <c r="A2276" t="s">
        <v>2297</v>
      </c>
      <c r="B2276" s="4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  <c r="I2276" s="4" t="str">
        <f t="shared" si="203"/>
        <v>Juice</v>
      </c>
      <c r="J2276" s="6">
        <f t="shared" si="204"/>
        <v>2</v>
      </c>
      <c r="K2276" s="6">
        <f t="shared" si="204"/>
        <v>3</v>
      </c>
      <c r="L2276">
        <f>IF(ISBLANK(E2276),PRODUCT(J2276,K2276),IF(E2276="ERROR",PRODUCT(J2276,K2276),IF(E2276="UNKNOWN",PRODUCT(J2276,K2276),E2276)))</f>
        <v>6</v>
      </c>
      <c r="M2276" t="str">
        <f t="shared" si="205"/>
        <v>Cash</v>
      </c>
      <c r="N2276" t="str">
        <f t="shared" si="206"/>
        <v>UNKNOWN</v>
      </c>
      <c r="O2276" s="8">
        <f t="shared" si="207"/>
        <v>44941</v>
      </c>
    </row>
    <row r="2277" spans="1:15" x14ac:dyDescent="0.35">
      <c r="A2277" t="s">
        <v>2298</v>
      </c>
      <c r="B2277" s="4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  <c r="I2277" s="4" t="str">
        <f t="shared" si="203"/>
        <v>Salad</v>
      </c>
      <c r="J2277" s="6">
        <f t="shared" si="204"/>
        <v>2</v>
      </c>
      <c r="K2277" s="6">
        <f t="shared" si="204"/>
        <v>5</v>
      </c>
      <c r="L2277">
        <f>IF(ISBLANK(E2277),PRODUCT(J2277,K2277),IF(E2277="ERROR",PRODUCT(J2277,K2277),IF(E2277="UNKNOWN",PRODUCT(J2277,K2277),E2277)))</f>
        <v>10</v>
      </c>
      <c r="M2277" t="str">
        <f t="shared" si="205"/>
        <v>Digital Wallet</v>
      </c>
      <c r="N2277" t="str">
        <f t="shared" si="206"/>
        <v>UNKNOWN</v>
      </c>
      <c r="O2277" s="8">
        <f t="shared" si="207"/>
        <v>45051</v>
      </c>
    </row>
    <row r="2278" spans="1:15" x14ac:dyDescent="0.35">
      <c r="A2278" t="s">
        <v>2299</v>
      </c>
      <c r="B2278" s="4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  <c r="I2278" s="4" t="str">
        <f t="shared" si="203"/>
        <v>Cookie</v>
      </c>
      <c r="J2278" s="6">
        <f t="shared" si="204"/>
        <v>3</v>
      </c>
      <c r="K2278" s="6">
        <f t="shared" si="204"/>
        <v>1</v>
      </c>
      <c r="L2278">
        <f>IF(ISBLANK(E2278),PRODUCT(J2278,K2278),IF(E2278="ERROR",PRODUCT(J2278,K2278),IF(E2278="UNKNOWN",PRODUCT(J2278,K2278),E2278)))</f>
        <v>3</v>
      </c>
      <c r="M2278" t="str">
        <f t="shared" si="205"/>
        <v>Cash</v>
      </c>
      <c r="N2278" t="str">
        <f t="shared" si="206"/>
        <v>Cafe</v>
      </c>
      <c r="O2278" s="8">
        <f t="shared" si="207"/>
        <v>45064</v>
      </c>
    </row>
    <row r="2279" spans="1:15" x14ac:dyDescent="0.35">
      <c r="A2279" t="s">
        <v>2300</v>
      </c>
      <c r="B2279" s="4" t="s">
        <v>17</v>
      </c>
      <c r="C2279">
        <v>1</v>
      </c>
      <c r="D2279">
        <v>1</v>
      </c>
      <c r="E2279">
        <v>1</v>
      </c>
      <c r="H2279" s="1">
        <v>44998</v>
      </c>
      <c r="I2279" s="4" t="str">
        <f t="shared" si="203"/>
        <v>Cookie</v>
      </c>
      <c r="J2279" s="6">
        <f t="shared" si="204"/>
        <v>1</v>
      </c>
      <c r="K2279" s="6">
        <f t="shared" si="204"/>
        <v>1</v>
      </c>
      <c r="L2279">
        <f>IF(ISBLANK(E2279),PRODUCT(J2279,K2279),IF(E2279="ERROR",PRODUCT(J2279,K2279),IF(E2279="UNKNOWN",PRODUCT(J2279,K2279),E2279)))</f>
        <v>1</v>
      </c>
      <c r="M2279" t="str">
        <f t="shared" si="205"/>
        <v>Default mode</v>
      </c>
      <c r="N2279" t="str">
        <f t="shared" si="206"/>
        <v>UNKNOWN</v>
      </c>
      <c r="O2279" s="8">
        <f t="shared" si="207"/>
        <v>44998</v>
      </c>
    </row>
    <row r="2280" spans="1:15" x14ac:dyDescent="0.35">
      <c r="A2280" t="s">
        <v>2301</v>
      </c>
      <c r="B2280" s="4" t="s">
        <v>25</v>
      </c>
      <c r="C2280">
        <v>4</v>
      </c>
      <c r="D2280">
        <v>4</v>
      </c>
      <c r="E2280">
        <v>16</v>
      </c>
      <c r="H2280" s="1">
        <v>45267</v>
      </c>
      <c r="I2280" s="4" t="str">
        <f t="shared" si="203"/>
        <v>Smoothie</v>
      </c>
      <c r="J2280" s="6">
        <f t="shared" si="204"/>
        <v>4</v>
      </c>
      <c r="K2280" s="6">
        <f t="shared" si="204"/>
        <v>4</v>
      </c>
      <c r="L2280">
        <f>IF(ISBLANK(E2280),PRODUCT(J2280,K2280),IF(E2280="ERROR",PRODUCT(J2280,K2280),IF(E2280="UNKNOWN",PRODUCT(J2280,K2280),E2280)))</f>
        <v>16</v>
      </c>
      <c r="M2280" t="str">
        <f t="shared" si="205"/>
        <v>Default mode</v>
      </c>
      <c r="N2280" t="str">
        <f t="shared" si="206"/>
        <v>UNKNOWN</v>
      </c>
      <c r="O2280" s="8">
        <f t="shared" si="207"/>
        <v>45267</v>
      </c>
    </row>
    <row r="2281" spans="1:15" x14ac:dyDescent="0.35">
      <c r="A2281" t="s">
        <v>2302</v>
      </c>
      <c r="B2281" s="4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  <c r="I2281" s="4" t="str">
        <f t="shared" si="203"/>
        <v>Juice</v>
      </c>
      <c r="J2281" s="6">
        <f t="shared" si="204"/>
        <v>4</v>
      </c>
      <c r="K2281" s="6">
        <f t="shared" si="204"/>
        <v>3</v>
      </c>
      <c r="L2281">
        <f>IF(ISBLANK(E2281),PRODUCT(J2281,K2281),IF(E2281="ERROR",PRODUCT(J2281,K2281),IF(E2281="UNKNOWN",PRODUCT(J2281,K2281),E2281)))</f>
        <v>12</v>
      </c>
      <c r="M2281" t="str">
        <f t="shared" si="205"/>
        <v>UNKNOWN</v>
      </c>
      <c r="N2281" t="str">
        <f t="shared" si="206"/>
        <v>UNKNOWN</v>
      </c>
      <c r="O2281" s="8">
        <f t="shared" si="207"/>
        <v>45051</v>
      </c>
    </row>
    <row r="2282" spans="1:15" x14ac:dyDescent="0.35">
      <c r="A2282" t="s">
        <v>2303</v>
      </c>
      <c r="B2282" s="4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I2282" s="4" t="str">
        <f t="shared" si="203"/>
        <v>Juice</v>
      </c>
      <c r="J2282" s="6">
        <f t="shared" si="204"/>
        <v>2</v>
      </c>
      <c r="K2282" s="6">
        <f t="shared" si="204"/>
        <v>4</v>
      </c>
      <c r="L2282">
        <f>IF(ISBLANK(E2282),PRODUCT(J2282,K2282),IF(E2282="ERROR",PRODUCT(J2282,K2282),IF(E2282="UNKNOWN",PRODUCT(J2282,K2282),E2282)))</f>
        <v>8</v>
      </c>
      <c r="M2282" t="str">
        <f t="shared" si="205"/>
        <v>Credit Card</v>
      </c>
      <c r="N2282" t="str">
        <f t="shared" si="206"/>
        <v>In-store</v>
      </c>
      <c r="O2282" s="8">
        <f t="shared" si="207"/>
        <v>45245</v>
      </c>
    </row>
    <row r="2283" spans="1:15" x14ac:dyDescent="0.35">
      <c r="A2283" t="s">
        <v>2304</v>
      </c>
      <c r="B2283" s="4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  <c r="I2283" s="4" t="str">
        <f t="shared" si="203"/>
        <v>UNKNOWN</v>
      </c>
      <c r="J2283" s="6">
        <f t="shared" si="204"/>
        <v>3</v>
      </c>
      <c r="K2283" s="6">
        <f t="shared" si="204"/>
        <v>1.5</v>
      </c>
      <c r="L2283">
        <f>IF(ISBLANK(E2283),PRODUCT(J2283,K2283),IF(E2283="ERROR",PRODUCT(J2283,K2283),IF(E2283="UNKNOWN",PRODUCT(J2283,K2283),E2283)))</f>
        <v>4.5</v>
      </c>
      <c r="M2283" t="str">
        <f t="shared" si="205"/>
        <v>Digital Wallet</v>
      </c>
      <c r="N2283" t="str">
        <f t="shared" si="206"/>
        <v>UNKNOWN</v>
      </c>
      <c r="O2283" s="8">
        <f t="shared" si="207"/>
        <v>45133</v>
      </c>
    </row>
    <row r="2284" spans="1:15" x14ac:dyDescent="0.35">
      <c r="A2284" t="s">
        <v>2305</v>
      </c>
      <c r="B2284" s="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I2284" s="4" t="str">
        <f t="shared" si="203"/>
        <v>Smoothie</v>
      </c>
      <c r="J2284" s="6">
        <f t="shared" si="204"/>
        <v>5</v>
      </c>
      <c r="K2284" s="6">
        <f t="shared" si="204"/>
        <v>4</v>
      </c>
      <c r="L2284">
        <f>IF(ISBLANK(E2284),PRODUCT(J2284,K2284),IF(E2284="ERROR",PRODUCT(J2284,K2284),IF(E2284="UNKNOWN",PRODUCT(J2284,K2284),E2284)))</f>
        <v>20</v>
      </c>
      <c r="M2284" t="str">
        <f t="shared" si="205"/>
        <v>Cash</v>
      </c>
      <c r="N2284" t="str">
        <f t="shared" si="206"/>
        <v>UNKNOWN</v>
      </c>
      <c r="O2284" s="8">
        <f t="shared" si="207"/>
        <v>45100</v>
      </c>
    </row>
    <row r="2285" spans="1:15" x14ac:dyDescent="0.35">
      <c r="A2285" t="s">
        <v>2306</v>
      </c>
      <c r="B2285" s="4" t="s">
        <v>20</v>
      </c>
      <c r="C2285">
        <v>5</v>
      </c>
      <c r="D2285">
        <v>5</v>
      </c>
      <c r="E2285">
        <v>25</v>
      </c>
      <c r="H2285" s="1">
        <v>45123</v>
      </c>
      <c r="I2285" s="4" t="str">
        <f t="shared" si="203"/>
        <v>Salad</v>
      </c>
      <c r="J2285" s="6">
        <f t="shared" si="204"/>
        <v>5</v>
      </c>
      <c r="K2285" s="6">
        <f t="shared" si="204"/>
        <v>5</v>
      </c>
      <c r="L2285">
        <f>IF(ISBLANK(E2285),PRODUCT(J2285,K2285),IF(E2285="ERROR",PRODUCT(J2285,K2285),IF(E2285="UNKNOWN",PRODUCT(J2285,K2285),E2285)))</f>
        <v>25</v>
      </c>
      <c r="M2285" t="str">
        <f t="shared" si="205"/>
        <v>Default mode</v>
      </c>
      <c r="N2285" t="str">
        <f t="shared" si="206"/>
        <v>UNKNOWN</v>
      </c>
      <c r="O2285" s="8">
        <f t="shared" si="207"/>
        <v>45123</v>
      </c>
    </row>
    <row r="2286" spans="1:15" x14ac:dyDescent="0.35">
      <c r="A2286" t="s">
        <v>2307</v>
      </c>
      <c r="B2286" s="4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  <c r="I2286" s="4" t="str">
        <f t="shared" si="203"/>
        <v>Juice</v>
      </c>
      <c r="J2286" s="6">
        <f t="shared" si="204"/>
        <v>3</v>
      </c>
      <c r="K2286" s="6">
        <f t="shared" si="204"/>
        <v>3</v>
      </c>
      <c r="L2286">
        <f>IF(ISBLANK(E2286),PRODUCT(J2286,K2286),IF(E2286="ERROR",PRODUCT(J2286,K2286),IF(E2286="UNKNOWN",PRODUCT(J2286,K2286),E2286)))</f>
        <v>9</v>
      </c>
      <c r="M2286" t="str">
        <f t="shared" si="205"/>
        <v>Default mode</v>
      </c>
      <c r="N2286" t="str">
        <f t="shared" si="206"/>
        <v>Takeaway</v>
      </c>
      <c r="O2286" s="8">
        <f t="shared" si="207"/>
        <v>45070</v>
      </c>
    </row>
    <row r="2287" spans="1:15" x14ac:dyDescent="0.35">
      <c r="A2287" t="s">
        <v>2308</v>
      </c>
      <c r="B2287" s="4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I2287" s="4" t="str">
        <f t="shared" si="203"/>
        <v>Salad</v>
      </c>
      <c r="J2287" s="6">
        <f t="shared" si="204"/>
        <v>2</v>
      </c>
      <c r="K2287" s="6">
        <f t="shared" si="204"/>
        <v>5</v>
      </c>
      <c r="L2287">
        <f>IF(ISBLANK(E2287),PRODUCT(J2287,K2287),IF(E2287="ERROR",PRODUCT(J2287,K2287),IF(E2287="UNKNOWN",PRODUCT(J2287,K2287),E2287)))</f>
        <v>10</v>
      </c>
      <c r="M2287" t="str">
        <f t="shared" si="205"/>
        <v>Default mode</v>
      </c>
      <c r="N2287" t="str">
        <f t="shared" si="206"/>
        <v>Takeaway</v>
      </c>
      <c r="O2287" s="8">
        <f t="shared" si="207"/>
        <v>45143</v>
      </c>
    </row>
    <row r="2288" spans="1:15" x14ac:dyDescent="0.35">
      <c r="A2288" t="s">
        <v>2309</v>
      </c>
      <c r="B2288" s="4" t="s">
        <v>39</v>
      </c>
      <c r="C2288">
        <v>2</v>
      </c>
      <c r="D2288">
        <v>3</v>
      </c>
      <c r="E2288">
        <v>6</v>
      </c>
      <c r="H2288" s="1">
        <v>45092</v>
      </c>
      <c r="I2288" s="4" t="str">
        <f t="shared" si="203"/>
        <v>Juice</v>
      </c>
      <c r="J2288" s="6">
        <f t="shared" si="204"/>
        <v>2</v>
      </c>
      <c r="K2288" s="6">
        <f t="shared" si="204"/>
        <v>3</v>
      </c>
      <c r="L2288">
        <f>IF(ISBLANK(E2288),PRODUCT(J2288,K2288),IF(E2288="ERROR",PRODUCT(J2288,K2288),IF(E2288="UNKNOWN",PRODUCT(J2288,K2288),E2288)))</f>
        <v>6</v>
      </c>
      <c r="M2288" t="str">
        <f t="shared" si="205"/>
        <v>Default mode</v>
      </c>
      <c r="N2288" t="str">
        <f t="shared" si="206"/>
        <v>UNKNOWN</v>
      </c>
      <c r="O2288" s="8">
        <f t="shared" si="207"/>
        <v>45092</v>
      </c>
    </row>
    <row r="2289" spans="1:15" x14ac:dyDescent="0.35">
      <c r="A2289" t="s">
        <v>2310</v>
      </c>
      <c r="B2289" s="4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  <c r="I2289" s="4" t="str">
        <f t="shared" si="203"/>
        <v>Juice</v>
      </c>
      <c r="J2289" s="6">
        <f t="shared" si="204"/>
        <v>5</v>
      </c>
      <c r="K2289" s="6">
        <f t="shared" si="204"/>
        <v>4</v>
      </c>
      <c r="L2289">
        <f>IF(ISBLANK(E2289),PRODUCT(J2289,K2289),IF(E2289="ERROR",PRODUCT(J2289,K2289),IF(E2289="UNKNOWN",PRODUCT(J2289,K2289),E2289)))</f>
        <v>20</v>
      </c>
      <c r="M2289" t="str">
        <f t="shared" si="205"/>
        <v>Digital Wallet</v>
      </c>
      <c r="N2289" t="str">
        <f t="shared" si="206"/>
        <v>UNKNOWN</v>
      </c>
      <c r="O2289" s="8">
        <f t="shared" si="207"/>
        <v>44951</v>
      </c>
    </row>
    <row r="2290" spans="1:15" x14ac:dyDescent="0.35">
      <c r="A2290" t="s">
        <v>2311</v>
      </c>
      <c r="B2290" s="4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I2290" s="4" t="str">
        <f t="shared" si="203"/>
        <v>Coffee</v>
      </c>
      <c r="J2290" s="6">
        <f t="shared" si="204"/>
        <v>4</v>
      </c>
      <c r="K2290" s="6">
        <f t="shared" si="204"/>
        <v>2</v>
      </c>
      <c r="L2290">
        <f>IF(ISBLANK(E2290),PRODUCT(J2290,K2290),IF(E2290="ERROR",PRODUCT(J2290,K2290),IF(E2290="UNKNOWN",PRODUCT(J2290,K2290),E2290)))</f>
        <v>8</v>
      </c>
      <c r="M2290" t="str">
        <f t="shared" si="205"/>
        <v>Credit Card</v>
      </c>
      <c r="N2290" t="str">
        <f t="shared" si="206"/>
        <v>Takeaway</v>
      </c>
      <c r="O2290" s="8">
        <f t="shared" si="207"/>
        <v>45210</v>
      </c>
    </row>
    <row r="2291" spans="1:15" x14ac:dyDescent="0.35">
      <c r="A2291" t="s">
        <v>2312</v>
      </c>
      <c r="B2291" s="4" t="s">
        <v>21</v>
      </c>
      <c r="C2291">
        <v>4</v>
      </c>
      <c r="D2291" t="s">
        <v>21</v>
      </c>
      <c r="F2291" t="s">
        <v>18</v>
      </c>
      <c r="H2291" s="1">
        <v>45269</v>
      </c>
      <c r="I2291" s="4" t="str">
        <f t="shared" si="203"/>
        <v>UNKNOWN</v>
      </c>
      <c r="J2291" s="6">
        <f t="shared" si="204"/>
        <v>4</v>
      </c>
      <c r="K2291" s="6">
        <f t="shared" si="204"/>
        <v>3</v>
      </c>
      <c r="L2291">
        <f>IF(ISBLANK(E2291),PRODUCT(J2291,K2291),IF(E2291="ERROR",PRODUCT(J2291,K2291),IF(E2291="UNKNOWN",PRODUCT(J2291,K2291),E2291)))</f>
        <v>12</v>
      </c>
      <c r="M2291" t="str">
        <f t="shared" si="205"/>
        <v>Cash</v>
      </c>
      <c r="N2291" t="str">
        <f t="shared" si="206"/>
        <v>UNKNOWN</v>
      </c>
      <c r="O2291" s="8">
        <f t="shared" si="207"/>
        <v>45269</v>
      </c>
    </row>
    <row r="2292" spans="1:15" x14ac:dyDescent="0.35">
      <c r="A2292" t="s">
        <v>2313</v>
      </c>
      <c r="B2292" s="4" t="s">
        <v>65</v>
      </c>
      <c r="C2292">
        <v>4</v>
      </c>
      <c r="D2292">
        <v>1.5</v>
      </c>
      <c r="E2292">
        <v>6</v>
      </c>
      <c r="H2292" s="1">
        <v>45222</v>
      </c>
      <c r="I2292" s="4" t="str">
        <f t="shared" si="203"/>
        <v>Tea</v>
      </c>
      <c r="J2292" s="6">
        <f t="shared" si="204"/>
        <v>4</v>
      </c>
      <c r="K2292" s="6">
        <f t="shared" si="204"/>
        <v>1.5</v>
      </c>
      <c r="L2292">
        <f>IF(ISBLANK(E2292),PRODUCT(J2292,K2292),IF(E2292="ERROR",PRODUCT(J2292,K2292),IF(E2292="UNKNOWN",PRODUCT(J2292,K2292),E2292)))</f>
        <v>6</v>
      </c>
      <c r="M2292" t="str">
        <f t="shared" si="205"/>
        <v>Default mode</v>
      </c>
      <c r="N2292" t="str">
        <f t="shared" si="206"/>
        <v>UNKNOWN</v>
      </c>
      <c r="O2292" s="8">
        <f t="shared" si="207"/>
        <v>45222</v>
      </c>
    </row>
    <row r="2293" spans="1:15" x14ac:dyDescent="0.35">
      <c r="A2293" t="s">
        <v>2314</v>
      </c>
      <c r="B2293" s="4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I2293" s="4" t="str">
        <f t="shared" si="203"/>
        <v>Salad</v>
      </c>
      <c r="J2293" s="6">
        <f t="shared" si="204"/>
        <v>4</v>
      </c>
      <c r="K2293" s="6">
        <f t="shared" si="204"/>
        <v>5</v>
      </c>
      <c r="L2293">
        <f>IF(ISBLANK(E2293),PRODUCT(J2293,K2293),IF(E2293="ERROR",PRODUCT(J2293,K2293),IF(E2293="UNKNOWN",PRODUCT(J2293,K2293),E2293)))</f>
        <v>20</v>
      </c>
      <c r="M2293" t="str">
        <f t="shared" si="205"/>
        <v>Credit Card</v>
      </c>
      <c r="N2293" t="str">
        <f t="shared" si="206"/>
        <v>In-store</v>
      </c>
      <c r="O2293" s="8">
        <f t="shared" si="207"/>
        <v>45095</v>
      </c>
    </row>
    <row r="2294" spans="1:15" x14ac:dyDescent="0.35">
      <c r="A2294" t="s">
        <v>2315</v>
      </c>
      <c r="B2294" s="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I2294" s="4" t="str">
        <f t="shared" si="203"/>
        <v>Tea</v>
      </c>
      <c r="J2294" s="6">
        <f t="shared" si="204"/>
        <v>1</v>
      </c>
      <c r="K2294" s="6">
        <f t="shared" si="204"/>
        <v>1.5</v>
      </c>
      <c r="L2294">
        <f>IF(ISBLANK(E2294),PRODUCT(J2294,K2294),IF(E2294="ERROR",PRODUCT(J2294,K2294),IF(E2294="UNKNOWN",PRODUCT(J2294,K2294),E2294)))</f>
        <v>1.5</v>
      </c>
      <c r="M2294" t="str">
        <f t="shared" si="205"/>
        <v>Cash</v>
      </c>
      <c r="N2294" t="str">
        <f t="shared" si="206"/>
        <v>Takeaway</v>
      </c>
      <c r="O2294" s="8">
        <f t="shared" si="207"/>
        <v>45139</v>
      </c>
    </row>
    <row r="2295" spans="1:15" x14ac:dyDescent="0.35">
      <c r="A2295" t="s">
        <v>2316</v>
      </c>
      <c r="B2295" s="4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I2295" s="4" t="str">
        <f t="shared" si="203"/>
        <v>Salad</v>
      </c>
      <c r="J2295" s="6">
        <f t="shared" si="204"/>
        <v>4</v>
      </c>
      <c r="K2295" s="6">
        <f t="shared" si="204"/>
        <v>5</v>
      </c>
      <c r="L2295">
        <f>IF(ISBLANK(E2295),PRODUCT(J2295,K2295),IF(E2295="ERROR",PRODUCT(J2295,K2295),IF(E2295="UNKNOWN",PRODUCT(J2295,K2295),E2295)))</f>
        <v>20</v>
      </c>
      <c r="M2295" t="str">
        <f t="shared" si="205"/>
        <v>Cash</v>
      </c>
      <c r="N2295" t="str">
        <f t="shared" si="206"/>
        <v>In-store</v>
      </c>
      <c r="O2295" s="8">
        <f t="shared" si="207"/>
        <v>45144</v>
      </c>
    </row>
    <row r="2296" spans="1:15" x14ac:dyDescent="0.35">
      <c r="A2296" t="s">
        <v>2317</v>
      </c>
      <c r="B2296" s="4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  <c r="I2296" s="4" t="str">
        <f t="shared" si="203"/>
        <v>Cake</v>
      </c>
      <c r="J2296" s="6">
        <f t="shared" si="204"/>
        <v>3</v>
      </c>
      <c r="K2296" s="6">
        <f t="shared" si="204"/>
        <v>3</v>
      </c>
      <c r="L2296">
        <f>IF(ISBLANK(E2296),PRODUCT(J2296,K2296),IF(E2296="ERROR",PRODUCT(J2296,K2296),IF(E2296="UNKNOWN",PRODUCT(J2296,K2296),E2296)))</f>
        <v>9</v>
      </c>
      <c r="M2296" t="str">
        <f t="shared" si="205"/>
        <v>Cash</v>
      </c>
      <c r="N2296" t="str">
        <f t="shared" si="206"/>
        <v>Cafe</v>
      </c>
      <c r="O2296" s="8">
        <f t="shared" si="207"/>
        <v>45072</v>
      </c>
    </row>
    <row r="2297" spans="1:15" x14ac:dyDescent="0.35">
      <c r="A2297" t="s">
        <v>2318</v>
      </c>
      <c r="B2297" s="4" t="s">
        <v>9</v>
      </c>
      <c r="C2297">
        <v>3</v>
      </c>
      <c r="D2297">
        <v>2</v>
      </c>
      <c r="E2297">
        <v>6</v>
      </c>
      <c r="H2297" s="1">
        <v>44946</v>
      </c>
      <c r="I2297" s="4" t="str">
        <f t="shared" si="203"/>
        <v>Coffee</v>
      </c>
      <c r="J2297" s="6">
        <f t="shared" si="204"/>
        <v>3</v>
      </c>
      <c r="K2297" s="6">
        <f t="shared" si="204"/>
        <v>2</v>
      </c>
      <c r="L2297">
        <f>IF(ISBLANK(E2297),PRODUCT(J2297,K2297),IF(E2297="ERROR",PRODUCT(J2297,K2297),IF(E2297="UNKNOWN",PRODUCT(J2297,K2297),E2297)))</f>
        <v>6</v>
      </c>
      <c r="M2297" t="str">
        <f t="shared" si="205"/>
        <v>Default mode</v>
      </c>
      <c r="N2297" t="str">
        <f t="shared" si="206"/>
        <v>UNKNOWN</v>
      </c>
      <c r="O2297" s="8">
        <f t="shared" si="207"/>
        <v>44946</v>
      </c>
    </row>
    <row r="2298" spans="1:15" x14ac:dyDescent="0.35">
      <c r="A2298" t="s">
        <v>2319</v>
      </c>
      <c r="B2298" s="4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I2298" s="4" t="str">
        <f t="shared" si="203"/>
        <v>Salad</v>
      </c>
      <c r="J2298" s="6">
        <f t="shared" si="204"/>
        <v>5</v>
      </c>
      <c r="K2298" s="6">
        <f t="shared" si="204"/>
        <v>5</v>
      </c>
      <c r="L2298">
        <f>IF(ISBLANK(E2298),PRODUCT(J2298,K2298),IF(E2298="ERROR",PRODUCT(J2298,K2298),IF(E2298="UNKNOWN",PRODUCT(J2298,K2298),E2298)))</f>
        <v>25</v>
      </c>
      <c r="M2298" t="str">
        <f t="shared" si="205"/>
        <v>Default mode</v>
      </c>
      <c r="N2298" t="str">
        <f t="shared" si="206"/>
        <v>Takeaway</v>
      </c>
      <c r="O2298" s="8">
        <f t="shared" si="207"/>
        <v>45123</v>
      </c>
    </row>
    <row r="2299" spans="1:15" x14ac:dyDescent="0.35">
      <c r="A2299" t="s">
        <v>2320</v>
      </c>
      <c r="B2299" s="4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  <c r="I2299" s="4" t="str">
        <f t="shared" si="203"/>
        <v>Tea</v>
      </c>
      <c r="J2299" s="6">
        <f t="shared" si="204"/>
        <v>1</v>
      </c>
      <c r="K2299" s="6">
        <f t="shared" si="204"/>
        <v>1.5</v>
      </c>
      <c r="L2299">
        <f>IF(ISBLANK(E2299),PRODUCT(J2299,K2299),IF(E2299="ERROR",PRODUCT(J2299,K2299),IF(E2299="UNKNOWN",PRODUCT(J2299,K2299),E2299)))</f>
        <v>1.5</v>
      </c>
      <c r="M2299" t="str">
        <f t="shared" si="205"/>
        <v>Cash</v>
      </c>
      <c r="N2299" t="str">
        <f t="shared" si="206"/>
        <v>UNKNOWN</v>
      </c>
      <c r="O2299" s="8">
        <f t="shared" si="207"/>
        <v>44935</v>
      </c>
    </row>
    <row r="2300" spans="1:15" x14ac:dyDescent="0.35">
      <c r="A2300" t="s">
        <v>2321</v>
      </c>
      <c r="B2300" s="4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  <c r="I2300" s="4" t="str">
        <f t="shared" si="203"/>
        <v>Smoothie</v>
      </c>
      <c r="J2300" s="6">
        <f t="shared" si="204"/>
        <v>5</v>
      </c>
      <c r="K2300" s="6">
        <f t="shared" si="204"/>
        <v>4</v>
      </c>
      <c r="L2300">
        <f>IF(ISBLANK(E2300),PRODUCT(J2300,K2300),IF(E2300="ERROR",PRODUCT(J2300,K2300),IF(E2300="UNKNOWN",PRODUCT(J2300,K2300),E2300)))</f>
        <v>20</v>
      </c>
      <c r="M2300" t="str">
        <f t="shared" si="205"/>
        <v>Credit Card</v>
      </c>
      <c r="N2300" t="str">
        <f t="shared" si="206"/>
        <v>Cafe</v>
      </c>
      <c r="O2300" s="8">
        <f t="shared" si="207"/>
        <v>45050</v>
      </c>
    </row>
    <row r="2301" spans="1:15" x14ac:dyDescent="0.35">
      <c r="A2301" t="s">
        <v>2322</v>
      </c>
      <c r="B2301" s="4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  <c r="I2301" s="4" t="str">
        <f t="shared" si="203"/>
        <v>Cookie</v>
      </c>
      <c r="J2301" s="6">
        <f t="shared" si="204"/>
        <v>2</v>
      </c>
      <c r="K2301" s="6">
        <f t="shared" si="204"/>
        <v>1</v>
      </c>
      <c r="L2301">
        <f>IF(ISBLANK(E2301),PRODUCT(J2301,K2301),IF(E2301="ERROR",PRODUCT(J2301,K2301),IF(E2301="UNKNOWN",PRODUCT(J2301,K2301),E2301)))</f>
        <v>2</v>
      </c>
      <c r="M2301" t="str">
        <f t="shared" si="205"/>
        <v>Digital Wallet</v>
      </c>
      <c r="N2301" t="str">
        <f t="shared" si="206"/>
        <v>UNKNOWN</v>
      </c>
      <c r="O2301" s="8">
        <f t="shared" si="207"/>
        <v>44980</v>
      </c>
    </row>
    <row r="2302" spans="1:15" x14ac:dyDescent="0.35">
      <c r="A2302" t="s">
        <v>2323</v>
      </c>
      <c r="B2302" s="4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  <c r="I2302" s="4" t="str">
        <f t="shared" si="203"/>
        <v>Smoothie</v>
      </c>
      <c r="J2302" s="6">
        <f t="shared" si="204"/>
        <v>3</v>
      </c>
      <c r="K2302" s="6">
        <f t="shared" si="204"/>
        <v>4</v>
      </c>
      <c r="L2302">
        <f>IF(ISBLANK(E2302),PRODUCT(J2302,K2302),IF(E2302="ERROR",PRODUCT(J2302,K2302),IF(E2302="UNKNOWN",PRODUCT(J2302,K2302),E2302)))</f>
        <v>12</v>
      </c>
      <c r="M2302" t="str">
        <f t="shared" si="205"/>
        <v>Cash</v>
      </c>
      <c r="N2302" t="str">
        <f t="shared" si="206"/>
        <v>Takeaway</v>
      </c>
      <c r="O2302" s="8">
        <f t="shared" si="207"/>
        <v>45153</v>
      </c>
    </row>
    <row r="2303" spans="1:15" x14ac:dyDescent="0.35">
      <c r="A2303" t="s">
        <v>2324</v>
      </c>
      <c r="B2303" s="4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  <c r="I2303" s="4" t="str">
        <f t="shared" si="203"/>
        <v>Juice</v>
      </c>
      <c r="J2303" s="6">
        <f t="shared" si="204"/>
        <v>1</v>
      </c>
      <c r="K2303" s="6">
        <f t="shared" si="204"/>
        <v>3</v>
      </c>
      <c r="L2303">
        <f>IF(ISBLANK(E2303),PRODUCT(J2303,K2303),IF(E2303="ERROR",PRODUCT(J2303,K2303),IF(E2303="UNKNOWN",PRODUCT(J2303,K2303),E2303)))</f>
        <v>3</v>
      </c>
      <c r="M2303" t="str">
        <f t="shared" si="205"/>
        <v>Credit Card</v>
      </c>
      <c r="N2303" t="str">
        <f t="shared" si="206"/>
        <v>UNKNOWN</v>
      </c>
      <c r="O2303" s="8">
        <f t="shared" si="207"/>
        <v>45180</v>
      </c>
    </row>
    <row r="2304" spans="1:15" x14ac:dyDescent="0.35">
      <c r="A2304" t="s">
        <v>2325</v>
      </c>
      <c r="B2304" s="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I2304" s="4" t="str">
        <f t="shared" si="203"/>
        <v>UNKNOWN</v>
      </c>
      <c r="J2304" s="6">
        <f t="shared" si="204"/>
        <v>1</v>
      </c>
      <c r="K2304" s="6">
        <f t="shared" si="204"/>
        <v>4</v>
      </c>
      <c r="L2304">
        <f>IF(ISBLANK(E2304),PRODUCT(J2304,K2304),IF(E2304="ERROR",PRODUCT(J2304,K2304),IF(E2304="UNKNOWN",PRODUCT(J2304,K2304),E2304)))</f>
        <v>4</v>
      </c>
      <c r="M2304" t="str">
        <f t="shared" si="205"/>
        <v>Credit Card</v>
      </c>
      <c r="N2304" t="str">
        <f t="shared" si="206"/>
        <v>In-store</v>
      </c>
      <c r="O2304" s="8">
        <f t="shared" si="207"/>
        <v>44933</v>
      </c>
    </row>
    <row r="2305" spans="1:15" x14ac:dyDescent="0.35">
      <c r="A2305" t="s">
        <v>2326</v>
      </c>
      <c r="B2305" s="4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  <c r="I2305" s="4" t="str">
        <f t="shared" si="203"/>
        <v>Coffee</v>
      </c>
      <c r="J2305" s="6">
        <f t="shared" si="204"/>
        <v>5</v>
      </c>
      <c r="K2305" s="6">
        <f t="shared" si="204"/>
        <v>2</v>
      </c>
      <c r="L2305">
        <f>IF(ISBLANK(E2305),PRODUCT(J2305,K2305),IF(E2305="ERROR",PRODUCT(J2305,K2305),IF(E2305="UNKNOWN",PRODUCT(J2305,K2305),E2305)))</f>
        <v>10</v>
      </c>
      <c r="M2305" t="str">
        <f t="shared" si="205"/>
        <v>UNKNOWN</v>
      </c>
      <c r="N2305" t="str">
        <f t="shared" si="206"/>
        <v>Takeaway</v>
      </c>
      <c r="O2305" s="8">
        <f t="shared" si="207"/>
        <v>45209</v>
      </c>
    </row>
    <row r="2306" spans="1:15" x14ac:dyDescent="0.35">
      <c r="A2306" t="s">
        <v>2327</v>
      </c>
      <c r="B2306" s="4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I2306" s="4" t="str">
        <f t="shared" si="203"/>
        <v>Salad</v>
      </c>
      <c r="J2306" s="6">
        <f t="shared" si="204"/>
        <v>2</v>
      </c>
      <c r="K2306" s="6">
        <f t="shared" si="204"/>
        <v>5</v>
      </c>
      <c r="L2306">
        <f>IF(ISBLANK(E2306),PRODUCT(J2306,K2306),IF(E2306="ERROR",PRODUCT(J2306,K2306),IF(E2306="UNKNOWN",PRODUCT(J2306,K2306),E2306)))</f>
        <v>10</v>
      </c>
      <c r="M2306" t="str">
        <f t="shared" si="205"/>
        <v>Default mode</v>
      </c>
      <c r="N2306" t="str">
        <f t="shared" si="206"/>
        <v>In-store</v>
      </c>
      <c r="O2306" s="8">
        <f t="shared" si="207"/>
        <v>45104</v>
      </c>
    </row>
    <row r="2307" spans="1:15" x14ac:dyDescent="0.35">
      <c r="A2307" t="s">
        <v>2328</v>
      </c>
      <c r="B2307" s="4" t="s">
        <v>25</v>
      </c>
      <c r="C2307">
        <v>2</v>
      </c>
      <c r="D2307">
        <v>4</v>
      </c>
      <c r="E2307">
        <v>8</v>
      </c>
      <c r="H2307" s="1">
        <v>45009</v>
      </c>
      <c r="I2307" s="4" t="str">
        <f t="shared" ref="I2307:I2370" si="208">IF(ISBLANK(B2307),"UNKNOWN",IF(B2307="ERROR","Juice",B2307))</f>
        <v>Smoothie</v>
      </c>
      <c r="J2307" s="6">
        <f t="shared" ref="J2307:K2370" si="209">IF(ISBLANK(C2307),"UNKNOWN",IF(C2307="ERROR",AVERAGE(C2307:C12306),IF(C2307="UNKNOWN",MEDIAN(C2307:C12306),C2307)))</f>
        <v>2</v>
      </c>
      <c r="K2307" s="6">
        <f t="shared" si="209"/>
        <v>4</v>
      </c>
      <c r="L2307">
        <f>IF(ISBLANK(E2307),PRODUCT(J2307,K2307),IF(E2307="ERROR",PRODUCT(J2307,K2307),IF(E2307="UNKNOWN",PRODUCT(J2307,K2307),E2307)))</f>
        <v>8</v>
      </c>
      <c r="M2307" t="str">
        <f t="shared" ref="M2307:M2370" si="210">IF(ISBLANK(F2307),"Default mode",IF(F2307="ERROR","Cash",F2307))</f>
        <v>Default mode</v>
      </c>
      <c r="N2307" t="str">
        <f t="shared" ref="N2307:N2370" si="211">IF(ISBLANK(G2307),"UNKNOWN",IF(G2307="ERROR","Cafe",G2307))</f>
        <v>UNKNOWN</v>
      </c>
      <c r="O2307" s="8">
        <f t="shared" ref="O2307:O2370" si="212">IF(ISBLANK(H2307),"00/00/0000",IF(H2307="ERROR","01/06/2023",H2307))</f>
        <v>45009</v>
      </c>
    </row>
    <row r="2308" spans="1:15" x14ac:dyDescent="0.35">
      <c r="A2308" t="s">
        <v>2329</v>
      </c>
      <c r="B2308" s="4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I2308" s="4" t="str">
        <f t="shared" si="208"/>
        <v>Tea</v>
      </c>
      <c r="J2308" s="6">
        <f t="shared" si="209"/>
        <v>2</v>
      </c>
      <c r="K2308" s="6">
        <f t="shared" si="209"/>
        <v>1.5</v>
      </c>
      <c r="L2308">
        <f>IF(ISBLANK(E2308),PRODUCT(J2308,K2308),IF(E2308="ERROR",PRODUCT(J2308,K2308),IF(E2308="UNKNOWN",PRODUCT(J2308,K2308),E2308)))</f>
        <v>3</v>
      </c>
      <c r="M2308" t="str">
        <f t="shared" si="210"/>
        <v>Credit Card</v>
      </c>
      <c r="N2308" t="str">
        <f t="shared" si="211"/>
        <v>Takeaway</v>
      </c>
      <c r="O2308" s="8">
        <f t="shared" si="212"/>
        <v>44978</v>
      </c>
    </row>
    <row r="2309" spans="1:15" x14ac:dyDescent="0.35">
      <c r="A2309" t="s">
        <v>2330</v>
      </c>
      <c r="B2309" s="4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I2309" s="4" t="str">
        <f t="shared" si="208"/>
        <v>Sandwich</v>
      </c>
      <c r="J2309" s="6">
        <f t="shared" si="209"/>
        <v>1</v>
      </c>
      <c r="K2309" s="6">
        <f t="shared" si="209"/>
        <v>4</v>
      </c>
      <c r="L2309">
        <f>IF(ISBLANK(E2309),PRODUCT(J2309,K2309),IF(E2309="ERROR",PRODUCT(J2309,K2309),IF(E2309="UNKNOWN",PRODUCT(J2309,K2309),E2309)))</f>
        <v>4</v>
      </c>
      <c r="M2309" t="str">
        <f t="shared" si="210"/>
        <v>Credit Card</v>
      </c>
      <c r="N2309" t="str">
        <f t="shared" si="211"/>
        <v>UNKNOWN</v>
      </c>
      <c r="O2309" s="8">
        <f t="shared" si="212"/>
        <v>44944</v>
      </c>
    </row>
    <row r="2310" spans="1:15" x14ac:dyDescent="0.35">
      <c r="A2310" t="s">
        <v>2331</v>
      </c>
      <c r="B2310" s="4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I2310" s="4" t="str">
        <f t="shared" si="208"/>
        <v>Salad</v>
      </c>
      <c r="J2310" s="6" t="str">
        <f t="shared" si="209"/>
        <v>UNKNOWN</v>
      </c>
      <c r="K2310" s="6">
        <f t="shared" si="209"/>
        <v>5</v>
      </c>
      <c r="L2310">
        <f>IF(ISBLANK(E2310),PRODUCT(J2310,K2310),IF(E2310="ERROR",PRODUCT(J2310,K2310),IF(E2310="UNKNOWN",PRODUCT(J2310,K2310),E2310)))</f>
        <v>15</v>
      </c>
      <c r="M2310" t="str">
        <f t="shared" si="210"/>
        <v>Credit Card</v>
      </c>
      <c r="N2310" t="str">
        <f t="shared" si="211"/>
        <v>In-store</v>
      </c>
      <c r="O2310" s="8">
        <f t="shared" si="212"/>
        <v>45148</v>
      </c>
    </row>
    <row r="2311" spans="1:15" x14ac:dyDescent="0.35">
      <c r="A2311" t="s">
        <v>2332</v>
      </c>
      <c r="B2311" s="4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I2311" s="4" t="str">
        <f t="shared" si="208"/>
        <v>Tea</v>
      </c>
      <c r="J2311" s="6">
        <f t="shared" si="209"/>
        <v>4</v>
      </c>
      <c r="K2311" s="6">
        <f t="shared" si="209"/>
        <v>1.5</v>
      </c>
      <c r="L2311">
        <f>IF(ISBLANK(E2311),PRODUCT(J2311,K2311),IF(E2311="ERROR",PRODUCT(J2311,K2311),IF(E2311="UNKNOWN",PRODUCT(J2311,K2311),E2311)))</f>
        <v>6</v>
      </c>
      <c r="M2311" t="str">
        <f t="shared" si="210"/>
        <v>Credit Card</v>
      </c>
      <c r="N2311" t="str">
        <f t="shared" si="211"/>
        <v>Takeaway</v>
      </c>
      <c r="O2311" s="8">
        <f t="shared" si="212"/>
        <v>44978</v>
      </c>
    </row>
    <row r="2312" spans="1:15" x14ac:dyDescent="0.35">
      <c r="A2312" t="s">
        <v>2333</v>
      </c>
      <c r="B2312" s="4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I2312" s="4" t="str">
        <f t="shared" si="208"/>
        <v>Salad</v>
      </c>
      <c r="J2312" s="6">
        <f t="shared" si="209"/>
        <v>4</v>
      </c>
      <c r="K2312" s="6">
        <f t="shared" si="209"/>
        <v>5</v>
      </c>
      <c r="L2312">
        <f>IF(ISBLANK(E2312),PRODUCT(J2312,K2312),IF(E2312="ERROR",PRODUCT(J2312,K2312),IF(E2312="UNKNOWN",PRODUCT(J2312,K2312),E2312)))</f>
        <v>20</v>
      </c>
      <c r="M2312" t="str">
        <f t="shared" si="210"/>
        <v>Credit Card</v>
      </c>
      <c r="N2312" t="str">
        <f t="shared" si="211"/>
        <v>UNKNOWN</v>
      </c>
      <c r="O2312" s="8">
        <f t="shared" si="212"/>
        <v>45007</v>
      </c>
    </row>
    <row r="2313" spans="1:15" x14ac:dyDescent="0.35">
      <c r="A2313" t="s">
        <v>2334</v>
      </c>
      <c r="B2313" s="4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I2313" s="4" t="str">
        <f t="shared" si="208"/>
        <v>Coffee</v>
      </c>
      <c r="J2313" s="6">
        <f t="shared" si="209"/>
        <v>5</v>
      </c>
      <c r="K2313" s="6">
        <f t="shared" si="209"/>
        <v>2</v>
      </c>
      <c r="L2313">
        <f>IF(ISBLANK(E2313),PRODUCT(J2313,K2313),IF(E2313="ERROR",PRODUCT(J2313,K2313),IF(E2313="UNKNOWN",PRODUCT(J2313,K2313),E2313)))</f>
        <v>10</v>
      </c>
      <c r="M2313" t="str">
        <f t="shared" si="210"/>
        <v>Cash</v>
      </c>
      <c r="N2313" t="str">
        <f t="shared" si="211"/>
        <v>UNKNOWN</v>
      </c>
      <c r="O2313" s="8">
        <f t="shared" si="212"/>
        <v>45243</v>
      </c>
    </row>
    <row r="2314" spans="1:15" x14ac:dyDescent="0.35">
      <c r="A2314" t="s">
        <v>2335</v>
      </c>
      <c r="B2314" s="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I2314" s="4" t="str">
        <f t="shared" si="208"/>
        <v>Smoothie</v>
      </c>
      <c r="J2314" s="6">
        <f t="shared" si="209"/>
        <v>4</v>
      </c>
      <c r="K2314" s="6">
        <f t="shared" si="209"/>
        <v>4</v>
      </c>
      <c r="L2314">
        <f>IF(ISBLANK(E2314),PRODUCT(J2314,K2314),IF(E2314="ERROR",PRODUCT(J2314,K2314),IF(E2314="UNKNOWN",PRODUCT(J2314,K2314),E2314)))</f>
        <v>16</v>
      </c>
      <c r="M2314" t="str">
        <f t="shared" si="210"/>
        <v>Cash</v>
      </c>
      <c r="N2314" t="str">
        <f t="shared" si="211"/>
        <v>UNKNOWN</v>
      </c>
      <c r="O2314" s="8">
        <f t="shared" si="212"/>
        <v>45070</v>
      </c>
    </row>
    <row r="2315" spans="1:15" x14ac:dyDescent="0.35">
      <c r="A2315" t="s">
        <v>2336</v>
      </c>
      <c r="B2315" s="4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  <c r="I2315" s="4" t="str">
        <f t="shared" si="208"/>
        <v>Salad</v>
      </c>
      <c r="J2315" s="6">
        <f t="shared" si="209"/>
        <v>3</v>
      </c>
      <c r="K2315" s="6">
        <f t="shared" si="209"/>
        <v>3</v>
      </c>
      <c r="L2315">
        <f>IF(ISBLANK(E2315),PRODUCT(J2315,K2315),IF(E2315="ERROR",PRODUCT(J2315,K2315),IF(E2315="UNKNOWN",PRODUCT(J2315,K2315),E2315)))</f>
        <v>15</v>
      </c>
      <c r="M2315" t="str">
        <f t="shared" si="210"/>
        <v>Default mode</v>
      </c>
      <c r="N2315" t="str">
        <f t="shared" si="211"/>
        <v>In-store</v>
      </c>
      <c r="O2315" s="8">
        <f t="shared" si="212"/>
        <v>45172</v>
      </c>
    </row>
    <row r="2316" spans="1:15" x14ac:dyDescent="0.35">
      <c r="A2316" t="s">
        <v>2337</v>
      </c>
      <c r="B2316" s="4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  <c r="I2316" s="4" t="str">
        <f t="shared" si="208"/>
        <v>Coffee</v>
      </c>
      <c r="J2316" s="6">
        <f t="shared" si="209"/>
        <v>2</v>
      </c>
      <c r="K2316" s="6">
        <f t="shared" si="209"/>
        <v>2</v>
      </c>
      <c r="L2316">
        <f>IF(ISBLANK(E2316),PRODUCT(J2316,K2316),IF(E2316="ERROR",PRODUCT(J2316,K2316),IF(E2316="UNKNOWN",PRODUCT(J2316,K2316),E2316)))</f>
        <v>4</v>
      </c>
      <c r="M2316" t="str">
        <f t="shared" si="210"/>
        <v>Digital Wallet</v>
      </c>
      <c r="N2316" t="str">
        <f t="shared" si="211"/>
        <v>Takeaway</v>
      </c>
      <c r="O2316" s="8">
        <f t="shared" si="212"/>
        <v>45235</v>
      </c>
    </row>
    <row r="2317" spans="1:15" x14ac:dyDescent="0.35">
      <c r="A2317" t="s">
        <v>2338</v>
      </c>
      <c r="B2317" s="4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I2317" s="4" t="str">
        <f t="shared" si="208"/>
        <v>Sandwich</v>
      </c>
      <c r="J2317" s="6">
        <f t="shared" si="209"/>
        <v>5</v>
      </c>
      <c r="K2317" s="6" t="str">
        <f t="shared" si="209"/>
        <v>UNKNOWN</v>
      </c>
      <c r="L2317">
        <f>IF(ISBLANK(E2317),PRODUCT(J2317,K2317),IF(E2317="ERROR",PRODUCT(J2317,K2317),IF(E2317="UNKNOWN",PRODUCT(J2317,K2317),E2317)))</f>
        <v>20</v>
      </c>
      <c r="M2317" t="str">
        <f t="shared" si="210"/>
        <v>Cash</v>
      </c>
      <c r="N2317" t="str">
        <f t="shared" si="211"/>
        <v>Takeaway</v>
      </c>
      <c r="O2317" s="8">
        <f t="shared" si="212"/>
        <v>45063</v>
      </c>
    </row>
    <row r="2318" spans="1:15" x14ac:dyDescent="0.35">
      <c r="A2318" t="s">
        <v>2339</v>
      </c>
      <c r="B2318" s="4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I2318" s="4" t="str">
        <f t="shared" si="208"/>
        <v>Cake</v>
      </c>
      <c r="J2318" s="6">
        <f t="shared" si="209"/>
        <v>2</v>
      </c>
      <c r="K2318" s="6">
        <f t="shared" si="209"/>
        <v>3</v>
      </c>
      <c r="L2318">
        <f>IF(ISBLANK(E2318),PRODUCT(J2318,K2318),IF(E2318="ERROR",PRODUCT(J2318,K2318),IF(E2318="UNKNOWN",PRODUCT(J2318,K2318),E2318)))</f>
        <v>6</v>
      </c>
      <c r="M2318" t="str">
        <f t="shared" si="210"/>
        <v>Default mode</v>
      </c>
      <c r="N2318" t="str">
        <f t="shared" si="211"/>
        <v>Takeaway</v>
      </c>
      <c r="O2318" s="8">
        <f t="shared" si="212"/>
        <v>44964</v>
      </c>
    </row>
    <row r="2319" spans="1:15" x14ac:dyDescent="0.35">
      <c r="A2319" t="s">
        <v>2340</v>
      </c>
      <c r="B2319" s="4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I2319" s="4" t="str">
        <f t="shared" si="208"/>
        <v>Coffee</v>
      </c>
      <c r="J2319" s="6">
        <f t="shared" si="209"/>
        <v>1</v>
      </c>
      <c r="K2319" s="6">
        <f t="shared" si="209"/>
        <v>2</v>
      </c>
      <c r="L2319">
        <f>IF(ISBLANK(E2319),PRODUCT(J2319,K2319),IF(E2319="ERROR",PRODUCT(J2319,K2319),IF(E2319="UNKNOWN",PRODUCT(J2319,K2319),E2319)))</f>
        <v>2</v>
      </c>
      <c r="M2319" t="str">
        <f t="shared" si="210"/>
        <v>Cash</v>
      </c>
      <c r="N2319" t="str">
        <f t="shared" si="211"/>
        <v>In-store</v>
      </c>
      <c r="O2319" s="8">
        <f t="shared" si="212"/>
        <v>45094</v>
      </c>
    </row>
    <row r="2320" spans="1:15" x14ac:dyDescent="0.35">
      <c r="A2320" t="s">
        <v>2341</v>
      </c>
      <c r="B2320" s="4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I2320" s="4" t="str">
        <f t="shared" si="208"/>
        <v>Salad</v>
      </c>
      <c r="J2320" s="6">
        <f t="shared" si="209"/>
        <v>2</v>
      </c>
      <c r="K2320" s="6">
        <f t="shared" si="209"/>
        <v>5</v>
      </c>
      <c r="L2320">
        <f>IF(ISBLANK(E2320),PRODUCT(J2320,K2320),IF(E2320="ERROR",PRODUCT(J2320,K2320),IF(E2320="UNKNOWN",PRODUCT(J2320,K2320),E2320)))</f>
        <v>10</v>
      </c>
      <c r="M2320" t="str">
        <f t="shared" si="210"/>
        <v>Credit Card</v>
      </c>
      <c r="N2320" t="str">
        <f t="shared" si="211"/>
        <v>In-store</v>
      </c>
      <c r="O2320" s="8">
        <f t="shared" si="212"/>
        <v>44933</v>
      </c>
    </row>
    <row r="2321" spans="1:15" x14ac:dyDescent="0.35">
      <c r="A2321" t="s">
        <v>2342</v>
      </c>
      <c r="B2321" s="4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  <c r="I2321" s="4" t="str">
        <f t="shared" si="208"/>
        <v>Juice</v>
      </c>
      <c r="J2321" s="6">
        <f t="shared" si="209"/>
        <v>4</v>
      </c>
      <c r="K2321" s="6">
        <f t="shared" si="209"/>
        <v>3</v>
      </c>
      <c r="L2321">
        <f>IF(ISBLANK(E2321),PRODUCT(J2321,K2321),IF(E2321="ERROR",PRODUCT(J2321,K2321),IF(E2321="UNKNOWN",PRODUCT(J2321,K2321),E2321)))</f>
        <v>12</v>
      </c>
      <c r="M2321" t="str">
        <f t="shared" si="210"/>
        <v>Cash</v>
      </c>
      <c r="N2321" t="str">
        <f t="shared" si="211"/>
        <v>Takeaway</v>
      </c>
      <c r="O2321" s="8">
        <f t="shared" si="212"/>
        <v>45061</v>
      </c>
    </row>
    <row r="2322" spans="1:15" x14ac:dyDescent="0.35">
      <c r="A2322" t="s">
        <v>2343</v>
      </c>
      <c r="B2322" s="4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I2322" s="4" t="str">
        <f t="shared" si="208"/>
        <v>Cookie</v>
      </c>
      <c r="J2322" s="6">
        <f t="shared" si="209"/>
        <v>3</v>
      </c>
      <c r="K2322" s="6">
        <f t="shared" si="209"/>
        <v>1</v>
      </c>
      <c r="L2322">
        <f>IF(ISBLANK(E2322),PRODUCT(J2322,K2322),IF(E2322="ERROR",PRODUCT(J2322,K2322),IF(E2322="UNKNOWN",PRODUCT(J2322,K2322),E2322)))</f>
        <v>3</v>
      </c>
      <c r="M2322" t="str">
        <f t="shared" si="210"/>
        <v>Credit Card</v>
      </c>
      <c r="N2322" t="str">
        <f t="shared" si="211"/>
        <v>UNKNOWN</v>
      </c>
      <c r="O2322" s="8">
        <f t="shared" si="212"/>
        <v>44972</v>
      </c>
    </row>
    <row r="2323" spans="1:15" x14ac:dyDescent="0.35">
      <c r="A2323" t="s">
        <v>2344</v>
      </c>
      <c r="B2323" s="4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I2323" s="4" t="str">
        <f t="shared" si="208"/>
        <v>Smoothie</v>
      </c>
      <c r="J2323" s="6">
        <f t="shared" si="209"/>
        <v>1</v>
      </c>
      <c r="K2323" s="6">
        <f t="shared" si="209"/>
        <v>4</v>
      </c>
      <c r="L2323">
        <f>IF(ISBLANK(E2323),PRODUCT(J2323,K2323),IF(E2323="ERROR",PRODUCT(J2323,K2323),IF(E2323="UNKNOWN",PRODUCT(J2323,K2323),E2323)))</f>
        <v>4</v>
      </c>
      <c r="M2323" t="str">
        <f t="shared" si="210"/>
        <v>Credit Card</v>
      </c>
      <c r="N2323" t="str">
        <f t="shared" si="211"/>
        <v>Takeaway</v>
      </c>
      <c r="O2323" s="8">
        <f t="shared" si="212"/>
        <v>45220</v>
      </c>
    </row>
    <row r="2324" spans="1:15" x14ac:dyDescent="0.35">
      <c r="A2324" t="s">
        <v>2345</v>
      </c>
      <c r="B2324" s="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I2324" s="4" t="str">
        <f t="shared" si="208"/>
        <v>Tea</v>
      </c>
      <c r="J2324" s="6">
        <f t="shared" si="209"/>
        <v>3</v>
      </c>
      <c r="K2324" s="6">
        <f t="shared" ref="K2324:K2387" si="213">IF(ISBLANK(D2324),"UNKNOWN",IF(D2324="ERROR",AVERAGE(D2324:D12323),IF(D2324="UNKNOWN",MEDIAN(D2324:D12323),D2324)))</f>
        <v>1.5</v>
      </c>
      <c r="L2324">
        <f>IF(ISBLANK(E2324),PRODUCT(J2324,K2324),IF(E2324="ERROR",PRODUCT(J2324,K2324),IF(E2324="UNKNOWN",PRODUCT(J2324,K2324),E2324)))</f>
        <v>4.5</v>
      </c>
      <c r="M2324" t="str">
        <f t="shared" si="210"/>
        <v>Credit Card</v>
      </c>
      <c r="N2324" t="str">
        <f t="shared" si="211"/>
        <v>In-store</v>
      </c>
      <c r="O2324" s="8">
        <f t="shared" si="212"/>
        <v>45236</v>
      </c>
    </row>
    <row r="2325" spans="1:15" x14ac:dyDescent="0.35">
      <c r="A2325" t="s">
        <v>2346</v>
      </c>
      <c r="B2325" s="4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I2325" s="4" t="str">
        <f t="shared" si="208"/>
        <v>Salad</v>
      </c>
      <c r="J2325" s="6">
        <f t="shared" si="209"/>
        <v>3</v>
      </c>
      <c r="K2325" s="6">
        <f t="shared" si="213"/>
        <v>5</v>
      </c>
      <c r="L2325">
        <f>IF(ISBLANK(E2325),PRODUCT(J2325,K2325),IF(E2325="ERROR",PRODUCT(J2325,K2325),IF(E2325="UNKNOWN",PRODUCT(J2325,K2325),E2325)))</f>
        <v>15</v>
      </c>
      <c r="M2325" t="str">
        <f t="shared" si="210"/>
        <v>Cash</v>
      </c>
      <c r="N2325" t="str">
        <f t="shared" si="211"/>
        <v>UNKNOWN</v>
      </c>
      <c r="O2325" s="8">
        <f t="shared" si="212"/>
        <v>45102</v>
      </c>
    </row>
    <row r="2326" spans="1:15" x14ac:dyDescent="0.35">
      <c r="A2326" t="s">
        <v>2347</v>
      </c>
      <c r="B2326" s="4" t="s">
        <v>25</v>
      </c>
      <c r="C2326">
        <v>4</v>
      </c>
      <c r="E2326">
        <v>16</v>
      </c>
      <c r="F2326" t="s">
        <v>10</v>
      </c>
      <c r="H2326" s="1">
        <v>45009</v>
      </c>
      <c r="I2326" s="4" t="str">
        <f t="shared" si="208"/>
        <v>Smoothie</v>
      </c>
      <c r="J2326" s="6">
        <f t="shared" si="209"/>
        <v>4</v>
      </c>
      <c r="K2326" s="6" t="str">
        <f t="shared" si="213"/>
        <v>UNKNOWN</v>
      </c>
      <c r="L2326">
        <f>IF(ISBLANK(E2326),PRODUCT(J2326,K2326),IF(E2326="ERROR",PRODUCT(J2326,K2326),IF(E2326="UNKNOWN",PRODUCT(J2326,K2326),E2326)))</f>
        <v>16</v>
      </c>
      <c r="M2326" t="str">
        <f t="shared" si="210"/>
        <v>Credit Card</v>
      </c>
      <c r="N2326" t="str">
        <f t="shared" si="211"/>
        <v>UNKNOWN</v>
      </c>
      <c r="O2326" s="8">
        <f t="shared" si="212"/>
        <v>45009</v>
      </c>
    </row>
    <row r="2327" spans="1:15" x14ac:dyDescent="0.35">
      <c r="A2327" t="s">
        <v>2348</v>
      </c>
      <c r="B2327" s="4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I2327" s="4" t="str">
        <f t="shared" si="208"/>
        <v>Sandwich</v>
      </c>
      <c r="J2327" s="6">
        <f t="shared" si="209"/>
        <v>4</v>
      </c>
      <c r="K2327" s="6">
        <f t="shared" si="213"/>
        <v>4</v>
      </c>
      <c r="L2327">
        <f>IF(ISBLANK(E2327),PRODUCT(J2327,K2327),IF(E2327="ERROR",PRODUCT(J2327,K2327),IF(E2327="UNKNOWN",PRODUCT(J2327,K2327),E2327)))</f>
        <v>16</v>
      </c>
      <c r="M2327" t="str">
        <f t="shared" si="210"/>
        <v>Credit Card</v>
      </c>
      <c r="N2327" t="str">
        <f t="shared" si="211"/>
        <v>Takeaway</v>
      </c>
      <c r="O2327" s="8">
        <f t="shared" si="212"/>
        <v>45212</v>
      </c>
    </row>
    <row r="2328" spans="1:15" x14ac:dyDescent="0.35">
      <c r="A2328" t="s">
        <v>2349</v>
      </c>
      <c r="B2328" s="4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  <c r="I2328" s="4" t="str">
        <f t="shared" si="208"/>
        <v>UNKNOWN</v>
      </c>
      <c r="J2328" s="6">
        <f t="shared" si="209"/>
        <v>1</v>
      </c>
      <c r="K2328" s="6">
        <f t="shared" si="213"/>
        <v>1</v>
      </c>
      <c r="L2328">
        <f>IF(ISBLANK(E2328),PRODUCT(J2328,K2328),IF(E2328="ERROR",PRODUCT(J2328,K2328),IF(E2328="UNKNOWN",PRODUCT(J2328,K2328),E2328)))</f>
        <v>1</v>
      </c>
      <c r="M2328" t="str">
        <f t="shared" si="210"/>
        <v>Cash</v>
      </c>
      <c r="N2328" t="str">
        <f t="shared" si="211"/>
        <v>UNKNOWN</v>
      </c>
      <c r="O2328" s="8">
        <f t="shared" si="212"/>
        <v>45035</v>
      </c>
    </row>
    <row r="2329" spans="1:15" x14ac:dyDescent="0.35">
      <c r="A2329" t="s">
        <v>2350</v>
      </c>
      <c r="B2329" s="4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  <c r="I2329" s="4" t="str">
        <f t="shared" si="208"/>
        <v>Juice</v>
      </c>
      <c r="J2329" s="6">
        <f t="shared" si="209"/>
        <v>1</v>
      </c>
      <c r="K2329" s="6">
        <f t="shared" si="213"/>
        <v>4</v>
      </c>
      <c r="L2329">
        <f>IF(ISBLANK(E2329),PRODUCT(J2329,K2329),IF(E2329="ERROR",PRODUCT(J2329,K2329),IF(E2329="UNKNOWN",PRODUCT(J2329,K2329),E2329)))</f>
        <v>4</v>
      </c>
      <c r="M2329" t="str">
        <f t="shared" si="210"/>
        <v>Default mode</v>
      </c>
      <c r="N2329" t="str">
        <f t="shared" si="211"/>
        <v>Cafe</v>
      </c>
      <c r="O2329" s="8">
        <f t="shared" si="212"/>
        <v>45203</v>
      </c>
    </row>
    <row r="2330" spans="1:15" x14ac:dyDescent="0.35">
      <c r="A2330" t="s">
        <v>2351</v>
      </c>
      <c r="C2330">
        <v>2</v>
      </c>
      <c r="D2330">
        <v>2</v>
      </c>
      <c r="E2330">
        <v>4</v>
      </c>
      <c r="H2330" s="1">
        <v>45164</v>
      </c>
      <c r="I2330" s="4" t="str">
        <f t="shared" si="208"/>
        <v>UNKNOWN</v>
      </c>
      <c r="J2330" s="6">
        <f t="shared" si="209"/>
        <v>2</v>
      </c>
      <c r="K2330" s="6">
        <f t="shared" si="213"/>
        <v>2</v>
      </c>
      <c r="L2330">
        <f>IF(ISBLANK(E2330),PRODUCT(J2330,K2330),IF(E2330="ERROR",PRODUCT(J2330,K2330),IF(E2330="UNKNOWN",PRODUCT(J2330,K2330),E2330)))</f>
        <v>4</v>
      </c>
      <c r="M2330" t="str">
        <f t="shared" si="210"/>
        <v>Default mode</v>
      </c>
      <c r="N2330" t="str">
        <f t="shared" si="211"/>
        <v>UNKNOWN</v>
      </c>
      <c r="O2330" s="8">
        <f t="shared" si="212"/>
        <v>45164</v>
      </c>
    </row>
    <row r="2331" spans="1:15" x14ac:dyDescent="0.35">
      <c r="A2331" t="s">
        <v>2352</v>
      </c>
      <c r="B2331" s="4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I2331" s="4" t="str">
        <f t="shared" si="208"/>
        <v>Coffee</v>
      </c>
      <c r="J2331" s="6">
        <f t="shared" si="209"/>
        <v>4</v>
      </c>
      <c r="K2331" s="6">
        <f t="shared" si="213"/>
        <v>2</v>
      </c>
      <c r="L2331">
        <f>IF(ISBLANK(E2331),PRODUCT(J2331,K2331),IF(E2331="ERROR",PRODUCT(J2331,K2331),IF(E2331="UNKNOWN",PRODUCT(J2331,K2331),E2331)))</f>
        <v>8</v>
      </c>
      <c r="M2331" t="str">
        <f t="shared" si="210"/>
        <v>Cash</v>
      </c>
      <c r="N2331" t="str">
        <f t="shared" si="211"/>
        <v>Takeaway</v>
      </c>
      <c r="O2331" s="8">
        <f t="shared" si="212"/>
        <v>45182</v>
      </c>
    </row>
    <row r="2332" spans="1:15" x14ac:dyDescent="0.35">
      <c r="A2332" t="s">
        <v>2353</v>
      </c>
      <c r="B2332" s="4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  <c r="I2332" s="4" t="str">
        <f t="shared" si="208"/>
        <v>Salad</v>
      </c>
      <c r="J2332" s="6">
        <f t="shared" si="209"/>
        <v>3</v>
      </c>
      <c r="K2332" s="6">
        <f t="shared" si="213"/>
        <v>3</v>
      </c>
      <c r="L2332">
        <f>IF(ISBLANK(E2332),PRODUCT(J2332,K2332),IF(E2332="ERROR",PRODUCT(J2332,K2332),IF(E2332="UNKNOWN",PRODUCT(J2332,K2332),E2332)))</f>
        <v>5</v>
      </c>
      <c r="M2332" t="str">
        <f t="shared" si="210"/>
        <v>Default mode</v>
      </c>
      <c r="N2332" t="str">
        <f t="shared" si="211"/>
        <v>In-store</v>
      </c>
      <c r="O2332" s="8">
        <f t="shared" si="212"/>
        <v>44986</v>
      </c>
    </row>
    <row r="2333" spans="1:15" x14ac:dyDescent="0.35">
      <c r="A2333" t="s">
        <v>2354</v>
      </c>
      <c r="B2333" s="4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I2333" s="4" t="str">
        <f t="shared" si="208"/>
        <v>Cookie</v>
      </c>
      <c r="J2333" s="6">
        <f t="shared" si="209"/>
        <v>2</v>
      </c>
      <c r="K2333" s="6">
        <f t="shared" si="213"/>
        <v>1</v>
      </c>
      <c r="L2333">
        <f>IF(ISBLANK(E2333),PRODUCT(J2333,K2333),IF(E2333="ERROR",PRODUCT(J2333,K2333),IF(E2333="UNKNOWN",PRODUCT(J2333,K2333),E2333)))</f>
        <v>2</v>
      </c>
      <c r="M2333" t="str">
        <f t="shared" si="210"/>
        <v>Credit Card</v>
      </c>
      <c r="N2333" t="str">
        <f t="shared" si="211"/>
        <v>Takeaway</v>
      </c>
      <c r="O2333" s="8">
        <f t="shared" si="212"/>
        <v>45215</v>
      </c>
    </row>
    <row r="2334" spans="1:15" x14ac:dyDescent="0.35">
      <c r="A2334" t="s">
        <v>2355</v>
      </c>
      <c r="B2334" s="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I2334" s="4" t="str">
        <f t="shared" si="208"/>
        <v>Smoothie</v>
      </c>
      <c r="J2334" s="6">
        <f t="shared" si="209"/>
        <v>1</v>
      </c>
      <c r="K2334" s="6">
        <f t="shared" si="213"/>
        <v>4</v>
      </c>
      <c r="L2334">
        <f>IF(ISBLANK(E2334),PRODUCT(J2334,K2334),IF(E2334="ERROR",PRODUCT(J2334,K2334),IF(E2334="UNKNOWN",PRODUCT(J2334,K2334),E2334)))</f>
        <v>4</v>
      </c>
      <c r="M2334" t="str">
        <f t="shared" si="210"/>
        <v>Cash</v>
      </c>
      <c r="N2334" t="str">
        <f t="shared" si="211"/>
        <v>Takeaway</v>
      </c>
      <c r="O2334" s="8">
        <f t="shared" si="212"/>
        <v>45054</v>
      </c>
    </row>
    <row r="2335" spans="1:15" x14ac:dyDescent="0.35">
      <c r="A2335" t="s">
        <v>2356</v>
      </c>
      <c r="B2335" s="4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I2335" s="4" t="str">
        <f t="shared" si="208"/>
        <v>Cookie</v>
      </c>
      <c r="J2335" s="6">
        <f t="shared" si="209"/>
        <v>3</v>
      </c>
      <c r="K2335" s="6">
        <f t="shared" si="213"/>
        <v>1</v>
      </c>
      <c r="L2335">
        <f>IF(ISBLANK(E2335),PRODUCT(J2335,K2335),IF(E2335="ERROR",PRODUCT(J2335,K2335),IF(E2335="UNKNOWN",PRODUCT(J2335,K2335),E2335)))</f>
        <v>3</v>
      </c>
      <c r="M2335" t="str">
        <f t="shared" si="210"/>
        <v>Cash</v>
      </c>
      <c r="N2335" t="str">
        <f t="shared" si="211"/>
        <v>In-store</v>
      </c>
      <c r="O2335" s="8">
        <f t="shared" si="212"/>
        <v>45075</v>
      </c>
    </row>
    <row r="2336" spans="1:15" x14ac:dyDescent="0.35">
      <c r="A2336" t="s">
        <v>2357</v>
      </c>
      <c r="B2336" s="4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  <c r="I2336" s="4" t="str">
        <f t="shared" si="208"/>
        <v>Sandwich</v>
      </c>
      <c r="J2336" s="6">
        <f t="shared" si="209"/>
        <v>1</v>
      </c>
      <c r="K2336" s="6">
        <f t="shared" si="213"/>
        <v>4</v>
      </c>
      <c r="L2336">
        <f>IF(ISBLANK(E2336),PRODUCT(J2336,K2336),IF(E2336="ERROR",PRODUCT(J2336,K2336),IF(E2336="UNKNOWN",PRODUCT(J2336,K2336),E2336)))</f>
        <v>4</v>
      </c>
      <c r="M2336" t="str">
        <f t="shared" si="210"/>
        <v>Digital Wallet</v>
      </c>
      <c r="N2336" t="str">
        <f t="shared" si="211"/>
        <v>Takeaway</v>
      </c>
      <c r="O2336" s="8">
        <f t="shared" si="212"/>
        <v>44958</v>
      </c>
    </row>
    <row r="2337" spans="1:15" x14ac:dyDescent="0.35">
      <c r="A2337" t="s">
        <v>2358</v>
      </c>
      <c r="B2337" s="4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I2337" s="4" t="str">
        <f t="shared" si="208"/>
        <v>Cookie</v>
      </c>
      <c r="J2337" s="6">
        <f t="shared" si="209"/>
        <v>5</v>
      </c>
      <c r="K2337" s="6">
        <f t="shared" si="213"/>
        <v>1</v>
      </c>
      <c r="L2337">
        <f>IF(ISBLANK(E2337),PRODUCT(J2337,K2337),IF(E2337="ERROR",PRODUCT(J2337,K2337),IF(E2337="UNKNOWN",PRODUCT(J2337,K2337),E2337)))</f>
        <v>5</v>
      </c>
      <c r="M2337" t="str">
        <f t="shared" si="210"/>
        <v>Credit Card</v>
      </c>
      <c r="N2337" t="str">
        <f t="shared" si="211"/>
        <v>Takeaway</v>
      </c>
      <c r="O2337" s="8">
        <f t="shared" si="212"/>
        <v>45135</v>
      </c>
    </row>
    <row r="2338" spans="1:15" x14ac:dyDescent="0.35">
      <c r="A2338" t="s">
        <v>2359</v>
      </c>
      <c r="B2338" s="4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  <c r="I2338" s="4" t="str">
        <f t="shared" si="208"/>
        <v>Smoothie</v>
      </c>
      <c r="J2338" s="6">
        <f t="shared" si="209"/>
        <v>1</v>
      </c>
      <c r="K2338" s="6">
        <f t="shared" si="213"/>
        <v>4</v>
      </c>
      <c r="L2338">
        <f>IF(ISBLANK(E2338),PRODUCT(J2338,K2338),IF(E2338="ERROR",PRODUCT(J2338,K2338),IF(E2338="UNKNOWN",PRODUCT(J2338,K2338),E2338)))</f>
        <v>4</v>
      </c>
      <c r="M2338" t="str">
        <f t="shared" si="210"/>
        <v>Digital Wallet</v>
      </c>
      <c r="N2338" t="str">
        <f t="shared" si="211"/>
        <v>Takeaway</v>
      </c>
      <c r="O2338" s="8">
        <f t="shared" si="212"/>
        <v>45102</v>
      </c>
    </row>
    <row r="2339" spans="1:15" x14ac:dyDescent="0.35">
      <c r="A2339" t="s">
        <v>2360</v>
      </c>
      <c r="B2339" s="4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  <c r="I2339" s="4" t="str">
        <f t="shared" si="208"/>
        <v>Cookie</v>
      </c>
      <c r="J2339" s="6">
        <f t="shared" si="209"/>
        <v>3</v>
      </c>
      <c r="K2339" s="6">
        <f t="shared" si="213"/>
        <v>1</v>
      </c>
      <c r="L2339">
        <f>IF(ISBLANK(E2339),PRODUCT(J2339,K2339),IF(E2339="ERROR",PRODUCT(J2339,K2339),IF(E2339="UNKNOWN",PRODUCT(J2339,K2339),E2339)))</f>
        <v>3</v>
      </c>
      <c r="M2339" t="str">
        <f t="shared" si="210"/>
        <v>Digital Wallet</v>
      </c>
      <c r="N2339" t="str">
        <f t="shared" si="211"/>
        <v>UNKNOWN</v>
      </c>
      <c r="O2339" s="8">
        <f t="shared" si="212"/>
        <v>45076</v>
      </c>
    </row>
    <row r="2340" spans="1:15" x14ac:dyDescent="0.35">
      <c r="A2340" t="s">
        <v>2361</v>
      </c>
      <c r="B2340" s="4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I2340" s="4" t="str">
        <f t="shared" si="208"/>
        <v>Cookie</v>
      </c>
      <c r="J2340" s="6">
        <f t="shared" si="209"/>
        <v>1</v>
      </c>
      <c r="K2340" s="6">
        <f t="shared" si="213"/>
        <v>1</v>
      </c>
      <c r="L2340">
        <f>IF(ISBLANK(E2340),PRODUCT(J2340,K2340),IF(E2340="ERROR",PRODUCT(J2340,K2340),IF(E2340="UNKNOWN",PRODUCT(J2340,K2340),E2340)))</f>
        <v>1</v>
      </c>
      <c r="M2340" t="str">
        <f t="shared" si="210"/>
        <v>Default mode</v>
      </c>
      <c r="N2340" t="str">
        <f t="shared" si="211"/>
        <v>In-store</v>
      </c>
      <c r="O2340" s="8">
        <f t="shared" si="212"/>
        <v>45104</v>
      </c>
    </row>
    <row r="2341" spans="1:15" x14ac:dyDescent="0.35">
      <c r="A2341" t="s">
        <v>2362</v>
      </c>
      <c r="B2341" s="4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  <c r="I2341" s="4" t="str">
        <f t="shared" si="208"/>
        <v>Tea</v>
      </c>
      <c r="J2341" s="6">
        <f t="shared" si="209"/>
        <v>2</v>
      </c>
      <c r="K2341" s="6">
        <f t="shared" si="213"/>
        <v>1.5</v>
      </c>
      <c r="L2341">
        <f>IF(ISBLANK(E2341),PRODUCT(J2341,K2341),IF(E2341="ERROR",PRODUCT(J2341,K2341),IF(E2341="UNKNOWN",PRODUCT(J2341,K2341),E2341)))</f>
        <v>3</v>
      </c>
      <c r="M2341" t="str">
        <f t="shared" si="210"/>
        <v>Credit Card</v>
      </c>
      <c r="N2341" t="str">
        <f t="shared" si="211"/>
        <v>Cafe</v>
      </c>
      <c r="O2341" s="8">
        <f t="shared" si="212"/>
        <v>45168</v>
      </c>
    </row>
    <row r="2342" spans="1:15" x14ac:dyDescent="0.35">
      <c r="A2342" t="s">
        <v>2363</v>
      </c>
      <c r="B2342" s="4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  <c r="I2342" s="4" t="str">
        <f t="shared" si="208"/>
        <v>Coffee</v>
      </c>
      <c r="J2342" s="6" t="str">
        <f t="shared" si="209"/>
        <v>UNKNOWN</v>
      </c>
      <c r="K2342" s="6">
        <f t="shared" si="213"/>
        <v>2</v>
      </c>
      <c r="L2342">
        <f>IF(ISBLANK(E2342),PRODUCT(J2342,K2342),IF(E2342="ERROR",PRODUCT(J2342,K2342),IF(E2342="UNKNOWN",PRODUCT(J2342,K2342),E2342)))</f>
        <v>10</v>
      </c>
      <c r="M2342" t="str">
        <f t="shared" si="210"/>
        <v>Digital Wallet</v>
      </c>
      <c r="N2342" t="str">
        <f t="shared" si="211"/>
        <v>Takeaway</v>
      </c>
      <c r="O2342" s="8">
        <f t="shared" si="212"/>
        <v>45155</v>
      </c>
    </row>
    <row r="2343" spans="1:15" x14ac:dyDescent="0.35">
      <c r="A2343" t="s">
        <v>2364</v>
      </c>
      <c r="B2343" s="4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  <c r="I2343" s="4" t="str">
        <f t="shared" si="208"/>
        <v>Tea</v>
      </c>
      <c r="J2343" s="6">
        <f t="shared" si="209"/>
        <v>5</v>
      </c>
      <c r="K2343" s="6">
        <f t="shared" si="213"/>
        <v>1.5</v>
      </c>
      <c r="L2343">
        <f>IF(ISBLANK(E2343),PRODUCT(J2343,K2343),IF(E2343="ERROR",PRODUCT(J2343,K2343),IF(E2343="UNKNOWN",PRODUCT(J2343,K2343),E2343)))</f>
        <v>7.5</v>
      </c>
      <c r="M2343" t="str">
        <f t="shared" si="210"/>
        <v>Digital Wallet</v>
      </c>
      <c r="N2343" t="str">
        <f t="shared" si="211"/>
        <v>In-store</v>
      </c>
      <c r="O2343" s="8">
        <f t="shared" si="212"/>
        <v>45123</v>
      </c>
    </row>
    <row r="2344" spans="1:15" x14ac:dyDescent="0.35">
      <c r="A2344" t="s">
        <v>2365</v>
      </c>
      <c r="B2344" s="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  <c r="I2344" s="4" t="str">
        <f t="shared" si="208"/>
        <v>Coffee</v>
      </c>
      <c r="J2344" s="6">
        <f t="shared" si="209"/>
        <v>1</v>
      </c>
      <c r="K2344" s="6">
        <f t="shared" si="213"/>
        <v>2</v>
      </c>
      <c r="L2344">
        <f>IF(ISBLANK(E2344),PRODUCT(J2344,K2344),IF(E2344="ERROR",PRODUCT(J2344,K2344),IF(E2344="UNKNOWN",PRODUCT(J2344,K2344),E2344)))</f>
        <v>2</v>
      </c>
      <c r="M2344" t="str">
        <f t="shared" si="210"/>
        <v>Cash</v>
      </c>
      <c r="N2344" t="str">
        <f t="shared" si="211"/>
        <v>Takeaway</v>
      </c>
      <c r="O2344" s="8" t="str">
        <f t="shared" si="212"/>
        <v>UNKNOWN</v>
      </c>
    </row>
    <row r="2345" spans="1:15" x14ac:dyDescent="0.35">
      <c r="A2345" t="s">
        <v>2366</v>
      </c>
      <c r="B2345" s="4" t="s">
        <v>20</v>
      </c>
      <c r="C2345">
        <v>4</v>
      </c>
      <c r="D2345">
        <v>5</v>
      </c>
      <c r="E2345">
        <v>20</v>
      </c>
      <c r="H2345" s="1">
        <v>45066</v>
      </c>
      <c r="I2345" s="4" t="str">
        <f t="shared" si="208"/>
        <v>Salad</v>
      </c>
      <c r="J2345" s="6">
        <f t="shared" si="209"/>
        <v>4</v>
      </c>
      <c r="K2345" s="6">
        <f t="shared" si="213"/>
        <v>5</v>
      </c>
      <c r="L2345">
        <f>IF(ISBLANK(E2345),PRODUCT(J2345,K2345),IF(E2345="ERROR",PRODUCT(J2345,K2345),IF(E2345="UNKNOWN",PRODUCT(J2345,K2345),E2345)))</f>
        <v>20</v>
      </c>
      <c r="M2345" t="str">
        <f t="shared" si="210"/>
        <v>Default mode</v>
      </c>
      <c r="N2345" t="str">
        <f t="shared" si="211"/>
        <v>UNKNOWN</v>
      </c>
      <c r="O2345" s="8">
        <f t="shared" si="212"/>
        <v>45066</v>
      </c>
    </row>
    <row r="2346" spans="1:15" x14ac:dyDescent="0.35">
      <c r="A2346" t="s">
        <v>2367</v>
      </c>
      <c r="B2346" s="4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  <c r="I2346" s="4" t="str">
        <f t="shared" si="208"/>
        <v>Tea</v>
      </c>
      <c r="J2346" s="6">
        <f t="shared" si="209"/>
        <v>5</v>
      </c>
      <c r="K2346" s="6" t="str">
        <f t="shared" si="213"/>
        <v>UNKNOWN</v>
      </c>
      <c r="L2346">
        <f>IF(ISBLANK(E2346),PRODUCT(J2346,K2346),IF(E2346="ERROR",PRODUCT(J2346,K2346),IF(E2346="UNKNOWN",PRODUCT(J2346,K2346),E2346)))</f>
        <v>7.5</v>
      </c>
      <c r="M2346" t="str">
        <f t="shared" si="210"/>
        <v>Credit Card</v>
      </c>
      <c r="N2346" t="str">
        <f t="shared" si="211"/>
        <v>UNKNOWN</v>
      </c>
      <c r="O2346" s="8" t="str">
        <f t="shared" si="212"/>
        <v>01/06/2023</v>
      </c>
    </row>
    <row r="2347" spans="1:15" x14ac:dyDescent="0.35">
      <c r="A2347" t="s">
        <v>2368</v>
      </c>
      <c r="B2347" s="4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I2347" s="4" t="str">
        <f t="shared" si="208"/>
        <v>Smoothie</v>
      </c>
      <c r="J2347" s="6">
        <f t="shared" si="209"/>
        <v>5</v>
      </c>
      <c r="K2347" s="6">
        <f t="shared" si="213"/>
        <v>4</v>
      </c>
      <c r="L2347">
        <f>IF(ISBLANK(E2347),PRODUCT(J2347,K2347),IF(E2347="ERROR",PRODUCT(J2347,K2347),IF(E2347="UNKNOWN",PRODUCT(J2347,K2347),E2347)))</f>
        <v>20</v>
      </c>
      <c r="M2347" t="str">
        <f t="shared" si="210"/>
        <v>Default mode</v>
      </c>
      <c r="N2347" t="str">
        <f t="shared" si="211"/>
        <v>In-store</v>
      </c>
      <c r="O2347" s="8">
        <f t="shared" si="212"/>
        <v>45081</v>
      </c>
    </row>
    <row r="2348" spans="1:15" x14ac:dyDescent="0.35">
      <c r="A2348" t="s">
        <v>2369</v>
      </c>
      <c r="B2348" s="4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I2348" s="4" t="str">
        <f t="shared" si="208"/>
        <v>Smoothie</v>
      </c>
      <c r="J2348" s="6">
        <f t="shared" si="209"/>
        <v>4</v>
      </c>
      <c r="K2348" s="6">
        <f t="shared" si="213"/>
        <v>4</v>
      </c>
      <c r="L2348">
        <f>IF(ISBLANK(E2348),PRODUCT(J2348,K2348),IF(E2348="ERROR",PRODUCT(J2348,K2348),IF(E2348="UNKNOWN",PRODUCT(J2348,K2348),E2348)))</f>
        <v>16</v>
      </c>
      <c r="M2348" t="str">
        <f t="shared" si="210"/>
        <v>Cash</v>
      </c>
      <c r="N2348" t="str">
        <f t="shared" si="211"/>
        <v>UNKNOWN</v>
      </c>
      <c r="O2348" s="8">
        <f t="shared" si="212"/>
        <v>45116</v>
      </c>
    </row>
    <row r="2349" spans="1:15" x14ac:dyDescent="0.35">
      <c r="A2349" t="s">
        <v>2370</v>
      </c>
      <c r="B2349" s="4" t="s">
        <v>13</v>
      </c>
      <c r="C2349">
        <v>2</v>
      </c>
      <c r="D2349">
        <v>3</v>
      </c>
      <c r="E2349">
        <v>6</v>
      </c>
      <c r="H2349" s="1">
        <v>44971</v>
      </c>
      <c r="I2349" s="4" t="str">
        <f t="shared" si="208"/>
        <v>Cake</v>
      </c>
      <c r="J2349" s="6">
        <f t="shared" si="209"/>
        <v>2</v>
      </c>
      <c r="K2349" s="6">
        <f t="shared" si="213"/>
        <v>3</v>
      </c>
      <c r="L2349">
        <f>IF(ISBLANK(E2349),PRODUCT(J2349,K2349),IF(E2349="ERROR",PRODUCT(J2349,K2349),IF(E2349="UNKNOWN",PRODUCT(J2349,K2349),E2349)))</f>
        <v>6</v>
      </c>
      <c r="M2349" t="str">
        <f t="shared" si="210"/>
        <v>Default mode</v>
      </c>
      <c r="N2349" t="str">
        <f t="shared" si="211"/>
        <v>UNKNOWN</v>
      </c>
      <c r="O2349" s="8">
        <f t="shared" si="212"/>
        <v>44971</v>
      </c>
    </row>
    <row r="2350" spans="1:15" x14ac:dyDescent="0.35">
      <c r="A2350" t="s">
        <v>2371</v>
      </c>
      <c r="B2350" s="4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 s="4" t="str">
        <f t="shared" si="208"/>
        <v>Salad</v>
      </c>
      <c r="J2350" s="6">
        <f t="shared" si="209"/>
        <v>3</v>
      </c>
      <c r="K2350" s="6">
        <f t="shared" si="213"/>
        <v>5</v>
      </c>
      <c r="L2350">
        <f>IF(ISBLANK(E2350),PRODUCT(J2350,K2350),IF(E2350="ERROR",PRODUCT(J2350,K2350),IF(E2350="UNKNOWN",PRODUCT(J2350,K2350),E2350)))</f>
        <v>15</v>
      </c>
      <c r="M2350" t="str">
        <f t="shared" si="210"/>
        <v>Digital Wallet</v>
      </c>
      <c r="N2350" t="str">
        <f t="shared" si="211"/>
        <v>UNKNOWN</v>
      </c>
      <c r="O2350" s="8">
        <f t="shared" si="212"/>
        <v>45126</v>
      </c>
    </row>
    <row r="2351" spans="1:15" x14ac:dyDescent="0.35">
      <c r="A2351" t="s">
        <v>2372</v>
      </c>
      <c r="B2351" s="4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  <c r="I2351" s="4" t="str">
        <f t="shared" si="208"/>
        <v>Coffee</v>
      </c>
      <c r="J2351" s="6">
        <f t="shared" si="209"/>
        <v>1</v>
      </c>
      <c r="K2351" s="6">
        <f t="shared" si="213"/>
        <v>2.9630368942731278</v>
      </c>
      <c r="L2351">
        <f>IF(ISBLANK(E2351),PRODUCT(J2351,K2351),IF(E2351="ERROR",PRODUCT(J2351,K2351),IF(E2351="UNKNOWN",PRODUCT(J2351,K2351),E2351)))</f>
        <v>2</v>
      </c>
      <c r="M2351" t="str">
        <f t="shared" si="210"/>
        <v>Default mode</v>
      </c>
      <c r="N2351" t="str">
        <f t="shared" si="211"/>
        <v>Takeaway</v>
      </c>
      <c r="O2351" s="8">
        <f t="shared" si="212"/>
        <v>45042</v>
      </c>
    </row>
    <row r="2352" spans="1:15" x14ac:dyDescent="0.35">
      <c r="A2352" t="s">
        <v>2373</v>
      </c>
      <c r="B2352" s="4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I2352" s="4" t="str">
        <f t="shared" si="208"/>
        <v>Smoothie</v>
      </c>
      <c r="J2352" s="6">
        <f t="shared" si="209"/>
        <v>5</v>
      </c>
      <c r="K2352" s="6">
        <f t="shared" si="213"/>
        <v>4</v>
      </c>
      <c r="L2352">
        <f>IF(ISBLANK(E2352),PRODUCT(J2352,K2352),IF(E2352="ERROR",PRODUCT(J2352,K2352),IF(E2352="UNKNOWN",PRODUCT(J2352,K2352),E2352)))</f>
        <v>20</v>
      </c>
      <c r="M2352" t="str">
        <f t="shared" si="210"/>
        <v>Cash</v>
      </c>
      <c r="N2352" t="str">
        <f t="shared" si="211"/>
        <v>Takeaway</v>
      </c>
      <c r="O2352" s="8">
        <f t="shared" si="212"/>
        <v>45196</v>
      </c>
    </row>
    <row r="2353" spans="1:15" x14ac:dyDescent="0.35">
      <c r="A2353" t="s">
        <v>2374</v>
      </c>
      <c r="B2353" s="4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I2353" s="4" t="str">
        <f t="shared" si="208"/>
        <v>Sandwich</v>
      </c>
      <c r="J2353" s="6">
        <f t="shared" si="209"/>
        <v>5</v>
      </c>
      <c r="K2353" s="6">
        <f t="shared" si="213"/>
        <v>4</v>
      </c>
      <c r="L2353">
        <f>IF(ISBLANK(E2353),PRODUCT(J2353,K2353),IF(E2353="ERROR",PRODUCT(J2353,K2353),IF(E2353="UNKNOWN",PRODUCT(J2353,K2353),E2353)))</f>
        <v>20</v>
      </c>
      <c r="M2353" t="str">
        <f t="shared" si="210"/>
        <v>Credit Card</v>
      </c>
      <c r="N2353" t="str">
        <f t="shared" si="211"/>
        <v>In-store</v>
      </c>
      <c r="O2353" s="8">
        <f t="shared" si="212"/>
        <v>44991</v>
      </c>
    </row>
    <row r="2354" spans="1:15" x14ac:dyDescent="0.35">
      <c r="A2354" t="s">
        <v>2375</v>
      </c>
      <c r="B2354" s="4" t="s">
        <v>25</v>
      </c>
      <c r="C2354">
        <v>4</v>
      </c>
      <c r="D2354">
        <v>4</v>
      </c>
      <c r="E2354">
        <v>16</v>
      </c>
      <c r="H2354" s="1">
        <v>45219</v>
      </c>
      <c r="I2354" s="4" t="str">
        <f t="shared" si="208"/>
        <v>Smoothie</v>
      </c>
      <c r="J2354" s="6">
        <f t="shared" si="209"/>
        <v>4</v>
      </c>
      <c r="K2354" s="6">
        <f t="shared" si="213"/>
        <v>4</v>
      </c>
      <c r="L2354">
        <f>IF(ISBLANK(E2354),PRODUCT(J2354,K2354),IF(E2354="ERROR",PRODUCT(J2354,K2354),IF(E2354="UNKNOWN",PRODUCT(J2354,K2354),E2354)))</f>
        <v>16</v>
      </c>
      <c r="M2354" t="str">
        <f t="shared" si="210"/>
        <v>Default mode</v>
      </c>
      <c r="N2354" t="str">
        <f t="shared" si="211"/>
        <v>UNKNOWN</v>
      </c>
      <c r="O2354" s="8">
        <f t="shared" si="212"/>
        <v>45219</v>
      </c>
    </row>
    <row r="2355" spans="1:15" x14ac:dyDescent="0.35">
      <c r="A2355" t="s">
        <v>2376</v>
      </c>
      <c r="B2355" s="4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I2355" s="4" t="str">
        <f t="shared" si="208"/>
        <v>Tea</v>
      </c>
      <c r="J2355" s="6">
        <f t="shared" si="209"/>
        <v>5</v>
      </c>
      <c r="K2355" s="6">
        <f t="shared" si="213"/>
        <v>1.5</v>
      </c>
      <c r="L2355">
        <f>IF(ISBLANK(E2355),PRODUCT(J2355,K2355),IF(E2355="ERROR",PRODUCT(J2355,K2355),IF(E2355="UNKNOWN",PRODUCT(J2355,K2355),E2355)))</f>
        <v>7.5</v>
      </c>
      <c r="M2355" t="str">
        <f t="shared" si="210"/>
        <v>Credit Card</v>
      </c>
      <c r="N2355" t="str">
        <f t="shared" si="211"/>
        <v>UNKNOWN</v>
      </c>
      <c r="O2355" s="8">
        <f t="shared" si="212"/>
        <v>45006</v>
      </c>
    </row>
    <row r="2356" spans="1:15" x14ac:dyDescent="0.35">
      <c r="A2356" t="s">
        <v>2377</v>
      </c>
      <c r="B2356" s="4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  <c r="I2356" s="4" t="str">
        <f t="shared" si="208"/>
        <v>Tea</v>
      </c>
      <c r="J2356" s="6">
        <f t="shared" si="209"/>
        <v>4</v>
      </c>
      <c r="K2356" s="6">
        <f t="shared" si="213"/>
        <v>1.5</v>
      </c>
      <c r="L2356">
        <f>IF(ISBLANK(E2356),PRODUCT(J2356,K2356),IF(E2356="ERROR",PRODUCT(J2356,K2356),IF(E2356="UNKNOWN",PRODUCT(J2356,K2356),E2356)))</f>
        <v>6</v>
      </c>
      <c r="M2356" t="str">
        <f t="shared" si="210"/>
        <v>Cash</v>
      </c>
      <c r="N2356" t="str">
        <f t="shared" si="211"/>
        <v>Takeaway</v>
      </c>
      <c r="O2356" s="8" t="str">
        <f t="shared" si="212"/>
        <v>01/06/2023</v>
      </c>
    </row>
    <row r="2357" spans="1:15" x14ac:dyDescent="0.35">
      <c r="A2357" t="s">
        <v>2378</v>
      </c>
      <c r="B2357" s="4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  <c r="I2357" s="4" t="str">
        <f t="shared" si="208"/>
        <v>Sandwich</v>
      </c>
      <c r="J2357" s="6">
        <f t="shared" si="209"/>
        <v>5</v>
      </c>
      <c r="K2357" s="6">
        <f t="shared" si="213"/>
        <v>4</v>
      </c>
      <c r="L2357">
        <f>IF(ISBLANK(E2357),PRODUCT(J2357,K2357),IF(E2357="ERROR",PRODUCT(J2357,K2357),IF(E2357="UNKNOWN",PRODUCT(J2357,K2357),E2357)))</f>
        <v>20</v>
      </c>
      <c r="M2357" t="str">
        <f t="shared" si="210"/>
        <v>Digital Wallet</v>
      </c>
      <c r="N2357" t="str">
        <f t="shared" si="211"/>
        <v>Takeaway</v>
      </c>
      <c r="O2357" s="8">
        <f t="shared" si="212"/>
        <v>44937</v>
      </c>
    </row>
    <row r="2358" spans="1:15" x14ac:dyDescent="0.35">
      <c r="A2358" t="s">
        <v>2379</v>
      </c>
      <c r="B2358" s="4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  <c r="I2358" s="4" t="str">
        <f t="shared" si="208"/>
        <v>Tea</v>
      </c>
      <c r="J2358" s="6">
        <f t="shared" si="209"/>
        <v>4</v>
      </c>
      <c r="K2358" s="6">
        <f t="shared" si="213"/>
        <v>1.5</v>
      </c>
      <c r="L2358">
        <f>IF(ISBLANK(E2358),PRODUCT(J2358,K2358),IF(E2358="ERROR",PRODUCT(J2358,K2358),IF(E2358="UNKNOWN",PRODUCT(J2358,K2358),E2358)))</f>
        <v>6</v>
      </c>
      <c r="M2358" t="str">
        <f t="shared" si="210"/>
        <v>Digital Wallet</v>
      </c>
      <c r="N2358" t="str">
        <f t="shared" si="211"/>
        <v>In-store</v>
      </c>
      <c r="O2358" s="8">
        <f t="shared" si="212"/>
        <v>44956</v>
      </c>
    </row>
    <row r="2359" spans="1:15" x14ac:dyDescent="0.35">
      <c r="A2359" t="s">
        <v>2380</v>
      </c>
      <c r="B2359" s="4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I2359" s="4" t="str">
        <f t="shared" si="208"/>
        <v>Coffee</v>
      </c>
      <c r="J2359" s="6">
        <f t="shared" si="209"/>
        <v>2</v>
      </c>
      <c r="K2359" s="6">
        <f t="shared" si="213"/>
        <v>2</v>
      </c>
      <c r="L2359">
        <f>IF(ISBLANK(E2359),PRODUCT(J2359,K2359),IF(E2359="ERROR",PRODUCT(J2359,K2359),IF(E2359="UNKNOWN",PRODUCT(J2359,K2359),E2359)))</f>
        <v>4</v>
      </c>
      <c r="M2359" t="str">
        <f t="shared" si="210"/>
        <v>Cash</v>
      </c>
      <c r="N2359" t="str">
        <f t="shared" si="211"/>
        <v>In-store</v>
      </c>
      <c r="O2359" s="8">
        <f t="shared" si="212"/>
        <v>45196</v>
      </c>
    </row>
    <row r="2360" spans="1:15" x14ac:dyDescent="0.35">
      <c r="A2360" t="s">
        <v>2381</v>
      </c>
      <c r="B2360" s="4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I2360" s="4" t="str">
        <f t="shared" si="208"/>
        <v>Cake</v>
      </c>
      <c r="J2360" s="6">
        <f t="shared" si="209"/>
        <v>2</v>
      </c>
      <c r="K2360" s="6">
        <f t="shared" si="213"/>
        <v>3</v>
      </c>
      <c r="L2360">
        <f>IF(ISBLANK(E2360),PRODUCT(J2360,K2360),IF(E2360="ERROR",PRODUCT(J2360,K2360),IF(E2360="UNKNOWN",PRODUCT(J2360,K2360),E2360)))</f>
        <v>6</v>
      </c>
      <c r="M2360" t="str">
        <f t="shared" si="210"/>
        <v>Cash</v>
      </c>
      <c r="N2360" t="str">
        <f t="shared" si="211"/>
        <v>In-store</v>
      </c>
      <c r="O2360" s="8">
        <f t="shared" si="212"/>
        <v>44968</v>
      </c>
    </row>
    <row r="2361" spans="1:15" x14ac:dyDescent="0.35">
      <c r="A2361" t="s">
        <v>2382</v>
      </c>
      <c r="B2361" s="4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I2361" s="4" t="str">
        <f t="shared" si="208"/>
        <v>Juice</v>
      </c>
      <c r="J2361" s="6">
        <f t="shared" si="209"/>
        <v>3</v>
      </c>
      <c r="K2361" s="6">
        <f t="shared" si="213"/>
        <v>3</v>
      </c>
      <c r="L2361">
        <f>IF(ISBLANK(E2361),PRODUCT(J2361,K2361),IF(E2361="ERROR",PRODUCT(J2361,K2361),IF(E2361="UNKNOWN",PRODUCT(J2361,K2361),E2361)))</f>
        <v>9</v>
      </c>
      <c r="M2361" t="str">
        <f t="shared" si="210"/>
        <v>Cash</v>
      </c>
      <c r="N2361" t="str">
        <f t="shared" si="211"/>
        <v>In-store</v>
      </c>
      <c r="O2361" s="8">
        <f t="shared" si="212"/>
        <v>44951</v>
      </c>
    </row>
    <row r="2362" spans="1:15" x14ac:dyDescent="0.35">
      <c r="A2362" t="s">
        <v>2383</v>
      </c>
      <c r="B2362" s="4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 s="4" t="str">
        <f t="shared" si="208"/>
        <v>Tea</v>
      </c>
      <c r="J2362" s="6">
        <f t="shared" si="209"/>
        <v>5</v>
      </c>
      <c r="K2362" s="6">
        <f t="shared" si="213"/>
        <v>1.5</v>
      </c>
      <c r="L2362">
        <f>IF(ISBLANK(E2362),PRODUCT(J2362,K2362),IF(E2362="ERROR",PRODUCT(J2362,K2362),IF(E2362="UNKNOWN",PRODUCT(J2362,K2362),E2362)))</f>
        <v>7.5</v>
      </c>
      <c r="M2362" t="str">
        <f t="shared" si="210"/>
        <v>Digital Wallet</v>
      </c>
      <c r="N2362" t="str">
        <f t="shared" si="211"/>
        <v>UNKNOWN</v>
      </c>
      <c r="O2362" s="8">
        <f t="shared" si="212"/>
        <v>45218</v>
      </c>
    </row>
    <row r="2363" spans="1:15" x14ac:dyDescent="0.35">
      <c r="A2363" t="s">
        <v>2384</v>
      </c>
      <c r="B2363" s="4" t="s">
        <v>28</v>
      </c>
      <c r="C2363">
        <v>2</v>
      </c>
      <c r="D2363" t="s">
        <v>18</v>
      </c>
      <c r="E2363">
        <v>8</v>
      </c>
      <c r="F2363" t="s">
        <v>23</v>
      </c>
      <c r="I2363" s="4" t="str">
        <f t="shared" si="208"/>
        <v>Sandwich</v>
      </c>
      <c r="J2363" s="6">
        <f t="shared" si="209"/>
        <v>2</v>
      </c>
      <c r="K2363" s="6">
        <f t="shared" si="213"/>
        <v>2.9633944574658764</v>
      </c>
      <c r="L2363">
        <f>IF(ISBLANK(E2363),PRODUCT(J2363,K2363),IF(E2363="ERROR",PRODUCT(J2363,K2363),IF(E2363="UNKNOWN",PRODUCT(J2363,K2363),E2363)))</f>
        <v>8</v>
      </c>
      <c r="M2363" t="str">
        <f t="shared" si="210"/>
        <v>Digital Wallet</v>
      </c>
      <c r="N2363" t="str">
        <f t="shared" si="211"/>
        <v>UNKNOWN</v>
      </c>
      <c r="O2363" s="8" t="str">
        <f t="shared" si="212"/>
        <v>00/00/0000</v>
      </c>
    </row>
    <row r="2364" spans="1:15" x14ac:dyDescent="0.35">
      <c r="A2364" t="s">
        <v>2385</v>
      </c>
      <c r="B2364" s="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  <c r="I2364" s="4" t="str">
        <f t="shared" si="208"/>
        <v>Smoothie</v>
      </c>
      <c r="J2364" s="6">
        <f t="shared" si="209"/>
        <v>1</v>
      </c>
      <c r="K2364" s="6">
        <f t="shared" si="213"/>
        <v>2.9633944574658764</v>
      </c>
      <c r="L2364">
        <f>IF(ISBLANK(E2364),PRODUCT(J2364,K2364),IF(E2364="ERROR",PRODUCT(J2364,K2364),IF(E2364="UNKNOWN",PRODUCT(J2364,K2364),E2364)))</f>
        <v>4</v>
      </c>
      <c r="M2364" t="str">
        <f t="shared" si="210"/>
        <v>Credit Card</v>
      </c>
      <c r="N2364" t="str">
        <f t="shared" si="211"/>
        <v>In-store</v>
      </c>
      <c r="O2364" s="8">
        <f t="shared" si="212"/>
        <v>45122</v>
      </c>
    </row>
    <row r="2365" spans="1:15" x14ac:dyDescent="0.35">
      <c r="A2365" t="s">
        <v>2386</v>
      </c>
      <c r="B2365" s="4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  <c r="I2365" s="4" t="str">
        <f t="shared" si="208"/>
        <v>Smoothie</v>
      </c>
      <c r="J2365" s="6">
        <f t="shared" si="209"/>
        <v>3</v>
      </c>
      <c r="K2365" s="6">
        <f t="shared" si="213"/>
        <v>4</v>
      </c>
      <c r="L2365">
        <f>IF(ISBLANK(E2365),PRODUCT(J2365,K2365),IF(E2365="ERROR",PRODUCT(J2365,K2365),IF(E2365="UNKNOWN",PRODUCT(J2365,K2365),E2365)))</f>
        <v>12</v>
      </c>
      <c r="M2365" t="str">
        <f t="shared" si="210"/>
        <v>Default mode</v>
      </c>
      <c r="N2365" t="str">
        <f t="shared" si="211"/>
        <v>UNKNOWN</v>
      </c>
      <c r="O2365" s="8">
        <f t="shared" si="212"/>
        <v>45041</v>
      </c>
    </row>
    <row r="2366" spans="1:15" x14ac:dyDescent="0.35">
      <c r="A2366" t="s">
        <v>2387</v>
      </c>
      <c r="B2366" s="4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I2366" s="4" t="str">
        <f t="shared" si="208"/>
        <v>Cake</v>
      </c>
      <c r="J2366" s="6">
        <f t="shared" si="209"/>
        <v>3</v>
      </c>
      <c r="K2366" s="6">
        <f t="shared" si="213"/>
        <v>3</v>
      </c>
      <c r="L2366">
        <f>IF(ISBLANK(E2366),PRODUCT(J2366,K2366),IF(E2366="ERROR",PRODUCT(J2366,K2366),IF(E2366="UNKNOWN",PRODUCT(J2366,K2366),E2366)))</f>
        <v>9</v>
      </c>
      <c r="M2366" t="str">
        <f t="shared" si="210"/>
        <v>Credit Card</v>
      </c>
      <c r="N2366" t="str">
        <f t="shared" si="211"/>
        <v>UNKNOWN</v>
      </c>
      <c r="O2366" s="8">
        <f t="shared" si="212"/>
        <v>45057</v>
      </c>
    </row>
    <row r="2367" spans="1:15" x14ac:dyDescent="0.35">
      <c r="A2367" t="s">
        <v>2388</v>
      </c>
      <c r="B2367" s="4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I2367" s="4" t="str">
        <f t="shared" si="208"/>
        <v>Tea</v>
      </c>
      <c r="J2367" s="6">
        <f t="shared" si="209"/>
        <v>3.0393019101277998</v>
      </c>
      <c r="K2367" s="6">
        <f t="shared" si="213"/>
        <v>1.5</v>
      </c>
      <c r="L2367">
        <f>IF(ISBLANK(E2367),PRODUCT(J2367,K2367),IF(E2367="ERROR",PRODUCT(J2367,K2367),IF(E2367="UNKNOWN",PRODUCT(J2367,K2367),E2367)))</f>
        <v>7.5</v>
      </c>
      <c r="M2367" t="str">
        <f t="shared" si="210"/>
        <v>Credit Card</v>
      </c>
      <c r="N2367" t="str">
        <f t="shared" si="211"/>
        <v>In-store</v>
      </c>
      <c r="O2367" s="8">
        <f t="shared" si="212"/>
        <v>45223</v>
      </c>
    </row>
    <row r="2368" spans="1:15" x14ac:dyDescent="0.35">
      <c r="A2368" t="s">
        <v>2389</v>
      </c>
      <c r="B2368" s="4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I2368" s="4" t="str">
        <f t="shared" si="208"/>
        <v>Cake</v>
      </c>
      <c r="J2368" s="6">
        <f t="shared" si="209"/>
        <v>3</v>
      </c>
      <c r="K2368" s="6">
        <f t="shared" si="213"/>
        <v>3</v>
      </c>
      <c r="L2368">
        <f>IF(ISBLANK(E2368),PRODUCT(J2368,K2368),IF(E2368="ERROR",PRODUCT(J2368,K2368),IF(E2368="UNKNOWN",PRODUCT(J2368,K2368),E2368)))</f>
        <v>9</v>
      </c>
      <c r="M2368" t="str">
        <f t="shared" si="210"/>
        <v>Default mode</v>
      </c>
      <c r="N2368" t="str">
        <f t="shared" si="211"/>
        <v>In-store</v>
      </c>
      <c r="O2368" s="8">
        <f t="shared" si="212"/>
        <v>45229</v>
      </c>
    </row>
    <row r="2369" spans="1:15" x14ac:dyDescent="0.35">
      <c r="A2369" t="s">
        <v>2390</v>
      </c>
      <c r="B2369" s="4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I2369" s="4" t="str">
        <f t="shared" si="208"/>
        <v>Tea</v>
      </c>
      <c r="J2369" s="6">
        <f t="shared" si="209"/>
        <v>3</v>
      </c>
      <c r="K2369" s="6">
        <f t="shared" si="213"/>
        <v>1.5</v>
      </c>
      <c r="L2369">
        <f>IF(ISBLANK(E2369),PRODUCT(J2369,K2369),IF(E2369="ERROR",PRODUCT(J2369,K2369),IF(E2369="UNKNOWN",PRODUCT(J2369,K2369),E2369)))</f>
        <v>4.5</v>
      </c>
      <c r="M2369" t="str">
        <f t="shared" si="210"/>
        <v>Cash</v>
      </c>
      <c r="N2369" t="str">
        <f t="shared" si="211"/>
        <v>In-store</v>
      </c>
      <c r="O2369" s="8">
        <f t="shared" si="212"/>
        <v>45148</v>
      </c>
    </row>
    <row r="2370" spans="1:15" x14ac:dyDescent="0.35">
      <c r="A2370" t="s">
        <v>2391</v>
      </c>
      <c r="B2370" s="4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  <c r="I2370" s="4" t="str">
        <f t="shared" si="208"/>
        <v>Sandwich</v>
      </c>
      <c r="J2370" s="6">
        <f t="shared" si="209"/>
        <v>1</v>
      </c>
      <c r="K2370" s="6">
        <f t="shared" si="213"/>
        <v>4</v>
      </c>
      <c r="L2370">
        <f>IF(ISBLANK(E2370),PRODUCT(J2370,K2370),IF(E2370="ERROR",PRODUCT(J2370,K2370),IF(E2370="UNKNOWN",PRODUCT(J2370,K2370),E2370)))</f>
        <v>4</v>
      </c>
      <c r="M2370" t="str">
        <f t="shared" si="210"/>
        <v>Credit Card</v>
      </c>
      <c r="N2370" t="str">
        <f t="shared" si="211"/>
        <v>Cafe</v>
      </c>
      <c r="O2370" s="8">
        <f t="shared" si="212"/>
        <v>45237</v>
      </c>
    </row>
    <row r="2371" spans="1:15" x14ac:dyDescent="0.35">
      <c r="A2371" t="s">
        <v>2392</v>
      </c>
      <c r="B2371" s="4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I2371" s="4" t="str">
        <f t="shared" ref="I2371:I2434" si="214">IF(ISBLANK(B2371),"UNKNOWN",IF(B2371="ERROR","Juice",B2371))</f>
        <v>Coffee</v>
      </c>
      <c r="J2371" s="6">
        <f t="shared" ref="J2371:K2434" si="215">IF(ISBLANK(C2371),"UNKNOWN",IF(C2371="ERROR",AVERAGE(C2371:C12370),IF(C2371="UNKNOWN",MEDIAN(C2371:C12370),C2371)))</f>
        <v>1</v>
      </c>
      <c r="K2371" s="6">
        <f t="shared" si="213"/>
        <v>2</v>
      </c>
      <c r="L2371">
        <f>IF(ISBLANK(E2371),PRODUCT(J2371,K2371),IF(E2371="ERROR",PRODUCT(J2371,K2371),IF(E2371="UNKNOWN",PRODUCT(J2371,K2371),E2371)))</f>
        <v>2</v>
      </c>
      <c r="M2371" t="str">
        <f t="shared" ref="M2371:M2434" si="216">IF(ISBLANK(F2371),"Default mode",IF(F2371="ERROR","Cash",F2371))</f>
        <v>Default mode</v>
      </c>
      <c r="N2371" t="str">
        <f t="shared" ref="N2371:N2434" si="217">IF(ISBLANK(G2371),"UNKNOWN",IF(G2371="ERROR","Cafe",G2371))</f>
        <v>In-store</v>
      </c>
      <c r="O2371" s="8">
        <f t="shared" ref="O2371:O2434" si="218">IF(ISBLANK(H2371),"00/00/0000",IF(H2371="ERROR","01/06/2023",H2371))</f>
        <v>45205</v>
      </c>
    </row>
    <row r="2372" spans="1:15" x14ac:dyDescent="0.35">
      <c r="A2372" t="s">
        <v>2393</v>
      </c>
      <c r="B2372" s="4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I2372" s="4" t="str">
        <f t="shared" si="214"/>
        <v>Salad</v>
      </c>
      <c r="J2372" s="6">
        <f t="shared" si="215"/>
        <v>1</v>
      </c>
      <c r="K2372" s="6">
        <f t="shared" si="213"/>
        <v>5</v>
      </c>
      <c r="L2372">
        <f>IF(ISBLANK(E2372),PRODUCT(J2372,K2372),IF(E2372="ERROR",PRODUCT(J2372,K2372),IF(E2372="UNKNOWN",PRODUCT(J2372,K2372),E2372)))</f>
        <v>5</v>
      </c>
      <c r="M2372" t="str">
        <f t="shared" si="216"/>
        <v>Credit Card</v>
      </c>
      <c r="N2372" t="str">
        <f t="shared" si="217"/>
        <v>Takeaway</v>
      </c>
      <c r="O2372" s="8">
        <f t="shared" si="218"/>
        <v>45022</v>
      </c>
    </row>
    <row r="2373" spans="1:15" x14ac:dyDescent="0.35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  <c r="I2373" s="4" t="str">
        <f t="shared" si="214"/>
        <v>UNKNOWN</v>
      </c>
      <c r="J2373" s="6">
        <f t="shared" si="215"/>
        <v>3</v>
      </c>
      <c r="K2373" s="6">
        <f t="shared" si="213"/>
        <v>3</v>
      </c>
      <c r="L2373">
        <f>IF(ISBLANK(E2373),PRODUCT(J2373,K2373),IF(E2373="ERROR",PRODUCT(J2373,K2373),IF(E2373="UNKNOWN",PRODUCT(J2373,K2373),E2373)))</f>
        <v>9</v>
      </c>
      <c r="M2373" t="str">
        <f t="shared" si="216"/>
        <v>Default mode</v>
      </c>
      <c r="N2373" t="str">
        <f t="shared" si="217"/>
        <v>Takeaway</v>
      </c>
      <c r="O2373" s="8">
        <f t="shared" si="218"/>
        <v>45224</v>
      </c>
    </row>
    <row r="2374" spans="1:15" x14ac:dyDescent="0.35">
      <c r="A2374" t="s">
        <v>2395</v>
      </c>
      <c r="B2374" s="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  <c r="I2374" s="4" t="str">
        <f t="shared" si="214"/>
        <v>Salad</v>
      </c>
      <c r="J2374" s="6">
        <f t="shared" si="215"/>
        <v>4</v>
      </c>
      <c r="K2374" s="6">
        <f t="shared" si="213"/>
        <v>5</v>
      </c>
      <c r="L2374">
        <f>IF(ISBLANK(E2374),PRODUCT(J2374,K2374),IF(E2374="ERROR",PRODUCT(J2374,K2374),IF(E2374="UNKNOWN",PRODUCT(J2374,K2374),E2374)))</f>
        <v>20</v>
      </c>
      <c r="M2374" t="str">
        <f t="shared" si="216"/>
        <v>Default mode</v>
      </c>
      <c r="N2374" t="str">
        <f t="shared" si="217"/>
        <v>In-store</v>
      </c>
      <c r="O2374" s="8">
        <f t="shared" si="218"/>
        <v>44988</v>
      </c>
    </row>
    <row r="2375" spans="1:15" x14ac:dyDescent="0.35">
      <c r="A2375" t="s">
        <v>2396</v>
      </c>
      <c r="B2375" s="4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I2375" s="4" t="str">
        <f t="shared" si="214"/>
        <v>Smoothie</v>
      </c>
      <c r="J2375" s="6">
        <f t="shared" si="215"/>
        <v>4</v>
      </c>
      <c r="K2375" s="6">
        <f t="shared" si="213"/>
        <v>4</v>
      </c>
      <c r="L2375">
        <f>IF(ISBLANK(E2375),PRODUCT(J2375,K2375),IF(E2375="ERROR",PRODUCT(J2375,K2375),IF(E2375="UNKNOWN",PRODUCT(J2375,K2375),E2375)))</f>
        <v>16</v>
      </c>
      <c r="M2375" t="str">
        <f t="shared" si="216"/>
        <v>Default mode</v>
      </c>
      <c r="N2375" t="str">
        <f t="shared" si="217"/>
        <v>In-store</v>
      </c>
      <c r="O2375" s="8">
        <f t="shared" si="218"/>
        <v>44988</v>
      </c>
    </row>
    <row r="2376" spans="1:15" x14ac:dyDescent="0.35">
      <c r="A2376" t="s">
        <v>2397</v>
      </c>
      <c r="B2376" s="4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I2376" s="4" t="str">
        <f t="shared" si="214"/>
        <v>Cookie</v>
      </c>
      <c r="J2376" s="6">
        <f t="shared" si="215"/>
        <v>4</v>
      </c>
      <c r="K2376" s="6">
        <f t="shared" si="213"/>
        <v>1</v>
      </c>
      <c r="L2376">
        <f>IF(ISBLANK(E2376),PRODUCT(J2376,K2376),IF(E2376="ERROR",PRODUCT(J2376,K2376),IF(E2376="UNKNOWN",PRODUCT(J2376,K2376),E2376)))</f>
        <v>4</v>
      </c>
      <c r="M2376" t="str">
        <f t="shared" si="216"/>
        <v>Cash</v>
      </c>
      <c r="N2376" t="str">
        <f t="shared" si="217"/>
        <v>UNKNOWN</v>
      </c>
      <c r="O2376" s="8">
        <f t="shared" si="218"/>
        <v>45059</v>
      </c>
    </row>
    <row r="2377" spans="1:15" x14ac:dyDescent="0.35">
      <c r="A2377" t="s">
        <v>2398</v>
      </c>
      <c r="B2377" s="4" t="s">
        <v>28</v>
      </c>
      <c r="C2377">
        <v>3</v>
      </c>
      <c r="D2377">
        <v>4</v>
      </c>
      <c r="F2377" t="s">
        <v>10</v>
      </c>
      <c r="H2377" s="1">
        <v>45150</v>
      </c>
      <c r="I2377" s="4" t="str">
        <f t="shared" si="214"/>
        <v>Sandwich</v>
      </c>
      <c r="J2377" s="6">
        <f t="shared" si="215"/>
        <v>3</v>
      </c>
      <c r="K2377" s="6">
        <f t="shared" si="213"/>
        <v>4</v>
      </c>
      <c r="L2377">
        <f>IF(ISBLANK(E2377),PRODUCT(J2377,K2377),IF(E2377="ERROR",PRODUCT(J2377,K2377),IF(E2377="UNKNOWN",PRODUCT(J2377,K2377),E2377)))</f>
        <v>12</v>
      </c>
      <c r="M2377" t="str">
        <f t="shared" si="216"/>
        <v>Credit Card</v>
      </c>
      <c r="N2377" t="str">
        <f t="shared" si="217"/>
        <v>UNKNOWN</v>
      </c>
      <c r="O2377" s="8">
        <f t="shared" si="218"/>
        <v>45150</v>
      </c>
    </row>
    <row r="2378" spans="1:15" x14ac:dyDescent="0.35">
      <c r="A2378" t="s">
        <v>2399</v>
      </c>
      <c r="B2378" s="4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  <c r="I2378" s="4" t="str">
        <f t="shared" si="214"/>
        <v>Cake</v>
      </c>
      <c r="J2378" s="6">
        <f t="shared" si="215"/>
        <v>4</v>
      </c>
      <c r="K2378" s="6">
        <f t="shared" si="213"/>
        <v>3</v>
      </c>
      <c r="L2378">
        <f>IF(ISBLANK(E2378),PRODUCT(J2378,K2378),IF(E2378="ERROR",PRODUCT(J2378,K2378),IF(E2378="UNKNOWN",PRODUCT(J2378,K2378),E2378)))</f>
        <v>12</v>
      </c>
      <c r="M2378" t="str">
        <f t="shared" si="216"/>
        <v>Digital Wallet</v>
      </c>
      <c r="N2378" t="str">
        <f t="shared" si="217"/>
        <v>UNKNOWN</v>
      </c>
      <c r="O2378" s="8">
        <f t="shared" si="218"/>
        <v>45098</v>
      </c>
    </row>
    <row r="2379" spans="1:15" x14ac:dyDescent="0.35">
      <c r="A2379" t="s">
        <v>2400</v>
      </c>
      <c r="B2379" s="4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  <c r="I2379" s="4" t="str">
        <f t="shared" si="214"/>
        <v>Cake</v>
      </c>
      <c r="J2379" s="6">
        <f t="shared" si="215"/>
        <v>5</v>
      </c>
      <c r="K2379" s="6">
        <f t="shared" si="213"/>
        <v>3</v>
      </c>
      <c r="L2379">
        <f>IF(ISBLANK(E2379),PRODUCT(J2379,K2379),IF(E2379="ERROR",PRODUCT(J2379,K2379),IF(E2379="UNKNOWN",PRODUCT(J2379,K2379),E2379)))</f>
        <v>15</v>
      </c>
      <c r="M2379" t="str">
        <f t="shared" si="216"/>
        <v>Digital Wallet</v>
      </c>
      <c r="N2379" t="str">
        <f t="shared" si="217"/>
        <v>In-store</v>
      </c>
      <c r="O2379" s="8">
        <f t="shared" si="218"/>
        <v>45083</v>
      </c>
    </row>
    <row r="2380" spans="1:15" x14ac:dyDescent="0.35">
      <c r="A2380" t="s">
        <v>2401</v>
      </c>
      <c r="B2380" s="4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I2380" s="4" t="str">
        <f t="shared" si="214"/>
        <v>Tea</v>
      </c>
      <c r="J2380" s="6">
        <f t="shared" si="215"/>
        <v>1</v>
      </c>
      <c r="K2380" s="6">
        <f t="shared" si="213"/>
        <v>1.5</v>
      </c>
      <c r="L2380">
        <f>IF(ISBLANK(E2380),PRODUCT(J2380,K2380),IF(E2380="ERROR",PRODUCT(J2380,K2380),IF(E2380="UNKNOWN",PRODUCT(J2380,K2380),E2380)))</f>
        <v>1.5</v>
      </c>
      <c r="M2380" t="str">
        <f t="shared" si="216"/>
        <v>Credit Card</v>
      </c>
      <c r="N2380" t="str">
        <f t="shared" si="217"/>
        <v>UNKNOWN</v>
      </c>
      <c r="O2380" s="8">
        <f t="shared" si="218"/>
        <v>45049</v>
      </c>
    </row>
    <row r="2381" spans="1:15" x14ac:dyDescent="0.35">
      <c r="A2381" t="s">
        <v>2402</v>
      </c>
      <c r="B2381" s="4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  <c r="I2381" s="4" t="str">
        <f t="shared" si="214"/>
        <v>Coffee</v>
      </c>
      <c r="J2381" s="6">
        <f t="shared" si="215"/>
        <v>2</v>
      </c>
      <c r="K2381" s="6">
        <f t="shared" si="213"/>
        <v>2</v>
      </c>
      <c r="L2381">
        <f>IF(ISBLANK(E2381),PRODUCT(J2381,K2381),IF(E2381="ERROR",PRODUCT(J2381,K2381),IF(E2381="UNKNOWN",PRODUCT(J2381,K2381),E2381)))</f>
        <v>4</v>
      </c>
      <c r="M2381" t="str">
        <f t="shared" si="216"/>
        <v>Digital Wallet</v>
      </c>
      <c r="N2381" t="str">
        <f t="shared" si="217"/>
        <v>Takeaway</v>
      </c>
      <c r="O2381" s="8">
        <f t="shared" si="218"/>
        <v>45205</v>
      </c>
    </row>
    <row r="2382" spans="1:15" x14ac:dyDescent="0.35">
      <c r="A2382" t="s">
        <v>2403</v>
      </c>
      <c r="B2382" s="4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I2382" s="4" t="str">
        <f t="shared" si="214"/>
        <v>UNKNOWN</v>
      </c>
      <c r="J2382" s="6">
        <f t="shared" si="215"/>
        <v>1</v>
      </c>
      <c r="K2382" s="6">
        <f t="shared" si="213"/>
        <v>4</v>
      </c>
      <c r="L2382">
        <f>IF(ISBLANK(E2382),PRODUCT(J2382,K2382),IF(E2382="ERROR",PRODUCT(J2382,K2382),IF(E2382="UNKNOWN",PRODUCT(J2382,K2382),E2382)))</f>
        <v>4</v>
      </c>
      <c r="M2382" t="str">
        <f t="shared" si="216"/>
        <v>Cash</v>
      </c>
      <c r="N2382" t="str">
        <f t="shared" si="217"/>
        <v>UNKNOWN</v>
      </c>
      <c r="O2382" s="8">
        <f t="shared" si="218"/>
        <v>44990</v>
      </c>
    </row>
    <row r="2383" spans="1:15" x14ac:dyDescent="0.35">
      <c r="A2383" t="s">
        <v>2404</v>
      </c>
      <c r="B2383" s="4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  <c r="I2383" s="4" t="str">
        <f t="shared" si="214"/>
        <v>Cookie</v>
      </c>
      <c r="J2383" s="6">
        <f t="shared" si="215"/>
        <v>2</v>
      </c>
      <c r="K2383" s="6">
        <f t="shared" si="213"/>
        <v>1</v>
      </c>
      <c r="L2383">
        <f>IF(ISBLANK(E2383),PRODUCT(J2383,K2383),IF(E2383="ERROR",PRODUCT(J2383,K2383),IF(E2383="UNKNOWN",PRODUCT(J2383,K2383),E2383)))</f>
        <v>2</v>
      </c>
      <c r="M2383" t="str">
        <f t="shared" si="216"/>
        <v>Digital Wallet</v>
      </c>
      <c r="N2383" t="str">
        <f t="shared" si="217"/>
        <v>Takeaway</v>
      </c>
      <c r="O2383" s="8">
        <f t="shared" si="218"/>
        <v>45056</v>
      </c>
    </row>
    <row r="2384" spans="1:15" x14ac:dyDescent="0.35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  <c r="I2384" s="4" t="str">
        <f t="shared" si="214"/>
        <v>UNKNOWN</v>
      </c>
      <c r="J2384" s="6">
        <f t="shared" si="215"/>
        <v>4</v>
      </c>
      <c r="K2384" s="6">
        <f t="shared" si="213"/>
        <v>1</v>
      </c>
      <c r="L2384">
        <f>IF(ISBLANK(E2384),PRODUCT(J2384,K2384),IF(E2384="ERROR",PRODUCT(J2384,K2384),IF(E2384="UNKNOWN",PRODUCT(J2384,K2384),E2384)))</f>
        <v>4</v>
      </c>
      <c r="M2384" t="str">
        <f t="shared" si="216"/>
        <v>Credit Card</v>
      </c>
      <c r="N2384" t="str">
        <f t="shared" si="217"/>
        <v>Cafe</v>
      </c>
      <c r="O2384" s="8">
        <f t="shared" si="218"/>
        <v>45043</v>
      </c>
    </row>
    <row r="2385" spans="1:15" x14ac:dyDescent="0.35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I2385" s="4" t="str">
        <f t="shared" si="214"/>
        <v>UNKNOWN</v>
      </c>
      <c r="J2385" s="6">
        <f t="shared" si="215"/>
        <v>5</v>
      </c>
      <c r="K2385" s="6">
        <f t="shared" si="213"/>
        <v>4</v>
      </c>
      <c r="L2385">
        <f>IF(ISBLANK(E2385),PRODUCT(J2385,K2385),IF(E2385="ERROR",PRODUCT(J2385,K2385),IF(E2385="UNKNOWN",PRODUCT(J2385,K2385),E2385)))</f>
        <v>20</v>
      </c>
      <c r="M2385" t="str">
        <f t="shared" si="216"/>
        <v>Credit Card</v>
      </c>
      <c r="N2385" t="str">
        <f t="shared" si="217"/>
        <v>In-store</v>
      </c>
      <c r="O2385" s="8">
        <f t="shared" si="218"/>
        <v>45087</v>
      </c>
    </row>
    <row r="2386" spans="1:15" x14ac:dyDescent="0.35">
      <c r="A2386" t="s">
        <v>2407</v>
      </c>
      <c r="B2386" s="4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  <c r="I2386" s="4" t="str">
        <f t="shared" si="214"/>
        <v>Sandwich</v>
      </c>
      <c r="J2386" s="6">
        <f t="shared" si="215"/>
        <v>4</v>
      </c>
      <c r="K2386" s="6">
        <f t="shared" si="213"/>
        <v>4</v>
      </c>
      <c r="L2386">
        <f>IF(ISBLANK(E2386),PRODUCT(J2386,K2386),IF(E2386="ERROR",PRODUCT(J2386,K2386),IF(E2386="UNKNOWN",PRODUCT(J2386,K2386),E2386)))</f>
        <v>16</v>
      </c>
      <c r="M2386" t="str">
        <f t="shared" si="216"/>
        <v>Default mode</v>
      </c>
      <c r="N2386" t="str">
        <f t="shared" si="217"/>
        <v>Cafe</v>
      </c>
      <c r="O2386" s="8">
        <f t="shared" si="218"/>
        <v>45123</v>
      </c>
    </row>
    <row r="2387" spans="1:15" x14ac:dyDescent="0.35">
      <c r="A2387" t="s">
        <v>2408</v>
      </c>
      <c r="B2387" s="4" t="s">
        <v>28</v>
      </c>
      <c r="C2387">
        <v>2</v>
      </c>
      <c r="D2387">
        <v>4</v>
      </c>
      <c r="E2387">
        <v>8</v>
      </c>
      <c r="H2387" s="1">
        <v>45131</v>
      </c>
      <c r="I2387" s="4" t="str">
        <f t="shared" si="214"/>
        <v>Sandwich</v>
      </c>
      <c r="J2387" s="6">
        <f t="shared" si="215"/>
        <v>2</v>
      </c>
      <c r="K2387" s="6">
        <f t="shared" si="213"/>
        <v>4</v>
      </c>
      <c r="L2387">
        <f>IF(ISBLANK(E2387),PRODUCT(J2387,K2387),IF(E2387="ERROR",PRODUCT(J2387,K2387),IF(E2387="UNKNOWN",PRODUCT(J2387,K2387),E2387)))</f>
        <v>8</v>
      </c>
      <c r="M2387" t="str">
        <f t="shared" si="216"/>
        <v>Default mode</v>
      </c>
      <c r="N2387" t="str">
        <f t="shared" si="217"/>
        <v>UNKNOWN</v>
      </c>
      <c r="O2387" s="8">
        <f t="shared" si="218"/>
        <v>45131</v>
      </c>
    </row>
    <row r="2388" spans="1:15" x14ac:dyDescent="0.35">
      <c r="A2388" t="s">
        <v>2409</v>
      </c>
      <c r="B2388" s="4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I2388" s="4" t="str">
        <f t="shared" si="214"/>
        <v>Cookie</v>
      </c>
      <c r="J2388" s="6">
        <f t="shared" si="215"/>
        <v>5</v>
      </c>
      <c r="K2388" s="6">
        <f t="shared" si="215"/>
        <v>1</v>
      </c>
      <c r="L2388">
        <f>IF(ISBLANK(E2388),PRODUCT(J2388,K2388),IF(E2388="ERROR",PRODUCT(J2388,K2388),IF(E2388="UNKNOWN",PRODUCT(J2388,K2388),E2388)))</f>
        <v>5</v>
      </c>
      <c r="M2388" t="str">
        <f t="shared" si="216"/>
        <v>Credit Card</v>
      </c>
      <c r="N2388" t="str">
        <f t="shared" si="217"/>
        <v>Takeaway</v>
      </c>
      <c r="O2388" s="8">
        <f t="shared" si="218"/>
        <v>45264</v>
      </c>
    </row>
    <row r="2389" spans="1:15" x14ac:dyDescent="0.35">
      <c r="A2389" t="s">
        <v>2410</v>
      </c>
      <c r="B2389" s="4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  <c r="I2389" s="4" t="str">
        <f t="shared" si="214"/>
        <v>Tea</v>
      </c>
      <c r="J2389" s="6">
        <f t="shared" si="215"/>
        <v>3</v>
      </c>
      <c r="K2389" s="6">
        <f t="shared" si="215"/>
        <v>1.5</v>
      </c>
      <c r="L2389">
        <f>IF(ISBLANK(E2389),PRODUCT(J2389,K2389),IF(E2389="ERROR",PRODUCT(J2389,K2389),IF(E2389="UNKNOWN",PRODUCT(J2389,K2389),E2389)))</f>
        <v>4.5</v>
      </c>
      <c r="M2389" t="str">
        <f t="shared" si="216"/>
        <v>Digital Wallet</v>
      </c>
      <c r="N2389" t="str">
        <f t="shared" si="217"/>
        <v>UNKNOWN</v>
      </c>
      <c r="O2389" s="8">
        <f t="shared" si="218"/>
        <v>45256</v>
      </c>
    </row>
    <row r="2390" spans="1:15" x14ac:dyDescent="0.35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I2390" s="4" t="str">
        <f t="shared" si="214"/>
        <v>UNKNOWN</v>
      </c>
      <c r="J2390" s="6">
        <f t="shared" si="215"/>
        <v>2</v>
      </c>
      <c r="K2390" s="6">
        <f t="shared" si="215"/>
        <v>3</v>
      </c>
      <c r="L2390">
        <f>IF(ISBLANK(E2390),PRODUCT(J2390,K2390),IF(E2390="ERROR",PRODUCT(J2390,K2390),IF(E2390="UNKNOWN",PRODUCT(J2390,K2390),E2390)))</f>
        <v>6</v>
      </c>
      <c r="M2390" t="str">
        <f t="shared" si="216"/>
        <v>Credit Card</v>
      </c>
      <c r="N2390" t="str">
        <f t="shared" si="217"/>
        <v>Takeaway</v>
      </c>
      <c r="O2390" s="8">
        <f t="shared" si="218"/>
        <v>45084</v>
      </c>
    </row>
    <row r="2391" spans="1:15" x14ac:dyDescent="0.35">
      <c r="A2391" t="s">
        <v>2412</v>
      </c>
      <c r="B2391" s="4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  <c r="I2391" s="4" t="str">
        <f t="shared" si="214"/>
        <v>Coffee</v>
      </c>
      <c r="J2391" s="6">
        <f t="shared" si="215"/>
        <v>3</v>
      </c>
      <c r="K2391" s="6">
        <f t="shared" si="215"/>
        <v>2</v>
      </c>
      <c r="L2391">
        <f>IF(ISBLANK(E2391),PRODUCT(J2391,K2391),IF(E2391="ERROR",PRODUCT(J2391,K2391),IF(E2391="UNKNOWN",PRODUCT(J2391,K2391),E2391)))</f>
        <v>6</v>
      </c>
      <c r="M2391" t="str">
        <f t="shared" si="216"/>
        <v>Cash</v>
      </c>
      <c r="N2391" t="str">
        <f t="shared" si="217"/>
        <v>In-store</v>
      </c>
      <c r="O2391" s="8">
        <f t="shared" si="218"/>
        <v>44955</v>
      </c>
    </row>
    <row r="2392" spans="1:15" x14ac:dyDescent="0.35">
      <c r="A2392" t="s">
        <v>2413</v>
      </c>
      <c r="B2392" s="4" t="s">
        <v>17</v>
      </c>
      <c r="C2392">
        <v>4</v>
      </c>
      <c r="D2392">
        <v>1</v>
      </c>
      <c r="E2392">
        <v>4</v>
      </c>
      <c r="H2392" s="1">
        <v>45118</v>
      </c>
      <c r="I2392" s="4" t="str">
        <f t="shared" si="214"/>
        <v>Cookie</v>
      </c>
      <c r="J2392" s="6">
        <f t="shared" si="215"/>
        <v>4</v>
      </c>
      <c r="K2392" s="6">
        <f t="shared" si="215"/>
        <v>1</v>
      </c>
      <c r="L2392">
        <f>IF(ISBLANK(E2392),PRODUCT(J2392,K2392),IF(E2392="ERROR",PRODUCT(J2392,K2392),IF(E2392="UNKNOWN",PRODUCT(J2392,K2392),E2392)))</f>
        <v>4</v>
      </c>
      <c r="M2392" t="str">
        <f t="shared" si="216"/>
        <v>Default mode</v>
      </c>
      <c r="N2392" t="str">
        <f t="shared" si="217"/>
        <v>UNKNOWN</v>
      </c>
      <c r="O2392" s="8">
        <f t="shared" si="218"/>
        <v>45118</v>
      </c>
    </row>
    <row r="2393" spans="1:15" x14ac:dyDescent="0.35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I2393" s="4" t="str">
        <f t="shared" si="214"/>
        <v>UNKNOWN</v>
      </c>
      <c r="J2393" s="6">
        <f t="shared" si="215"/>
        <v>1</v>
      </c>
      <c r="K2393" s="6">
        <f t="shared" si="215"/>
        <v>5</v>
      </c>
      <c r="L2393">
        <f>IF(ISBLANK(E2393),PRODUCT(J2393,K2393),IF(E2393="ERROR",PRODUCT(J2393,K2393),IF(E2393="UNKNOWN",PRODUCT(J2393,K2393),E2393)))</f>
        <v>5</v>
      </c>
      <c r="M2393" t="str">
        <f t="shared" si="216"/>
        <v>Cash</v>
      </c>
      <c r="N2393" t="str">
        <f t="shared" si="217"/>
        <v>Takeaway</v>
      </c>
      <c r="O2393" s="8">
        <f t="shared" si="218"/>
        <v>45177</v>
      </c>
    </row>
    <row r="2394" spans="1:15" x14ac:dyDescent="0.35">
      <c r="A2394" t="s">
        <v>2415</v>
      </c>
      <c r="B2394" s="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  <c r="I2394" s="4" t="str">
        <f t="shared" si="214"/>
        <v>Coffee</v>
      </c>
      <c r="J2394" s="6">
        <f t="shared" si="215"/>
        <v>4</v>
      </c>
      <c r="K2394" s="6">
        <f t="shared" si="215"/>
        <v>2</v>
      </c>
      <c r="L2394">
        <f>IF(ISBLANK(E2394),PRODUCT(J2394,K2394),IF(E2394="ERROR",PRODUCT(J2394,K2394),IF(E2394="UNKNOWN",PRODUCT(J2394,K2394),E2394)))</f>
        <v>8</v>
      </c>
      <c r="M2394" t="str">
        <f t="shared" si="216"/>
        <v>Digital Wallet</v>
      </c>
      <c r="N2394" t="str">
        <f t="shared" si="217"/>
        <v>Takeaway</v>
      </c>
      <c r="O2394" s="8">
        <f t="shared" si="218"/>
        <v>45006</v>
      </c>
    </row>
    <row r="2395" spans="1:15" x14ac:dyDescent="0.35">
      <c r="A2395" t="s">
        <v>2416</v>
      </c>
      <c r="B2395" s="4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  <c r="I2395" s="4" t="str">
        <f t="shared" si="214"/>
        <v>Cookie</v>
      </c>
      <c r="J2395" s="6">
        <f t="shared" si="215"/>
        <v>5</v>
      </c>
      <c r="K2395" s="6">
        <f t="shared" si="215"/>
        <v>1</v>
      </c>
      <c r="L2395">
        <f>IF(ISBLANK(E2395),PRODUCT(J2395,K2395),IF(E2395="ERROR",PRODUCT(J2395,K2395),IF(E2395="UNKNOWN",PRODUCT(J2395,K2395),E2395)))</f>
        <v>5</v>
      </c>
      <c r="M2395" t="str">
        <f t="shared" si="216"/>
        <v>Digital Wallet</v>
      </c>
      <c r="N2395" t="str">
        <f t="shared" si="217"/>
        <v>In-store</v>
      </c>
      <c r="O2395" s="8">
        <f t="shared" si="218"/>
        <v>45048</v>
      </c>
    </row>
    <row r="2396" spans="1:15" x14ac:dyDescent="0.35">
      <c r="A2396" t="s">
        <v>2417</v>
      </c>
      <c r="B2396" s="4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  <c r="I2396" s="4" t="str">
        <f t="shared" si="214"/>
        <v>Coffee</v>
      </c>
      <c r="J2396" s="6">
        <f t="shared" si="215"/>
        <v>5</v>
      </c>
      <c r="K2396" s="6">
        <f t="shared" si="215"/>
        <v>2</v>
      </c>
      <c r="L2396">
        <f>IF(ISBLANK(E2396),PRODUCT(J2396,K2396),IF(E2396="ERROR",PRODUCT(J2396,K2396),IF(E2396="UNKNOWN",PRODUCT(J2396,K2396),E2396)))</f>
        <v>10</v>
      </c>
      <c r="M2396" t="str">
        <f t="shared" si="216"/>
        <v>Credit Card</v>
      </c>
      <c r="N2396" t="str">
        <f t="shared" si="217"/>
        <v>Takeaway</v>
      </c>
      <c r="O2396" s="8">
        <f t="shared" si="218"/>
        <v>45256</v>
      </c>
    </row>
    <row r="2397" spans="1:15" x14ac:dyDescent="0.35">
      <c r="A2397" t="s">
        <v>2418</v>
      </c>
      <c r="B2397" s="4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  <c r="I2397" s="4" t="str">
        <f t="shared" si="214"/>
        <v>Juice</v>
      </c>
      <c r="J2397" s="6">
        <f t="shared" si="215"/>
        <v>5</v>
      </c>
      <c r="K2397" s="6">
        <f t="shared" si="215"/>
        <v>3</v>
      </c>
      <c r="L2397">
        <f>IF(ISBLANK(E2397),PRODUCT(J2397,K2397),IF(E2397="ERROR",PRODUCT(J2397,K2397),IF(E2397="UNKNOWN",PRODUCT(J2397,K2397),E2397)))</f>
        <v>15</v>
      </c>
      <c r="M2397" t="str">
        <f t="shared" si="216"/>
        <v>Digital Wallet</v>
      </c>
      <c r="N2397" t="str">
        <f t="shared" si="217"/>
        <v>UNKNOWN</v>
      </c>
      <c r="O2397" s="8">
        <f t="shared" si="218"/>
        <v>45057</v>
      </c>
    </row>
    <row r="2398" spans="1:15" x14ac:dyDescent="0.35">
      <c r="A2398" t="s">
        <v>2419</v>
      </c>
      <c r="B2398" s="4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  <c r="I2398" s="4" t="str">
        <f t="shared" si="214"/>
        <v>Sandwich</v>
      </c>
      <c r="J2398" s="6">
        <f t="shared" si="215"/>
        <v>4</v>
      </c>
      <c r="K2398" s="6">
        <f t="shared" si="215"/>
        <v>3</v>
      </c>
      <c r="L2398">
        <f>IF(ISBLANK(E2398),PRODUCT(J2398,K2398),IF(E2398="ERROR",PRODUCT(J2398,K2398),IF(E2398="UNKNOWN",PRODUCT(J2398,K2398),E2398)))</f>
        <v>16</v>
      </c>
      <c r="M2398" t="str">
        <f t="shared" si="216"/>
        <v>Cash</v>
      </c>
      <c r="N2398" t="str">
        <f t="shared" si="217"/>
        <v>Takeaway</v>
      </c>
      <c r="O2398" s="8">
        <f t="shared" si="218"/>
        <v>44972</v>
      </c>
    </row>
    <row r="2399" spans="1:15" x14ac:dyDescent="0.35">
      <c r="A2399" t="s">
        <v>2420</v>
      </c>
      <c r="B2399" s="4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I2399" s="4" t="str">
        <f t="shared" si="214"/>
        <v>Juice</v>
      </c>
      <c r="J2399" s="6">
        <f t="shared" si="215"/>
        <v>1</v>
      </c>
      <c r="K2399" s="6">
        <f t="shared" si="215"/>
        <v>3</v>
      </c>
      <c r="L2399">
        <f>IF(ISBLANK(E2399),PRODUCT(J2399,K2399),IF(E2399="ERROR",PRODUCT(J2399,K2399),IF(E2399="UNKNOWN",PRODUCT(J2399,K2399),E2399)))</f>
        <v>3</v>
      </c>
      <c r="M2399" t="str">
        <f t="shared" si="216"/>
        <v>Credit Card</v>
      </c>
      <c r="N2399" t="str">
        <f t="shared" si="217"/>
        <v>UNKNOWN</v>
      </c>
      <c r="O2399" s="8">
        <f t="shared" si="218"/>
        <v>45149</v>
      </c>
    </row>
    <row r="2400" spans="1:15" x14ac:dyDescent="0.35">
      <c r="A2400" t="s">
        <v>2421</v>
      </c>
      <c r="B2400" s="4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I2400" s="4" t="str">
        <f t="shared" si="214"/>
        <v>Salad</v>
      </c>
      <c r="J2400" s="6">
        <f t="shared" si="215"/>
        <v>2</v>
      </c>
      <c r="K2400" s="6">
        <f t="shared" si="215"/>
        <v>5</v>
      </c>
      <c r="L2400">
        <f>IF(ISBLANK(E2400),PRODUCT(J2400,K2400),IF(E2400="ERROR",PRODUCT(J2400,K2400),IF(E2400="UNKNOWN",PRODUCT(J2400,K2400),E2400)))</f>
        <v>10</v>
      </c>
      <c r="M2400" t="str">
        <f t="shared" si="216"/>
        <v>Cash</v>
      </c>
      <c r="N2400" t="str">
        <f t="shared" si="217"/>
        <v>UNKNOWN</v>
      </c>
      <c r="O2400" s="8">
        <f t="shared" si="218"/>
        <v>45209</v>
      </c>
    </row>
    <row r="2401" spans="1:15" x14ac:dyDescent="0.35">
      <c r="A2401" t="s">
        <v>2422</v>
      </c>
      <c r="B2401" s="4" t="s">
        <v>20</v>
      </c>
      <c r="C2401">
        <v>5</v>
      </c>
      <c r="D2401">
        <v>5</v>
      </c>
      <c r="E2401">
        <v>25</v>
      </c>
      <c r="H2401" s="1">
        <v>45036</v>
      </c>
      <c r="I2401" s="4" t="str">
        <f t="shared" si="214"/>
        <v>Salad</v>
      </c>
      <c r="J2401" s="6">
        <f t="shared" si="215"/>
        <v>5</v>
      </c>
      <c r="K2401" s="6">
        <f t="shared" si="215"/>
        <v>5</v>
      </c>
      <c r="L2401">
        <f>IF(ISBLANK(E2401),PRODUCT(J2401,K2401),IF(E2401="ERROR",PRODUCT(J2401,K2401),IF(E2401="UNKNOWN",PRODUCT(J2401,K2401),E2401)))</f>
        <v>25</v>
      </c>
      <c r="M2401" t="str">
        <f t="shared" si="216"/>
        <v>Default mode</v>
      </c>
      <c r="N2401" t="str">
        <f t="shared" si="217"/>
        <v>UNKNOWN</v>
      </c>
      <c r="O2401" s="8">
        <f t="shared" si="218"/>
        <v>45036</v>
      </c>
    </row>
    <row r="2402" spans="1:15" x14ac:dyDescent="0.35">
      <c r="A2402" t="s">
        <v>2423</v>
      </c>
      <c r="B2402" s="4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I2402" s="4" t="str">
        <f t="shared" si="214"/>
        <v>Sandwich</v>
      </c>
      <c r="J2402" s="6">
        <f t="shared" si="215"/>
        <v>1</v>
      </c>
      <c r="K2402" s="6">
        <f t="shared" si="215"/>
        <v>4</v>
      </c>
      <c r="L2402">
        <f>IF(ISBLANK(E2402),PRODUCT(J2402,K2402),IF(E2402="ERROR",PRODUCT(J2402,K2402),IF(E2402="UNKNOWN",PRODUCT(J2402,K2402),E2402)))</f>
        <v>4</v>
      </c>
      <c r="M2402" t="str">
        <f t="shared" si="216"/>
        <v>Credit Card</v>
      </c>
      <c r="N2402" t="str">
        <f t="shared" si="217"/>
        <v>In-store</v>
      </c>
      <c r="O2402" s="8">
        <f t="shared" si="218"/>
        <v>44951</v>
      </c>
    </row>
    <row r="2403" spans="1:15" x14ac:dyDescent="0.35">
      <c r="A2403" t="s">
        <v>2424</v>
      </c>
      <c r="B2403" s="4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I2403" s="4" t="str">
        <f t="shared" si="214"/>
        <v>Coffee</v>
      </c>
      <c r="J2403" s="6">
        <f t="shared" si="215"/>
        <v>3</v>
      </c>
      <c r="K2403" s="6">
        <f t="shared" si="215"/>
        <v>2</v>
      </c>
      <c r="L2403">
        <f>IF(ISBLANK(E2403),PRODUCT(J2403,K2403),IF(E2403="ERROR",PRODUCT(J2403,K2403),IF(E2403="UNKNOWN",PRODUCT(J2403,K2403),E2403)))</f>
        <v>6</v>
      </c>
      <c r="M2403" t="str">
        <f t="shared" si="216"/>
        <v>Credit Card</v>
      </c>
      <c r="N2403" t="str">
        <f t="shared" si="217"/>
        <v>Takeaway</v>
      </c>
      <c r="O2403" s="8">
        <f t="shared" si="218"/>
        <v>45002</v>
      </c>
    </row>
    <row r="2404" spans="1:15" x14ac:dyDescent="0.35">
      <c r="A2404" t="s">
        <v>2425</v>
      </c>
      <c r="B2404" s="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  <c r="I2404" s="4" t="str">
        <f t="shared" si="214"/>
        <v>Salad</v>
      </c>
      <c r="J2404" s="6">
        <f t="shared" si="215"/>
        <v>2</v>
      </c>
      <c r="K2404" s="6">
        <f t="shared" si="215"/>
        <v>5</v>
      </c>
      <c r="L2404">
        <f>IF(ISBLANK(E2404),PRODUCT(J2404,K2404),IF(E2404="ERROR",PRODUCT(J2404,K2404),IF(E2404="UNKNOWN",PRODUCT(J2404,K2404),E2404)))</f>
        <v>10</v>
      </c>
      <c r="M2404" t="str">
        <f t="shared" si="216"/>
        <v>Digital Wallet</v>
      </c>
      <c r="N2404" t="str">
        <f t="shared" si="217"/>
        <v>UNKNOWN</v>
      </c>
      <c r="O2404" s="8">
        <f t="shared" si="218"/>
        <v>44978</v>
      </c>
    </row>
    <row r="2405" spans="1:15" x14ac:dyDescent="0.35">
      <c r="A2405" t="s">
        <v>2426</v>
      </c>
      <c r="B2405" s="4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  <c r="I2405" s="4" t="str">
        <f t="shared" si="214"/>
        <v>Salad</v>
      </c>
      <c r="J2405" s="6">
        <f t="shared" si="215"/>
        <v>1</v>
      </c>
      <c r="K2405" s="6">
        <f t="shared" si="215"/>
        <v>5</v>
      </c>
      <c r="L2405">
        <f>IF(ISBLANK(E2405),PRODUCT(J2405,K2405),IF(E2405="ERROR",PRODUCT(J2405,K2405),IF(E2405="UNKNOWN",PRODUCT(J2405,K2405),E2405)))</f>
        <v>5</v>
      </c>
      <c r="M2405" t="str">
        <f t="shared" si="216"/>
        <v>Digital Wallet</v>
      </c>
      <c r="N2405" t="str">
        <f t="shared" si="217"/>
        <v>Takeaway</v>
      </c>
      <c r="O2405" s="8">
        <f t="shared" si="218"/>
        <v>44951</v>
      </c>
    </row>
    <row r="2406" spans="1:15" x14ac:dyDescent="0.35">
      <c r="A2406" t="s">
        <v>2427</v>
      </c>
      <c r="B2406" s="4" t="s">
        <v>9</v>
      </c>
      <c r="C2406">
        <v>4</v>
      </c>
      <c r="D2406">
        <v>2</v>
      </c>
      <c r="E2406">
        <v>8</v>
      </c>
      <c r="H2406" s="1">
        <v>45205</v>
      </c>
      <c r="I2406" s="4" t="str">
        <f t="shared" si="214"/>
        <v>Coffee</v>
      </c>
      <c r="J2406" s="6">
        <f t="shared" si="215"/>
        <v>4</v>
      </c>
      <c r="K2406" s="6">
        <f t="shared" si="215"/>
        <v>2</v>
      </c>
      <c r="L2406">
        <f>IF(ISBLANK(E2406),PRODUCT(J2406,K2406),IF(E2406="ERROR",PRODUCT(J2406,K2406),IF(E2406="UNKNOWN",PRODUCT(J2406,K2406),E2406)))</f>
        <v>8</v>
      </c>
      <c r="M2406" t="str">
        <f t="shared" si="216"/>
        <v>Default mode</v>
      </c>
      <c r="N2406" t="str">
        <f t="shared" si="217"/>
        <v>UNKNOWN</v>
      </c>
      <c r="O2406" s="8">
        <f t="shared" si="218"/>
        <v>45205</v>
      </c>
    </row>
    <row r="2407" spans="1:15" x14ac:dyDescent="0.35">
      <c r="A2407" t="s">
        <v>2428</v>
      </c>
      <c r="B2407" s="4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  <c r="I2407" s="4" t="str">
        <f t="shared" si="214"/>
        <v>Juice</v>
      </c>
      <c r="J2407" s="6">
        <f t="shared" si="215"/>
        <v>4</v>
      </c>
      <c r="K2407" s="6">
        <f t="shared" si="215"/>
        <v>3</v>
      </c>
      <c r="L2407">
        <f>IF(ISBLANK(E2407),PRODUCT(J2407,K2407),IF(E2407="ERROR",PRODUCT(J2407,K2407),IF(E2407="UNKNOWN",PRODUCT(J2407,K2407),E2407)))</f>
        <v>12</v>
      </c>
      <c r="M2407" t="str">
        <f t="shared" si="216"/>
        <v>Cash</v>
      </c>
      <c r="N2407" t="str">
        <f t="shared" si="217"/>
        <v>In-store</v>
      </c>
      <c r="O2407" s="8">
        <f t="shared" si="218"/>
        <v>45017</v>
      </c>
    </row>
    <row r="2408" spans="1:15" x14ac:dyDescent="0.35">
      <c r="A2408" t="s">
        <v>2429</v>
      </c>
      <c r="B2408" s="4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  <c r="I2408" s="4" t="str">
        <f t="shared" si="214"/>
        <v>Smoothie</v>
      </c>
      <c r="J2408" s="6">
        <f t="shared" si="215"/>
        <v>4</v>
      </c>
      <c r="K2408" s="6">
        <f t="shared" si="215"/>
        <v>4</v>
      </c>
      <c r="L2408">
        <f>IF(ISBLANK(E2408),PRODUCT(J2408,K2408),IF(E2408="ERROR",PRODUCT(J2408,K2408),IF(E2408="UNKNOWN",PRODUCT(J2408,K2408),E2408)))</f>
        <v>16</v>
      </c>
      <c r="M2408" t="str">
        <f t="shared" si="216"/>
        <v>Digital Wallet</v>
      </c>
      <c r="N2408" t="str">
        <f t="shared" si="217"/>
        <v>Cafe</v>
      </c>
      <c r="O2408" s="8">
        <f t="shared" si="218"/>
        <v>44977</v>
      </c>
    </row>
    <row r="2409" spans="1:15" x14ac:dyDescent="0.35">
      <c r="A2409" t="s">
        <v>2430</v>
      </c>
      <c r="B2409" s="4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I2409" s="4" t="str">
        <f t="shared" si="214"/>
        <v>Juice</v>
      </c>
      <c r="J2409" s="6">
        <f t="shared" si="215"/>
        <v>5</v>
      </c>
      <c r="K2409" s="6">
        <f t="shared" si="215"/>
        <v>3</v>
      </c>
      <c r="L2409">
        <f>IF(ISBLANK(E2409),PRODUCT(J2409,K2409),IF(E2409="ERROR",PRODUCT(J2409,K2409),IF(E2409="UNKNOWN",PRODUCT(J2409,K2409),E2409)))</f>
        <v>15</v>
      </c>
      <c r="M2409" t="str">
        <f t="shared" si="216"/>
        <v>Credit Card</v>
      </c>
      <c r="N2409" t="str">
        <f t="shared" si="217"/>
        <v>UNKNOWN</v>
      </c>
      <c r="O2409" s="8">
        <f t="shared" si="218"/>
        <v>45222</v>
      </c>
    </row>
    <row r="2410" spans="1:15" x14ac:dyDescent="0.35">
      <c r="A2410" t="s">
        <v>2431</v>
      </c>
      <c r="B2410" s="4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I2410" s="4" t="str">
        <f t="shared" si="214"/>
        <v>Salad</v>
      </c>
      <c r="J2410" s="6">
        <f t="shared" si="215"/>
        <v>1</v>
      </c>
      <c r="K2410" s="6">
        <f t="shared" ref="K2410" si="219">IF(ISBLANK(D2410),"UNKNOWN",IF(D2410="ERROR",AVERAGE(D2410:D12409),IF(D2410="UNKNOWN",MEDIAN(D2410:D12409),D2410)))</f>
        <v>5</v>
      </c>
      <c r="L2410">
        <f>IF(ISBLANK(E2410),PRODUCT(J2410,K2410),IF(E2410="ERROR",PRODUCT(J2410,K2410),IF(E2410="UNKNOWN",PRODUCT(J2410,K2410),E2410)))</f>
        <v>5</v>
      </c>
      <c r="M2410" t="str">
        <f t="shared" si="216"/>
        <v>Cash</v>
      </c>
      <c r="N2410" t="str">
        <f t="shared" si="217"/>
        <v>In-store</v>
      </c>
      <c r="O2410" s="8">
        <f t="shared" si="218"/>
        <v>45195</v>
      </c>
    </row>
    <row r="2411" spans="1:15" x14ac:dyDescent="0.35">
      <c r="A2411" t="s">
        <v>2432</v>
      </c>
      <c r="B2411" s="4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  <c r="I2411" s="4" t="str">
        <f t="shared" si="214"/>
        <v>Smoothie</v>
      </c>
      <c r="J2411" s="6">
        <f t="shared" si="215"/>
        <v>4</v>
      </c>
      <c r="K2411" s="6">
        <f t="shared" si="215"/>
        <v>4</v>
      </c>
      <c r="L2411">
        <f>IF(ISBLANK(E2411),PRODUCT(J2411,K2411),IF(E2411="ERROR",PRODUCT(J2411,K2411),IF(E2411="UNKNOWN",PRODUCT(J2411,K2411),E2411)))</f>
        <v>16</v>
      </c>
      <c r="M2411" t="str">
        <f t="shared" si="216"/>
        <v>Credit Card</v>
      </c>
      <c r="N2411" t="str">
        <f t="shared" si="217"/>
        <v>Takeaway</v>
      </c>
      <c r="O2411" s="8">
        <f t="shared" si="218"/>
        <v>45238</v>
      </c>
    </row>
    <row r="2412" spans="1:15" x14ac:dyDescent="0.35">
      <c r="A2412" t="s">
        <v>2433</v>
      </c>
      <c r="B2412" s="4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I2412" s="4" t="str">
        <f t="shared" si="214"/>
        <v>Cake</v>
      </c>
      <c r="J2412" s="6">
        <f t="shared" si="215"/>
        <v>4</v>
      </c>
      <c r="K2412" s="6">
        <f t="shared" si="215"/>
        <v>3</v>
      </c>
      <c r="L2412">
        <f>IF(ISBLANK(E2412),PRODUCT(J2412,K2412),IF(E2412="ERROR",PRODUCT(J2412,K2412),IF(E2412="UNKNOWN",PRODUCT(J2412,K2412),E2412)))</f>
        <v>12</v>
      </c>
      <c r="M2412" t="str">
        <f t="shared" si="216"/>
        <v>Cash</v>
      </c>
      <c r="N2412" t="str">
        <f t="shared" si="217"/>
        <v>Takeaway</v>
      </c>
      <c r="O2412" s="8">
        <f t="shared" si="218"/>
        <v>45221</v>
      </c>
    </row>
    <row r="2413" spans="1:15" x14ac:dyDescent="0.35">
      <c r="A2413" t="s">
        <v>2434</v>
      </c>
      <c r="B2413" s="4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  <c r="I2413" s="4" t="str">
        <f t="shared" si="214"/>
        <v>Cake</v>
      </c>
      <c r="J2413" s="6">
        <f t="shared" si="215"/>
        <v>3</v>
      </c>
      <c r="K2413" s="6">
        <f t="shared" si="215"/>
        <v>3</v>
      </c>
      <c r="L2413">
        <f>IF(ISBLANK(E2413),PRODUCT(J2413,K2413),IF(E2413="ERROR",PRODUCT(J2413,K2413),IF(E2413="UNKNOWN",PRODUCT(J2413,K2413),E2413)))</f>
        <v>9</v>
      </c>
      <c r="M2413" t="str">
        <f t="shared" si="216"/>
        <v>Digital Wallet</v>
      </c>
      <c r="N2413" t="str">
        <f t="shared" si="217"/>
        <v>UNKNOWN</v>
      </c>
      <c r="O2413" s="8">
        <f t="shared" si="218"/>
        <v>45037</v>
      </c>
    </row>
    <row r="2414" spans="1:15" x14ac:dyDescent="0.35">
      <c r="A2414" t="s">
        <v>2435</v>
      </c>
      <c r="B2414" s="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I2414" s="4" t="str">
        <f t="shared" si="214"/>
        <v>Sandwich</v>
      </c>
      <c r="J2414" s="6">
        <f t="shared" si="215"/>
        <v>1</v>
      </c>
      <c r="K2414" s="6">
        <f t="shared" si="215"/>
        <v>4</v>
      </c>
      <c r="L2414">
        <f>IF(ISBLANK(E2414),PRODUCT(J2414,K2414),IF(E2414="ERROR",PRODUCT(J2414,K2414),IF(E2414="UNKNOWN",PRODUCT(J2414,K2414),E2414)))</f>
        <v>4</v>
      </c>
      <c r="M2414" t="str">
        <f t="shared" si="216"/>
        <v>Default mode</v>
      </c>
      <c r="N2414" t="str">
        <f t="shared" si="217"/>
        <v>In-store</v>
      </c>
      <c r="O2414" s="8">
        <f t="shared" si="218"/>
        <v>45137</v>
      </c>
    </row>
    <row r="2415" spans="1:15" x14ac:dyDescent="0.35">
      <c r="A2415" t="s">
        <v>2436</v>
      </c>
      <c r="B2415" s="4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  <c r="I2415" s="4" t="str">
        <f t="shared" si="214"/>
        <v>Tea</v>
      </c>
      <c r="J2415" s="6">
        <f t="shared" si="215"/>
        <v>5</v>
      </c>
      <c r="K2415" s="6">
        <f t="shared" si="215"/>
        <v>1.5</v>
      </c>
      <c r="L2415">
        <f>IF(ISBLANK(E2415),PRODUCT(J2415,K2415),IF(E2415="ERROR",PRODUCT(J2415,K2415),IF(E2415="UNKNOWN",PRODUCT(J2415,K2415),E2415)))</f>
        <v>7.5</v>
      </c>
      <c r="M2415" t="str">
        <f t="shared" si="216"/>
        <v>Credit Card</v>
      </c>
      <c r="N2415" t="str">
        <f t="shared" si="217"/>
        <v>UNKNOWN</v>
      </c>
      <c r="O2415" s="8">
        <f t="shared" si="218"/>
        <v>44952</v>
      </c>
    </row>
    <row r="2416" spans="1:15" x14ac:dyDescent="0.35">
      <c r="A2416" t="s">
        <v>2437</v>
      </c>
      <c r="B2416" s="4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  <c r="I2416" s="4" t="str">
        <f t="shared" si="214"/>
        <v>Coffee</v>
      </c>
      <c r="J2416" s="6">
        <f t="shared" si="215"/>
        <v>3</v>
      </c>
      <c r="K2416" s="6">
        <f t="shared" si="215"/>
        <v>2</v>
      </c>
      <c r="L2416">
        <f>IF(ISBLANK(E2416),PRODUCT(J2416,K2416),IF(E2416="ERROR",PRODUCT(J2416,K2416),IF(E2416="UNKNOWN",PRODUCT(J2416,K2416),E2416)))</f>
        <v>6</v>
      </c>
      <c r="M2416" t="str">
        <f t="shared" si="216"/>
        <v>Digital Wallet</v>
      </c>
      <c r="N2416" t="str">
        <f t="shared" si="217"/>
        <v>In-store</v>
      </c>
      <c r="O2416" s="8">
        <f t="shared" si="218"/>
        <v>45148</v>
      </c>
    </row>
    <row r="2417" spans="1:15" x14ac:dyDescent="0.35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I2417" s="4" t="str">
        <f t="shared" si="214"/>
        <v>UNKNOWN</v>
      </c>
      <c r="J2417" s="6">
        <f t="shared" si="215"/>
        <v>1</v>
      </c>
      <c r="K2417" s="6">
        <f t="shared" si="215"/>
        <v>2</v>
      </c>
      <c r="L2417">
        <f>IF(ISBLANK(E2417),PRODUCT(J2417,K2417),IF(E2417="ERROR",PRODUCT(J2417,K2417),IF(E2417="UNKNOWN",PRODUCT(J2417,K2417),E2417)))</f>
        <v>2</v>
      </c>
      <c r="M2417" t="str">
        <f t="shared" si="216"/>
        <v>Credit Card</v>
      </c>
      <c r="N2417" t="str">
        <f t="shared" si="217"/>
        <v>In-store</v>
      </c>
      <c r="O2417" s="8">
        <f t="shared" si="218"/>
        <v>45171</v>
      </c>
    </row>
    <row r="2418" spans="1:15" x14ac:dyDescent="0.35">
      <c r="A2418" t="s">
        <v>2439</v>
      </c>
      <c r="B2418" s="4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I2418" s="4" t="str">
        <f t="shared" si="214"/>
        <v>Tea</v>
      </c>
      <c r="J2418" s="6">
        <f t="shared" si="215"/>
        <v>2</v>
      </c>
      <c r="K2418" s="6">
        <f t="shared" si="215"/>
        <v>1.5</v>
      </c>
      <c r="L2418">
        <f>IF(ISBLANK(E2418),PRODUCT(J2418,K2418),IF(E2418="ERROR",PRODUCT(J2418,K2418),IF(E2418="UNKNOWN",PRODUCT(J2418,K2418),E2418)))</f>
        <v>3</v>
      </c>
      <c r="M2418" t="str">
        <f t="shared" si="216"/>
        <v>Credit Card</v>
      </c>
      <c r="N2418" t="str">
        <f t="shared" si="217"/>
        <v>UNKNOWN</v>
      </c>
      <c r="O2418" s="8">
        <f t="shared" si="218"/>
        <v>45280</v>
      </c>
    </row>
    <row r="2419" spans="1:15" x14ac:dyDescent="0.35">
      <c r="A2419" t="s">
        <v>2440</v>
      </c>
      <c r="B2419" s="4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I2419" s="4" t="str">
        <f t="shared" si="214"/>
        <v>Smoothie</v>
      </c>
      <c r="J2419" s="6">
        <f t="shared" si="215"/>
        <v>1</v>
      </c>
      <c r="K2419" s="6">
        <f t="shared" si="215"/>
        <v>4</v>
      </c>
      <c r="L2419">
        <f>IF(ISBLANK(E2419),PRODUCT(J2419,K2419),IF(E2419="ERROR",PRODUCT(J2419,K2419),IF(E2419="UNKNOWN",PRODUCT(J2419,K2419),E2419)))</f>
        <v>4</v>
      </c>
      <c r="M2419" t="str">
        <f t="shared" si="216"/>
        <v>Cash</v>
      </c>
      <c r="N2419" t="str">
        <f t="shared" si="217"/>
        <v>In-store</v>
      </c>
      <c r="O2419" s="8">
        <f t="shared" si="218"/>
        <v>45076</v>
      </c>
    </row>
    <row r="2420" spans="1:15" x14ac:dyDescent="0.35">
      <c r="A2420" t="s">
        <v>2441</v>
      </c>
      <c r="B2420" s="4" t="s">
        <v>28</v>
      </c>
      <c r="C2420">
        <v>4</v>
      </c>
      <c r="D2420">
        <v>4</v>
      </c>
      <c r="E2420">
        <v>16</v>
      </c>
      <c r="H2420" s="1">
        <v>45181</v>
      </c>
      <c r="I2420" s="4" t="str">
        <f t="shared" si="214"/>
        <v>Sandwich</v>
      </c>
      <c r="J2420" s="6">
        <f t="shared" si="215"/>
        <v>4</v>
      </c>
      <c r="K2420" s="6">
        <f t="shared" si="215"/>
        <v>4</v>
      </c>
      <c r="L2420">
        <f>IF(ISBLANK(E2420),PRODUCT(J2420,K2420),IF(E2420="ERROR",PRODUCT(J2420,K2420),IF(E2420="UNKNOWN",PRODUCT(J2420,K2420),E2420)))</f>
        <v>16</v>
      </c>
      <c r="M2420" t="str">
        <f t="shared" si="216"/>
        <v>Default mode</v>
      </c>
      <c r="N2420" t="str">
        <f t="shared" si="217"/>
        <v>UNKNOWN</v>
      </c>
      <c r="O2420" s="8">
        <f t="shared" si="218"/>
        <v>45181</v>
      </c>
    </row>
    <row r="2421" spans="1:15" x14ac:dyDescent="0.35">
      <c r="A2421" t="s">
        <v>2442</v>
      </c>
      <c r="B2421" s="4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  <c r="I2421" s="4" t="str">
        <f t="shared" si="214"/>
        <v>Cookie</v>
      </c>
      <c r="J2421" s="6">
        <f t="shared" si="215"/>
        <v>2</v>
      </c>
      <c r="K2421" s="6">
        <f t="shared" si="215"/>
        <v>2.9631147540983607</v>
      </c>
      <c r="L2421">
        <f>IF(ISBLANK(E2421),PRODUCT(J2421,K2421),IF(E2421="ERROR",PRODUCT(J2421,K2421),IF(E2421="UNKNOWN",PRODUCT(J2421,K2421),E2421)))</f>
        <v>2</v>
      </c>
      <c r="M2421" t="str">
        <f t="shared" si="216"/>
        <v>Cash</v>
      </c>
      <c r="N2421" t="str">
        <f t="shared" si="217"/>
        <v>UNKNOWN</v>
      </c>
      <c r="O2421" s="8">
        <f t="shared" si="218"/>
        <v>44943</v>
      </c>
    </row>
    <row r="2422" spans="1:15" x14ac:dyDescent="0.35">
      <c r="A2422" t="s">
        <v>2443</v>
      </c>
      <c r="B2422" s="4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  <c r="I2422" s="4" t="str">
        <f t="shared" si="214"/>
        <v>Smoothie</v>
      </c>
      <c r="J2422" s="6">
        <f t="shared" si="215"/>
        <v>5</v>
      </c>
      <c r="K2422" s="6">
        <f t="shared" si="215"/>
        <v>4</v>
      </c>
      <c r="L2422">
        <f>IF(ISBLANK(E2422),PRODUCT(J2422,K2422),IF(E2422="ERROR",PRODUCT(J2422,K2422),IF(E2422="UNKNOWN",PRODUCT(J2422,K2422),E2422)))</f>
        <v>20</v>
      </c>
      <c r="M2422" t="str">
        <f t="shared" si="216"/>
        <v>Cash</v>
      </c>
      <c r="N2422" t="str">
        <f t="shared" si="217"/>
        <v>Cafe</v>
      </c>
      <c r="O2422" s="8">
        <f t="shared" si="218"/>
        <v>45239</v>
      </c>
    </row>
    <row r="2423" spans="1:15" x14ac:dyDescent="0.35">
      <c r="A2423" t="s">
        <v>2444</v>
      </c>
      <c r="B2423" s="4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I2423" s="4" t="str">
        <f t="shared" si="214"/>
        <v>Cake</v>
      </c>
      <c r="J2423" s="6">
        <f t="shared" si="215"/>
        <v>3</v>
      </c>
      <c r="K2423" s="6">
        <f t="shared" si="215"/>
        <v>3</v>
      </c>
      <c r="L2423">
        <f>IF(ISBLANK(E2423),PRODUCT(J2423,K2423),IF(E2423="ERROR",PRODUCT(J2423,K2423),IF(E2423="UNKNOWN",PRODUCT(J2423,K2423),E2423)))</f>
        <v>9</v>
      </c>
      <c r="M2423" t="str">
        <f t="shared" si="216"/>
        <v>Cash</v>
      </c>
      <c r="N2423" t="str">
        <f t="shared" si="217"/>
        <v>UNKNOWN</v>
      </c>
      <c r="O2423" s="8">
        <f t="shared" si="218"/>
        <v>44982</v>
      </c>
    </row>
    <row r="2424" spans="1:15" x14ac:dyDescent="0.35">
      <c r="A2424" t="s">
        <v>2445</v>
      </c>
      <c r="B2424" s="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  <c r="I2424" s="4" t="str">
        <f t="shared" si="214"/>
        <v>Cake</v>
      </c>
      <c r="J2424" s="6">
        <f t="shared" si="215"/>
        <v>1</v>
      </c>
      <c r="K2424" s="6">
        <f t="shared" si="215"/>
        <v>3</v>
      </c>
      <c r="L2424">
        <f>IF(ISBLANK(E2424),PRODUCT(J2424,K2424),IF(E2424="ERROR",PRODUCT(J2424,K2424),IF(E2424="UNKNOWN",PRODUCT(J2424,K2424),E2424)))</f>
        <v>3</v>
      </c>
      <c r="M2424" t="str">
        <f t="shared" si="216"/>
        <v>Digital Wallet</v>
      </c>
      <c r="N2424" t="str">
        <f t="shared" si="217"/>
        <v>Cafe</v>
      </c>
      <c r="O2424" s="8">
        <f t="shared" si="218"/>
        <v>44937</v>
      </c>
    </row>
    <row r="2425" spans="1:15" x14ac:dyDescent="0.35">
      <c r="A2425" t="s">
        <v>2446</v>
      </c>
      <c r="B2425" s="4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I2425" s="4" t="str">
        <f t="shared" si="214"/>
        <v>Cake</v>
      </c>
      <c r="J2425" s="6">
        <f t="shared" si="215"/>
        <v>5</v>
      </c>
      <c r="K2425" s="6">
        <f t="shared" si="215"/>
        <v>3</v>
      </c>
      <c r="L2425">
        <f>IF(ISBLANK(E2425),PRODUCT(J2425,K2425),IF(E2425="ERROR",PRODUCT(J2425,K2425),IF(E2425="UNKNOWN",PRODUCT(J2425,K2425),E2425)))</f>
        <v>15</v>
      </c>
      <c r="M2425" t="str">
        <f t="shared" si="216"/>
        <v>Default mode</v>
      </c>
      <c r="N2425" t="str">
        <f t="shared" si="217"/>
        <v>Takeaway</v>
      </c>
      <c r="O2425" s="8">
        <f t="shared" si="218"/>
        <v>44972</v>
      </c>
    </row>
    <row r="2426" spans="1:15" x14ac:dyDescent="0.35">
      <c r="A2426" t="s">
        <v>2447</v>
      </c>
      <c r="B2426" s="4" t="s">
        <v>65</v>
      </c>
      <c r="C2426">
        <v>4</v>
      </c>
      <c r="D2426">
        <v>1.5</v>
      </c>
      <c r="E2426">
        <v>6</v>
      </c>
      <c r="F2426" t="s">
        <v>14</v>
      </c>
      <c r="I2426" s="4" t="str">
        <f t="shared" si="214"/>
        <v>Tea</v>
      </c>
      <c r="J2426" s="6">
        <f t="shared" si="215"/>
        <v>4</v>
      </c>
      <c r="K2426" s="6">
        <f t="shared" si="215"/>
        <v>1.5</v>
      </c>
      <c r="L2426">
        <f>IF(ISBLANK(E2426),PRODUCT(J2426,K2426),IF(E2426="ERROR",PRODUCT(J2426,K2426),IF(E2426="UNKNOWN",PRODUCT(J2426,K2426),E2426)))</f>
        <v>6</v>
      </c>
      <c r="M2426" t="str">
        <f t="shared" si="216"/>
        <v>Cash</v>
      </c>
      <c r="N2426" t="str">
        <f t="shared" si="217"/>
        <v>UNKNOWN</v>
      </c>
      <c r="O2426" s="8" t="str">
        <f t="shared" si="218"/>
        <v>00/00/0000</v>
      </c>
    </row>
    <row r="2427" spans="1:15" x14ac:dyDescent="0.35">
      <c r="A2427" t="s">
        <v>2448</v>
      </c>
      <c r="B2427" s="4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I2427" s="4" t="str">
        <f t="shared" si="214"/>
        <v>Sandwich</v>
      </c>
      <c r="J2427" s="6">
        <f t="shared" si="215"/>
        <v>2</v>
      </c>
      <c r="K2427" s="6">
        <f t="shared" si="215"/>
        <v>4</v>
      </c>
      <c r="L2427">
        <f>IF(ISBLANK(E2427),PRODUCT(J2427,K2427),IF(E2427="ERROR",PRODUCT(J2427,K2427),IF(E2427="UNKNOWN",PRODUCT(J2427,K2427),E2427)))</f>
        <v>8</v>
      </c>
      <c r="M2427" t="str">
        <f t="shared" si="216"/>
        <v>Credit Card</v>
      </c>
      <c r="N2427" t="str">
        <f t="shared" si="217"/>
        <v>UNKNOWN</v>
      </c>
      <c r="O2427" s="8">
        <f t="shared" si="218"/>
        <v>45002</v>
      </c>
    </row>
    <row r="2428" spans="1:15" x14ac:dyDescent="0.35">
      <c r="A2428" t="s">
        <v>2449</v>
      </c>
      <c r="B2428" s="4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I2428" s="4" t="str">
        <f t="shared" si="214"/>
        <v>Salad</v>
      </c>
      <c r="J2428" s="6">
        <f t="shared" si="215"/>
        <v>4</v>
      </c>
      <c r="K2428" s="6">
        <f t="shared" si="215"/>
        <v>5</v>
      </c>
      <c r="L2428">
        <f>IF(ISBLANK(E2428),PRODUCT(J2428,K2428),IF(E2428="ERROR",PRODUCT(J2428,K2428),IF(E2428="UNKNOWN",PRODUCT(J2428,K2428),E2428)))</f>
        <v>20</v>
      </c>
      <c r="M2428" t="str">
        <f t="shared" si="216"/>
        <v>Default mode</v>
      </c>
      <c r="N2428" t="str">
        <f t="shared" si="217"/>
        <v>In-store</v>
      </c>
      <c r="O2428" s="8">
        <f t="shared" si="218"/>
        <v>45183</v>
      </c>
    </row>
    <row r="2429" spans="1:15" x14ac:dyDescent="0.35">
      <c r="A2429" t="s">
        <v>2450</v>
      </c>
      <c r="B2429" s="4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I2429" s="4" t="str">
        <f t="shared" si="214"/>
        <v>Coffee</v>
      </c>
      <c r="J2429" s="6">
        <f t="shared" si="215"/>
        <v>3</v>
      </c>
      <c r="K2429" s="6">
        <f t="shared" si="215"/>
        <v>2</v>
      </c>
      <c r="L2429">
        <f>IF(ISBLANK(E2429),PRODUCT(J2429,K2429),IF(E2429="ERROR",PRODUCT(J2429,K2429),IF(E2429="UNKNOWN",PRODUCT(J2429,K2429),E2429)))</f>
        <v>6</v>
      </c>
      <c r="M2429" t="str">
        <f t="shared" si="216"/>
        <v>Default mode</v>
      </c>
      <c r="N2429" t="str">
        <f t="shared" si="217"/>
        <v>In-store</v>
      </c>
      <c r="O2429" s="8">
        <f t="shared" si="218"/>
        <v>45067</v>
      </c>
    </row>
    <row r="2430" spans="1:15" x14ac:dyDescent="0.35">
      <c r="A2430" t="s">
        <v>2451</v>
      </c>
      <c r="B2430" s="4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I2430" s="4" t="str">
        <f t="shared" si="214"/>
        <v>Tea</v>
      </c>
      <c r="J2430" s="6">
        <f t="shared" si="215"/>
        <v>5</v>
      </c>
      <c r="K2430" s="6">
        <f t="shared" si="215"/>
        <v>1.5</v>
      </c>
      <c r="L2430">
        <f>IF(ISBLANK(E2430),PRODUCT(J2430,K2430),IF(E2430="ERROR",PRODUCT(J2430,K2430),IF(E2430="UNKNOWN",PRODUCT(J2430,K2430),E2430)))</f>
        <v>7.5</v>
      </c>
      <c r="M2430" t="str">
        <f t="shared" si="216"/>
        <v>Cash</v>
      </c>
      <c r="N2430" t="str">
        <f t="shared" si="217"/>
        <v>Takeaway</v>
      </c>
      <c r="O2430" s="8">
        <f t="shared" si="218"/>
        <v>45215</v>
      </c>
    </row>
    <row r="2431" spans="1:15" x14ac:dyDescent="0.35">
      <c r="A2431" t="s">
        <v>2452</v>
      </c>
      <c r="B2431" s="4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  <c r="I2431" s="4" t="str">
        <f t="shared" si="214"/>
        <v>Cookie</v>
      </c>
      <c r="J2431" s="6">
        <f t="shared" si="215"/>
        <v>2</v>
      </c>
      <c r="K2431" s="6">
        <f t="shared" si="215"/>
        <v>1</v>
      </c>
      <c r="L2431">
        <f>IF(ISBLANK(E2431),PRODUCT(J2431,K2431),IF(E2431="ERROR",PRODUCT(J2431,K2431),IF(E2431="UNKNOWN",PRODUCT(J2431,K2431),E2431)))</f>
        <v>2</v>
      </c>
      <c r="M2431" t="str">
        <f t="shared" si="216"/>
        <v>Credit Card</v>
      </c>
      <c r="N2431" t="str">
        <f t="shared" si="217"/>
        <v>UNKNOWN</v>
      </c>
      <c r="O2431" s="8">
        <f t="shared" si="218"/>
        <v>45006</v>
      </c>
    </row>
    <row r="2432" spans="1:15" x14ac:dyDescent="0.35">
      <c r="A2432" t="s">
        <v>2453</v>
      </c>
      <c r="B2432" s="4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I2432" s="4" t="str">
        <f t="shared" si="214"/>
        <v>Salad</v>
      </c>
      <c r="J2432" s="6">
        <f t="shared" si="215"/>
        <v>5</v>
      </c>
      <c r="K2432" s="6">
        <f t="shared" si="215"/>
        <v>5</v>
      </c>
      <c r="L2432">
        <f>IF(ISBLANK(E2432),PRODUCT(J2432,K2432),IF(E2432="ERROR",PRODUCT(J2432,K2432),IF(E2432="UNKNOWN",PRODUCT(J2432,K2432),E2432)))</f>
        <v>25</v>
      </c>
      <c r="M2432" t="str">
        <f t="shared" si="216"/>
        <v>Credit Card</v>
      </c>
      <c r="N2432" t="str">
        <f t="shared" si="217"/>
        <v>UNKNOWN</v>
      </c>
      <c r="O2432" s="8">
        <f t="shared" si="218"/>
        <v>45064</v>
      </c>
    </row>
    <row r="2433" spans="1:15" x14ac:dyDescent="0.35">
      <c r="A2433" t="s">
        <v>2454</v>
      </c>
      <c r="B2433" s="4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I2433" s="4" t="str">
        <f t="shared" si="214"/>
        <v>Coffee</v>
      </c>
      <c r="J2433" s="6">
        <f t="shared" si="215"/>
        <v>4</v>
      </c>
      <c r="K2433" s="6">
        <f t="shared" si="215"/>
        <v>2</v>
      </c>
      <c r="L2433">
        <f>IF(ISBLANK(E2433),PRODUCT(J2433,K2433),IF(E2433="ERROR",PRODUCT(J2433,K2433),IF(E2433="UNKNOWN",PRODUCT(J2433,K2433),E2433)))</f>
        <v>8</v>
      </c>
      <c r="M2433" t="str">
        <f t="shared" si="216"/>
        <v>Default mode</v>
      </c>
      <c r="N2433" t="str">
        <f t="shared" si="217"/>
        <v>In-store</v>
      </c>
      <c r="O2433" s="8">
        <f t="shared" si="218"/>
        <v>44972</v>
      </c>
    </row>
    <row r="2434" spans="1:15" x14ac:dyDescent="0.35">
      <c r="A2434" t="s">
        <v>2455</v>
      </c>
      <c r="B2434" s="4" t="s">
        <v>17</v>
      </c>
      <c r="C2434">
        <v>5</v>
      </c>
      <c r="D2434">
        <v>1</v>
      </c>
      <c r="E2434">
        <v>5</v>
      </c>
      <c r="H2434" s="1">
        <v>45224</v>
      </c>
      <c r="I2434" s="4" t="str">
        <f t="shared" si="214"/>
        <v>Cookie</v>
      </c>
      <c r="J2434" s="6">
        <f t="shared" si="215"/>
        <v>5</v>
      </c>
      <c r="K2434" s="6">
        <f t="shared" si="215"/>
        <v>1</v>
      </c>
      <c r="L2434">
        <f>IF(ISBLANK(E2434),PRODUCT(J2434,K2434),IF(E2434="ERROR",PRODUCT(J2434,K2434),IF(E2434="UNKNOWN",PRODUCT(J2434,K2434),E2434)))</f>
        <v>5</v>
      </c>
      <c r="M2434" t="str">
        <f t="shared" si="216"/>
        <v>Default mode</v>
      </c>
      <c r="N2434" t="str">
        <f t="shared" si="217"/>
        <v>UNKNOWN</v>
      </c>
      <c r="O2434" s="8">
        <f t="shared" si="218"/>
        <v>45224</v>
      </c>
    </row>
    <row r="2435" spans="1:15" x14ac:dyDescent="0.35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  <c r="I2435" s="4" t="str">
        <f t="shared" ref="I2435:I2498" si="220">IF(ISBLANK(B2435),"UNKNOWN",IF(B2435="ERROR","Juice",B2435))</f>
        <v>UNKNOWN</v>
      </c>
      <c r="J2435" s="6">
        <f t="shared" ref="J2435:K2498" si="221">IF(ISBLANK(C2435),"UNKNOWN",IF(C2435="ERROR",AVERAGE(C2435:C12434),IF(C2435="UNKNOWN",MEDIAN(C2435:C12434),C2435)))</f>
        <v>3</v>
      </c>
      <c r="K2435" s="6">
        <f t="shared" si="221"/>
        <v>1</v>
      </c>
      <c r="L2435">
        <f>IF(ISBLANK(E2435),PRODUCT(J2435,K2435),IF(E2435="ERROR",PRODUCT(J2435,K2435),IF(E2435="UNKNOWN",PRODUCT(J2435,K2435),E2435)))</f>
        <v>3</v>
      </c>
      <c r="M2435" t="str">
        <f t="shared" ref="M2435:M2498" si="222">IF(ISBLANK(F2435),"Default mode",IF(F2435="ERROR","Cash",F2435))</f>
        <v>Digital Wallet</v>
      </c>
      <c r="N2435" t="str">
        <f t="shared" ref="N2435:N2498" si="223">IF(ISBLANK(G2435),"UNKNOWN",IF(G2435="ERROR","Cafe",G2435))</f>
        <v>Takeaway</v>
      </c>
      <c r="O2435" s="8">
        <f t="shared" ref="O2435:O2498" si="224">IF(ISBLANK(H2435),"00/00/0000",IF(H2435="ERROR","01/06/2023",H2435))</f>
        <v>45036</v>
      </c>
    </row>
    <row r="2436" spans="1:15" x14ac:dyDescent="0.35">
      <c r="A2436" t="s">
        <v>2457</v>
      </c>
      <c r="B2436" s="4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  <c r="I2436" s="4" t="str">
        <f t="shared" si="220"/>
        <v>Cake</v>
      </c>
      <c r="J2436" s="6">
        <f t="shared" si="221"/>
        <v>5</v>
      </c>
      <c r="K2436" s="6">
        <f t="shared" si="221"/>
        <v>3</v>
      </c>
      <c r="L2436">
        <f>IF(ISBLANK(E2436),PRODUCT(J2436,K2436),IF(E2436="ERROR",PRODUCT(J2436,K2436),IF(E2436="UNKNOWN",PRODUCT(J2436,K2436),E2436)))</f>
        <v>15</v>
      </c>
      <c r="M2436" t="str">
        <f t="shared" si="222"/>
        <v>Credit Card</v>
      </c>
      <c r="N2436" t="str">
        <f t="shared" si="223"/>
        <v>Cafe</v>
      </c>
      <c r="O2436" s="8">
        <f t="shared" si="224"/>
        <v>45040</v>
      </c>
    </row>
    <row r="2437" spans="1:15" x14ac:dyDescent="0.35">
      <c r="A2437" t="s">
        <v>2458</v>
      </c>
      <c r="B2437" s="4" t="s">
        <v>17</v>
      </c>
      <c r="C2437">
        <v>2</v>
      </c>
      <c r="D2437">
        <v>1</v>
      </c>
      <c r="E2437">
        <v>2</v>
      </c>
      <c r="H2437" s="1">
        <v>45123</v>
      </c>
      <c r="I2437" s="4" t="str">
        <f t="shared" si="220"/>
        <v>Cookie</v>
      </c>
      <c r="J2437" s="6">
        <f t="shared" si="221"/>
        <v>2</v>
      </c>
      <c r="K2437" s="6">
        <f t="shared" si="221"/>
        <v>1</v>
      </c>
      <c r="L2437">
        <f>IF(ISBLANK(E2437),PRODUCT(J2437,K2437),IF(E2437="ERROR",PRODUCT(J2437,K2437),IF(E2437="UNKNOWN",PRODUCT(J2437,K2437),E2437)))</f>
        <v>2</v>
      </c>
      <c r="M2437" t="str">
        <f t="shared" si="222"/>
        <v>Default mode</v>
      </c>
      <c r="N2437" t="str">
        <f t="shared" si="223"/>
        <v>UNKNOWN</v>
      </c>
      <c r="O2437" s="8">
        <f t="shared" si="224"/>
        <v>45123</v>
      </c>
    </row>
    <row r="2438" spans="1:15" x14ac:dyDescent="0.35">
      <c r="A2438" t="s">
        <v>2459</v>
      </c>
      <c r="B2438" s="4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  <c r="I2438" s="4" t="str">
        <f t="shared" si="220"/>
        <v>Smoothie</v>
      </c>
      <c r="J2438" s="6">
        <f t="shared" si="221"/>
        <v>3.0384348550020812</v>
      </c>
      <c r="K2438" s="6">
        <f t="shared" si="221"/>
        <v>4</v>
      </c>
      <c r="L2438">
        <f>IF(ISBLANK(E2438),PRODUCT(J2438,K2438),IF(E2438="ERROR",PRODUCT(J2438,K2438),IF(E2438="UNKNOWN",PRODUCT(J2438,K2438),E2438)))</f>
        <v>20</v>
      </c>
      <c r="M2438" t="str">
        <f t="shared" si="222"/>
        <v>Cash</v>
      </c>
      <c r="N2438" t="str">
        <f t="shared" si="223"/>
        <v>UNKNOWN</v>
      </c>
      <c r="O2438" s="8">
        <f t="shared" si="224"/>
        <v>44928</v>
      </c>
    </row>
    <row r="2439" spans="1:15" x14ac:dyDescent="0.35">
      <c r="A2439" t="s">
        <v>2460</v>
      </c>
      <c r="B2439" s="4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  <c r="I2439" s="4" t="str">
        <f t="shared" si="220"/>
        <v>Tea</v>
      </c>
      <c r="J2439" s="6">
        <f t="shared" si="221"/>
        <v>3</v>
      </c>
      <c r="K2439" s="6">
        <f t="shared" si="221"/>
        <v>1.5</v>
      </c>
      <c r="L2439">
        <f>IF(ISBLANK(E2439),PRODUCT(J2439,K2439),IF(E2439="ERROR",PRODUCT(J2439,K2439),IF(E2439="UNKNOWN",PRODUCT(J2439,K2439),E2439)))</f>
        <v>1.5</v>
      </c>
      <c r="M2439" t="str">
        <f t="shared" si="222"/>
        <v>UNKNOWN</v>
      </c>
      <c r="N2439" t="str">
        <f t="shared" si="223"/>
        <v>Takeaway</v>
      </c>
      <c r="O2439" s="8">
        <f t="shared" si="224"/>
        <v>45160</v>
      </c>
    </row>
    <row r="2440" spans="1:15" x14ac:dyDescent="0.35">
      <c r="A2440" t="s">
        <v>2461</v>
      </c>
      <c r="B2440" s="4" t="s">
        <v>39</v>
      </c>
      <c r="C2440">
        <v>1</v>
      </c>
      <c r="D2440">
        <v>3</v>
      </c>
      <c r="E2440">
        <v>3</v>
      </c>
      <c r="H2440" s="1">
        <v>45040</v>
      </c>
      <c r="I2440" s="4" t="str">
        <f t="shared" si="220"/>
        <v>Juice</v>
      </c>
      <c r="J2440" s="6">
        <f t="shared" si="221"/>
        <v>1</v>
      </c>
      <c r="K2440" s="6">
        <f t="shared" si="221"/>
        <v>3</v>
      </c>
      <c r="L2440">
        <f>IF(ISBLANK(E2440),PRODUCT(J2440,K2440),IF(E2440="ERROR",PRODUCT(J2440,K2440),IF(E2440="UNKNOWN",PRODUCT(J2440,K2440),E2440)))</f>
        <v>3</v>
      </c>
      <c r="M2440" t="str">
        <f t="shared" si="222"/>
        <v>Default mode</v>
      </c>
      <c r="N2440" t="str">
        <f t="shared" si="223"/>
        <v>UNKNOWN</v>
      </c>
      <c r="O2440" s="8">
        <f t="shared" si="224"/>
        <v>45040</v>
      </c>
    </row>
    <row r="2441" spans="1:15" x14ac:dyDescent="0.35">
      <c r="A2441" t="s">
        <v>2462</v>
      </c>
      <c r="B2441" s="4" t="s">
        <v>25</v>
      </c>
      <c r="C2441" t="s">
        <v>21</v>
      </c>
      <c r="D2441">
        <v>4</v>
      </c>
      <c r="E2441">
        <v>8</v>
      </c>
      <c r="H2441" s="1">
        <v>45257</v>
      </c>
      <c r="I2441" s="4" t="str">
        <f t="shared" si="220"/>
        <v>Smoothie</v>
      </c>
      <c r="J2441" s="6">
        <f t="shared" si="221"/>
        <v>3</v>
      </c>
      <c r="K2441" s="6">
        <f t="shared" si="221"/>
        <v>4</v>
      </c>
      <c r="L2441">
        <f>IF(ISBLANK(E2441),PRODUCT(J2441,K2441),IF(E2441="ERROR",PRODUCT(J2441,K2441),IF(E2441="UNKNOWN",PRODUCT(J2441,K2441),E2441)))</f>
        <v>8</v>
      </c>
      <c r="M2441" t="str">
        <f t="shared" si="222"/>
        <v>Default mode</v>
      </c>
      <c r="N2441" t="str">
        <f t="shared" si="223"/>
        <v>UNKNOWN</v>
      </c>
      <c r="O2441" s="8">
        <f t="shared" si="224"/>
        <v>45257</v>
      </c>
    </row>
    <row r="2442" spans="1:15" x14ac:dyDescent="0.35">
      <c r="A2442" t="s">
        <v>2463</v>
      </c>
      <c r="B2442" s="4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I2442" s="4" t="str">
        <f t="shared" si="220"/>
        <v>Tea</v>
      </c>
      <c r="J2442" s="6">
        <f t="shared" si="221"/>
        <v>3</v>
      </c>
      <c r="K2442" s="6">
        <f t="shared" si="221"/>
        <v>1.5</v>
      </c>
      <c r="L2442">
        <f>IF(ISBLANK(E2442),PRODUCT(J2442,K2442),IF(E2442="ERROR",PRODUCT(J2442,K2442),IF(E2442="UNKNOWN",PRODUCT(J2442,K2442),E2442)))</f>
        <v>4.5</v>
      </c>
      <c r="M2442" t="str">
        <f t="shared" si="222"/>
        <v>Cash</v>
      </c>
      <c r="N2442" t="str">
        <f t="shared" si="223"/>
        <v>UNKNOWN</v>
      </c>
      <c r="O2442" s="8">
        <f t="shared" si="224"/>
        <v>45120</v>
      </c>
    </row>
    <row r="2443" spans="1:15" x14ac:dyDescent="0.35">
      <c r="A2443" t="s">
        <v>2464</v>
      </c>
      <c r="B2443" s="4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I2443" s="4" t="str">
        <f t="shared" si="220"/>
        <v>Cookie</v>
      </c>
      <c r="J2443" s="6">
        <f t="shared" si="221"/>
        <v>4</v>
      </c>
      <c r="K2443" s="6">
        <f t="shared" si="221"/>
        <v>1</v>
      </c>
      <c r="L2443">
        <f>IF(ISBLANK(E2443),PRODUCT(J2443,K2443),IF(E2443="ERROR",PRODUCT(J2443,K2443),IF(E2443="UNKNOWN",PRODUCT(J2443,K2443),E2443)))</f>
        <v>4</v>
      </c>
      <c r="M2443" t="str">
        <f t="shared" si="222"/>
        <v>Cash</v>
      </c>
      <c r="N2443" t="str">
        <f t="shared" si="223"/>
        <v>Takeaway</v>
      </c>
      <c r="O2443" s="8">
        <f t="shared" si="224"/>
        <v>45114</v>
      </c>
    </row>
    <row r="2444" spans="1:15" x14ac:dyDescent="0.35">
      <c r="A2444" t="s">
        <v>2465</v>
      </c>
      <c r="B2444" s="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I2444" s="4" t="str">
        <f t="shared" si="220"/>
        <v>Cake</v>
      </c>
      <c r="J2444" s="6">
        <f t="shared" si="221"/>
        <v>1</v>
      </c>
      <c r="K2444" s="6">
        <f t="shared" si="221"/>
        <v>3</v>
      </c>
      <c r="L2444">
        <f>IF(ISBLANK(E2444),PRODUCT(J2444,K2444),IF(E2444="ERROR",PRODUCT(J2444,K2444),IF(E2444="UNKNOWN",PRODUCT(J2444,K2444),E2444)))</f>
        <v>3</v>
      </c>
      <c r="M2444" t="str">
        <f t="shared" si="222"/>
        <v>Default mode</v>
      </c>
      <c r="N2444" t="str">
        <f t="shared" si="223"/>
        <v>Takeaway</v>
      </c>
      <c r="O2444" s="8">
        <f t="shared" si="224"/>
        <v>44976</v>
      </c>
    </row>
    <row r="2445" spans="1:15" x14ac:dyDescent="0.35">
      <c r="A2445" t="s">
        <v>2466</v>
      </c>
      <c r="B2445" s="4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  <c r="I2445" s="4" t="str">
        <f t="shared" si="220"/>
        <v>Salad</v>
      </c>
      <c r="J2445" s="6">
        <f t="shared" si="221"/>
        <v>2</v>
      </c>
      <c r="K2445" s="6">
        <f t="shared" si="221"/>
        <v>2.964390243902439</v>
      </c>
      <c r="L2445">
        <f>IF(ISBLANK(E2445),PRODUCT(J2445,K2445),IF(E2445="ERROR",PRODUCT(J2445,K2445),IF(E2445="UNKNOWN",PRODUCT(J2445,K2445),E2445)))</f>
        <v>10</v>
      </c>
      <c r="M2445" t="str">
        <f t="shared" si="222"/>
        <v>Default mode</v>
      </c>
      <c r="N2445" t="str">
        <f t="shared" si="223"/>
        <v>Takeaway</v>
      </c>
      <c r="O2445" s="8">
        <f t="shared" si="224"/>
        <v>45092</v>
      </c>
    </row>
    <row r="2446" spans="1:15" x14ac:dyDescent="0.35">
      <c r="A2446" t="s">
        <v>2467</v>
      </c>
      <c r="B2446" s="4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  <c r="I2446" s="4" t="str">
        <f t="shared" si="220"/>
        <v>Sandwich</v>
      </c>
      <c r="J2446" s="6">
        <f t="shared" si="221"/>
        <v>5</v>
      </c>
      <c r="K2446" s="6">
        <f t="shared" si="221"/>
        <v>3</v>
      </c>
      <c r="L2446">
        <f>IF(ISBLANK(E2446),PRODUCT(J2446,K2446),IF(E2446="ERROR",PRODUCT(J2446,K2446),IF(E2446="UNKNOWN",PRODUCT(J2446,K2446),E2446)))</f>
        <v>20</v>
      </c>
      <c r="M2446" t="str">
        <f t="shared" si="222"/>
        <v>Credit Card</v>
      </c>
      <c r="N2446" t="str">
        <f t="shared" si="223"/>
        <v>UNKNOWN</v>
      </c>
      <c r="O2446" s="8">
        <f t="shared" si="224"/>
        <v>45184</v>
      </c>
    </row>
    <row r="2447" spans="1:15" x14ac:dyDescent="0.35">
      <c r="A2447" t="s">
        <v>2468</v>
      </c>
      <c r="B2447" s="4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I2447" s="4" t="str">
        <f t="shared" si="220"/>
        <v>Smoothie</v>
      </c>
      <c r="J2447" s="6">
        <f t="shared" si="221"/>
        <v>1</v>
      </c>
      <c r="K2447" s="6">
        <f t="shared" si="221"/>
        <v>4</v>
      </c>
      <c r="L2447">
        <f>IF(ISBLANK(E2447),PRODUCT(J2447,K2447),IF(E2447="ERROR",PRODUCT(J2447,K2447),IF(E2447="UNKNOWN",PRODUCT(J2447,K2447),E2447)))</f>
        <v>4</v>
      </c>
      <c r="M2447" t="str">
        <f t="shared" si="222"/>
        <v>Cash</v>
      </c>
      <c r="N2447" t="str">
        <f t="shared" si="223"/>
        <v>UNKNOWN</v>
      </c>
      <c r="O2447" s="8">
        <f t="shared" si="224"/>
        <v>45202</v>
      </c>
    </row>
    <row r="2448" spans="1:15" x14ac:dyDescent="0.35">
      <c r="A2448" t="s">
        <v>2469</v>
      </c>
      <c r="B2448" s="4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  <c r="I2448" s="4" t="str">
        <f t="shared" si="220"/>
        <v>Tea</v>
      </c>
      <c r="J2448" s="6">
        <f t="shared" si="221"/>
        <v>1</v>
      </c>
      <c r="K2448" s="6">
        <f t="shared" si="221"/>
        <v>1.5</v>
      </c>
      <c r="L2448">
        <f>IF(ISBLANK(E2448),PRODUCT(J2448,K2448),IF(E2448="ERROR",PRODUCT(J2448,K2448),IF(E2448="UNKNOWN",PRODUCT(J2448,K2448),E2448)))</f>
        <v>1.5</v>
      </c>
      <c r="M2448" t="str">
        <f t="shared" si="222"/>
        <v>Digital Wallet</v>
      </c>
      <c r="N2448" t="str">
        <f t="shared" si="223"/>
        <v>UNKNOWN</v>
      </c>
      <c r="O2448" s="8">
        <f t="shared" si="224"/>
        <v>44967</v>
      </c>
    </row>
    <row r="2449" spans="1:15" x14ac:dyDescent="0.35">
      <c r="A2449" t="s">
        <v>2470</v>
      </c>
      <c r="B2449" s="4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 s="4" t="str">
        <f t="shared" si="220"/>
        <v>Tea</v>
      </c>
      <c r="J2449" s="6">
        <f t="shared" si="221"/>
        <v>3</v>
      </c>
      <c r="K2449" s="6">
        <f t="shared" si="221"/>
        <v>1.5</v>
      </c>
      <c r="L2449">
        <f>IF(ISBLANK(E2449),PRODUCT(J2449,K2449),IF(E2449="ERROR",PRODUCT(J2449,K2449),IF(E2449="UNKNOWN",PRODUCT(J2449,K2449),E2449)))</f>
        <v>4.5</v>
      </c>
      <c r="M2449" t="str">
        <f t="shared" si="222"/>
        <v>UNKNOWN</v>
      </c>
      <c r="N2449" t="str">
        <f t="shared" si="223"/>
        <v>UNKNOWN</v>
      </c>
      <c r="O2449" s="8">
        <f t="shared" si="224"/>
        <v>45184</v>
      </c>
    </row>
    <row r="2450" spans="1:15" x14ac:dyDescent="0.35">
      <c r="A2450" t="s">
        <v>2471</v>
      </c>
      <c r="B2450" s="4" t="s">
        <v>25</v>
      </c>
      <c r="C2450">
        <v>1</v>
      </c>
      <c r="D2450">
        <v>4</v>
      </c>
      <c r="E2450">
        <v>4</v>
      </c>
      <c r="H2450" s="1">
        <v>45263</v>
      </c>
      <c r="I2450" s="4" t="str">
        <f t="shared" si="220"/>
        <v>Smoothie</v>
      </c>
      <c r="J2450" s="6">
        <f t="shared" si="221"/>
        <v>1</v>
      </c>
      <c r="K2450" s="6">
        <f t="shared" si="221"/>
        <v>4</v>
      </c>
      <c r="L2450">
        <f>IF(ISBLANK(E2450),PRODUCT(J2450,K2450),IF(E2450="ERROR",PRODUCT(J2450,K2450),IF(E2450="UNKNOWN",PRODUCT(J2450,K2450),E2450)))</f>
        <v>4</v>
      </c>
      <c r="M2450" t="str">
        <f t="shared" si="222"/>
        <v>Default mode</v>
      </c>
      <c r="N2450" t="str">
        <f t="shared" si="223"/>
        <v>UNKNOWN</v>
      </c>
      <c r="O2450" s="8">
        <f t="shared" si="224"/>
        <v>45263</v>
      </c>
    </row>
    <row r="2451" spans="1:15" x14ac:dyDescent="0.35">
      <c r="A2451" t="s">
        <v>2472</v>
      </c>
      <c r="B2451" s="4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I2451" s="4" t="str">
        <f t="shared" si="220"/>
        <v>Smoothie</v>
      </c>
      <c r="J2451" s="6">
        <f t="shared" si="221"/>
        <v>1</v>
      </c>
      <c r="K2451" s="6">
        <f t="shared" si="221"/>
        <v>4</v>
      </c>
      <c r="L2451">
        <f>IF(ISBLANK(E2451),PRODUCT(J2451,K2451),IF(E2451="ERROR",PRODUCT(J2451,K2451),IF(E2451="UNKNOWN",PRODUCT(J2451,K2451),E2451)))</f>
        <v>4</v>
      </c>
      <c r="M2451" t="str">
        <f t="shared" si="222"/>
        <v>Cash</v>
      </c>
      <c r="N2451" t="str">
        <f t="shared" si="223"/>
        <v>In-store</v>
      </c>
      <c r="O2451" s="8">
        <f t="shared" si="224"/>
        <v>45126</v>
      </c>
    </row>
    <row r="2452" spans="1:15" x14ac:dyDescent="0.35">
      <c r="A2452" t="s">
        <v>2473</v>
      </c>
      <c r="B2452" s="4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I2452" s="4" t="str">
        <f t="shared" si="220"/>
        <v>Salad</v>
      </c>
      <c r="J2452" s="6">
        <f t="shared" si="221"/>
        <v>2</v>
      </c>
      <c r="K2452" s="6">
        <f t="shared" si="221"/>
        <v>5</v>
      </c>
      <c r="L2452">
        <f>IF(ISBLANK(E2452),PRODUCT(J2452,K2452),IF(E2452="ERROR",PRODUCT(J2452,K2452),IF(E2452="UNKNOWN",PRODUCT(J2452,K2452),E2452)))</f>
        <v>10</v>
      </c>
      <c r="M2452" t="str">
        <f t="shared" si="222"/>
        <v>Cash</v>
      </c>
      <c r="N2452" t="str">
        <f t="shared" si="223"/>
        <v>UNKNOWN</v>
      </c>
      <c r="O2452" s="8">
        <f t="shared" si="224"/>
        <v>45162</v>
      </c>
    </row>
    <row r="2453" spans="1:15" x14ac:dyDescent="0.35">
      <c r="A2453" t="s">
        <v>2474</v>
      </c>
      <c r="B2453" s="4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  <c r="I2453" s="4" t="str">
        <f t="shared" si="220"/>
        <v>Coffee</v>
      </c>
      <c r="J2453" s="6">
        <f t="shared" si="221"/>
        <v>5</v>
      </c>
      <c r="K2453" s="6">
        <f t="shared" si="221"/>
        <v>2</v>
      </c>
      <c r="L2453">
        <f>IF(ISBLANK(E2453),PRODUCT(J2453,K2453),IF(E2453="ERROR",PRODUCT(J2453,K2453),IF(E2453="UNKNOWN",PRODUCT(J2453,K2453),E2453)))</f>
        <v>10</v>
      </c>
      <c r="M2453" t="str">
        <f t="shared" si="222"/>
        <v>Digital Wallet</v>
      </c>
      <c r="N2453" t="str">
        <f t="shared" si="223"/>
        <v>Takeaway</v>
      </c>
      <c r="O2453" s="8">
        <f t="shared" si="224"/>
        <v>44935</v>
      </c>
    </row>
    <row r="2454" spans="1:15" x14ac:dyDescent="0.35">
      <c r="A2454" t="s">
        <v>2475</v>
      </c>
      <c r="B2454" s="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I2454" s="4" t="str">
        <f t="shared" si="220"/>
        <v>Cookie</v>
      </c>
      <c r="J2454" s="6">
        <f t="shared" si="221"/>
        <v>4</v>
      </c>
      <c r="K2454" s="6">
        <f t="shared" si="221"/>
        <v>1</v>
      </c>
      <c r="L2454">
        <f>IF(ISBLANK(E2454),PRODUCT(J2454,K2454),IF(E2454="ERROR",PRODUCT(J2454,K2454),IF(E2454="UNKNOWN",PRODUCT(J2454,K2454),E2454)))</f>
        <v>4</v>
      </c>
      <c r="M2454" t="str">
        <f t="shared" si="222"/>
        <v>Credit Card</v>
      </c>
      <c r="N2454" t="str">
        <f t="shared" si="223"/>
        <v>Takeaway</v>
      </c>
      <c r="O2454" s="8">
        <f t="shared" si="224"/>
        <v>45097</v>
      </c>
    </row>
    <row r="2455" spans="1:15" x14ac:dyDescent="0.35">
      <c r="A2455" t="s">
        <v>2476</v>
      </c>
      <c r="B2455" s="4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  <c r="I2455" s="4" t="str">
        <f t="shared" si="220"/>
        <v>Sandwich</v>
      </c>
      <c r="J2455" s="6">
        <f t="shared" si="221"/>
        <v>3</v>
      </c>
      <c r="K2455" s="6">
        <f t="shared" si="221"/>
        <v>4</v>
      </c>
      <c r="L2455">
        <f>IF(ISBLANK(E2455),PRODUCT(J2455,K2455),IF(E2455="ERROR",PRODUCT(J2455,K2455),IF(E2455="UNKNOWN",PRODUCT(J2455,K2455),E2455)))</f>
        <v>8</v>
      </c>
      <c r="M2455" t="str">
        <f t="shared" si="222"/>
        <v>Cash</v>
      </c>
      <c r="N2455" t="str">
        <f t="shared" si="223"/>
        <v>UNKNOWN</v>
      </c>
      <c r="O2455" s="8">
        <f t="shared" si="224"/>
        <v>44969</v>
      </c>
    </row>
    <row r="2456" spans="1:15" x14ac:dyDescent="0.35">
      <c r="A2456" t="s">
        <v>2477</v>
      </c>
      <c r="B2456" s="4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I2456" s="4" t="str">
        <f t="shared" si="220"/>
        <v>Salad</v>
      </c>
      <c r="J2456" s="6">
        <f t="shared" si="221"/>
        <v>4</v>
      </c>
      <c r="K2456" s="6">
        <f t="shared" si="221"/>
        <v>5</v>
      </c>
      <c r="L2456">
        <f>IF(ISBLANK(E2456),PRODUCT(J2456,K2456),IF(E2456="ERROR",PRODUCT(J2456,K2456),IF(E2456="UNKNOWN",PRODUCT(J2456,K2456),E2456)))</f>
        <v>20</v>
      </c>
      <c r="M2456" t="str">
        <f t="shared" si="222"/>
        <v>Credit Card</v>
      </c>
      <c r="N2456" t="str">
        <f t="shared" si="223"/>
        <v>In-store</v>
      </c>
      <c r="O2456" s="8">
        <f t="shared" si="224"/>
        <v>45278</v>
      </c>
    </row>
    <row r="2457" spans="1:15" x14ac:dyDescent="0.35">
      <c r="A2457" t="s">
        <v>2478</v>
      </c>
      <c r="B2457" s="4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  <c r="I2457" s="4" t="str">
        <f t="shared" si="220"/>
        <v>Juice</v>
      </c>
      <c r="J2457" s="6">
        <f t="shared" si="221"/>
        <v>1</v>
      </c>
      <c r="K2457" s="6">
        <f t="shared" si="221"/>
        <v>3</v>
      </c>
      <c r="L2457">
        <f>IF(ISBLANK(E2457),PRODUCT(J2457,K2457),IF(E2457="ERROR",PRODUCT(J2457,K2457),IF(E2457="UNKNOWN",PRODUCT(J2457,K2457),E2457)))</f>
        <v>3</v>
      </c>
      <c r="M2457" t="str">
        <f t="shared" si="222"/>
        <v>Digital Wallet</v>
      </c>
      <c r="N2457" t="str">
        <f t="shared" si="223"/>
        <v>Takeaway</v>
      </c>
      <c r="O2457" s="8">
        <f t="shared" si="224"/>
        <v>45196</v>
      </c>
    </row>
    <row r="2458" spans="1:15" x14ac:dyDescent="0.35">
      <c r="A2458" t="s">
        <v>2479</v>
      </c>
      <c r="B2458" s="4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I2458" s="4" t="str">
        <f t="shared" si="220"/>
        <v>Cake</v>
      </c>
      <c r="J2458" s="6">
        <f t="shared" si="221"/>
        <v>4</v>
      </c>
      <c r="K2458" s="6">
        <f t="shared" si="221"/>
        <v>3</v>
      </c>
      <c r="L2458">
        <f>IF(ISBLANK(E2458),PRODUCT(J2458,K2458),IF(E2458="ERROR",PRODUCT(J2458,K2458),IF(E2458="UNKNOWN",PRODUCT(J2458,K2458),E2458)))</f>
        <v>12</v>
      </c>
      <c r="M2458" t="str">
        <f t="shared" si="222"/>
        <v>Credit Card</v>
      </c>
      <c r="N2458" t="str">
        <f t="shared" si="223"/>
        <v>Takeaway</v>
      </c>
      <c r="O2458" s="8">
        <f t="shared" si="224"/>
        <v>45133</v>
      </c>
    </row>
    <row r="2459" spans="1:15" x14ac:dyDescent="0.35">
      <c r="A2459" t="s">
        <v>2480</v>
      </c>
      <c r="B2459" s="4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  <c r="I2459" s="4" t="str">
        <f t="shared" si="220"/>
        <v>Cookie</v>
      </c>
      <c r="J2459" s="6">
        <f t="shared" si="221"/>
        <v>2</v>
      </c>
      <c r="K2459" s="6">
        <f t="shared" si="221"/>
        <v>1</v>
      </c>
      <c r="L2459">
        <f>IF(ISBLANK(E2459),PRODUCT(J2459,K2459),IF(E2459="ERROR",PRODUCT(J2459,K2459),IF(E2459="UNKNOWN",PRODUCT(J2459,K2459),E2459)))</f>
        <v>2</v>
      </c>
      <c r="M2459" t="str">
        <f t="shared" si="222"/>
        <v>Digital Wallet</v>
      </c>
      <c r="N2459" t="str">
        <f t="shared" si="223"/>
        <v>UNKNOWN</v>
      </c>
      <c r="O2459" s="8">
        <f t="shared" si="224"/>
        <v>45063</v>
      </c>
    </row>
    <row r="2460" spans="1:15" x14ac:dyDescent="0.35">
      <c r="A2460" t="s">
        <v>2481</v>
      </c>
      <c r="B2460" s="4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I2460" s="4" t="str">
        <f t="shared" si="220"/>
        <v>Juice</v>
      </c>
      <c r="J2460" s="6">
        <f t="shared" si="221"/>
        <v>1</v>
      </c>
      <c r="K2460" s="6">
        <f t="shared" si="221"/>
        <v>3</v>
      </c>
      <c r="L2460">
        <f>IF(ISBLANK(E2460),PRODUCT(J2460,K2460),IF(E2460="ERROR",PRODUCT(J2460,K2460),IF(E2460="UNKNOWN",PRODUCT(J2460,K2460),E2460)))</f>
        <v>3</v>
      </c>
      <c r="M2460" t="str">
        <f t="shared" si="222"/>
        <v>Credit Card</v>
      </c>
      <c r="N2460" t="str">
        <f t="shared" si="223"/>
        <v>Takeaway</v>
      </c>
      <c r="O2460" s="8">
        <f t="shared" si="224"/>
        <v>44979</v>
      </c>
    </row>
    <row r="2461" spans="1:15" x14ac:dyDescent="0.35">
      <c r="A2461" t="s">
        <v>2482</v>
      </c>
      <c r="B2461" s="4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  <c r="I2461" s="4" t="str">
        <f t="shared" si="220"/>
        <v>Cookie</v>
      </c>
      <c r="J2461" s="6">
        <f t="shared" si="221"/>
        <v>4</v>
      </c>
      <c r="K2461" s="6">
        <f t="shared" si="221"/>
        <v>1</v>
      </c>
      <c r="L2461">
        <f>IF(ISBLANK(E2461),PRODUCT(J2461,K2461),IF(E2461="ERROR",PRODUCT(J2461,K2461),IF(E2461="UNKNOWN",PRODUCT(J2461,K2461),E2461)))</f>
        <v>4</v>
      </c>
      <c r="M2461" t="str">
        <f t="shared" si="222"/>
        <v>Digital Wallet</v>
      </c>
      <c r="N2461" t="str">
        <f t="shared" si="223"/>
        <v>Takeaway</v>
      </c>
      <c r="O2461" s="8">
        <f t="shared" si="224"/>
        <v>44972</v>
      </c>
    </row>
    <row r="2462" spans="1:15" x14ac:dyDescent="0.35">
      <c r="A2462" t="s">
        <v>2483</v>
      </c>
      <c r="B2462" s="4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I2462" s="4" t="str">
        <f t="shared" si="220"/>
        <v>Sandwich</v>
      </c>
      <c r="J2462" s="6">
        <f t="shared" si="221"/>
        <v>5</v>
      </c>
      <c r="K2462" s="6">
        <f t="shared" si="221"/>
        <v>4</v>
      </c>
      <c r="L2462">
        <f>IF(ISBLANK(E2462),PRODUCT(J2462,K2462),IF(E2462="ERROR",PRODUCT(J2462,K2462),IF(E2462="UNKNOWN",PRODUCT(J2462,K2462),E2462)))</f>
        <v>20</v>
      </c>
      <c r="M2462" t="str">
        <f t="shared" si="222"/>
        <v>Cash</v>
      </c>
      <c r="N2462" t="str">
        <f t="shared" si="223"/>
        <v>Takeaway</v>
      </c>
      <c r="O2462" s="8">
        <f t="shared" si="224"/>
        <v>44931</v>
      </c>
    </row>
    <row r="2463" spans="1:15" x14ac:dyDescent="0.35">
      <c r="A2463" t="s">
        <v>2484</v>
      </c>
      <c r="B2463" s="4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I2463" s="4" t="str">
        <f t="shared" si="220"/>
        <v>Coffee</v>
      </c>
      <c r="J2463" s="6">
        <f t="shared" si="221"/>
        <v>4</v>
      </c>
      <c r="K2463" s="6">
        <f t="shared" si="221"/>
        <v>2</v>
      </c>
      <c r="L2463">
        <f>IF(ISBLANK(E2463),PRODUCT(J2463,K2463),IF(E2463="ERROR",PRODUCT(J2463,K2463),IF(E2463="UNKNOWN",PRODUCT(J2463,K2463),E2463)))</f>
        <v>8</v>
      </c>
      <c r="M2463" t="str">
        <f t="shared" si="222"/>
        <v>Credit Card</v>
      </c>
      <c r="N2463" t="str">
        <f t="shared" si="223"/>
        <v>UNKNOWN</v>
      </c>
      <c r="O2463" s="8">
        <f t="shared" si="224"/>
        <v>45108</v>
      </c>
    </row>
    <row r="2464" spans="1:15" x14ac:dyDescent="0.35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I2464" s="4" t="str">
        <f t="shared" si="220"/>
        <v>UNKNOWN</v>
      </c>
      <c r="J2464" s="6">
        <f t="shared" si="221"/>
        <v>2</v>
      </c>
      <c r="K2464" s="6">
        <f t="shared" si="221"/>
        <v>1</v>
      </c>
      <c r="L2464">
        <f>IF(ISBLANK(E2464),PRODUCT(J2464,K2464),IF(E2464="ERROR",PRODUCT(J2464,K2464),IF(E2464="UNKNOWN",PRODUCT(J2464,K2464),E2464)))</f>
        <v>2</v>
      </c>
      <c r="M2464" t="str">
        <f t="shared" si="222"/>
        <v>Cash</v>
      </c>
      <c r="N2464" t="str">
        <f t="shared" si="223"/>
        <v>In-store</v>
      </c>
      <c r="O2464" s="8">
        <f t="shared" si="224"/>
        <v>45010</v>
      </c>
    </row>
    <row r="2465" spans="1:15" x14ac:dyDescent="0.35">
      <c r="A2465" t="s">
        <v>2486</v>
      </c>
      <c r="B2465" s="4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  <c r="I2465" s="4" t="str">
        <f t="shared" si="220"/>
        <v>Smoothie</v>
      </c>
      <c r="J2465" s="6">
        <f t="shared" si="221"/>
        <v>2</v>
      </c>
      <c r="K2465" s="6">
        <f t="shared" si="221"/>
        <v>4</v>
      </c>
      <c r="L2465">
        <f>IF(ISBLANK(E2465),PRODUCT(J2465,K2465),IF(E2465="ERROR",PRODUCT(J2465,K2465),IF(E2465="UNKNOWN",PRODUCT(J2465,K2465),E2465)))</f>
        <v>8</v>
      </c>
      <c r="M2465" t="str">
        <f t="shared" si="222"/>
        <v>Digital Wallet</v>
      </c>
      <c r="N2465" t="str">
        <f t="shared" si="223"/>
        <v>UNKNOWN</v>
      </c>
      <c r="O2465" s="8">
        <f t="shared" si="224"/>
        <v>45244</v>
      </c>
    </row>
    <row r="2466" spans="1:15" x14ac:dyDescent="0.35">
      <c r="A2466" t="s">
        <v>2487</v>
      </c>
      <c r="B2466" s="4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I2466" s="4" t="str">
        <f t="shared" si="220"/>
        <v>Tea</v>
      </c>
      <c r="J2466" s="6">
        <f t="shared" si="221"/>
        <v>3</v>
      </c>
      <c r="K2466" s="6">
        <f t="shared" si="221"/>
        <v>1.5</v>
      </c>
      <c r="L2466">
        <f>IF(ISBLANK(E2466),PRODUCT(J2466,K2466),IF(E2466="ERROR",PRODUCT(J2466,K2466),IF(E2466="UNKNOWN",PRODUCT(J2466,K2466),E2466)))</f>
        <v>4.5</v>
      </c>
      <c r="M2466" t="str">
        <f t="shared" si="222"/>
        <v>Default mode</v>
      </c>
      <c r="N2466" t="str">
        <f t="shared" si="223"/>
        <v>Takeaway</v>
      </c>
      <c r="O2466" s="8">
        <f t="shared" si="224"/>
        <v>44986</v>
      </c>
    </row>
    <row r="2467" spans="1:15" x14ac:dyDescent="0.35">
      <c r="A2467" t="s">
        <v>2488</v>
      </c>
      <c r="B2467" s="4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  <c r="I2467" s="4" t="str">
        <f t="shared" si="220"/>
        <v>Sandwich</v>
      </c>
      <c r="J2467" s="6">
        <f t="shared" si="221"/>
        <v>4</v>
      </c>
      <c r="K2467" s="6">
        <f t="shared" si="221"/>
        <v>4</v>
      </c>
      <c r="L2467">
        <f>IF(ISBLANK(E2467),PRODUCT(J2467,K2467),IF(E2467="ERROR",PRODUCT(J2467,K2467),IF(E2467="UNKNOWN",PRODUCT(J2467,K2467),E2467)))</f>
        <v>16</v>
      </c>
      <c r="M2467" t="str">
        <f t="shared" si="222"/>
        <v>Digital Wallet</v>
      </c>
      <c r="N2467" t="str">
        <f t="shared" si="223"/>
        <v>UNKNOWN</v>
      </c>
      <c r="O2467" s="8">
        <f t="shared" si="224"/>
        <v>45140</v>
      </c>
    </row>
    <row r="2468" spans="1:15" x14ac:dyDescent="0.35">
      <c r="A2468" t="s">
        <v>2489</v>
      </c>
      <c r="B2468" s="4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I2468" s="4" t="str">
        <f t="shared" si="220"/>
        <v>Sandwich</v>
      </c>
      <c r="J2468" s="6">
        <f t="shared" si="221"/>
        <v>4</v>
      </c>
      <c r="K2468" s="6">
        <f t="shared" si="221"/>
        <v>4</v>
      </c>
      <c r="L2468">
        <f>IF(ISBLANK(E2468),PRODUCT(J2468,K2468),IF(E2468="ERROR",PRODUCT(J2468,K2468),IF(E2468="UNKNOWN",PRODUCT(J2468,K2468),E2468)))</f>
        <v>16</v>
      </c>
      <c r="M2468" t="str">
        <f t="shared" si="222"/>
        <v>Credit Card</v>
      </c>
      <c r="N2468" t="str">
        <f t="shared" si="223"/>
        <v>In-store</v>
      </c>
      <c r="O2468" s="8">
        <f t="shared" si="224"/>
        <v>45122</v>
      </c>
    </row>
    <row r="2469" spans="1:15" x14ac:dyDescent="0.35">
      <c r="A2469" t="s">
        <v>2490</v>
      </c>
      <c r="B2469" s="4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I2469" s="4" t="str">
        <f t="shared" si="220"/>
        <v>Smoothie</v>
      </c>
      <c r="J2469" s="6">
        <f t="shared" si="221"/>
        <v>2</v>
      </c>
      <c r="K2469" s="6">
        <f t="shared" si="221"/>
        <v>4</v>
      </c>
      <c r="L2469">
        <f>IF(ISBLANK(E2469),PRODUCT(J2469,K2469),IF(E2469="ERROR",PRODUCT(J2469,K2469),IF(E2469="UNKNOWN",PRODUCT(J2469,K2469),E2469)))</f>
        <v>8</v>
      </c>
      <c r="M2469" t="str">
        <f t="shared" si="222"/>
        <v>Default mode</v>
      </c>
      <c r="N2469" t="str">
        <f t="shared" si="223"/>
        <v>In-store</v>
      </c>
      <c r="O2469" s="8">
        <f t="shared" si="224"/>
        <v>45230</v>
      </c>
    </row>
    <row r="2470" spans="1:15" x14ac:dyDescent="0.35">
      <c r="A2470" t="s">
        <v>2491</v>
      </c>
      <c r="B2470" s="4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I2470" s="4" t="str">
        <f t="shared" si="220"/>
        <v>Cake</v>
      </c>
      <c r="J2470" s="6">
        <f t="shared" si="221"/>
        <v>5</v>
      </c>
      <c r="K2470" s="6">
        <f t="shared" si="221"/>
        <v>3</v>
      </c>
      <c r="L2470">
        <f>IF(ISBLANK(E2470),PRODUCT(J2470,K2470),IF(E2470="ERROR",PRODUCT(J2470,K2470),IF(E2470="UNKNOWN",PRODUCT(J2470,K2470),E2470)))</f>
        <v>15</v>
      </c>
      <c r="M2470" t="str">
        <f t="shared" si="222"/>
        <v>Cash</v>
      </c>
      <c r="N2470" t="str">
        <f t="shared" si="223"/>
        <v>Takeaway</v>
      </c>
      <c r="O2470" s="8">
        <f t="shared" si="224"/>
        <v>45175</v>
      </c>
    </row>
    <row r="2471" spans="1:15" x14ac:dyDescent="0.35">
      <c r="A2471" t="s">
        <v>2492</v>
      </c>
      <c r="B2471" s="4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I2471" s="4" t="str">
        <f t="shared" si="220"/>
        <v>Coffee</v>
      </c>
      <c r="J2471" s="6">
        <f t="shared" si="221"/>
        <v>2</v>
      </c>
      <c r="K2471" s="6">
        <f t="shared" si="221"/>
        <v>2</v>
      </c>
      <c r="L2471">
        <f>IF(ISBLANK(E2471),PRODUCT(J2471,K2471),IF(E2471="ERROR",PRODUCT(J2471,K2471),IF(E2471="UNKNOWN",PRODUCT(J2471,K2471),E2471)))</f>
        <v>4</v>
      </c>
      <c r="M2471" t="str">
        <f t="shared" si="222"/>
        <v>Credit Card</v>
      </c>
      <c r="N2471" t="str">
        <f t="shared" si="223"/>
        <v>Takeaway</v>
      </c>
      <c r="O2471" s="8">
        <f t="shared" si="224"/>
        <v>45128</v>
      </c>
    </row>
    <row r="2472" spans="1:15" x14ac:dyDescent="0.35">
      <c r="A2472" t="s">
        <v>2493</v>
      </c>
      <c r="B2472" s="4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I2472" s="4" t="str">
        <f t="shared" si="220"/>
        <v>Smoothie</v>
      </c>
      <c r="J2472" s="6">
        <f t="shared" si="221"/>
        <v>3</v>
      </c>
      <c r="K2472" s="6">
        <f t="shared" si="221"/>
        <v>4</v>
      </c>
      <c r="L2472">
        <f>IF(ISBLANK(E2472),PRODUCT(J2472,K2472),IF(E2472="ERROR",PRODUCT(J2472,K2472),IF(E2472="UNKNOWN",PRODUCT(J2472,K2472),E2472)))</f>
        <v>12</v>
      </c>
      <c r="M2472" t="str">
        <f t="shared" si="222"/>
        <v>Default mode</v>
      </c>
      <c r="N2472" t="str">
        <f t="shared" si="223"/>
        <v>In-store</v>
      </c>
      <c r="O2472" s="8">
        <f t="shared" si="224"/>
        <v>45155</v>
      </c>
    </row>
    <row r="2473" spans="1:15" x14ac:dyDescent="0.35">
      <c r="A2473" t="s">
        <v>2494</v>
      </c>
      <c r="B2473" s="4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I2473" s="4" t="str">
        <f t="shared" si="220"/>
        <v>Sandwich</v>
      </c>
      <c r="J2473" s="6">
        <f t="shared" si="221"/>
        <v>3</v>
      </c>
      <c r="K2473" s="6">
        <f t="shared" si="221"/>
        <v>4</v>
      </c>
      <c r="L2473">
        <f>IF(ISBLANK(E2473),PRODUCT(J2473,K2473),IF(E2473="ERROR",PRODUCT(J2473,K2473),IF(E2473="UNKNOWN",PRODUCT(J2473,K2473),E2473)))</f>
        <v>12</v>
      </c>
      <c r="M2473" t="str">
        <f t="shared" si="222"/>
        <v>Default mode</v>
      </c>
      <c r="N2473" t="str">
        <f t="shared" si="223"/>
        <v>In-store</v>
      </c>
      <c r="O2473" s="8">
        <f t="shared" si="224"/>
        <v>45078</v>
      </c>
    </row>
    <row r="2474" spans="1:15" x14ac:dyDescent="0.35">
      <c r="A2474" t="s">
        <v>2495</v>
      </c>
      <c r="B2474" s="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I2474" s="4" t="str">
        <f t="shared" si="220"/>
        <v>Coffee</v>
      </c>
      <c r="J2474" s="6">
        <f t="shared" si="221"/>
        <v>1</v>
      </c>
      <c r="K2474" s="6">
        <f t="shared" si="221"/>
        <v>2</v>
      </c>
      <c r="L2474">
        <f>IF(ISBLANK(E2474),PRODUCT(J2474,K2474),IF(E2474="ERROR",PRODUCT(J2474,K2474),IF(E2474="UNKNOWN",PRODUCT(J2474,K2474),E2474)))</f>
        <v>2</v>
      </c>
      <c r="M2474" t="str">
        <f t="shared" si="222"/>
        <v>Cash</v>
      </c>
      <c r="N2474" t="str">
        <f t="shared" si="223"/>
        <v>In-store</v>
      </c>
      <c r="O2474" s="8">
        <f t="shared" si="224"/>
        <v>44976</v>
      </c>
    </row>
    <row r="2475" spans="1:15" x14ac:dyDescent="0.35">
      <c r="A2475" t="s">
        <v>2496</v>
      </c>
      <c r="B2475" s="4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I2475" s="4" t="str">
        <f t="shared" si="220"/>
        <v>Tea</v>
      </c>
      <c r="J2475" s="6">
        <f t="shared" si="221"/>
        <v>3</v>
      </c>
      <c r="K2475" s="6">
        <f t="shared" si="221"/>
        <v>1.5</v>
      </c>
      <c r="L2475">
        <f>IF(ISBLANK(E2475),PRODUCT(J2475,K2475),IF(E2475="ERROR",PRODUCT(J2475,K2475),IF(E2475="UNKNOWN",PRODUCT(J2475,K2475),E2475)))</f>
        <v>4.5</v>
      </c>
      <c r="M2475" t="str">
        <f t="shared" si="222"/>
        <v>Cash</v>
      </c>
      <c r="N2475" t="str">
        <f t="shared" si="223"/>
        <v>In-store</v>
      </c>
      <c r="O2475" s="8">
        <f t="shared" si="224"/>
        <v>45042</v>
      </c>
    </row>
    <row r="2476" spans="1:15" x14ac:dyDescent="0.35">
      <c r="A2476" t="s">
        <v>2497</v>
      </c>
      <c r="B2476" s="4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I2476" s="4" t="str">
        <f t="shared" si="220"/>
        <v>Sandwich</v>
      </c>
      <c r="J2476" s="6">
        <f t="shared" si="221"/>
        <v>4</v>
      </c>
      <c r="K2476" s="6">
        <f t="shared" si="221"/>
        <v>4</v>
      </c>
      <c r="L2476">
        <f>IF(ISBLANK(E2476),PRODUCT(J2476,K2476),IF(E2476="ERROR",PRODUCT(J2476,K2476),IF(E2476="UNKNOWN",PRODUCT(J2476,K2476),E2476)))</f>
        <v>16</v>
      </c>
      <c r="M2476" t="str">
        <f t="shared" si="222"/>
        <v>Credit Card</v>
      </c>
      <c r="N2476" t="str">
        <f t="shared" si="223"/>
        <v>In-store</v>
      </c>
      <c r="O2476" s="8">
        <f t="shared" si="224"/>
        <v>45285</v>
      </c>
    </row>
    <row r="2477" spans="1:15" x14ac:dyDescent="0.35">
      <c r="A2477" t="s">
        <v>2498</v>
      </c>
      <c r="B2477" s="4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  <c r="I2477" s="4" t="str">
        <f t="shared" si="220"/>
        <v>Tea</v>
      </c>
      <c r="J2477" s="6">
        <f t="shared" si="221"/>
        <v>5</v>
      </c>
      <c r="K2477" s="6">
        <f t="shared" si="221"/>
        <v>1.5</v>
      </c>
      <c r="L2477">
        <f>IF(ISBLANK(E2477),PRODUCT(J2477,K2477),IF(E2477="ERROR",PRODUCT(J2477,K2477),IF(E2477="UNKNOWN",PRODUCT(J2477,K2477),E2477)))</f>
        <v>7.5</v>
      </c>
      <c r="M2477" t="str">
        <f t="shared" si="222"/>
        <v>Digital Wallet</v>
      </c>
      <c r="N2477" t="str">
        <f t="shared" si="223"/>
        <v>UNKNOWN</v>
      </c>
      <c r="O2477" s="8">
        <f t="shared" si="224"/>
        <v>45119</v>
      </c>
    </row>
    <row r="2478" spans="1:15" x14ac:dyDescent="0.35">
      <c r="A2478" t="s">
        <v>2499</v>
      </c>
      <c r="B2478" s="4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I2478" s="4" t="str">
        <f t="shared" si="220"/>
        <v>Salad</v>
      </c>
      <c r="J2478" s="6">
        <f t="shared" si="221"/>
        <v>1</v>
      </c>
      <c r="K2478" s="6">
        <f t="shared" si="221"/>
        <v>5</v>
      </c>
      <c r="L2478">
        <f>IF(ISBLANK(E2478),PRODUCT(J2478,K2478),IF(E2478="ERROR",PRODUCT(J2478,K2478),IF(E2478="UNKNOWN",PRODUCT(J2478,K2478),E2478)))</f>
        <v>5</v>
      </c>
      <c r="M2478" t="str">
        <f t="shared" si="222"/>
        <v>Credit Card</v>
      </c>
      <c r="N2478" t="str">
        <f t="shared" si="223"/>
        <v>In-store</v>
      </c>
      <c r="O2478" s="8">
        <f t="shared" si="224"/>
        <v>45215</v>
      </c>
    </row>
    <row r="2479" spans="1:15" x14ac:dyDescent="0.35">
      <c r="A2479" t="s">
        <v>2500</v>
      </c>
      <c r="B2479" s="4" t="s">
        <v>13</v>
      </c>
      <c r="C2479">
        <v>4</v>
      </c>
      <c r="D2479">
        <v>3</v>
      </c>
      <c r="E2479">
        <v>12</v>
      </c>
      <c r="H2479" s="1">
        <v>45236</v>
      </c>
      <c r="I2479" s="4" t="str">
        <f t="shared" si="220"/>
        <v>Cake</v>
      </c>
      <c r="J2479" s="6">
        <f t="shared" si="221"/>
        <v>4</v>
      </c>
      <c r="K2479" s="6">
        <f t="shared" si="221"/>
        <v>3</v>
      </c>
      <c r="L2479">
        <f>IF(ISBLANK(E2479),PRODUCT(J2479,K2479),IF(E2479="ERROR",PRODUCT(J2479,K2479),IF(E2479="UNKNOWN",PRODUCT(J2479,K2479),E2479)))</f>
        <v>12</v>
      </c>
      <c r="M2479" t="str">
        <f t="shared" si="222"/>
        <v>Default mode</v>
      </c>
      <c r="N2479" t="str">
        <f t="shared" si="223"/>
        <v>UNKNOWN</v>
      </c>
      <c r="O2479" s="8">
        <f t="shared" si="224"/>
        <v>45236</v>
      </c>
    </row>
    <row r="2480" spans="1:15" x14ac:dyDescent="0.35">
      <c r="A2480" t="s">
        <v>2501</v>
      </c>
      <c r="B2480" s="4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I2480" s="4" t="str">
        <f t="shared" si="220"/>
        <v>Salad</v>
      </c>
      <c r="J2480" s="6">
        <f t="shared" si="221"/>
        <v>4</v>
      </c>
      <c r="K2480" s="6">
        <f t="shared" si="221"/>
        <v>5</v>
      </c>
      <c r="L2480">
        <f>IF(ISBLANK(E2480),PRODUCT(J2480,K2480),IF(E2480="ERROR",PRODUCT(J2480,K2480),IF(E2480="UNKNOWN",PRODUCT(J2480,K2480),E2480)))</f>
        <v>20</v>
      </c>
      <c r="M2480" t="str">
        <f t="shared" si="222"/>
        <v>Credit Card</v>
      </c>
      <c r="N2480" t="str">
        <f t="shared" si="223"/>
        <v>In-store</v>
      </c>
      <c r="O2480" s="8">
        <f t="shared" si="224"/>
        <v>44965</v>
      </c>
    </row>
    <row r="2481" spans="1:15" x14ac:dyDescent="0.35">
      <c r="A2481" t="s">
        <v>2502</v>
      </c>
      <c r="B2481" s="4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  <c r="I2481" s="4" t="str">
        <f t="shared" si="220"/>
        <v>Cake</v>
      </c>
      <c r="J2481" s="6">
        <f t="shared" si="221"/>
        <v>3</v>
      </c>
      <c r="K2481" s="6">
        <f t="shared" si="221"/>
        <v>3</v>
      </c>
      <c r="L2481">
        <f>IF(ISBLANK(E2481),PRODUCT(J2481,K2481),IF(E2481="ERROR",PRODUCT(J2481,K2481),IF(E2481="UNKNOWN",PRODUCT(J2481,K2481),E2481)))</f>
        <v>9</v>
      </c>
      <c r="M2481" t="str">
        <f t="shared" si="222"/>
        <v>Default mode</v>
      </c>
      <c r="N2481" t="str">
        <f t="shared" si="223"/>
        <v>UNKNOWN</v>
      </c>
      <c r="O2481" s="8">
        <f t="shared" si="224"/>
        <v>45223</v>
      </c>
    </row>
    <row r="2482" spans="1:15" x14ac:dyDescent="0.35">
      <c r="A2482" t="s">
        <v>2503</v>
      </c>
      <c r="B2482" s="4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I2482" s="4" t="str">
        <f t="shared" si="220"/>
        <v>Salad</v>
      </c>
      <c r="J2482" s="6">
        <f t="shared" si="221"/>
        <v>5</v>
      </c>
      <c r="K2482" s="6">
        <f t="shared" si="221"/>
        <v>5</v>
      </c>
      <c r="L2482">
        <f>IF(ISBLANK(E2482),PRODUCT(J2482,K2482),IF(E2482="ERROR",PRODUCT(J2482,K2482),IF(E2482="UNKNOWN",PRODUCT(J2482,K2482),E2482)))</f>
        <v>25</v>
      </c>
      <c r="M2482" t="str">
        <f t="shared" si="222"/>
        <v>Cash</v>
      </c>
      <c r="N2482" t="str">
        <f t="shared" si="223"/>
        <v>UNKNOWN</v>
      </c>
      <c r="O2482" s="8">
        <f t="shared" si="224"/>
        <v>45217</v>
      </c>
    </row>
    <row r="2483" spans="1:15" x14ac:dyDescent="0.35">
      <c r="A2483" t="s">
        <v>2504</v>
      </c>
      <c r="B2483" s="4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I2483" s="4" t="str">
        <f t="shared" si="220"/>
        <v>Coffee</v>
      </c>
      <c r="J2483" s="6">
        <f t="shared" si="221"/>
        <v>1</v>
      </c>
      <c r="K2483" s="6">
        <f t="shared" si="221"/>
        <v>2</v>
      </c>
      <c r="L2483">
        <f>IF(ISBLANK(E2483),PRODUCT(J2483,K2483),IF(E2483="ERROR",PRODUCT(J2483,K2483),IF(E2483="UNKNOWN",PRODUCT(J2483,K2483),E2483)))</f>
        <v>2</v>
      </c>
      <c r="M2483" t="str">
        <f t="shared" si="222"/>
        <v>Cash</v>
      </c>
      <c r="N2483" t="str">
        <f t="shared" si="223"/>
        <v>In-store</v>
      </c>
      <c r="O2483" s="8">
        <f t="shared" si="224"/>
        <v>45212</v>
      </c>
    </row>
    <row r="2484" spans="1:15" x14ac:dyDescent="0.35">
      <c r="A2484" t="s">
        <v>2505</v>
      </c>
      <c r="B2484" s="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  <c r="I2484" s="4" t="str">
        <f t="shared" si="220"/>
        <v>Cake</v>
      </c>
      <c r="J2484" s="6">
        <f t="shared" si="221"/>
        <v>4</v>
      </c>
      <c r="K2484" s="6">
        <f t="shared" si="221"/>
        <v>3</v>
      </c>
      <c r="L2484">
        <f>IF(ISBLANK(E2484),PRODUCT(J2484,K2484),IF(E2484="ERROR",PRODUCT(J2484,K2484),IF(E2484="UNKNOWN",PRODUCT(J2484,K2484),E2484)))</f>
        <v>12</v>
      </c>
      <c r="M2484" t="str">
        <f t="shared" si="222"/>
        <v>Digital Wallet</v>
      </c>
      <c r="N2484" t="str">
        <f t="shared" si="223"/>
        <v>In-store</v>
      </c>
      <c r="O2484" s="8">
        <f t="shared" si="224"/>
        <v>45191</v>
      </c>
    </row>
    <row r="2485" spans="1:15" x14ac:dyDescent="0.35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  <c r="I2485" s="4" t="str">
        <f t="shared" si="220"/>
        <v>UNKNOWN</v>
      </c>
      <c r="J2485" s="6">
        <f t="shared" si="221"/>
        <v>3.0393634840871022</v>
      </c>
      <c r="K2485" s="6">
        <f t="shared" si="221"/>
        <v>5</v>
      </c>
      <c r="L2485">
        <f>IF(ISBLANK(E2485),PRODUCT(J2485,K2485),IF(E2485="ERROR",PRODUCT(J2485,K2485),IF(E2485="UNKNOWN",PRODUCT(J2485,K2485),E2485)))</f>
        <v>20</v>
      </c>
      <c r="M2485" t="str">
        <f t="shared" si="222"/>
        <v>Digital Wallet</v>
      </c>
      <c r="N2485" t="str">
        <f t="shared" si="223"/>
        <v>UNKNOWN</v>
      </c>
      <c r="O2485" s="8">
        <f t="shared" si="224"/>
        <v>45038</v>
      </c>
    </row>
    <row r="2486" spans="1:15" x14ac:dyDescent="0.35">
      <c r="A2486" t="s">
        <v>2507</v>
      </c>
      <c r="B2486" s="4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  <c r="I2486" s="4" t="str">
        <f t="shared" si="220"/>
        <v>Sandwich</v>
      </c>
      <c r="J2486" s="6">
        <f t="shared" si="221"/>
        <v>5</v>
      </c>
      <c r="K2486" s="6">
        <f t="shared" si="221"/>
        <v>4</v>
      </c>
      <c r="L2486">
        <f>IF(ISBLANK(E2486),PRODUCT(J2486,K2486),IF(E2486="ERROR",PRODUCT(J2486,K2486),IF(E2486="UNKNOWN",PRODUCT(J2486,K2486),E2486)))</f>
        <v>20</v>
      </c>
      <c r="M2486" t="str">
        <f t="shared" si="222"/>
        <v>Digital Wallet</v>
      </c>
      <c r="N2486" t="str">
        <f t="shared" si="223"/>
        <v>In-store</v>
      </c>
      <c r="O2486" s="8" t="str">
        <f t="shared" si="224"/>
        <v>01/06/2023</v>
      </c>
    </row>
    <row r="2487" spans="1:15" x14ac:dyDescent="0.35">
      <c r="A2487" t="s">
        <v>2508</v>
      </c>
      <c r="B2487" s="4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I2487" s="4" t="str">
        <f t="shared" si="220"/>
        <v>Smoothie</v>
      </c>
      <c r="J2487" s="6">
        <f t="shared" si="221"/>
        <v>3</v>
      </c>
      <c r="K2487" s="6">
        <f t="shared" si="221"/>
        <v>4</v>
      </c>
      <c r="L2487">
        <f>IF(ISBLANK(E2487),PRODUCT(J2487,K2487),IF(E2487="ERROR",PRODUCT(J2487,K2487),IF(E2487="UNKNOWN",PRODUCT(J2487,K2487),E2487)))</f>
        <v>12</v>
      </c>
      <c r="M2487" t="str">
        <f t="shared" si="222"/>
        <v>Cash</v>
      </c>
      <c r="N2487" t="str">
        <f t="shared" si="223"/>
        <v>In-store</v>
      </c>
      <c r="O2487" s="8">
        <f t="shared" si="224"/>
        <v>45005</v>
      </c>
    </row>
    <row r="2488" spans="1:15" x14ac:dyDescent="0.35">
      <c r="A2488" t="s">
        <v>2509</v>
      </c>
      <c r="B2488" s="4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  <c r="I2488" s="4" t="str">
        <f t="shared" si="220"/>
        <v>Juice</v>
      </c>
      <c r="J2488" s="6">
        <f t="shared" si="221"/>
        <v>2</v>
      </c>
      <c r="K2488" s="6">
        <f t="shared" si="221"/>
        <v>3</v>
      </c>
      <c r="L2488">
        <f>IF(ISBLANK(E2488),PRODUCT(J2488,K2488),IF(E2488="ERROR",PRODUCT(J2488,K2488),IF(E2488="UNKNOWN",PRODUCT(J2488,K2488),E2488)))</f>
        <v>6</v>
      </c>
      <c r="M2488" t="str">
        <f t="shared" si="222"/>
        <v>Digital Wallet</v>
      </c>
      <c r="N2488" t="str">
        <f t="shared" si="223"/>
        <v>In-store</v>
      </c>
      <c r="O2488" s="8">
        <f t="shared" si="224"/>
        <v>45107</v>
      </c>
    </row>
    <row r="2489" spans="1:15" x14ac:dyDescent="0.35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I2489" s="4" t="str">
        <f t="shared" si="220"/>
        <v>UNKNOWN</v>
      </c>
      <c r="J2489" s="6">
        <f t="shared" si="221"/>
        <v>3</v>
      </c>
      <c r="K2489" s="6">
        <f t="shared" si="221"/>
        <v>5</v>
      </c>
      <c r="L2489">
        <f>IF(ISBLANK(E2489),PRODUCT(J2489,K2489),IF(E2489="ERROR",PRODUCT(J2489,K2489),IF(E2489="UNKNOWN",PRODUCT(J2489,K2489),E2489)))</f>
        <v>15</v>
      </c>
      <c r="M2489" t="str">
        <f t="shared" si="222"/>
        <v>Credit Card</v>
      </c>
      <c r="N2489" t="str">
        <f t="shared" si="223"/>
        <v>In-store</v>
      </c>
      <c r="O2489" s="8">
        <f t="shared" si="224"/>
        <v>44991</v>
      </c>
    </row>
    <row r="2490" spans="1:15" x14ac:dyDescent="0.35">
      <c r="A2490" t="s">
        <v>2511</v>
      </c>
      <c r="B2490" s="4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  <c r="I2490" s="4" t="str">
        <f t="shared" si="220"/>
        <v>Tea</v>
      </c>
      <c r="J2490" s="6">
        <f t="shared" si="221"/>
        <v>5</v>
      </c>
      <c r="K2490" s="6" t="str">
        <f t="shared" si="221"/>
        <v>UNKNOWN</v>
      </c>
      <c r="L2490">
        <f>IF(ISBLANK(E2490),PRODUCT(J2490,K2490),IF(E2490="ERROR",PRODUCT(J2490,K2490),IF(E2490="UNKNOWN",PRODUCT(J2490,K2490),E2490)))</f>
        <v>7.5</v>
      </c>
      <c r="M2490" t="str">
        <f t="shared" si="222"/>
        <v>UNKNOWN</v>
      </c>
      <c r="N2490" t="str">
        <f t="shared" si="223"/>
        <v>Takeaway</v>
      </c>
      <c r="O2490" s="8">
        <f t="shared" si="224"/>
        <v>45089</v>
      </c>
    </row>
    <row r="2491" spans="1:15" x14ac:dyDescent="0.35">
      <c r="A2491" t="s">
        <v>2512</v>
      </c>
      <c r="B2491" s="4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I2491" s="4" t="str">
        <f t="shared" si="220"/>
        <v>Juice</v>
      </c>
      <c r="J2491" s="6">
        <f t="shared" si="221"/>
        <v>2</v>
      </c>
      <c r="K2491" s="6">
        <f t="shared" si="221"/>
        <v>3</v>
      </c>
      <c r="L2491">
        <f>IF(ISBLANK(E2491),PRODUCT(J2491,K2491),IF(E2491="ERROR",PRODUCT(J2491,K2491),IF(E2491="UNKNOWN",PRODUCT(J2491,K2491),E2491)))</f>
        <v>6</v>
      </c>
      <c r="M2491" t="str">
        <f t="shared" si="222"/>
        <v>Credit Card</v>
      </c>
      <c r="N2491" t="str">
        <f t="shared" si="223"/>
        <v>Takeaway</v>
      </c>
      <c r="O2491" s="8">
        <f t="shared" si="224"/>
        <v>44948</v>
      </c>
    </row>
    <row r="2492" spans="1:15" x14ac:dyDescent="0.35">
      <c r="A2492" t="s">
        <v>2513</v>
      </c>
      <c r="B2492" s="4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  <c r="I2492" s="4" t="str">
        <f t="shared" si="220"/>
        <v>Juice</v>
      </c>
      <c r="J2492" s="6">
        <f t="shared" si="221"/>
        <v>2</v>
      </c>
      <c r="K2492" s="6">
        <f t="shared" si="221"/>
        <v>3</v>
      </c>
      <c r="L2492">
        <f>IF(ISBLANK(E2492),PRODUCT(J2492,K2492),IF(E2492="ERROR",PRODUCT(J2492,K2492),IF(E2492="UNKNOWN",PRODUCT(J2492,K2492),E2492)))</f>
        <v>6</v>
      </c>
      <c r="M2492" t="str">
        <f t="shared" si="222"/>
        <v>Digital Wallet</v>
      </c>
      <c r="N2492" t="str">
        <f t="shared" si="223"/>
        <v>UNKNOWN</v>
      </c>
      <c r="O2492" s="8">
        <f t="shared" si="224"/>
        <v>45102</v>
      </c>
    </row>
    <row r="2493" spans="1:15" x14ac:dyDescent="0.35">
      <c r="A2493" t="s">
        <v>2514</v>
      </c>
      <c r="B2493" s="4" t="s">
        <v>17</v>
      </c>
      <c r="C2493">
        <v>1</v>
      </c>
      <c r="D2493">
        <v>1</v>
      </c>
      <c r="E2493">
        <v>1</v>
      </c>
      <c r="H2493" s="1">
        <v>45244</v>
      </c>
      <c r="I2493" s="4" t="str">
        <f t="shared" si="220"/>
        <v>Cookie</v>
      </c>
      <c r="J2493" s="6">
        <f t="shared" si="221"/>
        <v>1</v>
      </c>
      <c r="K2493" s="6">
        <f t="shared" si="221"/>
        <v>1</v>
      </c>
      <c r="L2493">
        <f>IF(ISBLANK(E2493),PRODUCT(J2493,K2493),IF(E2493="ERROR",PRODUCT(J2493,K2493),IF(E2493="UNKNOWN",PRODUCT(J2493,K2493),E2493)))</f>
        <v>1</v>
      </c>
      <c r="M2493" t="str">
        <f t="shared" si="222"/>
        <v>Default mode</v>
      </c>
      <c r="N2493" t="str">
        <f t="shared" si="223"/>
        <v>UNKNOWN</v>
      </c>
      <c r="O2493" s="8">
        <f t="shared" si="224"/>
        <v>45244</v>
      </c>
    </row>
    <row r="2494" spans="1:15" x14ac:dyDescent="0.35">
      <c r="A2494" t="s">
        <v>2515</v>
      </c>
      <c r="B2494" s="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I2494" s="4" t="str">
        <f t="shared" si="220"/>
        <v>Cake</v>
      </c>
      <c r="J2494" s="6">
        <f t="shared" si="221"/>
        <v>2</v>
      </c>
      <c r="K2494" s="6">
        <f t="shared" si="221"/>
        <v>3</v>
      </c>
      <c r="L2494">
        <f>IF(ISBLANK(E2494),PRODUCT(J2494,K2494),IF(E2494="ERROR",PRODUCT(J2494,K2494),IF(E2494="UNKNOWN",PRODUCT(J2494,K2494),E2494)))</f>
        <v>6</v>
      </c>
      <c r="M2494" t="str">
        <f t="shared" si="222"/>
        <v>Credit Card</v>
      </c>
      <c r="N2494" t="str">
        <f t="shared" si="223"/>
        <v>UNKNOWN</v>
      </c>
      <c r="O2494" s="8">
        <f t="shared" si="224"/>
        <v>45181</v>
      </c>
    </row>
    <row r="2495" spans="1:15" x14ac:dyDescent="0.35">
      <c r="A2495" t="s">
        <v>2516</v>
      </c>
      <c r="B2495" s="4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I2495" s="4" t="str">
        <f t="shared" si="220"/>
        <v>Salad</v>
      </c>
      <c r="J2495" s="6">
        <f t="shared" si="221"/>
        <v>1</v>
      </c>
      <c r="K2495" s="6">
        <f t="shared" si="221"/>
        <v>5</v>
      </c>
      <c r="L2495">
        <f>IF(ISBLANK(E2495),PRODUCT(J2495,K2495),IF(E2495="ERROR",PRODUCT(J2495,K2495),IF(E2495="UNKNOWN",PRODUCT(J2495,K2495),E2495)))</f>
        <v>5</v>
      </c>
      <c r="M2495" t="str">
        <f t="shared" si="222"/>
        <v>Credit Card</v>
      </c>
      <c r="N2495" t="str">
        <f t="shared" si="223"/>
        <v>Takeaway</v>
      </c>
      <c r="O2495" s="8">
        <f t="shared" si="224"/>
        <v>45033</v>
      </c>
    </row>
    <row r="2496" spans="1:15" x14ac:dyDescent="0.35">
      <c r="A2496" t="s">
        <v>2517</v>
      </c>
      <c r="B2496" s="4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  <c r="I2496" s="4" t="str">
        <f t="shared" si="220"/>
        <v>Salad</v>
      </c>
      <c r="J2496" s="6">
        <f t="shared" si="221"/>
        <v>3</v>
      </c>
      <c r="K2496" s="6">
        <f t="shared" ref="K2496" si="225">IF(ISBLANK(D2496),"UNKNOWN",IF(D2496="ERROR",AVERAGE(D2496:D12495),IF(D2496="UNKNOWN",MEDIAN(D2496:D12495),D2496)))</f>
        <v>5</v>
      </c>
      <c r="L2496">
        <f>IF(ISBLANK(E2496),PRODUCT(J2496,K2496),IF(E2496="ERROR",PRODUCT(J2496,K2496),IF(E2496="UNKNOWN",PRODUCT(J2496,K2496),E2496)))</f>
        <v>15</v>
      </c>
      <c r="M2496" t="str">
        <f t="shared" si="222"/>
        <v>Digital Wallet</v>
      </c>
      <c r="N2496" t="str">
        <f t="shared" si="223"/>
        <v>Takeaway</v>
      </c>
      <c r="O2496" s="8">
        <f t="shared" si="224"/>
        <v>45252</v>
      </c>
    </row>
    <row r="2497" spans="1:15" x14ac:dyDescent="0.35">
      <c r="A2497" t="s">
        <v>2518</v>
      </c>
      <c r="B2497" s="4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I2497" s="4" t="str">
        <f t="shared" si="220"/>
        <v>Tea</v>
      </c>
      <c r="J2497" s="6">
        <f t="shared" si="221"/>
        <v>2</v>
      </c>
      <c r="K2497" s="6">
        <f t="shared" si="221"/>
        <v>1.5</v>
      </c>
      <c r="L2497">
        <f>IF(ISBLANK(E2497),PRODUCT(J2497,K2497),IF(E2497="ERROR",PRODUCT(J2497,K2497),IF(E2497="UNKNOWN",PRODUCT(J2497,K2497),E2497)))</f>
        <v>3</v>
      </c>
      <c r="M2497" t="str">
        <f t="shared" si="222"/>
        <v>Cash</v>
      </c>
      <c r="N2497" t="str">
        <f t="shared" si="223"/>
        <v>In-store</v>
      </c>
      <c r="O2497" s="8">
        <f t="shared" si="224"/>
        <v>45179</v>
      </c>
    </row>
    <row r="2498" spans="1:15" x14ac:dyDescent="0.35">
      <c r="A2498" t="s">
        <v>2519</v>
      </c>
      <c r="B2498" s="4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  <c r="I2498" s="4" t="str">
        <f t="shared" si="220"/>
        <v>Juice</v>
      </c>
      <c r="J2498" s="6">
        <f t="shared" si="221"/>
        <v>5</v>
      </c>
      <c r="K2498" s="6">
        <f t="shared" si="221"/>
        <v>3</v>
      </c>
      <c r="L2498">
        <f>IF(ISBLANK(E2498),PRODUCT(J2498,K2498),IF(E2498="ERROR",PRODUCT(J2498,K2498),IF(E2498="UNKNOWN",PRODUCT(J2498,K2498),E2498)))</f>
        <v>15</v>
      </c>
      <c r="M2498" t="str">
        <f t="shared" si="222"/>
        <v>Digital Wallet</v>
      </c>
      <c r="N2498" t="str">
        <f t="shared" si="223"/>
        <v>In-store</v>
      </c>
      <c r="O2498" s="8">
        <f t="shared" si="224"/>
        <v>45001</v>
      </c>
    </row>
    <row r="2499" spans="1:15" x14ac:dyDescent="0.35">
      <c r="A2499" t="s">
        <v>2520</v>
      </c>
      <c r="B2499" s="4" t="s">
        <v>13</v>
      </c>
      <c r="C2499">
        <v>5</v>
      </c>
      <c r="D2499">
        <v>3</v>
      </c>
      <c r="E2499">
        <v>15</v>
      </c>
      <c r="H2499" s="1">
        <v>45198</v>
      </c>
      <c r="I2499" s="4" t="str">
        <f t="shared" ref="I2499:I2562" si="226">IF(ISBLANK(B2499),"UNKNOWN",IF(B2499="ERROR","Juice",B2499))</f>
        <v>Cake</v>
      </c>
      <c r="J2499" s="6">
        <f t="shared" ref="J2499:K2562" si="227">IF(ISBLANK(C2499),"UNKNOWN",IF(C2499="ERROR",AVERAGE(C2499:C12498),IF(C2499="UNKNOWN",MEDIAN(C2499:C12498),C2499)))</f>
        <v>5</v>
      </c>
      <c r="K2499" s="6">
        <f t="shared" si="227"/>
        <v>3</v>
      </c>
      <c r="L2499">
        <f>IF(ISBLANK(E2499),PRODUCT(J2499,K2499),IF(E2499="ERROR",PRODUCT(J2499,K2499),IF(E2499="UNKNOWN",PRODUCT(J2499,K2499),E2499)))</f>
        <v>15</v>
      </c>
      <c r="M2499" t="str">
        <f t="shared" ref="M2499:M2562" si="228">IF(ISBLANK(F2499),"Default mode",IF(F2499="ERROR","Cash",F2499))</f>
        <v>Default mode</v>
      </c>
      <c r="N2499" t="str">
        <f t="shared" ref="N2499:N2562" si="229">IF(ISBLANK(G2499),"UNKNOWN",IF(G2499="ERROR","Cafe",G2499))</f>
        <v>UNKNOWN</v>
      </c>
      <c r="O2499" s="8">
        <f t="shared" ref="O2499:O2562" si="230">IF(ISBLANK(H2499),"00/00/0000",IF(H2499="ERROR","01/06/2023",H2499))</f>
        <v>45198</v>
      </c>
    </row>
    <row r="2500" spans="1:15" x14ac:dyDescent="0.35">
      <c r="A2500" t="s">
        <v>2521</v>
      </c>
      <c r="B2500" s="4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I2500" s="4" t="str">
        <f t="shared" si="226"/>
        <v>Cake</v>
      </c>
      <c r="J2500" s="6">
        <f t="shared" si="227"/>
        <v>4</v>
      </c>
      <c r="K2500" s="6">
        <f t="shared" si="227"/>
        <v>3</v>
      </c>
      <c r="L2500">
        <f>IF(ISBLANK(E2500),PRODUCT(J2500,K2500),IF(E2500="ERROR",PRODUCT(J2500,K2500),IF(E2500="UNKNOWN",PRODUCT(J2500,K2500),E2500)))</f>
        <v>12</v>
      </c>
      <c r="M2500" t="str">
        <f t="shared" si="228"/>
        <v>Credit Card</v>
      </c>
      <c r="N2500" t="str">
        <f t="shared" si="229"/>
        <v>In-store</v>
      </c>
      <c r="O2500" s="8">
        <f t="shared" si="230"/>
        <v>45210</v>
      </c>
    </row>
    <row r="2501" spans="1:15" x14ac:dyDescent="0.35">
      <c r="A2501" t="s">
        <v>2522</v>
      </c>
      <c r="B2501" s="4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I2501" s="4" t="str">
        <f t="shared" si="226"/>
        <v>Cookie</v>
      </c>
      <c r="J2501" s="6">
        <f t="shared" si="227"/>
        <v>5</v>
      </c>
      <c r="K2501" s="6">
        <f t="shared" si="227"/>
        <v>1</v>
      </c>
      <c r="L2501">
        <f>IF(ISBLANK(E2501),PRODUCT(J2501,K2501),IF(E2501="ERROR",PRODUCT(J2501,K2501),IF(E2501="UNKNOWN",PRODUCT(J2501,K2501),E2501)))</f>
        <v>5</v>
      </c>
      <c r="M2501" t="str">
        <f t="shared" si="228"/>
        <v>Credit Card</v>
      </c>
      <c r="N2501" t="str">
        <f t="shared" si="229"/>
        <v>Takeaway</v>
      </c>
      <c r="O2501" s="8">
        <f t="shared" si="230"/>
        <v>45110</v>
      </c>
    </row>
    <row r="2502" spans="1:15" x14ac:dyDescent="0.35">
      <c r="A2502" t="s">
        <v>2523</v>
      </c>
      <c r="B2502" s="4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  <c r="I2502" s="4" t="str">
        <f t="shared" si="226"/>
        <v>Cookie</v>
      </c>
      <c r="J2502" s="6">
        <f t="shared" si="227"/>
        <v>5</v>
      </c>
      <c r="K2502" s="6">
        <f t="shared" si="227"/>
        <v>1</v>
      </c>
      <c r="L2502">
        <f>IF(ISBLANK(E2502),PRODUCT(J2502,K2502),IF(E2502="ERROR",PRODUCT(J2502,K2502),IF(E2502="UNKNOWN",PRODUCT(J2502,K2502),E2502)))</f>
        <v>5</v>
      </c>
      <c r="M2502" t="str">
        <f t="shared" si="228"/>
        <v>Digital Wallet</v>
      </c>
      <c r="N2502" t="str">
        <f t="shared" si="229"/>
        <v>Takeaway</v>
      </c>
      <c r="O2502" s="8">
        <f t="shared" si="230"/>
        <v>44958</v>
      </c>
    </row>
    <row r="2503" spans="1:15" x14ac:dyDescent="0.35">
      <c r="A2503" t="s">
        <v>2524</v>
      </c>
      <c r="B2503" s="4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  <c r="I2503" s="4" t="str">
        <f t="shared" si="226"/>
        <v>Smoothie</v>
      </c>
      <c r="J2503" s="6">
        <f t="shared" si="227"/>
        <v>5</v>
      </c>
      <c r="K2503" s="6">
        <f t="shared" si="227"/>
        <v>4</v>
      </c>
      <c r="L2503">
        <f>IF(ISBLANK(E2503),PRODUCT(J2503,K2503),IF(E2503="ERROR",PRODUCT(J2503,K2503),IF(E2503="UNKNOWN",PRODUCT(J2503,K2503),E2503)))</f>
        <v>20</v>
      </c>
      <c r="M2503" t="str">
        <f t="shared" si="228"/>
        <v>Digital Wallet</v>
      </c>
      <c r="N2503" t="str">
        <f t="shared" si="229"/>
        <v>In-store</v>
      </c>
      <c r="O2503" s="8">
        <f t="shared" si="230"/>
        <v>44958</v>
      </c>
    </row>
    <row r="2504" spans="1:15" x14ac:dyDescent="0.35">
      <c r="A2504" t="s">
        <v>2525</v>
      </c>
      <c r="B2504" s="4" t="s">
        <v>20</v>
      </c>
      <c r="C2504">
        <v>5</v>
      </c>
      <c r="D2504">
        <v>5</v>
      </c>
      <c r="E2504">
        <v>25</v>
      </c>
      <c r="H2504" s="1">
        <v>45225</v>
      </c>
      <c r="I2504" s="4" t="str">
        <f t="shared" si="226"/>
        <v>Salad</v>
      </c>
      <c r="J2504" s="6">
        <f t="shared" si="227"/>
        <v>5</v>
      </c>
      <c r="K2504" s="6">
        <f t="shared" si="227"/>
        <v>5</v>
      </c>
      <c r="L2504">
        <f>IF(ISBLANK(E2504),PRODUCT(J2504,K2504),IF(E2504="ERROR",PRODUCT(J2504,K2504),IF(E2504="UNKNOWN",PRODUCT(J2504,K2504),E2504)))</f>
        <v>25</v>
      </c>
      <c r="M2504" t="str">
        <f t="shared" si="228"/>
        <v>Default mode</v>
      </c>
      <c r="N2504" t="str">
        <f t="shared" si="229"/>
        <v>UNKNOWN</v>
      </c>
      <c r="O2504" s="8">
        <f t="shared" si="230"/>
        <v>45225</v>
      </c>
    </row>
    <row r="2505" spans="1:15" x14ac:dyDescent="0.35">
      <c r="A2505" t="s">
        <v>2526</v>
      </c>
      <c r="B2505" s="4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  <c r="I2505" s="4" t="str">
        <f t="shared" si="226"/>
        <v>Tea</v>
      </c>
      <c r="J2505" s="6">
        <f t="shared" si="227"/>
        <v>2</v>
      </c>
      <c r="K2505" s="6">
        <f t="shared" si="227"/>
        <v>1.5</v>
      </c>
      <c r="L2505">
        <f>IF(ISBLANK(E2505),PRODUCT(J2505,K2505),IF(E2505="ERROR",PRODUCT(J2505,K2505),IF(E2505="UNKNOWN",PRODUCT(J2505,K2505),E2505)))</f>
        <v>3</v>
      </c>
      <c r="M2505" t="str">
        <f t="shared" si="228"/>
        <v>Digital Wallet</v>
      </c>
      <c r="N2505" t="str">
        <f t="shared" si="229"/>
        <v>UNKNOWN</v>
      </c>
      <c r="O2505" s="8" t="str">
        <f t="shared" si="230"/>
        <v>01/06/2023</v>
      </c>
    </row>
    <row r="2506" spans="1:15" x14ac:dyDescent="0.35">
      <c r="A2506" t="s">
        <v>2527</v>
      </c>
      <c r="B2506" s="4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I2506" s="4" t="str">
        <f t="shared" si="226"/>
        <v>Cookie</v>
      </c>
      <c r="J2506" s="6">
        <f t="shared" si="227"/>
        <v>5</v>
      </c>
      <c r="K2506" s="6">
        <f t="shared" si="227"/>
        <v>1</v>
      </c>
      <c r="L2506">
        <f>IF(ISBLANK(E2506),PRODUCT(J2506,K2506),IF(E2506="ERROR",PRODUCT(J2506,K2506),IF(E2506="UNKNOWN",PRODUCT(J2506,K2506),E2506)))</f>
        <v>5</v>
      </c>
      <c r="M2506" t="str">
        <f t="shared" si="228"/>
        <v>Default mode</v>
      </c>
      <c r="N2506" t="str">
        <f t="shared" si="229"/>
        <v>In-store</v>
      </c>
      <c r="O2506" s="8">
        <f t="shared" si="230"/>
        <v>45007</v>
      </c>
    </row>
    <row r="2507" spans="1:15" x14ac:dyDescent="0.35">
      <c r="A2507" t="s">
        <v>2528</v>
      </c>
      <c r="B2507" s="4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  <c r="I2507" s="4" t="str">
        <f t="shared" si="226"/>
        <v>Tea</v>
      </c>
      <c r="J2507" s="6">
        <f t="shared" si="227"/>
        <v>4</v>
      </c>
      <c r="K2507" s="6">
        <f t="shared" si="227"/>
        <v>1.5</v>
      </c>
      <c r="L2507">
        <f>IF(ISBLANK(E2507),PRODUCT(J2507,K2507),IF(E2507="ERROR",PRODUCT(J2507,K2507),IF(E2507="UNKNOWN",PRODUCT(J2507,K2507),E2507)))</f>
        <v>6</v>
      </c>
      <c r="M2507" t="str">
        <f t="shared" si="228"/>
        <v>Digital Wallet</v>
      </c>
      <c r="N2507" t="str">
        <f t="shared" si="229"/>
        <v>In-store</v>
      </c>
      <c r="O2507" s="8">
        <f t="shared" si="230"/>
        <v>44983</v>
      </c>
    </row>
    <row r="2508" spans="1:15" x14ac:dyDescent="0.35">
      <c r="A2508" t="s">
        <v>2529</v>
      </c>
      <c r="B2508" s="4" t="s">
        <v>65</v>
      </c>
      <c r="C2508">
        <v>4</v>
      </c>
      <c r="E2508">
        <v>6</v>
      </c>
      <c r="F2508" t="s">
        <v>14</v>
      </c>
      <c r="H2508" s="1">
        <v>45063</v>
      </c>
      <c r="I2508" s="4" t="str">
        <f t="shared" si="226"/>
        <v>Tea</v>
      </c>
      <c r="J2508" s="6">
        <f t="shared" si="227"/>
        <v>4</v>
      </c>
      <c r="K2508" s="6" t="str">
        <f t="shared" si="227"/>
        <v>UNKNOWN</v>
      </c>
      <c r="L2508">
        <f>IF(ISBLANK(E2508),PRODUCT(J2508,K2508),IF(E2508="ERROR",PRODUCT(J2508,K2508),IF(E2508="UNKNOWN",PRODUCT(J2508,K2508),E2508)))</f>
        <v>6</v>
      </c>
      <c r="M2508" t="str">
        <f t="shared" si="228"/>
        <v>Cash</v>
      </c>
      <c r="N2508" t="str">
        <f t="shared" si="229"/>
        <v>UNKNOWN</v>
      </c>
      <c r="O2508" s="8">
        <f t="shared" si="230"/>
        <v>45063</v>
      </c>
    </row>
    <row r="2509" spans="1:15" x14ac:dyDescent="0.35">
      <c r="A2509" t="s">
        <v>2530</v>
      </c>
      <c r="B2509" s="4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I2509" s="4" t="str">
        <f t="shared" si="226"/>
        <v>Coffee</v>
      </c>
      <c r="J2509" s="6">
        <f t="shared" si="227"/>
        <v>4</v>
      </c>
      <c r="K2509" s="6">
        <f t="shared" si="227"/>
        <v>2</v>
      </c>
      <c r="L2509">
        <f>IF(ISBLANK(E2509),PRODUCT(J2509,K2509),IF(E2509="ERROR",PRODUCT(J2509,K2509),IF(E2509="UNKNOWN",PRODUCT(J2509,K2509),E2509)))</f>
        <v>8</v>
      </c>
      <c r="M2509" t="str">
        <f t="shared" si="228"/>
        <v>Cash</v>
      </c>
      <c r="N2509" t="str">
        <f t="shared" si="229"/>
        <v>Takeaway</v>
      </c>
      <c r="O2509" s="8">
        <f t="shared" si="230"/>
        <v>44932</v>
      </c>
    </row>
    <row r="2510" spans="1:15" x14ac:dyDescent="0.35">
      <c r="A2510" t="s">
        <v>2531</v>
      </c>
      <c r="B2510" s="4" t="s">
        <v>17</v>
      </c>
      <c r="C2510">
        <v>1</v>
      </c>
      <c r="D2510">
        <v>1</v>
      </c>
      <c r="E2510">
        <v>1</v>
      </c>
      <c r="H2510" s="1">
        <v>45016</v>
      </c>
      <c r="I2510" s="4" t="str">
        <f t="shared" si="226"/>
        <v>Cookie</v>
      </c>
      <c r="J2510" s="6">
        <f t="shared" si="227"/>
        <v>1</v>
      </c>
      <c r="K2510" s="6">
        <f t="shared" si="227"/>
        <v>1</v>
      </c>
      <c r="L2510">
        <f>IF(ISBLANK(E2510),PRODUCT(J2510,K2510),IF(E2510="ERROR",PRODUCT(J2510,K2510),IF(E2510="UNKNOWN",PRODUCT(J2510,K2510),E2510)))</f>
        <v>1</v>
      </c>
      <c r="M2510" t="str">
        <f t="shared" si="228"/>
        <v>Default mode</v>
      </c>
      <c r="N2510" t="str">
        <f t="shared" si="229"/>
        <v>UNKNOWN</v>
      </c>
      <c r="O2510" s="8">
        <f t="shared" si="230"/>
        <v>45016</v>
      </c>
    </row>
    <row r="2511" spans="1:15" x14ac:dyDescent="0.35">
      <c r="A2511" t="s">
        <v>2532</v>
      </c>
      <c r="B2511" s="4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  <c r="I2511" s="4" t="str">
        <f t="shared" si="226"/>
        <v>Cookie</v>
      </c>
      <c r="J2511" s="6">
        <f t="shared" si="227"/>
        <v>4</v>
      </c>
      <c r="K2511" s="6">
        <f t="shared" si="227"/>
        <v>1</v>
      </c>
      <c r="L2511">
        <f>IF(ISBLANK(E2511),PRODUCT(J2511,K2511),IF(E2511="ERROR",PRODUCT(J2511,K2511),IF(E2511="UNKNOWN",PRODUCT(J2511,K2511),E2511)))</f>
        <v>4</v>
      </c>
      <c r="M2511" t="str">
        <f t="shared" si="228"/>
        <v>Cash</v>
      </c>
      <c r="N2511" t="str">
        <f t="shared" si="229"/>
        <v>Takeaway</v>
      </c>
      <c r="O2511" s="8" t="str">
        <f t="shared" si="230"/>
        <v>01/06/2023</v>
      </c>
    </row>
    <row r="2512" spans="1:15" x14ac:dyDescent="0.35">
      <c r="A2512" t="s">
        <v>2533</v>
      </c>
      <c r="B2512" s="4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  <c r="I2512" s="4" t="str">
        <f t="shared" si="226"/>
        <v>Cookie</v>
      </c>
      <c r="J2512" s="6">
        <f t="shared" si="227"/>
        <v>5</v>
      </c>
      <c r="K2512" s="6">
        <f t="shared" si="227"/>
        <v>1</v>
      </c>
      <c r="L2512">
        <f>IF(ISBLANK(E2512),PRODUCT(J2512,K2512),IF(E2512="ERROR",PRODUCT(J2512,K2512),IF(E2512="UNKNOWN",PRODUCT(J2512,K2512),E2512)))</f>
        <v>5</v>
      </c>
      <c r="M2512" t="str">
        <f t="shared" si="228"/>
        <v>Digital Wallet</v>
      </c>
      <c r="N2512" t="str">
        <f t="shared" si="229"/>
        <v>Takeaway</v>
      </c>
      <c r="O2512" s="8">
        <f t="shared" si="230"/>
        <v>45035</v>
      </c>
    </row>
    <row r="2513" spans="1:15" x14ac:dyDescent="0.35">
      <c r="A2513" t="s">
        <v>2534</v>
      </c>
      <c r="B2513" s="4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  <c r="I2513" s="4" t="str">
        <f t="shared" si="226"/>
        <v>Cookie</v>
      </c>
      <c r="J2513" s="6">
        <f t="shared" si="227"/>
        <v>3</v>
      </c>
      <c r="K2513" s="6">
        <f t="shared" si="227"/>
        <v>1</v>
      </c>
      <c r="L2513">
        <f>IF(ISBLANK(E2513),PRODUCT(J2513,K2513),IF(E2513="ERROR",PRODUCT(J2513,K2513),IF(E2513="UNKNOWN",PRODUCT(J2513,K2513),E2513)))</f>
        <v>3</v>
      </c>
      <c r="M2513" t="str">
        <f t="shared" si="228"/>
        <v>Digital Wallet</v>
      </c>
      <c r="N2513" t="str">
        <f t="shared" si="229"/>
        <v>UNKNOWN</v>
      </c>
      <c r="O2513" s="8">
        <f t="shared" si="230"/>
        <v>45102</v>
      </c>
    </row>
    <row r="2514" spans="1:15" x14ac:dyDescent="0.35">
      <c r="A2514" t="s">
        <v>2535</v>
      </c>
      <c r="B2514" s="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I2514" s="4" t="str">
        <f t="shared" si="226"/>
        <v>Salad</v>
      </c>
      <c r="J2514" s="6">
        <f t="shared" si="227"/>
        <v>5</v>
      </c>
      <c r="K2514" s="6">
        <f t="shared" si="227"/>
        <v>5</v>
      </c>
      <c r="L2514">
        <f>IF(ISBLANK(E2514),PRODUCT(J2514,K2514),IF(E2514="ERROR",PRODUCT(J2514,K2514),IF(E2514="UNKNOWN",PRODUCT(J2514,K2514),E2514)))</f>
        <v>25</v>
      </c>
      <c r="M2514" t="str">
        <f t="shared" si="228"/>
        <v>Cash</v>
      </c>
      <c r="N2514" t="str">
        <f t="shared" si="229"/>
        <v>UNKNOWN</v>
      </c>
      <c r="O2514" s="8">
        <f t="shared" si="230"/>
        <v>45247</v>
      </c>
    </row>
    <row r="2515" spans="1:15" x14ac:dyDescent="0.35">
      <c r="A2515" t="s">
        <v>2536</v>
      </c>
      <c r="B2515" s="4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I2515" s="4" t="str">
        <f t="shared" si="226"/>
        <v>Cake</v>
      </c>
      <c r="J2515" s="6">
        <f t="shared" si="227"/>
        <v>2</v>
      </c>
      <c r="K2515" s="6">
        <f t="shared" si="227"/>
        <v>3</v>
      </c>
      <c r="L2515">
        <f>IF(ISBLANK(E2515),PRODUCT(J2515,K2515),IF(E2515="ERROR",PRODUCT(J2515,K2515),IF(E2515="UNKNOWN",PRODUCT(J2515,K2515),E2515)))</f>
        <v>6</v>
      </c>
      <c r="M2515" t="str">
        <f t="shared" si="228"/>
        <v>Cash</v>
      </c>
      <c r="N2515" t="str">
        <f t="shared" si="229"/>
        <v>In-store</v>
      </c>
      <c r="O2515" s="8">
        <f t="shared" si="230"/>
        <v>44998</v>
      </c>
    </row>
    <row r="2516" spans="1:15" x14ac:dyDescent="0.35">
      <c r="A2516" t="s">
        <v>2537</v>
      </c>
      <c r="B2516" s="4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I2516" s="4" t="str">
        <f t="shared" si="226"/>
        <v>Smoothie</v>
      </c>
      <c r="J2516" s="6">
        <f t="shared" si="227"/>
        <v>4</v>
      </c>
      <c r="K2516" s="6">
        <f t="shared" si="227"/>
        <v>4</v>
      </c>
      <c r="L2516">
        <f>IF(ISBLANK(E2516),PRODUCT(J2516,K2516),IF(E2516="ERROR",PRODUCT(J2516,K2516),IF(E2516="UNKNOWN",PRODUCT(J2516,K2516),E2516)))</f>
        <v>16</v>
      </c>
      <c r="M2516" t="str">
        <f t="shared" si="228"/>
        <v>Cash</v>
      </c>
      <c r="N2516" t="str">
        <f t="shared" si="229"/>
        <v>UNKNOWN</v>
      </c>
      <c r="O2516" s="8">
        <f t="shared" si="230"/>
        <v>45139</v>
      </c>
    </row>
    <row r="2517" spans="1:15" x14ac:dyDescent="0.35">
      <c r="A2517" t="s">
        <v>2538</v>
      </c>
      <c r="B2517" s="4" t="s">
        <v>17</v>
      </c>
      <c r="C2517" t="s">
        <v>21</v>
      </c>
      <c r="D2517">
        <v>1</v>
      </c>
      <c r="E2517">
        <v>1</v>
      </c>
      <c r="H2517" s="1">
        <v>45124</v>
      </c>
      <c r="I2517" s="4" t="str">
        <f t="shared" si="226"/>
        <v>Cookie</v>
      </c>
      <c r="J2517" s="6">
        <f t="shared" si="227"/>
        <v>3</v>
      </c>
      <c r="K2517" s="6">
        <f t="shared" si="227"/>
        <v>1</v>
      </c>
      <c r="L2517">
        <f>IF(ISBLANK(E2517),PRODUCT(J2517,K2517),IF(E2517="ERROR",PRODUCT(J2517,K2517),IF(E2517="UNKNOWN",PRODUCT(J2517,K2517),E2517)))</f>
        <v>1</v>
      </c>
      <c r="M2517" t="str">
        <f t="shared" si="228"/>
        <v>Default mode</v>
      </c>
      <c r="N2517" t="str">
        <f t="shared" si="229"/>
        <v>UNKNOWN</v>
      </c>
      <c r="O2517" s="8">
        <f t="shared" si="230"/>
        <v>45124</v>
      </c>
    </row>
    <row r="2518" spans="1:15" x14ac:dyDescent="0.35">
      <c r="A2518" t="s">
        <v>2539</v>
      </c>
      <c r="B2518" s="4" t="s">
        <v>18</v>
      </c>
      <c r="C2518">
        <v>5</v>
      </c>
      <c r="D2518">
        <v>4</v>
      </c>
      <c r="E2518">
        <v>20</v>
      </c>
      <c r="H2518" s="1">
        <v>45187</v>
      </c>
      <c r="I2518" s="4" t="str">
        <f t="shared" si="226"/>
        <v>Juice</v>
      </c>
      <c r="J2518" s="6">
        <f t="shared" si="227"/>
        <v>5</v>
      </c>
      <c r="K2518" s="6">
        <f t="shared" si="227"/>
        <v>4</v>
      </c>
      <c r="L2518">
        <f>IF(ISBLANK(E2518),PRODUCT(J2518,K2518),IF(E2518="ERROR",PRODUCT(J2518,K2518),IF(E2518="UNKNOWN",PRODUCT(J2518,K2518),E2518)))</f>
        <v>20</v>
      </c>
      <c r="M2518" t="str">
        <f t="shared" si="228"/>
        <v>Default mode</v>
      </c>
      <c r="N2518" t="str">
        <f t="shared" si="229"/>
        <v>UNKNOWN</v>
      </c>
      <c r="O2518" s="8">
        <f t="shared" si="230"/>
        <v>45187</v>
      </c>
    </row>
    <row r="2519" spans="1:15" x14ac:dyDescent="0.35">
      <c r="A2519" t="s">
        <v>2540</v>
      </c>
      <c r="B2519" s="4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I2519" s="4" t="str">
        <f t="shared" si="226"/>
        <v>Salad</v>
      </c>
      <c r="J2519" s="6">
        <f t="shared" si="227"/>
        <v>4</v>
      </c>
      <c r="K2519" s="6">
        <f t="shared" si="227"/>
        <v>5</v>
      </c>
      <c r="L2519">
        <f>IF(ISBLANK(E2519),PRODUCT(J2519,K2519),IF(E2519="ERROR",PRODUCT(J2519,K2519),IF(E2519="UNKNOWN",PRODUCT(J2519,K2519),E2519)))</f>
        <v>20</v>
      </c>
      <c r="M2519" t="str">
        <f t="shared" si="228"/>
        <v>Cash</v>
      </c>
      <c r="N2519" t="str">
        <f t="shared" si="229"/>
        <v>In-store</v>
      </c>
      <c r="O2519" s="8">
        <f t="shared" si="230"/>
        <v>45089</v>
      </c>
    </row>
    <row r="2520" spans="1:15" x14ac:dyDescent="0.35">
      <c r="A2520" t="s">
        <v>2541</v>
      </c>
      <c r="B2520" s="4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  <c r="I2520" s="4" t="str">
        <f t="shared" si="226"/>
        <v>Juice</v>
      </c>
      <c r="J2520" s="6">
        <f t="shared" si="227"/>
        <v>3</v>
      </c>
      <c r="K2520" s="6">
        <f t="shared" si="227"/>
        <v>3</v>
      </c>
      <c r="L2520">
        <f>IF(ISBLANK(E2520),PRODUCT(J2520,K2520),IF(E2520="ERROR",PRODUCT(J2520,K2520),IF(E2520="UNKNOWN",PRODUCT(J2520,K2520),E2520)))</f>
        <v>9</v>
      </c>
      <c r="M2520" t="str">
        <f t="shared" si="228"/>
        <v>UNKNOWN</v>
      </c>
      <c r="N2520" t="str">
        <f t="shared" si="229"/>
        <v>In-store</v>
      </c>
      <c r="O2520" s="8">
        <f t="shared" si="230"/>
        <v>45111</v>
      </c>
    </row>
    <row r="2521" spans="1:15" x14ac:dyDescent="0.35">
      <c r="A2521" t="s">
        <v>2542</v>
      </c>
      <c r="B2521" s="4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  <c r="I2521" s="4" t="str">
        <f t="shared" si="226"/>
        <v>Juice</v>
      </c>
      <c r="J2521" s="6">
        <f t="shared" si="227"/>
        <v>4</v>
      </c>
      <c r="K2521" s="6">
        <f t="shared" si="227"/>
        <v>1</v>
      </c>
      <c r="L2521">
        <f>IF(ISBLANK(E2521),PRODUCT(J2521,K2521),IF(E2521="ERROR",PRODUCT(J2521,K2521),IF(E2521="UNKNOWN",PRODUCT(J2521,K2521),E2521)))</f>
        <v>4</v>
      </c>
      <c r="M2521" t="str">
        <f t="shared" si="228"/>
        <v>Credit Card</v>
      </c>
      <c r="N2521" t="str">
        <f t="shared" si="229"/>
        <v>Takeaway</v>
      </c>
      <c r="O2521" s="8">
        <f t="shared" si="230"/>
        <v>45003</v>
      </c>
    </row>
    <row r="2522" spans="1:15" x14ac:dyDescent="0.35">
      <c r="A2522" t="s">
        <v>2543</v>
      </c>
      <c r="B2522" s="4" t="s">
        <v>20</v>
      </c>
      <c r="C2522">
        <v>1</v>
      </c>
      <c r="D2522">
        <v>5</v>
      </c>
      <c r="E2522">
        <v>5</v>
      </c>
      <c r="H2522" s="1">
        <v>45120</v>
      </c>
      <c r="I2522" s="4" t="str">
        <f t="shared" si="226"/>
        <v>Salad</v>
      </c>
      <c r="J2522" s="6">
        <f t="shared" si="227"/>
        <v>1</v>
      </c>
      <c r="K2522" s="6">
        <f t="shared" si="227"/>
        <v>5</v>
      </c>
      <c r="L2522">
        <f>IF(ISBLANK(E2522),PRODUCT(J2522,K2522),IF(E2522="ERROR",PRODUCT(J2522,K2522),IF(E2522="UNKNOWN",PRODUCT(J2522,K2522),E2522)))</f>
        <v>5</v>
      </c>
      <c r="M2522" t="str">
        <f t="shared" si="228"/>
        <v>Default mode</v>
      </c>
      <c r="N2522" t="str">
        <f t="shared" si="229"/>
        <v>UNKNOWN</v>
      </c>
      <c r="O2522" s="8">
        <f t="shared" si="230"/>
        <v>45120</v>
      </c>
    </row>
    <row r="2523" spans="1:15" x14ac:dyDescent="0.35">
      <c r="A2523" t="s">
        <v>2544</v>
      </c>
      <c r="B2523" s="4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  <c r="I2523" s="4" t="str">
        <f t="shared" si="226"/>
        <v>Cake</v>
      </c>
      <c r="J2523" s="6">
        <f t="shared" si="227"/>
        <v>4</v>
      </c>
      <c r="K2523" s="6">
        <f t="shared" si="227"/>
        <v>3</v>
      </c>
      <c r="L2523">
        <f>IF(ISBLANK(E2523),PRODUCT(J2523,K2523),IF(E2523="ERROR",PRODUCT(J2523,K2523),IF(E2523="UNKNOWN",PRODUCT(J2523,K2523),E2523)))</f>
        <v>12</v>
      </c>
      <c r="M2523" t="str">
        <f t="shared" si="228"/>
        <v>Cash</v>
      </c>
      <c r="N2523" t="str">
        <f t="shared" si="229"/>
        <v>Cafe</v>
      </c>
      <c r="O2523" s="8">
        <f t="shared" si="230"/>
        <v>44998</v>
      </c>
    </row>
    <row r="2524" spans="1:15" x14ac:dyDescent="0.35">
      <c r="A2524" t="s">
        <v>2545</v>
      </c>
      <c r="B2524" s="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  <c r="I2524" s="4" t="str">
        <f t="shared" si="226"/>
        <v>Cookie</v>
      </c>
      <c r="J2524" s="6">
        <f t="shared" si="227"/>
        <v>3</v>
      </c>
      <c r="K2524" s="6">
        <f t="shared" si="227"/>
        <v>1</v>
      </c>
      <c r="L2524">
        <f>IF(ISBLANK(E2524),PRODUCT(J2524,K2524),IF(E2524="ERROR",PRODUCT(J2524,K2524),IF(E2524="UNKNOWN",PRODUCT(J2524,K2524),E2524)))</f>
        <v>3</v>
      </c>
      <c r="M2524" t="str">
        <f t="shared" si="228"/>
        <v>Digital Wallet</v>
      </c>
      <c r="N2524" t="str">
        <f t="shared" si="229"/>
        <v>UNKNOWN</v>
      </c>
      <c r="O2524" s="8">
        <f t="shared" si="230"/>
        <v>45100</v>
      </c>
    </row>
    <row r="2525" spans="1:15" x14ac:dyDescent="0.35">
      <c r="A2525" t="s">
        <v>2546</v>
      </c>
      <c r="B2525" s="4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  <c r="I2525" s="4" t="str">
        <f t="shared" si="226"/>
        <v>Sandwich</v>
      </c>
      <c r="J2525" s="6">
        <f t="shared" si="227"/>
        <v>2</v>
      </c>
      <c r="K2525" s="6">
        <f t="shared" si="227"/>
        <v>4</v>
      </c>
      <c r="L2525">
        <f>IF(ISBLANK(E2525),PRODUCT(J2525,K2525),IF(E2525="ERROR",PRODUCT(J2525,K2525),IF(E2525="UNKNOWN",PRODUCT(J2525,K2525),E2525)))</f>
        <v>8</v>
      </c>
      <c r="M2525" t="str">
        <f t="shared" si="228"/>
        <v>UNKNOWN</v>
      </c>
      <c r="N2525" t="str">
        <f t="shared" si="229"/>
        <v>Cafe</v>
      </c>
      <c r="O2525" s="8">
        <f t="shared" si="230"/>
        <v>45110</v>
      </c>
    </row>
    <row r="2526" spans="1:15" x14ac:dyDescent="0.35">
      <c r="A2526" t="s">
        <v>2547</v>
      </c>
      <c r="B2526" s="4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I2526" s="4" t="str">
        <f t="shared" si="226"/>
        <v>Coffee</v>
      </c>
      <c r="J2526" s="6">
        <f t="shared" si="227"/>
        <v>5</v>
      </c>
      <c r="K2526" s="6">
        <f t="shared" si="227"/>
        <v>2</v>
      </c>
      <c r="L2526">
        <f>IF(ISBLANK(E2526),PRODUCT(J2526,K2526),IF(E2526="ERROR",PRODUCT(J2526,K2526),IF(E2526="UNKNOWN",PRODUCT(J2526,K2526),E2526)))</f>
        <v>10</v>
      </c>
      <c r="M2526" t="str">
        <f t="shared" si="228"/>
        <v>Default mode</v>
      </c>
      <c r="N2526" t="str">
        <f t="shared" si="229"/>
        <v>Takeaway</v>
      </c>
      <c r="O2526" s="8">
        <f t="shared" si="230"/>
        <v>44966</v>
      </c>
    </row>
    <row r="2527" spans="1:15" x14ac:dyDescent="0.35">
      <c r="A2527" t="s">
        <v>2548</v>
      </c>
      <c r="B2527" s="4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I2527" s="4" t="str">
        <f t="shared" si="226"/>
        <v>Salad</v>
      </c>
      <c r="J2527" s="6">
        <f t="shared" si="227"/>
        <v>3</v>
      </c>
      <c r="K2527" s="6">
        <f t="shared" si="227"/>
        <v>5</v>
      </c>
      <c r="L2527">
        <f>IF(ISBLANK(E2527),PRODUCT(J2527,K2527),IF(E2527="ERROR",PRODUCT(J2527,K2527),IF(E2527="UNKNOWN",PRODUCT(J2527,K2527),E2527)))</f>
        <v>15</v>
      </c>
      <c r="M2527" t="str">
        <f t="shared" si="228"/>
        <v>Default mode</v>
      </c>
      <c r="N2527" t="str">
        <f t="shared" si="229"/>
        <v>Takeaway</v>
      </c>
      <c r="O2527" s="8">
        <f t="shared" si="230"/>
        <v>45081</v>
      </c>
    </row>
    <row r="2528" spans="1:15" x14ac:dyDescent="0.35">
      <c r="A2528" t="s">
        <v>2549</v>
      </c>
      <c r="B2528" s="4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I2528" s="4" t="str">
        <f t="shared" si="226"/>
        <v>Juice</v>
      </c>
      <c r="J2528" s="6">
        <f t="shared" si="227"/>
        <v>5</v>
      </c>
      <c r="K2528" s="6">
        <f t="shared" si="227"/>
        <v>3</v>
      </c>
      <c r="L2528">
        <f>IF(ISBLANK(E2528),PRODUCT(J2528,K2528),IF(E2528="ERROR",PRODUCT(J2528,K2528),IF(E2528="UNKNOWN",PRODUCT(J2528,K2528),E2528)))</f>
        <v>15</v>
      </c>
      <c r="M2528" t="str">
        <f t="shared" si="228"/>
        <v>Cash</v>
      </c>
      <c r="N2528" t="str">
        <f t="shared" si="229"/>
        <v>Takeaway</v>
      </c>
      <c r="O2528" s="8">
        <f t="shared" si="230"/>
        <v>44963</v>
      </c>
    </row>
    <row r="2529" spans="1:15" x14ac:dyDescent="0.35">
      <c r="A2529" t="s">
        <v>2550</v>
      </c>
      <c r="B2529" s="4" t="s">
        <v>65</v>
      </c>
      <c r="C2529">
        <v>3</v>
      </c>
      <c r="D2529">
        <v>1.5</v>
      </c>
      <c r="E2529">
        <v>4.5</v>
      </c>
      <c r="H2529" s="1">
        <v>44964</v>
      </c>
      <c r="I2529" s="4" t="str">
        <f t="shared" si="226"/>
        <v>Tea</v>
      </c>
      <c r="J2529" s="6">
        <f t="shared" si="227"/>
        <v>3</v>
      </c>
      <c r="K2529" s="6">
        <f t="shared" si="227"/>
        <v>1.5</v>
      </c>
      <c r="L2529">
        <f>IF(ISBLANK(E2529),PRODUCT(J2529,K2529),IF(E2529="ERROR",PRODUCT(J2529,K2529),IF(E2529="UNKNOWN",PRODUCT(J2529,K2529),E2529)))</f>
        <v>4.5</v>
      </c>
      <c r="M2529" t="str">
        <f t="shared" si="228"/>
        <v>Default mode</v>
      </c>
      <c r="N2529" t="str">
        <f t="shared" si="229"/>
        <v>UNKNOWN</v>
      </c>
      <c r="O2529" s="8">
        <f t="shared" si="230"/>
        <v>44964</v>
      </c>
    </row>
    <row r="2530" spans="1:15" x14ac:dyDescent="0.35">
      <c r="A2530" t="s">
        <v>2551</v>
      </c>
      <c r="B2530" s="4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I2530" s="4" t="str">
        <f t="shared" si="226"/>
        <v>Cookie</v>
      </c>
      <c r="J2530" s="6">
        <f t="shared" si="227"/>
        <v>3</v>
      </c>
      <c r="K2530" s="6">
        <f t="shared" si="227"/>
        <v>1</v>
      </c>
      <c r="L2530">
        <f>IF(ISBLANK(E2530),PRODUCT(J2530,K2530),IF(E2530="ERROR",PRODUCT(J2530,K2530),IF(E2530="UNKNOWN",PRODUCT(J2530,K2530),E2530)))</f>
        <v>3</v>
      </c>
      <c r="M2530" t="str">
        <f t="shared" si="228"/>
        <v>Credit Card</v>
      </c>
      <c r="N2530" t="str">
        <f t="shared" si="229"/>
        <v>In-store</v>
      </c>
      <c r="O2530" s="8">
        <f t="shared" si="230"/>
        <v>45290</v>
      </c>
    </row>
    <row r="2531" spans="1:15" x14ac:dyDescent="0.35">
      <c r="A2531" t="s">
        <v>2552</v>
      </c>
      <c r="B2531" s="4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I2531" s="4" t="str">
        <f t="shared" si="226"/>
        <v>Cookie</v>
      </c>
      <c r="J2531" s="6">
        <f t="shared" si="227"/>
        <v>2</v>
      </c>
      <c r="K2531" s="6">
        <f t="shared" si="227"/>
        <v>1</v>
      </c>
      <c r="L2531">
        <f>IF(ISBLANK(E2531),PRODUCT(J2531,K2531),IF(E2531="ERROR",PRODUCT(J2531,K2531),IF(E2531="UNKNOWN",PRODUCT(J2531,K2531),E2531)))</f>
        <v>2</v>
      </c>
      <c r="M2531" t="str">
        <f t="shared" si="228"/>
        <v>Credit Card</v>
      </c>
      <c r="N2531" t="str">
        <f t="shared" si="229"/>
        <v>In-store</v>
      </c>
      <c r="O2531" s="8">
        <f t="shared" si="230"/>
        <v>45062</v>
      </c>
    </row>
    <row r="2532" spans="1:15" x14ac:dyDescent="0.35">
      <c r="A2532" t="s">
        <v>2553</v>
      </c>
      <c r="B2532" s="4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I2532" s="4" t="str">
        <f t="shared" si="226"/>
        <v>Tea</v>
      </c>
      <c r="J2532" s="6">
        <f t="shared" si="227"/>
        <v>2</v>
      </c>
      <c r="K2532" s="6" t="str">
        <f t="shared" si="227"/>
        <v>UNKNOWN</v>
      </c>
      <c r="L2532">
        <f>IF(ISBLANK(E2532),PRODUCT(J2532,K2532),IF(E2532="ERROR",PRODUCT(J2532,K2532),IF(E2532="UNKNOWN",PRODUCT(J2532,K2532),E2532)))</f>
        <v>3</v>
      </c>
      <c r="M2532" t="str">
        <f t="shared" si="228"/>
        <v>Credit Card</v>
      </c>
      <c r="N2532" t="str">
        <f t="shared" si="229"/>
        <v>In-store</v>
      </c>
      <c r="O2532" s="8">
        <f t="shared" si="230"/>
        <v>45019</v>
      </c>
    </row>
    <row r="2533" spans="1:15" x14ac:dyDescent="0.35">
      <c r="A2533" t="s">
        <v>2554</v>
      </c>
      <c r="B2533" s="4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I2533" s="4" t="str">
        <f t="shared" si="226"/>
        <v>Cake</v>
      </c>
      <c r="J2533" s="6">
        <f t="shared" si="227"/>
        <v>2</v>
      </c>
      <c r="K2533" s="6">
        <f t="shared" si="227"/>
        <v>3</v>
      </c>
      <c r="L2533">
        <f>IF(ISBLANK(E2533),PRODUCT(J2533,K2533),IF(E2533="ERROR",PRODUCT(J2533,K2533),IF(E2533="UNKNOWN",PRODUCT(J2533,K2533),E2533)))</f>
        <v>6</v>
      </c>
      <c r="M2533" t="str">
        <f t="shared" si="228"/>
        <v>Credit Card</v>
      </c>
      <c r="N2533" t="str">
        <f t="shared" si="229"/>
        <v>In-store</v>
      </c>
      <c r="O2533" s="8">
        <f t="shared" si="230"/>
        <v>45090</v>
      </c>
    </row>
    <row r="2534" spans="1:15" x14ac:dyDescent="0.35">
      <c r="A2534" t="s">
        <v>2555</v>
      </c>
      <c r="B2534" s="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I2534" s="4" t="str">
        <f t="shared" si="226"/>
        <v>Salad</v>
      </c>
      <c r="J2534" s="6">
        <f t="shared" si="227"/>
        <v>5</v>
      </c>
      <c r="K2534" s="6" t="str">
        <f t="shared" si="227"/>
        <v>UNKNOWN</v>
      </c>
      <c r="L2534">
        <f>IF(ISBLANK(E2534),PRODUCT(J2534,K2534),IF(E2534="ERROR",PRODUCT(J2534,K2534),IF(E2534="UNKNOWN",PRODUCT(J2534,K2534),E2534)))</f>
        <v>25</v>
      </c>
      <c r="M2534" t="str">
        <f t="shared" si="228"/>
        <v>Credit Card</v>
      </c>
      <c r="N2534" t="str">
        <f t="shared" si="229"/>
        <v>In-store</v>
      </c>
      <c r="O2534" s="8">
        <f t="shared" si="230"/>
        <v>45094</v>
      </c>
    </row>
    <row r="2535" spans="1:15" x14ac:dyDescent="0.35">
      <c r="A2535" t="s">
        <v>2556</v>
      </c>
      <c r="B2535" s="4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  <c r="I2535" s="4" t="str">
        <f t="shared" si="226"/>
        <v>Cake</v>
      </c>
      <c r="J2535" s="6">
        <f t="shared" si="227"/>
        <v>2</v>
      </c>
      <c r="K2535" s="6">
        <f t="shared" si="227"/>
        <v>3</v>
      </c>
      <c r="L2535">
        <f>IF(ISBLANK(E2535),PRODUCT(J2535,K2535),IF(E2535="ERROR",PRODUCT(J2535,K2535),IF(E2535="UNKNOWN",PRODUCT(J2535,K2535),E2535)))</f>
        <v>6</v>
      </c>
      <c r="M2535" t="str">
        <f t="shared" si="228"/>
        <v>Digital Wallet</v>
      </c>
      <c r="N2535" t="str">
        <f t="shared" si="229"/>
        <v>UNKNOWN</v>
      </c>
      <c r="O2535" s="8">
        <f t="shared" si="230"/>
        <v>45197</v>
      </c>
    </row>
    <row r="2536" spans="1:15" x14ac:dyDescent="0.35">
      <c r="A2536" t="s">
        <v>2557</v>
      </c>
      <c r="B2536" s="4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I2536" s="4" t="str">
        <f t="shared" si="226"/>
        <v>Tea</v>
      </c>
      <c r="J2536" s="6">
        <f t="shared" si="227"/>
        <v>5</v>
      </c>
      <c r="K2536" s="6">
        <f t="shared" si="227"/>
        <v>1.5</v>
      </c>
      <c r="L2536">
        <f>IF(ISBLANK(E2536),PRODUCT(J2536,K2536),IF(E2536="ERROR",PRODUCT(J2536,K2536),IF(E2536="UNKNOWN",PRODUCT(J2536,K2536),E2536)))</f>
        <v>7.5</v>
      </c>
      <c r="M2536" t="str">
        <f t="shared" si="228"/>
        <v>Default mode</v>
      </c>
      <c r="N2536" t="str">
        <f t="shared" si="229"/>
        <v>Takeaway</v>
      </c>
      <c r="O2536" s="8">
        <f t="shared" si="230"/>
        <v>45105</v>
      </c>
    </row>
    <row r="2537" spans="1:15" x14ac:dyDescent="0.35">
      <c r="A2537" t="s">
        <v>2558</v>
      </c>
      <c r="B2537" s="4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I2537" s="4" t="str">
        <f t="shared" si="226"/>
        <v>Juice</v>
      </c>
      <c r="J2537" s="6">
        <f t="shared" si="227"/>
        <v>1</v>
      </c>
      <c r="K2537" s="6">
        <f t="shared" si="227"/>
        <v>3</v>
      </c>
      <c r="L2537">
        <f>IF(ISBLANK(E2537),PRODUCT(J2537,K2537),IF(E2537="ERROR",PRODUCT(J2537,K2537),IF(E2537="UNKNOWN",PRODUCT(J2537,K2537),E2537)))</f>
        <v>3</v>
      </c>
      <c r="M2537" t="str">
        <f t="shared" si="228"/>
        <v>Credit Card</v>
      </c>
      <c r="N2537" t="str">
        <f t="shared" si="229"/>
        <v>Takeaway</v>
      </c>
      <c r="O2537" s="8">
        <f t="shared" si="230"/>
        <v>45180</v>
      </c>
    </row>
    <row r="2538" spans="1:15" x14ac:dyDescent="0.35">
      <c r="A2538" t="s">
        <v>2559</v>
      </c>
      <c r="B2538" s="4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  <c r="I2538" s="4" t="str">
        <f t="shared" si="226"/>
        <v>Coffee</v>
      </c>
      <c r="J2538" s="6">
        <f t="shared" si="227"/>
        <v>3</v>
      </c>
      <c r="K2538" s="6">
        <f t="shared" si="227"/>
        <v>2</v>
      </c>
      <c r="L2538">
        <f>IF(ISBLANK(E2538),PRODUCT(J2538,K2538),IF(E2538="ERROR",PRODUCT(J2538,K2538),IF(E2538="UNKNOWN",PRODUCT(J2538,K2538),E2538)))</f>
        <v>6</v>
      </c>
      <c r="M2538" t="str">
        <f t="shared" si="228"/>
        <v>Digital Wallet</v>
      </c>
      <c r="N2538" t="str">
        <f t="shared" si="229"/>
        <v>UNKNOWN</v>
      </c>
      <c r="O2538" s="8">
        <f t="shared" si="230"/>
        <v>45219</v>
      </c>
    </row>
    <row r="2539" spans="1:15" x14ac:dyDescent="0.35">
      <c r="A2539" t="s">
        <v>2560</v>
      </c>
      <c r="B2539" s="4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I2539" s="4" t="str">
        <f t="shared" si="226"/>
        <v>Cookie</v>
      </c>
      <c r="J2539" s="6">
        <f t="shared" si="227"/>
        <v>2</v>
      </c>
      <c r="K2539" s="6">
        <f t="shared" si="227"/>
        <v>1</v>
      </c>
      <c r="L2539">
        <f>IF(ISBLANK(E2539),PRODUCT(J2539,K2539),IF(E2539="ERROR",PRODUCT(J2539,K2539),IF(E2539="UNKNOWN",PRODUCT(J2539,K2539),E2539)))</f>
        <v>2</v>
      </c>
      <c r="M2539" t="str">
        <f t="shared" si="228"/>
        <v>Cash</v>
      </c>
      <c r="N2539" t="str">
        <f t="shared" si="229"/>
        <v>Takeaway</v>
      </c>
      <c r="O2539" s="8">
        <f t="shared" si="230"/>
        <v>45231</v>
      </c>
    </row>
    <row r="2540" spans="1:15" x14ac:dyDescent="0.35">
      <c r="A2540" t="s">
        <v>2561</v>
      </c>
      <c r="B2540" s="4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I2540" s="4" t="str">
        <f t="shared" si="226"/>
        <v>Juice</v>
      </c>
      <c r="J2540" s="6">
        <f t="shared" si="227"/>
        <v>4</v>
      </c>
      <c r="K2540" s="6">
        <f t="shared" si="227"/>
        <v>3</v>
      </c>
      <c r="L2540">
        <f>IF(ISBLANK(E2540),PRODUCT(J2540,K2540),IF(E2540="ERROR",PRODUCT(J2540,K2540),IF(E2540="UNKNOWN",PRODUCT(J2540,K2540),E2540)))</f>
        <v>12</v>
      </c>
      <c r="M2540" t="str">
        <f t="shared" si="228"/>
        <v>Cash</v>
      </c>
      <c r="N2540" t="str">
        <f t="shared" si="229"/>
        <v>In-store</v>
      </c>
      <c r="O2540" s="8">
        <f t="shared" si="230"/>
        <v>45208</v>
      </c>
    </row>
    <row r="2541" spans="1:15" x14ac:dyDescent="0.35">
      <c r="A2541" t="s">
        <v>2562</v>
      </c>
      <c r="B2541" s="4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  <c r="I2541" s="4" t="str">
        <f t="shared" si="226"/>
        <v>Tea</v>
      </c>
      <c r="J2541" s="6">
        <f t="shared" si="227"/>
        <v>2</v>
      </c>
      <c r="K2541" s="6">
        <f t="shared" si="227"/>
        <v>1.5</v>
      </c>
      <c r="L2541">
        <f>IF(ISBLANK(E2541),PRODUCT(J2541,K2541),IF(E2541="ERROR",PRODUCT(J2541,K2541),IF(E2541="UNKNOWN",PRODUCT(J2541,K2541),E2541)))</f>
        <v>3</v>
      </c>
      <c r="M2541" t="str">
        <f t="shared" si="228"/>
        <v>Digital Wallet</v>
      </c>
      <c r="N2541" t="str">
        <f t="shared" si="229"/>
        <v>In-store</v>
      </c>
      <c r="O2541" s="8">
        <f t="shared" si="230"/>
        <v>44986</v>
      </c>
    </row>
    <row r="2542" spans="1:15" x14ac:dyDescent="0.35">
      <c r="A2542" t="s">
        <v>2563</v>
      </c>
      <c r="B2542" s="4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  <c r="I2542" s="4" t="str">
        <f t="shared" si="226"/>
        <v>Juice</v>
      </c>
      <c r="J2542" s="6">
        <f t="shared" si="227"/>
        <v>2</v>
      </c>
      <c r="K2542" s="6">
        <f t="shared" si="227"/>
        <v>3</v>
      </c>
      <c r="L2542">
        <f>IF(ISBLANK(E2542),PRODUCT(J2542,K2542),IF(E2542="ERROR",PRODUCT(J2542,K2542),IF(E2542="UNKNOWN",PRODUCT(J2542,K2542),E2542)))</f>
        <v>6</v>
      </c>
      <c r="M2542" t="str">
        <f t="shared" si="228"/>
        <v>Default mode</v>
      </c>
      <c r="N2542" t="str">
        <f t="shared" si="229"/>
        <v>Takeaway</v>
      </c>
      <c r="O2542" s="8" t="str">
        <f t="shared" si="230"/>
        <v>UNKNOWN</v>
      </c>
    </row>
    <row r="2543" spans="1:15" x14ac:dyDescent="0.35">
      <c r="A2543" t="s">
        <v>2564</v>
      </c>
      <c r="B2543" s="4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I2543" s="4" t="str">
        <f t="shared" si="226"/>
        <v>Coffee</v>
      </c>
      <c r="J2543" s="6">
        <f t="shared" si="227"/>
        <v>5</v>
      </c>
      <c r="K2543" s="6">
        <f t="shared" si="227"/>
        <v>2</v>
      </c>
      <c r="L2543">
        <f>IF(ISBLANK(E2543),PRODUCT(J2543,K2543),IF(E2543="ERROR",PRODUCT(J2543,K2543),IF(E2543="UNKNOWN",PRODUCT(J2543,K2543),E2543)))</f>
        <v>10</v>
      </c>
      <c r="M2543" t="str">
        <f t="shared" si="228"/>
        <v>Cash</v>
      </c>
      <c r="N2543" t="str">
        <f t="shared" si="229"/>
        <v>In-store</v>
      </c>
      <c r="O2543" s="8">
        <f t="shared" si="230"/>
        <v>45256</v>
      </c>
    </row>
    <row r="2544" spans="1:15" x14ac:dyDescent="0.35">
      <c r="A2544" t="s">
        <v>2565</v>
      </c>
      <c r="B2544" s="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  <c r="I2544" s="4" t="str">
        <f t="shared" si="226"/>
        <v>Cookie</v>
      </c>
      <c r="J2544" s="6">
        <f t="shared" si="227"/>
        <v>1</v>
      </c>
      <c r="K2544" s="6">
        <f t="shared" si="227"/>
        <v>1</v>
      </c>
      <c r="L2544">
        <f>IF(ISBLANK(E2544),PRODUCT(J2544,K2544),IF(E2544="ERROR",PRODUCT(J2544,K2544),IF(E2544="UNKNOWN",PRODUCT(J2544,K2544),E2544)))</f>
        <v>1</v>
      </c>
      <c r="M2544" t="str">
        <f t="shared" si="228"/>
        <v>Digital Wallet</v>
      </c>
      <c r="N2544" t="str">
        <f t="shared" si="229"/>
        <v>UNKNOWN</v>
      </c>
      <c r="O2544" s="8">
        <f t="shared" si="230"/>
        <v>45231</v>
      </c>
    </row>
    <row r="2545" spans="1:15" x14ac:dyDescent="0.35">
      <c r="A2545" t="s">
        <v>2566</v>
      </c>
      <c r="B2545" s="4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I2545" s="4" t="str">
        <f t="shared" si="226"/>
        <v>Juice</v>
      </c>
      <c r="J2545" s="6">
        <f t="shared" si="227"/>
        <v>2</v>
      </c>
      <c r="K2545" s="6">
        <f t="shared" si="227"/>
        <v>3</v>
      </c>
      <c r="L2545">
        <f>IF(ISBLANK(E2545),PRODUCT(J2545,K2545),IF(E2545="ERROR",PRODUCT(J2545,K2545),IF(E2545="UNKNOWN",PRODUCT(J2545,K2545),E2545)))</f>
        <v>6</v>
      </c>
      <c r="M2545" t="str">
        <f t="shared" si="228"/>
        <v>Default mode</v>
      </c>
      <c r="N2545" t="str">
        <f t="shared" si="229"/>
        <v>In-store</v>
      </c>
      <c r="O2545" s="8">
        <f t="shared" si="230"/>
        <v>45024</v>
      </c>
    </row>
    <row r="2546" spans="1:15" x14ac:dyDescent="0.35">
      <c r="A2546" t="s">
        <v>2567</v>
      </c>
      <c r="B2546" s="4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  <c r="I2546" s="4" t="str">
        <f t="shared" si="226"/>
        <v>Sandwich</v>
      </c>
      <c r="J2546" s="6">
        <f t="shared" si="227"/>
        <v>4</v>
      </c>
      <c r="K2546" s="6">
        <f t="shared" si="227"/>
        <v>4</v>
      </c>
      <c r="L2546">
        <f>IF(ISBLANK(E2546),PRODUCT(J2546,K2546),IF(E2546="ERROR",PRODUCT(J2546,K2546),IF(E2546="UNKNOWN",PRODUCT(J2546,K2546),E2546)))</f>
        <v>16</v>
      </c>
      <c r="M2546" t="str">
        <f t="shared" si="228"/>
        <v>Digital Wallet</v>
      </c>
      <c r="N2546" t="str">
        <f t="shared" si="229"/>
        <v>UNKNOWN</v>
      </c>
      <c r="O2546" s="8">
        <f t="shared" si="230"/>
        <v>44944</v>
      </c>
    </row>
    <row r="2547" spans="1:15" x14ac:dyDescent="0.35">
      <c r="A2547" t="s">
        <v>2568</v>
      </c>
      <c r="B2547" s="4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  <c r="I2547" s="4" t="str">
        <f t="shared" si="226"/>
        <v>Coffee</v>
      </c>
      <c r="J2547" s="6">
        <f t="shared" si="227"/>
        <v>5</v>
      </c>
      <c r="K2547" s="6">
        <f t="shared" si="227"/>
        <v>2</v>
      </c>
      <c r="L2547">
        <f>IF(ISBLANK(E2547),PRODUCT(J2547,K2547),IF(E2547="ERROR",PRODUCT(J2547,K2547),IF(E2547="UNKNOWN",PRODUCT(J2547,K2547),E2547)))</f>
        <v>10</v>
      </c>
      <c r="M2547" t="str">
        <f t="shared" si="228"/>
        <v>Credit Card</v>
      </c>
      <c r="N2547" t="str">
        <f t="shared" si="229"/>
        <v>Cafe</v>
      </c>
      <c r="O2547" s="8">
        <f t="shared" si="230"/>
        <v>44942</v>
      </c>
    </row>
    <row r="2548" spans="1:15" x14ac:dyDescent="0.35">
      <c r="A2548" t="s">
        <v>2569</v>
      </c>
      <c r="B2548" s="4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I2548" s="4" t="str">
        <f t="shared" si="226"/>
        <v>Cake</v>
      </c>
      <c r="J2548" s="6">
        <f t="shared" si="227"/>
        <v>1</v>
      </c>
      <c r="K2548" s="6">
        <f t="shared" si="227"/>
        <v>3</v>
      </c>
      <c r="L2548">
        <f>IF(ISBLANK(E2548),PRODUCT(J2548,K2548),IF(E2548="ERROR",PRODUCT(J2548,K2548),IF(E2548="UNKNOWN",PRODUCT(J2548,K2548),E2548)))</f>
        <v>3</v>
      </c>
      <c r="M2548" t="str">
        <f t="shared" si="228"/>
        <v>Cash</v>
      </c>
      <c r="N2548" t="str">
        <f t="shared" si="229"/>
        <v>UNKNOWN</v>
      </c>
      <c r="O2548" s="8">
        <f t="shared" si="230"/>
        <v>45004</v>
      </c>
    </row>
    <row r="2549" spans="1:15" x14ac:dyDescent="0.35">
      <c r="A2549" t="s">
        <v>2570</v>
      </c>
      <c r="B2549" s="4" t="s">
        <v>9</v>
      </c>
      <c r="C2549">
        <v>4</v>
      </c>
      <c r="D2549">
        <v>2</v>
      </c>
      <c r="F2549" t="s">
        <v>10</v>
      </c>
      <c r="H2549" s="1">
        <v>45086</v>
      </c>
      <c r="I2549" s="4" t="str">
        <f t="shared" si="226"/>
        <v>Coffee</v>
      </c>
      <c r="J2549" s="6">
        <f t="shared" si="227"/>
        <v>4</v>
      </c>
      <c r="K2549" s="6">
        <f t="shared" si="227"/>
        <v>2</v>
      </c>
      <c r="L2549">
        <f>IF(ISBLANK(E2549),PRODUCT(J2549,K2549),IF(E2549="ERROR",PRODUCT(J2549,K2549),IF(E2549="UNKNOWN",PRODUCT(J2549,K2549),E2549)))</f>
        <v>8</v>
      </c>
      <c r="M2549" t="str">
        <f t="shared" si="228"/>
        <v>Credit Card</v>
      </c>
      <c r="N2549" t="str">
        <f t="shared" si="229"/>
        <v>UNKNOWN</v>
      </c>
      <c r="O2549" s="8">
        <f t="shared" si="230"/>
        <v>45086</v>
      </c>
    </row>
    <row r="2550" spans="1:15" x14ac:dyDescent="0.35">
      <c r="A2550" t="s">
        <v>2571</v>
      </c>
      <c r="B2550" s="4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I2550" s="4" t="str">
        <f t="shared" si="226"/>
        <v>Coffee</v>
      </c>
      <c r="J2550" s="6">
        <f t="shared" si="227"/>
        <v>4</v>
      </c>
      <c r="K2550" s="6">
        <f t="shared" si="227"/>
        <v>2</v>
      </c>
      <c r="L2550">
        <f>IF(ISBLANK(E2550),PRODUCT(J2550,K2550),IF(E2550="ERROR",PRODUCT(J2550,K2550),IF(E2550="UNKNOWN",PRODUCT(J2550,K2550),E2550)))</f>
        <v>8</v>
      </c>
      <c r="M2550" t="str">
        <f t="shared" si="228"/>
        <v>Cash</v>
      </c>
      <c r="N2550" t="str">
        <f t="shared" si="229"/>
        <v>In-store</v>
      </c>
      <c r="O2550" s="8">
        <f t="shared" si="230"/>
        <v>45012</v>
      </c>
    </row>
    <row r="2551" spans="1:15" x14ac:dyDescent="0.35">
      <c r="A2551" t="s">
        <v>2572</v>
      </c>
      <c r="B2551" s="4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  <c r="I2551" s="4" t="str">
        <f t="shared" si="226"/>
        <v>Salad</v>
      </c>
      <c r="J2551" s="6">
        <f t="shared" si="227"/>
        <v>2</v>
      </c>
      <c r="K2551" s="6">
        <f t="shared" si="227"/>
        <v>5</v>
      </c>
      <c r="L2551">
        <f>IF(ISBLANK(E2551),PRODUCT(J2551,K2551),IF(E2551="ERROR",PRODUCT(J2551,K2551),IF(E2551="UNKNOWN",PRODUCT(J2551,K2551),E2551)))</f>
        <v>10</v>
      </c>
      <c r="M2551" t="str">
        <f t="shared" si="228"/>
        <v>Credit Card</v>
      </c>
      <c r="N2551" t="str">
        <f t="shared" si="229"/>
        <v>UNKNOWN</v>
      </c>
      <c r="O2551" s="8" t="str">
        <f t="shared" si="230"/>
        <v>00/00/0000</v>
      </c>
    </row>
    <row r="2552" spans="1:15" x14ac:dyDescent="0.35">
      <c r="A2552" t="s">
        <v>2573</v>
      </c>
      <c r="B2552" s="4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  <c r="I2552" s="4" t="str">
        <f t="shared" si="226"/>
        <v>Sandwich</v>
      </c>
      <c r="J2552" s="6">
        <f t="shared" si="227"/>
        <v>5</v>
      </c>
      <c r="K2552" s="6">
        <f t="shared" si="227"/>
        <v>4</v>
      </c>
      <c r="L2552">
        <f>IF(ISBLANK(E2552),PRODUCT(J2552,K2552),IF(E2552="ERROR",PRODUCT(J2552,K2552),IF(E2552="UNKNOWN",PRODUCT(J2552,K2552),E2552)))</f>
        <v>20</v>
      </c>
      <c r="M2552" t="str">
        <f t="shared" si="228"/>
        <v>Digital Wallet</v>
      </c>
      <c r="N2552" t="str">
        <f t="shared" si="229"/>
        <v>UNKNOWN</v>
      </c>
      <c r="O2552" s="8">
        <f t="shared" si="230"/>
        <v>45111</v>
      </c>
    </row>
    <row r="2553" spans="1:15" x14ac:dyDescent="0.35">
      <c r="A2553" t="s">
        <v>2574</v>
      </c>
      <c r="B2553" s="4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I2553" s="4" t="str">
        <f t="shared" si="226"/>
        <v>Salad</v>
      </c>
      <c r="J2553" s="6">
        <f t="shared" si="227"/>
        <v>3</v>
      </c>
      <c r="K2553" s="6">
        <f t="shared" si="227"/>
        <v>5</v>
      </c>
      <c r="L2553">
        <f>IF(ISBLANK(E2553),PRODUCT(J2553,K2553),IF(E2553="ERROR",PRODUCT(J2553,K2553),IF(E2553="UNKNOWN",PRODUCT(J2553,K2553),E2553)))</f>
        <v>15</v>
      </c>
      <c r="M2553" t="str">
        <f t="shared" si="228"/>
        <v>Credit Card</v>
      </c>
      <c r="N2553" t="str">
        <f t="shared" si="229"/>
        <v>UNKNOWN</v>
      </c>
      <c r="O2553" s="8">
        <f t="shared" si="230"/>
        <v>45172</v>
      </c>
    </row>
    <row r="2554" spans="1:15" x14ac:dyDescent="0.35">
      <c r="A2554" t="s">
        <v>2575</v>
      </c>
      <c r="B2554" s="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 s="4" t="str">
        <f t="shared" si="226"/>
        <v>Smoothie</v>
      </c>
      <c r="J2554" s="6">
        <f t="shared" si="227"/>
        <v>2</v>
      </c>
      <c r="K2554" s="6">
        <f t="shared" si="227"/>
        <v>4</v>
      </c>
      <c r="L2554">
        <f>IF(ISBLANK(E2554),PRODUCT(J2554,K2554),IF(E2554="ERROR",PRODUCT(J2554,K2554),IF(E2554="UNKNOWN",PRODUCT(J2554,K2554),E2554)))</f>
        <v>8</v>
      </c>
      <c r="M2554" t="str">
        <f t="shared" si="228"/>
        <v>Digital Wallet</v>
      </c>
      <c r="N2554" t="str">
        <f t="shared" si="229"/>
        <v>UNKNOWN</v>
      </c>
      <c r="O2554" s="8">
        <f t="shared" si="230"/>
        <v>45103</v>
      </c>
    </row>
    <row r="2555" spans="1:15" x14ac:dyDescent="0.35">
      <c r="A2555" t="s">
        <v>2576</v>
      </c>
      <c r="B2555" s="4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  <c r="I2555" s="4" t="str">
        <f t="shared" si="226"/>
        <v>Coffee</v>
      </c>
      <c r="J2555" s="6">
        <f t="shared" si="227"/>
        <v>3</v>
      </c>
      <c r="K2555" s="6">
        <f t="shared" si="227"/>
        <v>2</v>
      </c>
      <c r="L2555">
        <f>IF(ISBLANK(E2555),PRODUCT(J2555,K2555),IF(E2555="ERROR",PRODUCT(J2555,K2555),IF(E2555="UNKNOWN",PRODUCT(J2555,K2555),E2555)))</f>
        <v>6</v>
      </c>
      <c r="M2555" t="str">
        <f t="shared" si="228"/>
        <v>Digital Wallet</v>
      </c>
      <c r="N2555" t="str">
        <f t="shared" si="229"/>
        <v>Takeaway</v>
      </c>
      <c r="O2555" s="8">
        <f t="shared" si="230"/>
        <v>45034</v>
      </c>
    </row>
    <row r="2556" spans="1:15" x14ac:dyDescent="0.35">
      <c r="A2556" t="s">
        <v>2577</v>
      </c>
      <c r="B2556" s="4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  <c r="I2556" s="4" t="str">
        <f t="shared" si="226"/>
        <v>Juice</v>
      </c>
      <c r="J2556" s="6">
        <f t="shared" si="227"/>
        <v>4</v>
      </c>
      <c r="K2556" s="6">
        <f t="shared" si="227"/>
        <v>2.9659123055162659</v>
      </c>
      <c r="L2556">
        <f>IF(ISBLANK(E2556),PRODUCT(J2556,K2556),IF(E2556="ERROR",PRODUCT(J2556,K2556),IF(E2556="UNKNOWN",PRODUCT(J2556,K2556),E2556)))</f>
        <v>12</v>
      </c>
      <c r="M2556" t="str">
        <f t="shared" si="228"/>
        <v>Credit Card</v>
      </c>
      <c r="N2556" t="str">
        <f t="shared" si="229"/>
        <v>In-store</v>
      </c>
      <c r="O2556" s="8">
        <f t="shared" si="230"/>
        <v>45252</v>
      </c>
    </row>
    <row r="2557" spans="1:15" x14ac:dyDescent="0.35">
      <c r="A2557" t="s">
        <v>2578</v>
      </c>
      <c r="B2557" s="4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I2557" s="4" t="str">
        <f t="shared" si="226"/>
        <v>Sandwich</v>
      </c>
      <c r="J2557" s="6">
        <f t="shared" si="227"/>
        <v>4</v>
      </c>
      <c r="K2557" s="6">
        <f t="shared" si="227"/>
        <v>4</v>
      </c>
      <c r="L2557">
        <f>IF(ISBLANK(E2557),PRODUCT(J2557,K2557),IF(E2557="ERROR",PRODUCT(J2557,K2557),IF(E2557="UNKNOWN",PRODUCT(J2557,K2557),E2557)))</f>
        <v>16</v>
      </c>
      <c r="M2557" t="str">
        <f t="shared" si="228"/>
        <v>Credit Card</v>
      </c>
      <c r="N2557" t="str">
        <f t="shared" si="229"/>
        <v>In-store</v>
      </c>
      <c r="O2557" s="8">
        <f t="shared" si="230"/>
        <v>45285</v>
      </c>
    </row>
    <row r="2558" spans="1:15" x14ac:dyDescent="0.35">
      <c r="A2558" t="s">
        <v>2579</v>
      </c>
      <c r="B2558" s="4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I2558" s="4" t="str">
        <f t="shared" si="226"/>
        <v>Sandwich</v>
      </c>
      <c r="J2558" s="6">
        <f t="shared" si="227"/>
        <v>1</v>
      </c>
      <c r="K2558" s="6">
        <f t="shared" si="227"/>
        <v>4</v>
      </c>
      <c r="L2558">
        <f>IF(ISBLANK(E2558),PRODUCT(J2558,K2558),IF(E2558="ERROR",PRODUCT(J2558,K2558),IF(E2558="UNKNOWN",PRODUCT(J2558,K2558),E2558)))</f>
        <v>4</v>
      </c>
      <c r="M2558" t="str">
        <f t="shared" si="228"/>
        <v>Credit Card</v>
      </c>
      <c r="N2558" t="str">
        <f t="shared" si="229"/>
        <v>In-store</v>
      </c>
      <c r="O2558" s="8">
        <f t="shared" si="230"/>
        <v>45094</v>
      </c>
    </row>
    <row r="2559" spans="1:15" x14ac:dyDescent="0.35">
      <c r="A2559" t="s">
        <v>2580</v>
      </c>
      <c r="B2559" s="4" t="s">
        <v>18</v>
      </c>
      <c r="C2559">
        <v>4</v>
      </c>
      <c r="D2559">
        <v>3</v>
      </c>
      <c r="E2559">
        <v>12</v>
      </c>
      <c r="H2559" s="1">
        <v>44927</v>
      </c>
      <c r="I2559" s="4" t="str">
        <f t="shared" si="226"/>
        <v>Juice</v>
      </c>
      <c r="J2559" s="6">
        <f t="shared" si="227"/>
        <v>4</v>
      </c>
      <c r="K2559" s="6">
        <f t="shared" si="227"/>
        <v>3</v>
      </c>
      <c r="L2559">
        <f>IF(ISBLANK(E2559),PRODUCT(J2559,K2559),IF(E2559="ERROR",PRODUCT(J2559,K2559),IF(E2559="UNKNOWN",PRODUCT(J2559,K2559),E2559)))</f>
        <v>12</v>
      </c>
      <c r="M2559" t="str">
        <f t="shared" si="228"/>
        <v>Default mode</v>
      </c>
      <c r="N2559" t="str">
        <f t="shared" si="229"/>
        <v>UNKNOWN</v>
      </c>
      <c r="O2559" s="8">
        <f t="shared" si="230"/>
        <v>44927</v>
      </c>
    </row>
    <row r="2560" spans="1:15" x14ac:dyDescent="0.35">
      <c r="A2560" t="s">
        <v>2581</v>
      </c>
      <c r="B2560" s="4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 s="4" t="str">
        <f t="shared" si="226"/>
        <v>Cake</v>
      </c>
      <c r="J2560" s="6">
        <f t="shared" si="227"/>
        <v>2</v>
      </c>
      <c r="K2560" s="6">
        <f t="shared" si="227"/>
        <v>3</v>
      </c>
      <c r="L2560">
        <f>IF(ISBLANK(E2560),PRODUCT(J2560,K2560),IF(E2560="ERROR",PRODUCT(J2560,K2560),IF(E2560="UNKNOWN",PRODUCT(J2560,K2560),E2560)))</f>
        <v>6</v>
      </c>
      <c r="M2560" t="str">
        <f t="shared" si="228"/>
        <v>UNKNOWN</v>
      </c>
      <c r="N2560" t="str">
        <f t="shared" si="229"/>
        <v>UNKNOWN</v>
      </c>
      <c r="O2560" s="8">
        <f t="shared" si="230"/>
        <v>45004</v>
      </c>
    </row>
    <row r="2561" spans="1:15" x14ac:dyDescent="0.35">
      <c r="A2561" t="s">
        <v>2582</v>
      </c>
      <c r="B2561" s="4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I2561" s="4" t="str">
        <f t="shared" si="226"/>
        <v>Cake</v>
      </c>
      <c r="J2561" s="6">
        <f t="shared" si="227"/>
        <v>3.0370944992947813</v>
      </c>
      <c r="K2561" s="6">
        <f t="shared" si="227"/>
        <v>3</v>
      </c>
      <c r="L2561">
        <f>IF(ISBLANK(E2561),PRODUCT(J2561,K2561),IF(E2561="ERROR",PRODUCT(J2561,K2561),IF(E2561="UNKNOWN",PRODUCT(J2561,K2561),E2561)))</f>
        <v>15</v>
      </c>
      <c r="M2561" t="str">
        <f t="shared" si="228"/>
        <v>Cash</v>
      </c>
      <c r="N2561" t="str">
        <f t="shared" si="229"/>
        <v>In-store</v>
      </c>
      <c r="O2561" s="8">
        <f t="shared" si="230"/>
        <v>45177</v>
      </c>
    </row>
    <row r="2562" spans="1:15" x14ac:dyDescent="0.35">
      <c r="A2562" t="s">
        <v>2583</v>
      </c>
      <c r="B2562" s="4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I2562" s="4" t="str">
        <f t="shared" si="226"/>
        <v>Salad</v>
      </c>
      <c r="J2562" s="6">
        <f t="shared" si="227"/>
        <v>2</v>
      </c>
      <c r="K2562" s="6">
        <f t="shared" si="227"/>
        <v>5</v>
      </c>
      <c r="L2562">
        <f>IF(ISBLANK(E2562),PRODUCT(J2562,K2562),IF(E2562="ERROR",PRODUCT(J2562,K2562),IF(E2562="UNKNOWN",PRODUCT(J2562,K2562),E2562)))</f>
        <v>10</v>
      </c>
      <c r="M2562" t="str">
        <f t="shared" si="228"/>
        <v>Credit Card</v>
      </c>
      <c r="N2562" t="str">
        <f t="shared" si="229"/>
        <v>UNKNOWN</v>
      </c>
      <c r="O2562" s="8">
        <f t="shared" si="230"/>
        <v>45049</v>
      </c>
    </row>
    <row r="2563" spans="1:15" x14ac:dyDescent="0.35">
      <c r="A2563" t="s">
        <v>2584</v>
      </c>
      <c r="B2563" s="4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I2563" s="4" t="str">
        <f t="shared" ref="I2563:I2626" si="231">IF(ISBLANK(B2563),"UNKNOWN",IF(B2563="ERROR","Juice",B2563))</f>
        <v>Cookie</v>
      </c>
      <c r="J2563" s="6">
        <f t="shared" ref="J2563:K2626" si="232">IF(ISBLANK(C2563),"UNKNOWN",IF(C2563="ERROR",AVERAGE(C2563:C12562),IF(C2563="UNKNOWN",MEDIAN(C2563:C12562),C2563)))</f>
        <v>4</v>
      </c>
      <c r="K2563" s="6">
        <f t="shared" si="232"/>
        <v>1</v>
      </c>
      <c r="L2563">
        <f>IF(ISBLANK(E2563),PRODUCT(J2563,K2563),IF(E2563="ERROR",PRODUCT(J2563,K2563),IF(E2563="UNKNOWN",PRODUCT(J2563,K2563),E2563)))</f>
        <v>4</v>
      </c>
      <c r="M2563" t="str">
        <f t="shared" ref="M2563:M2626" si="233">IF(ISBLANK(F2563),"Default mode",IF(F2563="ERROR","Cash",F2563))</f>
        <v>Cash</v>
      </c>
      <c r="N2563" t="str">
        <f t="shared" ref="N2563:N2626" si="234">IF(ISBLANK(G2563),"UNKNOWN",IF(G2563="ERROR","Cafe",G2563))</f>
        <v>Takeaway</v>
      </c>
      <c r="O2563" s="8">
        <f t="shared" ref="O2563:O2626" si="235">IF(ISBLANK(H2563),"00/00/0000",IF(H2563="ERROR","01/06/2023",H2563))</f>
        <v>44978</v>
      </c>
    </row>
    <row r="2564" spans="1:15" x14ac:dyDescent="0.35">
      <c r="A2564" t="s">
        <v>2585</v>
      </c>
      <c r="B2564" s="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I2564" s="4" t="str">
        <f t="shared" si="231"/>
        <v>Smoothie</v>
      </c>
      <c r="J2564" s="6">
        <f t="shared" si="232"/>
        <v>4</v>
      </c>
      <c r="K2564" s="6">
        <f t="shared" si="232"/>
        <v>4</v>
      </c>
      <c r="L2564">
        <f>IF(ISBLANK(E2564),PRODUCT(J2564,K2564),IF(E2564="ERROR",PRODUCT(J2564,K2564),IF(E2564="UNKNOWN",PRODUCT(J2564,K2564),E2564)))</f>
        <v>16</v>
      </c>
      <c r="M2564" t="str">
        <f t="shared" si="233"/>
        <v>Cash</v>
      </c>
      <c r="N2564" t="str">
        <f t="shared" si="234"/>
        <v>Takeaway</v>
      </c>
      <c r="O2564" s="8">
        <f t="shared" si="235"/>
        <v>45246</v>
      </c>
    </row>
    <row r="2565" spans="1:15" x14ac:dyDescent="0.35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I2565" s="4" t="str">
        <f t="shared" si="231"/>
        <v>UNKNOWN</v>
      </c>
      <c r="J2565" s="6">
        <f t="shared" si="232"/>
        <v>1</v>
      </c>
      <c r="K2565" s="6">
        <f t="shared" si="232"/>
        <v>3</v>
      </c>
      <c r="L2565">
        <f>IF(ISBLANK(E2565),PRODUCT(J2565,K2565),IF(E2565="ERROR",PRODUCT(J2565,K2565),IF(E2565="UNKNOWN",PRODUCT(J2565,K2565),E2565)))</f>
        <v>3</v>
      </c>
      <c r="M2565" t="str">
        <f t="shared" si="233"/>
        <v>Default mode</v>
      </c>
      <c r="N2565" t="str">
        <f t="shared" si="234"/>
        <v>In-store</v>
      </c>
      <c r="O2565" s="8">
        <f t="shared" si="235"/>
        <v>45281</v>
      </c>
    </row>
    <row r="2566" spans="1:15" x14ac:dyDescent="0.35">
      <c r="A2566" t="s">
        <v>2587</v>
      </c>
      <c r="B2566" s="4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I2566" s="4" t="str">
        <f t="shared" si="231"/>
        <v>Sandwich</v>
      </c>
      <c r="J2566" s="6">
        <f t="shared" si="232"/>
        <v>3</v>
      </c>
      <c r="K2566" s="6">
        <f t="shared" si="232"/>
        <v>4</v>
      </c>
      <c r="L2566">
        <f>IF(ISBLANK(E2566),PRODUCT(J2566,K2566),IF(E2566="ERROR",PRODUCT(J2566,K2566),IF(E2566="UNKNOWN",PRODUCT(J2566,K2566),E2566)))</f>
        <v>20</v>
      </c>
      <c r="M2566" t="str">
        <f t="shared" si="233"/>
        <v>Cash</v>
      </c>
      <c r="N2566" t="str">
        <f t="shared" si="234"/>
        <v>Takeaway</v>
      </c>
      <c r="O2566" s="8">
        <f t="shared" si="235"/>
        <v>45063</v>
      </c>
    </row>
    <row r="2567" spans="1:15" x14ac:dyDescent="0.35">
      <c r="A2567" t="s">
        <v>2588</v>
      </c>
      <c r="B2567" s="4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  <c r="I2567" s="4" t="str">
        <f t="shared" si="231"/>
        <v>Tea</v>
      </c>
      <c r="J2567" s="6">
        <f t="shared" si="232"/>
        <v>3.0372565622353935</v>
      </c>
      <c r="K2567" s="6">
        <f t="shared" si="232"/>
        <v>1.5</v>
      </c>
      <c r="L2567">
        <f>IF(ISBLANK(E2567),PRODUCT(J2567,K2567),IF(E2567="ERROR",PRODUCT(J2567,K2567),IF(E2567="UNKNOWN",PRODUCT(J2567,K2567),E2567)))</f>
        <v>4.5</v>
      </c>
      <c r="M2567" t="str">
        <f t="shared" si="233"/>
        <v>Cash</v>
      </c>
      <c r="N2567" t="str">
        <f t="shared" si="234"/>
        <v>UNKNOWN</v>
      </c>
      <c r="O2567" s="8">
        <f t="shared" si="235"/>
        <v>45249</v>
      </c>
    </row>
    <row r="2568" spans="1:15" x14ac:dyDescent="0.35">
      <c r="A2568" t="s">
        <v>2589</v>
      </c>
      <c r="B2568" s="4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  <c r="I2568" s="4" t="str">
        <f t="shared" si="231"/>
        <v>Juice</v>
      </c>
      <c r="J2568" s="6">
        <f t="shared" si="232"/>
        <v>1</v>
      </c>
      <c r="K2568" s="6">
        <f t="shared" si="232"/>
        <v>2</v>
      </c>
      <c r="L2568">
        <f>IF(ISBLANK(E2568),PRODUCT(J2568,K2568),IF(E2568="ERROR",PRODUCT(J2568,K2568),IF(E2568="UNKNOWN",PRODUCT(J2568,K2568),E2568)))</f>
        <v>2</v>
      </c>
      <c r="M2568" t="str">
        <f t="shared" si="233"/>
        <v>Digital Wallet</v>
      </c>
      <c r="N2568" t="str">
        <f t="shared" si="234"/>
        <v>UNKNOWN</v>
      </c>
      <c r="O2568" s="8">
        <f t="shared" si="235"/>
        <v>45165</v>
      </c>
    </row>
    <row r="2569" spans="1:15" x14ac:dyDescent="0.35">
      <c r="A2569" t="s">
        <v>2590</v>
      </c>
      <c r="B2569" s="4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  <c r="I2569" s="4" t="str">
        <f t="shared" si="231"/>
        <v>Sandwich</v>
      </c>
      <c r="J2569" s="6">
        <f t="shared" si="232"/>
        <v>5</v>
      </c>
      <c r="K2569" s="6">
        <f t="shared" si="232"/>
        <v>4</v>
      </c>
      <c r="L2569">
        <f>IF(ISBLANK(E2569),PRODUCT(J2569,K2569),IF(E2569="ERROR",PRODUCT(J2569,K2569),IF(E2569="UNKNOWN",PRODUCT(J2569,K2569),E2569)))</f>
        <v>20</v>
      </c>
      <c r="M2569" t="str">
        <f t="shared" si="233"/>
        <v>Cash</v>
      </c>
      <c r="N2569" t="str">
        <f t="shared" si="234"/>
        <v>UNKNOWN</v>
      </c>
      <c r="O2569" s="8">
        <f t="shared" si="235"/>
        <v>45282</v>
      </c>
    </row>
    <row r="2570" spans="1:15" x14ac:dyDescent="0.35">
      <c r="A2570" t="s">
        <v>2591</v>
      </c>
      <c r="B2570" s="4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I2570" s="4" t="str">
        <f t="shared" si="231"/>
        <v>Smoothie</v>
      </c>
      <c r="J2570" s="6">
        <f t="shared" si="232"/>
        <v>3</v>
      </c>
      <c r="K2570" s="6">
        <f t="shared" si="232"/>
        <v>4</v>
      </c>
      <c r="L2570">
        <f>IF(ISBLANK(E2570),PRODUCT(J2570,K2570),IF(E2570="ERROR",PRODUCT(J2570,K2570),IF(E2570="UNKNOWN",PRODUCT(J2570,K2570),E2570)))</f>
        <v>12</v>
      </c>
      <c r="M2570" t="str">
        <f t="shared" si="233"/>
        <v>Default mode</v>
      </c>
      <c r="N2570" t="str">
        <f t="shared" si="234"/>
        <v>Takeaway</v>
      </c>
      <c r="O2570" s="8">
        <f t="shared" si="235"/>
        <v>45234</v>
      </c>
    </row>
    <row r="2571" spans="1:15" x14ac:dyDescent="0.35">
      <c r="A2571" t="s">
        <v>2592</v>
      </c>
      <c r="B2571" s="4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  <c r="I2571" s="4" t="str">
        <f t="shared" si="231"/>
        <v>Coffee</v>
      </c>
      <c r="J2571" s="6">
        <f t="shared" si="232"/>
        <v>1</v>
      </c>
      <c r="K2571" s="6">
        <f t="shared" si="232"/>
        <v>2</v>
      </c>
      <c r="L2571">
        <f>IF(ISBLANK(E2571),PRODUCT(J2571,K2571),IF(E2571="ERROR",PRODUCT(J2571,K2571),IF(E2571="UNKNOWN",PRODUCT(J2571,K2571),E2571)))</f>
        <v>2</v>
      </c>
      <c r="M2571" t="str">
        <f t="shared" si="233"/>
        <v>Digital Wallet</v>
      </c>
      <c r="N2571" t="str">
        <f t="shared" si="234"/>
        <v>UNKNOWN</v>
      </c>
      <c r="O2571" s="8">
        <f t="shared" si="235"/>
        <v>45031</v>
      </c>
    </row>
    <row r="2572" spans="1:15" x14ac:dyDescent="0.35">
      <c r="A2572" t="s">
        <v>2593</v>
      </c>
      <c r="B2572" s="4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  <c r="I2572" s="4" t="str">
        <f t="shared" si="231"/>
        <v>Coffee</v>
      </c>
      <c r="J2572" s="6">
        <f t="shared" si="232"/>
        <v>1</v>
      </c>
      <c r="K2572" s="6">
        <f t="shared" si="232"/>
        <v>3</v>
      </c>
      <c r="L2572">
        <f>IF(ISBLANK(E2572),PRODUCT(J2572,K2572),IF(E2572="ERROR",PRODUCT(J2572,K2572),IF(E2572="UNKNOWN",PRODUCT(J2572,K2572),E2572)))</f>
        <v>2</v>
      </c>
      <c r="M2572" t="str">
        <f t="shared" si="233"/>
        <v>Cash</v>
      </c>
      <c r="N2572" t="str">
        <f t="shared" si="234"/>
        <v>UNKNOWN</v>
      </c>
      <c r="O2572" s="8">
        <f t="shared" si="235"/>
        <v>45147</v>
      </c>
    </row>
    <row r="2573" spans="1:15" x14ac:dyDescent="0.35">
      <c r="A2573" t="s">
        <v>2594</v>
      </c>
      <c r="B2573" s="4" t="s">
        <v>28</v>
      </c>
      <c r="C2573">
        <v>4</v>
      </c>
      <c r="E2573">
        <v>16</v>
      </c>
      <c r="G2573" t="s">
        <v>15</v>
      </c>
      <c r="H2573" s="1">
        <v>45267</v>
      </c>
      <c r="I2573" s="4" t="str">
        <f t="shared" si="231"/>
        <v>Sandwich</v>
      </c>
      <c r="J2573" s="6">
        <f t="shared" si="232"/>
        <v>4</v>
      </c>
      <c r="K2573" s="6" t="str">
        <f t="shared" si="232"/>
        <v>UNKNOWN</v>
      </c>
      <c r="L2573">
        <f>IF(ISBLANK(E2573),PRODUCT(J2573,K2573),IF(E2573="ERROR",PRODUCT(J2573,K2573),IF(E2573="UNKNOWN",PRODUCT(J2573,K2573),E2573)))</f>
        <v>16</v>
      </c>
      <c r="M2573" t="str">
        <f t="shared" si="233"/>
        <v>Default mode</v>
      </c>
      <c r="N2573" t="str">
        <f t="shared" si="234"/>
        <v>In-store</v>
      </c>
      <c r="O2573" s="8">
        <f t="shared" si="235"/>
        <v>45267</v>
      </c>
    </row>
    <row r="2574" spans="1:15" x14ac:dyDescent="0.35">
      <c r="A2574" t="s">
        <v>2595</v>
      </c>
      <c r="B2574" s="4" t="s">
        <v>9</v>
      </c>
      <c r="C2574">
        <v>3</v>
      </c>
      <c r="D2574">
        <v>2</v>
      </c>
      <c r="E2574">
        <v>6</v>
      </c>
      <c r="H2574" s="1">
        <v>45076</v>
      </c>
      <c r="I2574" s="4" t="str">
        <f t="shared" si="231"/>
        <v>Coffee</v>
      </c>
      <c r="J2574" s="6">
        <f t="shared" si="232"/>
        <v>3</v>
      </c>
      <c r="K2574" s="6">
        <f t="shared" si="232"/>
        <v>2</v>
      </c>
      <c r="L2574">
        <f>IF(ISBLANK(E2574),PRODUCT(J2574,K2574),IF(E2574="ERROR",PRODUCT(J2574,K2574),IF(E2574="UNKNOWN",PRODUCT(J2574,K2574),E2574)))</f>
        <v>6</v>
      </c>
      <c r="M2574" t="str">
        <f t="shared" si="233"/>
        <v>Default mode</v>
      </c>
      <c r="N2574" t="str">
        <f t="shared" si="234"/>
        <v>UNKNOWN</v>
      </c>
      <c r="O2574" s="8">
        <f t="shared" si="235"/>
        <v>45076</v>
      </c>
    </row>
    <row r="2575" spans="1:15" x14ac:dyDescent="0.35">
      <c r="A2575" t="s">
        <v>2596</v>
      </c>
      <c r="B2575" s="4" t="s">
        <v>28</v>
      </c>
      <c r="C2575">
        <v>3</v>
      </c>
      <c r="D2575">
        <v>4</v>
      </c>
      <c r="E2575">
        <v>12</v>
      </c>
      <c r="H2575" s="1">
        <v>45278</v>
      </c>
      <c r="I2575" s="4" t="str">
        <f t="shared" si="231"/>
        <v>Sandwich</v>
      </c>
      <c r="J2575" s="6">
        <f t="shared" si="232"/>
        <v>3</v>
      </c>
      <c r="K2575" s="6">
        <f t="shared" si="232"/>
        <v>4</v>
      </c>
      <c r="L2575">
        <f>IF(ISBLANK(E2575),PRODUCT(J2575,K2575),IF(E2575="ERROR",PRODUCT(J2575,K2575),IF(E2575="UNKNOWN",PRODUCT(J2575,K2575),E2575)))</f>
        <v>12</v>
      </c>
      <c r="M2575" t="str">
        <f t="shared" si="233"/>
        <v>Default mode</v>
      </c>
      <c r="N2575" t="str">
        <f t="shared" si="234"/>
        <v>UNKNOWN</v>
      </c>
      <c r="O2575" s="8">
        <f t="shared" si="235"/>
        <v>45278</v>
      </c>
    </row>
    <row r="2576" spans="1:15" x14ac:dyDescent="0.35">
      <c r="A2576" t="s">
        <v>2597</v>
      </c>
      <c r="B2576" s="4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I2576" s="4" t="str">
        <f t="shared" si="231"/>
        <v>Cake</v>
      </c>
      <c r="J2576" s="6">
        <f t="shared" si="232"/>
        <v>3</v>
      </c>
      <c r="K2576" s="6">
        <f t="shared" si="232"/>
        <v>3</v>
      </c>
      <c r="L2576">
        <f>IF(ISBLANK(E2576),PRODUCT(J2576,K2576),IF(E2576="ERROR",PRODUCT(J2576,K2576),IF(E2576="UNKNOWN",PRODUCT(J2576,K2576),E2576)))</f>
        <v>9</v>
      </c>
      <c r="M2576" t="str">
        <f t="shared" si="233"/>
        <v>Credit Card</v>
      </c>
      <c r="N2576" t="str">
        <f t="shared" si="234"/>
        <v>In-store</v>
      </c>
      <c r="O2576" s="8">
        <f t="shared" si="235"/>
        <v>45158</v>
      </c>
    </row>
    <row r="2577" spans="1:15" x14ac:dyDescent="0.35">
      <c r="A2577" t="s">
        <v>2598</v>
      </c>
      <c r="B2577" s="4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I2577" s="4" t="str">
        <f t="shared" si="231"/>
        <v>Coffee</v>
      </c>
      <c r="J2577" s="6">
        <f t="shared" si="232"/>
        <v>5</v>
      </c>
      <c r="K2577" s="6">
        <f t="shared" si="232"/>
        <v>2</v>
      </c>
      <c r="L2577">
        <f>IF(ISBLANK(E2577),PRODUCT(J2577,K2577),IF(E2577="ERROR",PRODUCT(J2577,K2577),IF(E2577="UNKNOWN",PRODUCT(J2577,K2577),E2577)))</f>
        <v>10</v>
      </c>
      <c r="M2577" t="str">
        <f t="shared" si="233"/>
        <v>Cash</v>
      </c>
      <c r="N2577" t="str">
        <f t="shared" si="234"/>
        <v>Takeaway</v>
      </c>
      <c r="O2577" s="8">
        <f t="shared" si="235"/>
        <v>45216</v>
      </c>
    </row>
    <row r="2578" spans="1:15" x14ac:dyDescent="0.35">
      <c r="A2578" t="s">
        <v>2599</v>
      </c>
      <c r="B2578" s="4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  <c r="I2578" s="4" t="str">
        <f t="shared" si="231"/>
        <v>Cookie</v>
      </c>
      <c r="J2578" s="6">
        <f t="shared" si="232"/>
        <v>2</v>
      </c>
      <c r="K2578" s="6">
        <f t="shared" si="232"/>
        <v>1</v>
      </c>
      <c r="L2578">
        <f>IF(ISBLANK(E2578),PRODUCT(J2578,K2578),IF(E2578="ERROR",PRODUCT(J2578,K2578),IF(E2578="UNKNOWN",PRODUCT(J2578,K2578),E2578)))</f>
        <v>2</v>
      </c>
      <c r="M2578" t="str">
        <f t="shared" si="233"/>
        <v>Digital Wallet</v>
      </c>
      <c r="N2578" t="str">
        <f t="shared" si="234"/>
        <v>Takeaway</v>
      </c>
      <c r="O2578" s="8">
        <f t="shared" si="235"/>
        <v>45145</v>
      </c>
    </row>
    <row r="2579" spans="1:15" x14ac:dyDescent="0.35">
      <c r="A2579" t="s">
        <v>2600</v>
      </c>
      <c r="B2579" s="4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  <c r="I2579" s="4" t="str">
        <f t="shared" si="231"/>
        <v>Juice</v>
      </c>
      <c r="J2579" s="6">
        <f t="shared" si="232"/>
        <v>5</v>
      </c>
      <c r="K2579" s="6">
        <f t="shared" si="232"/>
        <v>3</v>
      </c>
      <c r="L2579">
        <f>IF(ISBLANK(E2579),PRODUCT(J2579,K2579),IF(E2579="ERROR",PRODUCT(J2579,K2579),IF(E2579="UNKNOWN",PRODUCT(J2579,K2579),E2579)))</f>
        <v>15</v>
      </c>
      <c r="M2579" t="str">
        <f t="shared" si="233"/>
        <v>Digital Wallet</v>
      </c>
      <c r="N2579" t="str">
        <f t="shared" si="234"/>
        <v>In-store</v>
      </c>
      <c r="O2579" s="8">
        <f t="shared" si="235"/>
        <v>45250</v>
      </c>
    </row>
    <row r="2580" spans="1:15" x14ac:dyDescent="0.35">
      <c r="A2580" t="s">
        <v>2601</v>
      </c>
      <c r="B2580" s="4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I2580" s="4" t="str">
        <f t="shared" si="231"/>
        <v>Juice</v>
      </c>
      <c r="J2580" s="6">
        <f t="shared" si="232"/>
        <v>5</v>
      </c>
      <c r="K2580" s="6">
        <f t="shared" si="232"/>
        <v>5</v>
      </c>
      <c r="L2580">
        <f>IF(ISBLANK(E2580),PRODUCT(J2580,K2580),IF(E2580="ERROR",PRODUCT(J2580,K2580),IF(E2580="UNKNOWN",PRODUCT(J2580,K2580),E2580)))</f>
        <v>25</v>
      </c>
      <c r="M2580" t="str">
        <f t="shared" si="233"/>
        <v>Cash</v>
      </c>
      <c r="N2580" t="str">
        <f t="shared" si="234"/>
        <v>UNKNOWN</v>
      </c>
      <c r="O2580" s="8">
        <f t="shared" si="235"/>
        <v>45142</v>
      </c>
    </row>
    <row r="2581" spans="1:15" x14ac:dyDescent="0.35">
      <c r="A2581" t="s">
        <v>2602</v>
      </c>
      <c r="B2581" s="4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  <c r="I2581" s="4" t="str">
        <f t="shared" si="231"/>
        <v>Cake</v>
      </c>
      <c r="J2581" s="6">
        <f t="shared" si="232"/>
        <v>5</v>
      </c>
      <c r="K2581" s="6">
        <f t="shared" si="232"/>
        <v>3</v>
      </c>
      <c r="L2581">
        <f>IF(ISBLANK(E2581),PRODUCT(J2581,K2581),IF(E2581="ERROR",PRODUCT(J2581,K2581),IF(E2581="UNKNOWN",PRODUCT(J2581,K2581),E2581)))</f>
        <v>15</v>
      </c>
      <c r="M2581" t="str">
        <f t="shared" si="233"/>
        <v>Cash</v>
      </c>
      <c r="N2581" t="str">
        <f t="shared" si="234"/>
        <v>Cafe</v>
      </c>
      <c r="O2581" s="8">
        <f t="shared" si="235"/>
        <v>45261</v>
      </c>
    </row>
    <row r="2582" spans="1:15" x14ac:dyDescent="0.35">
      <c r="A2582" t="s">
        <v>2603</v>
      </c>
      <c r="B2582" s="4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  <c r="I2582" s="4" t="str">
        <f t="shared" si="231"/>
        <v>Juice</v>
      </c>
      <c r="J2582" s="6">
        <f t="shared" si="232"/>
        <v>3</v>
      </c>
      <c r="K2582" s="6">
        <f t="shared" ref="K2582:K2645" si="236">IF(ISBLANK(D2582),"UNKNOWN",IF(D2582="ERROR",AVERAGE(D2582:D12581),IF(D2582="UNKNOWN",MEDIAN(D2582:D12581),D2582)))</f>
        <v>3</v>
      </c>
      <c r="L2582">
        <f>IF(ISBLANK(E2582),PRODUCT(J2582,K2582),IF(E2582="ERROR",PRODUCT(J2582,K2582),IF(E2582="UNKNOWN",PRODUCT(J2582,K2582),E2582)))</f>
        <v>9</v>
      </c>
      <c r="M2582" t="str">
        <f t="shared" si="233"/>
        <v>Credit Card</v>
      </c>
      <c r="N2582" t="str">
        <f t="shared" si="234"/>
        <v>UNKNOWN</v>
      </c>
      <c r="O2582" s="8">
        <f t="shared" si="235"/>
        <v>44956</v>
      </c>
    </row>
    <row r="2583" spans="1:15" x14ac:dyDescent="0.35">
      <c r="A2583" t="s">
        <v>2604</v>
      </c>
      <c r="B2583" s="4" t="s">
        <v>9</v>
      </c>
      <c r="C2583">
        <v>3</v>
      </c>
      <c r="D2583">
        <v>2</v>
      </c>
      <c r="E2583">
        <v>6</v>
      </c>
      <c r="H2583" s="1">
        <v>44951</v>
      </c>
      <c r="I2583" s="4" t="str">
        <f t="shared" si="231"/>
        <v>Coffee</v>
      </c>
      <c r="J2583" s="6">
        <f t="shared" si="232"/>
        <v>3</v>
      </c>
      <c r="K2583" s="6">
        <f t="shared" si="236"/>
        <v>2</v>
      </c>
      <c r="L2583">
        <f>IF(ISBLANK(E2583),PRODUCT(J2583,K2583),IF(E2583="ERROR",PRODUCT(J2583,K2583),IF(E2583="UNKNOWN",PRODUCT(J2583,K2583),E2583)))</f>
        <v>6</v>
      </c>
      <c r="M2583" t="str">
        <f t="shared" si="233"/>
        <v>Default mode</v>
      </c>
      <c r="N2583" t="str">
        <f t="shared" si="234"/>
        <v>UNKNOWN</v>
      </c>
      <c r="O2583" s="8">
        <f t="shared" si="235"/>
        <v>44951</v>
      </c>
    </row>
    <row r="2584" spans="1:15" x14ac:dyDescent="0.35">
      <c r="A2584" t="s">
        <v>2605</v>
      </c>
      <c r="B2584" s="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I2584" s="4" t="str">
        <f t="shared" si="231"/>
        <v>Smoothie</v>
      </c>
      <c r="J2584" s="6">
        <f t="shared" si="232"/>
        <v>1</v>
      </c>
      <c r="K2584" s="6">
        <f t="shared" si="236"/>
        <v>4</v>
      </c>
      <c r="L2584">
        <f>IF(ISBLANK(E2584),PRODUCT(J2584,K2584),IF(E2584="ERROR",PRODUCT(J2584,K2584),IF(E2584="UNKNOWN",PRODUCT(J2584,K2584),E2584)))</f>
        <v>4</v>
      </c>
      <c r="M2584" t="str">
        <f t="shared" si="233"/>
        <v>Credit Card</v>
      </c>
      <c r="N2584" t="str">
        <f t="shared" si="234"/>
        <v>UNKNOWN</v>
      </c>
      <c r="O2584" s="8">
        <f t="shared" si="235"/>
        <v>44952</v>
      </c>
    </row>
    <row r="2585" spans="1:15" x14ac:dyDescent="0.35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  <c r="I2585" s="4" t="str">
        <f t="shared" si="231"/>
        <v>UNKNOWN</v>
      </c>
      <c r="J2585" s="6">
        <f t="shared" si="232"/>
        <v>3.0370632338378836</v>
      </c>
      <c r="K2585" s="6">
        <f t="shared" si="236"/>
        <v>4</v>
      </c>
      <c r="L2585">
        <f>IF(ISBLANK(E2585),PRODUCT(J2585,K2585),IF(E2585="ERROR",PRODUCT(J2585,K2585),IF(E2585="UNKNOWN",PRODUCT(J2585,K2585),E2585)))</f>
        <v>4</v>
      </c>
      <c r="M2585" t="str">
        <f t="shared" si="233"/>
        <v>Digital Wallet</v>
      </c>
      <c r="N2585" t="str">
        <f t="shared" si="234"/>
        <v>In-store</v>
      </c>
      <c r="O2585" s="8">
        <f t="shared" si="235"/>
        <v>45034</v>
      </c>
    </row>
    <row r="2586" spans="1:15" x14ac:dyDescent="0.35">
      <c r="A2586" t="s">
        <v>2607</v>
      </c>
      <c r="B2586" s="4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I2586" s="4" t="str">
        <f t="shared" si="231"/>
        <v>Juice</v>
      </c>
      <c r="J2586" s="6">
        <f t="shared" si="232"/>
        <v>1</v>
      </c>
      <c r="K2586" s="6">
        <f t="shared" si="236"/>
        <v>3</v>
      </c>
      <c r="L2586">
        <f>IF(ISBLANK(E2586),PRODUCT(J2586,K2586),IF(E2586="ERROR",PRODUCT(J2586,K2586),IF(E2586="UNKNOWN",PRODUCT(J2586,K2586),E2586)))</f>
        <v>3</v>
      </c>
      <c r="M2586" t="str">
        <f t="shared" si="233"/>
        <v>Credit Card</v>
      </c>
      <c r="N2586" t="str">
        <f t="shared" si="234"/>
        <v>Takeaway</v>
      </c>
      <c r="O2586" s="8">
        <f t="shared" si="235"/>
        <v>45177</v>
      </c>
    </row>
    <row r="2587" spans="1:15" x14ac:dyDescent="0.35">
      <c r="A2587" t="s">
        <v>2608</v>
      </c>
      <c r="B2587" s="4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  <c r="I2587" s="4" t="str">
        <f t="shared" si="231"/>
        <v>Tea</v>
      </c>
      <c r="J2587" s="6">
        <f t="shared" si="232"/>
        <v>3</v>
      </c>
      <c r="K2587" s="6">
        <f t="shared" si="236"/>
        <v>2.9654217551831867</v>
      </c>
      <c r="L2587">
        <f>IF(ISBLANK(E2587),PRODUCT(J2587,K2587),IF(E2587="ERROR",PRODUCT(J2587,K2587),IF(E2587="UNKNOWN",PRODUCT(J2587,K2587),E2587)))</f>
        <v>8.8962652655495607</v>
      </c>
      <c r="M2587" t="str">
        <f t="shared" si="233"/>
        <v>Digital Wallet</v>
      </c>
      <c r="N2587" t="str">
        <f t="shared" si="234"/>
        <v>UNKNOWN</v>
      </c>
      <c r="O2587" s="8">
        <f t="shared" si="235"/>
        <v>44981</v>
      </c>
    </row>
    <row r="2588" spans="1:15" x14ac:dyDescent="0.35">
      <c r="A2588" t="s">
        <v>2609</v>
      </c>
      <c r="B2588" s="4" t="s">
        <v>17</v>
      </c>
      <c r="C2588">
        <v>3</v>
      </c>
      <c r="D2588">
        <v>1</v>
      </c>
      <c r="E2588">
        <v>3</v>
      </c>
      <c r="H2588" s="1">
        <v>45284</v>
      </c>
      <c r="I2588" s="4" t="str">
        <f t="shared" si="231"/>
        <v>Cookie</v>
      </c>
      <c r="J2588" s="6">
        <f t="shared" si="232"/>
        <v>3</v>
      </c>
      <c r="K2588" s="6">
        <f t="shared" si="236"/>
        <v>1</v>
      </c>
      <c r="L2588">
        <f>IF(ISBLANK(E2588),PRODUCT(J2588,K2588),IF(E2588="ERROR",PRODUCT(J2588,K2588),IF(E2588="UNKNOWN",PRODUCT(J2588,K2588),E2588)))</f>
        <v>3</v>
      </c>
      <c r="M2588" t="str">
        <f t="shared" si="233"/>
        <v>Default mode</v>
      </c>
      <c r="N2588" t="str">
        <f t="shared" si="234"/>
        <v>UNKNOWN</v>
      </c>
      <c r="O2588" s="8">
        <f t="shared" si="235"/>
        <v>45284</v>
      </c>
    </row>
    <row r="2589" spans="1:15" x14ac:dyDescent="0.35">
      <c r="A2589" t="s">
        <v>2610</v>
      </c>
      <c r="B2589" s="4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  <c r="I2589" s="4" t="str">
        <f t="shared" si="231"/>
        <v>UNKNOWN</v>
      </c>
      <c r="J2589" s="6">
        <f t="shared" si="232"/>
        <v>2</v>
      </c>
      <c r="K2589" s="6">
        <f t="shared" si="236"/>
        <v>4</v>
      </c>
      <c r="L2589">
        <f>IF(ISBLANK(E2589),PRODUCT(J2589,K2589),IF(E2589="ERROR",PRODUCT(J2589,K2589),IF(E2589="UNKNOWN",PRODUCT(J2589,K2589),E2589)))</f>
        <v>8</v>
      </c>
      <c r="M2589" t="str">
        <f t="shared" si="233"/>
        <v>Digital Wallet</v>
      </c>
      <c r="N2589" t="str">
        <f t="shared" si="234"/>
        <v>Cafe</v>
      </c>
      <c r="O2589" s="8">
        <f t="shared" si="235"/>
        <v>45141</v>
      </c>
    </row>
    <row r="2590" spans="1:15" x14ac:dyDescent="0.35">
      <c r="A2590" t="s">
        <v>2611</v>
      </c>
      <c r="B2590" s="4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I2590" s="4" t="str">
        <f t="shared" si="231"/>
        <v>Cake</v>
      </c>
      <c r="J2590" s="6">
        <f t="shared" si="232"/>
        <v>4</v>
      </c>
      <c r="K2590" s="6">
        <f t="shared" si="236"/>
        <v>3</v>
      </c>
      <c r="L2590">
        <f>IF(ISBLANK(E2590),PRODUCT(J2590,K2590),IF(E2590="ERROR",PRODUCT(J2590,K2590),IF(E2590="UNKNOWN",PRODUCT(J2590,K2590),E2590)))</f>
        <v>12</v>
      </c>
      <c r="M2590" t="str">
        <f t="shared" si="233"/>
        <v>Default mode</v>
      </c>
      <c r="N2590" t="str">
        <f t="shared" si="234"/>
        <v>Takeaway</v>
      </c>
      <c r="O2590" s="8">
        <f t="shared" si="235"/>
        <v>45021</v>
      </c>
    </row>
    <row r="2591" spans="1:15" x14ac:dyDescent="0.35">
      <c r="A2591" t="s">
        <v>2612</v>
      </c>
      <c r="B2591" s="4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I2591" s="4" t="str">
        <f t="shared" si="231"/>
        <v>Tea</v>
      </c>
      <c r="J2591" s="6">
        <f t="shared" si="232"/>
        <v>4</v>
      </c>
      <c r="K2591" s="6">
        <f t="shared" si="236"/>
        <v>1.5</v>
      </c>
      <c r="L2591">
        <f>IF(ISBLANK(E2591),PRODUCT(J2591,K2591),IF(E2591="ERROR",PRODUCT(J2591,K2591),IF(E2591="UNKNOWN",PRODUCT(J2591,K2591),E2591)))</f>
        <v>6</v>
      </c>
      <c r="M2591" t="str">
        <f t="shared" si="233"/>
        <v>Cash</v>
      </c>
      <c r="N2591" t="str">
        <f t="shared" si="234"/>
        <v>In-store</v>
      </c>
      <c r="O2591" s="8">
        <f t="shared" si="235"/>
        <v>44944</v>
      </c>
    </row>
    <row r="2592" spans="1:15" x14ac:dyDescent="0.35">
      <c r="A2592" t="s">
        <v>2613</v>
      </c>
      <c r="B2592" s="4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I2592" s="4" t="str">
        <f t="shared" si="231"/>
        <v>Salad</v>
      </c>
      <c r="J2592" s="6">
        <f t="shared" si="232"/>
        <v>1</v>
      </c>
      <c r="K2592" s="6">
        <f t="shared" si="236"/>
        <v>5</v>
      </c>
      <c r="L2592">
        <f>IF(ISBLANK(E2592),PRODUCT(J2592,K2592),IF(E2592="ERROR",PRODUCT(J2592,K2592),IF(E2592="UNKNOWN",PRODUCT(J2592,K2592),E2592)))</f>
        <v>5</v>
      </c>
      <c r="M2592" t="str">
        <f t="shared" si="233"/>
        <v>Cash</v>
      </c>
      <c r="N2592" t="str">
        <f t="shared" si="234"/>
        <v>Takeaway</v>
      </c>
      <c r="O2592" s="8">
        <f t="shared" si="235"/>
        <v>45184</v>
      </c>
    </row>
    <row r="2593" spans="1:15" x14ac:dyDescent="0.35">
      <c r="A2593" t="s">
        <v>2614</v>
      </c>
      <c r="B2593" s="4" t="s">
        <v>9</v>
      </c>
      <c r="C2593">
        <v>3</v>
      </c>
      <c r="D2593">
        <v>2</v>
      </c>
      <c r="E2593">
        <v>6</v>
      </c>
      <c r="H2593" s="1">
        <v>45232</v>
      </c>
      <c r="I2593" s="4" t="str">
        <f t="shared" si="231"/>
        <v>Coffee</v>
      </c>
      <c r="J2593" s="6">
        <f t="shared" si="232"/>
        <v>3</v>
      </c>
      <c r="K2593" s="6">
        <f t="shared" si="236"/>
        <v>2</v>
      </c>
      <c r="L2593">
        <f>IF(ISBLANK(E2593),PRODUCT(J2593,K2593),IF(E2593="ERROR",PRODUCT(J2593,K2593),IF(E2593="UNKNOWN",PRODUCT(J2593,K2593),E2593)))</f>
        <v>6</v>
      </c>
      <c r="M2593" t="str">
        <f t="shared" si="233"/>
        <v>Default mode</v>
      </c>
      <c r="N2593" t="str">
        <f t="shared" si="234"/>
        <v>UNKNOWN</v>
      </c>
      <c r="O2593" s="8">
        <f t="shared" si="235"/>
        <v>45232</v>
      </c>
    </row>
    <row r="2594" spans="1:15" x14ac:dyDescent="0.35">
      <c r="A2594" t="s">
        <v>2615</v>
      </c>
      <c r="B2594" s="4" t="s">
        <v>9</v>
      </c>
      <c r="C2594">
        <v>1</v>
      </c>
      <c r="D2594" t="s">
        <v>21</v>
      </c>
      <c r="E2594">
        <v>2</v>
      </c>
      <c r="H2594" s="1">
        <v>45221</v>
      </c>
      <c r="I2594" s="4" t="str">
        <f t="shared" si="231"/>
        <v>Coffee</v>
      </c>
      <c r="J2594" s="6">
        <f t="shared" si="232"/>
        <v>1</v>
      </c>
      <c r="K2594" s="6">
        <f t="shared" si="236"/>
        <v>3</v>
      </c>
      <c r="L2594">
        <f>IF(ISBLANK(E2594),PRODUCT(J2594,K2594),IF(E2594="ERROR",PRODUCT(J2594,K2594),IF(E2594="UNKNOWN",PRODUCT(J2594,K2594),E2594)))</f>
        <v>2</v>
      </c>
      <c r="M2594" t="str">
        <f t="shared" si="233"/>
        <v>Default mode</v>
      </c>
      <c r="N2594" t="str">
        <f t="shared" si="234"/>
        <v>UNKNOWN</v>
      </c>
      <c r="O2594" s="8">
        <f t="shared" si="235"/>
        <v>45221</v>
      </c>
    </row>
    <row r="2595" spans="1:15" x14ac:dyDescent="0.35">
      <c r="A2595" t="s">
        <v>2616</v>
      </c>
      <c r="B2595" s="4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I2595" s="4" t="str">
        <f t="shared" si="231"/>
        <v>Salad</v>
      </c>
      <c r="J2595" s="6">
        <f t="shared" si="232"/>
        <v>5</v>
      </c>
      <c r="K2595" s="6">
        <f t="shared" si="236"/>
        <v>5</v>
      </c>
      <c r="L2595">
        <f>IF(ISBLANK(E2595),PRODUCT(J2595,K2595),IF(E2595="ERROR",PRODUCT(J2595,K2595),IF(E2595="UNKNOWN",PRODUCT(J2595,K2595),E2595)))</f>
        <v>25</v>
      </c>
      <c r="M2595" t="str">
        <f t="shared" si="233"/>
        <v>Credit Card</v>
      </c>
      <c r="N2595" t="str">
        <f t="shared" si="234"/>
        <v>In-store</v>
      </c>
      <c r="O2595" s="8">
        <f t="shared" si="235"/>
        <v>45163</v>
      </c>
    </row>
    <row r="2596" spans="1:15" x14ac:dyDescent="0.35">
      <c r="A2596" t="s">
        <v>2617</v>
      </c>
      <c r="B2596" s="4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  <c r="I2596" s="4" t="str">
        <f t="shared" si="231"/>
        <v>Cookie</v>
      </c>
      <c r="J2596" s="6">
        <f t="shared" si="232"/>
        <v>2</v>
      </c>
      <c r="K2596" s="6">
        <f t="shared" si="236"/>
        <v>1</v>
      </c>
      <c r="L2596">
        <f>IF(ISBLANK(E2596),PRODUCT(J2596,K2596),IF(E2596="ERROR",PRODUCT(J2596,K2596),IF(E2596="UNKNOWN",PRODUCT(J2596,K2596),E2596)))</f>
        <v>2</v>
      </c>
      <c r="M2596" t="str">
        <f t="shared" si="233"/>
        <v>UNKNOWN</v>
      </c>
      <c r="N2596" t="str">
        <f t="shared" si="234"/>
        <v>In-store</v>
      </c>
      <c r="O2596" s="8">
        <f t="shared" si="235"/>
        <v>45077</v>
      </c>
    </row>
    <row r="2597" spans="1:15" x14ac:dyDescent="0.35">
      <c r="A2597" t="s">
        <v>2618</v>
      </c>
      <c r="B2597" s="4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I2597" s="4" t="str">
        <f t="shared" si="231"/>
        <v>Cake</v>
      </c>
      <c r="J2597" s="6">
        <f t="shared" si="232"/>
        <v>5</v>
      </c>
      <c r="K2597" s="6">
        <f t="shared" si="236"/>
        <v>3</v>
      </c>
      <c r="L2597">
        <f>IF(ISBLANK(E2597),PRODUCT(J2597,K2597),IF(E2597="ERROR",PRODUCT(J2597,K2597),IF(E2597="UNKNOWN",PRODUCT(J2597,K2597),E2597)))</f>
        <v>15</v>
      </c>
      <c r="M2597" t="str">
        <f t="shared" si="233"/>
        <v>Credit Card</v>
      </c>
      <c r="N2597" t="str">
        <f t="shared" si="234"/>
        <v>Takeaway</v>
      </c>
      <c r="O2597" s="8">
        <f t="shared" si="235"/>
        <v>44931</v>
      </c>
    </row>
    <row r="2598" spans="1:15" x14ac:dyDescent="0.35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  <c r="I2598" s="4" t="str">
        <f t="shared" si="231"/>
        <v>UNKNOWN</v>
      </c>
      <c r="J2598" s="6">
        <f t="shared" si="232"/>
        <v>5</v>
      </c>
      <c r="K2598" s="6">
        <f t="shared" si="236"/>
        <v>3</v>
      </c>
      <c r="L2598">
        <f>IF(ISBLANK(E2598),PRODUCT(J2598,K2598),IF(E2598="ERROR",PRODUCT(J2598,K2598),IF(E2598="UNKNOWN",PRODUCT(J2598,K2598),E2598)))</f>
        <v>15</v>
      </c>
      <c r="M2598" t="str">
        <f t="shared" si="233"/>
        <v>Credit Card</v>
      </c>
      <c r="N2598" t="str">
        <f t="shared" si="234"/>
        <v>In-store</v>
      </c>
      <c r="O2598" s="8">
        <f t="shared" si="235"/>
        <v>45227</v>
      </c>
    </row>
    <row r="2599" spans="1:15" x14ac:dyDescent="0.35">
      <c r="A2599" t="s">
        <v>2620</v>
      </c>
      <c r="B2599" s="4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  <c r="I2599" s="4" t="str">
        <f t="shared" si="231"/>
        <v>Coffee</v>
      </c>
      <c r="J2599" s="6">
        <f t="shared" si="232"/>
        <v>3</v>
      </c>
      <c r="K2599" s="6">
        <f t="shared" si="236"/>
        <v>2</v>
      </c>
      <c r="L2599">
        <f>IF(ISBLANK(E2599),PRODUCT(J2599,K2599),IF(E2599="ERROR",PRODUCT(J2599,K2599),IF(E2599="UNKNOWN",PRODUCT(J2599,K2599),E2599)))</f>
        <v>6</v>
      </c>
      <c r="M2599" t="str">
        <f t="shared" si="233"/>
        <v>Digital Wallet</v>
      </c>
      <c r="N2599" t="str">
        <f t="shared" si="234"/>
        <v>In-store</v>
      </c>
      <c r="O2599" s="8">
        <f t="shared" si="235"/>
        <v>45088</v>
      </c>
    </row>
    <row r="2600" spans="1:15" x14ac:dyDescent="0.35">
      <c r="A2600" t="s">
        <v>2621</v>
      </c>
      <c r="B2600" s="4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  <c r="I2600" s="4" t="str">
        <f t="shared" si="231"/>
        <v>Tea</v>
      </c>
      <c r="J2600" s="6">
        <f t="shared" si="232"/>
        <v>3</v>
      </c>
      <c r="K2600" s="6">
        <f t="shared" si="236"/>
        <v>1.5</v>
      </c>
      <c r="L2600">
        <f>IF(ISBLANK(E2600),PRODUCT(J2600,K2600),IF(E2600="ERROR",PRODUCT(J2600,K2600),IF(E2600="UNKNOWN",PRODUCT(J2600,K2600),E2600)))</f>
        <v>4.5</v>
      </c>
      <c r="M2600" t="str">
        <f t="shared" si="233"/>
        <v>Digital Wallet</v>
      </c>
      <c r="N2600" t="str">
        <f t="shared" si="234"/>
        <v>Takeaway</v>
      </c>
      <c r="O2600" s="8">
        <f t="shared" si="235"/>
        <v>45131</v>
      </c>
    </row>
    <row r="2601" spans="1:15" x14ac:dyDescent="0.35">
      <c r="A2601" t="s">
        <v>2622</v>
      </c>
      <c r="B2601" s="4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  <c r="I2601" s="4" t="str">
        <f t="shared" si="231"/>
        <v>Juice</v>
      </c>
      <c r="J2601" s="6">
        <f t="shared" si="232"/>
        <v>1</v>
      </c>
      <c r="K2601" s="6">
        <f t="shared" si="236"/>
        <v>5</v>
      </c>
      <c r="L2601">
        <f>IF(ISBLANK(E2601),PRODUCT(J2601,K2601),IF(E2601="ERROR",PRODUCT(J2601,K2601),IF(E2601="UNKNOWN",PRODUCT(J2601,K2601),E2601)))</f>
        <v>5</v>
      </c>
      <c r="M2601" t="str">
        <f t="shared" si="233"/>
        <v>Cash</v>
      </c>
      <c r="N2601" t="str">
        <f t="shared" si="234"/>
        <v>UNKNOWN</v>
      </c>
      <c r="O2601" s="8">
        <f t="shared" si="235"/>
        <v>44943</v>
      </c>
    </row>
    <row r="2602" spans="1:15" x14ac:dyDescent="0.35">
      <c r="A2602" t="s">
        <v>2623</v>
      </c>
      <c r="B2602" s="4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  <c r="I2602" s="4" t="str">
        <f t="shared" si="231"/>
        <v>Juice</v>
      </c>
      <c r="J2602" s="6">
        <f t="shared" si="232"/>
        <v>5</v>
      </c>
      <c r="K2602" s="6">
        <f t="shared" si="236"/>
        <v>3</v>
      </c>
      <c r="L2602">
        <f>IF(ISBLANK(E2602),PRODUCT(J2602,K2602),IF(E2602="ERROR",PRODUCT(J2602,K2602),IF(E2602="UNKNOWN",PRODUCT(J2602,K2602),E2602)))</f>
        <v>15</v>
      </c>
      <c r="M2602" t="str">
        <f t="shared" si="233"/>
        <v>Digital Wallet</v>
      </c>
      <c r="N2602" t="str">
        <f t="shared" si="234"/>
        <v>In-store</v>
      </c>
      <c r="O2602" s="8">
        <f t="shared" si="235"/>
        <v>44938</v>
      </c>
    </row>
    <row r="2603" spans="1:15" x14ac:dyDescent="0.35">
      <c r="A2603" t="s">
        <v>2624</v>
      </c>
      <c r="B2603" s="4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I2603" s="4" t="str">
        <f t="shared" si="231"/>
        <v>Juice</v>
      </c>
      <c r="J2603" s="6">
        <f t="shared" si="232"/>
        <v>5</v>
      </c>
      <c r="K2603" s="6">
        <f t="shared" si="236"/>
        <v>3</v>
      </c>
      <c r="L2603">
        <f>IF(ISBLANK(E2603),PRODUCT(J2603,K2603),IF(E2603="ERROR",PRODUCT(J2603,K2603),IF(E2603="UNKNOWN",PRODUCT(J2603,K2603),E2603)))</f>
        <v>15</v>
      </c>
      <c r="M2603" t="str">
        <f t="shared" si="233"/>
        <v>Cash</v>
      </c>
      <c r="N2603" t="str">
        <f t="shared" si="234"/>
        <v>Takeaway</v>
      </c>
      <c r="O2603" s="8">
        <f t="shared" si="235"/>
        <v>45150</v>
      </c>
    </row>
    <row r="2604" spans="1:15" x14ac:dyDescent="0.35">
      <c r="A2604" t="s">
        <v>2625</v>
      </c>
      <c r="B2604" s="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  <c r="I2604" s="4" t="str">
        <f t="shared" si="231"/>
        <v>Cookie</v>
      </c>
      <c r="J2604" s="6">
        <f t="shared" si="232"/>
        <v>4</v>
      </c>
      <c r="K2604" s="6">
        <f t="shared" si="236"/>
        <v>1</v>
      </c>
      <c r="L2604">
        <f>IF(ISBLANK(E2604),PRODUCT(J2604,K2604),IF(E2604="ERROR",PRODUCT(J2604,K2604),IF(E2604="UNKNOWN",PRODUCT(J2604,K2604),E2604)))</f>
        <v>4</v>
      </c>
      <c r="M2604" t="str">
        <f t="shared" si="233"/>
        <v>Digital Wallet</v>
      </c>
      <c r="N2604" t="str">
        <f t="shared" si="234"/>
        <v>UNKNOWN</v>
      </c>
      <c r="O2604" s="8">
        <f t="shared" si="235"/>
        <v>45044</v>
      </c>
    </row>
    <row r="2605" spans="1:15" x14ac:dyDescent="0.35">
      <c r="A2605" t="s">
        <v>2626</v>
      </c>
      <c r="B2605" s="4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  <c r="I2605" s="4" t="str">
        <f t="shared" si="231"/>
        <v>Cookie</v>
      </c>
      <c r="J2605" s="6">
        <f t="shared" si="232"/>
        <v>5</v>
      </c>
      <c r="K2605" s="6">
        <f t="shared" si="236"/>
        <v>1</v>
      </c>
      <c r="L2605">
        <f>IF(ISBLANK(E2605),PRODUCT(J2605,K2605),IF(E2605="ERROR",PRODUCT(J2605,K2605),IF(E2605="UNKNOWN",PRODUCT(J2605,K2605),E2605)))</f>
        <v>5</v>
      </c>
      <c r="M2605" t="str">
        <f t="shared" si="233"/>
        <v>Digital Wallet</v>
      </c>
      <c r="N2605" t="str">
        <f t="shared" si="234"/>
        <v>UNKNOWN</v>
      </c>
      <c r="O2605" s="8">
        <f t="shared" si="235"/>
        <v>45237</v>
      </c>
    </row>
    <row r="2606" spans="1:15" x14ac:dyDescent="0.35">
      <c r="A2606" t="s">
        <v>2627</v>
      </c>
      <c r="B2606" s="4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I2606" s="4" t="str">
        <f t="shared" si="231"/>
        <v>Salad</v>
      </c>
      <c r="J2606" s="6">
        <f t="shared" si="232"/>
        <v>4</v>
      </c>
      <c r="K2606" s="6">
        <f t="shared" si="236"/>
        <v>5</v>
      </c>
      <c r="L2606">
        <f>IF(ISBLANK(E2606),PRODUCT(J2606,K2606),IF(E2606="ERROR",PRODUCT(J2606,K2606),IF(E2606="UNKNOWN",PRODUCT(J2606,K2606),E2606)))</f>
        <v>20</v>
      </c>
      <c r="M2606" t="str">
        <f t="shared" si="233"/>
        <v>Cash</v>
      </c>
      <c r="N2606" t="str">
        <f t="shared" si="234"/>
        <v>In-store</v>
      </c>
      <c r="O2606" s="8">
        <f t="shared" si="235"/>
        <v>45010</v>
      </c>
    </row>
    <row r="2607" spans="1:15" x14ac:dyDescent="0.35">
      <c r="A2607" t="s">
        <v>2628</v>
      </c>
      <c r="B2607" s="4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  <c r="I2607" s="4" t="str">
        <f t="shared" si="231"/>
        <v>Sandwich</v>
      </c>
      <c r="J2607" s="6">
        <f t="shared" si="232"/>
        <v>3</v>
      </c>
      <c r="K2607" s="6">
        <f t="shared" si="236"/>
        <v>4</v>
      </c>
      <c r="L2607">
        <f>IF(ISBLANK(E2607),PRODUCT(J2607,K2607),IF(E2607="ERROR",PRODUCT(J2607,K2607),IF(E2607="UNKNOWN",PRODUCT(J2607,K2607),E2607)))</f>
        <v>12</v>
      </c>
      <c r="M2607" t="str">
        <f t="shared" si="233"/>
        <v>Digital Wallet</v>
      </c>
      <c r="N2607" t="str">
        <f t="shared" si="234"/>
        <v>UNKNOWN</v>
      </c>
      <c r="O2607" s="8">
        <f t="shared" si="235"/>
        <v>44997</v>
      </c>
    </row>
    <row r="2608" spans="1:15" x14ac:dyDescent="0.35">
      <c r="A2608" t="s">
        <v>2629</v>
      </c>
      <c r="B2608" s="4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  <c r="I2608" s="4" t="str">
        <f t="shared" si="231"/>
        <v>Cookie</v>
      </c>
      <c r="J2608" s="6">
        <f t="shared" si="232"/>
        <v>4</v>
      </c>
      <c r="K2608" s="6">
        <f t="shared" si="236"/>
        <v>1</v>
      </c>
      <c r="L2608">
        <f>IF(ISBLANK(E2608),PRODUCT(J2608,K2608),IF(E2608="ERROR",PRODUCT(J2608,K2608),IF(E2608="UNKNOWN",PRODUCT(J2608,K2608),E2608)))</f>
        <v>4</v>
      </c>
      <c r="M2608" t="str">
        <f t="shared" si="233"/>
        <v>Cash</v>
      </c>
      <c r="N2608" t="str">
        <f t="shared" si="234"/>
        <v>UNKNOWN</v>
      </c>
      <c r="O2608" s="8">
        <f t="shared" si="235"/>
        <v>45284</v>
      </c>
    </row>
    <row r="2609" spans="1:15" x14ac:dyDescent="0.35">
      <c r="A2609" t="s">
        <v>2630</v>
      </c>
      <c r="B2609" s="4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I2609" s="4" t="str">
        <f t="shared" si="231"/>
        <v>Juice</v>
      </c>
      <c r="J2609" s="6">
        <f t="shared" si="232"/>
        <v>4</v>
      </c>
      <c r="K2609" s="6" t="str">
        <f t="shared" si="236"/>
        <v>UNKNOWN</v>
      </c>
      <c r="L2609">
        <f>IF(ISBLANK(E2609),PRODUCT(J2609,K2609),IF(E2609="ERROR",PRODUCT(J2609,K2609),IF(E2609="UNKNOWN",PRODUCT(J2609,K2609),E2609)))</f>
        <v>12</v>
      </c>
      <c r="M2609" t="str">
        <f t="shared" si="233"/>
        <v>Cash</v>
      </c>
      <c r="N2609" t="str">
        <f t="shared" si="234"/>
        <v>In-store</v>
      </c>
      <c r="O2609" s="8">
        <f t="shared" si="235"/>
        <v>45137</v>
      </c>
    </row>
    <row r="2610" spans="1:15" x14ac:dyDescent="0.35">
      <c r="A2610" t="s">
        <v>2631</v>
      </c>
      <c r="B2610" s="4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I2610" s="4" t="str">
        <f t="shared" si="231"/>
        <v>Smoothie</v>
      </c>
      <c r="J2610" s="6">
        <f t="shared" si="232"/>
        <v>4</v>
      </c>
      <c r="K2610" s="6">
        <f t="shared" si="236"/>
        <v>4</v>
      </c>
      <c r="L2610">
        <f>IF(ISBLANK(E2610),PRODUCT(J2610,K2610),IF(E2610="ERROR",PRODUCT(J2610,K2610),IF(E2610="UNKNOWN",PRODUCT(J2610,K2610),E2610)))</f>
        <v>16</v>
      </c>
      <c r="M2610" t="str">
        <f t="shared" si="233"/>
        <v>Cash</v>
      </c>
      <c r="N2610" t="str">
        <f t="shared" si="234"/>
        <v>In-store</v>
      </c>
      <c r="O2610" s="8">
        <f t="shared" si="235"/>
        <v>44962</v>
      </c>
    </row>
    <row r="2611" spans="1:15" x14ac:dyDescent="0.35">
      <c r="A2611" t="s">
        <v>2632</v>
      </c>
      <c r="B2611" s="4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  <c r="I2611" s="4" t="str">
        <f t="shared" si="231"/>
        <v>Smoothie</v>
      </c>
      <c r="J2611" s="6">
        <f t="shared" si="232"/>
        <v>3</v>
      </c>
      <c r="K2611" s="6">
        <f t="shared" si="236"/>
        <v>4</v>
      </c>
      <c r="L2611">
        <f>IF(ISBLANK(E2611),PRODUCT(J2611,K2611),IF(E2611="ERROR",PRODUCT(J2611,K2611),IF(E2611="UNKNOWN",PRODUCT(J2611,K2611),E2611)))</f>
        <v>12</v>
      </c>
      <c r="M2611" t="str">
        <f t="shared" si="233"/>
        <v>Cash</v>
      </c>
      <c r="N2611" t="str">
        <f t="shared" si="234"/>
        <v>Cafe</v>
      </c>
      <c r="O2611" s="8">
        <f t="shared" si="235"/>
        <v>45034</v>
      </c>
    </row>
    <row r="2612" spans="1:15" x14ac:dyDescent="0.35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  <c r="I2612" s="4" t="str">
        <f t="shared" si="231"/>
        <v>UNKNOWN</v>
      </c>
      <c r="J2612" s="6">
        <f t="shared" si="232"/>
        <v>5</v>
      </c>
      <c r="K2612" s="6">
        <f t="shared" si="236"/>
        <v>2.9657456202820112</v>
      </c>
      <c r="L2612">
        <f>IF(ISBLANK(E2612),PRODUCT(J2612,K2612),IF(E2612="ERROR",PRODUCT(J2612,K2612),IF(E2612="UNKNOWN",PRODUCT(J2612,K2612),E2612)))</f>
        <v>15</v>
      </c>
      <c r="M2612" t="str">
        <f t="shared" si="233"/>
        <v>Cash</v>
      </c>
      <c r="N2612" t="str">
        <f t="shared" si="234"/>
        <v>In-store</v>
      </c>
      <c r="O2612" s="8">
        <f t="shared" si="235"/>
        <v>45263</v>
      </c>
    </row>
    <row r="2613" spans="1:15" x14ac:dyDescent="0.35">
      <c r="A2613" t="s">
        <v>2634</v>
      </c>
      <c r="B2613" s="4" t="s">
        <v>65</v>
      </c>
      <c r="C2613">
        <v>1</v>
      </c>
      <c r="D2613">
        <v>1.5</v>
      </c>
      <c r="E2613">
        <v>1.5</v>
      </c>
      <c r="H2613" s="1">
        <v>44959</v>
      </c>
      <c r="I2613" s="4" t="str">
        <f t="shared" si="231"/>
        <v>Tea</v>
      </c>
      <c r="J2613" s="6">
        <f t="shared" si="232"/>
        <v>1</v>
      </c>
      <c r="K2613" s="6">
        <f t="shared" si="236"/>
        <v>1.5</v>
      </c>
      <c r="L2613">
        <f>IF(ISBLANK(E2613),PRODUCT(J2613,K2613),IF(E2613="ERROR",PRODUCT(J2613,K2613),IF(E2613="UNKNOWN",PRODUCT(J2613,K2613),E2613)))</f>
        <v>1.5</v>
      </c>
      <c r="M2613" t="str">
        <f t="shared" si="233"/>
        <v>Default mode</v>
      </c>
      <c r="N2613" t="str">
        <f t="shared" si="234"/>
        <v>UNKNOWN</v>
      </c>
      <c r="O2613" s="8">
        <f t="shared" si="235"/>
        <v>44959</v>
      </c>
    </row>
    <row r="2614" spans="1:15" x14ac:dyDescent="0.35">
      <c r="A2614" t="s">
        <v>2635</v>
      </c>
      <c r="B2614" s="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I2614" s="4" t="str">
        <f t="shared" si="231"/>
        <v>Sandwich</v>
      </c>
      <c r="J2614" s="6">
        <f t="shared" si="232"/>
        <v>4</v>
      </c>
      <c r="K2614" s="6">
        <f t="shared" si="236"/>
        <v>4</v>
      </c>
      <c r="L2614">
        <f>IF(ISBLANK(E2614),PRODUCT(J2614,K2614),IF(E2614="ERROR",PRODUCT(J2614,K2614),IF(E2614="UNKNOWN",PRODUCT(J2614,K2614),E2614)))</f>
        <v>16</v>
      </c>
      <c r="M2614" t="str">
        <f t="shared" si="233"/>
        <v>Credit Card</v>
      </c>
      <c r="N2614" t="str">
        <f t="shared" si="234"/>
        <v>UNKNOWN</v>
      </c>
      <c r="O2614" s="8">
        <f t="shared" si="235"/>
        <v>45220</v>
      </c>
    </row>
    <row r="2615" spans="1:15" x14ac:dyDescent="0.35">
      <c r="A2615" t="s">
        <v>2636</v>
      </c>
      <c r="B2615" s="4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I2615" s="4" t="str">
        <f t="shared" si="231"/>
        <v>Smoothie</v>
      </c>
      <c r="J2615" s="6">
        <f t="shared" si="232"/>
        <v>2</v>
      </c>
      <c r="K2615" s="6">
        <f t="shared" si="236"/>
        <v>4</v>
      </c>
      <c r="L2615">
        <f>IF(ISBLANK(E2615),PRODUCT(J2615,K2615),IF(E2615="ERROR",PRODUCT(J2615,K2615),IF(E2615="UNKNOWN",PRODUCT(J2615,K2615),E2615)))</f>
        <v>8</v>
      </c>
      <c r="M2615" t="str">
        <f t="shared" si="233"/>
        <v>Default mode</v>
      </c>
      <c r="N2615" t="str">
        <f t="shared" si="234"/>
        <v>In-store</v>
      </c>
      <c r="O2615" s="8">
        <f t="shared" si="235"/>
        <v>45146</v>
      </c>
    </row>
    <row r="2616" spans="1:15" x14ac:dyDescent="0.35">
      <c r="A2616" t="s">
        <v>2637</v>
      </c>
      <c r="B2616" s="4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I2616" s="4" t="str">
        <f t="shared" si="231"/>
        <v>Smoothie</v>
      </c>
      <c r="J2616" s="6">
        <f t="shared" si="232"/>
        <v>2</v>
      </c>
      <c r="K2616" s="6">
        <f t="shared" si="236"/>
        <v>4</v>
      </c>
      <c r="L2616">
        <f>IF(ISBLANK(E2616),PRODUCT(J2616,K2616),IF(E2616="ERROR",PRODUCT(J2616,K2616),IF(E2616="UNKNOWN",PRODUCT(J2616,K2616),E2616)))</f>
        <v>8</v>
      </c>
      <c r="M2616" t="str">
        <f t="shared" si="233"/>
        <v>Default mode</v>
      </c>
      <c r="N2616" t="str">
        <f t="shared" si="234"/>
        <v>Takeaway</v>
      </c>
      <c r="O2616" s="8">
        <f t="shared" si="235"/>
        <v>45013</v>
      </c>
    </row>
    <row r="2617" spans="1:15" x14ac:dyDescent="0.35">
      <c r="A2617" t="s">
        <v>2638</v>
      </c>
      <c r="B2617" s="4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I2617" s="4" t="str">
        <f t="shared" si="231"/>
        <v>Tea</v>
      </c>
      <c r="J2617" s="6">
        <f t="shared" si="232"/>
        <v>2</v>
      </c>
      <c r="K2617" s="6">
        <f t="shared" si="236"/>
        <v>1.5</v>
      </c>
      <c r="L2617">
        <f>IF(ISBLANK(E2617),PRODUCT(J2617,K2617),IF(E2617="ERROR",PRODUCT(J2617,K2617),IF(E2617="UNKNOWN",PRODUCT(J2617,K2617),E2617)))</f>
        <v>3</v>
      </c>
      <c r="M2617" t="str">
        <f t="shared" si="233"/>
        <v>Default mode</v>
      </c>
      <c r="N2617" t="str">
        <f t="shared" si="234"/>
        <v>Takeaway</v>
      </c>
      <c r="O2617" s="8">
        <f t="shared" si="235"/>
        <v>45153</v>
      </c>
    </row>
    <row r="2618" spans="1:15" x14ac:dyDescent="0.35">
      <c r="A2618" t="s">
        <v>2639</v>
      </c>
      <c r="B2618" s="4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I2618" s="4" t="str">
        <f t="shared" si="231"/>
        <v>Coffee</v>
      </c>
      <c r="J2618" s="6">
        <f t="shared" si="232"/>
        <v>2</v>
      </c>
      <c r="K2618" s="6">
        <f t="shared" si="236"/>
        <v>2</v>
      </c>
      <c r="L2618">
        <f>IF(ISBLANK(E2618),PRODUCT(J2618,K2618),IF(E2618="ERROR",PRODUCT(J2618,K2618),IF(E2618="UNKNOWN",PRODUCT(J2618,K2618),E2618)))</f>
        <v>4</v>
      </c>
      <c r="M2618" t="str">
        <f t="shared" si="233"/>
        <v>Credit Card</v>
      </c>
      <c r="N2618" t="str">
        <f t="shared" si="234"/>
        <v>Takeaway</v>
      </c>
      <c r="O2618" s="8">
        <f t="shared" si="235"/>
        <v>45204</v>
      </c>
    </row>
    <row r="2619" spans="1:15" x14ac:dyDescent="0.35">
      <c r="A2619" t="s">
        <v>2640</v>
      </c>
      <c r="B2619" s="4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I2619" s="4" t="str">
        <f t="shared" si="231"/>
        <v>UNKNOWN</v>
      </c>
      <c r="J2619" s="6">
        <f t="shared" si="232"/>
        <v>2</v>
      </c>
      <c r="K2619" s="6">
        <f t="shared" si="236"/>
        <v>2</v>
      </c>
      <c r="L2619">
        <f>IF(ISBLANK(E2619),PRODUCT(J2619,K2619),IF(E2619="ERROR",PRODUCT(J2619,K2619),IF(E2619="UNKNOWN",PRODUCT(J2619,K2619),E2619)))</f>
        <v>4</v>
      </c>
      <c r="M2619" t="str">
        <f t="shared" si="233"/>
        <v>Default mode</v>
      </c>
      <c r="N2619" t="str">
        <f t="shared" si="234"/>
        <v>Takeaway</v>
      </c>
      <c r="O2619" s="8">
        <f t="shared" si="235"/>
        <v>45091</v>
      </c>
    </row>
    <row r="2620" spans="1:15" x14ac:dyDescent="0.35">
      <c r="A2620" t="s">
        <v>2641</v>
      </c>
      <c r="B2620" s="4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  <c r="I2620" s="4" t="str">
        <f t="shared" si="231"/>
        <v>Cake</v>
      </c>
      <c r="J2620" s="6">
        <f t="shared" si="232"/>
        <v>1</v>
      </c>
      <c r="K2620" s="6">
        <f t="shared" si="236"/>
        <v>3</v>
      </c>
      <c r="L2620">
        <f>IF(ISBLANK(E2620),PRODUCT(J2620,K2620),IF(E2620="ERROR",PRODUCT(J2620,K2620),IF(E2620="UNKNOWN",PRODUCT(J2620,K2620),E2620)))</f>
        <v>3</v>
      </c>
      <c r="M2620" t="str">
        <f t="shared" si="233"/>
        <v>Cash</v>
      </c>
      <c r="N2620" t="str">
        <f t="shared" si="234"/>
        <v>In-store</v>
      </c>
      <c r="O2620" s="8">
        <f t="shared" si="235"/>
        <v>45291</v>
      </c>
    </row>
    <row r="2621" spans="1:15" x14ac:dyDescent="0.35">
      <c r="A2621" t="s">
        <v>2642</v>
      </c>
      <c r="B2621" s="4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  <c r="I2621" s="4" t="str">
        <f t="shared" si="231"/>
        <v>Cookie</v>
      </c>
      <c r="J2621" s="6">
        <f t="shared" si="232"/>
        <v>2</v>
      </c>
      <c r="K2621" s="6">
        <f t="shared" si="236"/>
        <v>1</v>
      </c>
      <c r="L2621">
        <f>IF(ISBLANK(E2621),PRODUCT(J2621,K2621),IF(E2621="ERROR",PRODUCT(J2621,K2621),IF(E2621="UNKNOWN",PRODUCT(J2621,K2621),E2621)))</f>
        <v>2</v>
      </c>
      <c r="M2621" t="str">
        <f t="shared" si="233"/>
        <v>Digital Wallet</v>
      </c>
      <c r="N2621" t="str">
        <f t="shared" si="234"/>
        <v>Takeaway</v>
      </c>
      <c r="O2621" s="8">
        <f t="shared" si="235"/>
        <v>45094</v>
      </c>
    </row>
    <row r="2622" spans="1:15" x14ac:dyDescent="0.35">
      <c r="A2622" t="s">
        <v>2643</v>
      </c>
      <c r="B2622" s="4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I2622" s="4" t="str">
        <f t="shared" si="231"/>
        <v>Juice</v>
      </c>
      <c r="J2622" s="6">
        <f t="shared" si="232"/>
        <v>5</v>
      </c>
      <c r="K2622" s="6">
        <f t="shared" si="236"/>
        <v>3</v>
      </c>
      <c r="L2622">
        <f>IF(ISBLANK(E2622),PRODUCT(J2622,K2622),IF(E2622="ERROR",PRODUCT(J2622,K2622),IF(E2622="UNKNOWN",PRODUCT(J2622,K2622),E2622)))</f>
        <v>15</v>
      </c>
      <c r="M2622" t="str">
        <f t="shared" si="233"/>
        <v>Cash</v>
      </c>
      <c r="N2622" t="str">
        <f t="shared" si="234"/>
        <v>In-store</v>
      </c>
      <c r="O2622" s="8">
        <f t="shared" si="235"/>
        <v>44941</v>
      </c>
    </row>
    <row r="2623" spans="1:15" x14ac:dyDescent="0.35">
      <c r="A2623" t="s">
        <v>2644</v>
      </c>
      <c r="B2623" s="4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I2623" s="4" t="str">
        <f t="shared" si="231"/>
        <v>Tea</v>
      </c>
      <c r="J2623" s="6">
        <f t="shared" si="232"/>
        <v>1</v>
      </c>
      <c r="K2623" s="6">
        <f t="shared" si="236"/>
        <v>1.5</v>
      </c>
      <c r="L2623">
        <f>IF(ISBLANK(E2623),PRODUCT(J2623,K2623),IF(E2623="ERROR",PRODUCT(J2623,K2623),IF(E2623="UNKNOWN",PRODUCT(J2623,K2623),E2623)))</f>
        <v>1.5</v>
      </c>
      <c r="M2623" t="str">
        <f t="shared" si="233"/>
        <v>Cash</v>
      </c>
      <c r="N2623" t="str">
        <f t="shared" si="234"/>
        <v>UNKNOWN</v>
      </c>
      <c r="O2623" s="8">
        <f t="shared" si="235"/>
        <v>45164</v>
      </c>
    </row>
    <row r="2624" spans="1:15" x14ac:dyDescent="0.35">
      <c r="A2624" t="s">
        <v>2645</v>
      </c>
      <c r="B2624" s="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I2624" s="4" t="str">
        <f t="shared" si="231"/>
        <v>Smoothie</v>
      </c>
      <c r="J2624" s="6">
        <f t="shared" si="232"/>
        <v>3</v>
      </c>
      <c r="K2624" s="6">
        <f t="shared" si="236"/>
        <v>4</v>
      </c>
      <c r="L2624">
        <f>IF(ISBLANK(E2624),PRODUCT(J2624,K2624),IF(E2624="ERROR",PRODUCT(J2624,K2624),IF(E2624="UNKNOWN",PRODUCT(J2624,K2624),E2624)))</f>
        <v>12</v>
      </c>
      <c r="M2624" t="str">
        <f t="shared" si="233"/>
        <v>Default mode</v>
      </c>
      <c r="N2624" t="str">
        <f t="shared" si="234"/>
        <v>Takeaway</v>
      </c>
      <c r="O2624" s="8">
        <f t="shared" si="235"/>
        <v>44944</v>
      </c>
    </row>
    <row r="2625" spans="1:15" x14ac:dyDescent="0.35">
      <c r="A2625" t="s">
        <v>2646</v>
      </c>
      <c r="B2625" s="4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I2625" s="4" t="str">
        <f t="shared" si="231"/>
        <v>Coffee</v>
      </c>
      <c r="J2625" s="6">
        <f t="shared" si="232"/>
        <v>1</v>
      </c>
      <c r="K2625" s="6">
        <f t="shared" si="236"/>
        <v>2</v>
      </c>
      <c r="L2625">
        <f>IF(ISBLANK(E2625),PRODUCT(J2625,K2625),IF(E2625="ERROR",PRODUCT(J2625,K2625),IF(E2625="UNKNOWN",PRODUCT(J2625,K2625),E2625)))</f>
        <v>2</v>
      </c>
      <c r="M2625" t="str">
        <f t="shared" si="233"/>
        <v>Credit Card</v>
      </c>
      <c r="N2625" t="str">
        <f t="shared" si="234"/>
        <v>In-store</v>
      </c>
      <c r="O2625" s="8">
        <f t="shared" si="235"/>
        <v>45223</v>
      </c>
    </row>
    <row r="2626" spans="1:15" x14ac:dyDescent="0.35">
      <c r="A2626" t="s">
        <v>2647</v>
      </c>
      <c r="B2626" s="4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  <c r="I2626" s="4" t="str">
        <f t="shared" si="231"/>
        <v>UNKNOWN</v>
      </c>
      <c r="J2626" s="6">
        <f t="shared" si="232"/>
        <v>5</v>
      </c>
      <c r="K2626" s="6">
        <f t="shared" si="236"/>
        <v>2</v>
      </c>
      <c r="L2626">
        <f>IF(ISBLANK(E2626),PRODUCT(J2626,K2626),IF(E2626="ERROR",PRODUCT(J2626,K2626),IF(E2626="UNKNOWN",PRODUCT(J2626,K2626),E2626)))</f>
        <v>10</v>
      </c>
      <c r="M2626" t="str">
        <f t="shared" si="233"/>
        <v>Digital Wallet</v>
      </c>
      <c r="N2626" t="str">
        <f t="shared" si="234"/>
        <v>Takeaway</v>
      </c>
      <c r="O2626" s="8">
        <f t="shared" si="235"/>
        <v>45170</v>
      </c>
    </row>
    <row r="2627" spans="1:15" x14ac:dyDescent="0.35">
      <c r="A2627" t="s">
        <v>2648</v>
      </c>
      <c r="B2627" s="4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  <c r="I2627" s="4" t="str">
        <f t="shared" ref="I2627:I2690" si="237">IF(ISBLANK(B2627),"UNKNOWN",IF(B2627="ERROR","Juice",B2627))</f>
        <v>Smoothie</v>
      </c>
      <c r="J2627" s="6">
        <f t="shared" ref="J2627:K2690" si="238">IF(ISBLANK(C2627),"UNKNOWN",IF(C2627="ERROR",AVERAGE(C2627:C12626),IF(C2627="UNKNOWN",MEDIAN(C2627:C12626),C2627)))</f>
        <v>3</v>
      </c>
      <c r="K2627" s="6">
        <f t="shared" si="236"/>
        <v>4</v>
      </c>
      <c r="L2627">
        <f>IF(ISBLANK(E2627),PRODUCT(J2627,K2627),IF(E2627="ERROR",PRODUCT(J2627,K2627),IF(E2627="UNKNOWN",PRODUCT(J2627,K2627),E2627)))</f>
        <v>12</v>
      </c>
      <c r="M2627" t="str">
        <f t="shared" ref="M2627:M2690" si="239">IF(ISBLANK(F2627),"Default mode",IF(F2627="ERROR","Cash",F2627))</f>
        <v>Digital Wallet</v>
      </c>
      <c r="N2627" t="str">
        <f t="shared" ref="N2627:N2690" si="240">IF(ISBLANK(G2627),"UNKNOWN",IF(G2627="ERROR","Cafe",G2627))</f>
        <v>In-store</v>
      </c>
      <c r="O2627" s="8">
        <f t="shared" ref="O2627:O2690" si="241">IF(ISBLANK(H2627),"00/00/0000",IF(H2627="ERROR","01/06/2023",H2627))</f>
        <v>45235</v>
      </c>
    </row>
    <row r="2628" spans="1:15" x14ac:dyDescent="0.35">
      <c r="A2628" t="s">
        <v>2649</v>
      </c>
      <c r="B2628" s="4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I2628" s="4" t="str">
        <f t="shared" si="237"/>
        <v>Sandwich</v>
      </c>
      <c r="J2628" s="6">
        <f t="shared" si="238"/>
        <v>2</v>
      </c>
      <c r="K2628" s="6">
        <f t="shared" si="236"/>
        <v>4</v>
      </c>
      <c r="L2628">
        <f>IF(ISBLANK(E2628),PRODUCT(J2628,K2628),IF(E2628="ERROR",PRODUCT(J2628,K2628),IF(E2628="UNKNOWN",PRODUCT(J2628,K2628),E2628)))</f>
        <v>8</v>
      </c>
      <c r="M2628" t="str">
        <f t="shared" si="239"/>
        <v>Credit Card</v>
      </c>
      <c r="N2628" t="str">
        <f t="shared" si="240"/>
        <v>UNKNOWN</v>
      </c>
      <c r="O2628" s="8">
        <f t="shared" si="241"/>
        <v>45058</v>
      </c>
    </row>
    <row r="2629" spans="1:15" x14ac:dyDescent="0.35">
      <c r="A2629" t="s">
        <v>2650</v>
      </c>
      <c r="B2629" s="4" t="s">
        <v>9</v>
      </c>
      <c r="C2629">
        <v>2</v>
      </c>
      <c r="D2629">
        <v>2</v>
      </c>
      <c r="E2629">
        <v>4</v>
      </c>
      <c r="H2629" s="1">
        <v>45071</v>
      </c>
      <c r="I2629" s="4" t="str">
        <f t="shared" si="237"/>
        <v>Coffee</v>
      </c>
      <c r="J2629" s="6">
        <f t="shared" si="238"/>
        <v>2</v>
      </c>
      <c r="K2629" s="6">
        <f t="shared" si="236"/>
        <v>2</v>
      </c>
      <c r="L2629">
        <f>IF(ISBLANK(E2629),PRODUCT(J2629,K2629),IF(E2629="ERROR",PRODUCT(J2629,K2629),IF(E2629="UNKNOWN",PRODUCT(J2629,K2629),E2629)))</f>
        <v>4</v>
      </c>
      <c r="M2629" t="str">
        <f t="shared" si="239"/>
        <v>Default mode</v>
      </c>
      <c r="N2629" t="str">
        <f t="shared" si="240"/>
        <v>UNKNOWN</v>
      </c>
      <c r="O2629" s="8">
        <f t="shared" si="241"/>
        <v>45071</v>
      </c>
    </row>
    <row r="2630" spans="1:15" x14ac:dyDescent="0.35">
      <c r="A2630" t="s">
        <v>2651</v>
      </c>
      <c r="B2630" s="4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  <c r="I2630" s="4" t="str">
        <f t="shared" si="237"/>
        <v>Juice</v>
      </c>
      <c r="J2630" s="6">
        <f t="shared" si="238"/>
        <v>2</v>
      </c>
      <c r="K2630" s="6">
        <f t="shared" si="236"/>
        <v>3</v>
      </c>
      <c r="L2630">
        <f>IF(ISBLANK(E2630),PRODUCT(J2630,K2630),IF(E2630="ERROR",PRODUCT(J2630,K2630),IF(E2630="UNKNOWN",PRODUCT(J2630,K2630),E2630)))</f>
        <v>6</v>
      </c>
      <c r="M2630" t="str">
        <f t="shared" si="239"/>
        <v>Digital Wallet</v>
      </c>
      <c r="N2630" t="str">
        <f t="shared" si="240"/>
        <v>In-store</v>
      </c>
      <c r="O2630" s="8">
        <f t="shared" si="241"/>
        <v>45119</v>
      </c>
    </row>
    <row r="2631" spans="1:15" x14ac:dyDescent="0.35">
      <c r="A2631" t="s">
        <v>2652</v>
      </c>
      <c r="B2631" s="4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I2631" s="4" t="str">
        <f t="shared" si="237"/>
        <v>UNKNOWN</v>
      </c>
      <c r="J2631" s="6">
        <f t="shared" si="238"/>
        <v>4</v>
      </c>
      <c r="K2631" s="6">
        <f t="shared" si="236"/>
        <v>5</v>
      </c>
      <c r="L2631">
        <f>IF(ISBLANK(E2631),PRODUCT(J2631,K2631),IF(E2631="ERROR",PRODUCT(J2631,K2631),IF(E2631="UNKNOWN",PRODUCT(J2631,K2631),E2631)))</f>
        <v>20</v>
      </c>
      <c r="M2631" t="str">
        <f t="shared" si="239"/>
        <v>Cash</v>
      </c>
      <c r="N2631" t="str">
        <f t="shared" si="240"/>
        <v>Takeaway</v>
      </c>
      <c r="O2631" s="8">
        <f t="shared" si="241"/>
        <v>45074</v>
      </c>
    </row>
    <row r="2632" spans="1:15" x14ac:dyDescent="0.35">
      <c r="A2632" t="s">
        <v>2653</v>
      </c>
      <c r="B2632" s="4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I2632" s="4" t="str">
        <f t="shared" si="237"/>
        <v>Coffee</v>
      </c>
      <c r="J2632" s="6">
        <f t="shared" si="238"/>
        <v>4</v>
      </c>
      <c r="K2632" s="6">
        <f t="shared" si="236"/>
        <v>2</v>
      </c>
      <c r="L2632">
        <f>IF(ISBLANK(E2632),PRODUCT(J2632,K2632),IF(E2632="ERROR",PRODUCT(J2632,K2632),IF(E2632="UNKNOWN",PRODUCT(J2632,K2632),E2632)))</f>
        <v>8</v>
      </c>
      <c r="M2632" t="str">
        <f t="shared" si="239"/>
        <v>Default mode</v>
      </c>
      <c r="N2632" t="str">
        <f t="shared" si="240"/>
        <v>Takeaway</v>
      </c>
      <c r="O2632" s="8">
        <f t="shared" si="241"/>
        <v>45046</v>
      </c>
    </row>
    <row r="2633" spans="1:15" x14ac:dyDescent="0.35">
      <c r="A2633" t="s">
        <v>2654</v>
      </c>
      <c r="B2633" s="4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I2633" s="4" t="str">
        <f t="shared" si="237"/>
        <v>Juice</v>
      </c>
      <c r="J2633" s="6">
        <f t="shared" si="238"/>
        <v>3</v>
      </c>
      <c r="K2633" s="6">
        <f t="shared" si="236"/>
        <v>3</v>
      </c>
      <c r="L2633">
        <f>IF(ISBLANK(E2633),PRODUCT(J2633,K2633),IF(E2633="ERROR",PRODUCT(J2633,K2633),IF(E2633="UNKNOWN",PRODUCT(J2633,K2633),E2633)))</f>
        <v>9</v>
      </c>
      <c r="M2633" t="str">
        <f t="shared" si="239"/>
        <v>Default mode</v>
      </c>
      <c r="N2633" t="str">
        <f t="shared" si="240"/>
        <v>In-store</v>
      </c>
      <c r="O2633" s="8">
        <f t="shared" si="241"/>
        <v>45261</v>
      </c>
    </row>
    <row r="2634" spans="1:15" x14ac:dyDescent="0.35">
      <c r="A2634" t="s">
        <v>2655</v>
      </c>
      <c r="B2634" s="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I2634" s="4" t="str">
        <f t="shared" si="237"/>
        <v>Salad</v>
      </c>
      <c r="J2634" s="6">
        <f t="shared" si="238"/>
        <v>1</v>
      </c>
      <c r="K2634" s="6">
        <f t="shared" si="236"/>
        <v>5</v>
      </c>
      <c r="L2634">
        <f>IF(ISBLANK(E2634),PRODUCT(J2634,K2634),IF(E2634="ERROR",PRODUCT(J2634,K2634),IF(E2634="UNKNOWN",PRODUCT(J2634,K2634),E2634)))</f>
        <v>5</v>
      </c>
      <c r="M2634" t="str">
        <f t="shared" si="239"/>
        <v>Credit Card</v>
      </c>
      <c r="N2634" t="str">
        <f t="shared" si="240"/>
        <v>In-store</v>
      </c>
      <c r="O2634" s="8">
        <f t="shared" si="241"/>
        <v>44951</v>
      </c>
    </row>
    <row r="2635" spans="1:15" x14ac:dyDescent="0.35">
      <c r="A2635" t="s">
        <v>2656</v>
      </c>
      <c r="B2635" s="4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I2635" s="4" t="str">
        <f t="shared" si="237"/>
        <v>Tea</v>
      </c>
      <c r="J2635" s="6">
        <f t="shared" si="238"/>
        <v>1</v>
      </c>
      <c r="K2635" s="6">
        <f t="shared" si="236"/>
        <v>1.5</v>
      </c>
      <c r="L2635">
        <f>IF(ISBLANK(E2635),PRODUCT(J2635,K2635),IF(E2635="ERROR",PRODUCT(J2635,K2635),IF(E2635="UNKNOWN",PRODUCT(J2635,K2635),E2635)))</f>
        <v>1.5</v>
      </c>
      <c r="M2635" t="str">
        <f t="shared" si="239"/>
        <v>Cash</v>
      </c>
      <c r="N2635" t="str">
        <f t="shared" si="240"/>
        <v>UNKNOWN</v>
      </c>
      <c r="O2635" s="8">
        <f t="shared" si="241"/>
        <v>45282</v>
      </c>
    </row>
    <row r="2636" spans="1:15" x14ac:dyDescent="0.35">
      <c r="A2636" t="s">
        <v>2657</v>
      </c>
      <c r="B2636" s="4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  <c r="I2636" s="4" t="str">
        <f t="shared" si="237"/>
        <v>Cake</v>
      </c>
      <c r="J2636" s="6">
        <f t="shared" si="238"/>
        <v>5</v>
      </c>
      <c r="K2636" s="6">
        <f t="shared" si="236"/>
        <v>3</v>
      </c>
      <c r="L2636">
        <f>IF(ISBLANK(E2636),PRODUCT(J2636,K2636),IF(E2636="ERROR",PRODUCT(J2636,K2636),IF(E2636="UNKNOWN",PRODUCT(J2636,K2636),E2636)))</f>
        <v>15</v>
      </c>
      <c r="M2636" t="str">
        <f t="shared" si="239"/>
        <v>Digital Wallet</v>
      </c>
      <c r="N2636" t="str">
        <f t="shared" si="240"/>
        <v>Takeaway</v>
      </c>
      <c r="O2636" s="8">
        <f t="shared" si="241"/>
        <v>45288</v>
      </c>
    </row>
    <row r="2637" spans="1:15" x14ac:dyDescent="0.35">
      <c r="A2637" t="s">
        <v>2658</v>
      </c>
      <c r="B2637" s="4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  <c r="I2637" s="4" t="str">
        <f t="shared" si="237"/>
        <v>Smoothie</v>
      </c>
      <c r="J2637" s="6">
        <f t="shared" si="238"/>
        <v>2</v>
      </c>
      <c r="K2637" s="6">
        <f t="shared" si="236"/>
        <v>4</v>
      </c>
      <c r="L2637">
        <f>IF(ISBLANK(E2637),PRODUCT(J2637,K2637),IF(E2637="ERROR",PRODUCT(J2637,K2637),IF(E2637="UNKNOWN",PRODUCT(J2637,K2637),E2637)))</f>
        <v>8</v>
      </c>
      <c r="M2637" t="str">
        <f t="shared" si="239"/>
        <v>Digital Wallet</v>
      </c>
      <c r="N2637" t="str">
        <f t="shared" si="240"/>
        <v>Takeaway</v>
      </c>
      <c r="O2637" s="8">
        <f t="shared" si="241"/>
        <v>45015</v>
      </c>
    </row>
    <row r="2638" spans="1:15" x14ac:dyDescent="0.35">
      <c r="A2638" t="s">
        <v>2659</v>
      </c>
      <c r="B2638" s="4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I2638" s="4" t="str">
        <f t="shared" si="237"/>
        <v>Juice</v>
      </c>
      <c r="J2638" s="6">
        <f t="shared" si="238"/>
        <v>1</v>
      </c>
      <c r="K2638" s="6">
        <f t="shared" si="236"/>
        <v>3</v>
      </c>
      <c r="L2638">
        <f>IF(ISBLANK(E2638),PRODUCT(J2638,K2638),IF(E2638="ERROR",PRODUCT(J2638,K2638),IF(E2638="UNKNOWN",PRODUCT(J2638,K2638),E2638)))</f>
        <v>3</v>
      </c>
      <c r="M2638" t="str">
        <f t="shared" si="239"/>
        <v>Cash</v>
      </c>
      <c r="N2638" t="str">
        <f t="shared" si="240"/>
        <v>UNKNOWN</v>
      </c>
      <c r="O2638" s="8">
        <f t="shared" si="241"/>
        <v>44997</v>
      </c>
    </row>
    <row r="2639" spans="1:15" x14ac:dyDescent="0.35">
      <c r="A2639" t="s">
        <v>2660</v>
      </c>
      <c r="B2639" s="4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  <c r="I2639" s="4" t="str">
        <f t="shared" si="237"/>
        <v>Juice</v>
      </c>
      <c r="J2639" s="6">
        <f t="shared" si="238"/>
        <v>1</v>
      </c>
      <c r="K2639" s="6">
        <f t="shared" si="236"/>
        <v>3</v>
      </c>
      <c r="L2639">
        <f>IF(ISBLANK(E2639),PRODUCT(J2639,K2639),IF(E2639="ERROR",PRODUCT(J2639,K2639),IF(E2639="UNKNOWN",PRODUCT(J2639,K2639),E2639)))</f>
        <v>3</v>
      </c>
      <c r="M2639" t="str">
        <f t="shared" si="239"/>
        <v>UNKNOWN</v>
      </c>
      <c r="N2639" t="str">
        <f t="shared" si="240"/>
        <v>UNKNOWN</v>
      </c>
      <c r="O2639" s="8">
        <f t="shared" si="241"/>
        <v>45029</v>
      </c>
    </row>
    <row r="2640" spans="1:15" x14ac:dyDescent="0.35">
      <c r="A2640" t="s">
        <v>2661</v>
      </c>
      <c r="B2640" s="4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I2640" s="4" t="str">
        <f t="shared" si="237"/>
        <v>Coffee</v>
      </c>
      <c r="J2640" s="6">
        <f t="shared" si="238"/>
        <v>1</v>
      </c>
      <c r="K2640" s="6">
        <f t="shared" si="236"/>
        <v>2</v>
      </c>
      <c r="L2640">
        <f>IF(ISBLANK(E2640),PRODUCT(J2640,K2640),IF(E2640="ERROR",PRODUCT(J2640,K2640),IF(E2640="UNKNOWN",PRODUCT(J2640,K2640),E2640)))</f>
        <v>2</v>
      </c>
      <c r="M2640" t="str">
        <f t="shared" si="239"/>
        <v>Credit Card</v>
      </c>
      <c r="N2640" t="str">
        <f t="shared" si="240"/>
        <v>In-store</v>
      </c>
      <c r="O2640" s="8">
        <f t="shared" si="241"/>
        <v>45261</v>
      </c>
    </row>
    <row r="2641" spans="1:15" x14ac:dyDescent="0.35">
      <c r="A2641" t="s">
        <v>2662</v>
      </c>
      <c r="B2641" s="4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  <c r="I2641" s="4" t="str">
        <f t="shared" si="237"/>
        <v>Cookie</v>
      </c>
      <c r="J2641" s="6">
        <f t="shared" si="238"/>
        <v>2</v>
      </c>
      <c r="K2641" s="6">
        <f t="shared" si="236"/>
        <v>1</v>
      </c>
      <c r="L2641">
        <f>IF(ISBLANK(E2641),PRODUCT(J2641,K2641),IF(E2641="ERROR",PRODUCT(J2641,K2641),IF(E2641="UNKNOWN",PRODUCT(J2641,K2641),E2641)))</f>
        <v>2</v>
      </c>
      <c r="M2641" t="str">
        <f t="shared" si="239"/>
        <v>Digital Wallet</v>
      </c>
      <c r="N2641" t="str">
        <f t="shared" si="240"/>
        <v>Takeaway</v>
      </c>
      <c r="O2641" s="8">
        <f t="shared" si="241"/>
        <v>45270</v>
      </c>
    </row>
    <row r="2642" spans="1:15" x14ac:dyDescent="0.35">
      <c r="A2642" t="s">
        <v>2663</v>
      </c>
      <c r="B2642" s="4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I2642" s="4" t="str">
        <f t="shared" si="237"/>
        <v>Salad</v>
      </c>
      <c r="J2642" s="6">
        <f t="shared" si="238"/>
        <v>4</v>
      </c>
      <c r="K2642" s="6">
        <f t="shared" si="236"/>
        <v>5</v>
      </c>
      <c r="L2642">
        <f>IF(ISBLANK(E2642),PRODUCT(J2642,K2642),IF(E2642="ERROR",PRODUCT(J2642,K2642),IF(E2642="UNKNOWN",PRODUCT(J2642,K2642),E2642)))</f>
        <v>20</v>
      </c>
      <c r="M2642" t="str">
        <f t="shared" si="239"/>
        <v>Cash</v>
      </c>
      <c r="N2642" t="str">
        <f t="shared" si="240"/>
        <v>UNKNOWN</v>
      </c>
      <c r="O2642" s="8">
        <f t="shared" si="241"/>
        <v>45202</v>
      </c>
    </row>
    <row r="2643" spans="1:15" x14ac:dyDescent="0.35">
      <c r="A2643" t="s">
        <v>2664</v>
      </c>
      <c r="B2643" s="4" t="s">
        <v>28</v>
      </c>
      <c r="C2643" t="s">
        <v>18</v>
      </c>
      <c r="D2643">
        <v>4</v>
      </c>
      <c r="E2643">
        <v>16</v>
      </c>
      <c r="H2643" s="1">
        <v>44983</v>
      </c>
      <c r="I2643" s="4" t="str">
        <f t="shared" si="237"/>
        <v>Sandwich</v>
      </c>
      <c r="J2643" s="6">
        <f t="shared" si="238"/>
        <v>3.0384999287038359</v>
      </c>
      <c r="K2643" s="6">
        <f t="shared" si="236"/>
        <v>4</v>
      </c>
      <c r="L2643">
        <f>IF(ISBLANK(E2643),PRODUCT(J2643,K2643),IF(E2643="ERROR",PRODUCT(J2643,K2643),IF(E2643="UNKNOWN",PRODUCT(J2643,K2643),E2643)))</f>
        <v>16</v>
      </c>
      <c r="M2643" t="str">
        <f t="shared" si="239"/>
        <v>Default mode</v>
      </c>
      <c r="N2643" t="str">
        <f t="shared" si="240"/>
        <v>UNKNOWN</v>
      </c>
      <c r="O2643" s="8">
        <f t="shared" si="241"/>
        <v>44983</v>
      </c>
    </row>
    <row r="2644" spans="1:15" x14ac:dyDescent="0.35">
      <c r="A2644" t="s">
        <v>2665</v>
      </c>
      <c r="B2644" s="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I2644" s="4" t="str">
        <f t="shared" si="237"/>
        <v>Juice</v>
      </c>
      <c r="J2644" s="6">
        <f t="shared" si="238"/>
        <v>1</v>
      </c>
      <c r="K2644" s="6">
        <f t="shared" si="236"/>
        <v>3</v>
      </c>
      <c r="L2644">
        <f>IF(ISBLANK(E2644),PRODUCT(J2644,K2644),IF(E2644="ERROR",PRODUCT(J2644,K2644),IF(E2644="UNKNOWN",PRODUCT(J2644,K2644),E2644)))</f>
        <v>3</v>
      </c>
      <c r="M2644" t="str">
        <f t="shared" si="239"/>
        <v>Default mode</v>
      </c>
      <c r="N2644" t="str">
        <f t="shared" si="240"/>
        <v>Takeaway</v>
      </c>
      <c r="O2644" s="8">
        <f t="shared" si="241"/>
        <v>45035</v>
      </c>
    </row>
    <row r="2645" spans="1:15" x14ac:dyDescent="0.35">
      <c r="A2645" t="s">
        <v>2666</v>
      </c>
      <c r="B2645" s="4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I2645" s="4" t="str">
        <f t="shared" si="237"/>
        <v>Sandwich</v>
      </c>
      <c r="J2645" s="6">
        <f t="shared" si="238"/>
        <v>4</v>
      </c>
      <c r="K2645" s="6">
        <f t="shared" si="236"/>
        <v>4</v>
      </c>
      <c r="L2645">
        <f>IF(ISBLANK(E2645),PRODUCT(J2645,K2645),IF(E2645="ERROR",PRODUCT(J2645,K2645),IF(E2645="UNKNOWN",PRODUCT(J2645,K2645),E2645)))</f>
        <v>16</v>
      </c>
      <c r="M2645" t="str">
        <f t="shared" si="239"/>
        <v>Cash</v>
      </c>
      <c r="N2645" t="str">
        <f t="shared" si="240"/>
        <v>UNKNOWN</v>
      </c>
      <c r="O2645" s="8">
        <f t="shared" si="241"/>
        <v>44941</v>
      </c>
    </row>
    <row r="2646" spans="1:15" x14ac:dyDescent="0.35">
      <c r="A2646" t="s">
        <v>2667</v>
      </c>
      <c r="B2646" s="4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  <c r="I2646" s="4" t="str">
        <f t="shared" si="237"/>
        <v>Salad</v>
      </c>
      <c r="J2646" s="6">
        <f t="shared" si="238"/>
        <v>1</v>
      </c>
      <c r="K2646" s="6">
        <f t="shared" si="238"/>
        <v>5</v>
      </c>
      <c r="L2646">
        <f>IF(ISBLANK(E2646),PRODUCT(J2646,K2646),IF(E2646="ERROR",PRODUCT(J2646,K2646),IF(E2646="UNKNOWN",PRODUCT(J2646,K2646),E2646)))</f>
        <v>5</v>
      </c>
      <c r="M2646" t="str">
        <f t="shared" si="239"/>
        <v>Cash</v>
      </c>
      <c r="N2646" t="str">
        <f t="shared" si="240"/>
        <v>Takeaway</v>
      </c>
      <c r="O2646" s="8">
        <f t="shared" si="241"/>
        <v>44973</v>
      </c>
    </row>
    <row r="2647" spans="1:15" x14ac:dyDescent="0.35">
      <c r="A2647" t="s">
        <v>2668</v>
      </c>
      <c r="B2647" s="4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  <c r="I2647" s="4" t="str">
        <f t="shared" si="237"/>
        <v>Tea</v>
      </c>
      <c r="J2647" s="6">
        <f t="shared" si="238"/>
        <v>4</v>
      </c>
      <c r="K2647" s="6">
        <f t="shared" si="238"/>
        <v>1.5</v>
      </c>
      <c r="L2647">
        <f>IF(ISBLANK(E2647),PRODUCT(J2647,K2647),IF(E2647="ERROR",PRODUCT(J2647,K2647),IF(E2647="UNKNOWN",PRODUCT(J2647,K2647),E2647)))</f>
        <v>6</v>
      </c>
      <c r="M2647" t="str">
        <f t="shared" si="239"/>
        <v>Default mode</v>
      </c>
      <c r="N2647" t="str">
        <f t="shared" si="240"/>
        <v>Cafe</v>
      </c>
      <c r="O2647" s="8">
        <f t="shared" si="241"/>
        <v>45162</v>
      </c>
    </row>
    <row r="2648" spans="1:15" x14ac:dyDescent="0.35">
      <c r="A2648" t="s">
        <v>2669</v>
      </c>
      <c r="B2648" s="4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I2648" s="4" t="str">
        <f t="shared" si="237"/>
        <v>Cake</v>
      </c>
      <c r="J2648" s="6">
        <f t="shared" si="238"/>
        <v>1</v>
      </c>
      <c r="K2648" s="6">
        <f t="shared" si="238"/>
        <v>3</v>
      </c>
      <c r="L2648">
        <f>IF(ISBLANK(E2648),PRODUCT(J2648,K2648),IF(E2648="ERROR",PRODUCT(J2648,K2648),IF(E2648="UNKNOWN",PRODUCT(J2648,K2648),E2648)))</f>
        <v>3</v>
      </c>
      <c r="M2648" t="str">
        <f t="shared" si="239"/>
        <v>Credit Card</v>
      </c>
      <c r="N2648" t="str">
        <f t="shared" si="240"/>
        <v>UNKNOWN</v>
      </c>
      <c r="O2648" s="8">
        <f t="shared" si="241"/>
        <v>44938</v>
      </c>
    </row>
    <row r="2649" spans="1:15" x14ac:dyDescent="0.35">
      <c r="A2649" t="s">
        <v>2670</v>
      </c>
      <c r="B2649" s="4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  <c r="I2649" s="4" t="str">
        <f t="shared" si="237"/>
        <v>Coffee</v>
      </c>
      <c r="J2649" s="6">
        <f t="shared" si="238"/>
        <v>3.0390981735159817</v>
      </c>
      <c r="K2649" s="6">
        <f t="shared" si="238"/>
        <v>2</v>
      </c>
      <c r="L2649">
        <f>IF(ISBLANK(E2649),PRODUCT(J2649,K2649),IF(E2649="ERROR",PRODUCT(J2649,K2649),IF(E2649="UNKNOWN",PRODUCT(J2649,K2649),E2649)))</f>
        <v>4</v>
      </c>
      <c r="M2649" t="str">
        <f t="shared" si="239"/>
        <v>Digital Wallet</v>
      </c>
      <c r="N2649" t="str">
        <f t="shared" si="240"/>
        <v>UNKNOWN</v>
      </c>
      <c r="O2649" s="8">
        <f t="shared" si="241"/>
        <v>45184</v>
      </c>
    </row>
    <row r="2650" spans="1:15" x14ac:dyDescent="0.35">
      <c r="A2650" t="s">
        <v>2671</v>
      </c>
      <c r="B2650" s="4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I2650" s="4" t="str">
        <f t="shared" si="237"/>
        <v>Cookie</v>
      </c>
      <c r="J2650" s="6">
        <f t="shared" si="238"/>
        <v>4</v>
      </c>
      <c r="K2650" s="6">
        <f t="shared" si="238"/>
        <v>1</v>
      </c>
      <c r="L2650">
        <f>IF(ISBLANK(E2650),PRODUCT(J2650,K2650),IF(E2650="ERROR",PRODUCT(J2650,K2650),IF(E2650="UNKNOWN",PRODUCT(J2650,K2650),E2650)))</f>
        <v>4</v>
      </c>
      <c r="M2650" t="str">
        <f t="shared" si="239"/>
        <v>Credit Card</v>
      </c>
      <c r="N2650" t="str">
        <f t="shared" si="240"/>
        <v>UNKNOWN</v>
      </c>
      <c r="O2650" s="8">
        <f t="shared" si="241"/>
        <v>45111</v>
      </c>
    </row>
    <row r="2651" spans="1:15" x14ac:dyDescent="0.35">
      <c r="A2651" t="s">
        <v>2672</v>
      </c>
      <c r="B2651" s="4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I2651" s="4" t="str">
        <f t="shared" si="237"/>
        <v>Sandwich</v>
      </c>
      <c r="J2651" s="6">
        <f t="shared" si="238"/>
        <v>4</v>
      </c>
      <c r="K2651" s="6">
        <f t="shared" si="238"/>
        <v>4</v>
      </c>
      <c r="L2651">
        <f>IF(ISBLANK(E2651),PRODUCT(J2651,K2651),IF(E2651="ERROR",PRODUCT(J2651,K2651),IF(E2651="UNKNOWN",PRODUCT(J2651,K2651),E2651)))</f>
        <v>16</v>
      </c>
      <c r="M2651" t="str">
        <f t="shared" si="239"/>
        <v>Cash</v>
      </c>
      <c r="N2651" t="str">
        <f t="shared" si="240"/>
        <v>In-store</v>
      </c>
      <c r="O2651" s="8">
        <f t="shared" si="241"/>
        <v>44976</v>
      </c>
    </row>
    <row r="2652" spans="1:15" x14ac:dyDescent="0.35">
      <c r="A2652" t="s">
        <v>2673</v>
      </c>
      <c r="B2652" s="4" t="s">
        <v>9</v>
      </c>
      <c r="C2652">
        <v>4</v>
      </c>
      <c r="D2652">
        <v>2</v>
      </c>
      <c r="E2652">
        <v>8</v>
      </c>
      <c r="H2652" s="1">
        <v>45012</v>
      </c>
      <c r="I2652" s="4" t="str">
        <f t="shared" si="237"/>
        <v>Coffee</v>
      </c>
      <c r="J2652" s="6">
        <f t="shared" si="238"/>
        <v>4</v>
      </c>
      <c r="K2652" s="6">
        <f t="shared" si="238"/>
        <v>2</v>
      </c>
      <c r="L2652">
        <f>IF(ISBLANK(E2652),PRODUCT(J2652,K2652),IF(E2652="ERROR",PRODUCT(J2652,K2652),IF(E2652="UNKNOWN",PRODUCT(J2652,K2652),E2652)))</f>
        <v>8</v>
      </c>
      <c r="M2652" t="str">
        <f t="shared" si="239"/>
        <v>Default mode</v>
      </c>
      <c r="N2652" t="str">
        <f t="shared" si="240"/>
        <v>UNKNOWN</v>
      </c>
      <c r="O2652" s="8">
        <f t="shared" si="241"/>
        <v>45012</v>
      </c>
    </row>
    <row r="2653" spans="1:15" x14ac:dyDescent="0.35">
      <c r="A2653" t="s">
        <v>2674</v>
      </c>
      <c r="B2653" s="4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 s="4" t="str">
        <f t="shared" si="237"/>
        <v>Coffee</v>
      </c>
      <c r="J2653" s="6">
        <f t="shared" si="238"/>
        <v>1</v>
      </c>
      <c r="K2653" s="6">
        <f t="shared" si="238"/>
        <v>2</v>
      </c>
      <c r="L2653">
        <f>IF(ISBLANK(E2653),PRODUCT(J2653,K2653),IF(E2653="ERROR",PRODUCT(J2653,K2653),IF(E2653="UNKNOWN",PRODUCT(J2653,K2653),E2653)))</f>
        <v>2</v>
      </c>
      <c r="M2653" t="str">
        <f t="shared" si="239"/>
        <v>Digital Wallet</v>
      </c>
      <c r="N2653" t="str">
        <f t="shared" si="240"/>
        <v>UNKNOWN</v>
      </c>
      <c r="O2653" s="8">
        <f t="shared" si="241"/>
        <v>45122</v>
      </c>
    </row>
    <row r="2654" spans="1:15" x14ac:dyDescent="0.35">
      <c r="A2654" t="s">
        <v>2675</v>
      </c>
      <c r="B2654" s="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  <c r="I2654" s="4" t="str">
        <f t="shared" si="237"/>
        <v>Juice</v>
      </c>
      <c r="J2654" s="6">
        <f t="shared" si="238"/>
        <v>1</v>
      </c>
      <c r="K2654" s="6">
        <f t="shared" si="238"/>
        <v>3</v>
      </c>
      <c r="L2654">
        <f>IF(ISBLANK(E2654),PRODUCT(J2654,K2654),IF(E2654="ERROR",PRODUCT(J2654,K2654),IF(E2654="UNKNOWN",PRODUCT(J2654,K2654),E2654)))</f>
        <v>3</v>
      </c>
      <c r="M2654" t="str">
        <f t="shared" si="239"/>
        <v>Digital Wallet</v>
      </c>
      <c r="N2654" t="str">
        <f t="shared" si="240"/>
        <v>Takeaway</v>
      </c>
      <c r="O2654" s="8">
        <f t="shared" si="241"/>
        <v>45116</v>
      </c>
    </row>
    <row r="2655" spans="1:15" x14ac:dyDescent="0.35">
      <c r="A2655" t="s">
        <v>2676</v>
      </c>
      <c r="B2655" s="4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  <c r="I2655" s="4" t="str">
        <f t="shared" si="237"/>
        <v>Cake</v>
      </c>
      <c r="J2655" s="6">
        <f t="shared" si="238"/>
        <v>2</v>
      </c>
      <c r="K2655" s="6" t="str">
        <f t="shared" si="238"/>
        <v>UNKNOWN</v>
      </c>
      <c r="L2655">
        <f>IF(ISBLANK(E2655),PRODUCT(J2655,K2655),IF(E2655="ERROR",PRODUCT(J2655,K2655),IF(E2655="UNKNOWN",PRODUCT(J2655,K2655),E2655)))</f>
        <v>6</v>
      </c>
      <c r="M2655" t="str">
        <f t="shared" si="239"/>
        <v>Credit Card</v>
      </c>
      <c r="N2655" t="str">
        <f t="shared" si="240"/>
        <v>UNKNOWN</v>
      </c>
      <c r="O2655" s="8">
        <f t="shared" si="241"/>
        <v>45216</v>
      </c>
    </row>
    <row r="2656" spans="1:15" x14ac:dyDescent="0.35">
      <c r="A2656" t="s">
        <v>2677</v>
      </c>
      <c r="B2656" s="4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I2656" s="4" t="str">
        <f t="shared" si="237"/>
        <v>Juice</v>
      </c>
      <c r="J2656" s="6">
        <f t="shared" si="238"/>
        <v>1</v>
      </c>
      <c r="K2656" s="6">
        <f t="shared" si="238"/>
        <v>3</v>
      </c>
      <c r="L2656">
        <f>IF(ISBLANK(E2656),PRODUCT(J2656,K2656),IF(E2656="ERROR",PRODUCT(J2656,K2656),IF(E2656="UNKNOWN",PRODUCT(J2656,K2656),E2656)))</f>
        <v>3</v>
      </c>
      <c r="M2656" t="str">
        <f t="shared" si="239"/>
        <v>Credit Card</v>
      </c>
      <c r="N2656" t="str">
        <f t="shared" si="240"/>
        <v>In-store</v>
      </c>
      <c r="O2656" s="8">
        <f t="shared" si="241"/>
        <v>45004</v>
      </c>
    </row>
    <row r="2657" spans="1:15" x14ac:dyDescent="0.35">
      <c r="A2657" t="s">
        <v>2678</v>
      </c>
      <c r="B2657" s="4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  <c r="I2657" s="4" t="str">
        <f t="shared" si="237"/>
        <v>Sandwich</v>
      </c>
      <c r="J2657" s="6">
        <f t="shared" si="238"/>
        <v>5</v>
      </c>
      <c r="K2657" s="6">
        <f t="shared" si="238"/>
        <v>4</v>
      </c>
      <c r="L2657">
        <f>IF(ISBLANK(E2657),PRODUCT(J2657,K2657),IF(E2657="ERROR",PRODUCT(J2657,K2657),IF(E2657="UNKNOWN",PRODUCT(J2657,K2657),E2657)))</f>
        <v>20</v>
      </c>
      <c r="M2657" t="str">
        <f t="shared" si="239"/>
        <v>Digital Wallet</v>
      </c>
      <c r="N2657" t="str">
        <f t="shared" si="240"/>
        <v>In-store</v>
      </c>
      <c r="O2657" s="8">
        <f t="shared" si="241"/>
        <v>44969</v>
      </c>
    </row>
    <row r="2658" spans="1:15" x14ac:dyDescent="0.35">
      <c r="A2658" t="s">
        <v>2679</v>
      </c>
      <c r="B2658" s="4" t="s">
        <v>18</v>
      </c>
      <c r="C2658">
        <v>4</v>
      </c>
      <c r="D2658">
        <v>3</v>
      </c>
      <c r="E2658">
        <v>12</v>
      </c>
      <c r="H2658" s="1">
        <v>44950</v>
      </c>
      <c r="I2658" s="4" t="str">
        <f t="shared" si="237"/>
        <v>Juice</v>
      </c>
      <c r="J2658" s="6">
        <f t="shared" si="238"/>
        <v>4</v>
      </c>
      <c r="K2658" s="6">
        <f t="shared" si="238"/>
        <v>3</v>
      </c>
      <c r="L2658">
        <f>IF(ISBLANK(E2658),PRODUCT(J2658,K2658),IF(E2658="ERROR",PRODUCT(J2658,K2658),IF(E2658="UNKNOWN",PRODUCT(J2658,K2658),E2658)))</f>
        <v>12</v>
      </c>
      <c r="M2658" t="str">
        <f t="shared" si="239"/>
        <v>Default mode</v>
      </c>
      <c r="N2658" t="str">
        <f t="shared" si="240"/>
        <v>UNKNOWN</v>
      </c>
      <c r="O2658" s="8">
        <f t="shared" si="241"/>
        <v>44950</v>
      </c>
    </row>
    <row r="2659" spans="1:15" x14ac:dyDescent="0.35">
      <c r="A2659" t="s">
        <v>2680</v>
      </c>
      <c r="B2659" s="4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I2659" s="4" t="str">
        <f t="shared" si="237"/>
        <v>Cake</v>
      </c>
      <c r="J2659" s="6">
        <f t="shared" si="238"/>
        <v>2</v>
      </c>
      <c r="K2659" s="6">
        <f t="shared" si="238"/>
        <v>3</v>
      </c>
      <c r="L2659">
        <f>IF(ISBLANK(E2659),PRODUCT(J2659,K2659),IF(E2659="ERROR",PRODUCT(J2659,K2659),IF(E2659="UNKNOWN",PRODUCT(J2659,K2659),E2659)))</f>
        <v>6</v>
      </c>
      <c r="M2659" t="str">
        <f t="shared" si="239"/>
        <v>Credit Card</v>
      </c>
      <c r="N2659" t="str">
        <f t="shared" si="240"/>
        <v>UNKNOWN</v>
      </c>
      <c r="O2659" s="8">
        <f t="shared" si="241"/>
        <v>44989</v>
      </c>
    </row>
    <row r="2660" spans="1:15" x14ac:dyDescent="0.35">
      <c r="A2660" t="s">
        <v>2681</v>
      </c>
      <c r="B2660" s="4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I2660" s="4" t="str">
        <f t="shared" si="237"/>
        <v>Cookie</v>
      </c>
      <c r="J2660" s="6">
        <f t="shared" si="238"/>
        <v>4</v>
      </c>
      <c r="K2660" s="6">
        <f t="shared" si="238"/>
        <v>1</v>
      </c>
      <c r="L2660">
        <f>IF(ISBLANK(E2660),PRODUCT(J2660,K2660),IF(E2660="ERROR",PRODUCT(J2660,K2660),IF(E2660="UNKNOWN",PRODUCT(J2660,K2660),E2660)))</f>
        <v>4</v>
      </c>
      <c r="M2660" t="str">
        <f t="shared" si="239"/>
        <v>Default mode</v>
      </c>
      <c r="N2660" t="str">
        <f t="shared" si="240"/>
        <v>Takeaway</v>
      </c>
      <c r="O2660" s="8">
        <f t="shared" si="241"/>
        <v>45048</v>
      </c>
    </row>
    <row r="2661" spans="1:15" x14ac:dyDescent="0.35">
      <c r="A2661" t="s">
        <v>2682</v>
      </c>
      <c r="B2661" s="4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I2661" s="4" t="str">
        <f t="shared" si="237"/>
        <v>Juice</v>
      </c>
      <c r="J2661" s="6">
        <f t="shared" si="238"/>
        <v>2</v>
      </c>
      <c r="K2661" s="6">
        <f t="shared" si="238"/>
        <v>3</v>
      </c>
      <c r="L2661">
        <f>IF(ISBLANK(E2661),PRODUCT(J2661,K2661),IF(E2661="ERROR",PRODUCT(J2661,K2661),IF(E2661="UNKNOWN",PRODUCT(J2661,K2661),E2661)))</f>
        <v>6</v>
      </c>
      <c r="M2661" t="str">
        <f t="shared" si="239"/>
        <v>Credit Card</v>
      </c>
      <c r="N2661" t="str">
        <f t="shared" si="240"/>
        <v>Takeaway</v>
      </c>
      <c r="O2661" s="8">
        <f t="shared" si="241"/>
        <v>45091</v>
      </c>
    </row>
    <row r="2662" spans="1:15" x14ac:dyDescent="0.35">
      <c r="A2662" t="s">
        <v>2683</v>
      </c>
      <c r="B2662" s="4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I2662" s="4" t="str">
        <f t="shared" si="237"/>
        <v>Smoothie</v>
      </c>
      <c r="J2662" s="6">
        <f t="shared" si="238"/>
        <v>1</v>
      </c>
      <c r="K2662" s="6">
        <f t="shared" si="238"/>
        <v>4</v>
      </c>
      <c r="L2662">
        <f>IF(ISBLANK(E2662),PRODUCT(J2662,K2662),IF(E2662="ERROR",PRODUCT(J2662,K2662),IF(E2662="UNKNOWN",PRODUCT(J2662,K2662),E2662)))</f>
        <v>4</v>
      </c>
      <c r="M2662" t="str">
        <f t="shared" si="239"/>
        <v>Credit Card</v>
      </c>
      <c r="N2662" t="str">
        <f t="shared" si="240"/>
        <v>Takeaway</v>
      </c>
      <c r="O2662" s="8">
        <f t="shared" si="241"/>
        <v>44966</v>
      </c>
    </row>
    <row r="2663" spans="1:15" x14ac:dyDescent="0.35">
      <c r="A2663" t="s">
        <v>2684</v>
      </c>
      <c r="B2663" s="4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  <c r="I2663" s="4" t="str">
        <f t="shared" si="237"/>
        <v>Sandwich</v>
      </c>
      <c r="J2663" s="6">
        <f t="shared" si="238"/>
        <v>1</v>
      </c>
      <c r="K2663" s="6">
        <f t="shared" si="238"/>
        <v>4</v>
      </c>
      <c r="L2663">
        <f>IF(ISBLANK(E2663),PRODUCT(J2663,K2663),IF(E2663="ERROR",PRODUCT(J2663,K2663),IF(E2663="UNKNOWN",PRODUCT(J2663,K2663),E2663)))</f>
        <v>4</v>
      </c>
      <c r="M2663" t="str">
        <f t="shared" si="239"/>
        <v>Digital Wallet</v>
      </c>
      <c r="N2663" t="str">
        <f t="shared" si="240"/>
        <v>Takeaway</v>
      </c>
      <c r="O2663" s="8">
        <f t="shared" si="241"/>
        <v>45149</v>
      </c>
    </row>
    <row r="2664" spans="1:15" x14ac:dyDescent="0.35">
      <c r="A2664" t="s">
        <v>2685</v>
      </c>
      <c r="B2664" s="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I2664" s="4" t="str">
        <f t="shared" si="237"/>
        <v>Cookie</v>
      </c>
      <c r="J2664" s="6">
        <f t="shared" si="238"/>
        <v>1</v>
      </c>
      <c r="K2664" s="6">
        <f t="shared" si="238"/>
        <v>1</v>
      </c>
      <c r="L2664">
        <f>IF(ISBLANK(E2664),PRODUCT(J2664,K2664),IF(E2664="ERROR",PRODUCT(J2664,K2664),IF(E2664="UNKNOWN",PRODUCT(J2664,K2664),E2664)))</f>
        <v>1</v>
      </c>
      <c r="M2664" t="str">
        <f t="shared" si="239"/>
        <v>Credit Card</v>
      </c>
      <c r="N2664" t="str">
        <f t="shared" si="240"/>
        <v>Takeaway</v>
      </c>
      <c r="O2664" s="8">
        <f t="shared" si="241"/>
        <v>45022</v>
      </c>
    </row>
    <row r="2665" spans="1:15" x14ac:dyDescent="0.35">
      <c r="A2665" t="s">
        <v>2686</v>
      </c>
      <c r="B2665" s="4" t="s">
        <v>25</v>
      </c>
      <c r="C2665">
        <v>4</v>
      </c>
      <c r="D2665">
        <v>4</v>
      </c>
      <c r="E2665">
        <v>16</v>
      </c>
      <c r="H2665" s="1">
        <v>45004</v>
      </c>
      <c r="I2665" s="4" t="str">
        <f t="shared" si="237"/>
        <v>Smoothie</v>
      </c>
      <c r="J2665" s="6">
        <f t="shared" si="238"/>
        <v>4</v>
      </c>
      <c r="K2665" s="6">
        <f t="shared" si="238"/>
        <v>4</v>
      </c>
      <c r="L2665">
        <f>IF(ISBLANK(E2665),PRODUCT(J2665,K2665),IF(E2665="ERROR",PRODUCT(J2665,K2665),IF(E2665="UNKNOWN",PRODUCT(J2665,K2665),E2665)))</f>
        <v>16</v>
      </c>
      <c r="M2665" t="str">
        <f t="shared" si="239"/>
        <v>Default mode</v>
      </c>
      <c r="N2665" t="str">
        <f t="shared" si="240"/>
        <v>UNKNOWN</v>
      </c>
      <c r="O2665" s="8">
        <f t="shared" si="241"/>
        <v>45004</v>
      </c>
    </row>
    <row r="2666" spans="1:15" x14ac:dyDescent="0.35">
      <c r="A2666" t="s">
        <v>2687</v>
      </c>
      <c r="B2666" s="4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I2666" s="4" t="str">
        <f t="shared" si="237"/>
        <v>Salad</v>
      </c>
      <c r="J2666" s="6">
        <f t="shared" si="238"/>
        <v>1</v>
      </c>
      <c r="K2666" s="6">
        <f t="shared" si="238"/>
        <v>5</v>
      </c>
      <c r="L2666">
        <f>IF(ISBLANK(E2666),PRODUCT(J2666,K2666),IF(E2666="ERROR",PRODUCT(J2666,K2666),IF(E2666="UNKNOWN",PRODUCT(J2666,K2666),E2666)))</f>
        <v>5</v>
      </c>
      <c r="M2666" t="str">
        <f t="shared" si="239"/>
        <v>Default mode</v>
      </c>
      <c r="N2666" t="str">
        <f t="shared" si="240"/>
        <v>In-store</v>
      </c>
      <c r="O2666" s="8">
        <f t="shared" si="241"/>
        <v>45250</v>
      </c>
    </row>
    <row r="2667" spans="1:15" x14ac:dyDescent="0.35">
      <c r="A2667" t="s">
        <v>2688</v>
      </c>
      <c r="B2667" s="4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  <c r="I2667" s="4" t="str">
        <f t="shared" si="237"/>
        <v>Smoothie</v>
      </c>
      <c r="J2667" s="6">
        <f t="shared" si="238"/>
        <v>4</v>
      </c>
      <c r="K2667" s="6">
        <f t="shared" si="238"/>
        <v>4</v>
      </c>
      <c r="L2667">
        <f>IF(ISBLANK(E2667),PRODUCT(J2667,K2667),IF(E2667="ERROR",PRODUCT(J2667,K2667),IF(E2667="UNKNOWN",PRODUCT(J2667,K2667),E2667)))</f>
        <v>16</v>
      </c>
      <c r="M2667" t="str">
        <f t="shared" si="239"/>
        <v>Cash</v>
      </c>
      <c r="N2667" t="str">
        <f t="shared" si="240"/>
        <v>In-store</v>
      </c>
      <c r="O2667" s="8">
        <f t="shared" si="241"/>
        <v>45226</v>
      </c>
    </row>
    <row r="2668" spans="1:15" x14ac:dyDescent="0.35">
      <c r="A2668" t="s">
        <v>2689</v>
      </c>
      <c r="B2668" s="4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I2668" s="4" t="str">
        <f t="shared" si="237"/>
        <v>Salad</v>
      </c>
      <c r="J2668" s="6">
        <f t="shared" si="238"/>
        <v>5</v>
      </c>
      <c r="K2668" s="6">
        <f t="shared" ref="K2668" si="242">IF(ISBLANK(D2668),"UNKNOWN",IF(D2668="ERROR",AVERAGE(D2668:D12667),IF(D2668="UNKNOWN",MEDIAN(D2668:D12667),D2668)))</f>
        <v>5</v>
      </c>
      <c r="L2668">
        <f>IF(ISBLANK(E2668),PRODUCT(J2668,K2668),IF(E2668="ERROR",PRODUCT(J2668,K2668),IF(E2668="UNKNOWN",PRODUCT(J2668,K2668),E2668)))</f>
        <v>25</v>
      </c>
      <c r="M2668" t="str">
        <f t="shared" si="239"/>
        <v>Default mode</v>
      </c>
      <c r="N2668" t="str">
        <f t="shared" si="240"/>
        <v>In-store</v>
      </c>
      <c r="O2668" s="8">
        <f t="shared" si="241"/>
        <v>45027</v>
      </c>
    </row>
    <row r="2669" spans="1:15" x14ac:dyDescent="0.35">
      <c r="A2669" t="s">
        <v>2690</v>
      </c>
      <c r="B2669" s="4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I2669" s="4" t="str">
        <f t="shared" si="237"/>
        <v>Cake</v>
      </c>
      <c r="J2669" s="6">
        <f t="shared" si="238"/>
        <v>1</v>
      </c>
      <c r="K2669" s="6">
        <f t="shared" si="238"/>
        <v>3</v>
      </c>
      <c r="L2669">
        <f>IF(ISBLANK(E2669),PRODUCT(J2669,K2669),IF(E2669="ERROR",PRODUCT(J2669,K2669),IF(E2669="UNKNOWN",PRODUCT(J2669,K2669),E2669)))</f>
        <v>3</v>
      </c>
      <c r="M2669" t="str">
        <f t="shared" si="239"/>
        <v>Credit Card</v>
      </c>
      <c r="N2669" t="str">
        <f t="shared" si="240"/>
        <v>In-store</v>
      </c>
      <c r="O2669" s="8">
        <f t="shared" si="241"/>
        <v>45176</v>
      </c>
    </row>
    <row r="2670" spans="1:15" x14ac:dyDescent="0.35">
      <c r="A2670" t="s">
        <v>2691</v>
      </c>
      <c r="B2670" s="4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I2670" s="4" t="str">
        <f t="shared" si="237"/>
        <v>Cookie</v>
      </c>
      <c r="J2670" s="6">
        <f t="shared" si="238"/>
        <v>3</v>
      </c>
      <c r="K2670" s="6">
        <f t="shared" si="238"/>
        <v>1</v>
      </c>
      <c r="L2670">
        <f>IF(ISBLANK(E2670),PRODUCT(J2670,K2670),IF(E2670="ERROR",PRODUCT(J2670,K2670),IF(E2670="UNKNOWN",PRODUCT(J2670,K2670),E2670)))</f>
        <v>3</v>
      </c>
      <c r="M2670" t="str">
        <f t="shared" si="239"/>
        <v>Credit Card</v>
      </c>
      <c r="N2670" t="str">
        <f t="shared" si="240"/>
        <v>UNKNOWN</v>
      </c>
      <c r="O2670" s="8">
        <f t="shared" si="241"/>
        <v>45079</v>
      </c>
    </row>
    <row r="2671" spans="1:15" x14ac:dyDescent="0.35">
      <c r="A2671" t="s">
        <v>2692</v>
      </c>
      <c r="B2671" s="4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I2671" s="4" t="str">
        <f t="shared" si="237"/>
        <v>Tea</v>
      </c>
      <c r="J2671" s="6">
        <f t="shared" si="238"/>
        <v>4</v>
      </c>
      <c r="K2671" s="6">
        <f t="shared" si="238"/>
        <v>1.5</v>
      </c>
      <c r="L2671">
        <f>IF(ISBLANK(E2671),PRODUCT(J2671,K2671),IF(E2671="ERROR",PRODUCT(J2671,K2671),IF(E2671="UNKNOWN",PRODUCT(J2671,K2671),E2671)))</f>
        <v>6</v>
      </c>
      <c r="M2671" t="str">
        <f t="shared" si="239"/>
        <v>Credit Card</v>
      </c>
      <c r="N2671" t="str">
        <f t="shared" si="240"/>
        <v>Takeaway</v>
      </c>
      <c r="O2671" s="8" t="str">
        <f t="shared" si="241"/>
        <v>00/00/0000</v>
      </c>
    </row>
    <row r="2672" spans="1:15" x14ac:dyDescent="0.35">
      <c r="A2672" t="s">
        <v>2693</v>
      </c>
      <c r="B2672" s="4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I2672" s="4" t="str">
        <f t="shared" si="237"/>
        <v>Sandwich</v>
      </c>
      <c r="J2672" s="6">
        <f t="shared" si="238"/>
        <v>2</v>
      </c>
      <c r="K2672" s="6">
        <f t="shared" si="238"/>
        <v>4</v>
      </c>
      <c r="L2672">
        <f>IF(ISBLANK(E2672),PRODUCT(J2672,K2672),IF(E2672="ERROR",PRODUCT(J2672,K2672),IF(E2672="UNKNOWN",PRODUCT(J2672,K2672),E2672)))</f>
        <v>8</v>
      </c>
      <c r="M2672" t="str">
        <f t="shared" si="239"/>
        <v>Credit Card</v>
      </c>
      <c r="N2672" t="str">
        <f t="shared" si="240"/>
        <v>Takeaway</v>
      </c>
      <c r="O2672" s="8">
        <f t="shared" si="241"/>
        <v>45192</v>
      </c>
    </row>
    <row r="2673" spans="1:15" x14ac:dyDescent="0.35">
      <c r="A2673" t="s">
        <v>2694</v>
      </c>
      <c r="B2673" s="4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  <c r="I2673" s="4" t="str">
        <f t="shared" si="237"/>
        <v>Smoothie</v>
      </c>
      <c r="J2673" s="6">
        <f t="shared" si="238"/>
        <v>2</v>
      </c>
      <c r="K2673" s="6">
        <f t="shared" si="238"/>
        <v>4</v>
      </c>
      <c r="L2673">
        <f>IF(ISBLANK(E2673),PRODUCT(J2673,K2673),IF(E2673="ERROR",PRODUCT(J2673,K2673),IF(E2673="UNKNOWN",PRODUCT(J2673,K2673),E2673)))</f>
        <v>8</v>
      </c>
      <c r="M2673" t="str">
        <f t="shared" si="239"/>
        <v>Digital Wallet</v>
      </c>
      <c r="N2673" t="str">
        <f t="shared" si="240"/>
        <v>UNKNOWN</v>
      </c>
      <c r="O2673" s="8">
        <f t="shared" si="241"/>
        <v>45221</v>
      </c>
    </row>
    <row r="2674" spans="1:15" x14ac:dyDescent="0.35">
      <c r="A2674" t="s">
        <v>2695</v>
      </c>
      <c r="B2674" s="4" t="s">
        <v>17</v>
      </c>
      <c r="C2674">
        <v>4</v>
      </c>
      <c r="D2674">
        <v>1</v>
      </c>
      <c r="E2674">
        <v>4</v>
      </c>
      <c r="H2674" s="1">
        <v>45157</v>
      </c>
      <c r="I2674" s="4" t="str">
        <f t="shared" si="237"/>
        <v>Cookie</v>
      </c>
      <c r="J2674" s="6">
        <f t="shared" si="238"/>
        <v>4</v>
      </c>
      <c r="K2674" s="6">
        <f t="shared" si="238"/>
        <v>1</v>
      </c>
      <c r="L2674">
        <f>IF(ISBLANK(E2674),PRODUCT(J2674,K2674),IF(E2674="ERROR",PRODUCT(J2674,K2674),IF(E2674="UNKNOWN",PRODUCT(J2674,K2674),E2674)))</f>
        <v>4</v>
      </c>
      <c r="M2674" t="str">
        <f t="shared" si="239"/>
        <v>Default mode</v>
      </c>
      <c r="N2674" t="str">
        <f t="shared" si="240"/>
        <v>UNKNOWN</v>
      </c>
      <c r="O2674" s="8">
        <f t="shared" si="241"/>
        <v>45157</v>
      </c>
    </row>
    <row r="2675" spans="1:15" x14ac:dyDescent="0.35">
      <c r="A2675" t="s">
        <v>2696</v>
      </c>
      <c r="B2675" s="4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  <c r="I2675" s="4" t="str">
        <f t="shared" si="237"/>
        <v>Smoothie</v>
      </c>
      <c r="J2675" s="6">
        <f t="shared" si="238"/>
        <v>3</v>
      </c>
      <c r="K2675" s="6">
        <f t="shared" si="238"/>
        <v>4</v>
      </c>
      <c r="L2675">
        <f>IF(ISBLANK(E2675),PRODUCT(J2675,K2675),IF(E2675="ERROR",PRODUCT(J2675,K2675),IF(E2675="UNKNOWN",PRODUCT(J2675,K2675),E2675)))</f>
        <v>12</v>
      </c>
      <c r="M2675" t="str">
        <f t="shared" si="239"/>
        <v>Digital Wallet</v>
      </c>
      <c r="N2675" t="str">
        <f t="shared" si="240"/>
        <v>In-store</v>
      </c>
      <c r="O2675" s="8">
        <f t="shared" si="241"/>
        <v>45040</v>
      </c>
    </row>
    <row r="2676" spans="1:15" x14ac:dyDescent="0.35">
      <c r="A2676" t="s">
        <v>2697</v>
      </c>
      <c r="B2676" s="4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I2676" s="4" t="str">
        <f t="shared" si="237"/>
        <v>UNKNOWN</v>
      </c>
      <c r="J2676" s="6">
        <f t="shared" si="238"/>
        <v>5</v>
      </c>
      <c r="K2676" s="6">
        <f t="shared" si="238"/>
        <v>3</v>
      </c>
      <c r="L2676">
        <f>IF(ISBLANK(E2676),PRODUCT(J2676,K2676),IF(E2676="ERROR",PRODUCT(J2676,K2676),IF(E2676="UNKNOWN",PRODUCT(J2676,K2676),E2676)))</f>
        <v>15</v>
      </c>
      <c r="M2676" t="str">
        <f t="shared" si="239"/>
        <v>Credit Card</v>
      </c>
      <c r="N2676" t="str">
        <f t="shared" si="240"/>
        <v>In-store</v>
      </c>
      <c r="O2676" s="8">
        <f t="shared" si="241"/>
        <v>45238</v>
      </c>
    </row>
    <row r="2677" spans="1:15" x14ac:dyDescent="0.35">
      <c r="A2677" t="s">
        <v>2698</v>
      </c>
      <c r="B2677" s="4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  <c r="I2677" s="4" t="str">
        <f t="shared" si="237"/>
        <v>Salad</v>
      </c>
      <c r="J2677" s="6">
        <f t="shared" si="238"/>
        <v>3</v>
      </c>
      <c r="K2677" s="6">
        <f t="shared" si="238"/>
        <v>5</v>
      </c>
      <c r="L2677">
        <f>IF(ISBLANK(E2677),PRODUCT(J2677,K2677),IF(E2677="ERROR",PRODUCT(J2677,K2677),IF(E2677="UNKNOWN",PRODUCT(J2677,K2677),E2677)))</f>
        <v>15</v>
      </c>
      <c r="M2677" t="str">
        <f t="shared" si="239"/>
        <v>Digital Wallet</v>
      </c>
      <c r="N2677" t="str">
        <f t="shared" si="240"/>
        <v>UNKNOWN</v>
      </c>
      <c r="O2677" s="8">
        <f t="shared" si="241"/>
        <v>45260</v>
      </c>
    </row>
    <row r="2678" spans="1:15" x14ac:dyDescent="0.35">
      <c r="A2678" t="s">
        <v>2699</v>
      </c>
      <c r="B2678" s="4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  <c r="I2678" s="4" t="str">
        <f t="shared" si="237"/>
        <v>Juice</v>
      </c>
      <c r="J2678" s="6">
        <f t="shared" si="238"/>
        <v>5</v>
      </c>
      <c r="K2678" s="6">
        <f t="shared" si="238"/>
        <v>3</v>
      </c>
      <c r="L2678">
        <f>IF(ISBLANK(E2678),PRODUCT(J2678,K2678),IF(E2678="ERROR",PRODUCT(J2678,K2678),IF(E2678="UNKNOWN",PRODUCT(J2678,K2678),E2678)))</f>
        <v>15</v>
      </c>
      <c r="M2678" t="str">
        <f t="shared" si="239"/>
        <v>Digital Wallet</v>
      </c>
      <c r="N2678" t="str">
        <f t="shared" si="240"/>
        <v>UNKNOWN</v>
      </c>
      <c r="O2678" s="8">
        <f t="shared" si="241"/>
        <v>45023</v>
      </c>
    </row>
    <row r="2679" spans="1:15" x14ac:dyDescent="0.35">
      <c r="A2679" t="s">
        <v>2700</v>
      </c>
      <c r="B2679" s="4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I2679" s="4" t="str">
        <f t="shared" si="237"/>
        <v>Cake</v>
      </c>
      <c r="J2679" s="6">
        <f t="shared" si="238"/>
        <v>5</v>
      </c>
      <c r="K2679" s="6">
        <f t="shared" si="238"/>
        <v>3</v>
      </c>
      <c r="L2679">
        <f>IF(ISBLANK(E2679),PRODUCT(J2679,K2679),IF(E2679="ERROR",PRODUCT(J2679,K2679),IF(E2679="UNKNOWN",PRODUCT(J2679,K2679),E2679)))</f>
        <v>15</v>
      </c>
      <c r="M2679" t="str">
        <f t="shared" si="239"/>
        <v>Cash</v>
      </c>
      <c r="N2679" t="str">
        <f t="shared" si="240"/>
        <v>UNKNOWN</v>
      </c>
      <c r="O2679" s="8">
        <f t="shared" si="241"/>
        <v>45187</v>
      </c>
    </row>
    <row r="2680" spans="1:15" x14ac:dyDescent="0.35">
      <c r="A2680" t="s">
        <v>2701</v>
      </c>
      <c r="B2680" s="4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I2680" s="4" t="str">
        <f t="shared" si="237"/>
        <v>Cake</v>
      </c>
      <c r="J2680" s="6">
        <f t="shared" si="238"/>
        <v>5</v>
      </c>
      <c r="K2680" s="6">
        <f t="shared" si="238"/>
        <v>3</v>
      </c>
      <c r="L2680">
        <f>IF(ISBLANK(E2680),PRODUCT(J2680,K2680),IF(E2680="ERROR",PRODUCT(J2680,K2680),IF(E2680="UNKNOWN",PRODUCT(J2680,K2680),E2680)))</f>
        <v>15</v>
      </c>
      <c r="M2680" t="str">
        <f t="shared" si="239"/>
        <v>Credit Card</v>
      </c>
      <c r="N2680" t="str">
        <f t="shared" si="240"/>
        <v>In-store</v>
      </c>
      <c r="O2680" s="8">
        <f t="shared" si="241"/>
        <v>45126</v>
      </c>
    </row>
    <row r="2681" spans="1:15" x14ac:dyDescent="0.35">
      <c r="A2681" t="s">
        <v>2702</v>
      </c>
      <c r="B2681" s="4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I2681" s="4" t="str">
        <f t="shared" si="237"/>
        <v>Cake</v>
      </c>
      <c r="J2681" s="6">
        <f t="shared" si="238"/>
        <v>2</v>
      </c>
      <c r="K2681" s="6">
        <f t="shared" si="238"/>
        <v>3</v>
      </c>
      <c r="L2681">
        <f>IF(ISBLANK(E2681),PRODUCT(J2681,K2681),IF(E2681="ERROR",PRODUCT(J2681,K2681),IF(E2681="UNKNOWN",PRODUCT(J2681,K2681),E2681)))</f>
        <v>6</v>
      </c>
      <c r="M2681" t="str">
        <f t="shared" si="239"/>
        <v>Cash</v>
      </c>
      <c r="N2681" t="str">
        <f t="shared" si="240"/>
        <v>In-store</v>
      </c>
      <c r="O2681" s="8">
        <f t="shared" si="241"/>
        <v>45132</v>
      </c>
    </row>
    <row r="2682" spans="1:15" x14ac:dyDescent="0.35">
      <c r="A2682" t="s">
        <v>2703</v>
      </c>
      <c r="B2682" s="4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  <c r="I2682" s="4" t="str">
        <f t="shared" si="237"/>
        <v>Cake</v>
      </c>
      <c r="J2682" s="6">
        <f t="shared" si="238"/>
        <v>3</v>
      </c>
      <c r="K2682" s="6">
        <f t="shared" si="238"/>
        <v>3</v>
      </c>
      <c r="L2682">
        <f>IF(ISBLANK(E2682),PRODUCT(J2682,K2682),IF(E2682="ERROR",PRODUCT(J2682,K2682),IF(E2682="UNKNOWN",PRODUCT(J2682,K2682),E2682)))</f>
        <v>9</v>
      </c>
      <c r="M2682" t="str">
        <f t="shared" si="239"/>
        <v>Cash</v>
      </c>
      <c r="N2682" t="str">
        <f t="shared" si="240"/>
        <v>In-store</v>
      </c>
      <c r="O2682" s="8">
        <f t="shared" si="241"/>
        <v>45149</v>
      </c>
    </row>
    <row r="2683" spans="1:15" x14ac:dyDescent="0.35">
      <c r="A2683" t="s">
        <v>2704</v>
      </c>
      <c r="B2683" s="4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  <c r="I2683" s="4" t="str">
        <f t="shared" si="237"/>
        <v>Cake</v>
      </c>
      <c r="J2683" s="6">
        <f t="shared" si="238"/>
        <v>4</v>
      </c>
      <c r="K2683" s="6">
        <f t="shared" si="238"/>
        <v>3</v>
      </c>
      <c r="L2683">
        <f>IF(ISBLANK(E2683),PRODUCT(J2683,K2683),IF(E2683="ERROR",PRODUCT(J2683,K2683),IF(E2683="UNKNOWN",PRODUCT(J2683,K2683),E2683)))</f>
        <v>12</v>
      </c>
      <c r="M2683" t="str">
        <f t="shared" si="239"/>
        <v>Digital Wallet</v>
      </c>
      <c r="N2683" t="str">
        <f t="shared" si="240"/>
        <v>Takeaway</v>
      </c>
      <c r="O2683" s="8">
        <f t="shared" si="241"/>
        <v>45227</v>
      </c>
    </row>
    <row r="2684" spans="1:15" x14ac:dyDescent="0.35">
      <c r="A2684" t="s">
        <v>2705</v>
      </c>
      <c r="B2684" s="4" t="s">
        <v>39</v>
      </c>
      <c r="C2684">
        <v>1</v>
      </c>
      <c r="D2684">
        <v>3</v>
      </c>
      <c r="E2684">
        <v>3</v>
      </c>
      <c r="H2684" s="1">
        <v>45066</v>
      </c>
      <c r="I2684" s="4" t="str">
        <f t="shared" si="237"/>
        <v>Juice</v>
      </c>
      <c r="J2684" s="6">
        <f t="shared" si="238"/>
        <v>1</v>
      </c>
      <c r="K2684" s="6">
        <f t="shared" si="238"/>
        <v>3</v>
      </c>
      <c r="L2684">
        <f>IF(ISBLANK(E2684),PRODUCT(J2684,K2684),IF(E2684="ERROR",PRODUCT(J2684,K2684),IF(E2684="UNKNOWN",PRODUCT(J2684,K2684),E2684)))</f>
        <v>3</v>
      </c>
      <c r="M2684" t="str">
        <f t="shared" si="239"/>
        <v>Default mode</v>
      </c>
      <c r="N2684" t="str">
        <f t="shared" si="240"/>
        <v>UNKNOWN</v>
      </c>
      <c r="O2684" s="8">
        <f t="shared" si="241"/>
        <v>45066</v>
      </c>
    </row>
    <row r="2685" spans="1:15" x14ac:dyDescent="0.35">
      <c r="A2685" t="s">
        <v>2706</v>
      </c>
      <c r="B2685" s="4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  <c r="I2685" s="4" t="str">
        <f t="shared" si="237"/>
        <v>Cookie</v>
      </c>
      <c r="J2685" s="6">
        <f t="shared" si="238"/>
        <v>5</v>
      </c>
      <c r="K2685" s="6">
        <f t="shared" si="238"/>
        <v>1</v>
      </c>
      <c r="L2685">
        <f>IF(ISBLANK(E2685),PRODUCT(J2685,K2685),IF(E2685="ERROR",PRODUCT(J2685,K2685),IF(E2685="UNKNOWN",PRODUCT(J2685,K2685),E2685)))</f>
        <v>5</v>
      </c>
      <c r="M2685" t="str">
        <f t="shared" si="239"/>
        <v>Digital Wallet</v>
      </c>
      <c r="N2685" t="str">
        <f t="shared" si="240"/>
        <v>In-store</v>
      </c>
      <c r="O2685" s="8">
        <f t="shared" si="241"/>
        <v>45065</v>
      </c>
    </row>
    <row r="2686" spans="1:15" x14ac:dyDescent="0.35">
      <c r="A2686" t="s">
        <v>2707</v>
      </c>
      <c r="B2686" s="4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  <c r="I2686" s="4" t="str">
        <f t="shared" si="237"/>
        <v>Smoothie</v>
      </c>
      <c r="J2686" s="6">
        <f t="shared" si="238"/>
        <v>1</v>
      </c>
      <c r="K2686" s="6">
        <f t="shared" si="238"/>
        <v>4</v>
      </c>
      <c r="L2686">
        <f>IF(ISBLANK(E2686),PRODUCT(J2686,K2686),IF(E2686="ERROR",PRODUCT(J2686,K2686),IF(E2686="UNKNOWN",PRODUCT(J2686,K2686),E2686)))</f>
        <v>4</v>
      </c>
      <c r="M2686" t="str">
        <f t="shared" si="239"/>
        <v>Cash</v>
      </c>
      <c r="N2686" t="str">
        <f t="shared" si="240"/>
        <v>In-store</v>
      </c>
      <c r="O2686" s="8">
        <f t="shared" si="241"/>
        <v>45174</v>
      </c>
    </row>
    <row r="2687" spans="1:15" x14ac:dyDescent="0.35">
      <c r="A2687" t="s">
        <v>2708</v>
      </c>
      <c r="B2687" s="4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  <c r="I2687" s="4" t="str">
        <f t="shared" si="237"/>
        <v>Cookie</v>
      </c>
      <c r="J2687" s="6">
        <f t="shared" si="238"/>
        <v>4</v>
      </c>
      <c r="K2687" s="6">
        <f t="shared" si="238"/>
        <v>1</v>
      </c>
      <c r="L2687">
        <f>IF(ISBLANK(E2687),PRODUCT(J2687,K2687),IF(E2687="ERROR",PRODUCT(J2687,K2687),IF(E2687="UNKNOWN",PRODUCT(J2687,K2687),E2687)))</f>
        <v>4</v>
      </c>
      <c r="M2687" t="str">
        <f t="shared" si="239"/>
        <v>UNKNOWN</v>
      </c>
      <c r="N2687" t="str">
        <f t="shared" si="240"/>
        <v>In-store</v>
      </c>
      <c r="O2687" s="8">
        <f t="shared" si="241"/>
        <v>45028</v>
      </c>
    </row>
    <row r="2688" spans="1:15" x14ac:dyDescent="0.35">
      <c r="A2688" t="s">
        <v>2709</v>
      </c>
      <c r="B2688" s="4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  <c r="I2688" s="4" t="str">
        <f t="shared" si="237"/>
        <v>Coffee</v>
      </c>
      <c r="J2688" s="6">
        <f t="shared" si="238"/>
        <v>5</v>
      </c>
      <c r="K2688" s="6">
        <f t="shared" si="238"/>
        <v>2</v>
      </c>
      <c r="L2688">
        <f>IF(ISBLANK(E2688),PRODUCT(J2688,K2688),IF(E2688="ERROR",PRODUCT(J2688,K2688),IF(E2688="UNKNOWN",PRODUCT(J2688,K2688),E2688)))</f>
        <v>10</v>
      </c>
      <c r="M2688" t="str">
        <f t="shared" si="239"/>
        <v>Digital Wallet</v>
      </c>
      <c r="N2688" t="str">
        <f t="shared" si="240"/>
        <v>Takeaway</v>
      </c>
      <c r="O2688" s="8">
        <f t="shared" si="241"/>
        <v>45099</v>
      </c>
    </row>
    <row r="2689" spans="1:15" x14ac:dyDescent="0.35">
      <c r="A2689" t="s">
        <v>2710</v>
      </c>
      <c r="B2689" s="4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  <c r="I2689" s="4" t="str">
        <f t="shared" si="237"/>
        <v>Cookie</v>
      </c>
      <c r="J2689" s="6">
        <f t="shared" si="238"/>
        <v>3</v>
      </c>
      <c r="K2689" s="6">
        <f t="shared" si="238"/>
        <v>1</v>
      </c>
      <c r="L2689">
        <f>IF(ISBLANK(E2689),PRODUCT(J2689,K2689),IF(E2689="ERROR",PRODUCT(J2689,K2689),IF(E2689="UNKNOWN",PRODUCT(J2689,K2689),E2689)))</f>
        <v>3</v>
      </c>
      <c r="M2689" t="str">
        <f t="shared" si="239"/>
        <v>Cash</v>
      </c>
      <c r="N2689" t="str">
        <f t="shared" si="240"/>
        <v>In-store</v>
      </c>
      <c r="O2689" s="8">
        <f t="shared" si="241"/>
        <v>45041</v>
      </c>
    </row>
    <row r="2690" spans="1:15" x14ac:dyDescent="0.35">
      <c r="A2690" t="s">
        <v>2711</v>
      </c>
      <c r="B2690" s="4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  <c r="I2690" s="4" t="str">
        <f t="shared" si="237"/>
        <v>Tea</v>
      </c>
      <c r="J2690" s="6">
        <f t="shared" si="238"/>
        <v>2</v>
      </c>
      <c r="K2690" s="6">
        <f t="shared" si="238"/>
        <v>1.5</v>
      </c>
      <c r="L2690">
        <f>IF(ISBLANK(E2690),PRODUCT(J2690,K2690),IF(E2690="ERROR",PRODUCT(J2690,K2690),IF(E2690="UNKNOWN",PRODUCT(J2690,K2690),E2690)))</f>
        <v>3</v>
      </c>
      <c r="M2690" t="str">
        <f t="shared" si="239"/>
        <v>Digital Wallet</v>
      </c>
      <c r="N2690" t="str">
        <f t="shared" si="240"/>
        <v>UNKNOWN</v>
      </c>
      <c r="O2690" s="8">
        <f t="shared" si="241"/>
        <v>45091</v>
      </c>
    </row>
    <row r="2691" spans="1:15" x14ac:dyDescent="0.35">
      <c r="A2691" t="s">
        <v>2712</v>
      </c>
      <c r="B2691" s="4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I2691" s="4" t="str">
        <f t="shared" ref="I2691:I2754" si="243">IF(ISBLANK(B2691),"UNKNOWN",IF(B2691="ERROR","Juice",B2691))</f>
        <v>Cookie</v>
      </c>
      <c r="J2691" s="6">
        <f t="shared" ref="J2691:K2754" si="244">IF(ISBLANK(C2691),"UNKNOWN",IF(C2691="ERROR",AVERAGE(C2691:C12690),IF(C2691="UNKNOWN",MEDIAN(C2691:C12690),C2691)))</f>
        <v>3</v>
      </c>
      <c r="K2691" s="6">
        <f t="shared" si="244"/>
        <v>1</v>
      </c>
      <c r="L2691">
        <f>IF(ISBLANK(E2691),PRODUCT(J2691,K2691),IF(E2691="ERROR",PRODUCT(J2691,K2691),IF(E2691="UNKNOWN",PRODUCT(J2691,K2691),E2691)))</f>
        <v>3</v>
      </c>
      <c r="M2691" t="str">
        <f t="shared" ref="M2691:M2754" si="245">IF(ISBLANK(F2691),"Default mode",IF(F2691="ERROR","Cash",F2691))</f>
        <v>Credit Card</v>
      </c>
      <c r="N2691" t="str">
        <f t="shared" ref="N2691:N2754" si="246">IF(ISBLANK(G2691),"UNKNOWN",IF(G2691="ERROR","Cafe",G2691))</f>
        <v>In-store</v>
      </c>
      <c r="O2691" s="8">
        <f t="shared" ref="O2691:O2754" si="247">IF(ISBLANK(H2691),"00/00/0000",IF(H2691="ERROR","01/06/2023",H2691))</f>
        <v>44931</v>
      </c>
    </row>
    <row r="2692" spans="1:15" x14ac:dyDescent="0.35">
      <c r="A2692" t="s">
        <v>2713</v>
      </c>
      <c r="B2692" s="4" t="s">
        <v>25</v>
      </c>
      <c r="C2692">
        <v>2</v>
      </c>
      <c r="E2692">
        <v>8</v>
      </c>
      <c r="G2692" t="s">
        <v>11</v>
      </c>
      <c r="H2692" s="1">
        <v>45220</v>
      </c>
      <c r="I2692" s="4" t="str">
        <f t="shared" si="243"/>
        <v>Smoothie</v>
      </c>
      <c r="J2692" s="6">
        <f t="shared" si="244"/>
        <v>2</v>
      </c>
      <c r="K2692" s="6" t="str">
        <f t="shared" si="244"/>
        <v>UNKNOWN</v>
      </c>
      <c r="L2692">
        <f>IF(ISBLANK(E2692),PRODUCT(J2692,K2692),IF(E2692="ERROR",PRODUCT(J2692,K2692),IF(E2692="UNKNOWN",PRODUCT(J2692,K2692),E2692)))</f>
        <v>8</v>
      </c>
      <c r="M2692" t="str">
        <f t="shared" si="245"/>
        <v>Default mode</v>
      </c>
      <c r="N2692" t="str">
        <f t="shared" si="246"/>
        <v>Takeaway</v>
      </c>
      <c r="O2692" s="8">
        <f t="shared" si="247"/>
        <v>45220</v>
      </c>
    </row>
    <row r="2693" spans="1:15" x14ac:dyDescent="0.35">
      <c r="A2693" t="s">
        <v>2714</v>
      </c>
      <c r="B2693" s="4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  <c r="I2693" s="4" t="str">
        <f t="shared" si="243"/>
        <v>Salad</v>
      </c>
      <c r="J2693" s="6">
        <f t="shared" si="244"/>
        <v>5</v>
      </c>
      <c r="K2693" s="6">
        <f t="shared" si="244"/>
        <v>5</v>
      </c>
      <c r="L2693">
        <f>IF(ISBLANK(E2693),PRODUCT(J2693,K2693),IF(E2693="ERROR",PRODUCT(J2693,K2693),IF(E2693="UNKNOWN",PRODUCT(J2693,K2693),E2693)))</f>
        <v>25</v>
      </c>
      <c r="M2693" t="str">
        <f t="shared" si="245"/>
        <v>Digital Wallet</v>
      </c>
      <c r="N2693" t="str">
        <f t="shared" si="246"/>
        <v>In-store</v>
      </c>
      <c r="O2693" s="8">
        <f t="shared" si="247"/>
        <v>45014</v>
      </c>
    </row>
    <row r="2694" spans="1:15" x14ac:dyDescent="0.35">
      <c r="A2694" t="s">
        <v>2715</v>
      </c>
      <c r="B2694" s="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I2694" s="4" t="str">
        <f t="shared" si="243"/>
        <v>Sandwich</v>
      </c>
      <c r="J2694" s="6">
        <f t="shared" si="244"/>
        <v>4</v>
      </c>
      <c r="K2694" s="6">
        <f t="shared" si="244"/>
        <v>4</v>
      </c>
      <c r="L2694">
        <f>IF(ISBLANK(E2694),PRODUCT(J2694,K2694),IF(E2694="ERROR",PRODUCT(J2694,K2694),IF(E2694="UNKNOWN",PRODUCT(J2694,K2694),E2694)))</f>
        <v>16</v>
      </c>
      <c r="M2694" t="str">
        <f t="shared" si="245"/>
        <v>Cash</v>
      </c>
      <c r="N2694" t="str">
        <f t="shared" si="246"/>
        <v>In-store</v>
      </c>
      <c r="O2694" s="8">
        <f t="shared" si="247"/>
        <v>45080</v>
      </c>
    </row>
    <row r="2695" spans="1:15" x14ac:dyDescent="0.35">
      <c r="A2695" t="s">
        <v>2716</v>
      </c>
      <c r="B2695" s="4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I2695" s="4" t="str">
        <f t="shared" si="243"/>
        <v>Smoothie</v>
      </c>
      <c r="J2695" s="6">
        <f t="shared" si="244"/>
        <v>4</v>
      </c>
      <c r="K2695" s="6">
        <f t="shared" si="244"/>
        <v>4</v>
      </c>
      <c r="L2695">
        <f>IF(ISBLANK(E2695),PRODUCT(J2695,K2695),IF(E2695="ERROR",PRODUCT(J2695,K2695),IF(E2695="UNKNOWN",PRODUCT(J2695,K2695),E2695)))</f>
        <v>16</v>
      </c>
      <c r="M2695" t="str">
        <f t="shared" si="245"/>
        <v>Cash</v>
      </c>
      <c r="N2695" t="str">
        <f t="shared" si="246"/>
        <v>UNKNOWN</v>
      </c>
      <c r="O2695" s="8">
        <f t="shared" si="247"/>
        <v>45140</v>
      </c>
    </row>
    <row r="2696" spans="1:15" x14ac:dyDescent="0.35">
      <c r="A2696" t="s">
        <v>2717</v>
      </c>
      <c r="B2696" s="4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  <c r="I2696" s="4" t="str">
        <f t="shared" si="243"/>
        <v>Tea</v>
      </c>
      <c r="J2696" s="6">
        <f t="shared" si="244"/>
        <v>3</v>
      </c>
      <c r="K2696" s="6">
        <f t="shared" si="244"/>
        <v>1.5</v>
      </c>
      <c r="L2696">
        <f>IF(ISBLANK(E2696),PRODUCT(J2696,K2696),IF(E2696="ERROR",PRODUCT(J2696,K2696),IF(E2696="UNKNOWN",PRODUCT(J2696,K2696),E2696)))</f>
        <v>4.5</v>
      </c>
      <c r="M2696" t="str">
        <f t="shared" si="245"/>
        <v>Default mode</v>
      </c>
      <c r="N2696" t="str">
        <f t="shared" si="246"/>
        <v>UNKNOWN</v>
      </c>
      <c r="O2696" s="8">
        <f t="shared" si="247"/>
        <v>45133</v>
      </c>
    </row>
    <row r="2697" spans="1:15" x14ac:dyDescent="0.35">
      <c r="A2697" t="s">
        <v>2718</v>
      </c>
      <c r="B2697" s="4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  <c r="I2697" s="4" t="str">
        <f t="shared" si="243"/>
        <v>Sandwich</v>
      </c>
      <c r="J2697" s="6">
        <f t="shared" si="244"/>
        <v>4</v>
      </c>
      <c r="K2697" s="6">
        <f t="shared" si="244"/>
        <v>4</v>
      </c>
      <c r="L2697">
        <f>IF(ISBLANK(E2697),PRODUCT(J2697,K2697),IF(E2697="ERROR",PRODUCT(J2697,K2697),IF(E2697="UNKNOWN",PRODUCT(J2697,K2697),E2697)))</f>
        <v>16</v>
      </c>
      <c r="M2697" t="str">
        <f t="shared" si="245"/>
        <v>Digital Wallet</v>
      </c>
      <c r="N2697" t="str">
        <f t="shared" si="246"/>
        <v>In-store</v>
      </c>
      <c r="O2697" s="8">
        <f t="shared" si="247"/>
        <v>45286</v>
      </c>
    </row>
    <row r="2698" spans="1:15" x14ac:dyDescent="0.35">
      <c r="A2698" t="s">
        <v>2719</v>
      </c>
      <c r="B2698" s="4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  <c r="I2698" s="4" t="str">
        <f t="shared" si="243"/>
        <v>Salad</v>
      </c>
      <c r="J2698" s="6">
        <f t="shared" si="244"/>
        <v>1</v>
      </c>
      <c r="K2698" s="6">
        <f t="shared" si="244"/>
        <v>5</v>
      </c>
      <c r="L2698">
        <f>IF(ISBLANK(E2698),PRODUCT(J2698,K2698),IF(E2698="ERROR",PRODUCT(J2698,K2698),IF(E2698="UNKNOWN",PRODUCT(J2698,K2698),E2698)))</f>
        <v>5</v>
      </c>
      <c r="M2698" t="str">
        <f t="shared" si="245"/>
        <v>Digital Wallet</v>
      </c>
      <c r="N2698" t="str">
        <f t="shared" si="246"/>
        <v>Takeaway</v>
      </c>
      <c r="O2698" s="8">
        <f t="shared" si="247"/>
        <v>45215</v>
      </c>
    </row>
    <row r="2699" spans="1:15" x14ac:dyDescent="0.35">
      <c r="A2699" t="s">
        <v>2720</v>
      </c>
      <c r="B2699" s="4" t="s">
        <v>9</v>
      </c>
      <c r="C2699">
        <v>4</v>
      </c>
      <c r="D2699">
        <v>2</v>
      </c>
      <c r="E2699">
        <v>8</v>
      </c>
      <c r="H2699" s="1">
        <v>44952</v>
      </c>
      <c r="I2699" s="4" t="str">
        <f t="shared" si="243"/>
        <v>Coffee</v>
      </c>
      <c r="J2699" s="6">
        <f t="shared" si="244"/>
        <v>4</v>
      </c>
      <c r="K2699" s="6">
        <f t="shared" si="244"/>
        <v>2</v>
      </c>
      <c r="L2699">
        <f>IF(ISBLANK(E2699),PRODUCT(J2699,K2699),IF(E2699="ERROR",PRODUCT(J2699,K2699),IF(E2699="UNKNOWN",PRODUCT(J2699,K2699),E2699)))</f>
        <v>8</v>
      </c>
      <c r="M2699" t="str">
        <f t="shared" si="245"/>
        <v>Default mode</v>
      </c>
      <c r="N2699" t="str">
        <f t="shared" si="246"/>
        <v>UNKNOWN</v>
      </c>
      <c r="O2699" s="8">
        <f t="shared" si="247"/>
        <v>44952</v>
      </c>
    </row>
    <row r="2700" spans="1:15" x14ac:dyDescent="0.35">
      <c r="A2700" t="s">
        <v>2721</v>
      </c>
      <c r="B2700" s="4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I2700" s="4" t="str">
        <f t="shared" si="243"/>
        <v>Tea</v>
      </c>
      <c r="J2700" s="6">
        <f t="shared" si="244"/>
        <v>4</v>
      </c>
      <c r="K2700" s="6">
        <f t="shared" si="244"/>
        <v>1.5</v>
      </c>
      <c r="L2700">
        <f>IF(ISBLANK(E2700),PRODUCT(J2700,K2700),IF(E2700="ERROR",PRODUCT(J2700,K2700),IF(E2700="UNKNOWN",PRODUCT(J2700,K2700),E2700)))</f>
        <v>6</v>
      </c>
      <c r="M2700" t="str">
        <f t="shared" si="245"/>
        <v>Default mode</v>
      </c>
      <c r="N2700" t="str">
        <f t="shared" si="246"/>
        <v>Takeaway</v>
      </c>
      <c r="O2700" s="8">
        <f t="shared" si="247"/>
        <v>45255</v>
      </c>
    </row>
    <row r="2701" spans="1:15" x14ac:dyDescent="0.35">
      <c r="A2701" t="s">
        <v>2722</v>
      </c>
      <c r="B2701" s="4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  <c r="I2701" s="4" t="str">
        <f t="shared" si="243"/>
        <v>Tea</v>
      </c>
      <c r="J2701" s="6">
        <f t="shared" si="244"/>
        <v>2</v>
      </c>
      <c r="K2701" s="6">
        <f t="shared" si="244"/>
        <v>1.5</v>
      </c>
      <c r="L2701">
        <f>IF(ISBLANK(E2701),PRODUCT(J2701,K2701),IF(E2701="ERROR",PRODUCT(J2701,K2701),IF(E2701="UNKNOWN",PRODUCT(J2701,K2701),E2701)))</f>
        <v>3</v>
      </c>
      <c r="M2701" t="str">
        <f t="shared" si="245"/>
        <v>Digital Wallet</v>
      </c>
      <c r="N2701" t="str">
        <f t="shared" si="246"/>
        <v>In-store</v>
      </c>
      <c r="O2701" s="8">
        <f t="shared" si="247"/>
        <v>45233</v>
      </c>
    </row>
    <row r="2702" spans="1:15" x14ac:dyDescent="0.35">
      <c r="A2702" t="s">
        <v>2723</v>
      </c>
      <c r="B2702" s="4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I2702" s="4" t="str">
        <f t="shared" si="243"/>
        <v>Cookie</v>
      </c>
      <c r="J2702" s="6">
        <f t="shared" si="244"/>
        <v>1</v>
      </c>
      <c r="K2702" s="6">
        <f t="shared" si="244"/>
        <v>1</v>
      </c>
      <c r="L2702">
        <f>IF(ISBLANK(E2702),PRODUCT(J2702,K2702),IF(E2702="ERROR",PRODUCT(J2702,K2702),IF(E2702="UNKNOWN",PRODUCT(J2702,K2702),E2702)))</f>
        <v>1</v>
      </c>
      <c r="M2702" t="str">
        <f t="shared" si="245"/>
        <v>Credit Card</v>
      </c>
      <c r="N2702" t="str">
        <f t="shared" si="246"/>
        <v>Takeaway</v>
      </c>
      <c r="O2702" s="8">
        <f t="shared" si="247"/>
        <v>45216</v>
      </c>
    </row>
    <row r="2703" spans="1:15" x14ac:dyDescent="0.35">
      <c r="A2703" t="s">
        <v>2724</v>
      </c>
      <c r="B2703" s="4" t="s">
        <v>20</v>
      </c>
      <c r="C2703">
        <v>4</v>
      </c>
      <c r="D2703">
        <v>5</v>
      </c>
      <c r="E2703">
        <v>20</v>
      </c>
      <c r="H2703" s="1">
        <v>45020</v>
      </c>
      <c r="I2703" s="4" t="str">
        <f t="shared" si="243"/>
        <v>Salad</v>
      </c>
      <c r="J2703" s="6">
        <f t="shared" si="244"/>
        <v>4</v>
      </c>
      <c r="K2703" s="6">
        <f t="shared" si="244"/>
        <v>5</v>
      </c>
      <c r="L2703">
        <f>IF(ISBLANK(E2703),PRODUCT(J2703,K2703),IF(E2703="ERROR",PRODUCT(J2703,K2703),IF(E2703="UNKNOWN",PRODUCT(J2703,K2703),E2703)))</f>
        <v>20</v>
      </c>
      <c r="M2703" t="str">
        <f t="shared" si="245"/>
        <v>Default mode</v>
      </c>
      <c r="N2703" t="str">
        <f t="shared" si="246"/>
        <v>UNKNOWN</v>
      </c>
      <c r="O2703" s="8">
        <f t="shared" si="247"/>
        <v>45020</v>
      </c>
    </row>
    <row r="2704" spans="1:15" x14ac:dyDescent="0.35">
      <c r="A2704" t="s">
        <v>2725</v>
      </c>
      <c r="B2704" s="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I2704" s="4" t="str">
        <f t="shared" si="243"/>
        <v>Tea</v>
      </c>
      <c r="J2704" s="6">
        <f t="shared" si="244"/>
        <v>3</v>
      </c>
      <c r="K2704" s="6">
        <f t="shared" si="244"/>
        <v>1.5</v>
      </c>
      <c r="L2704">
        <f>IF(ISBLANK(E2704),PRODUCT(J2704,K2704),IF(E2704="ERROR",PRODUCT(J2704,K2704),IF(E2704="UNKNOWN",PRODUCT(J2704,K2704),E2704)))</f>
        <v>4.5</v>
      </c>
      <c r="M2704" t="str">
        <f t="shared" si="245"/>
        <v>Cash</v>
      </c>
      <c r="N2704" t="str">
        <f t="shared" si="246"/>
        <v>In-store</v>
      </c>
      <c r="O2704" s="8">
        <f t="shared" si="247"/>
        <v>45231</v>
      </c>
    </row>
    <row r="2705" spans="1:15" x14ac:dyDescent="0.35">
      <c r="A2705" t="s">
        <v>2726</v>
      </c>
      <c r="B2705" s="4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  <c r="I2705" s="4" t="str">
        <f t="shared" si="243"/>
        <v>Salad</v>
      </c>
      <c r="J2705" s="6">
        <f t="shared" si="244"/>
        <v>2</v>
      </c>
      <c r="K2705" s="6">
        <f t="shared" si="244"/>
        <v>5</v>
      </c>
      <c r="L2705">
        <f>IF(ISBLANK(E2705),PRODUCT(J2705,K2705),IF(E2705="ERROR",PRODUCT(J2705,K2705),IF(E2705="UNKNOWN",PRODUCT(J2705,K2705),E2705)))</f>
        <v>10</v>
      </c>
      <c r="M2705" t="str">
        <f t="shared" si="245"/>
        <v>Digital Wallet</v>
      </c>
      <c r="N2705" t="str">
        <f t="shared" si="246"/>
        <v>Takeaway</v>
      </c>
      <c r="O2705" s="8">
        <f t="shared" si="247"/>
        <v>45182</v>
      </c>
    </row>
    <row r="2706" spans="1:15" x14ac:dyDescent="0.35">
      <c r="A2706" t="s">
        <v>2727</v>
      </c>
      <c r="B2706" s="4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I2706" s="4" t="str">
        <f t="shared" si="243"/>
        <v>Juice</v>
      </c>
      <c r="J2706" s="6">
        <f t="shared" si="244"/>
        <v>2</v>
      </c>
      <c r="K2706" s="6">
        <f t="shared" si="244"/>
        <v>3</v>
      </c>
      <c r="L2706">
        <f>IF(ISBLANK(E2706),PRODUCT(J2706,K2706),IF(E2706="ERROR",PRODUCT(J2706,K2706),IF(E2706="UNKNOWN",PRODUCT(J2706,K2706),E2706)))</f>
        <v>6</v>
      </c>
      <c r="M2706" t="str">
        <f t="shared" si="245"/>
        <v>Credit Card</v>
      </c>
      <c r="N2706" t="str">
        <f t="shared" si="246"/>
        <v>Takeaway</v>
      </c>
      <c r="O2706" s="8">
        <f t="shared" si="247"/>
        <v>45222</v>
      </c>
    </row>
    <row r="2707" spans="1:15" x14ac:dyDescent="0.35">
      <c r="A2707" t="s">
        <v>2728</v>
      </c>
      <c r="B2707" s="4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  <c r="I2707" s="4" t="str">
        <f t="shared" si="243"/>
        <v>Cookie</v>
      </c>
      <c r="J2707" s="6">
        <f t="shared" si="244"/>
        <v>1</v>
      </c>
      <c r="K2707" s="6">
        <f t="shared" si="244"/>
        <v>3</v>
      </c>
      <c r="L2707">
        <f>IF(ISBLANK(E2707),PRODUCT(J2707,K2707),IF(E2707="ERROR",PRODUCT(J2707,K2707),IF(E2707="UNKNOWN",PRODUCT(J2707,K2707),E2707)))</f>
        <v>1</v>
      </c>
      <c r="M2707" t="str">
        <f t="shared" si="245"/>
        <v>Cash</v>
      </c>
      <c r="N2707" t="str">
        <f t="shared" si="246"/>
        <v>UNKNOWN</v>
      </c>
      <c r="O2707" s="8">
        <f t="shared" si="247"/>
        <v>45089</v>
      </c>
    </row>
    <row r="2708" spans="1:15" x14ac:dyDescent="0.35">
      <c r="A2708" t="s">
        <v>2729</v>
      </c>
      <c r="B2708" s="4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  <c r="I2708" s="4" t="str">
        <f t="shared" si="243"/>
        <v>Coffee</v>
      </c>
      <c r="J2708" s="6" t="str">
        <f t="shared" si="244"/>
        <v>UNKNOWN</v>
      </c>
      <c r="K2708" s="6">
        <f t="shared" si="244"/>
        <v>2</v>
      </c>
      <c r="L2708">
        <f>IF(ISBLANK(E2708),PRODUCT(J2708,K2708),IF(E2708="ERROR",PRODUCT(J2708,K2708),IF(E2708="UNKNOWN",PRODUCT(J2708,K2708),E2708)))</f>
        <v>6</v>
      </c>
      <c r="M2708" t="str">
        <f t="shared" si="245"/>
        <v>Digital Wallet</v>
      </c>
      <c r="N2708" t="str">
        <f t="shared" si="246"/>
        <v>Takeaway</v>
      </c>
      <c r="O2708" s="8">
        <f t="shared" si="247"/>
        <v>45065</v>
      </c>
    </row>
    <row r="2709" spans="1:15" x14ac:dyDescent="0.35">
      <c r="A2709" t="s">
        <v>2730</v>
      </c>
      <c r="B2709" s="4" t="s">
        <v>9</v>
      </c>
      <c r="C2709">
        <v>3</v>
      </c>
      <c r="D2709">
        <v>2</v>
      </c>
      <c r="E2709">
        <v>6</v>
      </c>
      <c r="H2709" s="1">
        <v>45285</v>
      </c>
      <c r="I2709" s="4" t="str">
        <f t="shared" si="243"/>
        <v>Coffee</v>
      </c>
      <c r="J2709" s="6">
        <f t="shared" si="244"/>
        <v>3</v>
      </c>
      <c r="K2709" s="6">
        <f t="shared" si="244"/>
        <v>2</v>
      </c>
      <c r="L2709">
        <f>IF(ISBLANK(E2709),PRODUCT(J2709,K2709),IF(E2709="ERROR",PRODUCT(J2709,K2709),IF(E2709="UNKNOWN",PRODUCT(J2709,K2709),E2709)))</f>
        <v>6</v>
      </c>
      <c r="M2709" t="str">
        <f t="shared" si="245"/>
        <v>Default mode</v>
      </c>
      <c r="N2709" t="str">
        <f t="shared" si="246"/>
        <v>UNKNOWN</v>
      </c>
      <c r="O2709" s="8">
        <f t="shared" si="247"/>
        <v>45285</v>
      </c>
    </row>
    <row r="2710" spans="1:15" x14ac:dyDescent="0.35">
      <c r="A2710" t="s">
        <v>2731</v>
      </c>
      <c r="B2710" s="4" t="s">
        <v>39</v>
      </c>
      <c r="C2710" t="s">
        <v>21</v>
      </c>
      <c r="D2710">
        <v>3</v>
      </c>
      <c r="E2710">
        <v>9</v>
      </c>
      <c r="G2710" t="s">
        <v>11</v>
      </c>
      <c r="I2710" s="4" t="str">
        <f t="shared" si="243"/>
        <v>Juice</v>
      </c>
      <c r="J2710" s="6">
        <f t="shared" si="244"/>
        <v>3</v>
      </c>
      <c r="K2710" s="6">
        <f t="shared" si="244"/>
        <v>3</v>
      </c>
      <c r="L2710">
        <f>IF(ISBLANK(E2710),PRODUCT(J2710,K2710),IF(E2710="ERROR",PRODUCT(J2710,K2710),IF(E2710="UNKNOWN",PRODUCT(J2710,K2710),E2710)))</f>
        <v>9</v>
      </c>
      <c r="M2710" t="str">
        <f t="shared" si="245"/>
        <v>Default mode</v>
      </c>
      <c r="N2710" t="str">
        <f t="shared" si="246"/>
        <v>Takeaway</v>
      </c>
      <c r="O2710" s="8" t="str">
        <f t="shared" si="247"/>
        <v>00/00/0000</v>
      </c>
    </row>
    <row r="2711" spans="1:15" x14ac:dyDescent="0.35">
      <c r="A2711" t="s">
        <v>2732</v>
      </c>
      <c r="B2711" s="4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I2711" s="4" t="str">
        <f t="shared" si="243"/>
        <v>Cake</v>
      </c>
      <c r="J2711" s="6">
        <f t="shared" si="244"/>
        <v>3</v>
      </c>
      <c r="K2711" s="6">
        <f t="shared" si="244"/>
        <v>3</v>
      </c>
      <c r="L2711">
        <f>IF(ISBLANK(E2711),PRODUCT(J2711,K2711),IF(E2711="ERROR",PRODUCT(J2711,K2711),IF(E2711="UNKNOWN",PRODUCT(J2711,K2711),E2711)))</f>
        <v>9</v>
      </c>
      <c r="M2711" t="str">
        <f t="shared" si="245"/>
        <v>Cash</v>
      </c>
      <c r="N2711" t="str">
        <f t="shared" si="246"/>
        <v>UNKNOWN</v>
      </c>
      <c r="O2711" s="8">
        <f t="shared" si="247"/>
        <v>45288</v>
      </c>
    </row>
    <row r="2712" spans="1:15" x14ac:dyDescent="0.35">
      <c r="A2712" t="s">
        <v>2733</v>
      </c>
      <c r="B2712" s="4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I2712" s="4" t="str">
        <f t="shared" si="243"/>
        <v>Tea</v>
      </c>
      <c r="J2712" s="6">
        <f t="shared" si="244"/>
        <v>3</v>
      </c>
      <c r="K2712" s="6">
        <f t="shared" si="244"/>
        <v>1.5</v>
      </c>
      <c r="L2712">
        <f>IF(ISBLANK(E2712),PRODUCT(J2712,K2712),IF(E2712="ERROR",PRODUCT(J2712,K2712),IF(E2712="UNKNOWN",PRODUCT(J2712,K2712),E2712)))</f>
        <v>4.5</v>
      </c>
      <c r="M2712" t="str">
        <f t="shared" si="245"/>
        <v>Credit Card</v>
      </c>
      <c r="N2712" t="str">
        <f t="shared" si="246"/>
        <v>UNKNOWN</v>
      </c>
      <c r="O2712" s="8">
        <f t="shared" si="247"/>
        <v>44993</v>
      </c>
    </row>
    <row r="2713" spans="1:15" x14ac:dyDescent="0.35">
      <c r="A2713" t="s">
        <v>2734</v>
      </c>
      <c r="B2713" s="4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I2713" s="4" t="str">
        <f t="shared" si="243"/>
        <v>Juice</v>
      </c>
      <c r="J2713" s="6">
        <f t="shared" si="244"/>
        <v>1</v>
      </c>
      <c r="K2713" s="6">
        <f t="shared" si="244"/>
        <v>1.5</v>
      </c>
      <c r="L2713">
        <f>IF(ISBLANK(E2713),PRODUCT(J2713,K2713),IF(E2713="ERROR",PRODUCT(J2713,K2713),IF(E2713="UNKNOWN",PRODUCT(J2713,K2713),E2713)))</f>
        <v>1.5</v>
      </c>
      <c r="M2713" t="str">
        <f t="shared" si="245"/>
        <v>Credit Card</v>
      </c>
      <c r="N2713" t="str">
        <f t="shared" si="246"/>
        <v>In-store</v>
      </c>
      <c r="O2713" s="8">
        <f t="shared" si="247"/>
        <v>44979</v>
      </c>
    </row>
    <row r="2714" spans="1:15" x14ac:dyDescent="0.35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I2714" s="4" t="str">
        <f t="shared" si="243"/>
        <v>UNKNOWN</v>
      </c>
      <c r="J2714" s="6">
        <f t="shared" si="244"/>
        <v>3</v>
      </c>
      <c r="K2714" s="6">
        <f t="shared" si="244"/>
        <v>4</v>
      </c>
      <c r="L2714">
        <f>IF(ISBLANK(E2714),PRODUCT(J2714,K2714),IF(E2714="ERROR",PRODUCT(J2714,K2714),IF(E2714="UNKNOWN",PRODUCT(J2714,K2714),E2714)))</f>
        <v>12</v>
      </c>
      <c r="M2714" t="str">
        <f t="shared" si="245"/>
        <v>Credit Card</v>
      </c>
      <c r="N2714" t="str">
        <f t="shared" si="246"/>
        <v>Takeaway</v>
      </c>
      <c r="O2714" s="8">
        <f t="shared" si="247"/>
        <v>45284</v>
      </c>
    </row>
    <row r="2715" spans="1:15" x14ac:dyDescent="0.35">
      <c r="A2715" t="s">
        <v>2736</v>
      </c>
      <c r="B2715" s="4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I2715" s="4" t="str">
        <f t="shared" si="243"/>
        <v>Juice</v>
      </c>
      <c r="J2715" s="6">
        <f t="shared" si="244"/>
        <v>3</v>
      </c>
      <c r="K2715" s="6">
        <f t="shared" si="244"/>
        <v>3</v>
      </c>
      <c r="L2715">
        <f>IF(ISBLANK(E2715),PRODUCT(J2715,K2715),IF(E2715="ERROR",PRODUCT(J2715,K2715),IF(E2715="UNKNOWN",PRODUCT(J2715,K2715),E2715)))</f>
        <v>9</v>
      </c>
      <c r="M2715" t="str">
        <f t="shared" si="245"/>
        <v>Cash</v>
      </c>
      <c r="N2715" t="str">
        <f t="shared" si="246"/>
        <v>Takeaway</v>
      </c>
      <c r="O2715" s="8">
        <f t="shared" si="247"/>
        <v>45196</v>
      </c>
    </row>
    <row r="2716" spans="1:15" x14ac:dyDescent="0.35">
      <c r="A2716" t="s">
        <v>2737</v>
      </c>
      <c r="B2716" s="4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I2716" s="4" t="str">
        <f t="shared" si="243"/>
        <v>Juice</v>
      </c>
      <c r="J2716" s="6">
        <f t="shared" si="244"/>
        <v>3</v>
      </c>
      <c r="K2716" s="6">
        <f t="shared" si="244"/>
        <v>3</v>
      </c>
      <c r="L2716">
        <f>IF(ISBLANK(E2716),PRODUCT(J2716,K2716),IF(E2716="ERROR",PRODUCT(J2716,K2716),IF(E2716="UNKNOWN",PRODUCT(J2716,K2716),E2716)))</f>
        <v>9</v>
      </c>
      <c r="M2716" t="str">
        <f t="shared" si="245"/>
        <v>Default mode</v>
      </c>
      <c r="N2716" t="str">
        <f t="shared" si="246"/>
        <v>In-store</v>
      </c>
      <c r="O2716" s="8">
        <f t="shared" si="247"/>
        <v>45040</v>
      </c>
    </row>
    <row r="2717" spans="1:15" x14ac:dyDescent="0.35">
      <c r="A2717" t="s">
        <v>2738</v>
      </c>
      <c r="B2717" s="4" t="s">
        <v>9</v>
      </c>
      <c r="C2717">
        <v>2</v>
      </c>
      <c r="D2717">
        <v>2</v>
      </c>
      <c r="E2717">
        <v>4</v>
      </c>
      <c r="H2717" s="1">
        <v>45064</v>
      </c>
      <c r="I2717" s="4" t="str">
        <f t="shared" si="243"/>
        <v>Coffee</v>
      </c>
      <c r="J2717" s="6">
        <f t="shared" si="244"/>
        <v>2</v>
      </c>
      <c r="K2717" s="6">
        <f t="shared" si="244"/>
        <v>2</v>
      </c>
      <c r="L2717">
        <f>IF(ISBLANK(E2717),PRODUCT(J2717,K2717),IF(E2717="ERROR",PRODUCT(J2717,K2717),IF(E2717="UNKNOWN",PRODUCT(J2717,K2717),E2717)))</f>
        <v>4</v>
      </c>
      <c r="M2717" t="str">
        <f t="shared" si="245"/>
        <v>Default mode</v>
      </c>
      <c r="N2717" t="str">
        <f t="shared" si="246"/>
        <v>UNKNOWN</v>
      </c>
      <c r="O2717" s="8">
        <f t="shared" si="247"/>
        <v>45064</v>
      </c>
    </row>
    <row r="2718" spans="1:15" x14ac:dyDescent="0.35">
      <c r="A2718" t="s">
        <v>2739</v>
      </c>
      <c r="B2718" s="4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  <c r="I2718" s="4" t="str">
        <f t="shared" si="243"/>
        <v>Cake</v>
      </c>
      <c r="J2718" s="6">
        <f t="shared" si="244"/>
        <v>5</v>
      </c>
      <c r="K2718" s="6">
        <f t="shared" si="244"/>
        <v>3</v>
      </c>
      <c r="L2718">
        <f>IF(ISBLANK(E2718),PRODUCT(J2718,K2718),IF(E2718="ERROR",PRODUCT(J2718,K2718),IF(E2718="UNKNOWN",PRODUCT(J2718,K2718),E2718)))</f>
        <v>15</v>
      </c>
      <c r="M2718" t="str">
        <f t="shared" si="245"/>
        <v>Digital Wallet</v>
      </c>
      <c r="N2718" t="str">
        <f t="shared" si="246"/>
        <v>Takeaway</v>
      </c>
      <c r="O2718" s="8">
        <f t="shared" si="247"/>
        <v>45091</v>
      </c>
    </row>
    <row r="2719" spans="1:15" x14ac:dyDescent="0.35">
      <c r="A2719" t="s">
        <v>2740</v>
      </c>
      <c r="B2719" s="4" t="s">
        <v>9</v>
      </c>
      <c r="D2719">
        <v>2</v>
      </c>
      <c r="E2719">
        <v>4</v>
      </c>
      <c r="H2719" s="1">
        <v>45189</v>
      </c>
      <c r="I2719" s="4" t="str">
        <f t="shared" si="243"/>
        <v>Coffee</v>
      </c>
      <c r="J2719" s="6" t="str">
        <f t="shared" si="244"/>
        <v>UNKNOWN</v>
      </c>
      <c r="K2719" s="6">
        <f t="shared" si="244"/>
        <v>2</v>
      </c>
      <c r="L2719">
        <f>IF(ISBLANK(E2719),PRODUCT(J2719,K2719),IF(E2719="ERROR",PRODUCT(J2719,K2719),IF(E2719="UNKNOWN",PRODUCT(J2719,K2719),E2719)))</f>
        <v>4</v>
      </c>
      <c r="M2719" t="str">
        <f t="shared" si="245"/>
        <v>Default mode</v>
      </c>
      <c r="N2719" t="str">
        <f t="shared" si="246"/>
        <v>UNKNOWN</v>
      </c>
      <c r="O2719" s="8">
        <f t="shared" si="247"/>
        <v>45189</v>
      </c>
    </row>
    <row r="2720" spans="1:15" x14ac:dyDescent="0.35">
      <c r="A2720" t="s">
        <v>2741</v>
      </c>
      <c r="B2720" s="4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I2720" s="4" t="str">
        <f t="shared" si="243"/>
        <v>Juice</v>
      </c>
      <c r="J2720" s="6">
        <f t="shared" si="244"/>
        <v>2</v>
      </c>
      <c r="K2720" s="6">
        <f t="shared" si="244"/>
        <v>3</v>
      </c>
      <c r="L2720">
        <f>IF(ISBLANK(E2720),PRODUCT(J2720,K2720),IF(E2720="ERROR",PRODUCT(J2720,K2720),IF(E2720="UNKNOWN",PRODUCT(J2720,K2720),E2720)))</f>
        <v>6</v>
      </c>
      <c r="M2720" t="str">
        <f t="shared" si="245"/>
        <v>Credit Card</v>
      </c>
      <c r="N2720" t="str">
        <f t="shared" si="246"/>
        <v>UNKNOWN</v>
      </c>
      <c r="O2720" s="8">
        <f t="shared" si="247"/>
        <v>45107</v>
      </c>
    </row>
    <row r="2721" spans="1:15" x14ac:dyDescent="0.35">
      <c r="A2721" t="s">
        <v>2742</v>
      </c>
      <c r="B2721" s="4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  <c r="I2721" s="4" t="str">
        <f t="shared" si="243"/>
        <v>Juice</v>
      </c>
      <c r="J2721" s="6">
        <f t="shared" si="244"/>
        <v>3</v>
      </c>
      <c r="K2721" s="6">
        <f t="shared" si="244"/>
        <v>2.9673221515326778</v>
      </c>
      <c r="L2721">
        <f>IF(ISBLANK(E2721),PRODUCT(J2721,K2721),IF(E2721="ERROR",PRODUCT(J2721,K2721),IF(E2721="UNKNOWN",PRODUCT(J2721,K2721),E2721)))</f>
        <v>9</v>
      </c>
      <c r="M2721" t="str">
        <f t="shared" si="245"/>
        <v>Cash</v>
      </c>
      <c r="N2721" t="str">
        <f t="shared" si="246"/>
        <v>Takeaway</v>
      </c>
      <c r="O2721" s="8">
        <f t="shared" si="247"/>
        <v>44980</v>
      </c>
    </row>
    <row r="2722" spans="1:15" x14ac:dyDescent="0.35">
      <c r="A2722" t="s">
        <v>2743</v>
      </c>
      <c r="B2722" s="4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  <c r="I2722" s="4" t="str">
        <f t="shared" si="243"/>
        <v>Tea</v>
      </c>
      <c r="J2722" s="6">
        <f t="shared" si="244"/>
        <v>5</v>
      </c>
      <c r="K2722" s="6">
        <f t="shared" si="244"/>
        <v>3</v>
      </c>
      <c r="L2722">
        <f>IF(ISBLANK(E2722),PRODUCT(J2722,K2722),IF(E2722="ERROR",PRODUCT(J2722,K2722),IF(E2722="UNKNOWN",PRODUCT(J2722,K2722),E2722)))</f>
        <v>7.5</v>
      </c>
      <c r="M2722" t="str">
        <f t="shared" si="245"/>
        <v>Credit Card</v>
      </c>
      <c r="N2722" t="str">
        <f t="shared" si="246"/>
        <v>UNKNOWN</v>
      </c>
      <c r="O2722" s="8">
        <f t="shared" si="247"/>
        <v>45153</v>
      </c>
    </row>
    <row r="2723" spans="1:15" x14ac:dyDescent="0.35">
      <c r="A2723" t="s">
        <v>2744</v>
      </c>
      <c r="B2723" s="4" t="s">
        <v>28</v>
      </c>
      <c r="C2723">
        <v>2</v>
      </c>
      <c r="E2723">
        <v>8</v>
      </c>
      <c r="F2723" t="s">
        <v>10</v>
      </c>
      <c r="H2723" s="1">
        <v>45197</v>
      </c>
      <c r="I2723" s="4" t="str">
        <f t="shared" si="243"/>
        <v>Sandwich</v>
      </c>
      <c r="J2723" s="6">
        <f t="shared" si="244"/>
        <v>2</v>
      </c>
      <c r="K2723" s="6" t="str">
        <f t="shared" si="244"/>
        <v>UNKNOWN</v>
      </c>
      <c r="L2723">
        <f>IF(ISBLANK(E2723),PRODUCT(J2723,K2723),IF(E2723="ERROR",PRODUCT(J2723,K2723),IF(E2723="UNKNOWN",PRODUCT(J2723,K2723),E2723)))</f>
        <v>8</v>
      </c>
      <c r="M2723" t="str">
        <f t="shared" si="245"/>
        <v>Credit Card</v>
      </c>
      <c r="N2723" t="str">
        <f t="shared" si="246"/>
        <v>UNKNOWN</v>
      </c>
      <c r="O2723" s="8">
        <f t="shared" si="247"/>
        <v>45197</v>
      </c>
    </row>
    <row r="2724" spans="1:15" x14ac:dyDescent="0.35">
      <c r="A2724" t="s">
        <v>2745</v>
      </c>
      <c r="B2724" s="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  <c r="I2724" s="4" t="str">
        <f t="shared" si="243"/>
        <v>Cookie</v>
      </c>
      <c r="J2724" s="6">
        <f t="shared" si="244"/>
        <v>5</v>
      </c>
      <c r="K2724" s="6">
        <f t="shared" si="244"/>
        <v>1</v>
      </c>
      <c r="L2724">
        <f>IF(ISBLANK(E2724),PRODUCT(J2724,K2724),IF(E2724="ERROR",PRODUCT(J2724,K2724),IF(E2724="UNKNOWN",PRODUCT(J2724,K2724),E2724)))</f>
        <v>5</v>
      </c>
      <c r="M2724" t="str">
        <f t="shared" si="245"/>
        <v>Digital Wallet</v>
      </c>
      <c r="N2724" t="str">
        <f t="shared" si="246"/>
        <v>In-store</v>
      </c>
      <c r="O2724" s="8">
        <f t="shared" si="247"/>
        <v>45128</v>
      </c>
    </row>
    <row r="2725" spans="1:15" x14ac:dyDescent="0.35">
      <c r="A2725" t="s">
        <v>2746</v>
      </c>
      <c r="B2725" s="4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I2725" s="4" t="str">
        <f t="shared" si="243"/>
        <v>Tea</v>
      </c>
      <c r="J2725" s="6">
        <f t="shared" si="244"/>
        <v>1</v>
      </c>
      <c r="K2725" s="6">
        <f t="shared" si="244"/>
        <v>1.5</v>
      </c>
      <c r="L2725">
        <f>IF(ISBLANK(E2725),PRODUCT(J2725,K2725),IF(E2725="ERROR",PRODUCT(J2725,K2725),IF(E2725="UNKNOWN",PRODUCT(J2725,K2725),E2725)))</f>
        <v>1.5</v>
      </c>
      <c r="M2725" t="str">
        <f t="shared" si="245"/>
        <v>Default mode</v>
      </c>
      <c r="N2725" t="str">
        <f t="shared" si="246"/>
        <v>Takeaway</v>
      </c>
      <c r="O2725" s="8">
        <f t="shared" si="247"/>
        <v>44987</v>
      </c>
    </row>
    <row r="2726" spans="1:15" x14ac:dyDescent="0.35">
      <c r="A2726" t="s">
        <v>2747</v>
      </c>
      <c r="B2726" s="4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I2726" s="4" t="str">
        <f t="shared" si="243"/>
        <v>Tea</v>
      </c>
      <c r="J2726" s="6">
        <f t="shared" si="244"/>
        <v>5</v>
      </c>
      <c r="K2726" s="6">
        <f t="shared" si="244"/>
        <v>1.5</v>
      </c>
      <c r="L2726">
        <f>IF(ISBLANK(E2726),PRODUCT(J2726,K2726),IF(E2726="ERROR",PRODUCT(J2726,K2726),IF(E2726="UNKNOWN",PRODUCT(J2726,K2726),E2726)))</f>
        <v>7.5</v>
      </c>
      <c r="M2726" t="str">
        <f t="shared" si="245"/>
        <v>Default mode</v>
      </c>
      <c r="N2726" t="str">
        <f t="shared" si="246"/>
        <v>In-store</v>
      </c>
      <c r="O2726" s="8">
        <f t="shared" si="247"/>
        <v>45176</v>
      </c>
    </row>
    <row r="2727" spans="1:15" x14ac:dyDescent="0.35">
      <c r="A2727" t="s">
        <v>2748</v>
      </c>
      <c r="B2727" s="4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I2727" s="4" t="str">
        <f t="shared" si="243"/>
        <v>Cake</v>
      </c>
      <c r="J2727" s="6">
        <f t="shared" si="244"/>
        <v>2</v>
      </c>
      <c r="K2727" s="6">
        <f t="shared" si="244"/>
        <v>3</v>
      </c>
      <c r="L2727">
        <f>IF(ISBLANK(E2727),PRODUCT(J2727,K2727),IF(E2727="ERROR",PRODUCT(J2727,K2727),IF(E2727="UNKNOWN",PRODUCT(J2727,K2727),E2727)))</f>
        <v>6</v>
      </c>
      <c r="M2727" t="str">
        <f t="shared" si="245"/>
        <v>Credit Card</v>
      </c>
      <c r="N2727" t="str">
        <f t="shared" si="246"/>
        <v>Takeaway</v>
      </c>
      <c r="O2727" s="8">
        <f t="shared" si="247"/>
        <v>45084</v>
      </c>
    </row>
    <row r="2728" spans="1:15" x14ac:dyDescent="0.35">
      <c r="A2728" t="s">
        <v>2749</v>
      </c>
      <c r="B2728" s="4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  <c r="I2728" s="4" t="str">
        <f t="shared" si="243"/>
        <v>Sandwich</v>
      </c>
      <c r="J2728" s="6">
        <f t="shared" si="244"/>
        <v>1</v>
      </c>
      <c r="K2728" s="6">
        <f t="shared" si="244"/>
        <v>4</v>
      </c>
      <c r="L2728">
        <f>IF(ISBLANK(E2728),PRODUCT(J2728,K2728),IF(E2728="ERROR",PRODUCT(J2728,K2728),IF(E2728="UNKNOWN",PRODUCT(J2728,K2728),E2728)))</f>
        <v>4</v>
      </c>
      <c r="M2728" t="str">
        <f t="shared" si="245"/>
        <v>Digital Wallet</v>
      </c>
      <c r="N2728" t="str">
        <f t="shared" si="246"/>
        <v>In-store</v>
      </c>
      <c r="O2728" s="8">
        <f t="shared" si="247"/>
        <v>44927</v>
      </c>
    </row>
    <row r="2729" spans="1:15" x14ac:dyDescent="0.35">
      <c r="A2729" t="s">
        <v>2750</v>
      </c>
      <c r="B2729" s="4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  <c r="I2729" s="4" t="str">
        <f t="shared" si="243"/>
        <v>Salad</v>
      </c>
      <c r="J2729" s="6">
        <f t="shared" si="244"/>
        <v>5</v>
      </c>
      <c r="K2729" s="6">
        <f t="shared" si="244"/>
        <v>5</v>
      </c>
      <c r="L2729">
        <f>IF(ISBLANK(E2729),PRODUCT(J2729,K2729),IF(E2729="ERROR",PRODUCT(J2729,K2729),IF(E2729="UNKNOWN",PRODUCT(J2729,K2729),E2729)))</f>
        <v>25</v>
      </c>
      <c r="M2729" t="str">
        <f t="shared" si="245"/>
        <v>Digital Wallet</v>
      </c>
      <c r="N2729" t="str">
        <f t="shared" si="246"/>
        <v>Takeaway</v>
      </c>
      <c r="O2729" s="8">
        <f t="shared" si="247"/>
        <v>45031</v>
      </c>
    </row>
    <row r="2730" spans="1:15" x14ac:dyDescent="0.35">
      <c r="A2730" t="s">
        <v>2751</v>
      </c>
      <c r="B2730" s="4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  <c r="I2730" s="4" t="str">
        <f t="shared" si="243"/>
        <v>Cake</v>
      </c>
      <c r="J2730" s="6">
        <f t="shared" si="244"/>
        <v>5</v>
      </c>
      <c r="K2730" s="6">
        <f t="shared" si="244"/>
        <v>3</v>
      </c>
      <c r="L2730">
        <f>IF(ISBLANK(E2730),PRODUCT(J2730,K2730),IF(E2730="ERROR",PRODUCT(J2730,K2730),IF(E2730="UNKNOWN",PRODUCT(J2730,K2730),E2730)))</f>
        <v>15</v>
      </c>
      <c r="M2730" t="str">
        <f t="shared" si="245"/>
        <v>Cash</v>
      </c>
      <c r="N2730" t="str">
        <f t="shared" si="246"/>
        <v>Takeaway</v>
      </c>
      <c r="O2730" s="8">
        <f t="shared" si="247"/>
        <v>45106</v>
      </c>
    </row>
    <row r="2731" spans="1:15" x14ac:dyDescent="0.35">
      <c r="A2731" t="s">
        <v>2752</v>
      </c>
      <c r="B2731" s="4" t="s">
        <v>17</v>
      </c>
      <c r="C2731">
        <v>5</v>
      </c>
      <c r="D2731">
        <v>1</v>
      </c>
      <c r="E2731">
        <v>5</v>
      </c>
      <c r="H2731" s="1">
        <v>44994</v>
      </c>
      <c r="I2731" s="4" t="str">
        <f t="shared" si="243"/>
        <v>Cookie</v>
      </c>
      <c r="J2731" s="6">
        <f t="shared" si="244"/>
        <v>5</v>
      </c>
      <c r="K2731" s="6">
        <f t="shared" si="244"/>
        <v>1</v>
      </c>
      <c r="L2731">
        <f>IF(ISBLANK(E2731),PRODUCT(J2731,K2731),IF(E2731="ERROR",PRODUCT(J2731,K2731),IF(E2731="UNKNOWN",PRODUCT(J2731,K2731),E2731)))</f>
        <v>5</v>
      </c>
      <c r="M2731" t="str">
        <f t="shared" si="245"/>
        <v>Default mode</v>
      </c>
      <c r="N2731" t="str">
        <f t="shared" si="246"/>
        <v>UNKNOWN</v>
      </c>
      <c r="O2731" s="8">
        <f t="shared" si="247"/>
        <v>44994</v>
      </c>
    </row>
    <row r="2732" spans="1:15" x14ac:dyDescent="0.35">
      <c r="A2732" t="s">
        <v>2753</v>
      </c>
      <c r="B2732" s="4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I2732" s="4" t="str">
        <f t="shared" si="243"/>
        <v>Coffee</v>
      </c>
      <c r="J2732" s="6">
        <f t="shared" si="244"/>
        <v>4</v>
      </c>
      <c r="K2732" s="6">
        <f t="shared" si="244"/>
        <v>2</v>
      </c>
      <c r="L2732">
        <f>IF(ISBLANK(E2732),PRODUCT(J2732,K2732),IF(E2732="ERROR",PRODUCT(J2732,K2732),IF(E2732="UNKNOWN",PRODUCT(J2732,K2732),E2732)))</f>
        <v>8</v>
      </c>
      <c r="M2732" t="str">
        <f t="shared" si="245"/>
        <v>Credit Card</v>
      </c>
      <c r="N2732" t="str">
        <f t="shared" si="246"/>
        <v>In-store</v>
      </c>
      <c r="O2732" s="8">
        <f t="shared" si="247"/>
        <v>45072</v>
      </c>
    </row>
    <row r="2733" spans="1:15" x14ac:dyDescent="0.35">
      <c r="A2733" t="s">
        <v>2754</v>
      </c>
      <c r="B2733" s="4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  <c r="I2733" s="4" t="str">
        <f t="shared" si="243"/>
        <v>UNKNOWN</v>
      </c>
      <c r="J2733" s="6">
        <f t="shared" si="244"/>
        <v>1</v>
      </c>
      <c r="K2733" s="6">
        <f t="shared" si="244"/>
        <v>4</v>
      </c>
      <c r="L2733">
        <f>IF(ISBLANK(E2733),PRODUCT(J2733,K2733),IF(E2733="ERROR",PRODUCT(J2733,K2733),IF(E2733="UNKNOWN",PRODUCT(J2733,K2733),E2733)))</f>
        <v>4</v>
      </c>
      <c r="M2733" t="str">
        <f t="shared" si="245"/>
        <v>Digital Wallet</v>
      </c>
      <c r="N2733" t="str">
        <f t="shared" si="246"/>
        <v>Takeaway</v>
      </c>
      <c r="O2733" s="8">
        <f t="shared" si="247"/>
        <v>45178</v>
      </c>
    </row>
    <row r="2734" spans="1:15" x14ac:dyDescent="0.35">
      <c r="A2734" t="s">
        <v>2755</v>
      </c>
      <c r="B2734" s="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  <c r="I2734" s="4" t="str">
        <f t="shared" si="243"/>
        <v>Salad</v>
      </c>
      <c r="J2734" s="6">
        <f t="shared" si="244"/>
        <v>4</v>
      </c>
      <c r="K2734" s="6">
        <f t="shared" si="244"/>
        <v>5</v>
      </c>
      <c r="L2734">
        <f>IF(ISBLANK(E2734),PRODUCT(J2734,K2734),IF(E2734="ERROR",PRODUCT(J2734,K2734),IF(E2734="UNKNOWN",PRODUCT(J2734,K2734),E2734)))</f>
        <v>20</v>
      </c>
      <c r="M2734" t="str">
        <f t="shared" si="245"/>
        <v>UNKNOWN</v>
      </c>
      <c r="N2734" t="str">
        <f t="shared" si="246"/>
        <v>UNKNOWN</v>
      </c>
      <c r="O2734" s="8">
        <f t="shared" si="247"/>
        <v>45057</v>
      </c>
    </row>
    <row r="2735" spans="1:15" x14ac:dyDescent="0.35">
      <c r="A2735" t="s">
        <v>2756</v>
      </c>
      <c r="B2735" s="4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  <c r="I2735" s="4" t="str">
        <f t="shared" si="243"/>
        <v>Cake</v>
      </c>
      <c r="J2735" s="6">
        <f t="shared" si="244"/>
        <v>2</v>
      </c>
      <c r="K2735" s="6">
        <f t="shared" si="244"/>
        <v>3</v>
      </c>
      <c r="L2735">
        <f>IF(ISBLANK(E2735),PRODUCT(J2735,K2735),IF(E2735="ERROR",PRODUCT(J2735,K2735),IF(E2735="UNKNOWN",PRODUCT(J2735,K2735),E2735)))</f>
        <v>6</v>
      </c>
      <c r="M2735" t="str">
        <f t="shared" si="245"/>
        <v>Digital Wallet</v>
      </c>
      <c r="N2735" t="str">
        <f t="shared" si="246"/>
        <v>Takeaway</v>
      </c>
      <c r="O2735" s="8">
        <f t="shared" si="247"/>
        <v>45182</v>
      </c>
    </row>
    <row r="2736" spans="1:15" x14ac:dyDescent="0.35">
      <c r="A2736" t="s">
        <v>2757</v>
      </c>
      <c r="B2736" s="4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  <c r="I2736" s="4" t="str">
        <f t="shared" si="243"/>
        <v>Coffee</v>
      </c>
      <c r="J2736" s="6">
        <f t="shared" si="244"/>
        <v>5</v>
      </c>
      <c r="K2736" s="6">
        <f t="shared" si="244"/>
        <v>2</v>
      </c>
      <c r="L2736">
        <f>IF(ISBLANK(E2736),PRODUCT(J2736,K2736),IF(E2736="ERROR",PRODUCT(J2736,K2736),IF(E2736="UNKNOWN",PRODUCT(J2736,K2736),E2736)))</f>
        <v>10</v>
      </c>
      <c r="M2736" t="str">
        <f t="shared" si="245"/>
        <v>Digital Wallet</v>
      </c>
      <c r="N2736" t="str">
        <f t="shared" si="246"/>
        <v>UNKNOWN</v>
      </c>
      <c r="O2736" s="8">
        <f t="shared" si="247"/>
        <v>45163</v>
      </c>
    </row>
    <row r="2737" spans="1:15" x14ac:dyDescent="0.35">
      <c r="A2737" t="s">
        <v>2758</v>
      </c>
      <c r="B2737" s="4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I2737" s="4" t="str">
        <f t="shared" si="243"/>
        <v>Sandwich</v>
      </c>
      <c r="J2737" s="6">
        <f t="shared" si="244"/>
        <v>5</v>
      </c>
      <c r="K2737" s="6">
        <f t="shared" si="244"/>
        <v>4</v>
      </c>
      <c r="L2737">
        <f>IF(ISBLANK(E2737),PRODUCT(J2737,K2737),IF(E2737="ERROR",PRODUCT(J2737,K2737),IF(E2737="UNKNOWN",PRODUCT(J2737,K2737),E2737)))</f>
        <v>20</v>
      </c>
      <c r="M2737" t="str">
        <f t="shared" si="245"/>
        <v>Cash</v>
      </c>
      <c r="N2737" t="str">
        <f t="shared" si="246"/>
        <v>In-store</v>
      </c>
      <c r="O2737" s="8">
        <f t="shared" si="247"/>
        <v>45196</v>
      </c>
    </row>
    <row r="2738" spans="1:15" x14ac:dyDescent="0.35">
      <c r="A2738" t="s">
        <v>2759</v>
      </c>
      <c r="B2738" s="4" t="s">
        <v>9</v>
      </c>
      <c r="C2738">
        <v>1</v>
      </c>
      <c r="D2738">
        <v>2</v>
      </c>
      <c r="E2738">
        <v>2</v>
      </c>
      <c r="H2738" s="1">
        <v>45285</v>
      </c>
      <c r="I2738" s="4" t="str">
        <f t="shared" si="243"/>
        <v>Coffee</v>
      </c>
      <c r="J2738" s="6">
        <f t="shared" si="244"/>
        <v>1</v>
      </c>
      <c r="K2738" s="6">
        <f t="shared" si="244"/>
        <v>2</v>
      </c>
      <c r="L2738">
        <f>IF(ISBLANK(E2738),PRODUCT(J2738,K2738),IF(E2738="ERROR",PRODUCT(J2738,K2738),IF(E2738="UNKNOWN",PRODUCT(J2738,K2738),E2738)))</f>
        <v>2</v>
      </c>
      <c r="M2738" t="str">
        <f t="shared" si="245"/>
        <v>Default mode</v>
      </c>
      <c r="N2738" t="str">
        <f t="shared" si="246"/>
        <v>UNKNOWN</v>
      </c>
      <c r="O2738" s="8">
        <f t="shared" si="247"/>
        <v>45285</v>
      </c>
    </row>
    <row r="2739" spans="1:15" x14ac:dyDescent="0.35">
      <c r="A2739" t="s">
        <v>2760</v>
      </c>
      <c r="B2739" s="4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I2739" s="4" t="str">
        <f t="shared" si="243"/>
        <v>Smoothie</v>
      </c>
      <c r="J2739" s="6">
        <f t="shared" si="244"/>
        <v>5</v>
      </c>
      <c r="K2739" s="6">
        <f t="shared" si="244"/>
        <v>4</v>
      </c>
      <c r="L2739">
        <f>IF(ISBLANK(E2739),PRODUCT(J2739,K2739),IF(E2739="ERROR",PRODUCT(J2739,K2739),IF(E2739="UNKNOWN",PRODUCT(J2739,K2739),E2739)))</f>
        <v>20</v>
      </c>
      <c r="M2739" t="str">
        <f t="shared" si="245"/>
        <v>Credit Card</v>
      </c>
      <c r="N2739" t="str">
        <f t="shared" si="246"/>
        <v>UNKNOWN</v>
      </c>
      <c r="O2739" s="8">
        <f t="shared" si="247"/>
        <v>45196</v>
      </c>
    </row>
    <row r="2740" spans="1:15" x14ac:dyDescent="0.35">
      <c r="A2740" t="s">
        <v>2761</v>
      </c>
      <c r="B2740" s="4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I2740" s="4" t="str">
        <f t="shared" si="243"/>
        <v>Tea</v>
      </c>
      <c r="J2740" s="6">
        <f t="shared" si="244"/>
        <v>3</v>
      </c>
      <c r="K2740" s="6">
        <f t="shared" si="244"/>
        <v>1.5</v>
      </c>
      <c r="L2740">
        <f>IF(ISBLANK(E2740),PRODUCT(J2740,K2740),IF(E2740="ERROR",PRODUCT(J2740,K2740),IF(E2740="UNKNOWN",PRODUCT(J2740,K2740),E2740)))</f>
        <v>4.5</v>
      </c>
      <c r="M2740" t="str">
        <f t="shared" si="245"/>
        <v>Default mode</v>
      </c>
      <c r="N2740" t="str">
        <f t="shared" si="246"/>
        <v>Takeaway</v>
      </c>
      <c r="O2740" s="8">
        <f t="shared" si="247"/>
        <v>45155</v>
      </c>
    </row>
    <row r="2741" spans="1:15" x14ac:dyDescent="0.35">
      <c r="A2741" t="s">
        <v>2762</v>
      </c>
      <c r="B2741" s="4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  <c r="I2741" s="4" t="str">
        <f t="shared" si="243"/>
        <v>Salad</v>
      </c>
      <c r="J2741" s="6">
        <f t="shared" si="244"/>
        <v>5</v>
      </c>
      <c r="K2741" s="6">
        <f t="shared" si="244"/>
        <v>5</v>
      </c>
      <c r="L2741">
        <f>IF(ISBLANK(E2741),PRODUCT(J2741,K2741),IF(E2741="ERROR",PRODUCT(J2741,K2741),IF(E2741="UNKNOWN",PRODUCT(J2741,K2741),E2741)))</f>
        <v>25</v>
      </c>
      <c r="M2741" t="str">
        <f t="shared" si="245"/>
        <v>UNKNOWN</v>
      </c>
      <c r="N2741" t="str">
        <f t="shared" si="246"/>
        <v>UNKNOWN</v>
      </c>
      <c r="O2741" s="8">
        <f t="shared" si="247"/>
        <v>45174</v>
      </c>
    </row>
    <row r="2742" spans="1:15" x14ac:dyDescent="0.35">
      <c r="A2742" t="s">
        <v>2763</v>
      </c>
      <c r="B2742" s="4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I2742" s="4" t="str">
        <f t="shared" si="243"/>
        <v>Coffee</v>
      </c>
      <c r="J2742" s="6">
        <f t="shared" si="244"/>
        <v>4</v>
      </c>
      <c r="K2742" s="6">
        <f t="shared" si="244"/>
        <v>2</v>
      </c>
      <c r="L2742">
        <f>IF(ISBLANK(E2742),PRODUCT(J2742,K2742),IF(E2742="ERROR",PRODUCT(J2742,K2742),IF(E2742="UNKNOWN",PRODUCT(J2742,K2742),E2742)))</f>
        <v>8</v>
      </c>
      <c r="M2742" t="str">
        <f t="shared" si="245"/>
        <v>Default mode</v>
      </c>
      <c r="N2742" t="str">
        <f t="shared" si="246"/>
        <v>Takeaway</v>
      </c>
      <c r="O2742" s="8">
        <f t="shared" si="247"/>
        <v>44975</v>
      </c>
    </row>
    <row r="2743" spans="1:15" x14ac:dyDescent="0.35">
      <c r="A2743" t="s">
        <v>2764</v>
      </c>
      <c r="B2743" s="4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  <c r="I2743" s="4" t="str">
        <f t="shared" si="243"/>
        <v>Tea</v>
      </c>
      <c r="J2743" s="6">
        <f t="shared" si="244"/>
        <v>3</v>
      </c>
      <c r="K2743" s="6">
        <f t="shared" si="244"/>
        <v>1.5</v>
      </c>
      <c r="L2743">
        <f>IF(ISBLANK(E2743),PRODUCT(J2743,K2743),IF(E2743="ERROR",PRODUCT(J2743,K2743),IF(E2743="UNKNOWN",PRODUCT(J2743,K2743),E2743)))</f>
        <v>4.5</v>
      </c>
      <c r="M2743" t="str">
        <f t="shared" si="245"/>
        <v>Cash</v>
      </c>
      <c r="N2743" t="str">
        <f t="shared" si="246"/>
        <v>Takeaway</v>
      </c>
      <c r="O2743" s="8">
        <f t="shared" si="247"/>
        <v>45257</v>
      </c>
    </row>
    <row r="2744" spans="1:15" x14ac:dyDescent="0.35">
      <c r="A2744" t="s">
        <v>2765</v>
      </c>
      <c r="B2744" s="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  <c r="I2744" s="4" t="str">
        <f t="shared" si="243"/>
        <v>Cake</v>
      </c>
      <c r="J2744" s="6">
        <f t="shared" si="244"/>
        <v>3</v>
      </c>
      <c r="K2744" s="6">
        <f t="shared" si="244"/>
        <v>3</v>
      </c>
      <c r="L2744">
        <f>IF(ISBLANK(E2744),PRODUCT(J2744,K2744),IF(E2744="ERROR",PRODUCT(J2744,K2744),IF(E2744="UNKNOWN",PRODUCT(J2744,K2744),E2744)))</f>
        <v>9</v>
      </c>
      <c r="M2744" t="str">
        <f t="shared" si="245"/>
        <v>Digital Wallet</v>
      </c>
      <c r="N2744" t="str">
        <f t="shared" si="246"/>
        <v>UNKNOWN</v>
      </c>
      <c r="O2744" s="8">
        <f t="shared" si="247"/>
        <v>44997</v>
      </c>
    </row>
    <row r="2745" spans="1:15" x14ac:dyDescent="0.35">
      <c r="A2745" t="s">
        <v>2766</v>
      </c>
      <c r="B2745" s="4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  <c r="I2745" s="4" t="str">
        <f t="shared" si="243"/>
        <v>Juice</v>
      </c>
      <c r="J2745" s="6">
        <f t="shared" si="244"/>
        <v>5</v>
      </c>
      <c r="K2745" s="6">
        <f t="shared" si="244"/>
        <v>3</v>
      </c>
      <c r="L2745">
        <f>IF(ISBLANK(E2745),PRODUCT(J2745,K2745),IF(E2745="ERROR",PRODUCT(J2745,K2745),IF(E2745="UNKNOWN",PRODUCT(J2745,K2745),E2745)))</f>
        <v>15</v>
      </c>
      <c r="M2745" t="str">
        <f t="shared" si="245"/>
        <v>Default mode</v>
      </c>
      <c r="N2745" t="str">
        <f t="shared" si="246"/>
        <v>Takeaway</v>
      </c>
      <c r="O2745" s="8">
        <f t="shared" si="247"/>
        <v>44932</v>
      </c>
    </row>
    <row r="2746" spans="1:15" x14ac:dyDescent="0.35">
      <c r="A2746" t="s">
        <v>2767</v>
      </c>
      <c r="B2746" s="4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I2746" s="4" t="str">
        <f t="shared" si="243"/>
        <v>Tea</v>
      </c>
      <c r="J2746" s="6">
        <f t="shared" si="244"/>
        <v>2</v>
      </c>
      <c r="K2746" s="6">
        <f t="shared" si="244"/>
        <v>1.5</v>
      </c>
      <c r="L2746">
        <f>IF(ISBLANK(E2746),PRODUCT(J2746,K2746),IF(E2746="ERROR",PRODUCT(J2746,K2746),IF(E2746="UNKNOWN",PRODUCT(J2746,K2746),E2746)))</f>
        <v>3</v>
      </c>
      <c r="M2746" t="str">
        <f t="shared" si="245"/>
        <v>Cash</v>
      </c>
      <c r="N2746" t="str">
        <f t="shared" si="246"/>
        <v>Takeaway</v>
      </c>
      <c r="O2746" s="8">
        <f t="shared" si="247"/>
        <v>45264</v>
      </c>
    </row>
    <row r="2747" spans="1:15" x14ac:dyDescent="0.35">
      <c r="A2747" t="s">
        <v>2768</v>
      </c>
      <c r="B2747" s="4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I2747" s="4" t="str">
        <f t="shared" si="243"/>
        <v>Smoothie</v>
      </c>
      <c r="J2747" s="6">
        <f t="shared" si="244"/>
        <v>1</v>
      </c>
      <c r="K2747" s="6">
        <f t="shared" si="244"/>
        <v>4</v>
      </c>
      <c r="L2747">
        <f>IF(ISBLANK(E2747),PRODUCT(J2747,K2747),IF(E2747="ERROR",PRODUCT(J2747,K2747),IF(E2747="UNKNOWN",PRODUCT(J2747,K2747),E2747)))</f>
        <v>4</v>
      </c>
      <c r="M2747" t="str">
        <f t="shared" si="245"/>
        <v>Cash</v>
      </c>
      <c r="N2747" t="str">
        <f t="shared" si="246"/>
        <v>Takeaway</v>
      </c>
      <c r="O2747" s="8">
        <f t="shared" si="247"/>
        <v>45159</v>
      </c>
    </row>
    <row r="2748" spans="1:15" x14ac:dyDescent="0.35">
      <c r="A2748" t="s">
        <v>2769</v>
      </c>
      <c r="B2748" s="4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I2748" s="4" t="str">
        <f t="shared" si="243"/>
        <v>Sandwich</v>
      </c>
      <c r="J2748" s="6">
        <f t="shared" si="244"/>
        <v>1</v>
      </c>
      <c r="K2748" s="6">
        <f t="shared" si="244"/>
        <v>4</v>
      </c>
      <c r="L2748">
        <f>IF(ISBLANK(E2748),PRODUCT(J2748,K2748),IF(E2748="ERROR",PRODUCT(J2748,K2748),IF(E2748="UNKNOWN",PRODUCT(J2748,K2748),E2748)))</f>
        <v>4</v>
      </c>
      <c r="M2748" t="str">
        <f t="shared" si="245"/>
        <v>Cash</v>
      </c>
      <c r="N2748" t="str">
        <f t="shared" si="246"/>
        <v>UNKNOWN</v>
      </c>
      <c r="O2748" s="8">
        <f t="shared" si="247"/>
        <v>45115</v>
      </c>
    </row>
    <row r="2749" spans="1:15" x14ac:dyDescent="0.35">
      <c r="A2749" t="s">
        <v>2770</v>
      </c>
      <c r="B2749" s="4" t="s">
        <v>39</v>
      </c>
      <c r="C2749">
        <v>4</v>
      </c>
      <c r="E2749">
        <v>12</v>
      </c>
      <c r="H2749" s="1">
        <v>45028</v>
      </c>
      <c r="I2749" s="4" t="str">
        <f t="shared" si="243"/>
        <v>Juice</v>
      </c>
      <c r="J2749" s="6">
        <f t="shared" si="244"/>
        <v>4</v>
      </c>
      <c r="K2749" s="6" t="str">
        <f t="shared" si="244"/>
        <v>UNKNOWN</v>
      </c>
      <c r="L2749">
        <f>IF(ISBLANK(E2749),PRODUCT(J2749,K2749),IF(E2749="ERROR",PRODUCT(J2749,K2749),IF(E2749="UNKNOWN",PRODUCT(J2749,K2749),E2749)))</f>
        <v>12</v>
      </c>
      <c r="M2749" t="str">
        <f t="shared" si="245"/>
        <v>Default mode</v>
      </c>
      <c r="N2749" t="str">
        <f t="shared" si="246"/>
        <v>UNKNOWN</v>
      </c>
      <c r="O2749" s="8">
        <f t="shared" si="247"/>
        <v>45028</v>
      </c>
    </row>
    <row r="2750" spans="1:15" x14ac:dyDescent="0.35">
      <c r="A2750" t="s">
        <v>2771</v>
      </c>
      <c r="B2750" s="4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  <c r="I2750" s="4" t="str">
        <f t="shared" si="243"/>
        <v>Smoothie</v>
      </c>
      <c r="J2750" s="6">
        <f t="shared" si="244"/>
        <v>5</v>
      </c>
      <c r="K2750" s="6">
        <f t="shared" si="244"/>
        <v>4</v>
      </c>
      <c r="L2750">
        <f>IF(ISBLANK(E2750),PRODUCT(J2750,K2750),IF(E2750="ERROR",PRODUCT(J2750,K2750),IF(E2750="UNKNOWN",PRODUCT(J2750,K2750),E2750)))</f>
        <v>20</v>
      </c>
      <c r="M2750" t="str">
        <f t="shared" si="245"/>
        <v>Digital Wallet</v>
      </c>
      <c r="N2750" t="str">
        <f t="shared" si="246"/>
        <v>Cafe</v>
      </c>
      <c r="O2750" s="8">
        <f t="shared" si="247"/>
        <v>45106</v>
      </c>
    </row>
    <row r="2751" spans="1:15" x14ac:dyDescent="0.35">
      <c r="A2751" t="s">
        <v>2772</v>
      </c>
      <c r="B2751" s="4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I2751" s="4" t="str">
        <f t="shared" si="243"/>
        <v>Cake</v>
      </c>
      <c r="J2751" s="6">
        <f t="shared" si="244"/>
        <v>1</v>
      </c>
      <c r="K2751" s="6">
        <f t="shared" si="244"/>
        <v>3</v>
      </c>
      <c r="L2751">
        <f>IF(ISBLANK(E2751),PRODUCT(J2751,K2751),IF(E2751="ERROR",PRODUCT(J2751,K2751),IF(E2751="UNKNOWN",PRODUCT(J2751,K2751),E2751)))</f>
        <v>3</v>
      </c>
      <c r="M2751" t="str">
        <f t="shared" si="245"/>
        <v>Cash</v>
      </c>
      <c r="N2751" t="str">
        <f t="shared" si="246"/>
        <v>Takeaway</v>
      </c>
      <c r="O2751" s="8">
        <f t="shared" si="247"/>
        <v>45115</v>
      </c>
    </row>
    <row r="2752" spans="1:15" x14ac:dyDescent="0.35">
      <c r="A2752" t="s">
        <v>2773</v>
      </c>
      <c r="B2752" s="4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I2752" s="4" t="str">
        <f t="shared" si="243"/>
        <v>Coffee</v>
      </c>
      <c r="J2752" s="6">
        <f t="shared" si="244"/>
        <v>5</v>
      </c>
      <c r="K2752" s="6">
        <f t="shared" si="244"/>
        <v>2</v>
      </c>
      <c r="L2752">
        <f>IF(ISBLANK(E2752),PRODUCT(J2752,K2752),IF(E2752="ERROR",PRODUCT(J2752,K2752),IF(E2752="UNKNOWN",PRODUCT(J2752,K2752),E2752)))</f>
        <v>10</v>
      </c>
      <c r="M2752" t="str">
        <f t="shared" si="245"/>
        <v>Credit Card</v>
      </c>
      <c r="N2752" t="str">
        <f t="shared" si="246"/>
        <v>In-store</v>
      </c>
      <c r="O2752" s="8">
        <f t="shared" si="247"/>
        <v>45008</v>
      </c>
    </row>
    <row r="2753" spans="1:15" x14ac:dyDescent="0.35">
      <c r="A2753" t="s">
        <v>2774</v>
      </c>
      <c r="B2753" s="4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  <c r="I2753" s="4" t="str">
        <f t="shared" si="243"/>
        <v>Juice</v>
      </c>
      <c r="J2753" s="6">
        <f t="shared" si="244"/>
        <v>2</v>
      </c>
      <c r="K2753" s="6">
        <f t="shared" si="244"/>
        <v>3</v>
      </c>
      <c r="L2753">
        <f>IF(ISBLANK(E2753),PRODUCT(J2753,K2753),IF(E2753="ERROR",PRODUCT(J2753,K2753),IF(E2753="UNKNOWN",PRODUCT(J2753,K2753),E2753)))</f>
        <v>6</v>
      </c>
      <c r="M2753" t="str">
        <f t="shared" si="245"/>
        <v>Digital Wallet</v>
      </c>
      <c r="N2753" t="str">
        <f t="shared" si="246"/>
        <v>In-store</v>
      </c>
      <c r="O2753" s="8">
        <f t="shared" si="247"/>
        <v>45162</v>
      </c>
    </row>
    <row r="2754" spans="1:15" x14ac:dyDescent="0.35">
      <c r="A2754" t="s">
        <v>2775</v>
      </c>
      <c r="B2754" s="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I2754" s="4" t="str">
        <f t="shared" si="243"/>
        <v>Salad</v>
      </c>
      <c r="J2754" s="6">
        <f t="shared" si="244"/>
        <v>5</v>
      </c>
      <c r="K2754" s="6">
        <f t="shared" ref="K2754:K2817" si="248">IF(ISBLANK(D2754),"UNKNOWN",IF(D2754="ERROR",AVERAGE(D2754:D12753),IF(D2754="UNKNOWN",MEDIAN(D2754:D12753),D2754)))</f>
        <v>5</v>
      </c>
      <c r="L2754">
        <f>IF(ISBLANK(E2754),PRODUCT(J2754,K2754),IF(E2754="ERROR",PRODUCT(J2754,K2754),IF(E2754="UNKNOWN",PRODUCT(J2754,K2754),E2754)))</f>
        <v>25</v>
      </c>
      <c r="M2754" t="str">
        <f t="shared" si="245"/>
        <v>Cash</v>
      </c>
      <c r="N2754" t="str">
        <f t="shared" si="246"/>
        <v>UNKNOWN</v>
      </c>
      <c r="O2754" s="8">
        <f t="shared" si="247"/>
        <v>45037</v>
      </c>
    </row>
    <row r="2755" spans="1:15" x14ac:dyDescent="0.35">
      <c r="A2755" t="s">
        <v>2776</v>
      </c>
      <c r="B2755" s="4" t="s">
        <v>28</v>
      </c>
      <c r="C2755">
        <v>1</v>
      </c>
      <c r="D2755">
        <v>4</v>
      </c>
      <c r="E2755">
        <v>4</v>
      </c>
      <c r="H2755" s="1">
        <v>45068</v>
      </c>
      <c r="I2755" s="4" t="str">
        <f t="shared" ref="I2755:I2818" si="249">IF(ISBLANK(B2755),"UNKNOWN",IF(B2755="ERROR","Juice",B2755))</f>
        <v>Sandwich</v>
      </c>
      <c r="J2755" s="6">
        <f t="shared" ref="J2755:K2818" si="250">IF(ISBLANK(C2755),"UNKNOWN",IF(C2755="ERROR",AVERAGE(C2755:C12754),IF(C2755="UNKNOWN",MEDIAN(C2755:C12754),C2755)))</f>
        <v>1</v>
      </c>
      <c r="K2755" s="6">
        <f t="shared" si="248"/>
        <v>4</v>
      </c>
      <c r="L2755">
        <f>IF(ISBLANK(E2755),PRODUCT(J2755,K2755),IF(E2755="ERROR",PRODUCT(J2755,K2755),IF(E2755="UNKNOWN",PRODUCT(J2755,K2755),E2755)))</f>
        <v>4</v>
      </c>
      <c r="M2755" t="str">
        <f t="shared" ref="M2755:M2818" si="251">IF(ISBLANK(F2755),"Default mode",IF(F2755="ERROR","Cash",F2755))</f>
        <v>Default mode</v>
      </c>
      <c r="N2755" t="str">
        <f t="shared" ref="N2755:N2818" si="252">IF(ISBLANK(G2755),"UNKNOWN",IF(G2755="ERROR","Cafe",G2755))</f>
        <v>UNKNOWN</v>
      </c>
      <c r="O2755" s="8">
        <f t="shared" ref="O2755:O2818" si="253">IF(ISBLANK(H2755),"00/00/0000",IF(H2755="ERROR","01/06/2023",H2755))</f>
        <v>45068</v>
      </c>
    </row>
    <row r="2756" spans="1:15" x14ac:dyDescent="0.35">
      <c r="A2756" t="s">
        <v>2777</v>
      </c>
      <c r="B2756" s="4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  <c r="I2756" s="4" t="str">
        <f t="shared" si="249"/>
        <v>Cookie</v>
      </c>
      <c r="J2756" s="6">
        <f t="shared" si="250"/>
        <v>1</v>
      </c>
      <c r="K2756" s="6">
        <f t="shared" si="248"/>
        <v>1</v>
      </c>
      <c r="L2756">
        <f>IF(ISBLANK(E2756),PRODUCT(J2756,K2756),IF(E2756="ERROR",PRODUCT(J2756,K2756),IF(E2756="UNKNOWN",PRODUCT(J2756,K2756),E2756)))</f>
        <v>1</v>
      </c>
      <c r="M2756" t="str">
        <f t="shared" si="251"/>
        <v>Digital Wallet</v>
      </c>
      <c r="N2756" t="str">
        <f t="shared" si="252"/>
        <v>UNKNOWN</v>
      </c>
      <c r="O2756" s="8">
        <f t="shared" si="253"/>
        <v>45257</v>
      </c>
    </row>
    <row r="2757" spans="1:15" x14ac:dyDescent="0.35">
      <c r="A2757" t="s">
        <v>2778</v>
      </c>
      <c r="B2757" s="4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I2757" s="4" t="str">
        <f t="shared" si="249"/>
        <v>Cookie</v>
      </c>
      <c r="J2757" s="6">
        <f t="shared" si="250"/>
        <v>2</v>
      </c>
      <c r="K2757" s="6">
        <f t="shared" si="248"/>
        <v>1</v>
      </c>
      <c r="L2757">
        <f>IF(ISBLANK(E2757),PRODUCT(J2757,K2757),IF(E2757="ERROR",PRODUCT(J2757,K2757),IF(E2757="UNKNOWN",PRODUCT(J2757,K2757),E2757)))</f>
        <v>2</v>
      </c>
      <c r="M2757" t="str">
        <f t="shared" si="251"/>
        <v>Default mode</v>
      </c>
      <c r="N2757" t="str">
        <f t="shared" si="252"/>
        <v>In-store</v>
      </c>
      <c r="O2757" s="8">
        <f t="shared" si="253"/>
        <v>45196</v>
      </c>
    </row>
    <row r="2758" spans="1:15" x14ac:dyDescent="0.35">
      <c r="A2758" t="s">
        <v>2779</v>
      </c>
      <c r="B2758" s="4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I2758" s="4" t="str">
        <f t="shared" si="249"/>
        <v>Smoothie</v>
      </c>
      <c r="J2758" s="6">
        <f t="shared" si="250"/>
        <v>3</v>
      </c>
      <c r="K2758" s="6">
        <f t="shared" si="248"/>
        <v>4</v>
      </c>
      <c r="L2758">
        <f>IF(ISBLANK(E2758),PRODUCT(J2758,K2758),IF(E2758="ERROR",PRODUCT(J2758,K2758),IF(E2758="UNKNOWN",PRODUCT(J2758,K2758),E2758)))</f>
        <v>12</v>
      </c>
      <c r="M2758" t="str">
        <f t="shared" si="251"/>
        <v>Cash</v>
      </c>
      <c r="N2758" t="str">
        <f t="shared" si="252"/>
        <v>Takeaway</v>
      </c>
      <c r="O2758" s="8">
        <f t="shared" si="253"/>
        <v>45105</v>
      </c>
    </row>
    <row r="2759" spans="1:15" x14ac:dyDescent="0.35">
      <c r="A2759" t="s">
        <v>2780</v>
      </c>
      <c r="B2759" s="4" t="s">
        <v>13</v>
      </c>
      <c r="C2759">
        <v>3</v>
      </c>
      <c r="D2759">
        <v>3</v>
      </c>
      <c r="E2759">
        <v>9</v>
      </c>
      <c r="H2759" s="1">
        <v>45290</v>
      </c>
      <c r="I2759" s="4" t="str">
        <f t="shared" si="249"/>
        <v>Cake</v>
      </c>
      <c r="J2759" s="6">
        <f t="shared" si="250"/>
        <v>3</v>
      </c>
      <c r="K2759" s="6">
        <f t="shared" si="248"/>
        <v>3</v>
      </c>
      <c r="L2759">
        <f>IF(ISBLANK(E2759),PRODUCT(J2759,K2759),IF(E2759="ERROR",PRODUCT(J2759,K2759),IF(E2759="UNKNOWN",PRODUCT(J2759,K2759),E2759)))</f>
        <v>9</v>
      </c>
      <c r="M2759" t="str">
        <f t="shared" si="251"/>
        <v>Default mode</v>
      </c>
      <c r="N2759" t="str">
        <f t="shared" si="252"/>
        <v>UNKNOWN</v>
      </c>
      <c r="O2759" s="8">
        <f t="shared" si="253"/>
        <v>45290</v>
      </c>
    </row>
    <row r="2760" spans="1:15" x14ac:dyDescent="0.35">
      <c r="A2760" t="s">
        <v>2781</v>
      </c>
      <c r="B2760" s="4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I2760" s="4" t="str">
        <f t="shared" si="249"/>
        <v>Salad</v>
      </c>
      <c r="J2760" s="6">
        <f t="shared" si="250"/>
        <v>1</v>
      </c>
      <c r="K2760" s="6">
        <f t="shared" si="248"/>
        <v>5</v>
      </c>
      <c r="L2760">
        <f>IF(ISBLANK(E2760),PRODUCT(J2760,K2760),IF(E2760="ERROR",PRODUCT(J2760,K2760),IF(E2760="UNKNOWN",PRODUCT(J2760,K2760),E2760)))</f>
        <v>5</v>
      </c>
      <c r="M2760" t="str">
        <f t="shared" si="251"/>
        <v>Default mode</v>
      </c>
      <c r="N2760" t="str">
        <f t="shared" si="252"/>
        <v>Takeaway</v>
      </c>
      <c r="O2760" s="8">
        <f t="shared" si="253"/>
        <v>45104</v>
      </c>
    </row>
    <row r="2761" spans="1:15" x14ac:dyDescent="0.35">
      <c r="A2761" t="s">
        <v>2782</v>
      </c>
      <c r="B2761" s="4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I2761" s="4" t="str">
        <f t="shared" si="249"/>
        <v>Juice</v>
      </c>
      <c r="J2761" s="6">
        <f t="shared" si="250"/>
        <v>4</v>
      </c>
      <c r="K2761" s="6">
        <f t="shared" si="248"/>
        <v>3</v>
      </c>
      <c r="L2761">
        <f>IF(ISBLANK(E2761),PRODUCT(J2761,K2761),IF(E2761="ERROR",PRODUCT(J2761,K2761),IF(E2761="UNKNOWN",PRODUCT(J2761,K2761),E2761)))</f>
        <v>12</v>
      </c>
      <c r="M2761" t="str">
        <f t="shared" si="251"/>
        <v>Cash</v>
      </c>
      <c r="N2761" t="str">
        <f t="shared" si="252"/>
        <v>UNKNOWN</v>
      </c>
      <c r="O2761" s="8">
        <f t="shared" si="253"/>
        <v>45148</v>
      </c>
    </row>
    <row r="2762" spans="1:15" x14ac:dyDescent="0.35">
      <c r="A2762" t="s">
        <v>2783</v>
      </c>
      <c r="B2762" s="4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I2762" s="4" t="str">
        <f t="shared" si="249"/>
        <v>Coffee</v>
      </c>
      <c r="J2762" s="6">
        <f t="shared" si="250"/>
        <v>5</v>
      </c>
      <c r="K2762" s="6">
        <f t="shared" si="248"/>
        <v>2</v>
      </c>
      <c r="L2762">
        <f>IF(ISBLANK(E2762),PRODUCT(J2762,K2762),IF(E2762="ERROR",PRODUCT(J2762,K2762),IF(E2762="UNKNOWN",PRODUCT(J2762,K2762),E2762)))</f>
        <v>10</v>
      </c>
      <c r="M2762" t="str">
        <f t="shared" si="251"/>
        <v>Default mode</v>
      </c>
      <c r="N2762" t="str">
        <f t="shared" si="252"/>
        <v>Takeaway</v>
      </c>
      <c r="O2762" s="8">
        <f t="shared" si="253"/>
        <v>45169</v>
      </c>
    </row>
    <row r="2763" spans="1:15" x14ac:dyDescent="0.35">
      <c r="A2763" t="s">
        <v>2784</v>
      </c>
      <c r="B2763" s="4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  <c r="I2763" s="4" t="str">
        <f t="shared" si="249"/>
        <v>Cake</v>
      </c>
      <c r="J2763" s="6" t="str">
        <f t="shared" si="250"/>
        <v>UNKNOWN</v>
      </c>
      <c r="K2763" s="6">
        <f t="shared" si="248"/>
        <v>3</v>
      </c>
      <c r="L2763">
        <f>IF(ISBLANK(E2763),PRODUCT(J2763,K2763),IF(E2763="ERROR",PRODUCT(J2763,K2763),IF(E2763="UNKNOWN",PRODUCT(J2763,K2763),E2763)))</f>
        <v>12</v>
      </c>
      <c r="M2763" t="str">
        <f t="shared" si="251"/>
        <v>Digital Wallet</v>
      </c>
      <c r="N2763" t="str">
        <f t="shared" si="252"/>
        <v>Takeaway</v>
      </c>
      <c r="O2763" s="8">
        <f t="shared" si="253"/>
        <v>45128</v>
      </c>
    </row>
    <row r="2764" spans="1:15" x14ac:dyDescent="0.35">
      <c r="A2764" t="s">
        <v>2785</v>
      </c>
      <c r="B2764" s="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  <c r="I2764" s="4" t="str">
        <f t="shared" si="249"/>
        <v>Sandwich</v>
      </c>
      <c r="J2764" s="6">
        <f t="shared" si="250"/>
        <v>5</v>
      </c>
      <c r="K2764" s="6">
        <f t="shared" si="248"/>
        <v>4</v>
      </c>
      <c r="L2764">
        <f>IF(ISBLANK(E2764),PRODUCT(J2764,K2764),IF(E2764="ERROR",PRODUCT(J2764,K2764),IF(E2764="UNKNOWN",PRODUCT(J2764,K2764),E2764)))</f>
        <v>20</v>
      </c>
      <c r="M2764" t="str">
        <f t="shared" si="251"/>
        <v>Digital Wallet</v>
      </c>
      <c r="N2764" t="str">
        <f t="shared" si="252"/>
        <v>In-store</v>
      </c>
      <c r="O2764" s="8">
        <f t="shared" si="253"/>
        <v>45168</v>
      </c>
    </row>
    <row r="2765" spans="1:15" x14ac:dyDescent="0.35">
      <c r="A2765" t="s">
        <v>2786</v>
      </c>
      <c r="B2765" s="4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  <c r="I2765" s="4" t="str">
        <f t="shared" si="249"/>
        <v>Cookie</v>
      </c>
      <c r="J2765" s="6">
        <f t="shared" si="250"/>
        <v>3</v>
      </c>
      <c r="K2765" s="6">
        <f t="shared" si="248"/>
        <v>1</v>
      </c>
      <c r="L2765">
        <f>IF(ISBLANK(E2765),PRODUCT(J2765,K2765),IF(E2765="ERROR",PRODUCT(J2765,K2765),IF(E2765="UNKNOWN",PRODUCT(J2765,K2765),E2765)))</f>
        <v>3</v>
      </c>
      <c r="M2765" t="str">
        <f t="shared" si="251"/>
        <v>Digital Wallet</v>
      </c>
      <c r="N2765" t="str">
        <f t="shared" si="252"/>
        <v>In-store</v>
      </c>
      <c r="O2765" s="8">
        <f t="shared" si="253"/>
        <v>45170</v>
      </c>
    </row>
    <row r="2766" spans="1:15" x14ac:dyDescent="0.35">
      <c r="A2766" t="s">
        <v>2787</v>
      </c>
      <c r="B2766" s="4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  <c r="I2766" s="4" t="str">
        <f t="shared" si="249"/>
        <v>Cake</v>
      </c>
      <c r="J2766" s="6">
        <f t="shared" si="250"/>
        <v>5</v>
      </c>
      <c r="K2766" s="6">
        <f t="shared" si="248"/>
        <v>3</v>
      </c>
      <c r="L2766">
        <f>IF(ISBLANK(E2766),PRODUCT(J2766,K2766),IF(E2766="ERROR",PRODUCT(J2766,K2766),IF(E2766="UNKNOWN",PRODUCT(J2766,K2766),E2766)))</f>
        <v>15</v>
      </c>
      <c r="M2766" t="str">
        <f t="shared" si="251"/>
        <v>Cash</v>
      </c>
      <c r="N2766" t="str">
        <f t="shared" si="252"/>
        <v>UNKNOWN</v>
      </c>
      <c r="O2766" s="8">
        <f t="shared" si="253"/>
        <v>44995</v>
      </c>
    </row>
    <row r="2767" spans="1:15" x14ac:dyDescent="0.35">
      <c r="A2767" t="s">
        <v>2788</v>
      </c>
      <c r="B2767" s="4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I2767" s="4" t="str">
        <f t="shared" si="249"/>
        <v>Coffee</v>
      </c>
      <c r="J2767" s="6">
        <f t="shared" si="250"/>
        <v>3</v>
      </c>
      <c r="K2767" s="6">
        <f t="shared" si="248"/>
        <v>2</v>
      </c>
      <c r="L2767">
        <f>IF(ISBLANK(E2767),PRODUCT(J2767,K2767),IF(E2767="ERROR",PRODUCT(J2767,K2767),IF(E2767="UNKNOWN",PRODUCT(J2767,K2767),E2767)))</f>
        <v>6</v>
      </c>
      <c r="M2767" t="str">
        <f t="shared" si="251"/>
        <v>Credit Card</v>
      </c>
      <c r="N2767" t="str">
        <f t="shared" si="252"/>
        <v>UNKNOWN</v>
      </c>
      <c r="O2767" s="8">
        <f t="shared" si="253"/>
        <v>45098</v>
      </c>
    </row>
    <row r="2768" spans="1:15" x14ac:dyDescent="0.35">
      <c r="A2768" t="s">
        <v>2789</v>
      </c>
      <c r="B2768" s="4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  <c r="I2768" s="4" t="str">
        <f t="shared" si="249"/>
        <v>Juice</v>
      </c>
      <c r="J2768" s="6">
        <f t="shared" si="250"/>
        <v>4</v>
      </c>
      <c r="K2768" s="6">
        <f t="shared" si="248"/>
        <v>3</v>
      </c>
      <c r="L2768">
        <f>IF(ISBLANK(E2768),PRODUCT(J2768,K2768),IF(E2768="ERROR",PRODUCT(J2768,K2768),IF(E2768="UNKNOWN",PRODUCT(J2768,K2768),E2768)))</f>
        <v>12</v>
      </c>
      <c r="M2768" t="str">
        <f t="shared" si="251"/>
        <v>Cash</v>
      </c>
      <c r="N2768" t="str">
        <f t="shared" si="252"/>
        <v>In-store</v>
      </c>
      <c r="O2768" s="8">
        <f t="shared" si="253"/>
        <v>45109</v>
      </c>
    </row>
    <row r="2769" spans="1:15" x14ac:dyDescent="0.35">
      <c r="A2769" t="s">
        <v>2790</v>
      </c>
      <c r="B2769" s="4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I2769" s="4" t="str">
        <f t="shared" si="249"/>
        <v>Sandwich</v>
      </c>
      <c r="J2769" s="6">
        <f t="shared" si="250"/>
        <v>3</v>
      </c>
      <c r="K2769" s="6">
        <f t="shared" si="248"/>
        <v>4</v>
      </c>
      <c r="L2769">
        <f>IF(ISBLANK(E2769),PRODUCT(J2769,K2769),IF(E2769="ERROR",PRODUCT(J2769,K2769),IF(E2769="UNKNOWN",PRODUCT(J2769,K2769),E2769)))</f>
        <v>12</v>
      </c>
      <c r="M2769" t="str">
        <f t="shared" si="251"/>
        <v>Default mode</v>
      </c>
      <c r="N2769" t="str">
        <f t="shared" si="252"/>
        <v>Takeaway</v>
      </c>
      <c r="O2769" s="8">
        <f t="shared" si="253"/>
        <v>44995</v>
      </c>
    </row>
    <row r="2770" spans="1:15" x14ac:dyDescent="0.35">
      <c r="A2770" t="s">
        <v>2791</v>
      </c>
      <c r="B2770" s="4" t="s">
        <v>28</v>
      </c>
      <c r="C2770">
        <v>2</v>
      </c>
      <c r="D2770">
        <v>4</v>
      </c>
      <c r="E2770">
        <v>8</v>
      </c>
      <c r="H2770" s="1">
        <v>45057</v>
      </c>
      <c r="I2770" s="4" t="str">
        <f t="shared" si="249"/>
        <v>Sandwich</v>
      </c>
      <c r="J2770" s="6">
        <f t="shared" si="250"/>
        <v>2</v>
      </c>
      <c r="K2770" s="6">
        <f t="shared" si="248"/>
        <v>4</v>
      </c>
      <c r="L2770">
        <f>IF(ISBLANK(E2770),PRODUCT(J2770,K2770),IF(E2770="ERROR",PRODUCT(J2770,K2770),IF(E2770="UNKNOWN",PRODUCT(J2770,K2770),E2770)))</f>
        <v>8</v>
      </c>
      <c r="M2770" t="str">
        <f t="shared" si="251"/>
        <v>Default mode</v>
      </c>
      <c r="N2770" t="str">
        <f t="shared" si="252"/>
        <v>UNKNOWN</v>
      </c>
      <c r="O2770" s="8">
        <f t="shared" si="253"/>
        <v>45057</v>
      </c>
    </row>
    <row r="2771" spans="1:15" x14ac:dyDescent="0.35">
      <c r="A2771" t="s">
        <v>2792</v>
      </c>
      <c r="B2771" s="4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  <c r="I2771" s="4" t="str">
        <f t="shared" si="249"/>
        <v>Coffee</v>
      </c>
      <c r="J2771" s="6">
        <f t="shared" si="250"/>
        <v>5</v>
      </c>
      <c r="K2771" s="6">
        <f t="shared" si="248"/>
        <v>2</v>
      </c>
      <c r="L2771">
        <f>IF(ISBLANK(E2771),PRODUCT(J2771,K2771),IF(E2771="ERROR",PRODUCT(J2771,K2771),IF(E2771="UNKNOWN",PRODUCT(J2771,K2771),E2771)))</f>
        <v>10</v>
      </c>
      <c r="M2771" t="str">
        <f t="shared" si="251"/>
        <v>Digital Wallet</v>
      </c>
      <c r="N2771" t="str">
        <f t="shared" si="252"/>
        <v>Takeaway</v>
      </c>
      <c r="O2771" s="8">
        <f t="shared" si="253"/>
        <v>45100</v>
      </c>
    </row>
    <row r="2772" spans="1:15" x14ac:dyDescent="0.35">
      <c r="A2772" t="s">
        <v>2793</v>
      </c>
      <c r="B2772" s="4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  <c r="I2772" s="4" t="str">
        <f t="shared" si="249"/>
        <v>Sandwich</v>
      </c>
      <c r="J2772" s="6">
        <f t="shared" si="250"/>
        <v>3</v>
      </c>
      <c r="K2772" s="6">
        <f t="shared" si="248"/>
        <v>4</v>
      </c>
      <c r="L2772">
        <f>IF(ISBLANK(E2772),PRODUCT(J2772,K2772),IF(E2772="ERROR",PRODUCT(J2772,K2772),IF(E2772="UNKNOWN",PRODUCT(J2772,K2772),E2772)))</f>
        <v>12</v>
      </c>
      <c r="M2772" t="str">
        <f t="shared" si="251"/>
        <v>Digital Wallet</v>
      </c>
      <c r="N2772" t="str">
        <f t="shared" si="252"/>
        <v>In-store</v>
      </c>
      <c r="O2772" s="8">
        <f t="shared" si="253"/>
        <v>44943</v>
      </c>
    </row>
    <row r="2773" spans="1:15" x14ac:dyDescent="0.35">
      <c r="A2773" t="s">
        <v>2794</v>
      </c>
      <c r="B2773" s="4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  <c r="I2773" s="4" t="str">
        <f t="shared" si="249"/>
        <v>Salad</v>
      </c>
      <c r="J2773" s="6">
        <f t="shared" si="250"/>
        <v>3</v>
      </c>
      <c r="K2773" s="6">
        <f t="shared" si="248"/>
        <v>5</v>
      </c>
      <c r="L2773">
        <f>IF(ISBLANK(E2773),PRODUCT(J2773,K2773),IF(E2773="ERROR",PRODUCT(J2773,K2773),IF(E2773="UNKNOWN",PRODUCT(J2773,K2773),E2773)))</f>
        <v>15</v>
      </c>
      <c r="M2773" t="str">
        <f t="shared" si="251"/>
        <v>Digital Wallet</v>
      </c>
      <c r="N2773" t="str">
        <f t="shared" si="252"/>
        <v>In-store</v>
      </c>
      <c r="O2773" s="8">
        <f t="shared" si="253"/>
        <v>45130</v>
      </c>
    </row>
    <row r="2774" spans="1:15" x14ac:dyDescent="0.35">
      <c r="A2774" t="s">
        <v>2795</v>
      </c>
      <c r="B2774" s="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I2774" s="4" t="str">
        <f t="shared" si="249"/>
        <v>Smoothie</v>
      </c>
      <c r="J2774" s="6">
        <f t="shared" si="250"/>
        <v>4</v>
      </c>
      <c r="K2774" s="6">
        <f t="shared" si="248"/>
        <v>4</v>
      </c>
      <c r="L2774">
        <f>IF(ISBLANK(E2774),PRODUCT(J2774,K2774),IF(E2774="ERROR",PRODUCT(J2774,K2774),IF(E2774="UNKNOWN",PRODUCT(J2774,K2774),E2774)))</f>
        <v>16</v>
      </c>
      <c r="M2774" t="str">
        <f t="shared" si="251"/>
        <v>Credit Card</v>
      </c>
      <c r="N2774" t="str">
        <f t="shared" si="252"/>
        <v>UNKNOWN</v>
      </c>
      <c r="O2774" s="8">
        <f t="shared" si="253"/>
        <v>45083</v>
      </c>
    </row>
    <row r="2775" spans="1:15" x14ac:dyDescent="0.35">
      <c r="A2775" t="s">
        <v>2796</v>
      </c>
      <c r="B2775" s="4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  <c r="I2775" s="4" t="str">
        <f t="shared" si="249"/>
        <v>Sandwich</v>
      </c>
      <c r="J2775" s="6">
        <f t="shared" si="250"/>
        <v>2</v>
      </c>
      <c r="K2775" s="6">
        <f t="shared" si="248"/>
        <v>4</v>
      </c>
      <c r="L2775">
        <f>IF(ISBLANK(E2775),PRODUCT(J2775,K2775),IF(E2775="ERROR",PRODUCT(J2775,K2775),IF(E2775="UNKNOWN",PRODUCT(J2775,K2775),E2775)))</f>
        <v>8</v>
      </c>
      <c r="M2775" t="str">
        <f t="shared" si="251"/>
        <v>Digital Wallet</v>
      </c>
      <c r="N2775" t="str">
        <f t="shared" si="252"/>
        <v>In-store</v>
      </c>
      <c r="O2775" s="8">
        <f t="shared" si="253"/>
        <v>45057</v>
      </c>
    </row>
    <row r="2776" spans="1:15" x14ac:dyDescent="0.35">
      <c r="A2776" t="s">
        <v>2797</v>
      </c>
      <c r="B2776" s="4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I2776" s="4" t="str">
        <f t="shared" si="249"/>
        <v>Cookie</v>
      </c>
      <c r="J2776" s="6">
        <f t="shared" si="250"/>
        <v>3</v>
      </c>
      <c r="K2776" s="6">
        <f t="shared" si="248"/>
        <v>1</v>
      </c>
      <c r="L2776">
        <f>IF(ISBLANK(E2776),PRODUCT(J2776,K2776),IF(E2776="ERROR",PRODUCT(J2776,K2776),IF(E2776="UNKNOWN",PRODUCT(J2776,K2776),E2776)))</f>
        <v>3</v>
      </c>
      <c r="M2776" t="str">
        <f t="shared" si="251"/>
        <v>Default mode</v>
      </c>
      <c r="N2776" t="str">
        <f t="shared" si="252"/>
        <v>Takeaway</v>
      </c>
      <c r="O2776" s="8">
        <f t="shared" si="253"/>
        <v>45016</v>
      </c>
    </row>
    <row r="2777" spans="1:15" x14ac:dyDescent="0.35">
      <c r="A2777" t="s">
        <v>2798</v>
      </c>
      <c r="B2777" s="4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I2777" s="4" t="str">
        <f t="shared" si="249"/>
        <v>Salad</v>
      </c>
      <c r="J2777" s="6">
        <f t="shared" si="250"/>
        <v>3</v>
      </c>
      <c r="K2777" s="6">
        <f t="shared" si="248"/>
        <v>5</v>
      </c>
      <c r="L2777">
        <f>IF(ISBLANK(E2777),PRODUCT(J2777,K2777),IF(E2777="ERROR",PRODUCT(J2777,K2777),IF(E2777="UNKNOWN",PRODUCT(J2777,K2777),E2777)))</f>
        <v>15</v>
      </c>
      <c r="M2777" t="str">
        <f t="shared" si="251"/>
        <v>Credit Card</v>
      </c>
      <c r="N2777" t="str">
        <f t="shared" si="252"/>
        <v>In-store</v>
      </c>
      <c r="O2777" s="8">
        <f t="shared" si="253"/>
        <v>45219</v>
      </c>
    </row>
    <row r="2778" spans="1:15" x14ac:dyDescent="0.35">
      <c r="A2778" t="s">
        <v>2799</v>
      </c>
      <c r="B2778" s="4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  <c r="I2778" s="4" t="str">
        <f t="shared" si="249"/>
        <v>Salad</v>
      </c>
      <c r="J2778" s="6">
        <f t="shared" si="250"/>
        <v>1</v>
      </c>
      <c r="K2778" s="6">
        <f t="shared" si="248"/>
        <v>5</v>
      </c>
      <c r="L2778">
        <f>IF(ISBLANK(E2778),PRODUCT(J2778,K2778),IF(E2778="ERROR",PRODUCT(J2778,K2778),IF(E2778="UNKNOWN",PRODUCT(J2778,K2778),E2778)))</f>
        <v>5</v>
      </c>
      <c r="M2778" t="str">
        <f t="shared" si="251"/>
        <v>Digital Wallet</v>
      </c>
      <c r="N2778" t="str">
        <f t="shared" si="252"/>
        <v>UNKNOWN</v>
      </c>
      <c r="O2778" s="8">
        <f t="shared" si="253"/>
        <v>45156</v>
      </c>
    </row>
    <row r="2779" spans="1:15" x14ac:dyDescent="0.35">
      <c r="A2779" t="s">
        <v>2800</v>
      </c>
      <c r="B2779" s="4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I2779" s="4" t="str">
        <f t="shared" si="249"/>
        <v>Smoothie</v>
      </c>
      <c r="J2779" s="6">
        <f t="shared" si="250"/>
        <v>2</v>
      </c>
      <c r="K2779" s="6">
        <f t="shared" si="248"/>
        <v>4</v>
      </c>
      <c r="L2779">
        <f>IF(ISBLANK(E2779),PRODUCT(J2779,K2779),IF(E2779="ERROR",PRODUCT(J2779,K2779),IF(E2779="UNKNOWN",PRODUCT(J2779,K2779),E2779)))</f>
        <v>8</v>
      </c>
      <c r="M2779" t="str">
        <f t="shared" si="251"/>
        <v>Cash</v>
      </c>
      <c r="N2779" t="str">
        <f t="shared" si="252"/>
        <v>In-store</v>
      </c>
      <c r="O2779" s="8">
        <f t="shared" si="253"/>
        <v>44942</v>
      </c>
    </row>
    <row r="2780" spans="1:15" x14ac:dyDescent="0.35">
      <c r="A2780" t="s">
        <v>2801</v>
      </c>
      <c r="B2780" s="4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  <c r="I2780" s="4" t="str">
        <f t="shared" si="249"/>
        <v>Tea</v>
      </c>
      <c r="J2780" s="6">
        <f t="shared" si="250"/>
        <v>5</v>
      </c>
      <c r="K2780" s="6">
        <f t="shared" si="248"/>
        <v>1.5</v>
      </c>
      <c r="L2780">
        <f>IF(ISBLANK(E2780),PRODUCT(J2780,K2780),IF(E2780="ERROR",PRODUCT(J2780,K2780),IF(E2780="UNKNOWN",PRODUCT(J2780,K2780),E2780)))</f>
        <v>7.5</v>
      </c>
      <c r="M2780" t="str">
        <f t="shared" si="251"/>
        <v>Digital Wallet</v>
      </c>
      <c r="N2780" t="str">
        <f t="shared" si="252"/>
        <v>Takeaway</v>
      </c>
      <c r="O2780" s="8">
        <f t="shared" si="253"/>
        <v>45248</v>
      </c>
    </row>
    <row r="2781" spans="1:15" x14ac:dyDescent="0.35">
      <c r="A2781" t="s">
        <v>2802</v>
      </c>
      <c r="B2781" s="4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I2781" s="4" t="str">
        <f t="shared" si="249"/>
        <v>Tea</v>
      </c>
      <c r="J2781" s="6">
        <f t="shared" si="250"/>
        <v>5</v>
      </c>
      <c r="K2781" s="6">
        <f t="shared" si="248"/>
        <v>1.5</v>
      </c>
      <c r="L2781">
        <f>IF(ISBLANK(E2781),PRODUCT(J2781,K2781),IF(E2781="ERROR",PRODUCT(J2781,K2781),IF(E2781="UNKNOWN",PRODUCT(J2781,K2781),E2781)))</f>
        <v>7.5</v>
      </c>
      <c r="M2781" t="str">
        <f t="shared" si="251"/>
        <v>Cash</v>
      </c>
      <c r="N2781" t="str">
        <f t="shared" si="252"/>
        <v>In-store</v>
      </c>
      <c r="O2781" s="8">
        <f t="shared" si="253"/>
        <v>45241</v>
      </c>
    </row>
    <row r="2782" spans="1:15" x14ac:dyDescent="0.35">
      <c r="A2782" t="s">
        <v>2803</v>
      </c>
      <c r="B2782" s="4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  <c r="I2782" s="4" t="str">
        <f t="shared" si="249"/>
        <v>Smoothie</v>
      </c>
      <c r="J2782" s="6">
        <f t="shared" si="250"/>
        <v>2</v>
      </c>
      <c r="K2782" s="6">
        <f t="shared" si="248"/>
        <v>4</v>
      </c>
      <c r="L2782">
        <f>IF(ISBLANK(E2782),PRODUCT(J2782,K2782),IF(E2782="ERROR",PRODUCT(J2782,K2782),IF(E2782="UNKNOWN",PRODUCT(J2782,K2782),E2782)))</f>
        <v>8</v>
      </c>
      <c r="M2782" t="str">
        <f t="shared" si="251"/>
        <v>Cash</v>
      </c>
      <c r="N2782" t="str">
        <f t="shared" si="252"/>
        <v>In-store</v>
      </c>
      <c r="O2782" s="8">
        <f t="shared" si="253"/>
        <v>45218</v>
      </c>
    </row>
    <row r="2783" spans="1:15" x14ac:dyDescent="0.35">
      <c r="A2783" t="s">
        <v>2804</v>
      </c>
      <c r="B2783" s="4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I2783" s="4" t="str">
        <f t="shared" si="249"/>
        <v>Coffee</v>
      </c>
      <c r="J2783" s="6">
        <f t="shared" si="250"/>
        <v>2</v>
      </c>
      <c r="K2783" s="6">
        <f t="shared" si="248"/>
        <v>2</v>
      </c>
      <c r="L2783">
        <f>IF(ISBLANK(E2783),PRODUCT(J2783,K2783),IF(E2783="ERROR",PRODUCT(J2783,K2783),IF(E2783="UNKNOWN",PRODUCT(J2783,K2783),E2783)))</f>
        <v>4</v>
      </c>
      <c r="M2783" t="str">
        <f t="shared" si="251"/>
        <v>Default mode</v>
      </c>
      <c r="N2783" t="str">
        <f t="shared" si="252"/>
        <v>Takeaway</v>
      </c>
      <c r="O2783" s="8">
        <f t="shared" si="253"/>
        <v>45067</v>
      </c>
    </row>
    <row r="2784" spans="1:15" x14ac:dyDescent="0.35">
      <c r="A2784" t="s">
        <v>2805</v>
      </c>
      <c r="B2784" s="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I2784" s="4" t="str">
        <f t="shared" si="249"/>
        <v>Sandwich</v>
      </c>
      <c r="J2784" s="6">
        <f t="shared" si="250"/>
        <v>4</v>
      </c>
      <c r="K2784" s="6">
        <f t="shared" si="248"/>
        <v>4</v>
      </c>
      <c r="L2784">
        <f>IF(ISBLANK(E2784),PRODUCT(J2784,K2784),IF(E2784="ERROR",PRODUCT(J2784,K2784),IF(E2784="UNKNOWN",PRODUCT(J2784,K2784),E2784)))</f>
        <v>16</v>
      </c>
      <c r="M2784" t="str">
        <f t="shared" si="251"/>
        <v>Cash</v>
      </c>
      <c r="N2784" t="str">
        <f t="shared" si="252"/>
        <v>In-store</v>
      </c>
      <c r="O2784" s="8">
        <f t="shared" si="253"/>
        <v>45189</v>
      </c>
    </row>
    <row r="2785" spans="1:15" x14ac:dyDescent="0.35">
      <c r="A2785" t="s">
        <v>2806</v>
      </c>
      <c r="B2785" s="4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I2785" s="4" t="str">
        <f t="shared" si="249"/>
        <v>Salad</v>
      </c>
      <c r="J2785" s="6">
        <f t="shared" si="250"/>
        <v>3</v>
      </c>
      <c r="K2785" s="6">
        <f t="shared" si="248"/>
        <v>5</v>
      </c>
      <c r="L2785">
        <f>IF(ISBLANK(E2785),PRODUCT(J2785,K2785),IF(E2785="ERROR",PRODUCT(J2785,K2785),IF(E2785="UNKNOWN",PRODUCT(J2785,K2785),E2785)))</f>
        <v>15</v>
      </c>
      <c r="M2785" t="str">
        <f t="shared" si="251"/>
        <v>Credit Card</v>
      </c>
      <c r="N2785" t="str">
        <f t="shared" si="252"/>
        <v>In-store</v>
      </c>
      <c r="O2785" s="8">
        <f t="shared" si="253"/>
        <v>45200</v>
      </c>
    </row>
    <row r="2786" spans="1:15" x14ac:dyDescent="0.35">
      <c r="A2786" t="s">
        <v>2807</v>
      </c>
      <c r="B2786" s="4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I2786" s="4" t="str">
        <f t="shared" si="249"/>
        <v>Sandwich</v>
      </c>
      <c r="J2786" s="6">
        <f t="shared" si="250"/>
        <v>2</v>
      </c>
      <c r="K2786" s="6">
        <f t="shared" si="248"/>
        <v>4</v>
      </c>
      <c r="L2786">
        <f>IF(ISBLANK(E2786),PRODUCT(J2786,K2786),IF(E2786="ERROR",PRODUCT(J2786,K2786),IF(E2786="UNKNOWN",PRODUCT(J2786,K2786),E2786)))</f>
        <v>8</v>
      </c>
      <c r="M2786" t="str">
        <f t="shared" si="251"/>
        <v>Default mode</v>
      </c>
      <c r="N2786" t="str">
        <f t="shared" si="252"/>
        <v>In-store</v>
      </c>
      <c r="O2786" s="8">
        <f t="shared" si="253"/>
        <v>45041</v>
      </c>
    </row>
    <row r="2787" spans="1:15" x14ac:dyDescent="0.35">
      <c r="A2787" t="s">
        <v>2808</v>
      </c>
      <c r="B2787" s="4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  <c r="I2787" s="4" t="str">
        <f t="shared" si="249"/>
        <v>Smoothie</v>
      </c>
      <c r="J2787" s="6">
        <f t="shared" si="250"/>
        <v>2</v>
      </c>
      <c r="K2787" s="6">
        <f t="shared" si="248"/>
        <v>4</v>
      </c>
      <c r="L2787">
        <f>IF(ISBLANK(E2787),PRODUCT(J2787,K2787),IF(E2787="ERROR",PRODUCT(J2787,K2787),IF(E2787="UNKNOWN",PRODUCT(J2787,K2787),E2787)))</f>
        <v>8</v>
      </c>
      <c r="M2787" t="str">
        <f t="shared" si="251"/>
        <v>Digital Wallet</v>
      </c>
      <c r="N2787" t="str">
        <f t="shared" si="252"/>
        <v>Takeaway</v>
      </c>
      <c r="O2787" s="8">
        <f t="shared" si="253"/>
        <v>45201</v>
      </c>
    </row>
    <row r="2788" spans="1:15" x14ac:dyDescent="0.35">
      <c r="A2788" t="s">
        <v>2809</v>
      </c>
      <c r="B2788" s="4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I2788" s="4" t="str">
        <f t="shared" si="249"/>
        <v>Juice</v>
      </c>
      <c r="J2788" s="6">
        <f t="shared" si="250"/>
        <v>4</v>
      </c>
      <c r="K2788" s="6">
        <f t="shared" si="248"/>
        <v>3</v>
      </c>
      <c r="L2788">
        <f>IF(ISBLANK(E2788),PRODUCT(J2788,K2788),IF(E2788="ERROR",PRODUCT(J2788,K2788),IF(E2788="UNKNOWN",PRODUCT(J2788,K2788),E2788)))</f>
        <v>12</v>
      </c>
      <c r="M2788" t="str">
        <f t="shared" si="251"/>
        <v>Credit Card</v>
      </c>
      <c r="N2788" t="str">
        <f t="shared" si="252"/>
        <v>UNKNOWN</v>
      </c>
      <c r="O2788" s="8">
        <f t="shared" si="253"/>
        <v>44984</v>
      </c>
    </row>
    <row r="2789" spans="1:15" x14ac:dyDescent="0.35">
      <c r="A2789" t="s">
        <v>2810</v>
      </c>
      <c r="B2789" s="4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  <c r="I2789" s="4" t="str">
        <f t="shared" si="249"/>
        <v>UNKNOWN</v>
      </c>
      <c r="J2789" s="6">
        <f t="shared" si="250"/>
        <v>3</v>
      </c>
      <c r="K2789" s="6">
        <f t="shared" si="248"/>
        <v>4</v>
      </c>
      <c r="L2789">
        <f>IF(ISBLANK(E2789),PRODUCT(J2789,K2789),IF(E2789="ERROR",PRODUCT(J2789,K2789),IF(E2789="UNKNOWN",PRODUCT(J2789,K2789),E2789)))</f>
        <v>12</v>
      </c>
      <c r="M2789" t="str">
        <f t="shared" si="251"/>
        <v>Default mode</v>
      </c>
      <c r="N2789" t="str">
        <f t="shared" si="252"/>
        <v>In-store</v>
      </c>
      <c r="O2789" s="8">
        <f t="shared" si="253"/>
        <v>45291</v>
      </c>
    </row>
    <row r="2790" spans="1:15" x14ac:dyDescent="0.35">
      <c r="A2790" t="s">
        <v>2811</v>
      </c>
      <c r="B2790" s="4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I2790" s="4" t="str">
        <f t="shared" si="249"/>
        <v>Juice</v>
      </c>
      <c r="J2790" s="6">
        <f t="shared" si="250"/>
        <v>3</v>
      </c>
      <c r="K2790" s="6">
        <f t="shared" si="248"/>
        <v>3</v>
      </c>
      <c r="L2790">
        <f>IF(ISBLANK(E2790),PRODUCT(J2790,K2790),IF(E2790="ERROR",PRODUCT(J2790,K2790),IF(E2790="UNKNOWN",PRODUCT(J2790,K2790),E2790)))</f>
        <v>9</v>
      </c>
      <c r="M2790" t="str">
        <f t="shared" si="251"/>
        <v>Default mode</v>
      </c>
      <c r="N2790" t="str">
        <f t="shared" si="252"/>
        <v>Takeaway</v>
      </c>
      <c r="O2790" s="8">
        <f t="shared" si="253"/>
        <v>45076</v>
      </c>
    </row>
    <row r="2791" spans="1:15" x14ac:dyDescent="0.35">
      <c r="A2791" t="s">
        <v>2812</v>
      </c>
      <c r="B2791" s="4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I2791" s="4" t="str">
        <f t="shared" si="249"/>
        <v>Tea</v>
      </c>
      <c r="J2791" s="6">
        <f t="shared" si="250"/>
        <v>5</v>
      </c>
      <c r="K2791" s="6">
        <f t="shared" si="248"/>
        <v>1.5</v>
      </c>
      <c r="L2791">
        <f>IF(ISBLANK(E2791),PRODUCT(J2791,K2791),IF(E2791="ERROR",PRODUCT(J2791,K2791),IF(E2791="UNKNOWN",PRODUCT(J2791,K2791),E2791)))</f>
        <v>7.5</v>
      </c>
      <c r="M2791" t="str">
        <f t="shared" si="251"/>
        <v>Default mode</v>
      </c>
      <c r="N2791" t="str">
        <f t="shared" si="252"/>
        <v>Takeaway</v>
      </c>
      <c r="O2791" s="8">
        <f t="shared" si="253"/>
        <v>44943</v>
      </c>
    </row>
    <row r="2792" spans="1:15" x14ac:dyDescent="0.35">
      <c r="A2792" t="s">
        <v>2813</v>
      </c>
      <c r="B2792" s="4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I2792" s="4" t="str">
        <f t="shared" si="249"/>
        <v>Cookie</v>
      </c>
      <c r="J2792" s="6">
        <f t="shared" si="250"/>
        <v>5</v>
      </c>
      <c r="K2792" s="6">
        <f t="shared" si="248"/>
        <v>1</v>
      </c>
      <c r="L2792">
        <f>IF(ISBLANK(E2792),PRODUCT(J2792,K2792),IF(E2792="ERROR",PRODUCT(J2792,K2792),IF(E2792="UNKNOWN",PRODUCT(J2792,K2792),E2792)))</f>
        <v>5</v>
      </c>
      <c r="M2792" t="str">
        <f t="shared" si="251"/>
        <v>Default mode</v>
      </c>
      <c r="N2792" t="str">
        <f t="shared" si="252"/>
        <v>Takeaway</v>
      </c>
      <c r="O2792" s="8">
        <f t="shared" si="253"/>
        <v>45169</v>
      </c>
    </row>
    <row r="2793" spans="1:15" x14ac:dyDescent="0.35">
      <c r="A2793" t="s">
        <v>2814</v>
      </c>
      <c r="B2793" s="4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  <c r="I2793" s="4" t="str">
        <f t="shared" si="249"/>
        <v>Smoothie</v>
      </c>
      <c r="J2793" s="6">
        <f t="shared" si="250"/>
        <v>4</v>
      </c>
      <c r="K2793" s="6">
        <f t="shared" si="248"/>
        <v>4</v>
      </c>
      <c r="L2793">
        <f>IF(ISBLANK(E2793),PRODUCT(J2793,K2793),IF(E2793="ERROR",PRODUCT(J2793,K2793),IF(E2793="UNKNOWN",PRODUCT(J2793,K2793),E2793)))</f>
        <v>16</v>
      </c>
      <c r="M2793" t="str">
        <f t="shared" si="251"/>
        <v>Credit Card</v>
      </c>
      <c r="N2793" t="str">
        <f t="shared" si="252"/>
        <v>UNKNOWN</v>
      </c>
      <c r="O2793" s="8" t="str">
        <f t="shared" si="253"/>
        <v>UNKNOWN</v>
      </c>
    </row>
    <row r="2794" spans="1:15" x14ac:dyDescent="0.35">
      <c r="A2794" t="s">
        <v>2815</v>
      </c>
      <c r="B2794" s="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  <c r="I2794" s="4" t="str">
        <f t="shared" si="249"/>
        <v>Smoothie</v>
      </c>
      <c r="J2794" s="6">
        <f t="shared" si="250"/>
        <v>5</v>
      </c>
      <c r="K2794" s="6">
        <f t="shared" si="248"/>
        <v>4</v>
      </c>
      <c r="L2794">
        <f>IF(ISBLANK(E2794),PRODUCT(J2794,K2794),IF(E2794="ERROR",PRODUCT(J2794,K2794),IF(E2794="UNKNOWN",PRODUCT(J2794,K2794),E2794)))</f>
        <v>20</v>
      </c>
      <c r="M2794" t="str">
        <f t="shared" si="251"/>
        <v>Digital Wallet</v>
      </c>
      <c r="N2794" t="str">
        <f t="shared" si="252"/>
        <v>In-store</v>
      </c>
      <c r="O2794" s="8">
        <f t="shared" si="253"/>
        <v>45066</v>
      </c>
    </row>
    <row r="2795" spans="1:15" x14ac:dyDescent="0.35">
      <c r="A2795" t="s">
        <v>2816</v>
      </c>
      <c r="B2795" s="4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  <c r="I2795" s="4" t="str">
        <f t="shared" si="249"/>
        <v>Cake</v>
      </c>
      <c r="J2795" s="6">
        <f t="shared" si="250"/>
        <v>2</v>
      </c>
      <c r="K2795" s="6">
        <f t="shared" si="248"/>
        <v>3</v>
      </c>
      <c r="L2795">
        <f>IF(ISBLANK(E2795),PRODUCT(J2795,K2795),IF(E2795="ERROR",PRODUCT(J2795,K2795),IF(E2795="UNKNOWN",PRODUCT(J2795,K2795),E2795)))</f>
        <v>6</v>
      </c>
      <c r="M2795" t="str">
        <f t="shared" si="251"/>
        <v>Cash</v>
      </c>
      <c r="N2795" t="str">
        <f t="shared" si="252"/>
        <v>In-store</v>
      </c>
      <c r="O2795" s="8">
        <f t="shared" si="253"/>
        <v>45274</v>
      </c>
    </row>
    <row r="2796" spans="1:15" x14ac:dyDescent="0.35">
      <c r="A2796" t="s">
        <v>2817</v>
      </c>
      <c r="B2796" s="4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I2796" s="4" t="str">
        <f t="shared" si="249"/>
        <v>Coffee</v>
      </c>
      <c r="J2796" s="6">
        <f t="shared" si="250"/>
        <v>3</v>
      </c>
      <c r="K2796" s="6">
        <f t="shared" si="248"/>
        <v>2</v>
      </c>
      <c r="L2796">
        <f>IF(ISBLANK(E2796),PRODUCT(J2796,K2796),IF(E2796="ERROR",PRODUCT(J2796,K2796),IF(E2796="UNKNOWN",PRODUCT(J2796,K2796),E2796)))</f>
        <v>6</v>
      </c>
      <c r="M2796" t="str">
        <f t="shared" si="251"/>
        <v>Cash</v>
      </c>
      <c r="N2796" t="str">
        <f t="shared" si="252"/>
        <v>In-store</v>
      </c>
      <c r="O2796" s="8">
        <f t="shared" si="253"/>
        <v>45006</v>
      </c>
    </row>
    <row r="2797" spans="1:15" x14ac:dyDescent="0.35">
      <c r="A2797" t="s">
        <v>2818</v>
      </c>
      <c r="B2797" s="4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I2797" s="4" t="str">
        <f t="shared" si="249"/>
        <v>Salad</v>
      </c>
      <c r="J2797" s="6">
        <f t="shared" si="250"/>
        <v>4</v>
      </c>
      <c r="K2797" s="6">
        <f t="shared" si="248"/>
        <v>5</v>
      </c>
      <c r="L2797">
        <f>IF(ISBLANK(E2797),PRODUCT(J2797,K2797),IF(E2797="ERROR",PRODUCT(J2797,K2797),IF(E2797="UNKNOWN",PRODUCT(J2797,K2797),E2797)))</f>
        <v>20</v>
      </c>
      <c r="M2797" t="str">
        <f t="shared" si="251"/>
        <v>Credit Card</v>
      </c>
      <c r="N2797" t="str">
        <f t="shared" si="252"/>
        <v>UNKNOWN</v>
      </c>
      <c r="O2797" s="8">
        <f t="shared" si="253"/>
        <v>45287</v>
      </c>
    </row>
    <row r="2798" spans="1:15" x14ac:dyDescent="0.35">
      <c r="A2798" t="s">
        <v>2819</v>
      </c>
      <c r="B2798" s="4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  <c r="I2798" s="4" t="str">
        <f t="shared" si="249"/>
        <v>Cake</v>
      </c>
      <c r="J2798" s="6">
        <f t="shared" si="250"/>
        <v>3.0374417249417252</v>
      </c>
      <c r="K2798" s="6">
        <f t="shared" si="248"/>
        <v>3</v>
      </c>
      <c r="L2798">
        <f>IF(ISBLANK(E2798),PRODUCT(J2798,K2798),IF(E2798="ERROR",PRODUCT(J2798,K2798),IF(E2798="UNKNOWN",PRODUCT(J2798,K2798),E2798)))</f>
        <v>9.112325174825175</v>
      </c>
      <c r="M2798" t="str">
        <f t="shared" si="251"/>
        <v>Credit Card</v>
      </c>
      <c r="N2798" t="str">
        <f t="shared" si="252"/>
        <v>UNKNOWN</v>
      </c>
      <c r="O2798" s="8">
        <f t="shared" si="253"/>
        <v>45261</v>
      </c>
    </row>
    <row r="2799" spans="1:15" x14ac:dyDescent="0.35">
      <c r="A2799" t="s">
        <v>2820</v>
      </c>
      <c r="B2799" s="4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  <c r="I2799" s="4" t="str">
        <f t="shared" si="249"/>
        <v>Tea</v>
      </c>
      <c r="J2799" s="6">
        <f t="shared" si="250"/>
        <v>1</v>
      </c>
      <c r="K2799" s="6">
        <f t="shared" si="248"/>
        <v>1.5</v>
      </c>
      <c r="L2799">
        <f>IF(ISBLANK(E2799),PRODUCT(J2799,K2799),IF(E2799="ERROR",PRODUCT(J2799,K2799),IF(E2799="UNKNOWN",PRODUCT(J2799,K2799),E2799)))</f>
        <v>1.5</v>
      </c>
      <c r="M2799" t="str">
        <f t="shared" si="251"/>
        <v>Digital Wallet</v>
      </c>
      <c r="N2799" t="str">
        <f t="shared" si="252"/>
        <v>Takeaway</v>
      </c>
      <c r="O2799" s="8">
        <f t="shared" si="253"/>
        <v>45204</v>
      </c>
    </row>
    <row r="2800" spans="1:15" x14ac:dyDescent="0.35">
      <c r="A2800" t="s">
        <v>2821</v>
      </c>
      <c r="B2800" s="4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I2800" s="4" t="str">
        <f t="shared" si="249"/>
        <v>Salad</v>
      </c>
      <c r="J2800" s="6">
        <f t="shared" si="250"/>
        <v>3</v>
      </c>
      <c r="K2800" s="6">
        <f t="shared" si="248"/>
        <v>5</v>
      </c>
      <c r="L2800">
        <f>IF(ISBLANK(E2800),PRODUCT(J2800,K2800),IF(E2800="ERROR",PRODUCT(J2800,K2800),IF(E2800="UNKNOWN",PRODUCT(J2800,K2800),E2800)))</f>
        <v>15</v>
      </c>
      <c r="M2800" t="str">
        <f t="shared" si="251"/>
        <v>Cash</v>
      </c>
      <c r="N2800" t="str">
        <f t="shared" si="252"/>
        <v>In-store</v>
      </c>
      <c r="O2800" s="8">
        <f t="shared" si="253"/>
        <v>45113</v>
      </c>
    </row>
    <row r="2801" spans="1:15" x14ac:dyDescent="0.35">
      <c r="A2801" t="s">
        <v>2822</v>
      </c>
      <c r="B2801" s="4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I2801" s="4" t="str">
        <f t="shared" si="249"/>
        <v>Cookie</v>
      </c>
      <c r="J2801" s="6">
        <f t="shared" si="250"/>
        <v>1</v>
      </c>
      <c r="K2801" s="6">
        <f t="shared" si="248"/>
        <v>1</v>
      </c>
      <c r="L2801">
        <f>IF(ISBLANK(E2801),PRODUCT(J2801,K2801),IF(E2801="ERROR",PRODUCT(J2801,K2801),IF(E2801="UNKNOWN",PRODUCT(J2801,K2801),E2801)))</f>
        <v>1</v>
      </c>
      <c r="M2801" t="str">
        <f t="shared" si="251"/>
        <v>Cash</v>
      </c>
      <c r="N2801" t="str">
        <f t="shared" si="252"/>
        <v>UNKNOWN</v>
      </c>
      <c r="O2801" s="8">
        <f t="shared" si="253"/>
        <v>45086</v>
      </c>
    </row>
    <row r="2802" spans="1:15" x14ac:dyDescent="0.35">
      <c r="A2802" t="s">
        <v>2823</v>
      </c>
      <c r="B2802" s="4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I2802" s="4" t="str">
        <f t="shared" si="249"/>
        <v>Coffee</v>
      </c>
      <c r="J2802" s="6">
        <f t="shared" si="250"/>
        <v>1</v>
      </c>
      <c r="K2802" s="6">
        <f t="shared" si="248"/>
        <v>2</v>
      </c>
      <c r="L2802">
        <f>IF(ISBLANK(E2802),PRODUCT(J2802,K2802),IF(E2802="ERROR",PRODUCT(J2802,K2802),IF(E2802="UNKNOWN",PRODUCT(J2802,K2802),E2802)))</f>
        <v>2</v>
      </c>
      <c r="M2802" t="str">
        <f t="shared" si="251"/>
        <v>Credit Card</v>
      </c>
      <c r="N2802" t="str">
        <f t="shared" si="252"/>
        <v>Takeaway</v>
      </c>
      <c r="O2802" s="8">
        <f t="shared" si="253"/>
        <v>45015</v>
      </c>
    </row>
    <row r="2803" spans="1:15" x14ac:dyDescent="0.35">
      <c r="A2803" t="s">
        <v>2824</v>
      </c>
      <c r="B2803" s="4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  <c r="I2803" s="4" t="str">
        <f t="shared" si="249"/>
        <v>Coffee</v>
      </c>
      <c r="J2803" s="6">
        <f t="shared" si="250"/>
        <v>1</v>
      </c>
      <c r="K2803" s="6">
        <f t="shared" si="248"/>
        <v>2</v>
      </c>
      <c r="L2803">
        <f>IF(ISBLANK(E2803),PRODUCT(J2803,K2803),IF(E2803="ERROR",PRODUCT(J2803,K2803),IF(E2803="UNKNOWN",PRODUCT(J2803,K2803),E2803)))</f>
        <v>2</v>
      </c>
      <c r="M2803" t="str">
        <f t="shared" si="251"/>
        <v>Digital Wallet</v>
      </c>
      <c r="N2803" t="str">
        <f t="shared" si="252"/>
        <v>Takeaway</v>
      </c>
      <c r="O2803" s="8">
        <f t="shared" si="253"/>
        <v>45177</v>
      </c>
    </row>
    <row r="2804" spans="1:15" x14ac:dyDescent="0.35">
      <c r="A2804" t="s">
        <v>2825</v>
      </c>
      <c r="B2804" s="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  <c r="I2804" s="4" t="str">
        <f t="shared" si="249"/>
        <v>Juice</v>
      </c>
      <c r="J2804" s="6">
        <f t="shared" si="250"/>
        <v>3</v>
      </c>
      <c r="K2804" s="6">
        <f t="shared" si="248"/>
        <v>4</v>
      </c>
      <c r="L2804">
        <f>IF(ISBLANK(E2804),PRODUCT(J2804,K2804),IF(E2804="ERROR",PRODUCT(J2804,K2804),IF(E2804="UNKNOWN",PRODUCT(J2804,K2804),E2804)))</f>
        <v>12</v>
      </c>
      <c r="M2804" t="str">
        <f t="shared" si="251"/>
        <v>Credit Card</v>
      </c>
      <c r="N2804" t="str">
        <f t="shared" si="252"/>
        <v>UNKNOWN</v>
      </c>
      <c r="O2804" s="8">
        <f t="shared" si="253"/>
        <v>45025</v>
      </c>
    </row>
    <row r="2805" spans="1:15" x14ac:dyDescent="0.35">
      <c r="A2805" t="s">
        <v>2826</v>
      </c>
      <c r="B2805" s="4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I2805" s="4" t="str">
        <f t="shared" si="249"/>
        <v>Cake</v>
      </c>
      <c r="J2805" s="6">
        <f t="shared" si="250"/>
        <v>2</v>
      </c>
      <c r="K2805" s="6">
        <f t="shared" si="248"/>
        <v>3</v>
      </c>
      <c r="L2805">
        <f>IF(ISBLANK(E2805),PRODUCT(J2805,K2805),IF(E2805="ERROR",PRODUCT(J2805,K2805),IF(E2805="UNKNOWN",PRODUCT(J2805,K2805),E2805)))</f>
        <v>6</v>
      </c>
      <c r="M2805" t="str">
        <f t="shared" si="251"/>
        <v>Credit Card</v>
      </c>
      <c r="N2805" t="str">
        <f t="shared" si="252"/>
        <v>In-store</v>
      </c>
      <c r="O2805" s="8">
        <f t="shared" si="253"/>
        <v>44943</v>
      </c>
    </row>
    <row r="2806" spans="1:15" x14ac:dyDescent="0.35">
      <c r="A2806" t="s">
        <v>2827</v>
      </c>
      <c r="B2806" s="4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  <c r="I2806" s="4" t="str">
        <f t="shared" si="249"/>
        <v>Cake</v>
      </c>
      <c r="J2806" s="6">
        <f t="shared" si="250"/>
        <v>1</v>
      </c>
      <c r="K2806" s="6">
        <f t="shared" si="248"/>
        <v>3</v>
      </c>
      <c r="L2806">
        <f>IF(ISBLANK(E2806),PRODUCT(J2806,K2806),IF(E2806="ERROR",PRODUCT(J2806,K2806),IF(E2806="UNKNOWN",PRODUCT(J2806,K2806),E2806)))</f>
        <v>3</v>
      </c>
      <c r="M2806" t="str">
        <f t="shared" si="251"/>
        <v>Digital Wallet</v>
      </c>
      <c r="N2806" t="str">
        <f t="shared" si="252"/>
        <v>In-store</v>
      </c>
      <c r="O2806" s="8" t="str">
        <f t="shared" si="253"/>
        <v>UNKNOWN</v>
      </c>
    </row>
    <row r="2807" spans="1:15" x14ac:dyDescent="0.35">
      <c r="A2807" t="s">
        <v>2828</v>
      </c>
      <c r="B2807" s="4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I2807" s="4" t="str">
        <f t="shared" si="249"/>
        <v>Cake</v>
      </c>
      <c r="J2807" s="6">
        <f t="shared" si="250"/>
        <v>3</v>
      </c>
      <c r="K2807" s="6">
        <f t="shared" si="248"/>
        <v>3</v>
      </c>
      <c r="L2807">
        <f>IF(ISBLANK(E2807),PRODUCT(J2807,K2807),IF(E2807="ERROR",PRODUCT(J2807,K2807),IF(E2807="UNKNOWN",PRODUCT(J2807,K2807),E2807)))</f>
        <v>9</v>
      </c>
      <c r="M2807" t="str">
        <f t="shared" si="251"/>
        <v>Cash</v>
      </c>
      <c r="N2807" t="str">
        <f t="shared" si="252"/>
        <v>UNKNOWN</v>
      </c>
      <c r="O2807" s="8">
        <f t="shared" si="253"/>
        <v>44984</v>
      </c>
    </row>
    <row r="2808" spans="1:15" x14ac:dyDescent="0.35">
      <c r="A2808" t="s">
        <v>2829</v>
      </c>
      <c r="B2808" s="4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  <c r="I2808" s="4" t="str">
        <f t="shared" si="249"/>
        <v>Cookie</v>
      </c>
      <c r="J2808" s="6">
        <f t="shared" si="250"/>
        <v>4</v>
      </c>
      <c r="K2808" s="6">
        <f t="shared" si="248"/>
        <v>1</v>
      </c>
      <c r="L2808">
        <f>IF(ISBLANK(E2808),PRODUCT(J2808,K2808),IF(E2808="ERROR",PRODUCT(J2808,K2808),IF(E2808="UNKNOWN",PRODUCT(J2808,K2808),E2808)))</f>
        <v>4</v>
      </c>
      <c r="M2808" t="str">
        <f t="shared" si="251"/>
        <v>Cash</v>
      </c>
      <c r="N2808" t="str">
        <f t="shared" si="252"/>
        <v>Takeaway</v>
      </c>
      <c r="O2808" s="8">
        <f t="shared" si="253"/>
        <v>44993</v>
      </c>
    </row>
    <row r="2809" spans="1:15" x14ac:dyDescent="0.35">
      <c r="A2809" t="s">
        <v>2830</v>
      </c>
      <c r="B2809" s="4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  <c r="I2809" s="4" t="str">
        <f t="shared" si="249"/>
        <v>Cookie</v>
      </c>
      <c r="J2809" s="6">
        <f t="shared" si="250"/>
        <v>5</v>
      </c>
      <c r="K2809" s="6">
        <f t="shared" si="248"/>
        <v>1</v>
      </c>
      <c r="L2809">
        <f>IF(ISBLANK(E2809),PRODUCT(J2809,K2809),IF(E2809="ERROR",PRODUCT(J2809,K2809),IF(E2809="UNKNOWN",PRODUCT(J2809,K2809),E2809)))</f>
        <v>5</v>
      </c>
      <c r="M2809" t="str">
        <f t="shared" si="251"/>
        <v>Digital Wallet</v>
      </c>
      <c r="N2809" t="str">
        <f t="shared" si="252"/>
        <v>Takeaway</v>
      </c>
      <c r="O2809" s="8">
        <f t="shared" si="253"/>
        <v>45120</v>
      </c>
    </row>
    <row r="2810" spans="1:15" x14ac:dyDescent="0.35">
      <c r="A2810" t="s">
        <v>2831</v>
      </c>
      <c r="B2810" s="4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I2810" s="4" t="str">
        <f t="shared" si="249"/>
        <v>Tea</v>
      </c>
      <c r="J2810" s="6">
        <f t="shared" si="250"/>
        <v>2</v>
      </c>
      <c r="K2810" s="6">
        <f t="shared" si="248"/>
        <v>1.5</v>
      </c>
      <c r="L2810">
        <f>IF(ISBLANK(E2810),PRODUCT(J2810,K2810),IF(E2810="ERROR",PRODUCT(J2810,K2810),IF(E2810="UNKNOWN",PRODUCT(J2810,K2810),E2810)))</f>
        <v>3</v>
      </c>
      <c r="M2810" t="str">
        <f t="shared" si="251"/>
        <v>Credit Card</v>
      </c>
      <c r="N2810" t="str">
        <f t="shared" si="252"/>
        <v>UNKNOWN</v>
      </c>
      <c r="O2810" s="8">
        <f t="shared" si="253"/>
        <v>45284</v>
      </c>
    </row>
    <row r="2811" spans="1:15" x14ac:dyDescent="0.35">
      <c r="A2811" t="s">
        <v>2832</v>
      </c>
      <c r="B2811" s="4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I2811" s="4" t="str">
        <f t="shared" si="249"/>
        <v>Sandwich</v>
      </c>
      <c r="J2811" s="6">
        <f t="shared" si="250"/>
        <v>4</v>
      </c>
      <c r="K2811" s="6">
        <f t="shared" si="248"/>
        <v>4</v>
      </c>
      <c r="L2811">
        <f>IF(ISBLANK(E2811),PRODUCT(J2811,K2811),IF(E2811="ERROR",PRODUCT(J2811,K2811),IF(E2811="UNKNOWN",PRODUCT(J2811,K2811),E2811)))</f>
        <v>16</v>
      </c>
      <c r="M2811" t="str">
        <f t="shared" si="251"/>
        <v>Default mode</v>
      </c>
      <c r="N2811" t="str">
        <f t="shared" si="252"/>
        <v>Takeaway</v>
      </c>
      <c r="O2811" s="8">
        <f t="shared" si="253"/>
        <v>45009</v>
      </c>
    </row>
    <row r="2812" spans="1:15" x14ac:dyDescent="0.35">
      <c r="A2812" t="s">
        <v>2833</v>
      </c>
      <c r="B2812" s="4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I2812" s="4" t="str">
        <f t="shared" si="249"/>
        <v>Sandwich</v>
      </c>
      <c r="J2812" s="6">
        <f t="shared" si="250"/>
        <v>1</v>
      </c>
      <c r="K2812" s="6">
        <f t="shared" si="248"/>
        <v>4</v>
      </c>
      <c r="L2812">
        <f>IF(ISBLANK(E2812),PRODUCT(J2812,K2812),IF(E2812="ERROR",PRODUCT(J2812,K2812),IF(E2812="UNKNOWN",PRODUCT(J2812,K2812),E2812)))</f>
        <v>4</v>
      </c>
      <c r="M2812" t="str">
        <f t="shared" si="251"/>
        <v>Credit Card</v>
      </c>
      <c r="N2812" t="str">
        <f t="shared" si="252"/>
        <v>UNKNOWN</v>
      </c>
      <c r="O2812" s="8">
        <f t="shared" si="253"/>
        <v>45093</v>
      </c>
    </row>
    <row r="2813" spans="1:15" x14ac:dyDescent="0.35">
      <c r="A2813" t="s">
        <v>2834</v>
      </c>
      <c r="B2813" s="4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  <c r="I2813" s="4" t="str">
        <f t="shared" si="249"/>
        <v>Cake</v>
      </c>
      <c r="J2813" s="6">
        <f t="shared" si="250"/>
        <v>5</v>
      </c>
      <c r="K2813" s="6">
        <f t="shared" si="248"/>
        <v>3</v>
      </c>
      <c r="L2813">
        <f>IF(ISBLANK(E2813),PRODUCT(J2813,K2813),IF(E2813="ERROR",PRODUCT(J2813,K2813),IF(E2813="UNKNOWN",PRODUCT(J2813,K2813),E2813)))</f>
        <v>15</v>
      </c>
      <c r="M2813" t="str">
        <f t="shared" si="251"/>
        <v>UNKNOWN</v>
      </c>
      <c r="N2813" t="str">
        <f t="shared" si="252"/>
        <v>In-store</v>
      </c>
      <c r="O2813" s="8">
        <f t="shared" si="253"/>
        <v>45144</v>
      </c>
    </row>
    <row r="2814" spans="1:15" x14ac:dyDescent="0.35">
      <c r="A2814" t="s">
        <v>2835</v>
      </c>
      <c r="B2814" s="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I2814" s="4" t="str">
        <f t="shared" si="249"/>
        <v>Salad</v>
      </c>
      <c r="J2814" s="6">
        <f t="shared" si="250"/>
        <v>3</v>
      </c>
      <c r="K2814" s="6">
        <f t="shared" si="248"/>
        <v>5</v>
      </c>
      <c r="L2814">
        <f>IF(ISBLANK(E2814),PRODUCT(J2814,K2814),IF(E2814="ERROR",PRODUCT(J2814,K2814),IF(E2814="UNKNOWN",PRODUCT(J2814,K2814),E2814)))</f>
        <v>15</v>
      </c>
      <c r="M2814" t="str">
        <f t="shared" si="251"/>
        <v>Credit Card</v>
      </c>
      <c r="N2814" t="str">
        <f t="shared" si="252"/>
        <v>In-store</v>
      </c>
      <c r="O2814" s="8">
        <f t="shared" si="253"/>
        <v>45031</v>
      </c>
    </row>
    <row r="2815" spans="1:15" x14ac:dyDescent="0.35">
      <c r="A2815" t="s">
        <v>2836</v>
      </c>
      <c r="B2815" s="4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I2815" s="4" t="str">
        <f t="shared" si="249"/>
        <v>Smoothie</v>
      </c>
      <c r="J2815" s="6">
        <f t="shared" si="250"/>
        <v>4</v>
      </c>
      <c r="K2815" s="6">
        <f t="shared" si="248"/>
        <v>4</v>
      </c>
      <c r="L2815">
        <f>IF(ISBLANK(E2815),PRODUCT(J2815,K2815),IF(E2815="ERROR",PRODUCT(J2815,K2815),IF(E2815="UNKNOWN",PRODUCT(J2815,K2815),E2815)))</f>
        <v>16</v>
      </c>
      <c r="M2815" t="str">
        <f t="shared" si="251"/>
        <v>Cash</v>
      </c>
      <c r="N2815" t="str">
        <f t="shared" si="252"/>
        <v>UNKNOWN</v>
      </c>
      <c r="O2815" s="8">
        <f t="shared" si="253"/>
        <v>44992</v>
      </c>
    </row>
    <row r="2816" spans="1:15" x14ac:dyDescent="0.35">
      <c r="A2816" t="s">
        <v>2837</v>
      </c>
      <c r="B2816" s="4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I2816" s="4" t="str">
        <f t="shared" si="249"/>
        <v>Salad</v>
      </c>
      <c r="J2816" s="6">
        <f t="shared" si="250"/>
        <v>3</v>
      </c>
      <c r="K2816" s="6">
        <f t="shared" si="248"/>
        <v>5</v>
      </c>
      <c r="L2816">
        <f>IF(ISBLANK(E2816),PRODUCT(J2816,K2816),IF(E2816="ERROR",PRODUCT(J2816,K2816),IF(E2816="UNKNOWN",PRODUCT(J2816,K2816),E2816)))</f>
        <v>15</v>
      </c>
      <c r="M2816" t="str">
        <f t="shared" si="251"/>
        <v>Cash</v>
      </c>
      <c r="N2816" t="str">
        <f t="shared" si="252"/>
        <v>In-store</v>
      </c>
      <c r="O2816" s="8">
        <f t="shared" si="253"/>
        <v>45279</v>
      </c>
    </row>
    <row r="2817" spans="1:15" x14ac:dyDescent="0.35">
      <c r="A2817" t="s">
        <v>2838</v>
      </c>
      <c r="B2817" s="4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I2817" s="4" t="str">
        <f t="shared" si="249"/>
        <v>Tea</v>
      </c>
      <c r="J2817" s="6">
        <f t="shared" si="250"/>
        <v>3.0385626643295356</v>
      </c>
      <c r="K2817" s="6">
        <f t="shared" si="248"/>
        <v>1.5</v>
      </c>
      <c r="L2817">
        <f>IF(ISBLANK(E2817),PRODUCT(J2817,K2817),IF(E2817="ERROR",PRODUCT(J2817,K2817),IF(E2817="UNKNOWN",PRODUCT(J2817,K2817),E2817)))</f>
        <v>3</v>
      </c>
      <c r="M2817" t="str">
        <f t="shared" si="251"/>
        <v>Credit Card</v>
      </c>
      <c r="N2817" t="str">
        <f t="shared" si="252"/>
        <v>Takeaway</v>
      </c>
      <c r="O2817" s="8">
        <f t="shared" si="253"/>
        <v>45069</v>
      </c>
    </row>
    <row r="2818" spans="1:15" x14ac:dyDescent="0.35">
      <c r="A2818" t="s">
        <v>2839</v>
      </c>
      <c r="B2818" s="4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I2818" s="4" t="str">
        <f t="shared" si="249"/>
        <v>Sandwich</v>
      </c>
      <c r="J2818" s="6">
        <f t="shared" si="250"/>
        <v>5</v>
      </c>
      <c r="K2818" s="6">
        <f t="shared" si="250"/>
        <v>4</v>
      </c>
      <c r="L2818">
        <f>IF(ISBLANK(E2818),PRODUCT(J2818,K2818),IF(E2818="ERROR",PRODUCT(J2818,K2818),IF(E2818="UNKNOWN",PRODUCT(J2818,K2818),E2818)))</f>
        <v>20</v>
      </c>
      <c r="M2818" t="str">
        <f t="shared" si="251"/>
        <v>Credit Card</v>
      </c>
      <c r="N2818" t="str">
        <f t="shared" si="252"/>
        <v>In-store</v>
      </c>
      <c r="O2818" s="8">
        <f t="shared" si="253"/>
        <v>45242</v>
      </c>
    </row>
    <row r="2819" spans="1:15" x14ac:dyDescent="0.35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I2819" s="4" t="str">
        <f t="shared" ref="I2819:I2882" si="254">IF(ISBLANK(B2819),"UNKNOWN",IF(B2819="ERROR","Juice",B2819))</f>
        <v>UNKNOWN</v>
      </c>
      <c r="J2819" s="6">
        <f t="shared" ref="J2819:K2882" si="255">IF(ISBLANK(C2819),"UNKNOWN",IF(C2819="ERROR",AVERAGE(C2819:C12818),IF(C2819="UNKNOWN",MEDIAN(C2819:C12818),C2819)))</f>
        <v>2</v>
      </c>
      <c r="K2819" s="6">
        <f t="shared" si="255"/>
        <v>4</v>
      </c>
      <c r="L2819">
        <f>IF(ISBLANK(E2819),PRODUCT(J2819,K2819),IF(E2819="ERROR",PRODUCT(J2819,K2819),IF(E2819="UNKNOWN",PRODUCT(J2819,K2819),E2819)))</f>
        <v>8</v>
      </c>
      <c r="M2819" t="str">
        <f t="shared" ref="M2819:M2882" si="256">IF(ISBLANK(F2819),"Default mode",IF(F2819="ERROR","Cash",F2819))</f>
        <v>Default mode</v>
      </c>
      <c r="N2819" t="str">
        <f t="shared" ref="N2819:N2882" si="257">IF(ISBLANK(G2819),"UNKNOWN",IF(G2819="ERROR","Cafe",G2819))</f>
        <v>Takeaway</v>
      </c>
      <c r="O2819" s="8">
        <f t="shared" ref="O2819:O2882" si="258">IF(ISBLANK(H2819),"00/00/0000",IF(H2819="ERROR","01/06/2023",H2819))</f>
        <v>45095</v>
      </c>
    </row>
    <row r="2820" spans="1:15" x14ac:dyDescent="0.35">
      <c r="A2820" t="s">
        <v>2841</v>
      </c>
      <c r="B2820" s="4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 s="4" t="str">
        <f t="shared" si="254"/>
        <v>Coffee</v>
      </c>
      <c r="J2820" s="6">
        <f t="shared" si="255"/>
        <v>2</v>
      </c>
      <c r="K2820" s="6">
        <f t="shared" si="255"/>
        <v>2</v>
      </c>
      <c r="L2820">
        <f>IF(ISBLANK(E2820),PRODUCT(J2820,K2820),IF(E2820="ERROR",PRODUCT(J2820,K2820),IF(E2820="UNKNOWN",PRODUCT(J2820,K2820),E2820)))</f>
        <v>4</v>
      </c>
      <c r="M2820" t="str">
        <f t="shared" si="256"/>
        <v>Digital Wallet</v>
      </c>
      <c r="N2820" t="str">
        <f t="shared" si="257"/>
        <v>UNKNOWN</v>
      </c>
      <c r="O2820" s="8">
        <f t="shared" si="258"/>
        <v>45009</v>
      </c>
    </row>
    <row r="2821" spans="1:15" x14ac:dyDescent="0.35">
      <c r="A2821" t="s">
        <v>2842</v>
      </c>
      <c r="B2821" s="4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  <c r="I2821" s="4" t="str">
        <f t="shared" si="254"/>
        <v>Tea</v>
      </c>
      <c r="J2821" s="6">
        <f t="shared" si="255"/>
        <v>4</v>
      </c>
      <c r="K2821" s="6">
        <f t="shared" si="255"/>
        <v>1.5</v>
      </c>
      <c r="L2821">
        <f>IF(ISBLANK(E2821),PRODUCT(J2821,K2821),IF(E2821="ERROR",PRODUCT(J2821,K2821),IF(E2821="UNKNOWN",PRODUCT(J2821,K2821),E2821)))</f>
        <v>6</v>
      </c>
      <c r="M2821" t="str">
        <f t="shared" si="256"/>
        <v>Digital Wallet</v>
      </c>
      <c r="N2821" t="str">
        <f t="shared" si="257"/>
        <v>Takeaway</v>
      </c>
      <c r="O2821" s="8">
        <f t="shared" si="258"/>
        <v>45236</v>
      </c>
    </row>
    <row r="2822" spans="1:15" x14ac:dyDescent="0.35">
      <c r="A2822" t="s">
        <v>2843</v>
      </c>
      <c r="B2822" s="4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 s="4" t="str">
        <f t="shared" si="254"/>
        <v>Tea</v>
      </c>
      <c r="J2822" s="6">
        <f t="shared" si="255"/>
        <v>4</v>
      </c>
      <c r="K2822" s="6">
        <f t="shared" si="255"/>
        <v>1.5</v>
      </c>
      <c r="L2822">
        <f>IF(ISBLANK(E2822),PRODUCT(J2822,K2822),IF(E2822="ERROR",PRODUCT(J2822,K2822),IF(E2822="UNKNOWN",PRODUCT(J2822,K2822),E2822)))</f>
        <v>6</v>
      </c>
      <c r="M2822" t="str">
        <f t="shared" si="256"/>
        <v>Digital Wallet</v>
      </c>
      <c r="N2822" t="str">
        <f t="shared" si="257"/>
        <v>UNKNOWN</v>
      </c>
      <c r="O2822" s="8">
        <f t="shared" si="258"/>
        <v>45171</v>
      </c>
    </row>
    <row r="2823" spans="1:15" x14ac:dyDescent="0.35">
      <c r="A2823" t="s">
        <v>2844</v>
      </c>
      <c r="B2823" s="4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I2823" s="4" t="str">
        <f t="shared" si="254"/>
        <v>Juice</v>
      </c>
      <c r="J2823" s="6">
        <f t="shared" si="255"/>
        <v>5</v>
      </c>
      <c r="K2823" s="6">
        <f t="shared" si="255"/>
        <v>3</v>
      </c>
      <c r="L2823">
        <f>IF(ISBLANK(E2823),PRODUCT(J2823,K2823),IF(E2823="ERROR",PRODUCT(J2823,K2823),IF(E2823="UNKNOWN",PRODUCT(J2823,K2823),E2823)))</f>
        <v>15</v>
      </c>
      <c r="M2823" t="str">
        <f t="shared" si="256"/>
        <v>Default mode</v>
      </c>
      <c r="N2823" t="str">
        <f t="shared" si="257"/>
        <v>Takeaway</v>
      </c>
      <c r="O2823" s="8">
        <f t="shared" si="258"/>
        <v>45162</v>
      </c>
    </row>
    <row r="2824" spans="1:15" x14ac:dyDescent="0.35">
      <c r="A2824" t="s">
        <v>2845</v>
      </c>
      <c r="B2824" s="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I2824" s="4" t="str">
        <f t="shared" si="254"/>
        <v>Salad</v>
      </c>
      <c r="J2824" s="6">
        <f t="shared" si="255"/>
        <v>4</v>
      </c>
      <c r="K2824" s="6">
        <f t="shared" si="255"/>
        <v>5</v>
      </c>
      <c r="L2824">
        <f>IF(ISBLANK(E2824),PRODUCT(J2824,K2824),IF(E2824="ERROR",PRODUCT(J2824,K2824),IF(E2824="UNKNOWN",PRODUCT(J2824,K2824),E2824)))</f>
        <v>20</v>
      </c>
      <c r="M2824" t="str">
        <f t="shared" si="256"/>
        <v>Cash</v>
      </c>
      <c r="N2824" t="str">
        <f t="shared" si="257"/>
        <v>UNKNOWN</v>
      </c>
      <c r="O2824" s="8">
        <f t="shared" si="258"/>
        <v>45069</v>
      </c>
    </row>
    <row r="2825" spans="1:15" x14ac:dyDescent="0.35">
      <c r="A2825" t="s">
        <v>2846</v>
      </c>
      <c r="B2825" s="4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I2825" s="4" t="str">
        <f t="shared" si="254"/>
        <v>Cake</v>
      </c>
      <c r="J2825" s="6">
        <f t="shared" si="255"/>
        <v>3</v>
      </c>
      <c r="K2825" s="6">
        <f t="shared" si="255"/>
        <v>3</v>
      </c>
      <c r="L2825">
        <f>IF(ISBLANK(E2825),PRODUCT(J2825,K2825),IF(E2825="ERROR",PRODUCT(J2825,K2825),IF(E2825="UNKNOWN",PRODUCT(J2825,K2825),E2825)))</f>
        <v>9</v>
      </c>
      <c r="M2825" t="str">
        <f t="shared" si="256"/>
        <v>Cash</v>
      </c>
      <c r="N2825" t="str">
        <f t="shared" si="257"/>
        <v>In-store</v>
      </c>
      <c r="O2825" s="8">
        <f t="shared" si="258"/>
        <v>44934</v>
      </c>
    </row>
    <row r="2826" spans="1:15" x14ac:dyDescent="0.35">
      <c r="A2826" t="s">
        <v>2847</v>
      </c>
      <c r="B2826" s="4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  <c r="I2826" s="4" t="str">
        <f t="shared" si="254"/>
        <v>Cake</v>
      </c>
      <c r="J2826" s="6">
        <f t="shared" si="255"/>
        <v>5</v>
      </c>
      <c r="K2826" s="6">
        <f t="shared" si="255"/>
        <v>3</v>
      </c>
      <c r="L2826">
        <f>IF(ISBLANK(E2826),PRODUCT(J2826,K2826),IF(E2826="ERROR",PRODUCT(J2826,K2826),IF(E2826="UNKNOWN",PRODUCT(J2826,K2826),E2826)))</f>
        <v>15</v>
      </c>
      <c r="M2826" t="str">
        <f t="shared" si="256"/>
        <v>Digital Wallet</v>
      </c>
      <c r="N2826" t="str">
        <f t="shared" si="257"/>
        <v>UNKNOWN</v>
      </c>
      <c r="O2826" s="8">
        <f t="shared" si="258"/>
        <v>45202</v>
      </c>
    </row>
    <row r="2827" spans="1:15" x14ac:dyDescent="0.35">
      <c r="A2827" t="s">
        <v>2848</v>
      </c>
      <c r="B2827" s="4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I2827" s="4" t="str">
        <f t="shared" si="254"/>
        <v>Juice</v>
      </c>
      <c r="J2827" s="6">
        <f t="shared" si="255"/>
        <v>2</v>
      </c>
      <c r="K2827" s="6">
        <f t="shared" si="255"/>
        <v>3</v>
      </c>
      <c r="L2827">
        <f>IF(ISBLANK(E2827),PRODUCT(J2827,K2827),IF(E2827="ERROR",PRODUCT(J2827,K2827),IF(E2827="UNKNOWN",PRODUCT(J2827,K2827),E2827)))</f>
        <v>6</v>
      </c>
      <c r="M2827" t="str">
        <f t="shared" si="256"/>
        <v>Default mode</v>
      </c>
      <c r="N2827" t="str">
        <f t="shared" si="257"/>
        <v>In-store</v>
      </c>
      <c r="O2827" s="8">
        <f t="shared" si="258"/>
        <v>45255</v>
      </c>
    </row>
    <row r="2828" spans="1:15" x14ac:dyDescent="0.35">
      <c r="A2828" t="s">
        <v>2849</v>
      </c>
      <c r="B2828" s="4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I2828" s="4" t="str">
        <f t="shared" si="254"/>
        <v>Juice</v>
      </c>
      <c r="J2828" s="6">
        <f t="shared" si="255"/>
        <v>3</v>
      </c>
      <c r="K2828" s="6">
        <f t="shared" si="255"/>
        <v>3</v>
      </c>
      <c r="L2828">
        <f>IF(ISBLANK(E2828),PRODUCT(J2828,K2828),IF(E2828="ERROR",PRODUCT(J2828,K2828),IF(E2828="UNKNOWN",PRODUCT(J2828,K2828),E2828)))</f>
        <v>9</v>
      </c>
      <c r="M2828" t="str">
        <f t="shared" si="256"/>
        <v>Credit Card</v>
      </c>
      <c r="N2828" t="str">
        <f t="shared" si="257"/>
        <v>In-store</v>
      </c>
      <c r="O2828" s="8">
        <f t="shared" si="258"/>
        <v>45035</v>
      </c>
    </row>
    <row r="2829" spans="1:15" x14ac:dyDescent="0.35">
      <c r="A2829" t="s">
        <v>2850</v>
      </c>
      <c r="B2829" s="4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  <c r="I2829" s="4" t="str">
        <f t="shared" si="254"/>
        <v>Cookie</v>
      </c>
      <c r="J2829" s="6">
        <f t="shared" si="255"/>
        <v>2</v>
      </c>
      <c r="K2829" s="6">
        <f t="shared" si="255"/>
        <v>1</v>
      </c>
      <c r="L2829">
        <f>IF(ISBLANK(E2829),PRODUCT(J2829,K2829),IF(E2829="ERROR",PRODUCT(J2829,K2829),IF(E2829="UNKNOWN",PRODUCT(J2829,K2829),E2829)))</f>
        <v>2</v>
      </c>
      <c r="M2829" t="str">
        <f t="shared" si="256"/>
        <v>Digital Wallet</v>
      </c>
      <c r="N2829" t="str">
        <f t="shared" si="257"/>
        <v>Takeaway</v>
      </c>
      <c r="O2829" s="8" t="str">
        <f t="shared" si="258"/>
        <v>00/00/0000</v>
      </c>
    </row>
    <row r="2830" spans="1:15" x14ac:dyDescent="0.35">
      <c r="A2830" t="s">
        <v>2851</v>
      </c>
      <c r="B2830" s="4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I2830" s="4" t="str">
        <f t="shared" si="254"/>
        <v>Cake</v>
      </c>
      <c r="J2830" s="6">
        <f t="shared" si="255"/>
        <v>1</v>
      </c>
      <c r="K2830" s="6">
        <f t="shared" si="255"/>
        <v>3</v>
      </c>
      <c r="L2830">
        <f>IF(ISBLANK(E2830),PRODUCT(J2830,K2830),IF(E2830="ERROR",PRODUCT(J2830,K2830),IF(E2830="UNKNOWN",PRODUCT(J2830,K2830),E2830)))</f>
        <v>3</v>
      </c>
      <c r="M2830" t="str">
        <f t="shared" si="256"/>
        <v>Credit Card</v>
      </c>
      <c r="N2830" t="str">
        <f t="shared" si="257"/>
        <v>UNKNOWN</v>
      </c>
      <c r="O2830" s="8">
        <f t="shared" si="258"/>
        <v>45115</v>
      </c>
    </row>
    <row r="2831" spans="1:15" x14ac:dyDescent="0.35">
      <c r="A2831" t="s">
        <v>2852</v>
      </c>
      <c r="B2831" s="4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I2831" s="4" t="str">
        <f t="shared" si="254"/>
        <v>Smoothie</v>
      </c>
      <c r="J2831" s="6">
        <f t="shared" si="255"/>
        <v>4</v>
      </c>
      <c r="K2831" s="6">
        <f t="shared" si="255"/>
        <v>4</v>
      </c>
      <c r="L2831">
        <f>IF(ISBLANK(E2831),PRODUCT(J2831,K2831),IF(E2831="ERROR",PRODUCT(J2831,K2831),IF(E2831="UNKNOWN",PRODUCT(J2831,K2831),E2831)))</f>
        <v>16</v>
      </c>
      <c r="M2831" t="str">
        <f t="shared" si="256"/>
        <v>Cash</v>
      </c>
      <c r="N2831" t="str">
        <f t="shared" si="257"/>
        <v>Takeaway</v>
      </c>
      <c r="O2831" s="8">
        <f t="shared" si="258"/>
        <v>45135</v>
      </c>
    </row>
    <row r="2832" spans="1:15" x14ac:dyDescent="0.35">
      <c r="A2832" t="s">
        <v>2853</v>
      </c>
      <c r="B2832" s="4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  <c r="I2832" s="4" t="str">
        <f t="shared" si="254"/>
        <v>Cookie</v>
      </c>
      <c r="J2832" s="6">
        <f t="shared" si="255"/>
        <v>1</v>
      </c>
      <c r="K2832" s="6">
        <f t="shared" si="255"/>
        <v>1</v>
      </c>
      <c r="L2832">
        <f>IF(ISBLANK(E2832),PRODUCT(J2832,K2832),IF(E2832="ERROR",PRODUCT(J2832,K2832),IF(E2832="UNKNOWN",PRODUCT(J2832,K2832),E2832)))</f>
        <v>1</v>
      </c>
      <c r="M2832" t="str">
        <f t="shared" si="256"/>
        <v>UNKNOWN</v>
      </c>
      <c r="N2832" t="str">
        <f t="shared" si="257"/>
        <v>In-store</v>
      </c>
      <c r="O2832" s="8" t="str">
        <f t="shared" si="258"/>
        <v>00/00/0000</v>
      </c>
    </row>
    <row r="2833" spans="1:15" x14ac:dyDescent="0.35">
      <c r="A2833" t="s">
        <v>2854</v>
      </c>
      <c r="B2833" s="4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  <c r="I2833" s="4" t="str">
        <f t="shared" si="254"/>
        <v>Tea</v>
      </c>
      <c r="J2833" s="6">
        <f t="shared" si="255"/>
        <v>4</v>
      </c>
      <c r="K2833" s="6">
        <f t="shared" si="255"/>
        <v>1.5</v>
      </c>
      <c r="L2833">
        <f>IF(ISBLANK(E2833),PRODUCT(J2833,K2833),IF(E2833="ERROR",PRODUCT(J2833,K2833),IF(E2833="UNKNOWN",PRODUCT(J2833,K2833),E2833)))</f>
        <v>6</v>
      </c>
      <c r="M2833" t="str">
        <f t="shared" si="256"/>
        <v>Digital Wallet</v>
      </c>
      <c r="N2833" t="str">
        <f t="shared" si="257"/>
        <v>UNKNOWN</v>
      </c>
      <c r="O2833" s="8">
        <f t="shared" si="258"/>
        <v>44988</v>
      </c>
    </row>
    <row r="2834" spans="1:15" x14ac:dyDescent="0.35">
      <c r="A2834" t="s">
        <v>2855</v>
      </c>
      <c r="B2834" s="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I2834" s="4" t="str">
        <f t="shared" si="254"/>
        <v>Juice</v>
      </c>
      <c r="J2834" s="6" t="str">
        <f t="shared" si="255"/>
        <v>UNKNOWN</v>
      </c>
      <c r="K2834" s="6">
        <f t="shared" si="255"/>
        <v>3</v>
      </c>
      <c r="L2834">
        <f>IF(ISBLANK(E2834),PRODUCT(J2834,K2834),IF(E2834="ERROR",PRODUCT(J2834,K2834),IF(E2834="UNKNOWN",PRODUCT(J2834,K2834),E2834)))</f>
        <v>9</v>
      </c>
      <c r="M2834" t="str">
        <f t="shared" si="256"/>
        <v>Cash</v>
      </c>
      <c r="N2834" t="str">
        <f t="shared" si="257"/>
        <v>Takeaway</v>
      </c>
      <c r="O2834" s="8">
        <f t="shared" si="258"/>
        <v>45270</v>
      </c>
    </row>
    <row r="2835" spans="1:15" x14ac:dyDescent="0.35">
      <c r="A2835" t="s">
        <v>2856</v>
      </c>
      <c r="B2835" s="4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I2835" s="4" t="str">
        <f t="shared" si="254"/>
        <v>Salad</v>
      </c>
      <c r="J2835" s="6">
        <f t="shared" si="255"/>
        <v>2</v>
      </c>
      <c r="K2835" s="6">
        <f t="shared" si="255"/>
        <v>5</v>
      </c>
      <c r="L2835">
        <f>IF(ISBLANK(E2835),PRODUCT(J2835,K2835),IF(E2835="ERROR",PRODUCT(J2835,K2835),IF(E2835="UNKNOWN",PRODUCT(J2835,K2835),E2835)))</f>
        <v>10</v>
      </c>
      <c r="M2835" t="str">
        <f t="shared" si="256"/>
        <v>Credit Card</v>
      </c>
      <c r="N2835" t="str">
        <f t="shared" si="257"/>
        <v>In-store</v>
      </c>
      <c r="O2835" s="8">
        <f t="shared" si="258"/>
        <v>44993</v>
      </c>
    </row>
    <row r="2836" spans="1:15" x14ac:dyDescent="0.35">
      <c r="A2836" t="s">
        <v>2857</v>
      </c>
      <c r="B2836" s="4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  <c r="I2836" s="4" t="str">
        <f t="shared" si="254"/>
        <v>Smoothie</v>
      </c>
      <c r="J2836" s="6">
        <f t="shared" si="255"/>
        <v>2</v>
      </c>
      <c r="K2836" s="6">
        <f t="shared" si="255"/>
        <v>4</v>
      </c>
      <c r="L2836">
        <f>IF(ISBLANK(E2836),PRODUCT(J2836,K2836),IF(E2836="ERROR",PRODUCT(J2836,K2836),IF(E2836="UNKNOWN",PRODUCT(J2836,K2836),E2836)))</f>
        <v>8</v>
      </c>
      <c r="M2836" t="str">
        <f t="shared" si="256"/>
        <v>UNKNOWN</v>
      </c>
      <c r="N2836" t="str">
        <f t="shared" si="257"/>
        <v>UNKNOWN</v>
      </c>
      <c r="O2836" s="8">
        <f t="shared" si="258"/>
        <v>45157</v>
      </c>
    </row>
    <row r="2837" spans="1:15" x14ac:dyDescent="0.35">
      <c r="A2837" t="s">
        <v>2858</v>
      </c>
      <c r="B2837" s="4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  <c r="I2837" s="4" t="str">
        <f t="shared" si="254"/>
        <v>Smoothie</v>
      </c>
      <c r="J2837" s="6">
        <f t="shared" si="255"/>
        <v>5</v>
      </c>
      <c r="K2837" s="6">
        <f t="shared" si="255"/>
        <v>4</v>
      </c>
      <c r="L2837">
        <f>IF(ISBLANK(E2837),PRODUCT(J2837,K2837),IF(E2837="ERROR",PRODUCT(J2837,K2837),IF(E2837="UNKNOWN",PRODUCT(J2837,K2837),E2837)))</f>
        <v>20</v>
      </c>
      <c r="M2837" t="str">
        <f t="shared" si="256"/>
        <v>Cash</v>
      </c>
      <c r="N2837" t="str">
        <f t="shared" si="257"/>
        <v>Takeaway</v>
      </c>
      <c r="O2837" s="8" t="str">
        <f t="shared" si="258"/>
        <v>01/06/2023</v>
      </c>
    </row>
    <row r="2838" spans="1:15" x14ac:dyDescent="0.35">
      <c r="A2838" t="s">
        <v>2859</v>
      </c>
      <c r="B2838" s="4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I2838" s="4" t="str">
        <f t="shared" si="254"/>
        <v>Cake</v>
      </c>
      <c r="J2838" s="6">
        <f t="shared" si="255"/>
        <v>3</v>
      </c>
      <c r="K2838" s="6">
        <f t="shared" si="255"/>
        <v>3</v>
      </c>
      <c r="L2838">
        <f>IF(ISBLANK(E2838),PRODUCT(J2838,K2838),IF(E2838="ERROR",PRODUCT(J2838,K2838),IF(E2838="UNKNOWN",PRODUCT(J2838,K2838),E2838)))</f>
        <v>9</v>
      </c>
      <c r="M2838" t="str">
        <f t="shared" si="256"/>
        <v>Cash</v>
      </c>
      <c r="N2838" t="str">
        <f t="shared" si="257"/>
        <v>In-store</v>
      </c>
      <c r="O2838" s="8">
        <f t="shared" si="258"/>
        <v>44960</v>
      </c>
    </row>
    <row r="2839" spans="1:15" x14ac:dyDescent="0.35">
      <c r="A2839" t="s">
        <v>2860</v>
      </c>
      <c r="B2839" s="4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  <c r="I2839" s="4" t="str">
        <f t="shared" si="254"/>
        <v>Sandwich</v>
      </c>
      <c r="J2839" s="6">
        <f t="shared" si="255"/>
        <v>3</v>
      </c>
      <c r="K2839" s="6">
        <f t="shared" si="255"/>
        <v>4</v>
      </c>
      <c r="L2839">
        <f>IF(ISBLANK(E2839),PRODUCT(J2839,K2839),IF(E2839="ERROR",PRODUCT(J2839,K2839),IF(E2839="UNKNOWN",PRODUCT(J2839,K2839),E2839)))</f>
        <v>4</v>
      </c>
      <c r="M2839" t="str">
        <f t="shared" si="256"/>
        <v>Default mode</v>
      </c>
      <c r="N2839" t="str">
        <f t="shared" si="257"/>
        <v>Takeaway</v>
      </c>
      <c r="O2839" s="8">
        <f t="shared" si="258"/>
        <v>44939</v>
      </c>
    </row>
    <row r="2840" spans="1:15" x14ac:dyDescent="0.35">
      <c r="A2840" t="s">
        <v>2861</v>
      </c>
      <c r="B2840" s="4" t="s">
        <v>28</v>
      </c>
      <c r="C2840">
        <v>5</v>
      </c>
      <c r="D2840">
        <v>4</v>
      </c>
      <c r="E2840">
        <v>20</v>
      </c>
      <c r="H2840" s="1">
        <v>45031</v>
      </c>
      <c r="I2840" s="4" t="str">
        <f t="shared" si="254"/>
        <v>Sandwich</v>
      </c>
      <c r="J2840" s="6">
        <f t="shared" si="255"/>
        <v>5</v>
      </c>
      <c r="K2840" s="6">
        <f t="shared" ref="K2840:K2903" si="259">IF(ISBLANK(D2840),"UNKNOWN",IF(D2840="ERROR",AVERAGE(D2840:D12839),IF(D2840="UNKNOWN",MEDIAN(D2840:D12839),D2840)))</f>
        <v>4</v>
      </c>
      <c r="L2840">
        <f>IF(ISBLANK(E2840),PRODUCT(J2840,K2840),IF(E2840="ERROR",PRODUCT(J2840,K2840),IF(E2840="UNKNOWN",PRODUCT(J2840,K2840),E2840)))</f>
        <v>20</v>
      </c>
      <c r="M2840" t="str">
        <f t="shared" si="256"/>
        <v>Default mode</v>
      </c>
      <c r="N2840" t="str">
        <f t="shared" si="257"/>
        <v>UNKNOWN</v>
      </c>
      <c r="O2840" s="8">
        <f t="shared" si="258"/>
        <v>45031</v>
      </c>
    </row>
    <row r="2841" spans="1:15" x14ac:dyDescent="0.35">
      <c r="A2841" t="s">
        <v>2862</v>
      </c>
      <c r="B2841" s="4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  <c r="I2841" s="4" t="str">
        <f t="shared" si="254"/>
        <v>Tea</v>
      </c>
      <c r="J2841" s="6">
        <f t="shared" si="255"/>
        <v>3</v>
      </c>
      <c r="K2841" s="6">
        <f t="shared" si="259"/>
        <v>1.5</v>
      </c>
      <c r="L2841">
        <f>IF(ISBLANK(E2841),PRODUCT(J2841,K2841),IF(E2841="ERROR",PRODUCT(J2841,K2841),IF(E2841="UNKNOWN",PRODUCT(J2841,K2841),E2841)))</f>
        <v>4.5</v>
      </c>
      <c r="M2841" t="str">
        <f t="shared" si="256"/>
        <v>UNKNOWN</v>
      </c>
      <c r="N2841" t="str">
        <f t="shared" si="257"/>
        <v>In-store</v>
      </c>
      <c r="O2841" s="8">
        <f t="shared" si="258"/>
        <v>45027</v>
      </c>
    </row>
    <row r="2842" spans="1:15" x14ac:dyDescent="0.35">
      <c r="A2842" t="s">
        <v>2863</v>
      </c>
      <c r="B2842" s="4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I2842" s="4" t="str">
        <f t="shared" si="254"/>
        <v>Cake</v>
      </c>
      <c r="J2842" s="6">
        <f t="shared" si="255"/>
        <v>1</v>
      </c>
      <c r="K2842" s="6">
        <f t="shared" si="259"/>
        <v>3</v>
      </c>
      <c r="L2842">
        <f>IF(ISBLANK(E2842),PRODUCT(J2842,K2842),IF(E2842="ERROR",PRODUCT(J2842,K2842),IF(E2842="UNKNOWN",PRODUCT(J2842,K2842),E2842)))</f>
        <v>3</v>
      </c>
      <c r="M2842" t="str">
        <f t="shared" si="256"/>
        <v>Credit Card</v>
      </c>
      <c r="N2842" t="str">
        <f t="shared" si="257"/>
        <v>Takeaway</v>
      </c>
      <c r="O2842" s="8">
        <f t="shared" si="258"/>
        <v>45013</v>
      </c>
    </row>
    <row r="2843" spans="1:15" x14ac:dyDescent="0.35">
      <c r="A2843" t="s">
        <v>2864</v>
      </c>
      <c r="B2843" s="4" t="s">
        <v>9</v>
      </c>
      <c r="C2843">
        <v>2</v>
      </c>
      <c r="D2843">
        <v>2</v>
      </c>
      <c r="E2843">
        <v>4</v>
      </c>
      <c r="H2843" s="1">
        <v>45015</v>
      </c>
      <c r="I2843" s="4" t="str">
        <f t="shared" si="254"/>
        <v>Coffee</v>
      </c>
      <c r="J2843" s="6">
        <f t="shared" si="255"/>
        <v>2</v>
      </c>
      <c r="K2843" s="6">
        <f t="shared" si="259"/>
        <v>2</v>
      </c>
      <c r="L2843">
        <f>IF(ISBLANK(E2843),PRODUCT(J2843,K2843),IF(E2843="ERROR",PRODUCT(J2843,K2843),IF(E2843="UNKNOWN",PRODUCT(J2843,K2843),E2843)))</f>
        <v>4</v>
      </c>
      <c r="M2843" t="str">
        <f t="shared" si="256"/>
        <v>Default mode</v>
      </c>
      <c r="N2843" t="str">
        <f t="shared" si="257"/>
        <v>UNKNOWN</v>
      </c>
      <c r="O2843" s="8">
        <f t="shared" si="258"/>
        <v>45015</v>
      </c>
    </row>
    <row r="2844" spans="1:15" x14ac:dyDescent="0.35">
      <c r="A2844" t="s">
        <v>2865</v>
      </c>
      <c r="B2844" s="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I2844" s="4" t="str">
        <f t="shared" si="254"/>
        <v>Juice</v>
      </c>
      <c r="J2844" s="6">
        <f t="shared" si="255"/>
        <v>5</v>
      </c>
      <c r="K2844" s="6">
        <f t="shared" si="259"/>
        <v>3</v>
      </c>
      <c r="L2844">
        <f>IF(ISBLANK(E2844),PRODUCT(J2844,K2844),IF(E2844="ERROR",PRODUCT(J2844,K2844),IF(E2844="UNKNOWN",PRODUCT(J2844,K2844),E2844)))</f>
        <v>15</v>
      </c>
      <c r="M2844" t="str">
        <f t="shared" si="256"/>
        <v>Credit Card</v>
      </c>
      <c r="N2844" t="str">
        <f t="shared" si="257"/>
        <v>Takeaway</v>
      </c>
      <c r="O2844" s="8">
        <f t="shared" si="258"/>
        <v>45130</v>
      </c>
    </row>
    <row r="2845" spans="1:15" x14ac:dyDescent="0.35">
      <c r="A2845" t="s">
        <v>2866</v>
      </c>
      <c r="B2845" s="4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  <c r="I2845" s="4" t="str">
        <f t="shared" si="254"/>
        <v>Salad</v>
      </c>
      <c r="J2845" s="6">
        <f t="shared" si="255"/>
        <v>4</v>
      </c>
      <c r="K2845" s="6">
        <f t="shared" si="259"/>
        <v>5</v>
      </c>
      <c r="L2845">
        <f>IF(ISBLANK(E2845),PRODUCT(J2845,K2845),IF(E2845="ERROR",PRODUCT(J2845,K2845),IF(E2845="UNKNOWN",PRODUCT(J2845,K2845),E2845)))</f>
        <v>20</v>
      </c>
      <c r="M2845" t="str">
        <f t="shared" si="256"/>
        <v>Digital Wallet</v>
      </c>
      <c r="N2845" t="str">
        <f t="shared" si="257"/>
        <v>In-store</v>
      </c>
      <c r="O2845" s="8">
        <f t="shared" si="258"/>
        <v>45250</v>
      </c>
    </row>
    <row r="2846" spans="1:15" x14ac:dyDescent="0.35">
      <c r="A2846" t="s">
        <v>2867</v>
      </c>
      <c r="B2846" s="4" t="s">
        <v>65</v>
      </c>
      <c r="C2846">
        <v>3</v>
      </c>
      <c r="D2846">
        <v>1.5</v>
      </c>
      <c r="E2846">
        <v>4.5</v>
      </c>
      <c r="H2846" s="1">
        <v>45276</v>
      </c>
      <c r="I2846" s="4" t="str">
        <f t="shared" si="254"/>
        <v>Tea</v>
      </c>
      <c r="J2846" s="6">
        <f t="shared" si="255"/>
        <v>3</v>
      </c>
      <c r="K2846" s="6">
        <f t="shared" si="259"/>
        <v>1.5</v>
      </c>
      <c r="L2846">
        <f>IF(ISBLANK(E2846),PRODUCT(J2846,K2846),IF(E2846="ERROR",PRODUCT(J2846,K2846),IF(E2846="UNKNOWN",PRODUCT(J2846,K2846),E2846)))</f>
        <v>4.5</v>
      </c>
      <c r="M2846" t="str">
        <f t="shared" si="256"/>
        <v>Default mode</v>
      </c>
      <c r="N2846" t="str">
        <f t="shared" si="257"/>
        <v>UNKNOWN</v>
      </c>
      <c r="O2846" s="8">
        <f t="shared" si="258"/>
        <v>45276</v>
      </c>
    </row>
    <row r="2847" spans="1:15" x14ac:dyDescent="0.35">
      <c r="A2847" t="s">
        <v>2868</v>
      </c>
      <c r="B2847" s="4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  <c r="I2847" s="4" t="str">
        <f t="shared" si="254"/>
        <v>Cake</v>
      </c>
      <c r="J2847" s="6">
        <f t="shared" si="255"/>
        <v>5</v>
      </c>
      <c r="K2847" s="6">
        <f t="shared" si="259"/>
        <v>3</v>
      </c>
      <c r="L2847">
        <f>IF(ISBLANK(E2847),PRODUCT(J2847,K2847),IF(E2847="ERROR",PRODUCT(J2847,K2847),IF(E2847="UNKNOWN",PRODUCT(J2847,K2847),E2847)))</f>
        <v>15</v>
      </c>
      <c r="M2847" t="str">
        <f t="shared" si="256"/>
        <v>Digital Wallet</v>
      </c>
      <c r="N2847" t="str">
        <f t="shared" si="257"/>
        <v>Takeaway</v>
      </c>
      <c r="O2847" s="8">
        <f t="shared" si="258"/>
        <v>45150</v>
      </c>
    </row>
    <row r="2848" spans="1:15" x14ac:dyDescent="0.35">
      <c r="A2848" t="s">
        <v>2869</v>
      </c>
      <c r="B2848" s="4" t="s">
        <v>39</v>
      </c>
      <c r="C2848">
        <v>2</v>
      </c>
      <c r="D2848">
        <v>3</v>
      </c>
      <c r="E2848" t="s">
        <v>21</v>
      </c>
      <c r="H2848" s="1">
        <v>45086</v>
      </c>
      <c r="I2848" s="4" t="str">
        <f t="shared" si="254"/>
        <v>Juice</v>
      </c>
      <c r="J2848" s="6">
        <f t="shared" si="255"/>
        <v>2</v>
      </c>
      <c r="K2848" s="6">
        <f t="shared" si="259"/>
        <v>3</v>
      </c>
      <c r="L2848">
        <f>IF(ISBLANK(E2848),PRODUCT(J2848,K2848),IF(E2848="ERROR",PRODUCT(J2848,K2848),IF(E2848="UNKNOWN",PRODUCT(J2848,K2848),E2848)))</f>
        <v>6</v>
      </c>
      <c r="M2848" t="str">
        <f t="shared" si="256"/>
        <v>Default mode</v>
      </c>
      <c r="N2848" t="str">
        <f t="shared" si="257"/>
        <v>UNKNOWN</v>
      </c>
      <c r="O2848" s="8">
        <f t="shared" si="258"/>
        <v>45086</v>
      </c>
    </row>
    <row r="2849" spans="1:15" x14ac:dyDescent="0.35">
      <c r="A2849" t="s">
        <v>2870</v>
      </c>
      <c r="B2849" s="4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  <c r="I2849" s="4" t="str">
        <f t="shared" si="254"/>
        <v>Tea</v>
      </c>
      <c r="J2849" s="6">
        <f t="shared" si="255"/>
        <v>4</v>
      </c>
      <c r="K2849" s="6">
        <f t="shared" si="259"/>
        <v>1.5</v>
      </c>
      <c r="L2849">
        <f>IF(ISBLANK(E2849),PRODUCT(J2849,K2849),IF(E2849="ERROR",PRODUCT(J2849,K2849),IF(E2849="UNKNOWN",PRODUCT(J2849,K2849),E2849)))</f>
        <v>6</v>
      </c>
      <c r="M2849" t="str">
        <f t="shared" si="256"/>
        <v>Digital Wallet</v>
      </c>
      <c r="N2849" t="str">
        <f t="shared" si="257"/>
        <v>In-store</v>
      </c>
      <c r="O2849" s="8">
        <f t="shared" si="258"/>
        <v>45035</v>
      </c>
    </row>
    <row r="2850" spans="1:15" x14ac:dyDescent="0.35">
      <c r="A2850" t="s">
        <v>2871</v>
      </c>
      <c r="B2850" s="4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I2850" s="4" t="str">
        <f t="shared" si="254"/>
        <v>Smoothie</v>
      </c>
      <c r="J2850" s="6">
        <f t="shared" si="255"/>
        <v>4</v>
      </c>
      <c r="K2850" s="6">
        <f t="shared" si="259"/>
        <v>4</v>
      </c>
      <c r="L2850">
        <f>IF(ISBLANK(E2850),PRODUCT(J2850,K2850),IF(E2850="ERROR",PRODUCT(J2850,K2850),IF(E2850="UNKNOWN",PRODUCT(J2850,K2850),E2850)))</f>
        <v>16</v>
      </c>
      <c r="M2850" t="str">
        <f t="shared" si="256"/>
        <v>Cash</v>
      </c>
      <c r="N2850" t="str">
        <f t="shared" si="257"/>
        <v>Takeaway</v>
      </c>
      <c r="O2850" s="8">
        <f t="shared" si="258"/>
        <v>45143</v>
      </c>
    </row>
    <row r="2851" spans="1:15" x14ac:dyDescent="0.35">
      <c r="A2851" t="s">
        <v>2872</v>
      </c>
      <c r="B2851" s="4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  <c r="I2851" s="4" t="str">
        <f t="shared" si="254"/>
        <v>Juice</v>
      </c>
      <c r="J2851" s="6">
        <f t="shared" si="255"/>
        <v>3</v>
      </c>
      <c r="K2851" s="6">
        <f t="shared" si="259"/>
        <v>3</v>
      </c>
      <c r="L2851">
        <f>IF(ISBLANK(E2851),PRODUCT(J2851,K2851),IF(E2851="ERROR",PRODUCT(J2851,K2851),IF(E2851="UNKNOWN",PRODUCT(J2851,K2851),E2851)))</f>
        <v>9</v>
      </c>
      <c r="M2851" t="str">
        <f t="shared" si="256"/>
        <v>Digital Wallet</v>
      </c>
      <c r="N2851" t="str">
        <f t="shared" si="257"/>
        <v>In-store</v>
      </c>
      <c r="O2851" s="8">
        <f t="shared" si="258"/>
        <v>44994</v>
      </c>
    </row>
    <row r="2852" spans="1:15" x14ac:dyDescent="0.35">
      <c r="A2852" t="s">
        <v>2873</v>
      </c>
      <c r="B2852" s="4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I2852" s="4" t="str">
        <f t="shared" si="254"/>
        <v>Smoothie</v>
      </c>
      <c r="J2852" s="6">
        <f t="shared" si="255"/>
        <v>4</v>
      </c>
      <c r="K2852" s="6">
        <f t="shared" si="259"/>
        <v>4</v>
      </c>
      <c r="L2852">
        <f>IF(ISBLANK(E2852),PRODUCT(J2852,K2852),IF(E2852="ERROR",PRODUCT(J2852,K2852),IF(E2852="UNKNOWN",PRODUCT(J2852,K2852),E2852)))</f>
        <v>16</v>
      </c>
      <c r="M2852" t="str">
        <f t="shared" si="256"/>
        <v>Default mode</v>
      </c>
      <c r="N2852" t="str">
        <f t="shared" si="257"/>
        <v>Takeaway</v>
      </c>
      <c r="O2852" s="8">
        <f t="shared" si="258"/>
        <v>44961</v>
      </c>
    </row>
    <row r="2853" spans="1:15" x14ac:dyDescent="0.35">
      <c r="A2853" t="s">
        <v>2874</v>
      </c>
      <c r="B2853" s="4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I2853" s="4" t="str">
        <f t="shared" si="254"/>
        <v>Sandwich</v>
      </c>
      <c r="J2853" s="6">
        <f t="shared" si="255"/>
        <v>5</v>
      </c>
      <c r="K2853" s="6">
        <f t="shared" si="259"/>
        <v>4</v>
      </c>
      <c r="L2853">
        <f>IF(ISBLANK(E2853),PRODUCT(J2853,K2853),IF(E2853="ERROR",PRODUCT(J2853,K2853),IF(E2853="UNKNOWN",PRODUCT(J2853,K2853),E2853)))</f>
        <v>20</v>
      </c>
      <c r="M2853" t="str">
        <f t="shared" si="256"/>
        <v>Cash</v>
      </c>
      <c r="N2853" t="str">
        <f t="shared" si="257"/>
        <v>UNKNOWN</v>
      </c>
      <c r="O2853" s="8">
        <f t="shared" si="258"/>
        <v>44992</v>
      </c>
    </row>
    <row r="2854" spans="1:15" x14ac:dyDescent="0.35">
      <c r="A2854" t="s">
        <v>2875</v>
      </c>
      <c r="B2854" s="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I2854" s="4" t="str">
        <f t="shared" si="254"/>
        <v>Coffee</v>
      </c>
      <c r="J2854" s="6">
        <f t="shared" si="255"/>
        <v>2</v>
      </c>
      <c r="K2854" s="6">
        <f t="shared" si="259"/>
        <v>2</v>
      </c>
      <c r="L2854">
        <f>IF(ISBLANK(E2854),PRODUCT(J2854,K2854),IF(E2854="ERROR",PRODUCT(J2854,K2854),IF(E2854="UNKNOWN",PRODUCT(J2854,K2854),E2854)))</f>
        <v>4</v>
      </c>
      <c r="M2854" t="str">
        <f t="shared" si="256"/>
        <v>Cash</v>
      </c>
      <c r="N2854" t="str">
        <f t="shared" si="257"/>
        <v>UNKNOWN</v>
      </c>
      <c r="O2854" s="8">
        <f t="shared" si="258"/>
        <v>45106</v>
      </c>
    </row>
    <row r="2855" spans="1:15" x14ac:dyDescent="0.35">
      <c r="A2855" t="s">
        <v>2876</v>
      </c>
      <c r="B2855" s="4" t="s">
        <v>39</v>
      </c>
      <c r="C2855">
        <v>2</v>
      </c>
      <c r="D2855">
        <v>3</v>
      </c>
      <c r="I2855" s="4" t="str">
        <f t="shared" si="254"/>
        <v>Juice</v>
      </c>
      <c r="J2855" s="6">
        <f t="shared" si="255"/>
        <v>2</v>
      </c>
      <c r="K2855" s="6">
        <f t="shared" si="259"/>
        <v>3</v>
      </c>
      <c r="L2855">
        <f>IF(ISBLANK(E2855),PRODUCT(J2855,K2855),IF(E2855="ERROR",PRODUCT(J2855,K2855),IF(E2855="UNKNOWN",PRODUCT(J2855,K2855),E2855)))</f>
        <v>6</v>
      </c>
      <c r="M2855" t="str">
        <f t="shared" si="256"/>
        <v>Default mode</v>
      </c>
      <c r="N2855" t="str">
        <f t="shared" si="257"/>
        <v>UNKNOWN</v>
      </c>
      <c r="O2855" s="8" t="str">
        <f t="shared" si="258"/>
        <v>00/00/0000</v>
      </c>
    </row>
    <row r="2856" spans="1:15" x14ac:dyDescent="0.35">
      <c r="A2856" t="s">
        <v>2877</v>
      </c>
      <c r="B2856" s="4" t="s">
        <v>9</v>
      </c>
      <c r="C2856">
        <v>4</v>
      </c>
      <c r="D2856">
        <v>2</v>
      </c>
      <c r="E2856">
        <v>8</v>
      </c>
      <c r="H2856" s="1">
        <v>45138</v>
      </c>
      <c r="I2856" s="4" t="str">
        <f t="shared" si="254"/>
        <v>Coffee</v>
      </c>
      <c r="J2856" s="6">
        <f t="shared" si="255"/>
        <v>4</v>
      </c>
      <c r="K2856" s="6">
        <f t="shared" si="259"/>
        <v>2</v>
      </c>
      <c r="L2856">
        <f>IF(ISBLANK(E2856),PRODUCT(J2856,K2856),IF(E2856="ERROR",PRODUCT(J2856,K2856),IF(E2856="UNKNOWN",PRODUCT(J2856,K2856),E2856)))</f>
        <v>8</v>
      </c>
      <c r="M2856" t="str">
        <f t="shared" si="256"/>
        <v>Default mode</v>
      </c>
      <c r="N2856" t="str">
        <f t="shared" si="257"/>
        <v>UNKNOWN</v>
      </c>
      <c r="O2856" s="8">
        <f t="shared" si="258"/>
        <v>45138</v>
      </c>
    </row>
    <row r="2857" spans="1:15" x14ac:dyDescent="0.35">
      <c r="A2857" t="s">
        <v>2878</v>
      </c>
      <c r="B2857" s="4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I2857" s="4" t="str">
        <f t="shared" si="254"/>
        <v>Juice</v>
      </c>
      <c r="J2857" s="6">
        <f t="shared" si="255"/>
        <v>5</v>
      </c>
      <c r="K2857" s="6">
        <f t="shared" si="259"/>
        <v>3</v>
      </c>
      <c r="L2857">
        <f>IF(ISBLANK(E2857),PRODUCT(J2857,K2857),IF(E2857="ERROR",PRODUCT(J2857,K2857),IF(E2857="UNKNOWN",PRODUCT(J2857,K2857),E2857)))</f>
        <v>15</v>
      </c>
      <c r="M2857" t="str">
        <f t="shared" si="256"/>
        <v>Cash</v>
      </c>
      <c r="N2857" t="str">
        <f t="shared" si="257"/>
        <v>UNKNOWN</v>
      </c>
      <c r="O2857" s="8">
        <f t="shared" si="258"/>
        <v>45236</v>
      </c>
    </row>
    <row r="2858" spans="1:15" x14ac:dyDescent="0.35">
      <c r="A2858" t="s">
        <v>2879</v>
      </c>
      <c r="B2858" s="4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I2858" s="4" t="str">
        <f t="shared" si="254"/>
        <v>Cookie</v>
      </c>
      <c r="J2858" s="6">
        <f t="shared" si="255"/>
        <v>3</v>
      </c>
      <c r="K2858" s="6">
        <f t="shared" si="259"/>
        <v>1</v>
      </c>
      <c r="L2858">
        <f>IF(ISBLANK(E2858),PRODUCT(J2858,K2858),IF(E2858="ERROR",PRODUCT(J2858,K2858),IF(E2858="UNKNOWN",PRODUCT(J2858,K2858),E2858)))</f>
        <v>3</v>
      </c>
      <c r="M2858" t="str">
        <f t="shared" si="256"/>
        <v>Default mode</v>
      </c>
      <c r="N2858" t="str">
        <f t="shared" si="257"/>
        <v>Takeaway</v>
      </c>
      <c r="O2858" s="8">
        <f t="shared" si="258"/>
        <v>45072</v>
      </c>
    </row>
    <row r="2859" spans="1:15" x14ac:dyDescent="0.35">
      <c r="A2859" t="s">
        <v>2880</v>
      </c>
      <c r="B2859" s="4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  <c r="I2859" s="4" t="str">
        <f t="shared" si="254"/>
        <v>Sandwich</v>
      </c>
      <c r="J2859" s="6">
        <f t="shared" si="255"/>
        <v>5</v>
      </c>
      <c r="K2859" s="6">
        <f t="shared" si="259"/>
        <v>4</v>
      </c>
      <c r="L2859">
        <f>IF(ISBLANK(E2859),PRODUCT(J2859,K2859),IF(E2859="ERROR",PRODUCT(J2859,K2859),IF(E2859="UNKNOWN",PRODUCT(J2859,K2859),E2859)))</f>
        <v>20</v>
      </c>
      <c r="M2859" t="str">
        <f t="shared" si="256"/>
        <v>Digital Wallet</v>
      </c>
      <c r="N2859" t="str">
        <f t="shared" si="257"/>
        <v>UNKNOWN</v>
      </c>
      <c r="O2859" s="8">
        <f t="shared" si="258"/>
        <v>45278</v>
      </c>
    </row>
    <row r="2860" spans="1:15" x14ac:dyDescent="0.35">
      <c r="A2860" t="s">
        <v>2881</v>
      </c>
      <c r="B2860" s="4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  <c r="I2860" s="4" t="str">
        <f t="shared" si="254"/>
        <v>Salad</v>
      </c>
      <c r="J2860" s="6">
        <f t="shared" si="255"/>
        <v>3</v>
      </c>
      <c r="K2860" s="6">
        <f t="shared" si="259"/>
        <v>5</v>
      </c>
      <c r="L2860">
        <f>IF(ISBLANK(E2860),PRODUCT(J2860,K2860),IF(E2860="ERROR",PRODUCT(J2860,K2860),IF(E2860="UNKNOWN",PRODUCT(J2860,K2860),E2860)))</f>
        <v>15</v>
      </c>
      <c r="M2860" t="str">
        <f t="shared" si="256"/>
        <v>Digital Wallet</v>
      </c>
      <c r="N2860" t="str">
        <f t="shared" si="257"/>
        <v>UNKNOWN</v>
      </c>
      <c r="O2860" s="8">
        <f t="shared" si="258"/>
        <v>45234</v>
      </c>
    </row>
    <row r="2861" spans="1:15" x14ac:dyDescent="0.35">
      <c r="A2861" t="s">
        <v>2882</v>
      </c>
      <c r="B2861" s="4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  <c r="I2861" s="4" t="str">
        <f t="shared" si="254"/>
        <v>Juice</v>
      </c>
      <c r="J2861" s="6">
        <f t="shared" si="255"/>
        <v>3</v>
      </c>
      <c r="K2861" s="6">
        <f t="shared" si="259"/>
        <v>3</v>
      </c>
      <c r="L2861">
        <f>IF(ISBLANK(E2861),PRODUCT(J2861,K2861),IF(E2861="ERROR",PRODUCT(J2861,K2861),IF(E2861="UNKNOWN",PRODUCT(J2861,K2861),E2861)))</f>
        <v>9</v>
      </c>
      <c r="M2861" t="str">
        <f t="shared" si="256"/>
        <v>Digital Wallet</v>
      </c>
      <c r="N2861" t="str">
        <f t="shared" si="257"/>
        <v>UNKNOWN</v>
      </c>
      <c r="O2861" s="8">
        <f t="shared" si="258"/>
        <v>44956</v>
      </c>
    </row>
    <row r="2862" spans="1:15" x14ac:dyDescent="0.35">
      <c r="A2862" t="s">
        <v>2883</v>
      </c>
      <c r="B2862" s="4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  <c r="I2862" s="4" t="str">
        <f t="shared" si="254"/>
        <v>Salad</v>
      </c>
      <c r="J2862" s="6">
        <f t="shared" si="255"/>
        <v>3.0367430922986478</v>
      </c>
      <c r="K2862" s="6">
        <f t="shared" si="259"/>
        <v>5</v>
      </c>
      <c r="L2862">
        <f>IF(ISBLANK(E2862),PRODUCT(J2862,K2862),IF(E2862="ERROR",PRODUCT(J2862,K2862),IF(E2862="UNKNOWN",PRODUCT(J2862,K2862),E2862)))</f>
        <v>20</v>
      </c>
      <c r="M2862" t="str">
        <f t="shared" si="256"/>
        <v>Digital Wallet</v>
      </c>
      <c r="N2862" t="str">
        <f t="shared" si="257"/>
        <v>In-store</v>
      </c>
      <c r="O2862" s="8">
        <f t="shared" si="258"/>
        <v>45122</v>
      </c>
    </row>
    <row r="2863" spans="1:15" x14ac:dyDescent="0.35">
      <c r="A2863" t="s">
        <v>2884</v>
      </c>
      <c r="B2863" s="4" t="s">
        <v>39</v>
      </c>
      <c r="C2863">
        <v>2</v>
      </c>
      <c r="D2863">
        <v>3</v>
      </c>
      <c r="E2863">
        <v>6</v>
      </c>
      <c r="H2863" s="1">
        <v>45224</v>
      </c>
      <c r="I2863" s="4" t="str">
        <f t="shared" si="254"/>
        <v>Juice</v>
      </c>
      <c r="J2863" s="6">
        <f t="shared" si="255"/>
        <v>2</v>
      </c>
      <c r="K2863" s="6">
        <f t="shared" si="259"/>
        <v>3</v>
      </c>
      <c r="L2863">
        <f>IF(ISBLANK(E2863),PRODUCT(J2863,K2863),IF(E2863="ERROR",PRODUCT(J2863,K2863),IF(E2863="UNKNOWN",PRODUCT(J2863,K2863),E2863)))</f>
        <v>6</v>
      </c>
      <c r="M2863" t="str">
        <f t="shared" si="256"/>
        <v>Default mode</v>
      </c>
      <c r="N2863" t="str">
        <f t="shared" si="257"/>
        <v>UNKNOWN</v>
      </c>
      <c r="O2863" s="8">
        <f t="shared" si="258"/>
        <v>45224</v>
      </c>
    </row>
    <row r="2864" spans="1:15" x14ac:dyDescent="0.35">
      <c r="A2864" t="s">
        <v>2885</v>
      </c>
      <c r="B2864" s="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  <c r="I2864" s="4" t="str">
        <f t="shared" si="254"/>
        <v>Juice</v>
      </c>
      <c r="J2864" s="6">
        <f t="shared" si="255"/>
        <v>1</v>
      </c>
      <c r="K2864" s="6">
        <f t="shared" si="259"/>
        <v>2.9656927844178842</v>
      </c>
      <c r="L2864">
        <f>IF(ISBLANK(E2864),PRODUCT(J2864,K2864),IF(E2864="ERROR",PRODUCT(J2864,K2864),IF(E2864="UNKNOWN",PRODUCT(J2864,K2864),E2864)))</f>
        <v>3</v>
      </c>
      <c r="M2864" t="str">
        <f t="shared" si="256"/>
        <v>Cash</v>
      </c>
      <c r="N2864" t="str">
        <f t="shared" si="257"/>
        <v>UNKNOWN</v>
      </c>
      <c r="O2864" s="8">
        <f t="shared" si="258"/>
        <v>45125</v>
      </c>
    </row>
    <row r="2865" spans="1:15" x14ac:dyDescent="0.35">
      <c r="A2865" t="s">
        <v>2886</v>
      </c>
      <c r="B2865" s="4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  <c r="I2865" s="4" t="str">
        <f t="shared" si="254"/>
        <v>Salad</v>
      </c>
      <c r="J2865" s="6">
        <f t="shared" si="255"/>
        <v>2</v>
      </c>
      <c r="K2865" s="6">
        <f t="shared" si="259"/>
        <v>5</v>
      </c>
      <c r="L2865">
        <f>IF(ISBLANK(E2865),PRODUCT(J2865,K2865),IF(E2865="ERROR",PRODUCT(J2865,K2865),IF(E2865="UNKNOWN",PRODUCT(J2865,K2865),E2865)))</f>
        <v>10</v>
      </c>
      <c r="M2865" t="str">
        <f t="shared" si="256"/>
        <v>Cash</v>
      </c>
      <c r="N2865" t="str">
        <f t="shared" si="257"/>
        <v>UNKNOWN</v>
      </c>
      <c r="O2865" s="8">
        <f t="shared" si="258"/>
        <v>44957</v>
      </c>
    </row>
    <row r="2866" spans="1:15" x14ac:dyDescent="0.35">
      <c r="A2866" t="s">
        <v>2887</v>
      </c>
      <c r="B2866" s="4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I2866" s="4" t="str">
        <f t="shared" si="254"/>
        <v>Coffee</v>
      </c>
      <c r="J2866" s="6">
        <f t="shared" si="255"/>
        <v>4</v>
      </c>
      <c r="K2866" s="6">
        <f t="shared" si="259"/>
        <v>2</v>
      </c>
      <c r="L2866">
        <f>IF(ISBLANK(E2866),PRODUCT(J2866,K2866),IF(E2866="ERROR",PRODUCT(J2866,K2866),IF(E2866="UNKNOWN",PRODUCT(J2866,K2866),E2866)))</f>
        <v>8</v>
      </c>
      <c r="M2866" t="str">
        <f t="shared" si="256"/>
        <v>Credit Card</v>
      </c>
      <c r="N2866" t="str">
        <f t="shared" si="257"/>
        <v>UNKNOWN</v>
      </c>
      <c r="O2866" s="8">
        <f t="shared" si="258"/>
        <v>45184</v>
      </c>
    </row>
    <row r="2867" spans="1:15" x14ac:dyDescent="0.35">
      <c r="A2867" t="s">
        <v>2888</v>
      </c>
      <c r="B2867" s="4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  <c r="I2867" s="4" t="str">
        <f t="shared" si="254"/>
        <v>Juice</v>
      </c>
      <c r="J2867" s="6">
        <f t="shared" si="255"/>
        <v>1</v>
      </c>
      <c r="K2867" s="6">
        <f t="shared" si="259"/>
        <v>3</v>
      </c>
      <c r="L2867">
        <f>IF(ISBLANK(E2867),PRODUCT(J2867,K2867),IF(E2867="ERROR",PRODUCT(J2867,K2867),IF(E2867="UNKNOWN",PRODUCT(J2867,K2867),E2867)))</f>
        <v>3</v>
      </c>
      <c r="M2867" t="str">
        <f t="shared" si="256"/>
        <v>Cash</v>
      </c>
      <c r="N2867" t="str">
        <f t="shared" si="257"/>
        <v>Takeaway</v>
      </c>
      <c r="O2867" s="8">
        <f t="shared" si="258"/>
        <v>45235</v>
      </c>
    </row>
    <row r="2868" spans="1:15" x14ac:dyDescent="0.35">
      <c r="A2868" t="s">
        <v>2889</v>
      </c>
      <c r="B2868" s="4" t="s">
        <v>20</v>
      </c>
      <c r="C2868">
        <v>2</v>
      </c>
      <c r="D2868">
        <v>5</v>
      </c>
      <c r="F2868" t="s">
        <v>21</v>
      </c>
      <c r="H2868" s="1">
        <v>45027</v>
      </c>
      <c r="I2868" s="4" t="str">
        <f t="shared" si="254"/>
        <v>Salad</v>
      </c>
      <c r="J2868" s="6">
        <f t="shared" si="255"/>
        <v>2</v>
      </c>
      <c r="K2868" s="6">
        <f t="shared" si="259"/>
        <v>5</v>
      </c>
      <c r="L2868">
        <f>IF(ISBLANK(E2868),PRODUCT(J2868,K2868),IF(E2868="ERROR",PRODUCT(J2868,K2868),IF(E2868="UNKNOWN",PRODUCT(J2868,K2868),E2868)))</f>
        <v>10</v>
      </c>
      <c r="M2868" t="str">
        <f t="shared" si="256"/>
        <v>UNKNOWN</v>
      </c>
      <c r="N2868" t="str">
        <f t="shared" si="257"/>
        <v>UNKNOWN</v>
      </c>
      <c r="O2868" s="8">
        <f t="shared" si="258"/>
        <v>45027</v>
      </c>
    </row>
    <row r="2869" spans="1:15" x14ac:dyDescent="0.35">
      <c r="A2869" t="s">
        <v>2890</v>
      </c>
      <c r="B2869" s="4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I2869" s="4" t="str">
        <f t="shared" si="254"/>
        <v>Juice</v>
      </c>
      <c r="J2869" s="6">
        <f t="shared" si="255"/>
        <v>3</v>
      </c>
      <c r="K2869" s="6">
        <f t="shared" si="259"/>
        <v>3</v>
      </c>
      <c r="L2869">
        <f>IF(ISBLANK(E2869),PRODUCT(J2869,K2869),IF(E2869="ERROR",PRODUCT(J2869,K2869),IF(E2869="UNKNOWN",PRODUCT(J2869,K2869),E2869)))</f>
        <v>9</v>
      </c>
      <c r="M2869" t="str">
        <f t="shared" si="256"/>
        <v>Cash</v>
      </c>
      <c r="N2869" t="str">
        <f t="shared" si="257"/>
        <v>UNKNOWN</v>
      </c>
      <c r="O2869" s="8">
        <f t="shared" si="258"/>
        <v>44972</v>
      </c>
    </row>
    <row r="2870" spans="1:15" x14ac:dyDescent="0.35">
      <c r="A2870" t="s">
        <v>2891</v>
      </c>
      <c r="B2870" s="4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  <c r="I2870" s="4" t="str">
        <f t="shared" si="254"/>
        <v>Tea</v>
      </c>
      <c r="J2870" s="6">
        <f t="shared" si="255"/>
        <v>1</v>
      </c>
      <c r="K2870" s="6">
        <f t="shared" si="259"/>
        <v>1.5</v>
      </c>
      <c r="L2870">
        <f>IF(ISBLANK(E2870),PRODUCT(J2870,K2870),IF(E2870="ERROR",PRODUCT(J2870,K2870),IF(E2870="UNKNOWN",PRODUCT(J2870,K2870),E2870)))</f>
        <v>1.5</v>
      </c>
      <c r="M2870" t="str">
        <f t="shared" si="256"/>
        <v>Digital Wallet</v>
      </c>
      <c r="N2870" t="str">
        <f t="shared" si="257"/>
        <v>In-store</v>
      </c>
      <c r="O2870" s="8">
        <f t="shared" si="258"/>
        <v>44994</v>
      </c>
    </row>
    <row r="2871" spans="1:15" x14ac:dyDescent="0.35">
      <c r="A2871" t="s">
        <v>2892</v>
      </c>
      <c r="B2871" s="4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I2871" s="4" t="str">
        <f t="shared" si="254"/>
        <v>Juice</v>
      </c>
      <c r="J2871" s="6">
        <f t="shared" si="255"/>
        <v>3</v>
      </c>
      <c r="K2871" s="6">
        <f t="shared" si="259"/>
        <v>3</v>
      </c>
      <c r="L2871">
        <f>IF(ISBLANK(E2871),PRODUCT(J2871,K2871),IF(E2871="ERROR",PRODUCT(J2871,K2871),IF(E2871="UNKNOWN",PRODUCT(J2871,K2871),E2871)))</f>
        <v>9</v>
      </c>
      <c r="M2871" t="str">
        <f t="shared" si="256"/>
        <v>Default mode</v>
      </c>
      <c r="N2871" t="str">
        <f t="shared" si="257"/>
        <v>Takeaway</v>
      </c>
      <c r="O2871" s="8">
        <f t="shared" si="258"/>
        <v>45009</v>
      </c>
    </row>
    <row r="2872" spans="1:15" x14ac:dyDescent="0.35">
      <c r="A2872" t="s">
        <v>2893</v>
      </c>
      <c r="B2872" s="4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I2872" s="4" t="str">
        <f t="shared" si="254"/>
        <v>Coffee</v>
      </c>
      <c r="J2872" s="6">
        <f t="shared" si="255"/>
        <v>3</v>
      </c>
      <c r="K2872" s="6">
        <f t="shared" si="259"/>
        <v>2</v>
      </c>
      <c r="L2872">
        <f>IF(ISBLANK(E2872),PRODUCT(J2872,K2872),IF(E2872="ERROR",PRODUCT(J2872,K2872),IF(E2872="UNKNOWN",PRODUCT(J2872,K2872),E2872)))</f>
        <v>6</v>
      </c>
      <c r="M2872" t="str">
        <f t="shared" si="256"/>
        <v>Default mode</v>
      </c>
      <c r="N2872" t="str">
        <f t="shared" si="257"/>
        <v>Takeaway</v>
      </c>
      <c r="O2872" s="8">
        <f t="shared" si="258"/>
        <v>45246</v>
      </c>
    </row>
    <row r="2873" spans="1:15" x14ac:dyDescent="0.35">
      <c r="A2873" t="s">
        <v>2894</v>
      </c>
      <c r="B2873" s="4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  <c r="I2873" s="4" t="str">
        <f t="shared" si="254"/>
        <v>Juice</v>
      </c>
      <c r="J2873" s="6">
        <f t="shared" si="255"/>
        <v>2</v>
      </c>
      <c r="K2873" s="6">
        <f t="shared" si="259"/>
        <v>3</v>
      </c>
      <c r="L2873">
        <f>IF(ISBLANK(E2873),PRODUCT(J2873,K2873),IF(E2873="ERROR",PRODUCT(J2873,K2873),IF(E2873="UNKNOWN",PRODUCT(J2873,K2873),E2873)))</f>
        <v>6</v>
      </c>
      <c r="M2873" t="str">
        <f t="shared" si="256"/>
        <v>Digital Wallet</v>
      </c>
      <c r="N2873" t="str">
        <f t="shared" si="257"/>
        <v>Takeaway</v>
      </c>
      <c r="O2873" s="8">
        <f t="shared" si="258"/>
        <v>45135</v>
      </c>
    </row>
    <row r="2874" spans="1:15" x14ac:dyDescent="0.35">
      <c r="A2874" t="s">
        <v>2895</v>
      </c>
      <c r="B2874" s="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  <c r="I2874" s="4" t="str">
        <f t="shared" si="254"/>
        <v>Tea</v>
      </c>
      <c r="J2874" s="6">
        <f t="shared" si="255"/>
        <v>2</v>
      </c>
      <c r="K2874" s="6">
        <f t="shared" si="259"/>
        <v>1.5</v>
      </c>
      <c r="L2874">
        <f>IF(ISBLANK(E2874),PRODUCT(J2874,K2874),IF(E2874="ERROR",PRODUCT(J2874,K2874),IF(E2874="UNKNOWN",PRODUCT(J2874,K2874),E2874)))</f>
        <v>3</v>
      </c>
      <c r="M2874" t="str">
        <f t="shared" si="256"/>
        <v>UNKNOWN</v>
      </c>
      <c r="N2874" t="str">
        <f t="shared" si="257"/>
        <v>UNKNOWN</v>
      </c>
      <c r="O2874" s="8">
        <f t="shared" si="258"/>
        <v>45216</v>
      </c>
    </row>
    <row r="2875" spans="1:15" x14ac:dyDescent="0.35">
      <c r="A2875" t="s">
        <v>2896</v>
      </c>
      <c r="B2875" s="4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I2875" s="4" t="str">
        <f t="shared" si="254"/>
        <v>Juice</v>
      </c>
      <c r="J2875" s="6">
        <f t="shared" si="255"/>
        <v>3</v>
      </c>
      <c r="K2875" s="6">
        <f t="shared" si="259"/>
        <v>3</v>
      </c>
      <c r="L2875">
        <f>IF(ISBLANK(E2875),PRODUCT(J2875,K2875),IF(E2875="ERROR",PRODUCT(J2875,K2875),IF(E2875="UNKNOWN",PRODUCT(J2875,K2875),E2875)))</f>
        <v>9</v>
      </c>
      <c r="M2875" t="str">
        <f t="shared" si="256"/>
        <v>Credit Card</v>
      </c>
      <c r="N2875" t="str">
        <f t="shared" si="257"/>
        <v>UNKNOWN</v>
      </c>
      <c r="O2875" s="8">
        <f t="shared" si="258"/>
        <v>45206</v>
      </c>
    </row>
    <row r="2876" spans="1:15" x14ac:dyDescent="0.35">
      <c r="A2876" t="s">
        <v>2897</v>
      </c>
      <c r="B2876" s="4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I2876" s="4" t="str">
        <f t="shared" si="254"/>
        <v>Tea</v>
      </c>
      <c r="J2876" s="6">
        <f t="shared" si="255"/>
        <v>5</v>
      </c>
      <c r="K2876" s="6">
        <f t="shared" si="259"/>
        <v>1.5</v>
      </c>
      <c r="L2876">
        <f>IF(ISBLANK(E2876),PRODUCT(J2876,K2876),IF(E2876="ERROR",PRODUCT(J2876,K2876),IF(E2876="UNKNOWN",PRODUCT(J2876,K2876),E2876)))</f>
        <v>7.5</v>
      </c>
      <c r="M2876" t="str">
        <f t="shared" si="256"/>
        <v>Cash</v>
      </c>
      <c r="N2876" t="str">
        <f t="shared" si="257"/>
        <v>Takeaway</v>
      </c>
      <c r="O2876" s="8">
        <f t="shared" si="258"/>
        <v>44962</v>
      </c>
    </row>
    <row r="2877" spans="1:15" x14ac:dyDescent="0.35">
      <c r="A2877" t="s">
        <v>2898</v>
      </c>
      <c r="B2877" s="4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I2877" s="4" t="str">
        <f t="shared" si="254"/>
        <v>Juice</v>
      </c>
      <c r="J2877" s="6">
        <f t="shared" si="255"/>
        <v>3</v>
      </c>
      <c r="K2877" s="6">
        <f t="shared" si="259"/>
        <v>3</v>
      </c>
      <c r="L2877">
        <f>IF(ISBLANK(E2877),PRODUCT(J2877,K2877),IF(E2877="ERROR",PRODUCT(J2877,K2877),IF(E2877="UNKNOWN",PRODUCT(J2877,K2877),E2877)))</f>
        <v>9</v>
      </c>
      <c r="M2877" t="str">
        <f t="shared" si="256"/>
        <v>Default mode</v>
      </c>
      <c r="N2877" t="str">
        <f t="shared" si="257"/>
        <v>In-store</v>
      </c>
      <c r="O2877" s="8">
        <f t="shared" si="258"/>
        <v>45147</v>
      </c>
    </row>
    <row r="2878" spans="1:15" x14ac:dyDescent="0.35">
      <c r="A2878" t="s">
        <v>2899</v>
      </c>
      <c r="B2878" s="4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I2878" s="4" t="str">
        <f t="shared" si="254"/>
        <v>Cookie</v>
      </c>
      <c r="J2878" s="6">
        <f t="shared" si="255"/>
        <v>5</v>
      </c>
      <c r="K2878" s="6">
        <f t="shared" si="259"/>
        <v>1</v>
      </c>
      <c r="L2878">
        <f>IF(ISBLANK(E2878),PRODUCT(J2878,K2878),IF(E2878="ERROR",PRODUCT(J2878,K2878),IF(E2878="UNKNOWN",PRODUCT(J2878,K2878),E2878)))</f>
        <v>5</v>
      </c>
      <c r="M2878" t="str">
        <f t="shared" si="256"/>
        <v>Credit Card</v>
      </c>
      <c r="N2878" t="str">
        <f t="shared" si="257"/>
        <v>UNKNOWN</v>
      </c>
      <c r="O2878" s="8">
        <f t="shared" si="258"/>
        <v>44965</v>
      </c>
    </row>
    <row r="2879" spans="1:15" x14ac:dyDescent="0.35">
      <c r="A2879" t="s">
        <v>2900</v>
      </c>
      <c r="B2879" s="4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I2879" s="4" t="str">
        <f t="shared" si="254"/>
        <v>Tea</v>
      </c>
      <c r="J2879" s="6">
        <f t="shared" si="255"/>
        <v>5</v>
      </c>
      <c r="K2879" s="6">
        <f t="shared" si="259"/>
        <v>1.5</v>
      </c>
      <c r="L2879">
        <f>IF(ISBLANK(E2879),PRODUCT(J2879,K2879),IF(E2879="ERROR",PRODUCT(J2879,K2879),IF(E2879="UNKNOWN",PRODUCT(J2879,K2879),E2879)))</f>
        <v>7.5</v>
      </c>
      <c r="M2879" t="str">
        <f t="shared" si="256"/>
        <v>Cash</v>
      </c>
      <c r="N2879" t="str">
        <f t="shared" si="257"/>
        <v>UNKNOWN</v>
      </c>
      <c r="O2879" s="8">
        <f t="shared" si="258"/>
        <v>45203</v>
      </c>
    </row>
    <row r="2880" spans="1:15" x14ac:dyDescent="0.35">
      <c r="A2880" t="s">
        <v>2901</v>
      </c>
      <c r="B2880" s="4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I2880" s="4" t="str">
        <f t="shared" si="254"/>
        <v>Cookie</v>
      </c>
      <c r="J2880" s="6">
        <f t="shared" si="255"/>
        <v>5</v>
      </c>
      <c r="K2880" s="6" t="str">
        <f t="shared" si="259"/>
        <v>UNKNOWN</v>
      </c>
      <c r="L2880">
        <f>IF(ISBLANK(E2880),PRODUCT(J2880,K2880),IF(E2880="ERROR",PRODUCT(J2880,K2880),IF(E2880="UNKNOWN",PRODUCT(J2880,K2880),E2880)))</f>
        <v>5</v>
      </c>
      <c r="M2880" t="str">
        <f t="shared" si="256"/>
        <v>Cash</v>
      </c>
      <c r="N2880" t="str">
        <f t="shared" si="257"/>
        <v>Takeaway</v>
      </c>
      <c r="O2880" s="8">
        <f t="shared" si="258"/>
        <v>44984</v>
      </c>
    </row>
    <row r="2881" spans="1:15" x14ac:dyDescent="0.35">
      <c r="A2881" t="s">
        <v>2902</v>
      </c>
      <c r="B2881" s="4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I2881" s="4" t="str">
        <f t="shared" si="254"/>
        <v>Cookie</v>
      </c>
      <c r="J2881" s="6">
        <f t="shared" si="255"/>
        <v>4</v>
      </c>
      <c r="K2881" s="6">
        <f t="shared" si="259"/>
        <v>1</v>
      </c>
      <c r="L2881">
        <f>IF(ISBLANK(E2881),PRODUCT(J2881,K2881),IF(E2881="ERROR",PRODUCT(J2881,K2881),IF(E2881="UNKNOWN",PRODUCT(J2881,K2881),E2881)))</f>
        <v>4</v>
      </c>
      <c r="M2881" t="str">
        <f t="shared" si="256"/>
        <v>Credit Card</v>
      </c>
      <c r="N2881" t="str">
        <f t="shared" si="257"/>
        <v>In-store</v>
      </c>
      <c r="O2881" s="8">
        <f t="shared" si="258"/>
        <v>44953</v>
      </c>
    </row>
    <row r="2882" spans="1:15" x14ac:dyDescent="0.35">
      <c r="A2882" t="s">
        <v>2903</v>
      </c>
      <c r="B2882" s="4" t="s">
        <v>28</v>
      </c>
      <c r="C2882">
        <v>3</v>
      </c>
      <c r="D2882">
        <v>4</v>
      </c>
      <c r="E2882">
        <v>12</v>
      </c>
      <c r="H2882" s="1">
        <v>45071</v>
      </c>
      <c r="I2882" s="4" t="str">
        <f t="shared" si="254"/>
        <v>Sandwich</v>
      </c>
      <c r="J2882" s="6">
        <f t="shared" si="255"/>
        <v>3</v>
      </c>
      <c r="K2882" s="6">
        <f t="shared" si="259"/>
        <v>4</v>
      </c>
      <c r="L2882">
        <f>IF(ISBLANK(E2882),PRODUCT(J2882,K2882),IF(E2882="ERROR",PRODUCT(J2882,K2882),IF(E2882="UNKNOWN",PRODUCT(J2882,K2882),E2882)))</f>
        <v>12</v>
      </c>
      <c r="M2882" t="str">
        <f t="shared" si="256"/>
        <v>Default mode</v>
      </c>
      <c r="N2882" t="str">
        <f t="shared" si="257"/>
        <v>UNKNOWN</v>
      </c>
      <c r="O2882" s="8">
        <f t="shared" si="258"/>
        <v>45071</v>
      </c>
    </row>
    <row r="2883" spans="1:15" x14ac:dyDescent="0.35">
      <c r="A2883" t="s">
        <v>2904</v>
      </c>
      <c r="B2883" s="4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I2883" s="4" t="str">
        <f t="shared" ref="I2883:I2946" si="260">IF(ISBLANK(B2883),"UNKNOWN",IF(B2883="ERROR","Juice",B2883))</f>
        <v>Sandwich</v>
      </c>
      <c r="J2883" s="6">
        <f t="shared" ref="J2883:K2946" si="261">IF(ISBLANK(C2883),"UNKNOWN",IF(C2883="ERROR",AVERAGE(C2883:C12882),IF(C2883="UNKNOWN",MEDIAN(C2883:C12882),C2883)))</f>
        <v>5</v>
      </c>
      <c r="K2883" s="6">
        <f t="shared" si="259"/>
        <v>4</v>
      </c>
      <c r="L2883">
        <f>IF(ISBLANK(E2883),PRODUCT(J2883,K2883),IF(E2883="ERROR",PRODUCT(J2883,K2883),IF(E2883="UNKNOWN",PRODUCT(J2883,K2883),E2883)))</f>
        <v>20</v>
      </c>
      <c r="M2883" t="str">
        <f t="shared" ref="M2883:M2946" si="262">IF(ISBLANK(F2883),"Default mode",IF(F2883="ERROR","Cash",F2883))</f>
        <v>Default mode</v>
      </c>
      <c r="N2883" t="str">
        <f t="shared" ref="N2883:N2946" si="263">IF(ISBLANK(G2883),"UNKNOWN",IF(G2883="ERROR","Cafe",G2883))</f>
        <v>In-store</v>
      </c>
      <c r="O2883" s="8">
        <f t="shared" ref="O2883:O2946" si="264">IF(ISBLANK(H2883),"00/00/0000",IF(H2883="ERROR","01/06/2023",H2883))</f>
        <v>45054</v>
      </c>
    </row>
    <row r="2884" spans="1:15" x14ac:dyDescent="0.35">
      <c r="A2884" t="s">
        <v>2905</v>
      </c>
      <c r="B2884" s="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I2884" s="4" t="str">
        <f t="shared" si="260"/>
        <v>Juice</v>
      </c>
      <c r="J2884" s="6">
        <f t="shared" si="261"/>
        <v>2</v>
      </c>
      <c r="K2884" s="6">
        <f t="shared" si="259"/>
        <v>3</v>
      </c>
      <c r="L2884">
        <f>IF(ISBLANK(E2884),PRODUCT(J2884,K2884),IF(E2884="ERROR",PRODUCT(J2884,K2884),IF(E2884="UNKNOWN",PRODUCT(J2884,K2884),E2884)))</f>
        <v>6</v>
      </c>
      <c r="M2884" t="str">
        <f t="shared" si="262"/>
        <v>Cash</v>
      </c>
      <c r="N2884" t="str">
        <f t="shared" si="263"/>
        <v>In-store</v>
      </c>
      <c r="O2884" s="8">
        <f t="shared" si="264"/>
        <v>45123</v>
      </c>
    </row>
    <row r="2885" spans="1:15" x14ac:dyDescent="0.35">
      <c r="A2885" t="s">
        <v>2906</v>
      </c>
      <c r="B2885" s="4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I2885" s="4" t="str">
        <f t="shared" si="260"/>
        <v>Cake</v>
      </c>
      <c r="J2885" s="6">
        <f t="shared" si="261"/>
        <v>5</v>
      </c>
      <c r="K2885" s="6">
        <f t="shared" si="259"/>
        <v>3</v>
      </c>
      <c r="L2885">
        <f>IF(ISBLANK(E2885),PRODUCT(J2885,K2885),IF(E2885="ERROR",PRODUCT(J2885,K2885),IF(E2885="UNKNOWN",PRODUCT(J2885,K2885),E2885)))</f>
        <v>15</v>
      </c>
      <c r="M2885" t="str">
        <f t="shared" si="262"/>
        <v>Cash</v>
      </c>
      <c r="N2885" t="str">
        <f t="shared" si="263"/>
        <v>UNKNOWN</v>
      </c>
      <c r="O2885" s="8">
        <f t="shared" si="264"/>
        <v>44929</v>
      </c>
    </row>
    <row r="2886" spans="1:15" x14ac:dyDescent="0.35">
      <c r="A2886" t="s">
        <v>2907</v>
      </c>
      <c r="B2886" s="4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I2886" s="4" t="str">
        <f t="shared" si="260"/>
        <v>Sandwich</v>
      </c>
      <c r="J2886" s="6">
        <f t="shared" si="261"/>
        <v>2</v>
      </c>
      <c r="K2886" s="6">
        <f t="shared" si="259"/>
        <v>4</v>
      </c>
      <c r="L2886">
        <f>IF(ISBLANK(E2886),PRODUCT(J2886,K2886),IF(E2886="ERROR",PRODUCT(J2886,K2886),IF(E2886="UNKNOWN",PRODUCT(J2886,K2886),E2886)))</f>
        <v>8</v>
      </c>
      <c r="M2886" t="str">
        <f t="shared" si="262"/>
        <v>Cash</v>
      </c>
      <c r="N2886" t="str">
        <f t="shared" si="263"/>
        <v>Takeaway</v>
      </c>
      <c r="O2886" s="8">
        <f t="shared" si="264"/>
        <v>45264</v>
      </c>
    </row>
    <row r="2887" spans="1:15" x14ac:dyDescent="0.35">
      <c r="A2887" t="s">
        <v>2908</v>
      </c>
      <c r="B2887" s="4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I2887" s="4" t="str">
        <f t="shared" si="260"/>
        <v>UNKNOWN</v>
      </c>
      <c r="J2887" s="6">
        <f t="shared" si="261"/>
        <v>4</v>
      </c>
      <c r="K2887" s="6">
        <f t="shared" si="259"/>
        <v>5</v>
      </c>
      <c r="L2887">
        <f>IF(ISBLANK(E2887),PRODUCT(J2887,K2887),IF(E2887="ERROR",PRODUCT(J2887,K2887),IF(E2887="UNKNOWN",PRODUCT(J2887,K2887),E2887)))</f>
        <v>20</v>
      </c>
      <c r="M2887" t="str">
        <f t="shared" si="262"/>
        <v>Cash</v>
      </c>
      <c r="N2887" t="str">
        <f t="shared" si="263"/>
        <v>Takeaway</v>
      </c>
      <c r="O2887" s="8">
        <f t="shared" si="264"/>
        <v>45061</v>
      </c>
    </row>
    <row r="2888" spans="1:15" x14ac:dyDescent="0.35">
      <c r="A2888" t="s">
        <v>2909</v>
      </c>
      <c r="B2888" s="4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I2888" s="4" t="str">
        <f t="shared" si="260"/>
        <v>Cookie</v>
      </c>
      <c r="J2888" s="6">
        <f t="shared" si="261"/>
        <v>3</v>
      </c>
      <c r="K2888" s="6">
        <f t="shared" si="259"/>
        <v>1</v>
      </c>
      <c r="L2888">
        <f>IF(ISBLANK(E2888),PRODUCT(J2888,K2888),IF(E2888="ERROR",PRODUCT(J2888,K2888),IF(E2888="UNKNOWN",PRODUCT(J2888,K2888),E2888)))</f>
        <v>3</v>
      </c>
      <c r="M2888" t="str">
        <f t="shared" si="262"/>
        <v>Cash</v>
      </c>
      <c r="N2888" t="str">
        <f t="shared" si="263"/>
        <v>UNKNOWN</v>
      </c>
      <c r="O2888" s="8">
        <f t="shared" si="264"/>
        <v>45266</v>
      </c>
    </row>
    <row r="2889" spans="1:15" x14ac:dyDescent="0.35">
      <c r="A2889" t="s">
        <v>2910</v>
      </c>
      <c r="B2889" s="4" t="s">
        <v>9</v>
      </c>
      <c r="C2889">
        <v>5</v>
      </c>
      <c r="D2889">
        <v>2</v>
      </c>
      <c r="E2889">
        <v>10</v>
      </c>
      <c r="H2889" s="1">
        <v>45133</v>
      </c>
      <c r="I2889" s="4" t="str">
        <f t="shared" si="260"/>
        <v>Coffee</v>
      </c>
      <c r="J2889" s="6">
        <f t="shared" si="261"/>
        <v>5</v>
      </c>
      <c r="K2889" s="6">
        <f t="shared" si="259"/>
        <v>2</v>
      </c>
      <c r="L2889">
        <f>IF(ISBLANK(E2889),PRODUCT(J2889,K2889),IF(E2889="ERROR",PRODUCT(J2889,K2889),IF(E2889="UNKNOWN",PRODUCT(J2889,K2889),E2889)))</f>
        <v>10</v>
      </c>
      <c r="M2889" t="str">
        <f t="shared" si="262"/>
        <v>Default mode</v>
      </c>
      <c r="N2889" t="str">
        <f t="shared" si="263"/>
        <v>UNKNOWN</v>
      </c>
      <c r="O2889" s="8">
        <f t="shared" si="264"/>
        <v>45133</v>
      </c>
    </row>
    <row r="2890" spans="1:15" x14ac:dyDescent="0.35">
      <c r="A2890" t="s">
        <v>2911</v>
      </c>
      <c r="B2890" s="4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I2890" s="4" t="str">
        <f t="shared" si="260"/>
        <v>Coffee</v>
      </c>
      <c r="J2890" s="6">
        <f t="shared" si="261"/>
        <v>5</v>
      </c>
      <c r="K2890" s="6">
        <f t="shared" si="259"/>
        <v>2</v>
      </c>
      <c r="L2890">
        <f>IF(ISBLANK(E2890),PRODUCT(J2890,K2890),IF(E2890="ERROR",PRODUCT(J2890,K2890),IF(E2890="UNKNOWN",PRODUCT(J2890,K2890),E2890)))</f>
        <v>10</v>
      </c>
      <c r="M2890" t="str">
        <f t="shared" si="262"/>
        <v>Credit Card</v>
      </c>
      <c r="N2890" t="str">
        <f t="shared" si="263"/>
        <v>In-store</v>
      </c>
      <c r="O2890" s="8">
        <f t="shared" si="264"/>
        <v>44934</v>
      </c>
    </row>
    <row r="2891" spans="1:15" x14ac:dyDescent="0.35">
      <c r="A2891" t="s">
        <v>2912</v>
      </c>
      <c r="B2891" s="4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I2891" s="4" t="str">
        <f t="shared" si="260"/>
        <v>Cookie</v>
      </c>
      <c r="J2891" s="6">
        <f t="shared" si="261"/>
        <v>3</v>
      </c>
      <c r="K2891" s="6">
        <f t="shared" si="259"/>
        <v>1</v>
      </c>
      <c r="L2891">
        <f>IF(ISBLANK(E2891),PRODUCT(J2891,K2891),IF(E2891="ERROR",PRODUCT(J2891,K2891),IF(E2891="UNKNOWN",PRODUCT(J2891,K2891),E2891)))</f>
        <v>3</v>
      </c>
      <c r="M2891" t="str">
        <f t="shared" si="262"/>
        <v>Cash</v>
      </c>
      <c r="N2891" t="str">
        <f t="shared" si="263"/>
        <v>In-store</v>
      </c>
      <c r="O2891" s="8">
        <f t="shared" si="264"/>
        <v>45199</v>
      </c>
    </row>
    <row r="2892" spans="1:15" x14ac:dyDescent="0.35">
      <c r="A2892" t="s">
        <v>2913</v>
      </c>
      <c r="B2892" s="4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  <c r="I2892" s="4" t="str">
        <f t="shared" si="260"/>
        <v>Sandwich</v>
      </c>
      <c r="J2892" s="6">
        <f t="shared" si="261"/>
        <v>2</v>
      </c>
      <c r="K2892" s="6">
        <f t="shared" si="259"/>
        <v>4</v>
      </c>
      <c r="L2892">
        <f>IF(ISBLANK(E2892),PRODUCT(J2892,K2892),IF(E2892="ERROR",PRODUCT(J2892,K2892),IF(E2892="UNKNOWN",PRODUCT(J2892,K2892),E2892)))</f>
        <v>8</v>
      </c>
      <c r="M2892" t="str">
        <f t="shared" si="262"/>
        <v>Digital Wallet</v>
      </c>
      <c r="N2892" t="str">
        <f t="shared" si="263"/>
        <v>Takeaway</v>
      </c>
      <c r="O2892" s="8">
        <f t="shared" si="264"/>
        <v>45082</v>
      </c>
    </row>
    <row r="2893" spans="1:15" x14ac:dyDescent="0.35">
      <c r="A2893" t="s">
        <v>2914</v>
      </c>
      <c r="B2893" s="4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I2893" s="4" t="str">
        <f t="shared" si="260"/>
        <v>Cookie</v>
      </c>
      <c r="J2893" s="6">
        <f t="shared" si="261"/>
        <v>2</v>
      </c>
      <c r="K2893" s="6">
        <f t="shared" si="259"/>
        <v>1</v>
      </c>
      <c r="L2893">
        <f>IF(ISBLANK(E2893),PRODUCT(J2893,K2893),IF(E2893="ERROR",PRODUCT(J2893,K2893),IF(E2893="UNKNOWN",PRODUCT(J2893,K2893),E2893)))</f>
        <v>2</v>
      </c>
      <c r="M2893" t="str">
        <f t="shared" si="262"/>
        <v>Cash</v>
      </c>
      <c r="N2893" t="str">
        <f t="shared" si="263"/>
        <v>Takeaway</v>
      </c>
      <c r="O2893" s="8">
        <f t="shared" si="264"/>
        <v>45140</v>
      </c>
    </row>
    <row r="2894" spans="1:15" x14ac:dyDescent="0.35">
      <c r="A2894" t="s">
        <v>2915</v>
      </c>
      <c r="B2894" s="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I2894" s="4" t="str">
        <f t="shared" si="260"/>
        <v>Salad</v>
      </c>
      <c r="J2894" s="6">
        <f t="shared" si="261"/>
        <v>3</v>
      </c>
      <c r="K2894" s="6">
        <f t="shared" si="259"/>
        <v>5</v>
      </c>
      <c r="L2894">
        <f>IF(ISBLANK(E2894),PRODUCT(J2894,K2894),IF(E2894="ERROR",PRODUCT(J2894,K2894),IF(E2894="UNKNOWN",PRODUCT(J2894,K2894),E2894)))</f>
        <v>5</v>
      </c>
      <c r="M2894" t="str">
        <f t="shared" si="262"/>
        <v>Cash</v>
      </c>
      <c r="N2894" t="str">
        <f t="shared" si="263"/>
        <v>Takeaway</v>
      </c>
      <c r="O2894" s="8">
        <f t="shared" si="264"/>
        <v>45100</v>
      </c>
    </row>
    <row r="2895" spans="1:15" x14ac:dyDescent="0.35">
      <c r="A2895" t="s">
        <v>2916</v>
      </c>
      <c r="B2895" s="4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I2895" s="4" t="str">
        <f t="shared" si="260"/>
        <v>Cake</v>
      </c>
      <c r="J2895" s="6">
        <f t="shared" si="261"/>
        <v>4</v>
      </c>
      <c r="K2895" s="6">
        <f t="shared" si="259"/>
        <v>3</v>
      </c>
      <c r="L2895">
        <f>IF(ISBLANK(E2895),PRODUCT(J2895,K2895),IF(E2895="ERROR",PRODUCT(J2895,K2895),IF(E2895="UNKNOWN",PRODUCT(J2895,K2895),E2895)))</f>
        <v>12</v>
      </c>
      <c r="M2895" t="str">
        <f t="shared" si="262"/>
        <v>Default mode</v>
      </c>
      <c r="N2895" t="str">
        <f t="shared" si="263"/>
        <v>Takeaway</v>
      </c>
      <c r="O2895" s="8">
        <f t="shared" si="264"/>
        <v>45143</v>
      </c>
    </row>
    <row r="2896" spans="1:15" x14ac:dyDescent="0.35">
      <c r="A2896" t="s">
        <v>2917</v>
      </c>
      <c r="B2896" s="4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  <c r="I2896" s="4" t="str">
        <f t="shared" si="260"/>
        <v>Salad</v>
      </c>
      <c r="J2896" s="6">
        <f t="shared" si="261"/>
        <v>4</v>
      </c>
      <c r="K2896" s="6">
        <f t="shared" si="259"/>
        <v>5</v>
      </c>
      <c r="L2896">
        <f>IF(ISBLANK(E2896),PRODUCT(J2896,K2896),IF(E2896="ERROR",PRODUCT(J2896,K2896),IF(E2896="UNKNOWN",PRODUCT(J2896,K2896),E2896)))</f>
        <v>20</v>
      </c>
      <c r="M2896" t="str">
        <f t="shared" si="262"/>
        <v>Cash</v>
      </c>
      <c r="N2896" t="str">
        <f t="shared" si="263"/>
        <v>UNKNOWN</v>
      </c>
      <c r="O2896" s="8">
        <f t="shared" si="264"/>
        <v>45087</v>
      </c>
    </row>
    <row r="2897" spans="1:15" x14ac:dyDescent="0.35">
      <c r="A2897" t="s">
        <v>2918</v>
      </c>
      <c r="B2897" s="4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  <c r="I2897" s="4" t="str">
        <f t="shared" si="260"/>
        <v>Sandwich</v>
      </c>
      <c r="J2897" s="6">
        <f t="shared" si="261"/>
        <v>5</v>
      </c>
      <c r="K2897" s="6">
        <f t="shared" si="259"/>
        <v>4</v>
      </c>
      <c r="L2897">
        <f>IF(ISBLANK(E2897),PRODUCT(J2897,K2897),IF(E2897="ERROR",PRODUCT(J2897,K2897),IF(E2897="UNKNOWN",PRODUCT(J2897,K2897),E2897)))</f>
        <v>20</v>
      </c>
      <c r="M2897" t="str">
        <f t="shared" si="262"/>
        <v>UNKNOWN</v>
      </c>
      <c r="N2897" t="str">
        <f t="shared" si="263"/>
        <v>Takeaway</v>
      </c>
      <c r="O2897" s="8">
        <f t="shared" si="264"/>
        <v>45114</v>
      </c>
    </row>
    <row r="2898" spans="1:15" x14ac:dyDescent="0.35">
      <c r="A2898" t="s">
        <v>2919</v>
      </c>
      <c r="B2898" s="4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I2898" s="4" t="str">
        <f t="shared" si="260"/>
        <v>Coffee</v>
      </c>
      <c r="J2898" s="6">
        <f t="shared" si="261"/>
        <v>4</v>
      </c>
      <c r="K2898" s="6">
        <f t="shared" si="259"/>
        <v>2</v>
      </c>
      <c r="L2898">
        <f>IF(ISBLANK(E2898),PRODUCT(J2898,K2898),IF(E2898="ERROR",PRODUCT(J2898,K2898),IF(E2898="UNKNOWN",PRODUCT(J2898,K2898),E2898)))</f>
        <v>8</v>
      </c>
      <c r="M2898" t="str">
        <f t="shared" si="262"/>
        <v>Cash</v>
      </c>
      <c r="N2898" t="str">
        <f t="shared" si="263"/>
        <v>In-store</v>
      </c>
      <c r="O2898" s="8">
        <f t="shared" si="264"/>
        <v>45272</v>
      </c>
    </row>
    <row r="2899" spans="1:15" x14ac:dyDescent="0.35">
      <c r="A2899" t="s">
        <v>2920</v>
      </c>
      <c r="B2899" s="4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I2899" s="4" t="str">
        <f t="shared" si="260"/>
        <v>Coffee</v>
      </c>
      <c r="J2899" s="6">
        <f t="shared" si="261"/>
        <v>5</v>
      </c>
      <c r="K2899" s="6">
        <f t="shared" si="259"/>
        <v>2</v>
      </c>
      <c r="L2899">
        <f>IF(ISBLANK(E2899),PRODUCT(J2899,K2899),IF(E2899="ERROR",PRODUCT(J2899,K2899),IF(E2899="UNKNOWN",PRODUCT(J2899,K2899),E2899)))</f>
        <v>10</v>
      </c>
      <c r="M2899" t="str">
        <f t="shared" si="262"/>
        <v>Default mode</v>
      </c>
      <c r="N2899" t="str">
        <f t="shared" si="263"/>
        <v>Takeaway</v>
      </c>
      <c r="O2899" s="8">
        <f t="shared" si="264"/>
        <v>45049</v>
      </c>
    </row>
    <row r="2900" spans="1:15" x14ac:dyDescent="0.35">
      <c r="A2900" t="s">
        <v>2921</v>
      </c>
      <c r="B2900" s="4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I2900" s="4" t="str">
        <f t="shared" si="260"/>
        <v>Sandwich</v>
      </c>
      <c r="J2900" s="6">
        <f t="shared" si="261"/>
        <v>4</v>
      </c>
      <c r="K2900" s="6">
        <f t="shared" si="259"/>
        <v>4</v>
      </c>
      <c r="L2900">
        <f>IF(ISBLANK(E2900),PRODUCT(J2900,K2900),IF(E2900="ERROR",PRODUCT(J2900,K2900),IF(E2900="UNKNOWN",PRODUCT(J2900,K2900),E2900)))</f>
        <v>16</v>
      </c>
      <c r="M2900" t="str">
        <f t="shared" si="262"/>
        <v>Cash</v>
      </c>
      <c r="N2900" t="str">
        <f t="shared" si="263"/>
        <v>Takeaway</v>
      </c>
      <c r="O2900" s="8">
        <f t="shared" si="264"/>
        <v>45277</v>
      </c>
    </row>
    <row r="2901" spans="1:15" x14ac:dyDescent="0.35">
      <c r="A2901" t="s">
        <v>2922</v>
      </c>
      <c r="B2901" s="4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  <c r="I2901" s="4" t="str">
        <f t="shared" si="260"/>
        <v>Sandwich</v>
      </c>
      <c r="J2901" s="6">
        <f t="shared" si="261"/>
        <v>5</v>
      </c>
      <c r="K2901" s="6">
        <f t="shared" si="259"/>
        <v>4</v>
      </c>
      <c r="L2901">
        <f>IF(ISBLANK(E2901),PRODUCT(J2901,K2901),IF(E2901="ERROR",PRODUCT(J2901,K2901),IF(E2901="UNKNOWN",PRODUCT(J2901,K2901),E2901)))</f>
        <v>20</v>
      </c>
      <c r="M2901" t="str">
        <f t="shared" si="262"/>
        <v>Digital Wallet</v>
      </c>
      <c r="N2901" t="str">
        <f t="shared" si="263"/>
        <v>Takeaway</v>
      </c>
      <c r="O2901" s="8" t="str">
        <f t="shared" si="264"/>
        <v>UNKNOWN</v>
      </c>
    </row>
    <row r="2902" spans="1:15" x14ac:dyDescent="0.35">
      <c r="A2902" t="s">
        <v>2923</v>
      </c>
      <c r="B2902" s="4" t="s">
        <v>65</v>
      </c>
      <c r="C2902">
        <v>2</v>
      </c>
      <c r="D2902">
        <v>1.5</v>
      </c>
      <c r="E2902">
        <v>3</v>
      </c>
      <c r="H2902" s="1">
        <v>45080</v>
      </c>
      <c r="I2902" s="4" t="str">
        <f t="shared" si="260"/>
        <v>Tea</v>
      </c>
      <c r="J2902" s="6">
        <f t="shared" si="261"/>
        <v>2</v>
      </c>
      <c r="K2902" s="6">
        <f t="shared" si="259"/>
        <v>1.5</v>
      </c>
      <c r="L2902">
        <f>IF(ISBLANK(E2902),PRODUCT(J2902,K2902),IF(E2902="ERROR",PRODUCT(J2902,K2902),IF(E2902="UNKNOWN",PRODUCT(J2902,K2902),E2902)))</f>
        <v>3</v>
      </c>
      <c r="M2902" t="str">
        <f t="shared" si="262"/>
        <v>Default mode</v>
      </c>
      <c r="N2902" t="str">
        <f t="shared" si="263"/>
        <v>UNKNOWN</v>
      </c>
      <c r="O2902" s="8">
        <f t="shared" si="264"/>
        <v>45080</v>
      </c>
    </row>
    <row r="2903" spans="1:15" x14ac:dyDescent="0.35">
      <c r="A2903" t="s">
        <v>2924</v>
      </c>
      <c r="B2903" s="4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  <c r="I2903" s="4" t="str">
        <f t="shared" si="260"/>
        <v>Salad</v>
      </c>
      <c r="J2903" s="6">
        <f t="shared" si="261"/>
        <v>3</v>
      </c>
      <c r="K2903" s="6">
        <f t="shared" si="259"/>
        <v>5</v>
      </c>
      <c r="L2903">
        <f>IF(ISBLANK(E2903),PRODUCT(J2903,K2903),IF(E2903="ERROR",PRODUCT(J2903,K2903),IF(E2903="UNKNOWN",PRODUCT(J2903,K2903),E2903)))</f>
        <v>15</v>
      </c>
      <c r="M2903" t="str">
        <f t="shared" si="262"/>
        <v>Digital Wallet</v>
      </c>
      <c r="N2903" t="str">
        <f t="shared" si="263"/>
        <v>UNKNOWN</v>
      </c>
      <c r="O2903" s="8">
        <f t="shared" si="264"/>
        <v>44976</v>
      </c>
    </row>
    <row r="2904" spans="1:15" x14ac:dyDescent="0.35">
      <c r="A2904" t="s">
        <v>2925</v>
      </c>
      <c r="B2904" s="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  <c r="I2904" s="4" t="str">
        <f t="shared" si="260"/>
        <v>Salad</v>
      </c>
      <c r="J2904" s="6">
        <f t="shared" si="261"/>
        <v>1</v>
      </c>
      <c r="K2904" s="6">
        <f t="shared" si="261"/>
        <v>5</v>
      </c>
      <c r="L2904">
        <f>IF(ISBLANK(E2904),PRODUCT(J2904,K2904),IF(E2904="ERROR",PRODUCT(J2904,K2904),IF(E2904="UNKNOWN",PRODUCT(J2904,K2904),E2904)))</f>
        <v>5</v>
      </c>
      <c r="M2904" t="str">
        <f t="shared" si="262"/>
        <v>Cash</v>
      </c>
      <c r="N2904" t="str">
        <f t="shared" si="263"/>
        <v>Takeaway</v>
      </c>
      <c r="O2904" s="8">
        <f t="shared" si="264"/>
        <v>45276</v>
      </c>
    </row>
    <row r="2905" spans="1:15" x14ac:dyDescent="0.35">
      <c r="A2905" t="s">
        <v>2926</v>
      </c>
      <c r="B2905" s="4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  <c r="I2905" s="4" t="str">
        <f t="shared" si="260"/>
        <v>Cake</v>
      </c>
      <c r="J2905" s="6">
        <f t="shared" si="261"/>
        <v>1</v>
      </c>
      <c r="K2905" s="6">
        <f t="shared" si="261"/>
        <v>3</v>
      </c>
      <c r="L2905">
        <f>IF(ISBLANK(E2905),PRODUCT(J2905,K2905),IF(E2905="ERROR",PRODUCT(J2905,K2905),IF(E2905="UNKNOWN",PRODUCT(J2905,K2905),E2905)))</f>
        <v>3</v>
      </c>
      <c r="M2905" t="str">
        <f t="shared" si="262"/>
        <v>UNKNOWN</v>
      </c>
      <c r="N2905" t="str">
        <f t="shared" si="263"/>
        <v>UNKNOWN</v>
      </c>
      <c r="O2905" s="8">
        <f t="shared" si="264"/>
        <v>45221</v>
      </c>
    </row>
    <row r="2906" spans="1:15" x14ac:dyDescent="0.35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I2906" s="4" t="str">
        <f t="shared" si="260"/>
        <v>UNKNOWN</v>
      </c>
      <c r="J2906" s="6">
        <f t="shared" si="261"/>
        <v>1</v>
      </c>
      <c r="K2906" s="6">
        <f t="shared" si="261"/>
        <v>4</v>
      </c>
      <c r="L2906">
        <f>IF(ISBLANK(E2906),PRODUCT(J2906,K2906),IF(E2906="ERROR",PRODUCT(J2906,K2906),IF(E2906="UNKNOWN",PRODUCT(J2906,K2906),E2906)))</f>
        <v>4</v>
      </c>
      <c r="M2906" t="str">
        <f t="shared" si="262"/>
        <v>Credit Card</v>
      </c>
      <c r="N2906" t="str">
        <f t="shared" si="263"/>
        <v>Takeaway</v>
      </c>
      <c r="O2906" s="8">
        <f t="shared" si="264"/>
        <v>45085</v>
      </c>
    </row>
    <row r="2907" spans="1:15" x14ac:dyDescent="0.35">
      <c r="A2907" t="s">
        <v>2928</v>
      </c>
      <c r="B2907" s="4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  <c r="I2907" s="4" t="str">
        <f t="shared" si="260"/>
        <v>Juice</v>
      </c>
      <c r="J2907" s="6">
        <f t="shared" si="261"/>
        <v>4</v>
      </c>
      <c r="K2907" s="6">
        <f t="shared" si="261"/>
        <v>3</v>
      </c>
      <c r="L2907">
        <f>IF(ISBLANK(E2907),PRODUCT(J2907,K2907),IF(E2907="ERROR",PRODUCT(J2907,K2907),IF(E2907="UNKNOWN",PRODUCT(J2907,K2907),E2907)))</f>
        <v>12</v>
      </c>
      <c r="M2907" t="str">
        <f t="shared" si="262"/>
        <v>Digital Wallet</v>
      </c>
      <c r="N2907" t="str">
        <f t="shared" si="263"/>
        <v>Takeaway</v>
      </c>
      <c r="O2907" s="8">
        <f t="shared" si="264"/>
        <v>45077</v>
      </c>
    </row>
    <row r="2908" spans="1:15" x14ac:dyDescent="0.35">
      <c r="A2908" t="s">
        <v>2929</v>
      </c>
      <c r="B2908" s="4" t="s">
        <v>28</v>
      </c>
      <c r="C2908">
        <v>1</v>
      </c>
      <c r="D2908">
        <v>4</v>
      </c>
      <c r="E2908">
        <v>4</v>
      </c>
      <c r="H2908" s="1">
        <v>45138</v>
      </c>
      <c r="I2908" s="4" t="str">
        <f t="shared" si="260"/>
        <v>Sandwich</v>
      </c>
      <c r="J2908" s="6">
        <f t="shared" si="261"/>
        <v>1</v>
      </c>
      <c r="K2908" s="6">
        <f t="shared" si="261"/>
        <v>4</v>
      </c>
      <c r="L2908">
        <f>IF(ISBLANK(E2908),PRODUCT(J2908,K2908),IF(E2908="ERROR",PRODUCT(J2908,K2908),IF(E2908="UNKNOWN",PRODUCT(J2908,K2908),E2908)))</f>
        <v>4</v>
      </c>
      <c r="M2908" t="str">
        <f t="shared" si="262"/>
        <v>Default mode</v>
      </c>
      <c r="N2908" t="str">
        <f t="shared" si="263"/>
        <v>UNKNOWN</v>
      </c>
      <c r="O2908" s="8">
        <f t="shared" si="264"/>
        <v>45138</v>
      </c>
    </row>
    <row r="2909" spans="1:15" x14ac:dyDescent="0.35">
      <c r="A2909" t="s">
        <v>2930</v>
      </c>
      <c r="B2909" s="4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  <c r="I2909" s="4" t="str">
        <f t="shared" si="260"/>
        <v>UNKNOWN</v>
      </c>
      <c r="J2909" s="6">
        <f t="shared" si="261"/>
        <v>5</v>
      </c>
      <c r="K2909" s="6">
        <f t="shared" si="261"/>
        <v>3</v>
      </c>
      <c r="L2909">
        <f>IF(ISBLANK(E2909),PRODUCT(J2909,K2909),IF(E2909="ERROR",PRODUCT(J2909,K2909),IF(E2909="UNKNOWN",PRODUCT(J2909,K2909),E2909)))</f>
        <v>15</v>
      </c>
      <c r="M2909" t="str">
        <f t="shared" si="262"/>
        <v>Digital Wallet</v>
      </c>
      <c r="N2909" t="str">
        <f t="shared" si="263"/>
        <v>Takeaway</v>
      </c>
      <c r="O2909" s="8">
        <f t="shared" si="264"/>
        <v>45178</v>
      </c>
    </row>
    <row r="2910" spans="1:15" x14ac:dyDescent="0.35">
      <c r="A2910" t="s">
        <v>2931</v>
      </c>
      <c r="B2910" s="4" t="s">
        <v>28</v>
      </c>
      <c r="C2910">
        <v>2</v>
      </c>
      <c r="D2910">
        <v>4</v>
      </c>
      <c r="E2910">
        <v>8</v>
      </c>
      <c r="H2910" s="1">
        <v>45077</v>
      </c>
      <c r="I2910" s="4" t="str">
        <f t="shared" si="260"/>
        <v>Sandwich</v>
      </c>
      <c r="J2910" s="6">
        <f t="shared" si="261"/>
        <v>2</v>
      </c>
      <c r="K2910" s="6">
        <f t="shared" si="261"/>
        <v>4</v>
      </c>
      <c r="L2910">
        <f>IF(ISBLANK(E2910),PRODUCT(J2910,K2910),IF(E2910="ERROR",PRODUCT(J2910,K2910),IF(E2910="UNKNOWN",PRODUCT(J2910,K2910),E2910)))</f>
        <v>8</v>
      </c>
      <c r="M2910" t="str">
        <f t="shared" si="262"/>
        <v>Default mode</v>
      </c>
      <c r="N2910" t="str">
        <f t="shared" si="263"/>
        <v>UNKNOWN</v>
      </c>
      <c r="O2910" s="8">
        <f t="shared" si="264"/>
        <v>45077</v>
      </c>
    </row>
    <row r="2911" spans="1:15" x14ac:dyDescent="0.35">
      <c r="A2911" t="s">
        <v>2932</v>
      </c>
      <c r="B2911" s="4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  <c r="I2911" s="4" t="str">
        <f t="shared" si="260"/>
        <v>Cake</v>
      </c>
      <c r="J2911" s="6">
        <f t="shared" si="261"/>
        <v>2</v>
      </c>
      <c r="K2911" s="6">
        <f t="shared" si="261"/>
        <v>3</v>
      </c>
      <c r="L2911">
        <f>IF(ISBLANK(E2911),PRODUCT(J2911,K2911),IF(E2911="ERROR",PRODUCT(J2911,K2911),IF(E2911="UNKNOWN",PRODUCT(J2911,K2911),E2911)))</f>
        <v>6</v>
      </c>
      <c r="M2911" t="str">
        <f t="shared" si="262"/>
        <v>UNKNOWN</v>
      </c>
      <c r="N2911" t="str">
        <f t="shared" si="263"/>
        <v>UNKNOWN</v>
      </c>
      <c r="O2911" s="8">
        <f t="shared" si="264"/>
        <v>45198</v>
      </c>
    </row>
    <row r="2912" spans="1:15" x14ac:dyDescent="0.35">
      <c r="A2912" t="s">
        <v>2933</v>
      </c>
      <c r="B2912" s="4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I2912" s="4" t="str">
        <f t="shared" si="260"/>
        <v>Sandwich</v>
      </c>
      <c r="J2912" s="6">
        <f t="shared" si="261"/>
        <v>5</v>
      </c>
      <c r="K2912" s="6">
        <f t="shared" si="261"/>
        <v>4</v>
      </c>
      <c r="L2912">
        <f>IF(ISBLANK(E2912),PRODUCT(J2912,K2912),IF(E2912="ERROR",PRODUCT(J2912,K2912),IF(E2912="UNKNOWN",PRODUCT(J2912,K2912),E2912)))</f>
        <v>20</v>
      </c>
      <c r="M2912" t="str">
        <f t="shared" si="262"/>
        <v>Credit Card</v>
      </c>
      <c r="N2912" t="str">
        <f t="shared" si="263"/>
        <v>Takeaway</v>
      </c>
      <c r="O2912" s="8">
        <f t="shared" si="264"/>
        <v>45124</v>
      </c>
    </row>
    <row r="2913" spans="1:15" x14ac:dyDescent="0.35">
      <c r="A2913" t="s">
        <v>2934</v>
      </c>
      <c r="B2913" s="4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  <c r="I2913" s="4" t="str">
        <f t="shared" si="260"/>
        <v>Sandwich</v>
      </c>
      <c r="J2913" s="6">
        <f t="shared" si="261"/>
        <v>2</v>
      </c>
      <c r="K2913" s="6">
        <f t="shared" si="261"/>
        <v>4</v>
      </c>
      <c r="L2913">
        <f>IF(ISBLANK(E2913),PRODUCT(J2913,K2913),IF(E2913="ERROR",PRODUCT(J2913,K2913),IF(E2913="UNKNOWN",PRODUCT(J2913,K2913),E2913)))</f>
        <v>8</v>
      </c>
      <c r="M2913" t="str">
        <f t="shared" si="262"/>
        <v>Credit Card</v>
      </c>
      <c r="N2913" t="str">
        <f t="shared" si="263"/>
        <v>In-store</v>
      </c>
      <c r="O2913" s="8">
        <f t="shared" si="264"/>
        <v>44928</v>
      </c>
    </row>
    <row r="2914" spans="1:15" x14ac:dyDescent="0.35">
      <c r="A2914" t="s">
        <v>2935</v>
      </c>
      <c r="B2914" s="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  <c r="I2914" s="4" t="str">
        <f t="shared" si="260"/>
        <v>Tea</v>
      </c>
      <c r="J2914" s="6">
        <f t="shared" si="261"/>
        <v>3</v>
      </c>
      <c r="K2914" s="6">
        <f t="shared" si="261"/>
        <v>1.5</v>
      </c>
      <c r="L2914">
        <f>IF(ISBLANK(E2914),PRODUCT(J2914,K2914),IF(E2914="ERROR",PRODUCT(J2914,K2914),IF(E2914="UNKNOWN",PRODUCT(J2914,K2914),E2914)))</f>
        <v>4.5</v>
      </c>
      <c r="M2914" t="str">
        <f t="shared" si="262"/>
        <v>Digital Wallet</v>
      </c>
      <c r="N2914" t="str">
        <f t="shared" si="263"/>
        <v>In-store</v>
      </c>
      <c r="O2914" s="8" t="str">
        <f t="shared" si="264"/>
        <v>UNKNOWN</v>
      </c>
    </row>
    <row r="2915" spans="1:15" x14ac:dyDescent="0.35">
      <c r="A2915" t="s">
        <v>2936</v>
      </c>
      <c r="B2915" s="4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I2915" s="4" t="str">
        <f t="shared" si="260"/>
        <v>Cake</v>
      </c>
      <c r="J2915" s="6">
        <f t="shared" si="261"/>
        <v>3</v>
      </c>
      <c r="K2915" s="6">
        <f t="shared" si="261"/>
        <v>3</v>
      </c>
      <c r="L2915">
        <f>IF(ISBLANK(E2915),PRODUCT(J2915,K2915),IF(E2915="ERROR",PRODUCT(J2915,K2915),IF(E2915="UNKNOWN",PRODUCT(J2915,K2915),E2915)))</f>
        <v>9</v>
      </c>
      <c r="M2915" t="str">
        <f t="shared" si="262"/>
        <v>Credit Card</v>
      </c>
      <c r="N2915" t="str">
        <f t="shared" si="263"/>
        <v>Takeaway</v>
      </c>
      <c r="O2915" s="8">
        <f t="shared" si="264"/>
        <v>45027</v>
      </c>
    </row>
    <row r="2916" spans="1:15" x14ac:dyDescent="0.35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I2916" s="4" t="str">
        <f t="shared" si="260"/>
        <v>UNKNOWN</v>
      </c>
      <c r="J2916" s="6">
        <f t="shared" si="261"/>
        <v>5</v>
      </c>
      <c r="K2916" s="6">
        <f t="shared" si="261"/>
        <v>1</v>
      </c>
      <c r="L2916">
        <f>IF(ISBLANK(E2916),PRODUCT(J2916,K2916),IF(E2916="ERROR",PRODUCT(J2916,K2916),IF(E2916="UNKNOWN",PRODUCT(J2916,K2916),E2916)))</f>
        <v>5</v>
      </c>
      <c r="M2916" t="str">
        <f t="shared" si="262"/>
        <v>Cash</v>
      </c>
      <c r="N2916" t="str">
        <f t="shared" si="263"/>
        <v>In-store</v>
      </c>
      <c r="O2916" s="8">
        <f t="shared" si="264"/>
        <v>45067</v>
      </c>
    </row>
    <row r="2917" spans="1:15" x14ac:dyDescent="0.35">
      <c r="A2917" t="s">
        <v>2938</v>
      </c>
      <c r="B2917" s="4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I2917" s="4" t="str">
        <f t="shared" si="260"/>
        <v>Smoothie</v>
      </c>
      <c r="J2917" s="6">
        <f t="shared" si="261"/>
        <v>3</v>
      </c>
      <c r="K2917" s="6">
        <f t="shared" si="261"/>
        <v>4</v>
      </c>
      <c r="L2917">
        <f>IF(ISBLANK(E2917),PRODUCT(J2917,K2917),IF(E2917="ERROR",PRODUCT(J2917,K2917),IF(E2917="UNKNOWN",PRODUCT(J2917,K2917),E2917)))</f>
        <v>12</v>
      </c>
      <c r="M2917" t="str">
        <f t="shared" si="262"/>
        <v>Credit Card</v>
      </c>
      <c r="N2917" t="str">
        <f t="shared" si="263"/>
        <v>UNKNOWN</v>
      </c>
      <c r="O2917" s="8">
        <f t="shared" si="264"/>
        <v>45266</v>
      </c>
    </row>
    <row r="2918" spans="1:15" x14ac:dyDescent="0.35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I2918" s="4" t="str">
        <f t="shared" si="260"/>
        <v>UNKNOWN</v>
      </c>
      <c r="J2918" s="6">
        <f t="shared" si="261"/>
        <v>2</v>
      </c>
      <c r="K2918" s="6">
        <f t="shared" si="261"/>
        <v>5</v>
      </c>
      <c r="L2918">
        <f>IF(ISBLANK(E2918),PRODUCT(J2918,K2918),IF(E2918="ERROR",PRODUCT(J2918,K2918),IF(E2918="UNKNOWN",PRODUCT(J2918,K2918),E2918)))</f>
        <v>10</v>
      </c>
      <c r="M2918" t="str">
        <f t="shared" si="262"/>
        <v>Default mode</v>
      </c>
      <c r="N2918" t="str">
        <f t="shared" si="263"/>
        <v>Takeaway</v>
      </c>
      <c r="O2918" s="8">
        <f t="shared" si="264"/>
        <v>45111</v>
      </c>
    </row>
    <row r="2919" spans="1:15" x14ac:dyDescent="0.35">
      <c r="A2919" t="s">
        <v>2940</v>
      </c>
      <c r="B2919" s="4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I2919" s="4" t="str">
        <f t="shared" si="260"/>
        <v>Juice</v>
      </c>
      <c r="J2919" s="6">
        <f t="shared" si="261"/>
        <v>4</v>
      </c>
      <c r="K2919" s="6">
        <f t="shared" si="261"/>
        <v>3</v>
      </c>
      <c r="L2919">
        <f>IF(ISBLANK(E2919),PRODUCT(J2919,K2919),IF(E2919="ERROR",PRODUCT(J2919,K2919),IF(E2919="UNKNOWN",PRODUCT(J2919,K2919),E2919)))</f>
        <v>12</v>
      </c>
      <c r="M2919" t="str">
        <f t="shared" si="262"/>
        <v>Credit Card</v>
      </c>
      <c r="N2919" t="str">
        <f t="shared" si="263"/>
        <v>Takeaway</v>
      </c>
      <c r="O2919" s="8">
        <f t="shared" si="264"/>
        <v>45167</v>
      </c>
    </row>
    <row r="2920" spans="1:15" x14ac:dyDescent="0.35">
      <c r="A2920" t="s">
        <v>2941</v>
      </c>
      <c r="B2920" s="4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I2920" s="4" t="str">
        <f t="shared" si="260"/>
        <v>Salad</v>
      </c>
      <c r="J2920" s="6">
        <f t="shared" si="261"/>
        <v>4</v>
      </c>
      <c r="K2920" s="6">
        <f t="shared" si="261"/>
        <v>5</v>
      </c>
      <c r="L2920">
        <f>IF(ISBLANK(E2920),PRODUCT(J2920,K2920),IF(E2920="ERROR",PRODUCT(J2920,K2920),IF(E2920="UNKNOWN",PRODUCT(J2920,K2920),E2920)))</f>
        <v>20</v>
      </c>
      <c r="M2920" t="str">
        <f t="shared" si="262"/>
        <v>Credit Card</v>
      </c>
      <c r="N2920" t="str">
        <f t="shared" si="263"/>
        <v>Takeaway</v>
      </c>
      <c r="O2920" s="8">
        <f t="shared" si="264"/>
        <v>44969</v>
      </c>
    </row>
    <row r="2921" spans="1:15" x14ac:dyDescent="0.35">
      <c r="A2921" t="s">
        <v>2942</v>
      </c>
      <c r="B2921" s="4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  <c r="I2921" s="4" t="str">
        <f t="shared" si="260"/>
        <v>Salad</v>
      </c>
      <c r="J2921" s="6">
        <f t="shared" si="261"/>
        <v>1</v>
      </c>
      <c r="K2921" s="6">
        <f t="shared" si="261"/>
        <v>5</v>
      </c>
      <c r="L2921">
        <f>IF(ISBLANK(E2921),PRODUCT(J2921,K2921),IF(E2921="ERROR",PRODUCT(J2921,K2921),IF(E2921="UNKNOWN",PRODUCT(J2921,K2921),E2921)))</f>
        <v>5</v>
      </c>
      <c r="M2921" t="str">
        <f t="shared" si="262"/>
        <v>Digital Wallet</v>
      </c>
      <c r="N2921" t="str">
        <f t="shared" si="263"/>
        <v>Takeaway</v>
      </c>
      <c r="O2921" s="8">
        <f t="shared" si="264"/>
        <v>44962</v>
      </c>
    </row>
    <row r="2922" spans="1:15" x14ac:dyDescent="0.35">
      <c r="A2922" t="s">
        <v>2943</v>
      </c>
      <c r="B2922" s="4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I2922" s="4" t="str">
        <f t="shared" si="260"/>
        <v>Salad</v>
      </c>
      <c r="J2922" s="6">
        <f t="shared" si="261"/>
        <v>2</v>
      </c>
      <c r="K2922" s="6">
        <f t="shared" si="261"/>
        <v>5</v>
      </c>
      <c r="L2922">
        <f>IF(ISBLANK(E2922),PRODUCT(J2922,K2922),IF(E2922="ERROR",PRODUCT(J2922,K2922),IF(E2922="UNKNOWN",PRODUCT(J2922,K2922),E2922)))</f>
        <v>10</v>
      </c>
      <c r="M2922" t="str">
        <f t="shared" si="262"/>
        <v>Cash</v>
      </c>
      <c r="N2922" t="str">
        <f t="shared" si="263"/>
        <v>In-store</v>
      </c>
      <c r="O2922" s="8">
        <f t="shared" si="264"/>
        <v>45057</v>
      </c>
    </row>
    <row r="2923" spans="1:15" x14ac:dyDescent="0.35">
      <c r="A2923" t="s">
        <v>2944</v>
      </c>
      <c r="B2923" s="4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  <c r="I2923" s="4" t="str">
        <f t="shared" si="260"/>
        <v>Cookie</v>
      </c>
      <c r="J2923" s="6">
        <f t="shared" si="261"/>
        <v>5</v>
      </c>
      <c r="K2923" s="6">
        <f t="shared" si="261"/>
        <v>1</v>
      </c>
      <c r="L2923">
        <f>IF(ISBLANK(E2923),PRODUCT(J2923,K2923),IF(E2923="ERROR",PRODUCT(J2923,K2923),IF(E2923="UNKNOWN",PRODUCT(J2923,K2923),E2923)))</f>
        <v>5</v>
      </c>
      <c r="M2923" t="str">
        <f t="shared" si="262"/>
        <v>Digital Wallet</v>
      </c>
      <c r="N2923" t="str">
        <f t="shared" si="263"/>
        <v>Takeaway</v>
      </c>
      <c r="O2923" s="8">
        <f t="shared" si="264"/>
        <v>45110</v>
      </c>
    </row>
    <row r="2924" spans="1:15" x14ac:dyDescent="0.35">
      <c r="A2924" t="s">
        <v>2945</v>
      </c>
      <c r="B2924" s="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I2924" s="4" t="str">
        <f t="shared" si="260"/>
        <v>Cookie</v>
      </c>
      <c r="J2924" s="6">
        <f t="shared" si="261"/>
        <v>5</v>
      </c>
      <c r="K2924" s="6">
        <f t="shared" si="261"/>
        <v>1</v>
      </c>
      <c r="L2924">
        <f>IF(ISBLANK(E2924),PRODUCT(J2924,K2924),IF(E2924="ERROR",PRODUCT(J2924,K2924),IF(E2924="UNKNOWN",PRODUCT(J2924,K2924),E2924)))</f>
        <v>5</v>
      </c>
      <c r="M2924" t="str">
        <f t="shared" si="262"/>
        <v>Credit Card</v>
      </c>
      <c r="N2924" t="str">
        <f t="shared" si="263"/>
        <v>UNKNOWN</v>
      </c>
      <c r="O2924" s="8">
        <f t="shared" si="264"/>
        <v>45046</v>
      </c>
    </row>
    <row r="2925" spans="1:15" x14ac:dyDescent="0.35">
      <c r="A2925" t="s">
        <v>2946</v>
      </c>
      <c r="B2925" s="4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I2925" s="4" t="str">
        <f t="shared" si="260"/>
        <v>Salad</v>
      </c>
      <c r="J2925" s="6">
        <f t="shared" si="261"/>
        <v>2</v>
      </c>
      <c r="K2925" s="6">
        <f t="shared" si="261"/>
        <v>5</v>
      </c>
      <c r="L2925">
        <f>IF(ISBLANK(E2925),PRODUCT(J2925,K2925),IF(E2925="ERROR",PRODUCT(J2925,K2925),IF(E2925="UNKNOWN",PRODUCT(J2925,K2925),E2925)))</f>
        <v>10</v>
      </c>
      <c r="M2925" t="str">
        <f t="shared" si="262"/>
        <v>Default mode</v>
      </c>
      <c r="N2925" t="str">
        <f t="shared" si="263"/>
        <v>Takeaway</v>
      </c>
      <c r="O2925" s="8">
        <f t="shared" si="264"/>
        <v>45093</v>
      </c>
    </row>
    <row r="2926" spans="1:15" x14ac:dyDescent="0.35">
      <c r="A2926" t="s">
        <v>2947</v>
      </c>
      <c r="B2926" s="4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I2926" s="4" t="str">
        <f t="shared" si="260"/>
        <v>Juice</v>
      </c>
      <c r="J2926" s="6">
        <f t="shared" si="261"/>
        <v>5</v>
      </c>
      <c r="K2926" s="6">
        <f t="shared" ref="K2926" si="265">IF(ISBLANK(D2926),"UNKNOWN",IF(D2926="ERROR",AVERAGE(D2926:D12925),IF(D2926="UNKNOWN",MEDIAN(D2926:D12925),D2926)))</f>
        <v>3</v>
      </c>
      <c r="L2926">
        <f>IF(ISBLANK(E2926),PRODUCT(J2926,K2926),IF(E2926="ERROR",PRODUCT(J2926,K2926),IF(E2926="UNKNOWN",PRODUCT(J2926,K2926),E2926)))</f>
        <v>15</v>
      </c>
      <c r="M2926" t="str">
        <f t="shared" si="262"/>
        <v>Credit Card</v>
      </c>
      <c r="N2926" t="str">
        <f t="shared" si="263"/>
        <v>UNKNOWN</v>
      </c>
      <c r="O2926" s="8">
        <f t="shared" si="264"/>
        <v>45099</v>
      </c>
    </row>
    <row r="2927" spans="1:15" x14ac:dyDescent="0.35">
      <c r="A2927" t="s">
        <v>2948</v>
      </c>
      <c r="B2927" s="4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I2927" s="4" t="str">
        <f t="shared" si="260"/>
        <v>Cookie</v>
      </c>
      <c r="J2927" s="6">
        <f t="shared" si="261"/>
        <v>4</v>
      </c>
      <c r="K2927" s="6">
        <f t="shared" si="261"/>
        <v>1</v>
      </c>
      <c r="L2927">
        <f>IF(ISBLANK(E2927),PRODUCT(J2927,K2927),IF(E2927="ERROR",PRODUCT(J2927,K2927),IF(E2927="UNKNOWN",PRODUCT(J2927,K2927),E2927)))</f>
        <v>4</v>
      </c>
      <c r="M2927" t="str">
        <f t="shared" si="262"/>
        <v>Cash</v>
      </c>
      <c r="N2927" t="str">
        <f t="shared" si="263"/>
        <v>Takeaway</v>
      </c>
      <c r="O2927" s="8">
        <f t="shared" si="264"/>
        <v>45115</v>
      </c>
    </row>
    <row r="2928" spans="1:15" x14ac:dyDescent="0.35">
      <c r="A2928" t="s">
        <v>2949</v>
      </c>
      <c r="B2928" s="4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I2928" s="4" t="str">
        <f t="shared" si="260"/>
        <v>Tea</v>
      </c>
      <c r="J2928" s="6">
        <f t="shared" si="261"/>
        <v>1</v>
      </c>
      <c r="K2928" s="6">
        <f t="shared" si="261"/>
        <v>1.5</v>
      </c>
      <c r="L2928">
        <f>IF(ISBLANK(E2928),PRODUCT(J2928,K2928),IF(E2928="ERROR",PRODUCT(J2928,K2928),IF(E2928="UNKNOWN",PRODUCT(J2928,K2928),E2928)))</f>
        <v>1.5</v>
      </c>
      <c r="M2928" t="str">
        <f t="shared" si="262"/>
        <v>Default mode</v>
      </c>
      <c r="N2928" t="str">
        <f t="shared" si="263"/>
        <v>Takeaway</v>
      </c>
      <c r="O2928" s="8">
        <f t="shared" si="264"/>
        <v>45154</v>
      </c>
    </row>
    <row r="2929" spans="1:15" x14ac:dyDescent="0.35">
      <c r="A2929" t="s">
        <v>2950</v>
      </c>
      <c r="B2929" s="4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  <c r="I2929" s="4" t="str">
        <f t="shared" si="260"/>
        <v>Cake</v>
      </c>
      <c r="J2929" s="6">
        <f t="shared" si="261"/>
        <v>1</v>
      </c>
      <c r="K2929" s="6">
        <f t="shared" si="261"/>
        <v>3</v>
      </c>
      <c r="L2929">
        <f>IF(ISBLANK(E2929),PRODUCT(J2929,K2929),IF(E2929="ERROR",PRODUCT(J2929,K2929),IF(E2929="UNKNOWN",PRODUCT(J2929,K2929),E2929)))</f>
        <v>3</v>
      </c>
      <c r="M2929" t="str">
        <f t="shared" si="262"/>
        <v>Digital Wallet</v>
      </c>
      <c r="N2929" t="str">
        <f t="shared" si="263"/>
        <v>In-store</v>
      </c>
      <c r="O2929" s="8">
        <f t="shared" si="264"/>
        <v>44943</v>
      </c>
    </row>
    <row r="2930" spans="1:15" x14ac:dyDescent="0.35">
      <c r="A2930" t="s">
        <v>2951</v>
      </c>
      <c r="B2930" s="4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I2930" s="4" t="str">
        <f t="shared" si="260"/>
        <v>Sandwich</v>
      </c>
      <c r="J2930" s="6">
        <f t="shared" si="261"/>
        <v>5</v>
      </c>
      <c r="K2930" s="6">
        <f t="shared" si="261"/>
        <v>4</v>
      </c>
      <c r="L2930">
        <f>IF(ISBLANK(E2930),PRODUCT(J2930,K2930),IF(E2930="ERROR",PRODUCT(J2930,K2930),IF(E2930="UNKNOWN",PRODUCT(J2930,K2930),E2930)))</f>
        <v>20</v>
      </c>
      <c r="M2930" t="str">
        <f t="shared" si="262"/>
        <v>Cash</v>
      </c>
      <c r="N2930" t="str">
        <f t="shared" si="263"/>
        <v>UNKNOWN</v>
      </c>
      <c r="O2930" s="8">
        <f t="shared" si="264"/>
        <v>45107</v>
      </c>
    </row>
    <row r="2931" spans="1:15" x14ac:dyDescent="0.35">
      <c r="A2931" t="s">
        <v>2952</v>
      </c>
      <c r="B2931" s="4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  <c r="I2931" s="4" t="str">
        <f t="shared" si="260"/>
        <v>Juice</v>
      </c>
      <c r="J2931" s="6">
        <f t="shared" si="261"/>
        <v>5</v>
      </c>
      <c r="K2931" s="6">
        <f t="shared" si="261"/>
        <v>3</v>
      </c>
      <c r="L2931">
        <f>IF(ISBLANK(E2931),PRODUCT(J2931,K2931),IF(E2931="ERROR",PRODUCT(J2931,K2931),IF(E2931="UNKNOWN",PRODUCT(J2931,K2931),E2931)))</f>
        <v>15</v>
      </c>
      <c r="M2931" t="str">
        <f t="shared" si="262"/>
        <v>Cash</v>
      </c>
      <c r="N2931" t="str">
        <f t="shared" si="263"/>
        <v>UNKNOWN</v>
      </c>
      <c r="O2931" s="8">
        <f t="shared" si="264"/>
        <v>45249</v>
      </c>
    </row>
    <row r="2932" spans="1:15" x14ac:dyDescent="0.35">
      <c r="A2932" t="s">
        <v>2953</v>
      </c>
      <c r="B2932" s="4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I2932" s="4" t="str">
        <f t="shared" si="260"/>
        <v>Salad</v>
      </c>
      <c r="J2932" s="6">
        <f t="shared" si="261"/>
        <v>1</v>
      </c>
      <c r="K2932" s="6">
        <f t="shared" si="261"/>
        <v>5</v>
      </c>
      <c r="L2932">
        <f>IF(ISBLANK(E2932),PRODUCT(J2932,K2932),IF(E2932="ERROR",PRODUCT(J2932,K2932),IF(E2932="UNKNOWN",PRODUCT(J2932,K2932),E2932)))</f>
        <v>5</v>
      </c>
      <c r="M2932" t="str">
        <f t="shared" si="262"/>
        <v>Credit Card</v>
      </c>
      <c r="N2932" t="str">
        <f t="shared" si="263"/>
        <v>Takeaway</v>
      </c>
      <c r="O2932" s="8">
        <f t="shared" si="264"/>
        <v>45027</v>
      </c>
    </row>
    <row r="2933" spans="1:15" x14ac:dyDescent="0.35">
      <c r="A2933" t="s">
        <v>2954</v>
      </c>
      <c r="B2933" s="4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  <c r="I2933" s="4" t="str">
        <f t="shared" si="260"/>
        <v>Coffee</v>
      </c>
      <c r="J2933" s="6">
        <f t="shared" si="261"/>
        <v>3</v>
      </c>
      <c r="K2933" s="6">
        <f t="shared" si="261"/>
        <v>2</v>
      </c>
      <c r="L2933">
        <f>IF(ISBLANK(E2933),PRODUCT(J2933,K2933),IF(E2933="ERROR",PRODUCT(J2933,K2933),IF(E2933="UNKNOWN",PRODUCT(J2933,K2933),E2933)))</f>
        <v>6</v>
      </c>
      <c r="M2933" t="str">
        <f t="shared" si="262"/>
        <v>Digital Wallet</v>
      </c>
      <c r="N2933" t="str">
        <f t="shared" si="263"/>
        <v>In-store</v>
      </c>
      <c r="O2933" s="8">
        <f t="shared" si="264"/>
        <v>45144</v>
      </c>
    </row>
    <row r="2934" spans="1:15" x14ac:dyDescent="0.35">
      <c r="A2934" t="s">
        <v>2955</v>
      </c>
      <c r="B2934" s="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I2934" s="4" t="str">
        <f t="shared" si="260"/>
        <v>Salad</v>
      </c>
      <c r="J2934" s="6">
        <f t="shared" si="261"/>
        <v>3</v>
      </c>
      <c r="K2934" s="6">
        <f t="shared" si="261"/>
        <v>5</v>
      </c>
      <c r="L2934">
        <f>IF(ISBLANK(E2934),PRODUCT(J2934,K2934),IF(E2934="ERROR",PRODUCT(J2934,K2934),IF(E2934="UNKNOWN",PRODUCT(J2934,K2934),E2934)))</f>
        <v>15</v>
      </c>
      <c r="M2934" t="str">
        <f t="shared" si="262"/>
        <v>Credit Card</v>
      </c>
      <c r="N2934" t="str">
        <f t="shared" si="263"/>
        <v>Takeaway</v>
      </c>
      <c r="O2934" s="8">
        <f t="shared" si="264"/>
        <v>45160</v>
      </c>
    </row>
    <row r="2935" spans="1:15" x14ac:dyDescent="0.35">
      <c r="A2935" t="s">
        <v>2956</v>
      </c>
      <c r="B2935" s="4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I2935" s="4" t="str">
        <f t="shared" si="260"/>
        <v>Cake</v>
      </c>
      <c r="J2935" s="6">
        <f t="shared" si="261"/>
        <v>5</v>
      </c>
      <c r="K2935" s="6">
        <f t="shared" si="261"/>
        <v>3</v>
      </c>
      <c r="L2935">
        <f>IF(ISBLANK(E2935),PRODUCT(J2935,K2935),IF(E2935="ERROR",PRODUCT(J2935,K2935),IF(E2935="UNKNOWN",PRODUCT(J2935,K2935),E2935)))</f>
        <v>15</v>
      </c>
      <c r="M2935" t="str">
        <f t="shared" si="262"/>
        <v>Cash</v>
      </c>
      <c r="N2935" t="str">
        <f t="shared" si="263"/>
        <v>Takeaway</v>
      </c>
      <c r="O2935" s="8">
        <f t="shared" si="264"/>
        <v>45113</v>
      </c>
    </row>
    <row r="2936" spans="1:15" x14ac:dyDescent="0.35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I2936" s="4" t="str">
        <f t="shared" si="260"/>
        <v>UNKNOWN</v>
      </c>
      <c r="J2936" s="6">
        <f t="shared" si="261"/>
        <v>4</v>
      </c>
      <c r="K2936" s="6">
        <f t="shared" si="261"/>
        <v>3</v>
      </c>
      <c r="L2936">
        <f>IF(ISBLANK(E2936),PRODUCT(J2936,K2936),IF(E2936="ERROR",PRODUCT(J2936,K2936),IF(E2936="UNKNOWN",PRODUCT(J2936,K2936),E2936)))</f>
        <v>12</v>
      </c>
      <c r="M2936" t="str">
        <f t="shared" si="262"/>
        <v>Cash</v>
      </c>
      <c r="N2936" t="str">
        <f t="shared" si="263"/>
        <v>UNKNOWN</v>
      </c>
      <c r="O2936" s="8">
        <f t="shared" si="264"/>
        <v>45230</v>
      </c>
    </row>
    <row r="2937" spans="1:15" x14ac:dyDescent="0.35">
      <c r="A2937" t="s">
        <v>2958</v>
      </c>
      <c r="B2937" s="4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  <c r="I2937" s="4" t="str">
        <f t="shared" si="260"/>
        <v>Cake</v>
      </c>
      <c r="J2937" s="6">
        <f t="shared" si="261"/>
        <v>5</v>
      </c>
      <c r="K2937" s="6">
        <f t="shared" si="261"/>
        <v>3</v>
      </c>
      <c r="L2937">
        <f>IF(ISBLANK(E2937),PRODUCT(J2937,K2937),IF(E2937="ERROR",PRODUCT(J2937,K2937),IF(E2937="UNKNOWN",PRODUCT(J2937,K2937),E2937)))</f>
        <v>15</v>
      </c>
      <c r="M2937" t="str">
        <f t="shared" si="262"/>
        <v>Credit Card</v>
      </c>
      <c r="N2937" t="str">
        <f t="shared" si="263"/>
        <v>Takeaway</v>
      </c>
      <c r="O2937" s="8" t="str">
        <f t="shared" si="264"/>
        <v>01/06/2023</v>
      </c>
    </row>
    <row r="2938" spans="1:15" x14ac:dyDescent="0.35">
      <c r="A2938" t="s">
        <v>2959</v>
      </c>
      <c r="B2938" s="4" t="s">
        <v>17</v>
      </c>
      <c r="D2938">
        <v>1</v>
      </c>
      <c r="E2938">
        <v>3</v>
      </c>
      <c r="H2938" s="1">
        <v>45227</v>
      </c>
      <c r="I2938" s="4" t="str">
        <f t="shared" si="260"/>
        <v>Cookie</v>
      </c>
      <c r="J2938" s="6" t="str">
        <f t="shared" si="261"/>
        <v>UNKNOWN</v>
      </c>
      <c r="K2938" s="6">
        <f t="shared" si="261"/>
        <v>1</v>
      </c>
      <c r="L2938">
        <f>IF(ISBLANK(E2938),PRODUCT(J2938,K2938),IF(E2938="ERROR",PRODUCT(J2938,K2938),IF(E2938="UNKNOWN",PRODUCT(J2938,K2938),E2938)))</f>
        <v>3</v>
      </c>
      <c r="M2938" t="str">
        <f t="shared" si="262"/>
        <v>Default mode</v>
      </c>
      <c r="N2938" t="str">
        <f t="shared" si="263"/>
        <v>UNKNOWN</v>
      </c>
      <c r="O2938" s="8">
        <f t="shared" si="264"/>
        <v>45227</v>
      </c>
    </row>
    <row r="2939" spans="1:15" x14ac:dyDescent="0.35">
      <c r="A2939" t="s">
        <v>2960</v>
      </c>
      <c r="B2939" s="4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  <c r="I2939" s="4" t="str">
        <f t="shared" si="260"/>
        <v>Juice</v>
      </c>
      <c r="J2939" s="6">
        <f t="shared" si="261"/>
        <v>4</v>
      </c>
      <c r="K2939" s="6">
        <f t="shared" si="261"/>
        <v>3</v>
      </c>
      <c r="L2939">
        <f>IF(ISBLANK(E2939),PRODUCT(J2939,K2939),IF(E2939="ERROR",PRODUCT(J2939,K2939),IF(E2939="UNKNOWN",PRODUCT(J2939,K2939),E2939)))</f>
        <v>12</v>
      </c>
      <c r="M2939" t="str">
        <f t="shared" si="262"/>
        <v>Digital Wallet</v>
      </c>
      <c r="N2939" t="str">
        <f t="shared" si="263"/>
        <v>In-store</v>
      </c>
      <c r="O2939" s="8">
        <f t="shared" si="264"/>
        <v>45207</v>
      </c>
    </row>
    <row r="2940" spans="1:15" x14ac:dyDescent="0.35">
      <c r="A2940" t="s">
        <v>2961</v>
      </c>
      <c r="B2940" s="4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  <c r="I2940" s="4" t="str">
        <f t="shared" si="260"/>
        <v>Cookie</v>
      </c>
      <c r="J2940" s="6">
        <f t="shared" si="261"/>
        <v>2</v>
      </c>
      <c r="K2940" s="6">
        <f t="shared" si="261"/>
        <v>1</v>
      </c>
      <c r="L2940">
        <f>IF(ISBLANK(E2940),PRODUCT(J2940,K2940),IF(E2940="ERROR",PRODUCT(J2940,K2940),IF(E2940="UNKNOWN",PRODUCT(J2940,K2940),E2940)))</f>
        <v>2</v>
      </c>
      <c r="M2940" t="str">
        <f t="shared" si="262"/>
        <v>Digital Wallet</v>
      </c>
      <c r="N2940" t="str">
        <f t="shared" si="263"/>
        <v>UNKNOWN</v>
      </c>
      <c r="O2940" s="8">
        <f t="shared" si="264"/>
        <v>45258</v>
      </c>
    </row>
    <row r="2941" spans="1:15" x14ac:dyDescent="0.35">
      <c r="A2941" t="s">
        <v>2962</v>
      </c>
      <c r="B2941" s="4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I2941" s="4" t="str">
        <f t="shared" si="260"/>
        <v>Coffee</v>
      </c>
      <c r="J2941" s="6">
        <f t="shared" si="261"/>
        <v>2</v>
      </c>
      <c r="K2941" s="6">
        <f t="shared" si="261"/>
        <v>2</v>
      </c>
      <c r="L2941">
        <f>IF(ISBLANK(E2941),PRODUCT(J2941,K2941),IF(E2941="ERROR",PRODUCT(J2941,K2941),IF(E2941="UNKNOWN",PRODUCT(J2941,K2941),E2941)))</f>
        <v>4</v>
      </c>
      <c r="M2941" t="str">
        <f t="shared" si="262"/>
        <v>Default mode</v>
      </c>
      <c r="N2941" t="str">
        <f t="shared" si="263"/>
        <v>Takeaway</v>
      </c>
      <c r="O2941" s="8">
        <f t="shared" si="264"/>
        <v>45070</v>
      </c>
    </row>
    <row r="2942" spans="1:15" x14ac:dyDescent="0.35">
      <c r="A2942" t="s">
        <v>2963</v>
      </c>
      <c r="B2942" s="4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  <c r="I2942" s="4" t="str">
        <f t="shared" si="260"/>
        <v>Sandwich</v>
      </c>
      <c r="J2942" s="6">
        <f t="shared" si="261"/>
        <v>5</v>
      </c>
      <c r="K2942" s="6">
        <f t="shared" si="261"/>
        <v>4</v>
      </c>
      <c r="L2942">
        <f>IF(ISBLANK(E2942),PRODUCT(J2942,K2942),IF(E2942="ERROR",PRODUCT(J2942,K2942),IF(E2942="UNKNOWN",PRODUCT(J2942,K2942),E2942)))</f>
        <v>20</v>
      </c>
      <c r="M2942" t="str">
        <f t="shared" si="262"/>
        <v>UNKNOWN</v>
      </c>
      <c r="N2942" t="str">
        <f t="shared" si="263"/>
        <v>Takeaway</v>
      </c>
      <c r="O2942" s="8" t="str">
        <f t="shared" si="264"/>
        <v>01/06/2023</v>
      </c>
    </row>
    <row r="2943" spans="1:15" x14ac:dyDescent="0.35">
      <c r="A2943" t="s">
        <v>2964</v>
      </c>
      <c r="B2943" s="4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I2943" s="4" t="str">
        <f t="shared" si="260"/>
        <v>Salad</v>
      </c>
      <c r="J2943" s="6">
        <f t="shared" si="261"/>
        <v>3</v>
      </c>
      <c r="K2943" s="6">
        <f t="shared" si="261"/>
        <v>5</v>
      </c>
      <c r="L2943">
        <f>IF(ISBLANK(E2943),PRODUCT(J2943,K2943),IF(E2943="ERROR",PRODUCT(J2943,K2943),IF(E2943="UNKNOWN",PRODUCT(J2943,K2943),E2943)))</f>
        <v>15</v>
      </c>
      <c r="M2943" t="str">
        <f t="shared" si="262"/>
        <v>Cash</v>
      </c>
      <c r="N2943" t="str">
        <f t="shared" si="263"/>
        <v>In-store</v>
      </c>
      <c r="O2943" s="8">
        <f t="shared" si="264"/>
        <v>45045</v>
      </c>
    </row>
    <row r="2944" spans="1:15" x14ac:dyDescent="0.35">
      <c r="A2944" t="s">
        <v>2965</v>
      </c>
      <c r="B2944" s="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I2944" s="4" t="str">
        <f t="shared" si="260"/>
        <v>Cookie</v>
      </c>
      <c r="J2944" s="6">
        <f t="shared" si="261"/>
        <v>1</v>
      </c>
      <c r="K2944" s="6">
        <f t="shared" si="261"/>
        <v>1</v>
      </c>
      <c r="L2944">
        <f>IF(ISBLANK(E2944),PRODUCT(J2944,K2944),IF(E2944="ERROR",PRODUCT(J2944,K2944),IF(E2944="UNKNOWN",PRODUCT(J2944,K2944),E2944)))</f>
        <v>1</v>
      </c>
      <c r="M2944" t="str">
        <f t="shared" si="262"/>
        <v>Cash</v>
      </c>
      <c r="N2944" t="str">
        <f t="shared" si="263"/>
        <v>In-store</v>
      </c>
      <c r="O2944" s="8">
        <f t="shared" si="264"/>
        <v>45211</v>
      </c>
    </row>
    <row r="2945" spans="1:15" x14ac:dyDescent="0.35">
      <c r="A2945" t="s">
        <v>2966</v>
      </c>
      <c r="B2945" s="4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I2945" s="4" t="str">
        <f t="shared" si="260"/>
        <v>Cake</v>
      </c>
      <c r="J2945" s="6">
        <f t="shared" si="261"/>
        <v>5</v>
      </c>
      <c r="K2945" s="6">
        <f t="shared" si="261"/>
        <v>3</v>
      </c>
      <c r="L2945">
        <f>IF(ISBLANK(E2945),PRODUCT(J2945,K2945),IF(E2945="ERROR",PRODUCT(J2945,K2945),IF(E2945="UNKNOWN",PRODUCT(J2945,K2945),E2945)))</f>
        <v>15</v>
      </c>
      <c r="M2945" t="str">
        <f t="shared" si="262"/>
        <v>Credit Card</v>
      </c>
      <c r="N2945" t="str">
        <f t="shared" si="263"/>
        <v>UNKNOWN</v>
      </c>
      <c r="O2945" s="8">
        <f t="shared" si="264"/>
        <v>45072</v>
      </c>
    </row>
    <row r="2946" spans="1:15" x14ac:dyDescent="0.35">
      <c r="A2946" t="s">
        <v>2967</v>
      </c>
      <c r="B2946" s="4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 s="4" t="str">
        <f t="shared" si="260"/>
        <v>Smoothie</v>
      </c>
      <c r="J2946" s="6">
        <f t="shared" si="261"/>
        <v>4</v>
      </c>
      <c r="K2946" s="6">
        <f t="shared" si="261"/>
        <v>4</v>
      </c>
      <c r="L2946">
        <f>IF(ISBLANK(E2946),PRODUCT(J2946,K2946),IF(E2946="ERROR",PRODUCT(J2946,K2946),IF(E2946="UNKNOWN",PRODUCT(J2946,K2946),E2946)))</f>
        <v>16</v>
      </c>
      <c r="M2946" t="str">
        <f t="shared" si="262"/>
        <v>Digital Wallet</v>
      </c>
      <c r="N2946" t="str">
        <f t="shared" si="263"/>
        <v>UNKNOWN</v>
      </c>
      <c r="O2946" s="8">
        <f t="shared" si="264"/>
        <v>45045</v>
      </c>
    </row>
    <row r="2947" spans="1:15" x14ac:dyDescent="0.35">
      <c r="A2947" t="s">
        <v>2968</v>
      </c>
      <c r="B2947" s="4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  <c r="I2947" s="4" t="str">
        <f t="shared" ref="I2947:I3010" si="266">IF(ISBLANK(B2947),"UNKNOWN",IF(B2947="ERROR","Juice",B2947))</f>
        <v>Juice</v>
      </c>
      <c r="J2947" s="6">
        <f t="shared" ref="J2947:K3010" si="267">IF(ISBLANK(C2947),"UNKNOWN",IF(C2947="ERROR",AVERAGE(C2947:C12946),IF(C2947="UNKNOWN",MEDIAN(C2947:C12946),C2947)))</f>
        <v>1</v>
      </c>
      <c r="K2947" s="6">
        <f t="shared" si="267"/>
        <v>3</v>
      </c>
      <c r="L2947">
        <f>IF(ISBLANK(E2947),PRODUCT(J2947,K2947),IF(E2947="ERROR",PRODUCT(J2947,K2947),IF(E2947="UNKNOWN",PRODUCT(J2947,K2947),E2947)))</f>
        <v>3</v>
      </c>
      <c r="M2947" t="str">
        <f t="shared" ref="M2947:M3010" si="268">IF(ISBLANK(F2947),"Default mode",IF(F2947="ERROR","Cash",F2947))</f>
        <v>Digital Wallet</v>
      </c>
      <c r="N2947" t="str">
        <f t="shared" ref="N2947:N3010" si="269">IF(ISBLANK(G2947),"UNKNOWN",IF(G2947="ERROR","Cafe",G2947))</f>
        <v>UNKNOWN</v>
      </c>
      <c r="O2947" s="8">
        <f t="shared" ref="O2947:O3010" si="270">IF(ISBLANK(H2947),"00/00/0000",IF(H2947="ERROR","01/06/2023",H2947))</f>
        <v>44940</v>
      </c>
    </row>
    <row r="2948" spans="1:15" x14ac:dyDescent="0.35">
      <c r="A2948" t="s">
        <v>2969</v>
      </c>
      <c r="B2948" s="4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I2948" s="4" t="str">
        <f t="shared" si="266"/>
        <v>Cookie</v>
      </c>
      <c r="J2948" s="6">
        <f t="shared" si="267"/>
        <v>4</v>
      </c>
      <c r="K2948" s="6">
        <f t="shared" si="267"/>
        <v>1</v>
      </c>
      <c r="L2948">
        <f>IF(ISBLANK(E2948),PRODUCT(J2948,K2948),IF(E2948="ERROR",PRODUCT(J2948,K2948),IF(E2948="UNKNOWN",PRODUCT(J2948,K2948),E2948)))</f>
        <v>4</v>
      </c>
      <c r="M2948" t="str">
        <f t="shared" si="268"/>
        <v>Default mode</v>
      </c>
      <c r="N2948" t="str">
        <f t="shared" si="269"/>
        <v>Takeaway</v>
      </c>
      <c r="O2948" s="8">
        <f t="shared" si="270"/>
        <v>45083</v>
      </c>
    </row>
    <row r="2949" spans="1:15" x14ac:dyDescent="0.35">
      <c r="A2949" t="s">
        <v>2970</v>
      </c>
      <c r="B2949" s="4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I2949" s="4" t="str">
        <f t="shared" si="266"/>
        <v>Juice</v>
      </c>
      <c r="J2949" s="6">
        <f t="shared" si="267"/>
        <v>5</v>
      </c>
      <c r="K2949" s="6">
        <f t="shared" si="267"/>
        <v>3</v>
      </c>
      <c r="L2949">
        <f>IF(ISBLANK(E2949),PRODUCT(J2949,K2949),IF(E2949="ERROR",PRODUCT(J2949,K2949),IF(E2949="UNKNOWN",PRODUCT(J2949,K2949),E2949)))</f>
        <v>15</v>
      </c>
      <c r="M2949" t="str">
        <f t="shared" si="268"/>
        <v>Credit Card</v>
      </c>
      <c r="N2949" t="str">
        <f t="shared" si="269"/>
        <v>Takeaway</v>
      </c>
      <c r="O2949" s="8">
        <f t="shared" si="270"/>
        <v>44990</v>
      </c>
    </row>
    <row r="2950" spans="1:15" x14ac:dyDescent="0.35">
      <c r="A2950" t="s">
        <v>2971</v>
      </c>
      <c r="B2950" s="4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  <c r="I2950" s="4" t="str">
        <f t="shared" si="266"/>
        <v>Coffee</v>
      </c>
      <c r="J2950" s="6">
        <f t="shared" si="267"/>
        <v>3</v>
      </c>
      <c r="K2950" s="6">
        <f t="shared" si="267"/>
        <v>2</v>
      </c>
      <c r="L2950">
        <f>IF(ISBLANK(E2950),PRODUCT(J2950,K2950),IF(E2950="ERROR",PRODUCT(J2950,K2950),IF(E2950="UNKNOWN",PRODUCT(J2950,K2950),E2950)))</f>
        <v>6</v>
      </c>
      <c r="M2950" t="str">
        <f t="shared" si="268"/>
        <v>Digital Wallet</v>
      </c>
      <c r="N2950" t="str">
        <f t="shared" si="269"/>
        <v>UNKNOWN</v>
      </c>
      <c r="O2950" s="8">
        <f t="shared" si="270"/>
        <v>45087</v>
      </c>
    </row>
    <row r="2951" spans="1:15" x14ac:dyDescent="0.35">
      <c r="A2951" t="s">
        <v>2972</v>
      </c>
      <c r="B2951" s="4" t="s">
        <v>20</v>
      </c>
      <c r="C2951">
        <v>5</v>
      </c>
      <c r="D2951">
        <v>5</v>
      </c>
      <c r="E2951">
        <v>25</v>
      </c>
      <c r="H2951" s="1">
        <v>45035</v>
      </c>
      <c r="I2951" s="4" t="str">
        <f t="shared" si="266"/>
        <v>Salad</v>
      </c>
      <c r="J2951" s="6">
        <f t="shared" si="267"/>
        <v>5</v>
      </c>
      <c r="K2951" s="6">
        <f t="shared" si="267"/>
        <v>5</v>
      </c>
      <c r="L2951">
        <f>IF(ISBLANK(E2951),PRODUCT(J2951,K2951),IF(E2951="ERROR",PRODUCT(J2951,K2951),IF(E2951="UNKNOWN",PRODUCT(J2951,K2951),E2951)))</f>
        <v>25</v>
      </c>
      <c r="M2951" t="str">
        <f t="shared" si="268"/>
        <v>Default mode</v>
      </c>
      <c r="N2951" t="str">
        <f t="shared" si="269"/>
        <v>UNKNOWN</v>
      </c>
      <c r="O2951" s="8">
        <f t="shared" si="270"/>
        <v>45035</v>
      </c>
    </row>
    <row r="2952" spans="1:15" x14ac:dyDescent="0.35">
      <c r="A2952" t="s">
        <v>2973</v>
      </c>
      <c r="B2952" s="4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I2952" s="4" t="str">
        <f t="shared" si="266"/>
        <v>Salad</v>
      </c>
      <c r="J2952" s="6">
        <f t="shared" si="267"/>
        <v>4</v>
      </c>
      <c r="K2952" s="6">
        <f t="shared" si="267"/>
        <v>5</v>
      </c>
      <c r="L2952">
        <f>IF(ISBLANK(E2952),PRODUCT(J2952,K2952),IF(E2952="ERROR",PRODUCT(J2952,K2952),IF(E2952="UNKNOWN",PRODUCT(J2952,K2952),E2952)))</f>
        <v>20</v>
      </c>
      <c r="M2952" t="str">
        <f t="shared" si="268"/>
        <v>Default mode</v>
      </c>
      <c r="N2952" t="str">
        <f t="shared" si="269"/>
        <v>In-store</v>
      </c>
      <c r="O2952" s="8">
        <f t="shared" si="270"/>
        <v>45230</v>
      </c>
    </row>
    <row r="2953" spans="1:15" x14ac:dyDescent="0.35">
      <c r="A2953" t="s">
        <v>2974</v>
      </c>
      <c r="B2953" s="4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  <c r="I2953" s="4" t="str">
        <f t="shared" si="266"/>
        <v>Coffee</v>
      </c>
      <c r="J2953" s="6">
        <f t="shared" si="267"/>
        <v>3</v>
      </c>
      <c r="K2953" s="6">
        <f t="shared" si="267"/>
        <v>2</v>
      </c>
      <c r="L2953">
        <f>IF(ISBLANK(E2953),PRODUCT(J2953,K2953),IF(E2953="ERROR",PRODUCT(J2953,K2953),IF(E2953="UNKNOWN",PRODUCT(J2953,K2953),E2953)))</f>
        <v>6</v>
      </c>
      <c r="M2953" t="str">
        <f t="shared" si="268"/>
        <v>Digital Wallet</v>
      </c>
      <c r="N2953" t="str">
        <f t="shared" si="269"/>
        <v>UNKNOWN</v>
      </c>
      <c r="O2953" s="8">
        <f t="shared" si="270"/>
        <v>45185</v>
      </c>
    </row>
    <row r="2954" spans="1:15" x14ac:dyDescent="0.35">
      <c r="A2954" t="s">
        <v>2975</v>
      </c>
      <c r="B2954" s="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I2954" s="4" t="str">
        <f t="shared" si="266"/>
        <v>Juice</v>
      </c>
      <c r="J2954" s="6">
        <f t="shared" si="267"/>
        <v>2</v>
      </c>
      <c r="K2954" s="6">
        <f t="shared" si="267"/>
        <v>3</v>
      </c>
      <c r="L2954">
        <f>IF(ISBLANK(E2954),PRODUCT(J2954,K2954),IF(E2954="ERROR",PRODUCT(J2954,K2954),IF(E2954="UNKNOWN",PRODUCT(J2954,K2954),E2954)))</f>
        <v>6</v>
      </c>
      <c r="M2954" t="str">
        <f t="shared" si="268"/>
        <v>Credit Card</v>
      </c>
      <c r="N2954" t="str">
        <f t="shared" si="269"/>
        <v>Takeaway</v>
      </c>
      <c r="O2954" s="8">
        <f t="shared" si="270"/>
        <v>45154</v>
      </c>
    </row>
    <row r="2955" spans="1:15" x14ac:dyDescent="0.35">
      <c r="A2955" t="s">
        <v>2976</v>
      </c>
      <c r="B2955" s="4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I2955" s="4" t="str">
        <f t="shared" si="266"/>
        <v>Juice</v>
      </c>
      <c r="J2955" s="6">
        <f t="shared" si="267"/>
        <v>2</v>
      </c>
      <c r="K2955" s="6">
        <f t="shared" si="267"/>
        <v>3</v>
      </c>
      <c r="L2955">
        <f>IF(ISBLANK(E2955),PRODUCT(J2955,K2955),IF(E2955="ERROR",PRODUCT(J2955,K2955),IF(E2955="UNKNOWN",PRODUCT(J2955,K2955),E2955)))</f>
        <v>6</v>
      </c>
      <c r="M2955" t="str">
        <f t="shared" si="268"/>
        <v>Cash</v>
      </c>
      <c r="N2955" t="str">
        <f t="shared" si="269"/>
        <v>UNKNOWN</v>
      </c>
      <c r="O2955" s="8">
        <f t="shared" si="270"/>
        <v>44952</v>
      </c>
    </row>
    <row r="2956" spans="1:15" x14ac:dyDescent="0.35">
      <c r="A2956" t="s">
        <v>2977</v>
      </c>
      <c r="B2956" s="4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  <c r="I2956" s="4" t="str">
        <f t="shared" si="266"/>
        <v>Tea</v>
      </c>
      <c r="J2956" s="6">
        <f t="shared" si="267"/>
        <v>4</v>
      </c>
      <c r="K2956" s="6">
        <f t="shared" si="267"/>
        <v>1.5</v>
      </c>
      <c r="L2956">
        <f>IF(ISBLANK(E2956),PRODUCT(J2956,K2956),IF(E2956="ERROR",PRODUCT(J2956,K2956),IF(E2956="UNKNOWN",PRODUCT(J2956,K2956),E2956)))</f>
        <v>6</v>
      </c>
      <c r="M2956" t="str">
        <f t="shared" si="268"/>
        <v>Default mode</v>
      </c>
      <c r="N2956" t="str">
        <f t="shared" si="269"/>
        <v>In-store</v>
      </c>
      <c r="O2956" s="8" t="str">
        <f t="shared" si="270"/>
        <v>UNKNOWN</v>
      </c>
    </row>
    <row r="2957" spans="1:15" x14ac:dyDescent="0.35">
      <c r="A2957" t="s">
        <v>2978</v>
      </c>
      <c r="B2957" s="4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I2957" s="4" t="str">
        <f t="shared" si="266"/>
        <v>Cake</v>
      </c>
      <c r="J2957" s="6">
        <f t="shared" si="267"/>
        <v>2</v>
      </c>
      <c r="K2957" s="6">
        <f t="shared" si="267"/>
        <v>3</v>
      </c>
      <c r="L2957">
        <f>IF(ISBLANK(E2957),PRODUCT(J2957,K2957),IF(E2957="ERROR",PRODUCT(J2957,K2957),IF(E2957="UNKNOWN",PRODUCT(J2957,K2957),E2957)))</f>
        <v>6</v>
      </c>
      <c r="M2957" t="str">
        <f t="shared" si="268"/>
        <v>Cash</v>
      </c>
      <c r="N2957" t="str">
        <f t="shared" si="269"/>
        <v>In-store</v>
      </c>
      <c r="O2957" s="8">
        <f t="shared" si="270"/>
        <v>45045</v>
      </c>
    </row>
    <row r="2958" spans="1:15" x14ac:dyDescent="0.35">
      <c r="A2958" t="s">
        <v>2979</v>
      </c>
      <c r="B2958" s="4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I2958" s="4" t="str">
        <f t="shared" si="266"/>
        <v>UNKNOWN</v>
      </c>
      <c r="J2958" s="6">
        <f t="shared" si="267"/>
        <v>3</v>
      </c>
      <c r="K2958" s="6">
        <f t="shared" si="267"/>
        <v>1</v>
      </c>
      <c r="L2958">
        <f>IF(ISBLANK(E2958),PRODUCT(J2958,K2958),IF(E2958="ERROR",PRODUCT(J2958,K2958),IF(E2958="UNKNOWN",PRODUCT(J2958,K2958),E2958)))</f>
        <v>3</v>
      </c>
      <c r="M2958" t="str">
        <f t="shared" si="268"/>
        <v>Credit Card</v>
      </c>
      <c r="N2958" t="str">
        <f t="shared" si="269"/>
        <v>UNKNOWN</v>
      </c>
      <c r="O2958" s="8">
        <f t="shared" si="270"/>
        <v>45015</v>
      </c>
    </row>
    <row r="2959" spans="1:15" x14ac:dyDescent="0.35">
      <c r="A2959" t="s">
        <v>2980</v>
      </c>
      <c r="B2959" s="4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  <c r="I2959" s="4" t="str">
        <f t="shared" si="266"/>
        <v>Juice</v>
      </c>
      <c r="J2959" s="6">
        <f t="shared" si="267"/>
        <v>3</v>
      </c>
      <c r="K2959" s="6">
        <f t="shared" si="267"/>
        <v>2</v>
      </c>
      <c r="L2959">
        <f>IF(ISBLANK(E2959),PRODUCT(J2959,K2959),IF(E2959="ERROR",PRODUCT(J2959,K2959),IF(E2959="UNKNOWN",PRODUCT(J2959,K2959),E2959)))</f>
        <v>6</v>
      </c>
      <c r="M2959" t="str">
        <f t="shared" si="268"/>
        <v>Digital Wallet</v>
      </c>
      <c r="N2959" t="str">
        <f t="shared" si="269"/>
        <v>Takeaway</v>
      </c>
      <c r="O2959" s="8">
        <f t="shared" si="270"/>
        <v>45232</v>
      </c>
    </row>
    <row r="2960" spans="1:15" x14ac:dyDescent="0.35">
      <c r="A2960" t="s">
        <v>2981</v>
      </c>
      <c r="B2960" s="4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  <c r="I2960" s="4" t="str">
        <f t="shared" si="266"/>
        <v>Coffee</v>
      </c>
      <c r="J2960" s="6">
        <f t="shared" si="267"/>
        <v>1</v>
      </c>
      <c r="K2960" s="6">
        <f t="shared" si="267"/>
        <v>2</v>
      </c>
      <c r="L2960">
        <f>IF(ISBLANK(E2960),PRODUCT(J2960,K2960),IF(E2960="ERROR",PRODUCT(J2960,K2960),IF(E2960="UNKNOWN",PRODUCT(J2960,K2960),E2960)))</f>
        <v>2</v>
      </c>
      <c r="M2960" t="str">
        <f t="shared" si="268"/>
        <v>Digital Wallet</v>
      </c>
      <c r="N2960" t="str">
        <f t="shared" si="269"/>
        <v>UNKNOWN</v>
      </c>
      <c r="O2960" s="8">
        <f t="shared" si="270"/>
        <v>45101</v>
      </c>
    </row>
    <row r="2961" spans="1:15" x14ac:dyDescent="0.35">
      <c r="A2961" t="s">
        <v>2982</v>
      </c>
      <c r="B2961" s="4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  <c r="I2961" s="4" t="str">
        <f t="shared" si="266"/>
        <v>Salad</v>
      </c>
      <c r="J2961" s="6">
        <f t="shared" si="267"/>
        <v>5</v>
      </c>
      <c r="K2961" s="6">
        <f t="shared" si="267"/>
        <v>5</v>
      </c>
      <c r="L2961">
        <f>IF(ISBLANK(E2961),PRODUCT(J2961,K2961),IF(E2961="ERROR",PRODUCT(J2961,K2961),IF(E2961="UNKNOWN",PRODUCT(J2961,K2961),E2961)))</f>
        <v>25</v>
      </c>
      <c r="M2961" t="str">
        <f t="shared" si="268"/>
        <v>Cash</v>
      </c>
      <c r="N2961" t="str">
        <f t="shared" si="269"/>
        <v>UNKNOWN</v>
      </c>
      <c r="O2961" s="8">
        <f t="shared" si="270"/>
        <v>45207</v>
      </c>
    </row>
    <row r="2962" spans="1:15" x14ac:dyDescent="0.35">
      <c r="A2962" t="s">
        <v>2983</v>
      </c>
      <c r="B2962" s="4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I2962" s="4" t="str">
        <f t="shared" si="266"/>
        <v>Cookie</v>
      </c>
      <c r="J2962" s="6">
        <f t="shared" si="267"/>
        <v>3</v>
      </c>
      <c r="K2962" s="6">
        <f t="shared" si="267"/>
        <v>1</v>
      </c>
      <c r="L2962">
        <f>IF(ISBLANK(E2962),PRODUCT(J2962,K2962),IF(E2962="ERROR",PRODUCT(J2962,K2962),IF(E2962="UNKNOWN",PRODUCT(J2962,K2962),E2962)))</f>
        <v>3</v>
      </c>
      <c r="M2962" t="str">
        <f t="shared" si="268"/>
        <v>Default mode</v>
      </c>
      <c r="N2962" t="str">
        <f t="shared" si="269"/>
        <v>Takeaway</v>
      </c>
      <c r="O2962" s="8">
        <f t="shared" si="270"/>
        <v>45239</v>
      </c>
    </row>
    <row r="2963" spans="1:15" x14ac:dyDescent="0.35">
      <c r="A2963" t="s">
        <v>2984</v>
      </c>
      <c r="B2963" s="4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  <c r="I2963" s="4" t="str">
        <f t="shared" si="266"/>
        <v>Smoothie</v>
      </c>
      <c r="J2963" s="6">
        <f t="shared" si="267"/>
        <v>1</v>
      </c>
      <c r="K2963" s="6">
        <f t="shared" si="267"/>
        <v>4</v>
      </c>
      <c r="L2963">
        <f>IF(ISBLANK(E2963),PRODUCT(J2963,K2963),IF(E2963="ERROR",PRODUCT(J2963,K2963),IF(E2963="UNKNOWN",PRODUCT(J2963,K2963),E2963)))</f>
        <v>4</v>
      </c>
      <c r="M2963" t="str">
        <f t="shared" si="268"/>
        <v>Digital Wallet</v>
      </c>
      <c r="N2963" t="str">
        <f t="shared" si="269"/>
        <v>Takeaway</v>
      </c>
      <c r="O2963" s="8">
        <f t="shared" si="270"/>
        <v>44987</v>
      </c>
    </row>
    <row r="2964" spans="1:15" x14ac:dyDescent="0.35">
      <c r="A2964" t="s">
        <v>2985</v>
      </c>
      <c r="B2964" s="4" t="s">
        <v>21</v>
      </c>
      <c r="C2964">
        <v>4</v>
      </c>
      <c r="E2964">
        <v>16</v>
      </c>
      <c r="G2964" t="s">
        <v>11</v>
      </c>
      <c r="H2964" s="1">
        <v>45117</v>
      </c>
      <c r="I2964" s="4" t="str">
        <f t="shared" si="266"/>
        <v>UNKNOWN</v>
      </c>
      <c r="J2964" s="6">
        <f t="shared" si="267"/>
        <v>4</v>
      </c>
      <c r="K2964" s="6" t="str">
        <f t="shared" si="267"/>
        <v>UNKNOWN</v>
      </c>
      <c r="L2964">
        <f>IF(ISBLANK(E2964),PRODUCT(J2964,K2964),IF(E2964="ERROR",PRODUCT(J2964,K2964),IF(E2964="UNKNOWN",PRODUCT(J2964,K2964),E2964)))</f>
        <v>16</v>
      </c>
      <c r="M2964" t="str">
        <f t="shared" si="268"/>
        <v>Default mode</v>
      </c>
      <c r="N2964" t="str">
        <f t="shared" si="269"/>
        <v>Takeaway</v>
      </c>
      <c r="O2964" s="8">
        <f t="shared" si="270"/>
        <v>45117</v>
      </c>
    </row>
    <row r="2965" spans="1:15" x14ac:dyDescent="0.35">
      <c r="A2965" t="s">
        <v>2986</v>
      </c>
      <c r="B2965" s="4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  <c r="I2965" s="4" t="str">
        <f t="shared" si="266"/>
        <v>Smoothie</v>
      </c>
      <c r="J2965" s="6">
        <f t="shared" si="267"/>
        <v>4</v>
      </c>
      <c r="K2965" s="6">
        <f t="shared" si="267"/>
        <v>4</v>
      </c>
      <c r="L2965">
        <f>IF(ISBLANK(E2965),PRODUCT(J2965,K2965),IF(E2965="ERROR",PRODUCT(J2965,K2965),IF(E2965="UNKNOWN",PRODUCT(J2965,K2965),E2965)))</f>
        <v>16</v>
      </c>
      <c r="M2965" t="str">
        <f t="shared" si="268"/>
        <v>Credit Card</v>
      </c>
      <c r="N2965" t="str">
        <f t="shared" si="269"/>
        <v>Cafe</v>
      </c>
      <c r="O2965" s="8">
        <f t="shared" si="270"/>
        <v>45028</v>
      </c>
    </row>
    <row r="2966" spans="1:15" x14ac:dyDescent="0.35">
      <c r="A2966" t="s">
        <v>2987</v>
      </c>
      <c r="B2966" s="4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  <c r="I2966" s="4" t="str">
        <f t="shared" si="266"/>
        <v>Juice</v>
      </c>
      <c r="J2966" s="6">
        <f t="shared" si="267"/>
        <v>3</v>
      </c>
      <c r="K2966" s="6">
        <f t="shared" si="267"/>
        <v>3</v>
      </c>
      <c r="L2966">
        <f>IF(ISBLANK(E2966),PRODUCT(J2966,K2966),IF(E2966="ERROR",PRODUCT(J2966,K2966),IF(E2966="UNKNOWN",PRODUCT(J2966,K2966),E2966)))</f>
        <v>9</v>
      </c>
      <c r="M2966" t="str">
        <f t="shared" si="268"/>
        <v>Digital Wallet</v>
      </c>
      <c r="N2966" t="str">
        <f t="shared" si="269"/>
        <v>Takeaway</v>
      </c>
      <c r="O2966" s="8">
        <f t="shared" si="270"/>
        <v>45056</v>
      </c>
    </row>
    <row r="2967" spans="1:15" x14ac:dyDescent="0.35">
      <c r="A2967" t="s">
        <v>2988</v>
      </c>
      <c r="B2967" s="4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I2967" s="4" t="str">
        <f t="shared" si="266"/>
        <v>Cookie</v>
      </c>
      <c r="J2967" s="6">
        <f t="shared" si="267"/>
        <v>1</v>
      </c>
      <c r="K2967" s="6">
        <f t="shared" si="267"/>
        <v>1</v>
      </c>
      <c r="L2967">
        <f>IF(ISBLANK(E2967),PRODUCT(J2967,K2967),IF(E2967="ERROR",PRODUCT(J2967,K2967),IF(E2967="UNKNOWN",PRODUCT(J2967,K2967),E2967)))</f>
        <v>1</v>
      </c>
      <c r="M2967" t="str">
        <f t="shared" si="268"/>
        <v>Cash</v>
      </c>
      <c r="N2967" t="str">
        <f t="shared" si="269"/>
        <v>UNKNOWN</v>
      </c>
      <c r="O2967" s="8">
        <f t="shared" si="270"/>
        <v>45122</v>
      </c>
    </row>
    <row r="2968" spans="1:15" x14ac:dyDescent="0.35">
      <c r="A2968" t="s">
        <v>2989</v>
      </c>
      <c r="B2968" s="4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  <c r="I2968" s="4" t="str">
        <f t="shared" si="266"/>
        <v>Coffee</v>
      </c>
      <c r="J2968" s="6">
        <f t="shared" si="267"/>
        <v>4</v>
      </c>
      <c r="K2968" s="6">
        <f t="shared" si="267"/>
        <v>2</v>
      </c>
      <c r="L2968">
        <f>IF(ISBLANK(E2968),PRODUCT(J2968,K2968),IF(E2968="ERROR",PRODUCT(J2968,K2968),IF(E2968="UNKNOWN",PRODUCT(J2968,K2968),E2968)))</f>
        <v>8</v>
      </c>
      <c r="M2968" t="str">
        <f t="shared" si="268"/>
        <v>Default mode</v>
      </c>
      <c r="N2968" t="str">
        <f t="shared" si="269"/>
        <v>Cafe</v>
      </c>
      <c r="O2968" s="8">
        <f t="shared" si="270"/>
        <v>45206</v>
      </c>
    </row>
    <row r="2969" spans="1:15" x14ac:dyDescent="0.35">
      <c r="A2969" t="s">
        <v>2990</v>
      </c>
      <c r="B2969" s="4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 s="4" t="str">
        <f t="shared" si="266"/>
        <v>Cake</v>
      </c>
      <c r="J2969" s="6">
        <f t="shared" si="267"/>
        <v>5</v>
      </c>
      <c r="K2969" s="6">
        <f t="shared" si="267"/>
        <v>3</v>
      </c>
      <c r="L2969">
        <f>IF(ISBLANK(E2969),PRODUCT(J2969,K2969),IF(E2969="ERROR",PRODUCT(J2969,K2969),IF(E2969="UNKNOWN",PRODUCT(J2969,K2969),E2969)))</f>
        <v>15</v>
      </c>
      <c r="M2969" t="str">
        <f t="shared" si="268"/>
        <v>Digital Wallet</v>
      </c>
      <c r="N2969" t="str">
        <f t="shared" si="269"/>
        <v>UNKNOWN</v>
      </c>
      <c r="O2969" s="8">
        <f t="shared" si="270"/>
        <v>44954</v>
      </c>
    </row>
    <row r="2970" spans="1:15" x14ac:dyDescent="0.35">
      <c r="A2970" t="s">
        <v>2991</v>
      </c>
      <c r="B2970" s="4" t="s">
        <v>18</v>
      </c>
      <c r="C2970">
        <v>3</v>
      </c>
      <c r="D2970">
        <v>4</v>
      </c>
      <c r="G2970" t="s">
        <v>11</v>
      </c>
      <c r="H2970" s="1">
        <v>45064</v>
      </c>
      <c r="I2970" s="4" t="str">
        <f t="shared" si="266"/>
        <v>Juice</v>
      </c>
      <c r="J2970" s="6">
        <f t="shared" si="267"/>
        <v>3</v>
      </c>
      <c r="K2970" s="6">
        <f t="shared" si="267"/>
        <v>4</v>
      </c>
      <c r="L2970">
        <f>IF(ISBLANK(E2970),PRODUCT(J2970,K2970),IF(E2970="ERROR",PRODUCT(J2970,K2970),IF(E2970="UNKNOWN",PRODUCT(J2970,K2970),E2970)))</f>
        <v>12</v>
      </c>
      <c r="M2970" t="str">
        <f t="shared" si="268"/>
        <v>Default mode</v>
      </c>
      <c r="N2970" t="str">
        <f t="shared" si="269"/>
        <v>Takeaway</v>
      </c>
      <c r="O2970" s="8">
        <f t="shared" si="270"/>
        <v>45064</v>
      </c>
    </row>
    <row r="2971" spans="1:15" x14ac:dyDescent="0.35">
      <c r="A2971" t="s">
        <v>2992</v>
      </c>
      <c r="B2971" s="4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  <c r="I2971" s="4" t="str">
        <f t="shared" si="266"/>
        <v>UNKNOWN</v>
      </c>
      <c r="J2971" s="6">
        <f t="shared" si="267"/>
        <v>1</v>
      </c>
      <c r="K2971" s="6">
        <f t="shared" si="267"/>
        <v>3</v>
      </c>
      <c r="L2971">
        <f>IF(ISBLANK(E2971),PRODUCT(J2971,K2971),IF(E2971="ERROR",PRODUCT(J2971,K2971),IF(E2971="UNKNOWN",PRODUCT(J2971,K2971),E2971)))</f>
        <v>3</v>
      </c>
      <c r="M2971" t="str">
        <f t="shared" si="268"/>
        <v>Cash</v>
      </c>
      <c r="N2971" t="str">
        <f t="shared" si="269"/>
        <v>Cafe</v>
      </c>
      <c r="O2971" s="8">
        <f t="shared" si="270"/>
        <v>45159</v>
      </c>
    </row>
    <row r="2972" spans="1:15" x14ac:dyDescent="0.35">
      <c r="A2972" t="s">
        <v>2993</v>
      </c>
      <c r="B2972" s="4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I2972" s="4" t="str">
        <f t="shared" si="266"/>
        <v>Tea</v>
      </c>
      <c r="J2972" s="6">
        <f t="shared" si="267"/>
        <v>3</v>
      </c>
      <c r="K2972" s="6">
        <f t="shared" si="267"/>
        <v>1.5</v>
      </c>
      <c r="L2972">
        <f>IF(ISBLANK(E2972),PRODUCT(J2972,K2972),IF(E2972="ERROR",PRODUCT(J2972,K2972),IF(E2972="UNKNOWN",PRODUCT(J2972,K2972),E2972)))</f>
        <v>4.5</v>
      </c>
      <c r="M2972" t="str">
        <f t="shared" si="268"/>
        <v>Credit Card</v>
      </c>
      <c r="N2972" t="str">
        <f t="shared" si="269"/>
        <v>In-store</v>
      </c>
      <c r="O2972" s="8">
        <f t="shared" si="270"/>
        <v>45284</v>
      </c>
    </row>
    <row r="2973" spans="1:15" x14ac:dyDescent="0.35">
      <c r="A2973" t="s">
        <v>2994</v>
      </c>
      <c r="B2973" s="4" t="s">
        <v>28</v>
      </c>
      <c r="C2973">
        <v>2</v>
      </c>
      <c r="D2973">
        <v>4</v>
      </c>
      <c r="E2973">
        <v>8</v>
      </c>
      <c r="H2973" s="1">
        <v>45125</v>
      </c>
      <c r="I2973" s="4" t="str">
        <f t="shared" si="266"/>
        <v>Sandwich</v>
      </c>
      <c r="J2973" s="6">
        <f t="shared" si="267"/>
        <v>2</v>
      </c>
      <c r="K2973" s="6">
        <f t="shared" si="267"/>
        <v>4</v>
      </c>
      <c r="L2973">
        <f>IF(ISBLANK(E2973),PRODUCT(J2973,K2973),IF(E2973="ERROR",PRODUCT(J2973,K2973),IF(E2973="UNKNOWN",PRODUCT(J2973,K2973),E2973)))</f>
        <v>8</v>
      </c>
      <c r="M2973" t="str">
        <f t="shared" si="268"/>
        <v>Default mode</v>
      </c>
      <c r="N2973" t="str">
        <f t="shared" si="269"/>
        <v>UNKNOWN</v>
      </c>
      <c r="O2973" s="8">
        <f t="shared" si="270"/>
        <v>45125</v>
      </c>
    </row>
    <row r="2974" spans="1:15" x14ac:dyDescent="0.35">
      <c r="A2974" t="s">
        <v>2995</v>
      </c>
      <c r="B2974" s="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I2974" s="4" t="str">
        <f t="shared" si="266"/>
        <v>Juice</v>
      </c>
      <c r="J2974" s="6">
        <f t="shared" si="267"/>
        <v>5</v>
      </c>
      <c r="K2974" s="6">
        <f t="shared" si="267"/>
        <v>1</v>
      </c>
      <c r="L2974">
        <f>IF(ISBLANK(E2974),PRODUCT(J2974,K2974),IF(E2974="ERROR",PRODUCT(J2974,K2974),IF(E2974="UNKNOWN",PRODUCT(J2974,K2974),E2974)))</f>
        <v>5</v>
      </c>
      <c r="M2974" t="str">
        <f t="shared" si="268"/>
        <v>Default mode</v>
      </c>
      <c r="N2974" t="str">
        <f t="shared" si="269"/>
        <v>Takeaway</v>
      </c>
      <c r="O2974" s="8">
        <f t="shared" si="270"/>
        <v>45126</v>
      </c>
    </row>
    <row r="2975" spans="1:15" x14ac:dyDescent="0.35">
      <c r="A2975" t="s">
        <v>2996</v>
      </c>
      <c r="B2975" s="4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  <c r="I2975" s="4" t="str">
        <f t="shared" si="266"/>
        <v>Coffee</v>
      </c>
      <c r="J2975" s="6">
        <f t="shared" si="267"/>
        <v>5</v>
      </c>
      <c r="K2975" s="6">
        <f t="shared" si="267"/>
        <v>2</v>
      </c>
      <c r="L2975">
        <f>IF(ISBLANK(E2975),PRODUCT(J2975,K2975),IF(E2975="ERROR",PRODUCT(J2975,K2975),IF(E2975="UNKNOWN",PRODUCT(J2975,K2975),E2975)))</f>
        <v>10</v>
      </c>
      <c r="M2975" t="str">
        <f t="shared" si="268"/>
        <v>Digital Wallet</v>
      </c>
      <c r="N2975" t="str">
        <f t="shared" si="269"/>
        <v>UNKNOWN</v>
      </c>
      <c r="O2975" s="8">
        <f t="shared" si="270"/>
        <v>45205</v>
      </c>
    </row>
    <row r="2976" spans="1:15" x14ac:dyDescent="0.35">
      <c r="A2976" t="s">
        <v>2997</v>
      </c>
      <c r="B2976" s="4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  <c r="I2976" s="4" t="str">
        <f t="shared" si="266"/>
        <v>Juice</v>
      </c>
      <c r="J2976" s="6">
        <f t="shared" si="267"/>
        <v>3</v>
      </c>
      <c r="K2976" s="6" t="str">
        <f t="shared" si="267"/>
        <v>UNKNOWN</v>
      </c>
      <c r="L2976">
        <f>IF(ISBLANK(E2976),PRODUCT(J2976,K2976),IF(E2976="ERROR",PRODUCT(J2976,K2976),IF(E2976="UNKNOWN",PRODUCT(J2976,K2976),E2976)))</f>
        <v>9</v>
      </c>
      <c r="M2976" t="str">
        <f t="shared" si="268"/>
        <v>Cash</v>
      </c>
      <c r="N2976" t="str">
        <f t="shared" si="269"/>
        <v>Cafe</v>
      </c>
      <c r="O2976" s="8">
        <f t="shared" si="270"/>
        <v>45287</v>
      </c>
    </row>
    <row r="2977" spans="1:15" x14ac:dyDescent="0.35">
      <c r="A2977" t="s">
        <v>2998</v>
      </c>
      <c r="B2977" s="4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I2977" s="4" t="str">
        <f t="shared" si="266"/>
        <v>Tea</v>
      </c>
      <c r="J2977" s="6">
        <f t="shared" si="267"/>
        <v>3</v>
      </c>
      <c r="K2977" s="6">
        <f t="shared" si="267"/>
        <v>1.5</v>
      </c>
      <c r="L2977">
        <f>IF(ISBLANK(E2977),PRODUCT(J2977,K2977),IF(E2977="ERROR",PRODUCT(J2977,K2977),IF(E2977="UNKNOWN",PRODUCT(J2977,K2977),E2977)))</f>
        <v>4.5</v>
      </c>
      <c r="M2977" t="str">
        <f t="shared" si="268"/>
        <v>Default mode</v>
      </c>
      <c r="N2977" t="str">
        <f t="shared" si="269"/>
        <v>Takeaway</v>
      </c>
      <c r="O2977" s="8">
        <f t="shared" si="270"/>
        <v>45279</v>
      </c>
    </row>
    <row r="2978" spans="1:15" x14ac:dyDescent="0.35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I2978" s="4" t="str">
        <f t="shared" si="266"/>
        <v>UNKNOWN</v>
      </c>
      <c r="J2978" s="6">
        <f t="shared" si="267"/>
        <v>2</v>
      </c>
      <c r="K2978" s="6">
        <f t="shared" si="267"/>
        <v>5</v>
      </c>
      <c r="L2978">
        <f>IF(ISBLANK(E2978),PRODUCT(J2978,K2978),IF(E2978="ERROR",PRODUCT(J2978,K2978),IF(E2978="UNKNOWN",PRODUCT(J2978,K2978),E2978)))</f>
        <v>10</v>
      </c>
      <c r="M2978" t="str">
        <f t="shared" si="268"/>
        <v>Cash</v>
      </c>
      <c r="N2978" t="str">
        <f t="shared" si="269"/>
        <v>UNKNOWN</v>
      </c>
      <c r="O2978" s="8">
        <f t="shared" si="270"/>
        <v>45133</v>
      </c>
    </row>
    <row r="2979" spans="1:15" x14ac:dyDescent="0.35">
      <c r="A2979" t="s">
        <v>3000</v>
      </c>
      <c r="B2979" s="4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I2979" s="4" t="str">
        <f t="shared" si="266"/>
        <v>Tea</v>
      </c>
      <c r="J2979" s="6">
        <f t="shared" si="267"/>
        <v>5</v>
      </c>
      <c r="K2979" s="6">
        <f t="shared" si="267"/>
        <v>1.5</v>
      </c>
      <c r="L2979">
        <f>IF(ISBLANK(E2979),PRODUCT(J2979,K2979),IF(E2979="ERROR",PRODUCT(J2979,K2979),IF(E2979="UNKNOWN",PRODUCT(J2979,K2979),E2979)))</f>
        <v>7.5</v>
      </c>
      <c r="M2979" t="str">
        <f t="shared" si="268"/>
        <v>Default mode</v>
      </c>
      <c r="N2979" t="str">
        <f t="shared" si="269"/>
        <v>In-store</v>
      </c>
      <c r="O2979" s="8">
        <f t="shared" si="270"/>
        <v>44963</v>
      </c>
    </row>
    <row r="2980" spans="1:15" x14ac:dyDescent="0.35">
      <c r="A2980" t="s">
        <v>3001</v>
      </c>
      <c r="B2980" s="4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I2980" s="4" t="str">
        <f t="shared" si="266"/>
        <v>Juice</v>
      </c>
      <c r="J2980" s="6">
        <f t="shared" si="267"/>
        <v>3</v>
      </c>
      <c r="K2980" s="6">
        <f t="shared" si="267"/>
        <v>3</v>
      </c>
      <c r="L2980">
        <f>IF(ISBLANK(E2980),PRODUCT(J2980,K2980),IF(E2980="ERROR",PRODUCT(J2980,K2980),IF(E2980="UNKNOWN",PRODUCT(J2980,K2980),E2980)))</f>
        <v>9</v>
      </c>
      <c r="M2980" t="str">
        <f t="shared" si="268"/>
        <v>Cash</v>
      </c>
      <c r="N2980" t="str">
        <f t="shared" si="269"/>
        <v>In-store</v>
      </c>
      <c r="O2980" s="8">
        <f t="shared" si="270"/>
        <v>45201</v>
      </c>
    </row>
    <row r="2981" spans="1:15" x14ac:dyDescent="0.35">
      <c r="A2981" t="s">
        <v>3002</v>
      </c>
      <c r="B2981" s="4" t="s">
        <v>9</v>
      </c>
      <c r="D2981">
        <v>2</v>
      </c>
      <c r="E2981">
        <v>10</v>
      </c>
      <c r="F2981" t="s">
        <v>23</v>
      </c>
      <c r="H2981" s="1">
        <v>45128</v>
      </c>
      <c r="I2981" s="4" t="str">
        <f t="shared" si="266"/>
        <v>Coffee</v>
      </c>
      <c r="J2981" s="6" t="str">
        <f t="shared" si="267"/>
        <v>UNKNOWN</v>
      </c>
      <c r="K2981" s="6">
        <f t="shared" si="267"/>
        <v>2</v>
      </c>
      <c r="L2981">
        <f>IF(ISBLANK(E2981),PRODUCT(J2981,K2981),IF(E2981="ERROR",PRODUCT(J2981,K2981),IF(E2981="UNKNOWN",PRODUCT(J2981,K2981),E2981)))</f>
        <v>10</v>
      </c>
      <c r="M2981" t="str">
        <f t="shared" si="268"/>
        <v>Digital Wallet</v>
      </c>
      <c r="N2981" t="str">
        <f t="shared" si="269"/>
        <v>UNKNOWN</v>
      </c>
      <c r="O2981" s="8">
        <f t="shared" si="270"/>
        <v>45128</v>
      </c>
    </row>
    <row r="2982" spans="1:15" x14ac:dyDescent="0.35">
      <c r="A2982" t="s">
        <v>3003</v>
      </c>
      <c r="B2982" s="4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I2982" s="4" t="str">
        <f t="shared" si="266"/>
        <v>Smoothie</v>
      </c>
      <c r="J2982" s="6">
        <f t="shared" si="267"/>
        <v>3</v>
      </c>
      <c r="K2982" s="6">
        <f t="shared" si="267"/>
        <v>4</v>
      </c>
      <c r="L2982">
        <f>IF(ISBLANK(E2982),PRODUCT(J2982,K2982),IF(E2982="ERROR",PRODUCT(J2982,K2982),IF(E2982="UNKNOWN",PRODUCT(J2982,K2982),E2982)))</f>
        <v>12</v>
      </c>
      <c r="M2982" t="str">
        <f t="shared" si="268"/>
        <v>Credit Card</v>
      </c>
      <c r="N2982" t="str">
        <f t="shared" si="269"/>
        <v>In-store</v>
      </c>
      <c r="O2982" s="8">
        <f t="shared" si="270"/>
        <v>45234</v>
      </c>
    </row>
    <row r="2983" spans="1:15" x14ac:dyDescent="0.35">
      <c r="A2983" t="s">
        <v>3004</v>
      </c>
      <c r="B2983" s="4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  <c r="I2983" s="4" t="str">
        <f t="shared" si="266"/>
        <v>Cookie</v>
      </c>
      <c r="J2983" s="6">
        <f t="shared" si="267"/>
        <v>2</v>
      </c>
      <c r="K2983" s="6">
        <f t="shared" si="267"/>
        <v>1</v>
      </c>
      <c r="L2983">
        <f>IF(ISBLANK(E2983),PRODUCT(J2983,K2983),IF(E2983="ERROR",PRODUCT(J2983,K2983),IF(E2983="UNKNOWN",PRODUCT(J2983,K2983),E2983)))</f>
        <v>2</v>
      </c>
      <c r="M2983" t="str">
        <f t="shared" si="268"/>
        <v>Cash</v>
      </c>
      <c r="N2983" t="str">
        <f t="shared" si="269"/>
        <v>Takeaway</v>
      </c>
      <c r="O2983" s="8">
        <f t="shared" si="270"/>
        <v>45018</v>
      </c>
    </row>
    <row r="2984" spans="1:15" x14ac:dyDescent="0.35">
      <c r="A2984" t="s">
        <v>3005</v>
      </c>
      <c r="B2984" s="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I2984" s="4" t="str">
        <f t="shared" si="266"/>
        <v>Cookie</v>
      </c>
      <c r="J2984" s="6">
        <f t="shared" si="267"/>
        <v>1</v>
      </c>
      <c r="K2984" s="6">
        <f t="shared" si="267"/>
        <v>1</v>
      </c>
      <c r="L2984">
        <f>IF(ISBLANK(E2984),PRODUCT(J2984,K2984),IF(E2984="ERROR",PRODUCT(J2984,K2984),IF(E2984="UNKNOWN",PRODUCT(J2984,K2984),E2984)))</f>
        <v>1</v>
      </c>
      <c r="M2984" t="str">
        <f t="shared" si="268"/>
        <v>Credit Card</v>
      </c>
      <c r="N2984" t="str">
        <f t="shared" si="269"/>
        <v>Takeaway</v>
      </c>
      <c r="O2984" s="8">
        <f t="shared" si="270"/>
        <v>45251</v>
      </c>
    </row>
    <row r="2985" spans="1:15" x14ac:dyDescent="0.35">
      <c r="A2985" t="s">
        <v>3006</v>
      </c>
      <c r="B2985" s="4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  <c r="I2985" s="4" t="str">
        <f t="shared" si="266"/>
        <v>Cake</v>
      </c>
      <c r="J2985" s="6">
        <f t="shared" si="267"/>
        <v>2</v>
      </c>
      <c r="K2985" s="6">
        <f t="shared" si="267"/>
        <v>3</v>
      </c>
      <c r="L2985">
        <f>IF(ISBLANK(E2985),PRODUCT(J2985,K2985),IF(E2985="ERROR",PRODUCT(J2985,K2985),IF(E2985="UNKNOWN",PRODUCT(J2985,K2985),E2985)))</f>
        <v>6</v>
      </c>
      <c r="M2985" t="str">
        <f t="shared" si="268"/>
        <v>Digital Wallet</v>
      </c>
      <c r="N2985" t="str">
        <f t="shared" si="269"/>
        <v>In-store</v>
      </c>
      <c r="O2985" s="8">
        <f t="shared" si="270"/>
        <v>44967</v>
      </c>
    </row>
    <row r="2986" spans="1:15" x14ac:dyDescent="0.35">
      <c r="A2986" t="s">
        <v>3007</v>
      </c>
      <c r="B2986" s="4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I2986" s="4" t="str">
        <f t="shared" si="266"/>
        <v>Tea</v>
      </c>
      <c r="J2986" s="6">
        <f t="shared" si="267"/>
        <v>2</v>
      </c>
      <c r="K2986" s="6">
        <f t="shared" si="267"/>
        <v>1.5</v>
      </c>
      <c r="L2986">
        <f>IF(ISBLANK(E2986),PRODUCT(J2986,K2986),IF(E2986="ERROR",PRODUCT(J2986,K2986),IF(E2986="UNKNOWN",PRODUCT(J2986,K2986),E2986)))</f>
        <v>3</v>
      </c>
      <c r="M2986" t="str">
        <f t="shared" si="268"/>
        <v>Credit Card</v>
      </c>
      <c r="N2986" t="str">
        <f t="shared" si="269"/>
        <v>UNKNOWN</v>
      </c>
      <c r="O2986" s="8">
        <f t="shared" si="270"/>
        <v>45103</v>
      </c>
    </row>
    <row r="2987" spans="1:15" x14ac:dyDescent="0.35">
      <c r="A2987" t="s">
        <v>3008</v>
      </c>
      <c r="B2987" s="4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I2987" s="4" t="str">
        <f t="shared" si="266"/>
        <v>Smoothie</v>
      </c>
      <c r="J2987" s="6">
        <f t="shared" si="267"/>
        <v>3</v>
      </c>
      <c r="K2987" s="6">
        <f t="shared" si="267"/>
        <v>4</v>
      </c>
      <c r="L2987">
        <f>IF(ISBLANK(E2987),PRODUCT(J2987,K2987),IF(E2987="ERROR",PRODUCT(J2987,K2987),IF(E2987="UNKNOWN",PRODUCT(J2987,K2987),E2987)))</f>
        <v>12</v>
      </c>
      <c r="M2987" t="str">
        <f t="shared" si="268"/>
        <v>Credit Card</v>
      </c>
      <c r="N2987" t="str">
        <f t="shared" si="269"/>
        <v>In-store</v>
      </c>
      <c r="O2987" s="8">
        <f t="shared" si="270"/>
        <v>45255</v>
      </c>
    </row>
    <row r="2988" spans="1:15" x14ac:dyDescent="0.35">
      <c r="A2988" t="s">
        <v>3009</v>
      </c>
      <c r="B2988" s="4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I2988" s="4" t="str">
        <f t="shared" si="266"/>
        <v>Salad</v>
      </c>
      <c r="J2988" s="6">
        <f t="shared" si="267"/>
        <v>5</v>
      </c>
      <c r="K2988" s="6">
        <f t="shared" si="267"/>
        <v>5</v>
      </c>
      <c r="L2988">
        <f>IF(ISBLANK(E2988),PRODUCT(J2988,K2988),IF(E2988="ERROR",PRODUCT(J2988,K2988),IF(E2988="UNKNOWN",PRODUCT(J2988,K2988),E2988)))</f>
        <v>25</v>
      </c>
      <c r="M2988" t="str">
        <f t="shared" si="268"/>
        <v>Default mode</v>
      </c>
      <c r="N2988" t="str">
        <f t="shared" si="269"/>
        <v>Takeaway</v>
      </c>
      <c r="O2988" s="8">
        <f t="shared" si="270"/>
        <v>45291</v>
      </c>
    </row>
    <row r="2989" spans="1:15" x14ac:dyDescent="0.35">
      <c r="A2989" t="s">
        <v>3010</v>
      </c>
      <c r="B2989" s="4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I2989" s="4" t="str">
        <f t="shared" si="266"/>
        <v>Tea</v>
      </c>
      <c r="J2989" s="6">
        <f t="shared" si="267"/>
        <v>1</v>
      </c>
      <c r="K2989" s="6">
        <f t="shared" si="267"/>
        <v>1.5</v>
      </c>
      <c r="L2989">
        <f>IF(ISBLANK(E2989),PRODUCT(J2989,K2989),IF(E2989="ERROR",PRODUCT(J2989,K2989),IF(E2989="UNKNOWN",PRODUCT(J2989,K2989),E2989)))</f>
        <v>1.5</v>
      </c>
      <c r="M2989" t="str">
        <f t="shared" si="268"/>
        <v>Credit Card</v>
      </c>
      <c r="N2989" t="str">
        <f t="shared" si="269"/>
        <v>In-store</v>
      </c>
      <c r="O2989" s="8">
        <f t="shared" si="270"/>
        <v>45218</v>
      </c>
    </row>
    <row r="2990" spans="1:15" x14ac:dyDescent="0.35">
      <c r="A2990" t="s">
        <v>3011</v>
      </c>
      <c r="B2990" s="4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  <c r="I2990" s="4" t="str">
        <f t="shared" si="266"/>
        <v>Salad</v>
      </c>
      <c r="J2990" s="6">
        <f t="shared" si="267"/>
        <v>2</v>
      </c>
      <c r="K2990" s="6">
        <f t="shared" si="267"/>
        <v>5</v>
      </c>
      <c r="L2990">
        <f>IF(ISBLANK(E2990),PRODUCT(J2990,K2990),IF(E2990="ERROR",PRODUCT(J2990,K2990),IF(E2990="UNKNOWN",PRODUCT(J2990,K2990),E2990)))</f>
        <v>10</v>
      </c>
      <c r="M2990" t="str">
        <f t="shared" si="268"/>
        <v>UNKNOWN</v>
      </c>
      <c r="N2990" t="str">
        <f t="shared" si="269"/>
        <v>Takeaway</v>
      </c>
      <c r="O2990" s="8">
        <f t="shared" si="270"/>
        <v>45130</v>
      </c>
    </row>
    <row r="2991" spans="1:15" x14ac:dyDescent="0.35">
      <c r="A2991" t="s">
        <v>3012</v>
      </c>
      <c r="B2991" s="4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I2991" s="4" t="str">
        <f t="shared" si="266"/>
        <v>Coffee</v>
      </c>
      <c r="J2991" s="6" t="str">
        <f t="shared" si="267"/>
        <v>UNKNOWN</v>
      </c>
      <c r="K2991" s="6">
        <f t="shared" si="267"/>
        <v>2</v>
      </c>
      <c r="L2991">
        <f>IF(ISBLANK(E2991),PRODUCT(J2991,K2991),IF(E2991="ERROR",PRODUCT(J2991,K2991),IF(E2991="UNKNOWN",PRODUCT(J2991,K2991),E2991)))</f>
        <v>8</v>
      </c>
      <c r="M2991" t="str">
        <f t="shared" si="268"/>
        <v>Credit Card</v>
      </c>
      <c r="N2991" t="str">
        <f t="shared" si="269"/>
        <v>In-store</v>
      </c>
      <c r="O2991" s="8">
        <f t="shared" si="270"/>
        <v>45279</v>
      </c>
    </row>
    <row r="2992" spans="1:15" x14ac:dyDescent="0.35">
      <c r="A2992" t="s">
        <v>3013</v>
      </c>
      <c r="B2992" s="4" t="s">
        <v>17</v>
      </c>
      <c r="C2992" t="s">
        <v>21</v>
      </c>
      <c r="D2992">
        <v>1</v>
      </c>
      <c r="E2992">
        <v>5</v>
      </c>
      <c r="H2992" s="1">
        <v>44963</v>
      </c>
      <c r="I2992" s="4" t="str">
        <f t="shared" si="266"/>
        <v>Cookie</v>
      </c>
      <c r="J2992" s="6">
        <f t="shared" si="267"/>
        <v>3</v>
      </c>
      <c r="K2992" s="6">
        <f t="shared" si="267"/>
        <v>1</v>
      </c>
      <c r="L2992">
        <f>IF(ISBLANK(E2992),PRODUCT(J2992,K2992),IF(E2992="ERROR",PRODUCT(J2992,K2992),IF(E2992="UNKNOWN",PRODUCT(J2992,K2992),E2992)))</f>
        <v>5</v>
      </c>
      <c r="M2992" t="str">
        <f t="shared" si="268"/>
        <v>Default mode</v>
      </c>
      <c r="N2992" t="str">
        <f t="shared" si="269"/>
        <v>UNKNOWN</v>
      </c>
      <c r="O2992" s="8">
        <f t="shared" si="270"/>
        <v>44963</v>
      </c>
    </row>
    <row r="2993" spans="1:15" x14ac:dyDescent="0.35">
      <c r="A2993" t="s">
        <v>3014</v>
      </c>
      <c r="B2993" s="4" t="s">
        <v>39</v>
      </c>
      <c r="C2993">
        <v>5</v>
      </c>
      <c r="D2993">
        <v>3</v>
      </c>
      <c r="E2993">
        <v>15</v>
      </c>
      <c r="H2993" s="1">
        <v>45018</v>
      </c>
      <c r="I2993" s="4" t="str">
        <f t="shared" si="266"/>
        <v>Juice</v>
      </c>
      <c r="J2993" s="6">
        <f t="shared" si="267"/>
        <v>5</v>
      </c>
      <c r="K2993" s="6">
        <f t="shared" si="267"/>
        <v>3</v>
      </c>
      <c r="L2993">
        <f>IF(ISBLANK(E2993),PRODUCT(J2993,K2993),IF(E2993="ERROR",PRODUCT(J2993,K2993),IF(E2993="UNKNOWN",PRODUCT(J2993,K2993),E2993)))</f>
        <v>15</v>
      </c>
      <c r="M2993" t="str">
        <f t="shared" si="268"/>
        <v>Default mode</v>
      </c>
      <c r="N2993" t="str">
        <f t="shared" si="269"/>
        <v>UNKNOWN</v>
      </c>
      <c r="O2993" s="8">
        <f t="shared" si="270"/>
        <v>45018</v>
      </c>
    </row>
    <row r="2994" spans="1:15" x14ac:dyDescent="0.35">
      <c r="A2994" t="s">
        <v>3015</v>
      </c>
      <c r="B2994" s="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I2994" s="4" t="str">
        <f t="shared" si="266"/>
        <v>Juice</v>
      </c>
      <c r="J2994" s="6">
        <f t="shared" si="267"/>
        <v>5</v>
      </c>
      <c r="K2994" s="6">
        <f t="shared" si="267"/>
        <v>3</v>
      </c>
      <c r="L2994">
        <f>IF(ISBLANK(E2994),PRODUCT(J2994,K2994),IF(E2994="ERROR",PRODUCT(J2994,K2994),IF(E2994="UNKNOWN",PRODUCT(J2994,K2994),E2994)))</f>
        <v>15</v>
      </c>
      <c r="M2994" t="str">
        <f t="shared" si="268"/>
        <v>Credit Card</v>
      </c>
      <c r="N2994" t="str">
        <f t="shared" si="269"/>
        <v>UNKNOWN</v>
      </c>
      <c r="O2994" s="8">
        <f t="shared" si="270"/>
        <v>45088</v>
      </c>
    </row>
    <row r="2995" spans="1:15" x14ac:dyDescent="0.35">
      <c r="A2995" t="s">
        <v>3016</v>
      </c>
      <c r="B2995" s="4" t="s">
        <v>25</v>
      </c>
      <c r="D2995">
        <v>4</v>
      </c>
      <c r="E2995">
        <v>4</v>
      </c>
      <c r="H2995" s="1">
        <v>44937</v>
      </c>
      <c r="I2995" s="4" t="str">
        <f t="shared" si="266"/>
        <v>Smoothie</v>
      </c>
      <c r="J2995" s="6" t="str">
        <f t="shared" si="267"/>
        <v>UNKNOWN</v>
      </c>
      <c r="K2995" s="6">
        <f t="shared" si="267"/>
        <v>4</v>
      </c>
      <c r="L2995">
        <f>IF(ISBLANK(E2995),PRODUCT(J2995,K2995),IF(E2995="ERROR",PRODUCT(J2995,K2995),IF(E2995="UNKNOWN",PRODUCT(J2995,K2995),E2995)))</f>
        <v>4</v>
      </c>
      <c r="M2995" t="str">
        <f t="shared" si="268"/>
        <v>Default mode</v>
      </c>
      <c r="N2995" t="str">
        <f t="shared" si="269"/>
        <v>UNKNOWN</v>
      </c>
      <c r="O2995" s="8">
        <f t="shared" si="270"/>
        <v>44937</v>
      </c>
    </row>
    <row r="2996" spans="1:15" x14ac:dyDescent="0.35">
      <c r="A2996" t="s">
        <v>3017</v>
      </c>
      <c r="B2996" s="4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  <c r="I2996" s="4" t="str">
        <f t="shared" si="266"/>
        <v>Cookie</v>
      </c>
      <c r="J2996" s="6" t="str">
        <f t="shared" si="267"/>
        <v>UNKNOWN</v>
      </c>
      <c r="K2996" s="6">
        <f t="shared" si="267"/>
        <v>1</v>
      </c>
      <c r="L2996">
        <f>IF(ISBLANK(E2996),PRODUCT(J2996,K2996),IF(E2996="ERROR",PRODUCT(J2996,K2996),IF(E2996="UNKNOWN",PRODUCT(J2996,K2996),E2996)))</f>
        <v>1</v>
      </c>
      <c r="M2996" t="str">
        <f t="shared" si="268"/>
        <v>Digital Wallet</v>
      </c>
      <c r="N2996" t="str">
        <f t="shared" si="269"/>
        <v>Takeaway</v>
      </c>
      <c r="O2996" s="8">
        <f t="shared" si="270"/>
        <v>45067</v>
      </c>
    </row>
    <row r="2997" spans="1:15" x14ac:dyDescent="0.35">
      <c r="A2997" t="s">
        <v>3018</v>
      </c>
      <c r="B2997" s="4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I2997" s="4" t="str">
        <f t="shared" si="266"/>
        <v>Cake</v>
      </c>
      <c r="J2997" s="6">
        <f t="shared" si="267"/>
        <v>5</v>
      </c>
      <c r="K2997" s="6">
        <f t="shared" si="267"/>
        <v>3</v>
      </c>
      <c r="L2997">
        <f>IF(ISBLANK(E2997),PRODUCT(J2997,K2997),IF(E2997="ERROR",PRODUCT(J2997,K2997),IF(E2997="UNKNOWN",PRODUCT(J2997,K2997),E2997)))</f>
        <v>15</v>
      </c>
      <c r="M2997" t="str">
        <f t="shared" si="268"/>
        <v>Cash</v>
      </c>
      <c r="N2997" t="str">
        <f t="shared" si="269"/>
        <v>Takeaway</v>
      </c>
      <c r="O2997" s="8">
        <f t="shared" si="270"/>
        <v>45195</v>
      </c>
    </row>
    <row r="2998" spans="1:15" x14ac:dyDescent="0.35">
      <c r="A2998" t="s">
        <v>3019</v>
      </c>
      <c r="B2998" s="4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  <c r="I2998" s="4" t="str">
        <f t="shared" si="266"/>
        <v>Cookie</v>
      </c>
      <c r="J2998" s="6">
        <f t="shared" si="267"/>
        <v>4</v>
      </c>
      <c r="K2998" s="6">
        <f t="shared" si="267"/>
        <v>1</v>
      </c>
      <c r="L2998">
        <f>IF(ISBLANK(E2998),PRODUCT(J2998,K2998),IF(E2998="ERROR",PRODUCT(J2998,K2998),IF(E2998="UNKNOWN",PRODUCT(J2998,K2998),E2998)))</f>
        <v>4</v>
      </c>
      <c r="M2998" t="str">
        <f t="shared" si="268"/>
        <v>Digital Wallet</v>
      </c>
      <c r="N2998" t="str">
        <f t="shared" si="269"/>
        <v>UNKNOWN</v>
      </c>
      <c r="O2998" s="8">
        <f t="shared" si="270"/>
        <v>45130</v>
      </c>
    </row>
    <row r="2999" spans="1:15" x14ac:dyDescent="0.35">
      <c r="A2999" t="s">
        <v>3020</v>
      </c>
      <c r="B2999" s="4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  <c r="I2999" s="4" t="str">
        <f t="shared" si="266"/>
        <v>Coffee</v>
      </c>
      <c r="J2999" s="6">
        <f t="shared" si="267"/>
        <v>1</v>
      </c>
      <c r="K2999" s="6">
        <f t="shared" si="267"/>
        <v>2</v>
      </c>
      <c r="L2999">
        <f>IF(ISBLANK(E2999),PRODUCT(J2999,K2999),IF(E2999="ERROR",PRODUCT(J2999,K2999),IF(E2999="UNKNOWN",PRODUCT(J2999,K2999),E2999)))</f>
        <v>2</v>
      </c>
      <c r="M2999" t="str">
        <f t="shared" si="268"/>
        <v>Credit Card</v>
      </c>
      <c r="N2999" t="str">
        <f t="shared" si="269"/>
        <v>UNKNOWN</v>
      </c>
      <c r="O2999" s="8">
        <f t="shared" si="270"/>
        <v>45220</v>
      </c>
    </row>
    <row r="3000" spans="1:15" x14ac:dyDescent="0.35">
      <c r="A3000" t="s">
        <v>3021</v>
      </c>
      <c r="B3000" s="4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  <c r="I3000" s="4" t="str">
        <f t="shared" si="266"/>
        <v>Smoothie</v>
      </c>
      <c r="J3000" s="6">
        <f t="shared" si="267"/>
        <v>5</v>
      </c>
      <c r="K3000" s="6">
        <f t="shared" si="267"/>
        <v>4</v>
      </c>
      <c r="L3000">
        <f>IF(ISBLANK(E3000),PRODUCT(J3000,K3000),IF(E3000="ERROR",PRODUCT(J3000,K3000),IF(E3000="UNKNOWN",PRODUCT(J3000,K3000),E3000)))</f>
        <v>20</v>
      </c>
      <c r="M3000" t="str">
        <f t="shared" si="268"/>
        <v>Digital Wallet</v>
      </c>
      <c r="N3000" t="str">
        <f t="shared" si="269"/>
        <v>In-store</v>
      </c>
      <c r="O3000" s="8">
        <f t="shared" si="270"/>
        <v>45217</v>
      </c>
    </row>
    <row r="3001" spans="1:15" x14ac:dyDescent="0.35">
      <c r="A3001" t="s">
        <v>3022</v>
      </c>
      <c r="B3001" s="4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  <c r="I3001" s="4" t="str">
        <f t="shared" si="266"/>
        <v>Tea</v>
      </c>
      <c r="J3001" s="6">
        <f t="shared" si="267"/>
        <v>5</v>
      </c>
      <c r="K3001" s="6">
        <f t="shared" si="267"/>
        <v>1.5</v>
      </c>
      <c r="L3001">
        <f>IF(ISBLANK(E3001),PRODUCT(J3001,K3001),IF(E3001="ERROR",PRODUCT(J3001,K3001),IF(E3001="UNKNOWN",PRODUCT(J3001,K3001),E3001)))</f>
        <v>7.5</v>
      </c>
      <c r="M3001" t="str">
        <f t="shared" si="268"/>
        <v>Credit Card</v>
      </c>
      <c r="N3001" t="str">
        <f t="shared" si="269"/>
        <v>In-store</v>
      </c>
      <c r="O3001" s="8" t="str">
        <f t="shared" si="270"/>
        <v>UNKNOWN</v>
      </c>
    </row>
    <row r="3002" spans="1:15" x14ac:dyDescent="0.35">
      <c r="A3002" t="s">
        <v>3023</v>
      </c>
      <c r="B3002" s="4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I3002" s="4" t="str">
        <f t="shared" si="266"/>
        <v>Salad</v>
      </c>
      <c r="J3002" s="6">
        <f t="shared" si="267"/>
        <v>1</v>
      </c>
      <c r="K3002" s="6">
        <f t="shared" si="267"/>
        <v>5</v>
      </c>
      <c r="L3002">
        <f>IF(ISBLANK(E3002),PRODUCT(J3002,K3002),IF(E3002="ERROR",PRODUCT(J3002,K3002),IF(E3002="UNKNOWN",PRODUCT(J3002,K3002),E3002)))</f>
        <v>5</v>
      </c>
      <c r="M3002" t="str">
        <f t="shared" si="268"/>
        <v>Cash</v>
      </c>
      <c r="N3002" t="str">
        <f t="shared" si="269"/>
        <v>In-store</v>
      </c>
      <c r="O3002" s="8">
        <f t="shared" si="270"/>
        <v>45100</v>
      </c>
    </row>
    <row r="3003" spans="1:15" x14ac:dyDescent="0.35">
      <c r="A3003" t="s">
        <v>3024</v>
      </c>
      <c r="B3003" s="4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I3003" s="4" t="str">
        <f t="shared" si="266"/>
        <v>Juice</v>
      </c>
      <c r="J3003" s="6">
        <f t="shared" si="267"/>
        <v>5</v>
      </c>
      <c r="K3003" s="6">
        <f t="shared" si="267"/>
        <v>3</v>
      </c>
      <c r="L3003">
        <f>IF(ISBLANK(E3003),PRODUCT(J3003,K3003),IF(E3003="ERROR",PRODUCT(J3003,K3003),IF(E3003="UNKNOWN",PRODUCT(J3003,K3003),E3003)))</f>
        <v>15</v>
      </c>
      <c r="M3003" t="str">
        <f t="shared" si="268"/>
        <v>Credit Card</v>
      </c>
      <c r="N3003" t="str">
        <f t="shared" si="269"/>
        <v>In-store</v>
      </c>
      <c r="O3003" s="8">
        <f t="shared" si="270"/>
        <v>45086</v>
      </c>
    </row>
    <row r="3004" spans="1:15" x14ac:dyDescent="0.35">
      <c r="A3004" t="s">
        <v>3025</v>
      </c>
      <c r="B3004" s="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  <c r="I3004" s="4" t="str">
        <f t="shared" si="266"/>
        <v>Cake</v>
      </c>
      <c r="J3004" s="6">
        <f t="shared" si="267"/>
        <v>2</v>
      </c>
      <c r="K3004" s="6">
        <f t="shared" si="267"/>
        <v>3</v>
      </c>
      <c r="L3004">
        <f>IF(ISBLANK(E3004),PRODUCT(J3004,K3004),IF(E3004="ERROR",PRODUCT(J3004,K3004),IF(E3004="UNKNOWN",PRODUCT(J3004,K3004),E3004)))</f>
        <v>6</v>
      </c>
      <c r="M3004" t="str">
        <f t="shared" si="268"/>
        <v>Digital Wallet</v>
      </c>
      <c r="N3004" t="str">
        <f t="shared" si="269"/>
        <v>In-store</v>
      </c>
      <c r="O3004" s="8">
        <f t="shared" si="270"/>
        <v>44939</v>
      </c>
    </row>
    <row r="3005" spans="1:15" x14ac:dyDescent="0.35">
      <c r="A3005" t="s">
        <v>3026</v>
      </c>
      <c r="B3005" s="4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I3005" s="4" t="str">
        <f t="shared" si="266"/>
        <v>Coffee</v>
      </c>
      <c r="J3005" s="6">
        <f t="shared" si="267"/>
        <v>3</v>
      </c>
      <c r="K3005" s="6">
        <f t="shared" si="267"/>
        <v>2</v>
      </c>
      <c r="L3005">
        <f>IF(ISBLANK(E3005),PRODUCT(J3005,K3005),IF(E3005="ERROR",PRODUCT(J3005,K3005),IF(E3005="UNKNOWN",PRODUCT(J3005,K3005),E3005)))</f>
        <v>6</v>
      </c>
      <c r="M3005" t="str">
        <f t="shared" si="268"/>
        <v>Default mode</v>
      </c>
      <c r="N3005" t="str">
        <f t="shared" si="269"/>
        <v>In-store</v>
      </c>
      <c r="O3005" s="8">
        <f t="shared" si="270"/>
        <v>45131</v>
      </c>
    </row>
    <row r="3006" spans="1:15" x14ac:dyDescent="0.35">
      <c r="A3006" t="s">
        <v>3027</v>
      </c>
      <c r="B3006" s="4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I3006" s="4" t="str">
        <f t="shared" si="266"/>
        <v>Sandwich</v>
      </c>
      <c r="J3006" s="6">
        <f t="shared" si="267"/>
        <v>2</v>
      </c>
      <c r="K3006" s="6">
        <f t="shared" si="267"/>
        <v>4</v>
      </c>
      <c r="L3006">
        <f>IF(ISBLANK(E3006),PRODUCT(J3006,K3006),IF(E3006="ERROR",PRODUCT(J3006,K3006),IF(E3006="UNKNOWN",PRODUCT(J3006,K3006),E3006)))</f>
        <v>8</v>
      </c>
      <c r="M3006" t="str">
        <f t="shared" si="268"/>
        <v>Default mode</v>
      </c>
      <c r="N3006" t="str">
        <f t="shared" si="269"/>
        <v>Takeaway</v>
      </c>
      <c r="O3006" s="8">
        <f t="shared" si="270"/>
        <v>45177</v>
      </c>
    </row>
    <row r="3007" spans="1:15" x14ac:dyDescent="0.35">
      <c r="A3007" t="s">
        <v>3028</v>
      </c>
      <c r="B3007" s="4" t="s">
        <v>13</v>
      </c>
      <c r="C3007">
        <v>4</v>
      </c>
      <c r="D3007">
        <v>3</v>
      </c>
      <c r="E3007">
        <v>12</v>
      </c>
      <c r="H3007" s="1">
        <v>45238</v>
      </c>
      <c r="I3007" s="4" t="str">
        <f t="shared" si="266"/>
        <v>Cake</v>
      </c>
      <c r="J3007" s="6">
        <f t="shared" si="267"/>
        <v>4</v>
      </c>
      <c r="K3007" s="6">
        <f t="shared" si="267"/>
        <v>3</v>
      </c>
      <c r="L3007">
        <f>IF(ISBLANK(E3007),PRODUCT(J3007,K3007),IF(E3007="ERROR",PRODUCT(J3007,K3007),IF(E3007="UNKNOWN",PRODUCT(J3007,K3007),E3007)))</f>
        <v>12</v>
      </c>
      <c r="M3007" t="str">
        <f t="shared" si="268"/>
        <v>Default mode</v>
      </c>
      <c r="N3007" t="str">
        <f t="shared" si="269"/>
        <v>UNKNOWN</v>
      </c>
      <c r="O3007" s="8">
        <f t="shared" si="270"/>
        <v>45238</v>
      </c>
    </row>
    <row r="3008" spans="1:15" x14ac:dyDescent="0.35">
      <c r="A3008" t="s">
        <v>3029</v>
      </c>
      <c r="B3008" s="4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  <c r="I3008" s="4" t="str">
        <f t="shared" si="266"/>
        <v>Salad</v>
      </c>
      <c r="J3008" s="6">
        <f t="shared" si="267"/>
        <v>3</v>
      </c>
      <c r="K3008" s="6">
        <f t="shared" si="267"/>
        <v>5</v>
      </c>
      <c r="L3008">
        <f>IF(ISBLANK(E3008),PRODUCT(J3008,K3008),IF(E3008="ERROR",PRODUCT(J3008,K3008),IF(E3008="UNKNOWN",PRODUCT(J3008,K3008),E3008)))</f>
        <v>15</v>
      </c>
      <c r="M3008" t="str">
        <f t="shared" si="268"/>
        <v>Digital Wallet</v>
      </c>
      <c r="N3008" t="str">
        <f t="shared" si="269"/>
        <v>In-store</v>
      </c>
      <c r="O3008" s="8">
        <f t="shared" si="270"/>
        <v>45093</v>
      </c>
    </row>
    <row r="3009" spans="1:15" x14ac:dyDescent="0.35">
      <c r="A3009" t="s">
        <v>3030</v>
      </c>
      <c r="B3009" s="4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I3009" s="4" t="str">
        <f t="shared" si="266"/>
        <v>Tea</v>
      </c>
      <c r="J3009" s="6">
        <f t="shared" si="267"/>
        <v>5</v>
      </c>
      <c r="K3009" s="6">
        <f t="shared" si="267"/>
        <v>1.5</v>
      </c>
      <c r="L3009">
        <f>IF(ISBLANK(E3009),PRODUCT(J3009,K3009),IF(E3009="ERROR",PRODUCT(J3009,K3009),IF(E3009="UNKNOWN",PRODUCT(J3009,K3009),E3009)))</f>
        <v>7.5</v>
      </c>
      <c r="M3009" t="str">
        <f t="shared" si="268"/>
        <v>Credit Card</v>
      </c>
      <c r="N3009" t="str">
        <f t="shared" si="269"/>
        <v>Takeaway</v>
      </c>
      <c r="O3009" s="8">
        <f t="shared" si="270"/>
        <v>45029</v>
      </c>
    </row>
    <row r="3010" spans="1:15" x14ac:dyDescent="0.35">
      <c r="A3010" t="s">
        <v>3031</v>
      </c>
      <c r="B3010" s="4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  <c r="I3010" s="4" t="str">
        <f t="shared" si="266"/>
        <v>Coffee</v>
      </c>
      <c r="J3010" s="6">
        <f t="shared" si="267"/>
        <v>2</v>
      </c>
      <c r="K3010" s="6">
        <f t="shared" si="267"/>
        <v>2</v>
      </c>
      <c r="L3010">
        <f>IF(ISBLANK(E3010),PRODUCT(J3010,K3010),IF(E3010="ERROR",PRODUCT(J3010,K3010),IF(E3010="UNKNOWN",PRODUCT(J3010,K3010),E3010)))</f>
        <v>4</v>
      </c>
      <c r="M3010" t="str">
        <f t="shared" si="268"/>
        <v>Digital Wallet</v>
      </c>
      <c r="N3010" t="str">
        <f t="shared" si="269"/>
        <v>Takeaway</v>
      </c>
      <c r="O3010" s="8">
        <f t="shared" si="270"/>
        <v>45222</v>
      </c>
    </row>
    <row r="3011" spans="1:15" x14ac:dyDescent="0.35">
      <c r="A3011" t="s">
        <v>3032</v>
      </c>
      <c r="B3011" s="4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  <c r="I3011" s="4" t="str">
        <f t="shared" ref="I3011:I3074" si="271">IF(ISBLANK(B3011),"UNKNOWN",IF(B3011="ERROR","Juice",B3011))</f>
        <v>Juice</v>
      </c>
      <c r="J3011" s="6">
        <f t="shared" ref="J3011:K3074" si="272">IF(ISBLANK(C3011),"UNKNOWN",IF(C3011="ERROR",AVERAGE(C3011:C13010),IF(C3011="UNKNOWN",MEDIAN(C3011:C13010),C3011)))</f>
        <v>3</v>
      </c>
      <c r="K3011" s="6">
        <f t="shared" si="272"/>
        <v>3</v>
      </c>
      <c r="L3011">
        <f>IF(ISBLANK(E3011),PRODUCT(J3011,K3011),IF(E3011="ERROR",PRODUCT(J3011,K3011),IF(E3011="UNKNOWN",PRODUCT(J3011,K3011),E3011)))</f>
        <v>9</v>
      </c>
      <c r="M3011" t="str">
        <f t="shared" ref="M3011:M3074" si="273">IF(ISBLANK(F3011),"Default mode",IF(F3011="ERROR","Cash",F3011))</f>
        <v>Digital Wallet</v>
      </c>
      <c r="N3011" t="str">
        <f t="shared" ref="N3011:N3074" si="274">IF(ISBLANK(G3011),"UNKNOWN",IF(G3011="ERROR","Cafe",G3011))</f>
        <v>In-store</v>
      </c>
      <c r="O3011" s="8">
        <f t="shared" ref="O3011:O3074" si="275">IF(ISBLANK(H3011),"00/00/0000",IF(H3011="ERROR","01/06/2023",H3011))</f>
        <v>44980</v>
      </c>
    </row>
    <row r="3012" spans="1:15" x14ac:dyDescent="0.35">
      <c r="A3012" t="s">
        <v>3033</v>
      </c>
      <c r="B3012" s="4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  <c r="I3012" s="4" t="str">
        <f t="shared" si="271"/>
        <v>UNKNOWN</v>
      </c>
      <c r="J3012" s="6">
        <f t="shared" si="272"/>
        <v>3.0336184901695931</v>
      </c>
      <c r="K3012" s="6">
        <f t="shared" ref="K3012:K3075" si="276">IF(ISBLANK(D3012),"UNKNOWN",IF(D3012="ERROR",AVERAGE(D3012:D13011),IF(D3012="UNKNOWN",MEDIAN(D3012:D13011),D3012)))</f>
        <v>4</v>
      </c>
      <c r="L3012">
        <f>IF(ISBLANK(E3012),PRODUCT(J3012,K3012),IF(E3012="ERROR",PRODUCT(J3012,K3012),IF(E3012="UNKNOWN",PRODUCT(J3012,K3012),E3012)))</f>
        <v>4</v>
      </c>
      <c r="M3012" t="str">
        <f t="shared" si="273"/>
        <v>Digital Wallet</v>
      </c>
      <c r="N3012" t="str">
        <f t="shared" si="274"/>
        <v>UNKNOWN</v>
      </c>
      <c r="O3012" s="8">
        <f t="shared" si="275"/>
        <v>44963</v>
      </c>
    </row>
    <row r="3013" spans="1:15" x14ac:dyDescent="0.35">
      <c r="A3013" t="s">
        <v>3034</v>
      </c>
      <c r="B3013" s="4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  <c r="I3013" s="4" t="str">
        <f t="shared" si="271"/>
        <v>Cookie</v>
      </c>
      <c r="J3013" s="6">
        <f t="shared" si="272"/>
        <v>3</v>
      </c>
      <c r="K3013" s="6">
        <f t="shared" si="276"/>
        <v>1</v>
      </c>
      <c r="L3013">
        <f>IF(ISBLANK(E3013),PRODUCT(J3013,K3013),IF(E3013="ERROR",PRODUCT(J3013,K3013),IF(E3013="UNKNOWN",PRODUCT(J3013,K3013),E3013)))</f>
        <v>5</v>
      </c>
      <c r="M3013" t="str">
        <f t="shared" si="273"/>
        <v>Credit Card</v>
      </c>
      <c r="N3013" t="str">
        <f t="shared" si="274"/>
        <v>UNKNOWN</v>
      </c>
      <c r="O3013" s="8">
        <f t="shared" si="275"/>
        <v>45188</v>
      </c>
    </row>
    <row r="3014" spans="1:15" x14ac:dyDescent="0.35">
      <c r="A3014" t="s">
        <v>3035</v>
      </c>
      <c r="B3014" s="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I3014" s="4" t="str">
        <f t="shared" si="271"/>
        <v>UNKNOWN</v>
      </c>
      <c r="J3014" s="6">
        <f t="shared" si="272"/>
        <v>2</v>
      </c>
      <c r="K3014" s="6">
        <f t="shared" si="276"/>
        <v>1.5</v>
      </c>
      <c r="L3014">
        <f>IF(ISBLANK(E3014),PRODUCT(J3014,K3014),IF(E3014="ERROR",PRODUCT(J3014,K3014),IF(E3014="UNKNOWN",PRODUCT(J3014,K3014),E3014)))</f>
        <v>3</v>
      </c>
      <c r="M3014" t="str">
        <f t="shared" si="273"/>
        <v>Credit Card</v>
      </c>
      <c r="N3014" t="str">
        <f t="shared" si="274"/>
        <v>Takeaway</v>
      </c>
      <c r="O3014" s="8">
        <f t="shared" si="275"/>
        <v>44930</v>
      </c>
    </row>
    <row r="3015" spans="1:15" x14ac:dyDescent="0.35">
      <c r="A3015" t="s">
        <v>3036</v>
      </c>
      <c r="B3015" s="4" t="s">
        <v>21</v>
      </c>
      <c r="C3015">
        <v>5</v>
      </c>
      <c r="E3015">
        <v>15</v>
      </c>
      <c r="H3015" s="1">
        <v>45224</v>
      </c>
      <c r="I3015" s="4" t="str">
        <f t="shared" si="271"/>
        <v>UNKNOWN</v>
      </c>
      <c r="J3015" s="6">
        <f t="shared" si="272"/>
        <v>5</v>
      </c>
      <c r="K3015" s="6" t="str">
        <f t="shared" si="276"/>
        <v>UNKNOWN</v>
      </c>
      <c r="L3015">
        <f>IF(ISBLANK(E3015),PRODUCT(J3015,K3015),IF(E3015="ERROR",PRODUCT(J3015,K3015),IF(E3015="UNKNOWN",PRODUCT(J3015,K3015),E3015)))</f>
        <v>15</v>
      </c>
      <c r="M3015" t="str">
        <f t="shared" si="273"/>
        <v>Default mode</v>
      </c>
      <c r="N3015" t="str">
        <f t="shared" si="274"/>
        <v>UNKNOWN</v>
      </c>
      <c r="O3015" s="8">
        <f t="shared" si="275"/>
        <v>45224</v>
      </c>
    </row>
    <row r="3016" spans="1:15" x14ac:dyDescent="0.35">
      <c r="A3016" t="s">
        <v>3037</v>
      </c>
      <c r="B3016" s="4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  <c r="I3016" s="4" t="str">
        <f t="shared" si="271"/>
        <v>Tea</v>
      </c>
      <c r="J3016" s="6">
        <f t="shared" si="272"/>
        <v>4</v>
      </c>
      <c r="K3016" s="6">
        <f t="shared" si="276"/>
        <v>1.5</v>
      </c>
      <c r="L3016">
        <f>IF(ISBLANK(E3016),PRODUCT(J3016,K3016),IF(E3016="ERROR",PRODUCT(J3016,K3016),IF(E3016="UNKNOWN",PRODUCT(J3016,K3016),E3016)))</f>
        <v>6</v>
      </c>
      <c r="M3016" t="str">
        <f t="shared" si="273"/>
        <v>Digital Wallet</v>
      </c>
      <c r="N3016" t="str">
        <f t="shared" si="274"/>
        <v>Takeaway</v>
      </c>
      <c r="O3016" s="8">
        <f t="shared" si="275"/>
        <v>45275</v>
      </c>
    </row>
    <row r="3017" spans="1:15" x14ac:dyDescent="0.35">
      <c r="A3017" t="s">
        <v>3038</v>
      </c>
      <c r="B3017" s="4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I3017" s="4" t="str">
        <f t="shared" si="271"/>
        <v>Juice</v>
      </c>
      <c r="J3017" s="6">
        <f t="shared" si="272"/>
        <v>3</v>
      </c>
      <c r="K3017" s="6">
        <f t="shared" si="276"/>
        <v>3</v>
      </c>
      <c r="L3017">
        <f>IF(ISBLANK(E3017),PRODUCT(J3017,K3017),IF(E3017="ERROR",PRODUCT(J3017,K3017),IF(E3017="UNKNOWN",PRODUCT(J3017,K3017),E3017)))</f>
        <v>9</v>
      </c>
      <c r="M3017" t="str">
        <f t="shared" si="273"/>
        <v>Cash</v>
      </c>
      <c r="N3017" t="str">
        <f t="shared" si="274"/>
        <v>UNKNOWN</v>
      </c>
      <c r="O3017" s="8">
        <f t="shared" si="275"/>
        <v>45168</v>
      </c>
    </row>
    <row r="3018" spans="1:15" x14ac:dyDescent="0.35">
      <c r="A3018" t="s">
        <v>3039</v>
      </c>
      <c r="B3018" s="4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I3018" s="4" t="str">
        <f t="shared" si="271"/>
        <v>Tea</v>
      </c>
      <c r="J3018" s="6">
        <f t="shared" si="272"/>
        <v>3</v>
      </c>
      <c r="K3018" s="6">
        <f t="shared" si="276"/>
        <v>1.5</v>
      </c>
      <c r="L3018">
        <f>IF(ISBLANK(E3018),PRODUCT(J3018,K3018),IF(E3018="ERROR",PRODUCT(J3018,K3018),IF(E3018="UNKNOWN",PRODUCT(J3018,K3018),E3018)))</f>
        <v>4.5</v>
      </c>
      <c r="M3018" t="str">
        <f t="shared" si="273"/>
        <v>Default mode</v>
      </c>
      <c r="N3018" t="str">
        <f t="shared" si="274"/>
        <v>Takeaway</v>
      </c>
      <c r="O3018" s="8">
        <f t="shared" si="275"/>
        <v>45005</v>
      </c>
    </row>
    <row r="3019" spans="1:15" x14ac:dyDescent="0.35">
      <c r="A3019" t="s">
        <v>3040</v>
      </c>
      <c r="B3019" s="4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  <c r="I3019" s="4" t="str">
        <f t="shared" si="271"/>
        <v>UNKNOWN</v>
      </c>
      <c r="J3019" s="6">
        <f t="shared" si="272"/>
        <v>4</v>
      </c>
      <c r="K3019" s="6">
        <f t="shared" si="276"/>
        <v>3</v>
      </c>
      <c r="L3019">
        <f>IF(ISBLANK(E3019),PRODUCT(J3019,K3019),IF(E3019="ERROR",PRODUCT(J3019,K3019),IF(E3019="UNKNOWN",PRODUCT(J3019,K3019),E3019)))</f>
        <v>12</v>
      </c>
      <c r="M3019" t="str">
        <f t="shared" si="273"/>
        <v>Digital Wallet</v>
      </c>
      <c r="N3019" t="str">
        <f t="shared" si="274"/>
        <v>UNKNOWN</v>
      </c>
      <c r="O3019" s="8">
        <f t="shared" si="275"/>
        <v>45208</v>
      </c>
    </row>
    <row r="3020" spans="1:15" x14ac:dyDescent="0.35">
      <c r="A3020" t="s">
        <v>3041</v>
      </c>
      <c r="B3020" s="4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  <c r="I3020" s="4" t="str">
        <f t="shared" si="271"/>
        <v>Sandwich</v>
      </c>
      <c r="J3020" s="6">
        <f t="shared" si="272"/>
        <v>2</v>
      </c>
      <c r="K3020" s="6">
        <f t="shared" si="276"/>
        <v>4</v>
      </c>
      <c r="L3020">
        <f>IF(ISBLANK(E3020),PRODUCT(J3020,K3020),IF(E3020="ERROR",PRODUCT(J3020,K3020),IF(E3020="UNKNOWN",PRODUCT(J3020,K3020),E3020)))</f>
        <v>8</v>
      </c>
      <c r="M3020" t="str">
        <f t="shared" si="273"/>
        <v>Cash</v>
      </c>
      <c r="N3020" t="str">
        <f t="shared" si="274"/>
        <v>UNKNOWN</v>
      </c>
      <c r="O3020" s="8">
        <f t="shared" si="275"/>
        <v>45087</v>
      </c>
    </row>
    <row r="3021" spans="1:15" x14ac:dyDescent="0.35">
      <c r="A3021" t="s">
        <v>3042</v>
      </c>
      <c r="B3021" s="4" t="s">
        <v>65</v>
      </c>
      <c r="C3021">
        <v>4</v>
      </c>
      <c r="D3021">
        <v>1.5</v>
      </c>
      <c r="E3021">
        <v>6</v>
      </c>
      <c r="H3021" s="1">
        <v>45160</v>
      </c>
      <c r="I3021" s="4" t="str">
        <f t="shared" si="271"/>
        <v>Tea</v>
      </c>
      <c r="J3021" s="6">
        <f t="shared" si="272"/>
        <v>4</v>
      </c>
      <c r="K3021" s="6">
        <f t="shared" si="276"/>
        <v>1.5</v>
      </c>
      <c r="L3021">
        <f>IF(ISBLANK(E3021),PRODUCT(J3021,K3021),IF(E3021="ERROR",PRODUCT(J3021,K3021),IF(E3021="UNKNOWN",PRODUCT(J3021,K3021),E3021)))</f>
        <v>6</v>
      </c>
      <c r="M3021" t="str">
        <f t="shared" si="273"/>
        <v>Default mode</v>
      </c>
      <c r="N3021" t="str">
        <f t="shared" si="274"/>
        <v>UNKNOWN</v>
      </c>
      <c r="O3021" s="8">
        <f t="shared" si="275"/>
        <v>45160</v>
      </c>
    </row>
    <row r="3022" spans="1:15" x14ac:dyDescent="0.35">
      <c r="A3022" t="s">
        <v>3043</v>
      </c>
      <c r="B3022" s="4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I3022" s="4" t="str">
        <f t="shared" si="271"/>
        <v>Tea</v>
      </c>
      <c r="J3022" s="6">
        <f t="shared" si="272"/>
        <v>4</v>
      </c>
      <c r="K3022" s="6">
        <f t="shared" si="276"/>
        <v>1.5</v>
      </c>
      <c r="L3022">
        <f>IF(ISBLANK(E3022),PRODUCT(J3022,K3022),IF(E3022="ERROR",PRODUCT(J3022,K3022),IF(E3022="UNKNOWN",PRODUCT(J3022,K3022),E3022)))</f>
        <v>6</v>
      </c>
      <c r="M3022" t="str">
        <f t="shared" si="273"/>
        <v>Default mode</v>
      </c>
      <c r="N3022" t="str">
        <f t="shared" si="274"/>
        <v>In-store</v>
      </c>
      <c r="O3022" s="8">
        <f t="shared" si="275"/>
        <v>45147</v>
      </c>
    </row>
    <row r="3023" spans="1:15" x14ac:dyDescent="0.35">
      <c r="A3023" t="s">
        <v>3044</v>
      </c>
      <c r="B3023" s="4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I3023" s="4" t="str">
        <f t="shared" si="271"/>
        <v>Cake</v>
      </c>
      <c r="J3023" s="6">
        <f t="shared" si="272"/>
        <v>1</v>
      </c>
      <c r="K3023" s="6">
        <f t="shared" si="276"/>
        <v>3</v>
      </c>
      <c r="L3023">
        <f>IF(ISBLANK(E3023),PRODUCT(J3023,K3023),IF(E3023="ERROR",PRODUCT(J3023,K3023),IF(E3023="UNKNOWN",PRODUCT(J3023,K3023),E3023)))</f>
        <v>3</v>
      </c>
      <c r="M3023" t="str">
        <f t="shared" si="273"/>
        <v>Cash</v>
      </c>
      <c r="N3023" t="str">
        <f t="shared" si="274"/>
        <v>In-store</v>
      </c>
      <c r="O3023" s="8">
        <f t="shared" si="275"/>
        <v>44965</v>
      </c>
    </row>
    <row r="3024" spans="1:15" x14ac:dyDescent="0.35">
      <c r="A3024" t="s">
        <v>3045</v>
      </c>
      <c r="B3024" s="4" t="s">
        <v>9</v>
      </c>
      <c r="C3024">
        <v>4</v>
      </c>
      <c r="D3024">
        <v>2</v>
      </c>
      <c r="E3024">
        <v>8</v>
      </c>
      <c r="H3024" s="1">
        <v>45107</v>
      </c>
      <c r="I3024" s="4" t="str">
        <f t="shared" si="271"/>
        <v>Coffee</v>
      </c>
      <c r="J3024" s="6">
        <f t="shared" si="272"/>
        <v>4</v>
      </c>
      <c r="K3024" s="6">
        <f t="shared" si="276"/>
        <v>2</v>
      </c>
      <c r="L3024">
        <f>IF(ISBLANK(E3024),PRODUCT(J3024,K3024),IF(E3024="ERROR",PRODUCT(J3024,K3024),IF(E3024="UNKNOWN",PRODUCT(J3024,K3024),E3024)))</f>
        <v>8</v>
      </c>
      <c r="M3024" t="str">
        <f t="shared" si="273"/>
        <v>Default mode</v>
      </c>
      <c r="N3024" t="str">
        <f t="shared" si="274"/>
        <v>UNKNOWN</v>
      </c>
      <c r="O3024" s="8">
        <f t="shared" si="275"/>
        <v>45107</v>
      </c>
    </row>
    <row r="3025" spans="1:15" x14ac:dyDescent="0.35">
      <c r="A3025" t="s">
        <v>3046</v>
      </c>
      <c r="B3025" s="4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I3025" s="4" t="str">
        <f t="shared" si="271"/>
        <v>Sandwich</v>
      </c>
      <c r="J3025" s="6">
        <f t="shared" si="272"/>
        <v>2</v>
      </c>
      <c r="K3025" s="6">
        <f t="shared" si="276"/>
        <v>4</v>
      </c>
      <c r="L3025">
        <f>IF(ISBLANK(E3025),PRODUCT(J3025,K3025),IF(E3025="ERROR",PRODUCT(J3025,K3025),IF(E3025="UNKNOWN",PRODUCT(J3025,K3025),E3025)))</f>
        <v>8</v>
      </c>
      <c r="M3025" t="str">
        <f t="shared" si="273"/>
        <v>Default mode</v>
      </c>
      <c r="N3025" t="str">
        <f t="shared" si="274"/>
        <v>In-store</v>
      </c>
      <c r="O3025" s="8">
        <f t="shared" si="275"/>
        <v>44948</v>
      </c>
    </row>
    <row r="3026" spans="1:15" x14ac:dyDescent="0.35">
      <c r="A3026" t="s">
        <v>3047</v>
      </c>
      <c r="B3026" s="4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  <c r="I3026" s="4" t="str">
        <f t="shared" si="271"/>
        <v>Juice</v>
      </c>
      <c r="J3026" s="6">
        <f t="shared" si="272"/>
        <v>2</v>
      </c>
      <c r="K3026" s="6">
        <f t="shared" si="276"/>
        <v>3</v>
      </c>
      <c r="L3026">
        <f>IF(ISBLANK(E3026),PRODUCT(J3026,K3026),IF(E3026="ERROR",PRODUCT(J3026,K3026),IF(E3026="UNKNOWN",PRODUCT(J3026,K3026),E3026)))</f>
        <v>6</v>
      </c>
      <c r="M3026" t="str">
        <f t="shared" si="273"/>
        <v>Digital Wallet</v>
      </c>
      <c r="N3026" t="str">
        <f t="shared" si="274"/>
        <v>In-store</v>
      </c>
      <c r="O3026" s="8">
        <f t="shared" si="275"/>
        <v>44933</v>
      </c>
    </row>
    <row r="3027" spans="1:15" x14ac:dyDescent="0.35">
      <c r="A3027" t="s">
        <v>3048</v>
      </c>
      <c r="B3027" s="4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  <c r="I3027" s="4" t="str">
        <f t="shared" si="271"/>
        <v>Coffee</v>
      </c>
      <c r="J3027" s="6">
        <f t="shared" si="272"/>
        <v>1</v>
      </c>
      <c r="K3027" s="6">
        <f t="shared" si="276"/>
        <v>2</v>
      </c>
      <c r="L3027">
        <f>IF(ISBLANK(E3027),PRODUCT(J3027,K3027),IF(E3027="ERROR",PRODUCT(J3027,K3027),IF(E3027="UNKNOWN",PRODUCT(J3027,K3027),E3027)))</f>
        <v>2</v>
      </c>
      <c r="M3027" t="str">
        <f t="shared" si="273"/>
        <v>Credit Card</v>
      </c>
      <c r="N3027" t="str">
        <f t="shared" si="274"/>
        <v>Takeaway</v>
      </c>
      <c r="O3027" s="8">
        <f t="shared" si="275"/>
        <v>45182</v>
      </c>
    </row>
    <row r="3028" spans="1:15" x14ac:dyDescent="0.35">
      <c r="A3028" t="s">
        <v>3049</v>
      </c>
      <c r="B3028" s="4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  <c r="I3028" s="4" t="str">
        <f t="shared" si="271"/>
        <v>Coffee</v>
      </c>
      <c r="J3028" s="6">
        <f t="shared" si="272"/>
        <v>2</v>
      </c>
      <c r="K3028" s="6">
        <f t="shared" si="276"/>
        <v>2</v>
      </c>
      <c r="L3028">
        <f>IF(ISBLANK(E3028),PRODUCT(J3028,K3028),IF(E3028="ERROR",PRODUCT(J3028,K3028),IF(E3028="UNKNOWN",PRODUCT(J3028,K3028),E3028)))</f>
        <v>4</v>
      </c>
      <c r="M3028" t="str">
        <f t="shared" si="273"/>
        <v>Cash</v>
      </c>
      <c r="N3028" t="str">
        <f t="shared" si="274"/>
        <v>Takeaway</v>
      </c>
      <c r="O3028" s="8">
        <f t="shared" si="275"/>
        <v>45214</v>
      </c>
    </row>
    <row r="3029" spans="1:15" x14ac:dyDescent="0.35">
      <c r="A3029" t="s">
        <v>3050</v>
      </c>
      <c r="B3029" s="4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  <c r="I3029" s="4" t="str">
        <f t="shared" si="271"/>
        <v>Cookie</v>
      </c>
      <c r="J3029" s="6">
        <f t="shared" si="272"/>
        <v>2</v>
      </c>
      <c r="K3029" s="6">
        <f t="shared" si="276"/>
        <v>1</v>
      </c>
      <c r="L3029">
        <f>IF(ISBLANK(E3029),PRODUCT(J3029,K3029),IF(E3029="ERROR",PRODUCT(J3029,K3029),IF(E3029="UNKNOWN",PRODUCT(J3029,K3029),E3029)))</f>
        <v>2</v>
      </c>
      <c r="M3029" t="str">
        <f t="shared" si="273"/>
        <v>Credit Card</v>
      </c>
      <c r="N3029" t="str">
        <f t="shared" si="274"/>
        <v>In-store</v>
      </c>
      <c r="O3029" s="8" t="str">
        <f t="shared" si="275"/>
        <v>01/06/2023</v>
      </c>
    </row>
    <row r="3030" spans="1:15" x14ac:dyDescent="0.35">
      <c r="A3030" t="s">
        <v>3051</v>
      </c>
      <c r="B3030" s="4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I3030" s="4" t="str">
        <f t="shared" si="271"/>
        <v>Sandwich</v>
      </c>
      <c r="J3030" s="6">
        <f t="shared" si="272"/>
        <v>2</v>
      </c>
      <c r="K3030" s="6">
        <f t="shared" si="276"/>
        <v>4</v>
      </c>
      <c r="L3030">
        <f>IF(ISBLANK(E3030),PRODUCT(J3030,K3030),IF(E3030="ERROR",PRODUCT(J3030,K3030),IF(E3030="UNKNOWN",PRODUCT(J3030,K3030),E3030)))</f>
        <v>8</v>
      </c>
      <c r="M3030" t="str">
        <f t="shared" si="273"/>
        <v>Cash</v>
      </c>
      <c r="N3030" t="str">
        <f t="shared" si="274"/>
        <v>Takeaway</v>
      </c>
      <c r="O3030" s="8">
        <f t="shared" si="275"/>
        <v>45190</v>
      </c>
    </row>
    <row r="3031" spans="1:15" x14ac:dyDescent="0.35">
      <c r="A3031" t="s">
        <v>3052</v>
      </c>
      <c r="B3031" s="4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I3031" s="4" t="str">
        <f t="shared" si="271"/>
        <v>Tea</v>
      </c>
      <c r="J3031" s="6">
        <f t="shared" si="272"/>
        <v>5</v>
      </c>
      <c r="K3031" s="6">
        <f t="shared" si="276"/>
        <v>1.5</v>
      </c>
      <c r="L3031">
        <f>IF(ISBLANK(E3031),PRODUCT(J3031,K3031),IF(E3031="ERROR",PRODUCT(J3031,K3031),IF(E3031="UNKNOWN",PRODUCT(J3031,K3031),E3031)))</f>
        <v>7.5</v>
      </c>
      <c r="M3031" t="str">
        <f t="shared" si="273"/>
        <v>Default mode</v>
      </c>
      <c r="N3031" t="str">
        <f t="shared" si="274"/>
        <v>Takeaway</v>
      </c>
      <c r="O3031" s="8">
        <f t="shared" si="275"/>
        <v>45174</v>
      </c>
    </row>
    <row r="3032" spans="1:15" x14ac:dyDescent="0.35">
      <c r="A3032" t="s">
        <v>3053</v>
      </c>
      <c r="B3032" s="4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I3032" s="4" t="str">
        <f t="shared" si="271"/>
        <v>Salad</v>
      </c>
      <c r="J3032" s="6">
        <f t="shared" si="272"/>
        <v>2</v>
      </c>
      <c r="K3032" s="6">
        <f t="shared" si="276"/>
        <v>5</v>
      </c>
      <c r="L3032">
        <f>IF(ISBLANK(E3032),PRODUCT(J3032,K3032),IF(E3032="ERROR",PRODUCT(J3032,K3032),IF(E3032="UNKNOWN",PRODUCT(J3032,K3032),E3032)))</f>
        <v>10</v>
      </c>
      <c r="M3032" t="str">
        <f t="shared" si="273"/>
        <v>Default mode</v>
      </c>
      <c r="N3032" t="str">
        <f t="shared" si="274"/>
        <v>Takeaway</v>
      </c>
      <c r="O3032" s="8">
        <f t="shared" si="275"/>
        <v>45237</v>
      </c>
    </row>
    <row r="3033" spans="1:15" x14ac:dyDescent="0.35">
      <c r="A3033" t="s">
        <v>3054</v>
      </c>
      <c r="B3033" s="4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I3033" s="4" t="str">
        <f t="shared" si="271"/>
        <v>Sandwich</v>
      </c>
      <c r="J3033" s="6">
        <f t="shared" si="272"/>
        <v>2</v>
      </c>
      <c r="K3033" s="6">
        <f t="shared" si="276"/>
        <v>4</v>
      </c>
      <c r="L3033">
        <f>IF(ISBLANK(E3033),PRODUCT(J3033,K3033),IF(E3033="ERROR",PRODUCT(J3033,K3033),IF(E3033="UNKNOWN",PRODUCT(J3033,K3033),E3033)))</f>
        <v>8</v>
      </c>
      <c r="M3033" t="str">
        <f t="shared" si="273"/>
        <v>Default mode</v>
      </c>
      <c r="N3033" t="str">
        <f t="shared" si="274"/>
        <v>In-store</v>
      </c>
      <c r="O3033" s="8">
        <f t="shared" si="275"/>
        <v>45122</v>
      </c>
    </row>
    <row r="3034" spans="1:15" x14ac:dyDescent="0.35">
      <c r="A3034" t="s">
        <v>3055</v>
      </c>
      <c r="B3034" s="4" t="s">
        <v>28</v>
      </c>
      <c r="C3034">
        <v>3</v>
      </c>
      <c r="E3034">
        <v>12</v>
      </c>
      <c r="G3034" t="s">
        <v>21</v>
      </c>
      <c r="H3034" s="1">
        <v>44938</v>
      </c>
      <c r="I3034" s="4" t="str">
        <f t="shared" si="271"/>
        <v>Sandwich</v>
      </c>
      <c r="J3034" s="6">
        <f t="shared" si="272"/>
        <v>3</v>
      </c>
      <c r="K3034" s="6" t="str">
        <f t="shared" si="276"/>
        <v>UNKNOWN</v>
      </c>
      <c r="L3034">
        <f>IF(ISBLANK(E3034),PRODUCT(J3034,K3034),IF(E3034="ERROR",PRODUCT(J3034,K3034),IF(E3034="UNKNOWN",PRODUCT(J3034,K3034),E3034)))</f>
        <v>12</v>
      </c>
      <c r="M3034" t="str">
        <f t="shared" si="273"/>
        <v>Default mode</v>
      </c>
      <c r="N3034" t="str">
        <f t="shared" si="274"/>
        <v>UNKNOWN</v>
      </c>
      <c r="O3034" s="8">
        <f t="shared" si="275"/>
        <v>44938</v>
      </c>
    </row>
    <row r="3035" spans="1:15" x14ac:dyDescent="0.35">
      <c r="A3035" t="s">
        <v>3056</v>
      </c>
      <c r="B3035" s="4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I3035" s="4" t="str">
        <f t="shared" si="271"/>
        <v>Cake</v>
      </c>
      <c r="J3035" s="6">
        <f t="shared" si="272"/>
        <v>1</v>
      </c>
      <c r="K3035" s="6">
        <f t="shared" si="276"/>
        <v>3</v>
      </c>
      <c r="L3035">
        <f>IF(ISBLANK(E3035),PRODUCT(J3035,K3035),IF(E3035="ERROR",PRODUCT(J3035,K3035),IF(E3035="UNKNOWN",PRODUCT(J3035,K3035),E3035)))</f>
        <v>3</v>
      </c>
      <c r="M3035" t="str">
        <f t="shared" si="273"/>
        <v>Default mode</v>
      </c>
      <c r="N3035" t="str">
        <f t="shared" si="274"/>
        <v>Takeaway</v>
      </c>
      <c r="O3035" s="8">
        <f t="shared" si="275"/>
        <v>45077</v>
      </c>
    </row>
    <row r="3036" spans="1:15" x14ac:dyDescent="0.35">
      <c r="A3036" t="s">
        <v>3057</v>
      </c>
      <c r="B3036" s="4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I3036" s="4" t="str">
        <f t="shared" si="271"/>
        <v>Coffee</v>
      </c>
      <c r="J3036" s="6">
        <f t="shared" si="272"/>
        <v>3</v>
      </c>
      <c r="K3036" s="6">
        <f t="shared" si="276"/>
        <v>2</v>
      </c>
      <c r="L3036">
        <f>IF(ISBLANK(E3036),PRODUCT(J3036,K3036),IF(E3036="ERROR",PRODUCT(J3036,K3036),IF(E3036="UNKNOWN",PRODUCT(J3036,K3036),E3036)))</f>
        <v>2</v>
      </c>
      <c r="M3036" t="str">
        <f t="shared" si="273"/>
        <v>Cash</v>
      </c>
      <c r="N3036" t="str">
        <f t="shared" si="274"/>
        <v>In-store</v>
      </c>
      <c r="O3036" s="8">
        <f t="shared" si="275"/>
        <v>45095</v>
      </c>
    </row>
    <row r="3037" spans="1:15" x14ac:dyDescent="0.35">
      <c r="A3037" t="s">
        <v>3058</v>
      </c>
      <c r="B3037" s="4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  <c r="I3037" s="4" t="str">
        <f t="shared" si="271"/>
        <v>Cake</v>
      </c>
      <c r="J3037" s="6">
        <f t="shared" si="272"/>
        <v>4</v>
      </c>
      <c r="K3037" s="6">
        <f t="shared" si="276"/>
        <v>3</v>
      </c>
      <c r="L3037">
        <f>IF(ISBLANK(E3037),PRODUCT(J3037,K3037),IF(E3037="ERROR",PRODUCT(J3037,K3037),IF(E3037="UNKNOWN",PRODUCT(J3037,K3037),E3037)))</f>
        <v>12</v>
      </c>
      <c r="M3037" t="str">
        <f t="shared" si="273"/>
        <v>Cash</v>
      </c>
      <c r="N3037" t="str">
        <f t="shared" si="274"/>
        <v>Takeaway</v>
      </c>
      <c r="O3037" s="8">
        <f t="shared" si="275"/>
        <v>45105</v>
      </c>
    </row>
    <row r="3038" spans="1:15" x14ac:dyDescent="0.35">
      <c r="A3038" t="s">
        <v>3059</v>
      </c>
      <c r="B3038" s="4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I3038" s="4" t="str">
        <f t="shared" si="271"/>
        <v>Cake</v>
      </c>
      <c r="J3038" s="6">
        <f t="shared" si="272"/>
        <v>2</v>
      </c>
      <c r="K3038" s="6">
        <f t="shared" si="276"/>
        <v>3</v>
      </c>
      <c r="L3038">
        <f>IF(ISBLANK(E3038),PRODUCT(J3038,K3038),IF(E3038="ERROR",PRODUCT(J3038,K3038),IF(E3038="UNKNOWN",PRODUCT(J3038,K3038),E3038)))</f>
        <v>6</v>
      </c>
      <c r="M3038" t="str">
        <f t="shared" si="273"/>
        <v>Cash</v>
      </c>
      <c r="N3038" t="str">
        <f t="shared" si="274"/>
        <v>In-store</v>
      </c>
      <c r="O3038" s="8">
        <f t="shared" si="275"/>
        <v>45008</v>
      </c>
    </row>
    <row r="3039" spans="1:15" x14ac:dyDescent="0.35">
      <c r="A3039" t="s">
        <v>3060</v>
      </c>
      <c r="B3039" s="4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  <c r="I3039" s="4" t="str">
        <f t="shared" si="271"/>
        <v>Sandwich</v>
      </c>
      <c r="J3039" s="6">
        <f t="shared" si="272"/>
        <v>4</v>
      </c>
      <c r="K3039" s="6">
        <f t="shared" si="276"/>
        <v>4</v>
      </c>
      <c r="L3039">
        <f>IF(ISBLANK(E3039),PRODUCT(J3039,K3039),IF(E3039="ERROR",PRODUCT(J3039,K3039),IF(E3039="UNKNOWN",PRODUCT(J3039,K3039),E3039)))</f>
        <v>16</v>
      </c>
      <c r="M3039" t="str">
        <f t="shared" si="273"/>
        <v>Cash</v>
      </c>
      <c r="N3039" t="str">
        <f t="shared" si="274"/>
        <v>In-store</v>
      </c>
      <c r="O3039" s="8">
        <f t="shared" si="275"/>
        <v>45109</v>
      </c>
    </row>
    <row r="3040" spans="1:15" x14ac:dyDescent="0.35">
      <c r="A3040" t="s">
        <v>3061</v>
      </c>
      <c r="B3040" s="4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  <c r="I3040" s="4" t="str">
        <f t="shared" si="271"/>
        <v>Juice</v>
      </c>
      <c r="J3040" s="6">
        <f t="shared" si="272"/>
        <v>4</v>
      </c>
      <c r="K3040" s="6">
        <f t="shared" si="276"/>
        <v>3</v>
      </c>
      <c r="L3040">
        <f>IF(ISBLANK(E3040),PRODUCT(J3040,K3040),IF(E3040="ERROR",PRODUCT(J3040,K3040),IF(E3040="UNKNOWN",PRODUCT(J3040,K3040),E3040)))</f>
        <v>12</v>
      </c>
      <c r="M3040" t="str">
        <f t="shared" si="273"/>
        <v>Digital Wallet</v>
      </c>
      <c r="N3040" t="str">
        <f t="shared" si="274"/>
        <v>Takeaway</v>
      </c>
      <c r="O3040" s="8">
        <f t="shared" si="275"/>
        <v>45117</v>
      </c>
    </row>
    <row r="3041" spans="1:15" x14ac:dyDescent="0.35">
      <c r="A3041" t="s">
        <v>3062</v>
      </c>
      <c r="B3041" s="4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I3041" s="4" t="str">
        <f t="shared" si="271"/>
        <v>Coffee</v>
      </c>
      <c r="J3041" s="6">
        <f t="shared" si="272"/>
        <v>1</v>
      </c>
      <c r="K3041" s="6">
        <f t="shared" si="276"/>
        <v>2</v>
      </c>
      <c r="L3041">
        <f>IF(ISBLANK(E3041),PRODUCT(J3041,K3041),IF(E3041="ERROR",PRODUCT(J3041,K3041),IF(E3041="UNKNOWN",PRODUCT(J3041,K3041),E3041)))</f>
        <v>2</v>
      </c>
      <c r="M3041" t="str">
        <f t="shared" si="273"/>
        <v>Credit Card</v>
      </c>
      <c r="N3041" t="str">
        <f t="shared" si="274"/>
        <v>In-store</v>
      </c>
      <c r="O3041" s="8">
        <f t="shared" si="275"/>
        <v>45082</v>
      </c>
    </row>
    <row r="3042" spans="1:15" x14ac:dyDescent="0.35">
      <c r="A3042" t="s">
        <v>3063</v>
      </c>
      <c r="B3042" s="4" t="s">
        <v>20</v>
      </c>
      <c r="C3042">
        <v>5</v>
      </c>
      <c r="D3042">
        <v>5</v>
      </c>
      <c r="E3042">
        <v>25</v>
      </c>
      <c r="H3042" s="1">
        <v>45250</v>
      </c>
      <c r="I3042" s="4" t="str">
        <f t="shared" si="271"/>
        <v>Salad</v>
      </c>
      <c r="J3042" s="6">
        <f t="shared" si="272"/>
        <v>5</v>
      </c>
      <c r="K3042" s="6">
        <f t="shared" si="276"/>
        <v>5</v>
      </c>
      <c r="L3042">
        <f>IF(ISBLANK(E3042),PRODUCT(J3042,K3042),IF(E3042="ERROR",PRODUCT(J3042,K3042),IF(E3042="UNKNOWN",PRODUCT(J3042,K3042),E3042)))</f>
        <v>25</v>
      </c>
      <c r="M3042" t="str">
        <f t="shared" si="273"/>
        <v>Default mode</v>
      </c>
      <c r="N3042" t="str">
        <f t="shared" si="274"/>
        <v>UNKNOWN</v>
      </c>
      <c r="O3042" s="8">
        <f t="shared" si="275"/>
        <v>45250</v>
      </c>
    </row>
    <row r="3043" spans="1:15" x14ac:dyDescent="0.35">
      <c r="A3043" t="s">
        <v>3064</v>
      </c>
      <c r="B3043" s="4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  <c r="I3043" s="4" t="str">
        <f t="shared" si="271"/>
        <v>Tea</v>
      </c>
      <c r="J3043" s="6">
        <f t="shared" si="272"/>
        <v>1</v>
      </c>
      <c r="K3043" s="6">
        <f t="shared" si="276"/>
        <v>1.5</v>
      </c>
      <c r="L3043">
        <f>IF(ISBLANK(E3043),PRODUCT(J3043,K3043),IF(E3043="ERROR",PRODUCT(J3043,K3043),IF(E3043="UNKNOWN",PRODUCT(J3043,K3043),E3043)))</f>
        <v>1.5</v>
      </c>
      <c r="M3043" t="str">
        <f t="shared" si="273"/>
        <v>Cash</v>
      </c>
      <c r="N3043" t="str">
        <f t="shared" si="274"/>
        <v>Takeaway</v>
      </c>
      <c r="O3043" s="8">
        <f t="shared" si="275"/>
        <v>45065</v>
      </c>
    </row>
    <row r="3044" spans="1:15" x14ac:dyDescent="0.35">
      <c r="A3044" t="s">
        <v>3065</v>
      </c>
      <c r="B3044" s="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I3044" s="4" t="str">
        <f t="shared" si="271"/>
        <v>Tea</v>
      </c>
      <c r="J3044" s="6">
        <f t="shared" si="272"/>
        <v>5</v>
      </c>
      <c r="K3044" s="6">
        <f t="shared" si="276"/>
        <v>1.5</v>
      </c>
      <c r="L3044">
        <f>IF(ISBLANK(E3044),PRODUCT(J3044,K3044),IF(E3044="ERROR",PRODUCT(J3044,K3044),IF(E3044="UNKNOWN",PRODUCT(J3044,K3044),E3044)))</f>
        <v>7.5</v>
      </c>
      <c r="M3044" t="str">
        <f t="shared" si="273"/>
        <v>Credit Card</v>
      </c>
      <c r="N3044" t="str">
        <f t="shared" si="274"/>
        <v>Takeaway</v>
      </c>
      <c r="O3044" s="8">
        <f t="shared" si="275"/>
        <v>45051</v>
      </c>
    </row>
    <row r="3045" spans="1:15" x14ac:dyDescent="0.35">
      <c r="A3045" t="s">
        <v>3066</v>
      </c>
      <c r="B3045" s="4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  <c r="I3045" s="4" t="str">
        <f t="shared" si="271"/>
        <v>Juice</v>
      </c>
      <c r="J3045" s="6">
        <f t="shared" si="272"/>
        <v>2</v>
      </c>
      <c r="K3045" s="6">
        <f t="shared" si="276"/>
        <v>5</v>
      </c>
      <c r="L3045">
        <f>IF(ISBLANK(E3045),PRODUCT(J3045,K3045),IF(E3045="ERROR",PRODUCT(J3045,K3045),IF(E3045="UNKNOWN",PRODUCT(J3045,K3045),E3045)))</f>
        <v>10</v>
      </c>
      <c r="M3045" t="str">
        <f t="shared" si="273"/>
        <v>Digital Wallet</v>
      </c>
      <c r="N3045" t="str">
        <f t="shared" si="274"/>
        <v>In-store</v>
      </c>
      <c r="O3045" s="8">
        <f t="shared" si="275"/>
        <v>44957</v>
      </c>
    </row>
    <row r="3046" spans="1:15" x14ac:dyDescent="0.35">
      <c r="A3046" t="s">
        <v>3067</v>
      </c>
      <c r="B3046" s="4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  <c r="I3046" s="4" t="str">
        <f t="shared" si="271"/>
        <v>Sandwich</v>
      </c>
      <c r="J3046" s="6">
        <f t="shared" si="272"/>
        <v>3</v>
      </c>
      <c r="K3046" s="6">
        <f t="shared" si="276"/>
        <v>4</v>
      </c>
      <c r="L3046">
        <f>IF(ISBLANK(E3046),PRODUCT(J3046,K3046),IF(E3046="ERROR",PRODUCT(J3046,K3046),IF(E3046="UNKNOWN",PRODUCT(J3046,K3046),E3046)))</f>
        <v>12</v>
      </c>
      <c r="M3046" t="str">
        <f t="shared" si="273"/>
        <v>Digital Wallet</v>
      </c>
      <c r="N3046" t="str">
        <f t="shared" si="274"/>
        <v>Cafe</v>
      </c>
      <c r="O3046" s="8">
        <f t="shared" si="275"/>
        <v>45207</v>
      </c>
    </row>
    <row r="3047" spans="1:15" x14ac:dyDescent="0.35">
      <c r="A3047" t="s">
        <v>3068</v>
      </c>
      <c r="B3047" s="4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  <c r="I3047" s="4" t="str">
        <f t="shared" si="271"/>
        <v>Juice</v>
      </c>
      <c r="J3047" s="6">
        <f t="shared" si="272"/>
        <v>1</v>
      </c>
      <c r="K3047" s="6">
        <f t="shared" si="276"/>
        <v>3</v>
      </c>
      <c r="L3047">
        <f>IF(ISBLANK(E3047),PRODUCT(J3047,K3047),IF(E3047="ERROR",PRODUCT(J3047,K3047),IF(E3047="UNKNOWN",PRODUCT(J3047,K3047),E3047)))</f>
        <v>3</v>
      </c>
      <c r="M3047" t="str">
        <f t="shared" si="273"/>
        <v>Digital Wallet</v>
      </c>
      <c r="N3047" t="str">
        <f t="shared" si="274"/>
        <v>UNKNOWN</v>
      </c>
      <c r="O3047" s="8">
        <f t="shared" si="275"/>
        <v>45005</v>
      </c>
    </row>
    <row r="3048" spans="1:15" x14ac:dyDescent="0.35">
      <c r="A3048" t="s">
        <v>3069</v>
      </c>
      <c r="B3048" s="4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  <c r="I3048" s="4" t="str">
        <f t="shared" si="271"/>
        <v>Sandwich</v>
      </c>
      <c r="J3048" s="6">
        <f t="shared" si="272"/>
        <v>3</v>
      </c>
      <c r="K3048" s="6">
        <f t="shared" si="276"/>
        <v>4</v>
      </c>
      <c r="L3048">
        <f>IF(ISBLANK(E3048),PRODUCT(J3048,K3048),IF(E3048="ERROR",PRODUCT(J3048,K3048),IF(E3048="UNKNOWN",PRODUCT(J3048,K3048),E3048)))</f>
        <v>12</v>
      </c>
      <c r="M3048" t="str">
        <f t="shared" si="273"/>
        <v>Digital Wallet</v>
      </c>
      <c r="N3048" t="str">
        <f t="shared" si="274"/>
        <v>Takeaway</v>
      </c>
      <c r="O3048" s="8">
        <f t="shared" si="275"/>
        <v>44953</v>
      </c>
    </row>
    <row r="3049" spans="1:15" x14ac:dyDescent="0.35">
      <c r="A3049" t="s">
        <v>3070</v>
      </c>
      <c r="B3049" s="4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I3049" s="4" t="str">
        <f t="shared" si="271"/>
        <v>Cookie</v>
      </c>
      <c r="J3049" s="6">
        <f t="shared" si="272"/>
        <v>5</v>
      </c>
      <c r="K3049" s="6">
        <f t="shared" si="276"/>
        <v>1</v>
      </c>
      <c r="L3049">
        <f>IF(ISBLANK(E3049),PRODUCT(J3049,K3049),IF(E3049="ERROR",PRODUCT(J3049,K3049),IF(E3049="UNKNOWN",PRODUCT(J3049,K3049),E3049)))</f>
        <v>5</v>
      </c>
      <c r="M3049" t="str">
        <f t="shared" si="273"/>
        <v>Credit Card</v>
      </c>
      <c r="N3049" t="str">
        <f t="shared" si="274"/>
        <v>UNKNOWN</v>
      </c>
      <c r="O3049" s="8">
        <f t="shared" si="275"/>
        <v>44928</v>
      </c>
    </row>
    <row r="3050" spans="1:15" x14ac:dyDescent="0.35">
      <c r="A3050" t="s">
        <v>3071</v>
      </c>
      <c r="B3050" s="4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  <c r="I3050" s="4" t="str">
        <f t="shared" si="271"/>
        <v>Sandwich</v>
      </c>
      <c r="J3050" s="6">
        <f t="shared" si="272"/>
        <v>3</v>
      </c>
      <c r="K3050" s="6">
        <f t="shared" si="276"/>
        <v>4</v>
      </c>
      <c r="L3050">
        <f>IF(ISBLANK(E3050),PRODUCT(J3050,K3050),IF(E3050="ERROR",PRODUCT(J3050,K3050),IF(E3050="UNKNOWN",PRODUCT(J3050,K3050),E3050)))</f>
        <v>12</v>
      </c>
      <c r="M3050" t="str">
        <f t="shared" si="273"/>
        <v>Cash</v>
      </c>
      <c r="N3050" t="str">
        <f t="shared" si="274"/>
        <v>Cafe</v>
      </c>
      <c r="O3050" s="8">
        <f t="shared" si="275"/>
        <v>45012</v>
      </c>
    </row>
    <row r="3051" spans="1:15" x14ac:dyDescent="0.35">
      <c r="A3051" t="s">
        <v>3072</v>
      </c>
      <c r="B3051" s="4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  <c r="I3051" s="4" t="str">
        <f t="shared" si="271"/>
        <v>Smoothie</v>
      </c>
      <c r="J3051" s="6">
        <f t="shared" si="272"/>
        <v>5</v>
      </c>
      <c r="K3051" s="6">
        <f t="shared" si="276"/>
        <v>2.9681625227410553</v>
      </c>
      <c r="L3051">
        <f>IF(ISBLANK(E3051),PRODUCT(J3051,K3051),IF(E3051="ERROR",PRODUCT(J3051,K3051),IF(E3051="UNKNOWN",PRODUCT(J3051,K3051),E3051)))</f>
        <v>20</v>
      </c>
      <c r="M3051" t="str">
        <f t="shared" si="273"/>
        <v>Default mode</v>
      </c>
      <c r="N3051" t="str">
        <f t="shared" si="274"/>
        <v>Takeaway</v>
      </c>
      <c r="O3051" s="8">
        <f t="shared" si="275"/>
        <v>45289</v>
      </c>
    </row>
    <row r="3052" spans="1:15" x14ac:dyDescent="0.35">
      <c r="A3052" t="s">
        <v>3073</v>
      </c>
      <c r="B3052" s="4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I3052" s="4" t="str">
        <f t="shared" si="271"/>
        <v>Salad</v>
      </c>
      <c r="J3052" s="6">
        <f t="shared" si="272"/>
        <v>1</v>
      </c>
      <c r="K3052" s="6">
        <f t="shared" si="276"/>
        <v>5</v>
      </c>
      <c r="L3052">
        <f>IF(ISBLANK(E3052),PRODUCT(J3052,K3052),IF(E3052="ERROR",PRODUCT(J3052,K3052),IF(E3052="UNKNOWN",PRODUCT(J3052,K3052),E3052)))</f>
        <v>5</v>
      </c>
      <c r="M3052" t="str">
        <f t="shared" si="273"/>
        <v>Default mode</v>
      </c>
      <c r="N3052" t="str">
        <f t="shared" si="274"/>
        <v>In-store</v>
      </c>
      <c r="O3052" s="8">
        <f t="shared" si="275"/>
        <v>45143</v>
      </c>
    </row>
    <row r="3053" spans="1:15" x14ac:dyDescent="0.35">
      <c r="A3053" t="s">
        <v>3074</v>
      </c>
      <c r="B3053" s="4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I3053" s="4" t="str">
        <f t="shared" si="271"/>
        <v>Juice</v>
      </c>
      <c r="J3053" s="6">
        <f t="shared" si="272"/>
        <v>4</v>
      </c>
      <c r="K3053" s="6">
        <f t="shared" si="276"/>
        <v>3</v>
      </c>
      <c r="L3053">
        <f>IF(ISBLANK(E3053),PRODUCT(J3053,K3053),IF(E3053="ERROR",PRODUCT(J3053,K3053),IF(E3053="UNKNOWN",PRODUCT(J3053,K3053),E3053)))</f>
        <v>12</v>
      </c>
      <c r="M3053" t="str">
        <f t="shared" si="273"/>
        <v>Credit Card</v>
      </c>
      <c r="N3053" t="str">
        <f t="shared" si="274"/>
        <v>Takeaway</v>
      </c>
      <c r="O3053" s="8">
        <f t="shared" si="275"/>
        <v>45036</v>
      </c>
    </row>
    <row r="3054" spans="1:15" x14ac:dyDescent="0.35">
      <c r="A3054" t="s">
        <v>3075</v>
      </c>
      <c r="B3054" s="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I3054" s="4" t="str">
        <f t="shared" si="271"/>
        <v>Juice</v>
      </c>
      <c r="J3054" s="6">
        <f t="shared" si="272"/>
        <v>5</v>
      </c>
      <c r="K3054" s="6">
        <f t="shared" si="276"/>
        <v>3</v>
      </c>
      <c r="L3054">
        <f>IF(ISBLANK(E3054),PRODUCT(J3054,K3054),IF(E3054="ERROR",PRODUCT(J3054,K3054),IF(E3054="UNKNOWN",PRODUCT(J3054,K3054),E3054)))</f>
        <v>15</v>
      </c>
      <c r="M3054" t="str">
        <f t="shared" si="273"/>
        <v>Default mode</v>
      </c>
      <c r="N3054" t="str">
        <f t="shared" si="274"/>
        <v>Takeaway</v>
      </c>
      <c r="O3054" s="8">
        <f t="shared" si="275"/>
        <v>45286</v>
      </c>
    </row>
    <row r="3055" spans="1:15" x14ac:dyDescent="0.35">
      <c r="A3055" t="s">
        <v>3076</v>
      </c>
      <c r="B3055" s="4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I3055" s="4" t="str">
        <f t="shared" si="271"/>
        <v>Salad</v>
      </c>
      <c r="J3055" s="6">
        <f t="shared" si="272"/>
        <v>2</v>
      </c>
      <c r="K3055" s="6" t="str">
        <f t="shared" si="276"/>
        <v>UNKNOWN</v>
      </c>
      <c r="L3055">
        <f>IF(ISBLANK(E3055),PRODUCT(J3055,K3055),IF(E3055="ERROR",PRODUCT(J3055,K3055),IF(E3055="UNKNOWN",PRODUCT(J3055,K3055),E3055)))</f>
        <v>10</v>
      </c>
      <c r="M3055" t="str">
        <f t="shared" si="273"/>
        <v>Credit Card</v>
      </c>
      <c r="N3055" t="str">
        <f t="shared" si="274"/>
        <v>In-store</v>
      </c>
      <c r="O3055" s="8">
        <f t="shared" si="275"/>
        <v>45197</v>
      </c>
    </row>
    <row r="3056" spans="1:15" x14ac:dyDescent="0.35">
      <c r="A3056" t="s">
        <v>3077</v>
      </c>
      <c r="B3056" s="4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  <c r="I3056" s="4" t="str">
        <f t="shared" si="271"/>
        <v>Sandwich</v>
      </c>
      <c r="J3056" s="6">
        <f t="shared" si="272"/>
        <v>1</v>
      </c>
      <c r="K3056" s="6">
        <f t="shared" si="276"/>
        <v>4</v>
      </c>
      <c r="L3056">
        <f>IF(ISBLANK(E3056),PRODUCT(J3056,K3056),IF(E3056="ERROR",PRODUCT(J3056,K3056),IF(E3056="UNKNOWN",PRODUCT(J3056,K3056),E3056)))</f>
        <v>4</v>
      </c>
      <c r="M3056" t="str">
        <f t="shared" si="273"/>
        <v>Digital Wallet</v>
      </c>
      <c r="N3056" t="str">
        <f t="shared" si="274"/>
        <v>UNKNOWN</v>
      </c>
      <c r="O3056" s="8">
        <f t="shared" si="275"/>
        <v>45104</v>
      </c>
    </row>
    <row r="3057" spans="1:15" x14ac:dyDescent="0.35">
      <c r="A3057" t="s">
        <v>3078</v>
      </c>
      <c r="B3057" s="4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  <c r="I3057" s="4" t="str">
        <f t="shared" si="271"/>
        <v>Cake</v>
      </c>
      <c r="J3057" s="6">
        <f t="shared" si="272"/>
        <v>3</v>
      </c>
      <c r="K3057" s="6">
        <f t="shared" si="276"/>
        <v>3</v>
      </c>
      <c r="L3057">
        <f>IF(ISBLANK(E3057),PRODUCT(J3057,K3057),IF(E3057="ERROR",PRODUCT(J3057,K3057),IF(E3057="UNKNOWN",PRODUCT(J3057,K3057),E3057)))</f>
        <v>9</v>
      </c>
      <c r="M3057" t="str">
        <f t="shared" si="273"/>
        <v>UNKNOWN</v>
      </c>
      <c r="N3057" t="str">
        <f t="shared" si="274"/>
        <v>Takeaway</v>
      </c>
      <c r="O3057" s="8">
        <f t="shared" si="275"/>
        <v>45142</v>
      </c>
    </row>
    <row r="3058" spans="1:15" x14ac:dyDescent="0.35">
      <c r="A3058" t="s">
        <v>3079</v>
      </c>
      <c r="B3058" s="4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I3058" s="4" t="str">
        <f t="shared" si="271"/>
        <v>Juice</v>
      </c>
      <c r="J3058" s="6">
        <f t="shared" si="272"/>
        <v>2</v>
      </c>
      <c r="K3058" s="6">
        <f t="shared" si="276"/>
        <v>3</v>
      </c>
      <c r="L3058">
        <f>IF(ISBLANK(E3058),PRODUCT(J3058,K3058),IF(E3058="ERROR",PRODUCT(J3058,K3058),IF(E3058="UNKNOWN",PRODUCT(J3058,K3058),E3058)))</f>
        <v>6</v>
      </c>
      <c r="M3058" t="str">
        <f t="shared" si="273"/>
        <v>Cash</v>
      </c>
      <c r="N3058" t="str">
        <f t="shared" si="274"/>
        <v>Takeaway</v>
      </c>
      <c r="O3058" s="8">
        <f t="shared" si="275"/>
        <v>45237</v>
      </c>
    </row>
    <row r="3059" spans="1:15" x14ac:dyDescent="0.35">
      <c r="A3059" t="s">
        <v>3080</v>
      </c>
      <c r="B3059" s="4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  <c r="I3059" s="4" t="str">
        <f t="shared" si="271"/>
        <v>Juice</v>
      </c>
      <c r="J3059" s="6">
        <f t="shared" si="272"/>
        <v>3</v>
      </c>
      <c r="K3059" s="6">
        <f t="shared" si="276"/>
        <v>3</v>
      </c>
      <c r="L3059">
        <f>IF(ISBLANK(E3059),PRODUCT(J3059,K3059),IF(E3059="ERROR",PRODUCT(J3059,K3059),IF(E3059="UNKNOWN",PRODUCT(J3059,K3059),E3059)))</f>
        <v>9</v>
      </c>
      <c r="M3059" t="str">
        <f t="shared" si="273"/>
        <v>Digital Wallet</v>
      </c>
      <c r="N3059" t="str">
        <f t="shared" si="274"/>
        <v>In-store</v>
      </c>
      <c r="O3059" s="8">
        <f t="shared" si="275"/>
        <v>45050</v>
      </c>
    </row>
    <row r="3060" spans="1:15" x14ac:dyDescent="0.35">
      <c r="A3060" t="s">
        <v>3081</v>
      </c>
      <c r="B3060" s="4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  <c r="I3060" s="4" t="str">
        <f t="shared" si="271"/>
        <v>Cookie</v>
      </c>
      <c r="J3060" s="6">
        <f t="shared" si="272"/>
        <v>5</v>
      </c>
      <c r="K3060" s="6">
        <f t="shared" si="276"/>
        <v>1</v>
      </c>
      <c r="L3060">
        <f>IF(ISBLANK(E3060),PRODUCT(J3060,K3060),IF(E3060="ERROR",PRODUCT(J3060,K3060),IF(E3060="UNKNOWN",PRODUCT(J3060,K3060),E3060)))</f>
        <v>5</v>
      </c>
      <c r="M3060" t="str">
        <f t="shared" si="273"/>
        <v>Digital Wallet</v>
      </c>
      <c r="N3060" t="str">
        <f t="shared" si="274"/>
        <v>Takeaway</v>
      </c>
      <c r="O3060" s="8">
        <f t="shared" si="275"/>
        <v>45135</v>
      </c>
    </row>
    <row r="3061" spans="1:15" x14ac:dyDescent="0.35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I3061" s="4" t="str">
        <f t="shared" si="271"/>
        <v>UNKNOWN</v>
      </c>
      <c r="J3061" s="6">
        <f t="shared" si="272"/>
        <v>4</v>
      </c>
      <c r="K3061" s="6">
        <f t="shared" si="276"/>
        <v>4</v>
      </c>
      <c r="L3061">
        <f>IF(ISBLANK(E3061),PRODUCT(J3061,K3061),IF(E3061="ERROR",PRODUCT(J3061,K3061),IF(E3061="UNKNOWN",PRODUCT(J3061,K3061),E3061)))</f>
        <v>16</v>
      </c>
      <c r="M3061" t="str">
        <f t="shared" si="273"/>
        <v>Default mode</v>
      </c>
      <c r="N3061" t="str">
        <f t="shared" si="274"/>
        <v>In-store</v>
      </c>
      <c r="O3061" s="8">
        <f t="shared" si="275"/>
        <v>45266</v>
      </c>
    </row>
    <row r="3062" spans="1:15" x14ac:dyDescent="0.35">
      <c r="A3062" t="s">
        <v>3083</v>
      </c>
      <c r="B3062" s="4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  <c r="I3062" s="4" t="str">
        <f t="shared" si="271"/>
        <v>Cake</v>
      </c>
      <c r="J3062" s="6">
        <f t="shared" si="272"/>
        <v>4</v>
      </c>
      <c r="K3062" s="6">
        <f t="shared" si="276"/>
        <v>2.9678153939577956</v>
      </c>
      <c r="L3062">
        <f>IF(ISBLANK(E3062),PRODUCT(J3062,K3062),IF(E3062="ERROR",PRODUCT(J3062,K3062),IF(E3062="UNKNOWN",PRODUCT(J3062,K3062),E3062)))</f>
        <v>12</v>
      </c>
      <c r="M3062" t="str">
        <f t="shared" si="273"/>
        <v>Digital Wallet</v>
      </c>
      <c r="N3062" t="str">
        <f t="shared" si="274"/>
        <v>Takeaway</v>
      </c>
      <c r="O3062" s="8">
        <f t="shared" si="275"/>
        <v>45176</v>
      </c>
    </row>
    <row r="3063" spans="1:15" x14ac:dyDescent="0.35">
      <c r="A3063" t="s">
        <v>3084</v>
      </c>
      <c r="B3063" s="4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  <c r="I3063" s="4" t="str">
        <f t="shared" si="271"/>
        <v>Cake</v>
      </c>
      <c r="J3063" s="6">
        <f t="shared" si="272"/>
        <v>4</v>
      </c>
      <c r="K3063" s="6">
        <f t="shared" si="276"/>
        <v>3</v>
      </c>
      <c r="L3063">
        <f>IF(ISBLANK(E3063),PRODUCT(J3063,K3063),IF(E3063="ERROR",PRODUCT(J3063,K3063),IF(E3063="UNKNOWN",PRODUCT(J3063,K3063),E3063)))</f>
        <v>12</v>
      </c>
      <c r="M3063" t="str">
        <f t="shared" si="273"/>
        <v>Digital Wallet</v>
      </c>
      <c r="N3063" t="str">
        <f t="shared" si="274"/>
        <v>In-store</v>
      </c>
      <c r="O3063" s="8">
        <f t="shared" si="275"/>
        <v>45207</v>
      </c>
    </row>
    <row r="3064" spans="1:15" x14ac:dyDescent="0.35">
      <c r="A3064" t="s">
        <v>3085</v>
      </c>
      <c r="B3064" s="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  <c r="I3064" s="4" t="str">
        <f t="shared" si="271"/>
        <v>Sandwich</v>
      </c>
      <c r="J3064" s="6">
        <f t="shared" si="272"/>
        <v>4</v>
      </c>
      <c r="K3064" s="6">
        <f t="shared" si="276"/>
        <v>4</v>
      </c>
      <c r="L3064">
        <f>IF(ISBLANK(E3064),PRODUCT(J3064,K3064),IF(E3064="ERROR",PRODUCT(J3064,K3064),IF(E3064="UNKNOWN",PRODUCT(J3064,K3064),E3064)))</f>
        <v>16</v>
      </c>
      <c r="M3064" t="str">
        <f t="shared" si="273"/>
        <v>Credit Card</v>
      </c>
      <c r="N3064" t="str">
        <f t="shared" si="274"/>
        <v>UNKNOWN</v>
      </c>
      <c r="O3064" s="8">
        <f t="shared" si="275"/>
        <v>45142</v>
      </c>
    </row>
    <row r="3065" spans="1:15" x14ac:dyDescent="0.35">
      <c r="A3065" t="s">
        <v>3086</v>
      </c>
      <c r="B3065" s="4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I3065" s="4" t="str">
        <f t="shared" si="271"/>
        <v>Cake</v>
      </c>
      <c r="J3065" s="6">
        <f t="shared" si="272"/>
        <v>5</v>
      </c>
      <c r="K3065" s="6">
        <f t="shared" si="276"/>
        <v>3</v>
      </c>
      <c r="L3065">
        <f>IF(ISBLANK(E3065),PRODUCT(J3065,K3065),IF(E3065="ERROR",PRODUCT(J3065,K3065),IF(E3065="UNKNOWN",PRODUCT(J3065,K3065),E3065)))</f>
        <v>15</v>
      </c>
      <c r="M3065" t="str">
        <f t="shared" si="273"/>
        <v>Cash</v>
      </c>
      <c r="N3065" t="str">
        <f t="shared" si="274"/>
        <v>In-store</v>
      </c>
      <c r="O3065" s="8">
        <f t="shared" si="275"/>
        <v>45028</v>
      </c>
    </row>
    <row r="3066" spans="1:15" x14ac:dyDescent="0.35">
      <c r="A3066" t="s">
        <v>3087</v>
      </c>
      <c r="B3066" s="4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  <c r="I3066" s="4" t="str">
        <f t="shared" si="271"/>
        <v>Cookie</v>
      </c>
      <c r="J3066" s="6">
        <f t="shared" si="272"/>
        <v>1</v>
      </c>
      <c r="K3066" s="6">
        <f t="shared" si="276"/>
        <v>1</v>
      </c>
      <c r="L3066">
        <f>IF(ISBLANK(E3066),PRODUCT(J3066,K3066),IF(E3066="ERROR",PRODUCT(J3066,K3066),IF(E3066="UNKNOWN",PRODUCT(J3066,K3066),E3066)))</f>
        <v>1</v>
      </c>
      <c r="M3066" t="str">
        <f t="shared" si="273"/>
        <v>Cash</v>
      </c>
      <c r="N3066" t="str">
        <f t="shared" si="274"/>
        <v>UNKNOWN</v>
      </c>
      <c r="O3066" s="8">
        <f t="shared" si="275"/>
        <v>44954</v>
      </c>
    </row>
    <row r="3067" spans="1:15" x14ac:dyDescent="0.35">
      <c r="A3067" t="s">
        <v>3088</v>
      </c>
      <c r="B3067" s="4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  <c r="I3067" s="4" t="str">
        <f t="shared" si="271"/>
        <v>Juice</v>
      </c>
      <c r="J3067" s="6">
        <f t="shared" si="272"/>
        <v>2</v>
      </c>
      <c r="K3067" s="6">
        <f t="shared" si="276"/>
        <v>3</v>
      </c>
      <c r="L3067">
        <f>IF(ISBLANK(E3067),PRODUCT(J3067,K3067),IF(E3067="ERROR",PRODUCT(J3067,K3067),IF(E3067="UNKNOWN",PRODUCT(J3067,K3067),E3067)))</f>
        <v>6</v>
      </c>
      <c r="M3067" t="str">
        <f t="shared" si="273"/>
        <v>Default mode</v>
      </c>
      <c r="N3067" t="str">
        <f t="shared" si="274"/>
        <v>UNKNOWN</v>
      </c>
      <c r="O3067" s="8">
        <f t="shared" si="275"/>
        <v>45181</v>
      </c>
    </row>
    <row r="3068" spans="1:15" x14ac:dyDescent="0.35">
      <c r="A3068" t="s">
        <v>3089</v>
      </c>
      <c r="B3068" s="4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  <c r="I3068" s="4" t="str">
        <f t="shared" si="271"/>
        <v>Juice</v>
      </c>
      <c r="J3068" s="6">
        <f t="shared" si="272"/>
        <v>1</v>
      </c>
      <c r="K3068" s="6">
        <f t="shared" si="276"/>
        <v>3</v>
      </c>
      <c r="L3068">
        <f>IF(ISBLANK(E3068),PRODUCT(J3068,K3068),IF(E3068="ERROR",PRODUCT(J3068,K3068),IF(E3068="UNKNOWN",PRODUCT(J3068,K3068),E3068)))</f>
        <v>3</v>
      </c>
      <c r="M3068" t="str">
        <f t="shared" si="273"/>
        <v>Digital Wallet</v>
      </c>
      <c r="N3068" t="str">
        <f t="shared" si="274"/>
        <v>In-store</v>
      </c>
      <c r="O3068" s="8">
        <f t="shared" si="275"/>
        <v>45159</v>
      </c>
    </row>
    <row r="3069" spans="1:15" x14ac:dyDescent="0.35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I3069" s="4" t="str">
        <f t="shared" si="271"/>
        <v>UNKNOWN</v>
      </c>
      <c r="J3069" s="6">
        <f t="shared" si="272"/>
        <v>5</v>
      </c>
      <c r="K3069" s="6">
        <f t="shared" si="276"/>
        <v>3</v>
      </c>
      <c r="L3069">
        <f>IF(ISBLANK(E3069),PRODUCT(J3069,K3069),IF(E3069="ERROR",PRODUCT(J3069,K3069),IF(E3069="UNKNOWN",PRODUCT(J3069,K3069),E3069)))</f>
        <v>15</v>
      </c>
      <c r="M3069" t="str">
        <f t="shared" si="273"/>
        <v>Cash</v>
      </c>
      <c r="N3069" t="str">
        <f t="shared" si="274"/>
        <v>In-store</v>
      </c>
      <c r="O3069" s="8">
        <f t="shared" si="275"/>
        <v>45156</v>
      </c>
    </row>
    <row r="3070" spans="1:15" x14ac:dyDescent="0.35">
      <c r="A3070" t="s">
        <v>3091</v>
      </c>
      <c r="B3070" s="4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I3070" s="4" t="str">
        <f t="shared" si="271"/>
        <v>Cake</v>
      </c>
      <c r="J3070" s="6">
        <f t="shared" si="272"/>
        <v>2</v>
      </c>
      <c r="K3070" s="6">
        <f t="shared" si="276"/>
        <v>3</v>
      </c>
      <c r="L3070">
        <f>IF(ISBLANK(E3070),PRODUCT(J3070,K3070),IF(E3070="ERROR",PRODUCT(J3070,K3070),IF(E3070="UNKNOWN",PRODUCT(J3070,K3070),E3070)))</f>
        <v>6</v>
      </c>
      <c r="M3070" t="str">
        <f t="shared" si="273"/>
        <v>Credit Card</v>
      </c>
      <c r="N3070" t="str">
        <f t="shared" si="274"/>
        <v>UNKNOWN</v>
      </c>
      <c r="O3070" s="8">
        <f t="shared" si="275"/>
        <v>45183</v>
      </c>
    </row>
    <row r="3071" spans="1:15" x14ac:dyDescent="0.35">
      <c r="A3071" t="s">
        <v>3092</v>
      </c>
      <c r="B3071" s="4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  <c r="I3071" s="4" t="str">
        <f t="shared" si="271"/>
        <v>Cookie</v>
      </c>
      <c r="J3071" s="6">
        <f t="shared" si="272"/>
        <v>1</v>
      </c>
      <c r="K3071" s="6">
        <f t="shared" si="276"/>
        <v>1</v>
      </c>
      <c r="L3071">
        <f>IF(ISBLANK(E3071),PRODUCT(J3071,K3071),IF(E3071="ERROR",PRODUCT(J3071,K3071),IF(E3071="UNKNOWN",PRODUCT(J3071,K3071),E3071)))</f>
        <v>1</v>
      </c>
      <c r="M3071" t="str">
        <f t="shared" si="273"/>
        <v>Digital Wallet</v>
      </c>
      <c r="N3071" t="str">
        <f t="shared" si="274"/>
        <v>Takeaway</v>
      </c>
      <c r="O3071" s="8">
        <f t="shared" si="275"/>
        <v>45016</v>
      </c>
    </row>
    <row r="3072" spans="1:15" x14ac:dyDescent="0.35">
      <c r="A3072" t="s">
        <v>3093</v>
      </c>
      <c r="B3072" s="4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  <c r="I3072" s="4" t="str">
        <f t="shared" si="271"/>
        <v>Coffee</v>
      </c>
      <c r="J3072" s="6">
        <f t="shared" si="272"/>
        <v>5</v>
      </c>
      <c r="K3072" s="6">
        <f t="shared" si="276"/>
        <v>2</v>
      </c>
      <c r="L3072">
        <f>IF(ISBLANK(E3072),PRODUCT(J3072,K3072),IF(E3072="ERROR",PRODUCT(J3072,K3072),IF(E3072="UNKNOWN",PRODUCT(J3072,K3072),E3072)))</f>
        <v>10</v>
      </c>
      <c r="M3072" t="str">
        <f t="shared" si="273"/>
        <v>Digital Wallet</v>
      </c>
      <c r="N3072" t="str">
        <f t="shared" si="274"/>
        <v>Takeaway</v>
      </c>
      <c r="O3072" s="8">
        <f t="shared" si="275"/>
        <v>45208</v>
      </c>
    </row>
    <row r="3073" spans="1:15" x14ac:dyDescent="0.35">
      <c r="A3073" t="s">
        <v>3094</v>
      </c>
      <c r="B3073" s="4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  <c r="I3073" s="4" t="str">
        <f t="shared" si="271"/>
        <v>Tea</v>
      </c>
      <c r="J3073" s="6">
        <f t="shared" si="272"/>
        <v>5</v>
      </c>
      <c r="K3073" s="6">
        <f t="shared" si="276"/>
        <v>1.5</v>
      </c>
      <c r="L3073">
        <f>IF(ISBLANK(E3073),PRODUCT(J3073,K3073),IF(E3073="ERROR",PRODUCT(J3073,K3073),IF(E3073="UNKNOWN",PRODUCT(J3073,K3073),E3073)))</f>
        <v>7.5</v>
      </c>
      <c r="M3073" t="str">
        <f t="shared" si="273"/>
        <v>Cash</v>
      </c>
      <c r="N3073" t="str">
        <f t="shared" si="274"/>
        <v>Takeaway</v>
      </c>
      <c r="O3073" s="8">
        <f t="shared" si="275"/>
        <v>45079</v>
      </c>
    </row>
    <row r="3074" spans="1:15" x14ac:dyDescent="0.35">
      <c r="A3074" t="s">
        <v>3095</v>
      </c>
      <c r="B3074" s="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  <c r="I3074" s="4" t="str">
        <f t="shared" si="271"/>
        <v>Cake</v>
      </c>
      <c r="J3074" s="6">
        <f t="shared" si="272"/>
        <v>3</v>
      </c>
      <c r="K3074" s="6">
        <f t="shared" si="276"/>
        <v>3</v>
      </c>
      <c r="L3074">
        <f>IF(ISBLANK(E3074),PRODUCT(J3074,K3074),IF(E3074="ERROR",PRODUCT(J3074,K3074),IF(E3074="UNKNOWN",PRODUCT(J3074,K3074),E3074)))</f>
        <v>9</v>
      </c>
      <c r="M3074" t="str">
        <f t="shared" si="273"/>
        <v>Digital Wallet</v>
      </c>
      <c r="N3074" t="str">
        <f t="shared" si="274"/>
        <v>In-store</v>
      </c>
      <c r="O3074" s="8">
        <f t="shared" si="275"/>
        <v>45152</v>
      </c>
    </row>
    <row r="3075" spans="1:15" x14ac:dyDescent="0.35">
      <c r="A3075" t="s">
        <v>3096</v>
      </c>
      <c r="B3075" s="4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  <c r="I3075" s="4" t="str">
        <f t="shared" ref="I3075:I3138" si="277">IF(ISBLANK(B3075),"UNKNOWN",IF(B3075="ERROR","Juice",B3075))</f>
        <v>Coffee</v>
      </c>
      <c r="J3075" s="6">
        <f t="shared" ref="J3075:K3138" si="278">IF(ISBLANK(C3075),"UNKNOWN",IF(C3075="ERROR",AVERAGE(C3075:C13074),IF(C3075="UNKNOWN",MEDIAN(C3075:C13074),C3075)))</f>
        <v>3</v>
      </c>
      <c r="K3075" s="6">
        <f t="shared" si="276"/>
        <v>2</v>
      </c>
      <c r="L3075">
        <f>IF(ISBLANK(E3075),PRODUCT(J3075,K3075),IF(E3075="ERROR",PRODUCT(J3075,K3075),IF(E3075="UNKNOWN",PRODUCT(J3075,K3075),E3075)))</f>
        <v>6</v>
      </c>
      <c r="M3075" t="str">
        <f t="shared" ref="M3075:M3138" si="279">IF(ISBLANK(F3075),"Default mode",IF(F3075="ERROR","Cash",F3075))</f>
        <v>Digital Wallet</v>
      </c>
      <c r="N3075" t="str">
        <f t="shared" ref="N3075:N3138" si="280">IF(ISBLANK(G3075),"UNKNOWN",IF(G3075="ERROR","Cafe",G3075))</f>
        <v>Takeaway</v>
      </c>
      <c r="O3075" s="8">
        <f t="shared" ref="O3075:O3138" si="281">IF(ISBLANK(H3075),"00/00/0000",IF(H3075="ERROR","01/06/2023",H3075))</f>
        <v>45168</v>
      </c>
    </row>
    <row r="3076" spans="1:15" x14ac:dyDescent="0.35">
      <c r="A3076" t="s">
        <v>3097</v>
      </c>
      <c r="B3076" s="4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  <c r="I3076" s="4" t="str">
        <f t="shared" si="277"/>
        <v>Smoothie</v>
      </c>
      <c r="J3076" s="6">
        <f t="shared" si="278"/>
        <v>3</v>
      </c>
      <c r="K3076" s="6">
        <f t="shared" si="278"/>
        <v>4</v>
      </c>
      <c r="L3076">
        <f>IF(ISBLANK(E3076),PRODUCT(J3076,K3076),IF(E3076="ERROR",PRODUCT(J3076,K3076),IF(E3076="UNKNOWN",PRODUCT(J3076,K3076),E3076)))</f>
        <v>12</v>
      </c>
      <c r="M3076" t="str">
        <f t="shared" si="279"/>
        <v>Credit Card</v>
      </c>
      <c r="N3076" t="str">
        <f t="shared" si="280"/>
        <v>UNKNOWN</v>
      </c>
      <c r="O3076" s="8">
        <f t="shared" si="281"/>
        <v>44948</v>
      </c>
    </row>
    <row r="3077" spans="1:15" x14ac:dyDescent="0.35">
      <c r="A3077" t="s">
        <v>3098</v>
      </c>
      <c r="B3077" s="4" t="s">
        <v>13</v>
      </c>
      <c r="C3077">
        <v>1</v>
      </c>
      <c r="D3077">
        <v>3</v>
      </c>
      <c r="E3077">
        <v>3</v>
      </c>
      <c r="H3077" s="1">
        <v>45281</v>
      </c>
      <c r="I3077" s="4" t="str">
        <f t="shared" si="277"/>
        <v>Cake</v>
      </c>
      <c r="J3077" s="6">
        <f t="shared" si="278"/>
        <v>1</v>
      </c>
      <c r="K3077" s="6">
        <f t="shared" si="278"/>
        <v>3</v>
      </c>
      <c r="L3077">
        <f>IF(ISBLANK(E3077),PRODUCT(J3077,K3077),IF(E3077="ERROR",PRODUCT(J3077,K3077),IF(E3077="UNKNOWN",PRODUCT(J3077,K3077),E3077)))</f>
        <v>3</v>
      </c>
      <c r="M3077" t="str">
        <f t="shared" si="279"/>
        <v>Default mode</v>
      </c>
      <c r="N3077" t="str">
        <f t="shared" si="280"/>
        <v>UNKNOWN</v>
      </c>
      <c r="O3077" s="8">
        <f t="shared" si="281"/>
        <v>45281</v>
      </c>
    </row>
    <row r="3078" spans="1:15" x14ac:dyDescent="0.35">
      <c r="A3078" t="s">
        <v>3099</v>
      </c>
      <c r="B3078" s="4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  <c r="I3078" s="4" t="str">
        <f t="shared" si="277"/>
        <v>Sandwich</v>
      </c>
      <c r="J3078" s="6">
        <f t="shared" si="278"/>
        <v>1</v>
      </c>
      <c r="K3078" s="6">
        <f t="shared" si="278"/>
        <v>4</v>
      </c>
      <c r="L3078">
        <f>IF(ISBLANK(E3078),PRODUCT(J3078,K3078),IF(E3078="ERROR",PRODUCT(J3078,K3078),IF(E3078="UNKNOWN",PRODUCT(J3078,K3078),E3078)))</f>
        <v>4</v>
      </c>
      <c r="M3078" t="str">
        <f t="shared" si="279"/>
        <v>Digital Wallet</v>
      </c>
      <c r="N3078" t="str">
        <f t="shared" si="280"/>
        <v>Takeaway</v>
      </c>
      <c r="O3078" s="8">
        <f t="shared" si="281"/>
        <v>45121</v>
      </c>
    </row>
    <row r="3079" spans="1:15" x14ac:dyDescent="0.35">
      <c r="A3079" t="s">
        <v>3100</v>
      </c>
      <c r="B3079" s="4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I3079" s="4" t="str">
        <f t="shared" si="277"/>
        <v>Juice</v>
      </c>
      <c r="J3079" s="6">
        <f t="shared" si="278"/>
        <v>3</v>
      </c>
      <c r="K3079" s="6">
        <f t="shared" si="278"/>
        <v>3</v>
      </c>
      <c r="L3079">
        <f>IF(ISBLANK(E3079),PRODUCT(J3079,K3079),IF(E3079="ERROR",PRODUCT(J3079,K3079),IF(E3079="UNKNOWN",PRODUCT(J3079,K3079),E3079)))</f>
        <v>9</v>
      </c>
      <c r="M3079" t="str">
        <f t="shared" si="279"/>
        <v>Default mode</v>
      </c>
      <c r="N3079" t="str">
        <f t="shared" si="280"/>
        <v>In-store</v>
      </c>
      <c r="O3079" s="8">
        <f t="shared" si="281"/>
        <v>45273</v>
      </c>
    </row>
    <row r="3080" spans="1:15" x14ac:dyDescent="0.35">
      <c r="A3080" t="s">
        <v>3101</v>
      </c>
      <c r="B3080" s="4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  <c r="I3080" s="4" t="str">
        <f t="shared" si="277"/>
        <v>Tea</v>
      </c>
      <c r="J3080" s="6">
        <f t="shared" si="278"/>
        <v>3.0345559260381934</v>
      </c>
      <c r="K3080" s="6">
        <f t="shared" si="278"/>
        <v>1.5</v>
      </c>
      <c r="L3080">
        <f>IF(ISBLANK(E3080),PRODUCT(J3080,K3080),IF(E3080="ERROR",PRODUCT(J3080,K3080),IF(E3080="UNKNOWN",PRODUCT(J3080,K3080),E3080)))</f>
        <v>6</v>
      </c>
      <c r="M3080" t="str">
        <f t="shared" si="279"/>
        <v>Credit Card</v>
      </c>
      <c r="N3080" t="str">
        <f t="shared" si="280"/>
        <v>UNKNOWN</v>
      </c>
      <c r="O3080" s="8">
        <f t="shared" si="281"/>
        <v>45176</v>
      </c>
    </row>
    <row r="3081" spans="1:15" x14ac:dyDescent="0.35">
      <c r="A3081" t="s">
        <v>3102</v>
      </c>
      <c r="B3081" s="4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I3081" s="4" t="str">
        <f t="shared" si="277"/>
        <v>Juice</v>
      </c>
      <c r="J3081" s="6">
        <f t="shared" si="278"/>
        <v>1</v>
      </c>
      <c r="K3081" s="6">
        <f t="shared" si="278"/>
        <v>3</v>
      </c>
      <c r="L3081">
        <f>IF(ISBLANK(E3081),PRODUCT(J3081,K3081),IF(E3081="ERROR",PRODUCT(J3081,K3081),IF(E3081="UNKNOWN",PRODUCT(J3081,K3081),E3081)))</f>
        <v>3</v>
      </c>
      <c r="M3081" t="str">
        <f t="shared" si="279"/>
        <v>Cash</v>
      </c>
      <c r="N3081" t="str">
        <f t="shared" si="280"/>
        <v>UNKNOWN</v>
      </c>
      <c r="O3081" s="8">
        <f t="shared" si="281"/>
        <v>44956</v>
      </c>
    </row>
    <row r="3082" spans="1:15" x14ac:dyDescent="0.35">
      <c r="A3082" t="s">
        <v>3103</v>
      </c>
      <c r="B3082" s="4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I3082" s="4" t="str">
        <f t="shared" si="277"/>
        <v>Cake</v>
      </c>
      <c r="J3082" s="6">
        <f t="shared" si="278"/>
        <v>2</v>
      </c>
      <c r="K3082" s="6">
        <f t="shared" si="278"/>
        <v>3</v>
      </c>
      <c r="L3082">
        <f>IF(ISBLANK(E3082),PRODUCT(J3082,K3082),IF(E3082="ERROR",PRODUCT(J3082,K3082),IF(E3082="UNKNOWN",PRODUCT(J3082,K3082),E3082)))</f>
        <v>6</v>
      </c>
      <c r="M3082" t="str">
        <f t="shared" si="279"/>
        <v>Credit Card</v>
      </c>
      <c r="N3082" t="str">
        <f t="shared" si="280"/>
        <v>Takeaway</v>
      </c>
      <c r="O3082" s="8">
        <f t="shared" si="281"/>
        <v>45250</v>
      </c>
    </row>
    <row r="3083" spans="1:15" x14ac:dyDescent="0.35">
      <c r="A3083" t="s">
        <v>3104</v>
      </c>
      <c r="B3083" s="4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  <c r="I3083" s="4" t="str">
        <f t="shared" si="277"/>
        <v>Cake</v>
      </c>
      <c r="J3083" s="6">
        <f t="shared" si="278"/>
        <v>3</v>
      </c>
      <c r="K3083" s="6">
        <f t="shared" si="278"/>
        <v>3</v>
      </c>
      <c r="L3083">
        <f>IF(ISBLANK(E3083),PRODUCT(J3083,K3083),IF(E3083="ERROR",PRODUCT(J3083,K3083),IF(E3083="UNKNOWN",PRODUCT(J3083,K3083),E3083)))</f>
        <v>3</v>
      </c>
      <c r="M3083" t="str">
        <f t="shared" si="279"/>
        <v>UNKNOWN</v>
      </c>
      <c r="N3083" t="str">
        <f t="shared" si="280"/>
        <v>UNKNOWN</v>
      </c>
      <c r="O3083" s="8">
        <f t="shared" si="281"/>
        <v>45174</v>
      </c>
    </row>
    <row r="3084" spans="1:15" x14ac:dyDescent="0.35">
      <c r="A3084" t="s">
        <v>3105</v>
      </c>
      <c r="B3084" s="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  <c r="I3084" s="4" t="str">
        <f t="shared" si="277"/>
        <v>Cake</v>
      </c>
      <c r="J3084" s="6">
        <f t="shared" si="278"/>
        <v>3</v>
      </c>
      <c r="K3084" s="6">
        <f t="shared" si="278"/>
        <v>3</v>
      </c>
      <c r="L3084">
        <f>IF(ISBLANK(E3084),PRODUCT(J3084,K3084),IF(E3084="ERROR",PRODUCT(J3084,K3084),IF(E3084="UNKNOWN",PRODUCT(J3084,K3084),E3084)))</f>
        <v>9</v>
      </c>
      <c r="M3084" t="str">
        <f t="shared" si="279"/>
        <v>Cash</v>
      </c>
      <c r="N3084" t="str">
        <f t="shared" si="280"/>
        <v>Cafe</v>
      </c>
      <c r="O3084" s="8">
        <f t="shared" si="281"/>
        <v>44978</v>
      </c>
    </row>
    <row r="3085" spans="1:15" x14ac:dyDescent="0.35">
      <c r="A3085" t="s">
        <v>3106</v>
      </c>
      <c r="B3085" s="4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I3085" s="4" t="str">
        <f t="shared" si="277"/>
        <v>Juice</v>
      </c>
      <c r="J3085" s="6">
        <f t="shared" si="278"/>
        <v>1</v>
      </c>
      <c r="K3085" s="6">
        <f t="shared" si="278"/>
        <v>3</v>
      </c>
      <c r="L3085">
        <f>IF(ISBLANK(E3085),PRODUCT(J3085,K3085),IF(E3085="ERROR",PRODUCT(J3085,K3085),IF(E3085="UNKNOWN",PRODUCT(J3085,K3085),E3085)))</f>
        <v>3</v>
      </c>
      <c r="M3085" t="str">
        <f t="shared" si="279"/>
        <v>Credit Card</v>
      </c>
      <c r="N3085" t="str">
        <f t="shared" si="280"/>
        <v>Takeaway</v>
      </c>
      <c r="O3085" s="8">
        <f t="shared" si="281"/>
        <v>45101</v>
      </c>
    </row>
    <row r="3086" spans="1:15" x14ac:dyDescent="0.35">
      <c r="A3086" t="s">
        <v>3107</v>
      </c>
      <c r="B3086" s="4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  <c r="I3086" s="4" t="str">
        <f t="shared" si="277"/>
        <v>Cake</v>
      </c>
      <c r="J3086" s="6">
        <f t="shared" si="278"/>
        <v>4</v>
      </c>
      <c r="K3086" s="6">
        <f t="shared" si="278"/>
        <v>3</v>
      </c>
      <c r="L3086">
        <f>IF(ISBLANK(E3086),PRODUCT(J3086,K3086),IF(E3086="ERROR",PRODUCT(J3086,K3086),IF(E3086="UNKNOWN",PRODUCT(J3086,K3086),E3086)))</f>
        <v>12</v>
      </c>
      <c r="M3086" t="str">
        <f t="shared" si="279"/>
        <v>Digital Wallet</v>
      </c>
      <c r="N3086" t="str">
        <f t="shared" si="280"/>
        <v>In-store</v>
      </c>
      <c r="O3086" s="8">
        <f t="shared" si="281"/>
        <v>45092</v>
      </c>
    </row>
    <row r="3087" spans="1:15" x14ac:dyDescent="0.35">
      <c r="A3087" t="s">
        <v>3108</v>
      </c>
      <c r="B3087" s="4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  <c r="I3087" s="4" t="str">
        <f t="shared" si="277"/>
        <v>Coffee</v>
      </c>
      <c r="J3087" s="6">
        <f t="shared" si="278"/>
        <v>4</v>
      </c>
      <c r="K3087" s="6">
        <f t="shared" si="278"/>
        <v>2</v>
      </c>
      <c r="L3087">
        <f>IF(ISBLANK(E3087),PRODUCT(J3087,K3087),IF(E3087="ERROR",PRODUCT(J3087,K3087),IF(E3087="UNKNOWN",PRODUCT(J3087,K3087),E3087)))</f>
        <v>8</v>
      </c>
      <c r="M3087" t="str">
        <f t="shared" si="279"/>
        <v>Digital Wallet</v>
      </c>
      <c r="N3087" t="str">
        <f t="shared" si="280"/>
        <v>UNKNOWN</v>
      </c>
      <c r="O3087" s="8">
        <f t="shared" si="281"/>
        <v>45015</v>
      </c>
    </row>
    <row r="3088" spans="1:15" x14ac:dyDescent="0.35">
      <c r="A3088" t="s">
        <v>3109</v>
      </c>
      <c r="B3088" s="4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I3088" s="4" t="str">
        <f t="shared" si="277"/>
        <v>Tea</v>
      </c>
      <c r="J3088" s="6">
        <f t="shared" si="278"/>
        <v>3</v>
      </c>
      <c r="K3088" s="6">
        <f t="shared" si="278"/>
        <v>1.5</v>
      </c>
      <c r="L3088">
        <f>IF(ISBLANK(E3088),PRODUCT(J3088,K3088),IF(E3088="ERROR",PRODUCT(J3088,K3088),IF(E3088="UNKNOWN",PRODUCT(J3088,K3088),E3088)))</f>
        <v>4.5</v>
      </c>
      <c r="M3088" t="str">
        <f t="shared" si="279"/>
        <v>Default mode</v>
      </c>
      <c r="N3088" t="str">
        <f t="shared" si="280"/>
        <v>In-store</v>
      </c>
      <c r="O3088" s="8">
        <f t="shared" si="281"/>
        <v>44945</v>
      </c>
    </row>
    <row r="3089" spans="1:15" x14ac:dyDescent="0.35">
      <c r="A3089" t="s">
        <v>3110</v>
      </c>
      <c r="B3089" s="4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I3089" s="4" t="str">
        <f t="shared" si="277"/>
        <v>Cake</v>
      </c>
      <c r="J3089" s="6">
        <f t="shared" si="278"/>
        <v>3</v>
      </c>
      <c r="K3089" s="6">
        <f t="shared" si="278"/>
        <v>3</v>
      </c>
      <c r="L3089">
        <f>IF(ISBLANK(E3089),PRODUCT(J3089,K3089),IF(E3089="ERROR",PRODUCT(J3089,K3089),IF(E3089="UNKNOWN",PRODUCT(J3089,K3089),E3089)))</f>
        <v>9</v>
      </c>
      <c r="M3089" t="str">
        <f t="shared" si="279"/>
        <v>Cash</v>
      </c>
      <c r="N3089" t="str">
        <f t="shared" si="280"/>
        <v>In-store</v>
      </c>
      <c r="O3089" s="8">
        <f t="shared" si="281"/>
        <v>45184</v>
      </c>
    </row>
    <row r="3090" spans="1:15" x14ac:dyDescent="0.35">
      <c r="A3090" t="s">
        <v>3111</v>
      </c>
      <c r="B3090" s="4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 s="4" t="str">
        <f t="shared" si="277"/>
        <v>Salad</v>
      </c>
      <c r="J3090" s="6">
        <f t="shared" si="278"/>
        <v>4</v>
      </c>
      <c r="K3090" s="6">
        <f t="shared" si="278"/>
        <v>5</v>
      </c>
      <c r="L3090">
        <f>IF(ISBLANK(E3090),PRODUCT(J3090,K3090),IF(E3090="ERROR",PRODUCT(J3090,K3090),IF(E3090="UNKNOWN",PRODUCT(J3090,K3090),E3090)))</f>
        <v>20</v>
      </c>
      <c r="M3090" t="str">
        <f t="shared" si="279"/>
        <v>Digital Wallet</v>
      </c>
      <c r="N3090" t="str">
        <f t="shared" si="280"/>
        <v>UNKNOWN</v>
      </c>
      <c r="O3090" s="8">
        <f t="shared" si="281"/>
        <v>45098</v>
      </c>
    </row>
    <row r="3091" spans="1:15" x14ac:dyDescent="0.35">
      <c r="A3091" t="s">
        <v>3112</v>
      </c>
      <c r="B3091" s="4" t="s">
        <v>20</v>
      </c>
      <c r="C3091">
        <v>3</v>
      </c>
      <c r="D3091">
        <v>5</v>
      </c>
      <c r="G3091" t="s">
        <v>11</v>
      </c>
      <c r="H3091" s="1">
        <v>45107</v>
      </c>
      <c r="I3091" s="4" t="str">
        <f t="shared" si="277"/>
        <v>Salad</v>
      </c>
      <c r="J3091" s="6">
        <f t="shared" si="278"/>
        <v>3</v>
      </c>
      <c r="K3091" s="6">
        <f t="shared" si="278"/>
        <v>5</v>
      </c>
      <c r="L3091">
        <f>IF(ISBLANK(E3091),PRODUCT(J3091,K3091),IF(E3091="ERROR",PRODUCT(J3091,K3091),IF(E3091="UNKNOWN",PRODUCT(J3091,K3091),E3091)))</f>
        <v>15</v>
      </c>
      <c r="M3091" t="str">
        <f t="shared" si="279"/>
        <v>Default mode</v>
      </c>
      <c r="N3091" t="str">
        <f t="shared" si="280"/>
        <v>Takeaway</v>
      </c>
      <c r="O3091" s="8">
        <f t="shared" si="281"/>
        <v>45107</v>
      </c>
    </row>
    <row r="3092" spans="1:15" x14ac:dyDescent="0.35">
      <c r="A3092" t="s">
        <v>3113</v>
      </c>
      <c r="B3092" s="4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I3092" s="4" t="str">
        <f t="shared" si="277"/>
        <v>Cookie</v>
      </c>
      <c r="J3092" s="6">
        <f t="shared" si="278"/>
        <v>5</v>
      </c>
      <c r="K3092" s="6">
        <f t="shared" si="278"/>
        <v>1</v>
      </c>
      <c r="L3092">
        <f>IF(ISBLANK(E3092),PRODUCT(J3092,K3092),IF(E3092="ERROR",PRODUCT(J3092,K3092),IF(E3092="UNKNOWN",PRODUCT(J3092,K3092),E3092)))</f>
        <v>5</v>
      </c>
      <c r="M3092" t="str">
        <f t="shared" si="279"/>
        <v>Cash</v>
      </c>
      <c r="N3092" t="str">
        <f t="shared" si="280"/>
        <v>Takeaway</v>
      </c>
      <c r="O3092" s="8">
        <f t="shared" si="281"/>
        <v>45078</v>
      </c>
    </row>
    <row r="3093" spans="1:15" x14ac:dyDescent="0.35">
      <c r="A3093" t="s">
        <v>3114</v>
      </c>
      <c r="B3093" s="4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I3093" s="4" t="str">
        <f t="shared" si="277"/>
        <v>Cookie</v>
      </c>
      <c r="J3093" s="6">
        <f t="shared" si="278"/>
        <v>2</v>
      </c>
      <c r="K3093" s="6">
        <f t="shared" si="278"/>
        <v>1</v>
      </c>
      <c r="L3093">
        <f>IF(ISBLANK(E3093),PRODUCT(J3093,K3093),IF(E3093="ERROR",PRODUCT(J3093,K3093),IF(E3093="UNKNOWN",PRODUCT(J3093,K3093),E3093)))</f>
        <v>2</v>
      </c>
      <c r="M3093" t="str">
        <f t="shared" si="279"/>
        <v>Credit Card</v>
      </c>
      <c r="N3093" t="str">
        <f t="shared" si="280"/>
        <v>In-store</v>
      </c>
      <c r="O3093" s="8">
        <f t="shared" si="281"/>
        <v>45265</v>
      </c>
    </row>
    <row r="3094" spans="1:15" x14ac:dyDescent="0.35">
      <c r="A3094" t="s">
        <v>3115</v>
      </c>
      <c r="B3094" s="4" t="s">
        <v>28</v>
      </c>
      <c r="C3094">
        <v>1</v>
      </c>
      <c r="D3094">
        <v>4</v>
      </c>
      <c r="E3094">
        <v>4</v>
      </c>
      <c r="F3094" t="s">
        <v>23</v>
      </c>
      <c r="I3094" s="4" t="str">
        <f t="shared" si="277"/>
        <v>Sandwich</v>
      </c>
      <c r="J3094" s="6">
        <f t="shared" si="278"/>
        <v>1</v>
      </c>
      <c r="K3094" s="6">
        <f t="shared" si="278"/>
        <v>4</v>
      </c>
      <c r="L3094">
        <f>IF(ISBLANK(E3094),PRODUCT(J3094,K3094),IF(E3094="ERROR",PRODUCT(J3094,K3094),IF(E3094="UNKNOWN",PRODUCT(J3094,K3094),E3094)))</f>
        <v>4</v>
      </c>
      <c r="M3094" t="str">
        <f t="shared" si="279"/>
        <v>Digital Wallet</v>
      </c>
      <c r="N3094" t="str">
        <f t="shared" si="280"/>
        <v>UNKNOWN</v>
      </c>
      <c r="O3094" s="8" t="str">
        <f t="shared" si="281"/>
        <v>00/00/0000</v>
      </c>
    </row>
    <row r="3095" spans="1:15" x14ac:dyDescent="0.35">
      <c r="A3095" t="s">
        <v>3116</v>
      </c>
      <c r="B3095" s="4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  <c r="I3095" s="4" t="str">
        <f t="shared" si="277"/>
        <v>Smoothie</v>
      </c>
      <c r="J3095" s="6">
        <f t="shared" si="278"/>
        <v>5</v>
      </c>
      <c r="K3095" s="6">
        <f t="shared" si="278"/>
        <v>4</v>
      </c>
      <c r="L3095">
        <f>IF(ISBLANK(E3095),PRODUCT(J3095,K3095),IF(E3095="ERROR",PRODUCT(J3095,K3095),IF(E3095="UNKNOWN",PRODUCT(J3095,K3095),E3095)))</f>
        <v>20</v>
      </c>
      <c r="M3095" t="str">
        <f t="shared" si="279"/>
        <v>UNKNOWN</v>
      </c>
      <c r="N3095" t="str">
        <f t="shared" si="280"/>
        <v>UNKNOWN</v>
      </c>
      <c r="O3095" s="8">
        <f t="shared" si="281"/>
        <v>45147</v>
      </c>
    </row>
    <row r="3096" spans="1:15" x14ac:dyDescent="0.35">
      <c r="A3096" t="s">
        <v>3117</v>
      </c>
      <c r="B3096" s="4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I3096" s="4" t="str">
        <f t="shared" si="277"/>
        <v>Smoothie</v>
      </c>
      <c r="J3096" s="6">
        <f t="shared" si="278"/>
        <v>3</v>
      </c>
      <c r="K3096" s="6">
        <f t="shared" si="278"/>
        <v>4</v>
      </c>
      <c r="L3096">
        <f>IF(ISBLANK(E3096),PRODUCT(J3096,K3096),IF(E3096="ERROR",PRODUCT(J3096,K3096),IF(E3096="UNKNOWN",PRODUCT(J3096,K3096),E3096)))</f>
        <v>12</v>
      </c>
      <c r="M3096" t="str">
        <f t="shared" si="279"/>
        <v>Credit Card</v>
      </c>
      <c r="N3096" t="str">
        <f t="shared" si="280"/>
        <v>Takeaway</v>
      </c>
      <c r="O3096" s="8">
        <f t="shared" si="281"/>
        <v>45170</v>
      </c>
    </row>
    <row r="3097" spans="1:15" x14ac:dyDescent="0.35">
      <c r="A3097" t="s">
        <v>3118</v>
      </c>
      <c r="B3097" s="4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  <c r="I3097" s="4" t="str">
        <f t="shared" si="277"/>
        <v>Coffee</v>
      </c>
      <c r="J3097" s="6">
        <f t="shared" si="278"/>
        <v>1</v>
      </c>
      <c r="K3097" s="6">
        <f t="shared" si="278"/>
        <v>2</v>
      </c>
      <c r="L3097">
        <f>IF(ISBLANK(E3097),PRODUCT(J3097,K3097),IF(E3097="ERROR",PRODUCT(J3097,K3097),IF(E3097="UNKNOWN",PRODUCT(J3097,K3097),E3097)))</f>
        <v>2</v>
      </c>
      <c r="M3097" t="str">
        <f t="shared" si="279"/>
        <v>Digital Wallet</v>
      </c>
      <c r="N3097" t="str">
        <f t="shared" si="280"/>
        <v>UNKNOWN</v>
      </c>
      <c r="O3097" s="8">
        <f t="shared" si="281"/>
        <v>44993</v>
      </c>
    </row>
    <row r="3098" spans="1:15" x14ac:dyDescent="0.35">
      <c r="A3098" t="s">
        <v>3119</v>
      </c>
      <c r="B3098" s="4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I3098" s="4" t="str">
        <f t="shared" si="277"/>
        <v>Sandwich</v>
      </c>
      <c r="J3098" s="6">
        <f t="shared" si="278"/>
        <v>3</v>
      </c>
      <c r="K3098" s="6">
        <f t="shared" ref="K3098" si="282">IF(ISBLANK(D3098),"UNKNOWN",IF(D3098="ERROR",AVERAGE(D3098:D13097),IF(D3098="UNKNOWN",MEDIAN(D3098:D13097),D3098)))</f>
        <v>4</v>
      </c>
      <c r="L3098">
        <f>IF(ISBLANK(E3098),PRODUCT(J3098,K3098),IF(E3098="ERROR",PRODUCT(J3098,K3098),IF(E3098="UNKNOWN",PRODUCT(J3098,K3098),E3098)))</f>
        <v>12</v>
      </c>
      <c r="M3098" t="str">
        <f t="shared" si="279"/>
        <v>Credit Card</v>
      </c>
      <c r="N3098" t="str">
        <f t="shared" si="280"/>
        <v>In-store</v>
      </c>
      <c r="O3098" s="8">
        <f t="shared" si="281"/>
        <v>44985</v>
      </c>
    </row>
    <row r="3099" spans="1:15" x14ac:dyDescent="0.35">
      <c r="A3099" t="s">
        <v>3120</v>
      </c>
      <c r="B3099" s="4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  <c r="I3099" s="4" t="str">
        <f t="shared" si="277"/>
        <v>Salad</v>
      </c>
      <c r="J3099" s="6">
        <f t="shared" si="278"/>
        <v>3</v>
      </c>
      <c r="K3099" s="6">
        <f t="shared" si="278"/>
        <v>5</v>
      </c>
      <c r="L3099">
        <f>IF(ISBLANK(E3099),PRODUCT(J3099,K3099),IF(E3099="ERROR",PRODUCT(J3099,K3099),IF(E3099="UNKNOWN",PRODUCT(J3099,K3099),E3099)))</f>
        <v>15</v>
      </c>
      <c r="M3099" t="str">
        <f t="shared" si="279"/>
        <v>Digital Wallet</v>
      </c>
      <c r="N3099" t="str">
        <f t="shared" si="280"/>
        <v>Takeaway</v>
      </c>
      <c r="O3099" s="8">
        <f t="shared" si="281"/>
        <v>45237</v>
      </c>
    </row>
    <row r="3100" spans="1:15" x14ac:dyDescent="0.35">
      <c r="A3100" t="s">
        <v>3121</v>
      </c>
      <c r="B3100" s="4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  <c r="I3100" s="4" t="str">
        <f t="shared" si="277"/>
        <v>Cake</v>
      </c>
      <c r="J3100" s="6">
        <f t="shared" si="278"/>
        <v>5</v>
      </c>
      <c r="K3100" s="6">
        <f t="shared" si="278"/>
        <v>3</v>
      </c>
      <c r="L3100">
        <f>IF(ISBLANK(E3100),PRODUCT(J3100,K3100),IF(E3100="ERROR",PRODUCT(J3100,K3100),IF(E3100="UNKNOWN",PRODUCT(J3100,K3100),E3100)))</f>
        <v>15</v>
      </c>
      <c r="M3100" t="str">
        <f t="shared" si="279"/>
        <v>Credit Card</v>
      </c>
      <c r="N3100" t="str">
        <f t="shared" si="280"/>
        <v>UNKNOWN</v>
      </c>
      <c r="O3100" s="8" t="str">
        <f t="shared" si="281"/>
        <v>01/06/2023</v>
      </c>
    </row>
    <row r="3101" spans="1:15" x14ac:dyDescent="0.35">
      <c r="A3101" t="s">
        <v>3122</v>
      </c>
      <c r="B3101" s="4" t="s">
        <v>25</v>
      </c>
      <c r="C3101">
        <v>5</v>
      </c>
      <c r="D3101">
        <v>4</v>
      </c>
      <c r="E3101">
        <v>20</v>
      </c>
      <c r="H3101" s="1">
        <v>45054</v>
      </c>
      <c r="I3101" s="4" t="str">
        <f t="shared" si="277"/>
        <v>Smoothie</v>
      </c>
      <c r="J3101" s="6">
        <f t="shared" si="278"/>
        <v>5</v>
      </c>
      <c r="K3101" s="6">
        <f t="shared" si="278"/>
        <v>4</v>
      </c>
      <c r="L3101">
        <f>IF(ISBLANK(E3101),PRODUCT(J3101,K3101),IF(E3101="ERROR",PRODUCT(J3101,K3101),IF(E3101="UNKNOWN",PRODUCT(J3101,K3101),E3101)))</f>
        <v>20</v>
      </c>
      <c r="M3101" t="str">
        <f t="shared" si="279"/>
        <v>Default mode</v>
      </c>
      <c r="N3101" t="str">
        <f t="shared" si="280"/>
        <v>UNKNOWN</v>
      </c>
      <c r="O3101" s="8">
        <f t="shared" si="281"/>
        <v>45054</v>
      </c>
    </row>
    <row r="3102" spans="1:15" x14ac:dyDescent="0.35">
      <c r="A3102" t="s">
        <v>3123</v>
      </c>
      <c r="B3102" s="4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I3102" s="4" t="str">
        <f t="shared" si="277"/>
        <v>Juice</v>
      </c>
      <c r="J3102" s="6">
        <f t="shared" si="278"/>
        <v>1</v>
      </c>
      <c r="K3102" s="6">
        <f t="shared" si="278"/>
        <v>3</v>
      </c>
      <c r="L3102">
        <f>IF(ISBLANK(E3102),PRODUCT(J3102,K3102),IF(E3102="ERROR",PRODUCT(J3102,K3102),IF(E3102="UNKNOWN",PRODUCT(J3102,K3102),E3102)))</f>
        <v>3</v>
      </c>
      <c r="M3102" t="str">
        <f t="shared" si="279"/>
        <v>Cash</v>
      </c>
      <c r="N3102" t="str">
        <f t="shared" si="280"/>
        <v>UNKNOWN</v>
      </c>
      <c r="O3102" s="8">
        <f t="shared" si="281"/>
        <v>45223</v>
      </c>
    </row>
    <row r="3103" spans="1:15" x14ac:dyDescent="0.35">
      <c r="A3103" t="s">
        <v>3124</v>
      </c>
      <c r="B3103" s="4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I3103" s="4" t="str">
        <f t="shared" si="277"/>
        <v>Cookie</v>
      </c>
      <c r="J3103" s="6">
        <f t="shared" si="278"/>
        <v>4</v>
      </c>
      <c r="K3103" s="6">
        <f t="shared" si="278"/>
        <v>1</v>
      </c>
      <c r="L3103">
        <f>IF(ISBLANK(E3103),PRODUCT(J3103,K3103),IF(E3103="ERROR",PRODUCT(J3103,K3103),IF(E3103="UNKNOWN",PRODUCT(J3103,K3103),E3103)))</f>
        <v>4</v>
      </c>
      <c r="M3103" t="str">
        <f t="shared" si="279"/>
        <v>Cash</v>
      </c>
      <c r="N3103" t="str">
        <f t="shared" si="280"/>
        <v>Takeaway</v>
      </c>
      <c r="O3103" s="8">
        <f t="shared" si="281"/>
        <v>45226</v>
      </c>
    </row>
    <row r="3104" spans="1:15" x14ac:dyDescent="0.35">
      <c r="A3104" t="s">
        <v>3125</v>
      </c>
      <c r="B3104" s="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  <c r="I3104" s="4" t="str">
        <f t="shared" si="277"/>
        <v>Salad</v>
      </c>
      <c r="J3104" s="6">
        <f t="shared" si="278"/>
        <v>5</v>
      </c>
      <c r="K3104" s="6">
        <f t="shared" si="278"/>
        <v>2.9683012526733883</v>
      </c>
      <c r="L3104">
        <f>IF(ISBLANK(E3104),PRODUCT(J3104,K3104),IF(E3104="ERROR",PRODUCT(J3104,K3104),IF(E3104="UNKNOWN",PRODUCT(J3104,K3104),E3104)))</f>
        <v>25</v>
      </c>
      <c r="M3104" t="str">
        <f t="shared" si="279"/>
        <v>Digital Wallet</v>
      </c>
      <c r="N3104" t="str">
        <f t="shared" si="280"/>
        <v>In-store</v>
      </c>
      <c r="O3104" s="8">
        <f t="shared" si="281"/>
        <v>44986</v>
      </c>
    </row>
    <row r="3105" spans="1:15" x14ac:dyDescent="0.35">
      <c r="A3105" t="s">
        <v>3126</v>
      </c>
      <c r="B3105" s="4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  <c r="I3105" s="4" t="str">
        <f t="shared" si="277"/>
        <v>Salad</v>
      </c>
      <c r="J3105" s="6">
        <f t="shared" si="278"/>
        <v>4</v>
      </c>
      <c r="K3105" s="6">
        <f t="shared" si="278"/>
        <v>5</v>
      </c>
      <c r="L3105">
        <f>IF(ISBLANK(E3105),PRODUCT(J3105,K3105),IF(E3105="ERROR",PRODUCT(J3105,K3105),IF(E3105="UNKNOWN",PRODUCT(J3105,K3105),E3105)))</f>
        <v>20</v>
      </c>
      <c r="M3105" t="str">
        <f t="shared" si="279"/>
        <v>Cash</v>
      </c>
      <c r="N3105" t="str">
        <f t="shared" si="280"/>
        <v>Cafe</v>
      </c>
      <c r="O3105" s="8">
        <f t="shared" si="281"/>
        <v>45210</v>
      </c>
    </row>
    <row r="3106" spans="1:15" x14ac:dyDescent="0.35">
      <c r="A3106" t="s">
        <v>3127</v>
      </c>
      <c r="B3106" s="4" t="s">
        <v>9</v>
      </c>
      <c r="C3106">
        <v>2</v>
      </c>
      <c r="D3106">
        <v>2</v>
      </c>
      <c r="E3106">
        <v>4</v>
      </c>
      <c r="H3106" s="1">
        <v>45107</v>
      </c>
      <c r="I3106" s="4" t="str">
        <f t="shared" si="277"/>
        <v>Coffee</v>
      </c>
      <c r="J3106" s="6">
        <f t="shared" si="278"/>
        <v>2</v>
      </c>
      <c r="K3106" s="6">
        <f t="shared" si="278"/>
        <v>2</v>
      </c>
      <c r="L3106">
        <f>IF(ISBLANK(E3106),PRODUCT(J3106,K3106),IF(E3106="ERROR",PRODUCT(J3106,K3106),IF(E3106="UNKNOWN",PRODUCT(J3106,K3106),E3106)))</f>
        <v>4</v>
      </c>
      <c r="M3106" t="str">
        <f t="shared" si="279"/>
        <v>Default mode</v>
      </c>
      <c r="N3106" t="str">
        <f t="shared" si="280"/>
        <v>UNKNOWN</v>
      </c>
      <c r="O3106" s="8">
        <f t="shared" si="281"/>
        <v>45107</v>
      </c>
    </row>
    <row r="3107" spans="1:15" x14ac:dyDescent="0.35">
      <c r="A3107" t="s">
        <v>3128</v>
      </c>
      <c r="B3107" s="4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I3107" s="4" t="str">
        <f t="shared" si="277"/>
        <v>Smoothie</v>
      </c>
      <c r="J3107" s="6">
        <f t="shared" si="278"/>
        <v>5</v>
      </c>
      <c r="K3107" s="6">
        <f t="shared" si="278"/>
        <v>4</v>
      </c>
      <c r="L3107">
        <f>IF(ISBLANK(E3107),PRODUCT(J3107,K3107),IF(E3107="ERROR",PRODUCT(J3107,K3107),IF(E3107="UNKNOWN",PRODUCT(J3107,K3107),E3107)))</f>
        <v>20</v>
      </c>
      <c r="M3107" t="str">
        <f t="shared" si="279"/>
        <v>Default mode</v>
      </c>
      <c r="N3107" t="str">
        <f t="shared" si="280"/>
        <v>Takeaway</v>
      </c>
      <c r="O3107" s="8">
        <f t="shared" si="281"/>
        <v>45052</v>
      </c>
    </row>
    <row r="3108" spans="1:15" x14ac:dyDescent="0.35">
      <c r="A3108" t="s">
        <v>3129</v>
      </c>
      <c r="B3108" s="4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I3108" s="4" t="str">
        <f t="shared" si="277"/>
        <v>Cookie</v>
      </c>
      <c r="J3108" s="6">
        <f t="shared" si="278"/>
        <v>2</v>
      </c>
      <c r="K3108" s="6" t="str">
        <f t="shared" si="278"/>
        <v>UNKNOWN</v>
      </c>
      <c r="L3108">
        <f>IF(ISBLANK(E3108),PRODUCT(J3108,K3108),IF(E3108="ERROR",PRODUCT(J3108,K3108),IF(E3108="UNKNOWN",PRODUCT(J3108,K3108),E3108)))</f>
        <v>2</v>
      </c>
      <c r="M3108" t="str">
        <f t="shared" si="279"/>
        <v>Credit Card</v>
      </c>
      <c r="N3108" t="str">
        <f t="shared" si="280"/>
        <v>In-store</v>
      </c>
      <c r="O3108" s="8">
        <f t="shared" si="281"/>
        <v>45044</v>
      </c>
    </row>
    <row r="3109" spans="1:15" x14ac:dyDescent="0.35">
      <c r="A3109" t="s">
        <v>3130</v>
      </c>
      <c r="B3109" s="4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I3109" s="4" t="str">
        <f t="shared" si="277"/>
        <v>Sandwich</v>
      </c>
      <c r="J3109" s="6">
        <f t="shared" si="278"/>
        <v>5</v>
      </c>
      <c r="K3109" s="6">
        <f t="shared" si="278"/>
        <v>4</v>
      </c>
      <c r="L3109">
        <f>IF(ISBLANK(E3109),PRODUCT(J3109,K3109),IF(E3109="ERROR",PRODUCT(J3109,K3109),IF(E3109="UNKNOWN",PRODUCT(J3109,K3109),E3109)))</f>
        <v>20</v>
      </c>
      <c r="M3109" t="str">
        <f t="shared" si="279"/>
        <v>Credit Card</v>
      </c>
      <c r="N3109" t="str">
        <f t="shared" si="280"/>
        <v>UNKNOWN</v>
      </c>
      <c r="O3109" s="8">
        <f t="shared" si="281"/>
        <v>45131</v>
      </c>
    </row>
    <row r="3110" spans="1:15" x14ac:dyDescent="0.35">
      <c r="A3110" t="s">
        <v>3131</v>
      </c>
      <c r="B3110" s="4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  <c r="I3110" s="4" t="str">
        <f t="shared" si="277"/>
        <v>Smoothie</v>
      </c>
      <c r="J3110" s="6">
        <f t="shared" si="278"/>
        <v>5</v>
      </c>
      <c r="K3110" s="6">
        <f t="shared" si="278"/>
        <v>4</v>
      </c>
      <c r="L3110">
        <f>IF(ISBLANK(E3110),PRODUCT(J3110,K3110),IF(E3110="ERROR",PRODUCT(J3110,K3110),IF(E3110="UNKNOWN",PRODUCT(J3110,K3110),E3110)))</f>
        <v>20</v>
      </c>
      <c r="M3110" t="str">
        <f t="shared" si="279"/>
        <v>Digital Wallet</v>
      </c>
      <c r="N3110" t="str">
        <f t="shared" si="280"/>
        <v>In-store</v>
      </c>
      <c r="O3110" s="8">
        <f t="shared" si="281"/>
        <v>45271</v>
      </c>
    </row>
    <row r="3111" spans="1:15" x14ac:dyDescent="0.35">
      <c r="A3111" t="s">
        <v>3132</v>
      </c>
      <c r="B3111" s="4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I3111" s="4" t="str">
        <f t="shared" si="277"/>
        <v>Salad</v>
      </c>
      <c r="J3111" s="6">
        <f t="shared" si="278"/>
        <v>1</v>
      </c>
      <c r="K3111" s="6">
        <f t="shared" si="278"/>
        <v>5</v>
      </c>
      <c r="L3111">
        <f>IF(ISBLANK(E3111),PRODUCT(J3111,K3111),IF(E3111="ERROR",PRODUCT(J3111,K3111),IF(E3111="UNKNOWN",PRODUCT(J3111,K3111),E3111)))</f>
        <v>5</v>
      </c>
      <c r="M3111" t="str">
        <f t="shared" si="279"/>
        <v>Cash</v>
      </c>
      <c r="N3111" t="str">
        <f t="shared" si="280"/>
        <v>In-store</v>
      </c>
      <c r="O3111" s="8">
        <f t="shared" si="281"/>
        <v>45045</v>
      </c>
    </row>
    <row r="3112" spans="1:15" x14ac:dyDescent="0.35">
      <c r="A3112" t="s">
        <v>3133</v>
      </c>
      <c r="B3112" s="4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I3112" s="4" t="str">
        <f t="shared" si="277"/>
        <v>Salad</v>
      </c>
      <c r="J3112" s="6">
        <f t="shared" si="278"/>
        <v>2</v>
      </c>
      <c r="K3112" s="6">
        <f t="shared" si="278"/>
        <v>5</v>
      </c>
      <c r="L3112">
        <f>IF(ISBLANK(E3112),PRODUCT(J3112,K3112),IF(E3112="ERROR",PRODUCT(J3112,K3112),IF(E3112="UNKNOWN",PRODUCT(J3112,K3112),E3112)))</f>
        <v>10</v>
      </c>
      <c r="M3112" t="str">
        <f t="shared" si="279"/>
        <v>Cash</v>
      </c>
      <c r="N3112" t="str">
        <f t="shared" si="280"/>
        <v>In-store</v>
      </c>
      <c r="O3112" s="8">
        <f t="shared" si="281"/>
        <v>45276</v>
      </c>
    </row>
    <row r="3113" spans="1:15" x14ac:dyDescent="0.35">
      <c r="A3113" t="s">
        <v>3134</v>
      </c>
      <c r="B3113" s="4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I3113" s="4" t="str">
        <f t="shared" si="277"/>
        <v>Cookie</v>
      </c>
      <c r="J3113" s="6">
        <f t="shared" si="278"/>
        <v>4</v>
      </c>
      <c r="K3113" s="6">
        <f t="shared" si="278"/>
        <v>1</v>
      </c>
      <c r="L3113">
        <f>IF(ISBLANK(E3113),PRODUCT(J3113,K3113),IF(E3113="ERROR",PRODUCT(J3113,K3113),IF(E3113="UNKNOWN",PRODUCT(J3113,K3113),E3113)))</f>
        <v>4</v>
      </c>
      <c r="M3113" t="str">
        <f t="shared" si="279"/>
        <v>Default mode</v>
      </c>
      <c r="N3113" t="str">
        <f t="shared" si="280"/>
        <v>Takeaway</v>
      </c>
      <c r="O3113" s="8">
        <f t="shared" si="281"/>
        <v>45052</v>
      </c>
    </row>
    <row r="3114" spans="1:15" x14ac:dyDescent="0.35">
      <c r="A3114" t="s">
        <v>3135</v>
      </c>
      <c r="B3114" s="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  <c r="I3114" s="4" t="str">
        <f t="shared" si="277"/>
        <v>Salad</v>
      </c>
      <c r="J3114" s="6">
        <f t="shared" si="278"/>
        <v>3</v>
      </c>
      <c r="K3114" s="6">
        <f t="shared" si="278"/>
        <v>5</v>
      </c>
      <c r="L3114">
        <f>IF(ISBLANK(E3114),PRODUCT(J3114,K3114),IF(E3114="ERROR",PRODUCT(J3114,K3114),IF(E3114="UNKNOWN",PRODUCT(J3114,K3114),E3114)))</f>
        <v>15</v>
      </c>
      <c r="M3114" t="str">
        <f t="shared" si="279"/>
        <v>Digital Wallet</v>
      </c>
      <c r="N3114" t="str">
        <f t="shared" si="280"/>
        <v>Takeaway</v>
      </c>
      <c r="O3114" s="8" t="str">
        <f t="shared" si="281"/>
        <v>01/06/2023</v>
      </c>
    </row>
    <row r="3115" spans="1:15" x14ac:dyDescent="0.35">
      <c r="A3115" t="s">
        <v>3136</v>
      </c>
      <c r="B3115" s="4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I3115" s="4" t="str">
        <f t="shared" si="277"/>
        <v>Tea</v>
      </c>
      <c r="J3115" s="6">
        <f t="shared" si="278"/>
        <v>3</v>
      </c>
      <c r="K3115" s="6">
        <f t="shared" si="278"/>
        <v>1.5</v>
      </c>
      <c r="L3115">
        <f>IF(ISBLANK(E3115),PRODUCT(J3115,K3115),IF(E3115="ERROR",PRODUCT(J3115,K3115),IF(E3115="UNKNOWN",PRODUCT(J3115,K3115),E3115)))</f>
        <v>4.5</v>
      </c>
      <c r="M3115" t="str">
        <f t="shared" si="279"/>
        <v>Default mode</v>
      </c>
      <c r="N3115" t="str">
        <f t="shared" si="280"/>
        <v>In-store</v>
      </c>
      <c r="O3115" s="8">
        <f t="shared" si="281"/>
        <v>45252</v>
      </c>
    </row>
    <row r="3116" spans="1:15" x14ac:dyDescent="0.35">
      <c r="A3116" t="s">
        <v>3137</v>
      </c>
      <c r="B3116" s="4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  <c r="I3116" s="4" t="str">
        <f t="shared" si="277"/>
        <v>Sandwich</v>
      </c>
      <c r="J3116" s="6">
        <f t="shared" si="278"/>
        <v>2</v>
      </c>
      <c r="K3116" s="6">
        <f t="shared" si="278"/>
        <v>4</v>
      </c>
      <c r="L3116">
        <f>IF(ISBLANK(E3116),PRODUCT(J3116,K3116),IF(E3116="ERROR",PRODUCT(J3116,K3116),IF(E3116="UNKNOWN",PRODUCT(J3116,K3116),E3116)))</f>
        <v>8</v>
      </c>
      <c r="M3116" t="str">
        <f t="shared" si="279"/>
        <v>Cash</v>
      </c>
      <c r="N3116" t="str">
        <f t="shared" si="280"/>
        <v>Cafe</v>
      </c>
      <c r="O3116" s="8">
        <f t="shared" si="281"/>
        <v>45036</v>
      </c>
    </row>
    <row r="3117" spans="1:15" x14ac:dyDescent="0.35">
      <c r="A3117" t="s">
        <v>3138</v>
      </c>
      <c r="B3117" s="4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I3117" s="4" t="str">
        <f t="shared" si="277"/>
        <v>UNKNOWN</v>
      </c>
      <c r="J3117" s="6">
        <f t="shared" si="278"/>
        <v>4</v>
      </c>
      <c r="K3117" s="6">
        <f t="shared" si="278"/>
        <v>3</v>
      </c>
      <c r="L3117">
        <f>IF(ISBLANK(E3117),PRODUCT(J3117,K3117),IF(E3117="ERROR",PRODUCT(J3117,K3117),IF(E3117="UNKNOWN",PRODUCT(J3117,K3117),E3117)))</f>
        <v>12</v>
      </c>
      <c r="M3117" t="str">
        <f t="shared" si="279"/>
        <v>Credit Card</v>
      </c>
      <c r="N3117" t="str">
        <f t="shared" si="280"/>
        <v>Takeaway</v>
      </c>
      <c r="O3117" s="8">
        <f t="shared" si="281"/>
        <v>45086</v>
      </c>
    </row>
    <row r="3118" spans="1:15" x14ac:dyDescent="0.35">
      <c r="A3118" t="s">
        <v>3139</v>
      </c>
      <c r="B3118" s="4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I3118" s="4" t="str">
        <f t="shared" si="277"/>
        <v>Cake</v>
      </c>
      <c r="J3118" s="6">
        <f t="shared" si="278"/>
        <v>2</v>
      </c>
      <c r="K3118" s="6">
        <f t="shared" si="278"/>
        <v>3</v>
      </c>
      <c r="L3118">
        <f>IF(ISBLANK(E3118),PRODUCT(J3118,K3118),IF(E3118="ERROR",PRODUCT(J3118,K3118),IF(E3118="UNKNOWN",PRODUCT(J3118,K3118),E3118)))</f>
        <v>6</v>
      </c>
      <c r="M3118" t="str">
        <f t="shared" si="279"/>
        <v>Cash</v>
      </c>
      <c r="N3118" t="str">
        <f t="shared" si="280"/>
        <v>UNKNOWN</v>
      </c>
      <c r="O3118" s="8">
        <f t="shared" si="281"/>
        <v>45178</v>
      </c>
    </row>
    <row r="3119" spans="1:15" x14ac:dyDescent="0.35">
      <c r="A3119" t="s">
        <v>3140</v>
      </c>
      <c r="B3119" s="4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I3119" s="4" t="str">
        <f t="shared" si="277"/>
        <v>Cake</v>
      </c>
      <c r="J3119" s="6">
        <f t="shared" si="278"/>
        <v>1</v>
      </c>
      <c r="K3119" s="6">
        <f t="shared" si="278"/>
        <v>3</v>
      </c>
      <c r="L3119">
        <f>IF(ISBLANK(E3119),PRODUCT(J3119,K3119),IF(E3119="ERROR",PRODUCT(J3119,K3119),IF(E3119="UNKNOWN",PRODUCT(J3119,K3119),E3119)))</f>
        <v>3</v>
      </c>
      <c r="M3119" t="str">
        <f t="shared" si="279"/>
        <v>Credit Card</v>
      </c>
      <c r="N3119" t="str">
        <f t="shared" si="280"/>
        <v>In-store</v>
      </c>
      <c r="O3119" s="8">
        <f t="shared" si="281"/>
        <v>45253</v>
      </c>
    </row>
    <row r="3120" spans="1:15" x14ac:dyDescent="0.35">
      <c r="A3120" t="s">
        <v>3141</v>
      </c>
      <c r="B3120" s="4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  <c r="I3120" s="4" t="str">
        <f t="shared" si="277"/>
        <v>Juice</v>
      </c>
      <c r="J3120" s="6">
        <f t="shared" si="278"/>
        <v>2</v>
      </c>
      <c r="K3120" s="6">
        <f t="shared" si="278"/>
        <v>3</v>
      </c>
      <c r="L3120">
        <f>IF(ISBLANK(E3120),PRODUCT(J3120,K3120),IF(E3120="ERROR",PRODUCT(J3120,K3120),IF(E3120="UNKNOWN",PRODUCT(J3120,K3120),E3120)))</f>
        <v>6</v>
      </c>
      <c r="M3120" t="str">
        <f t="shared" si="279"/>
        <v>Digital Wallet</v>
      </c>
      <c r="N3120" t="str">
        <f t="shared" si="280"/>
        <v>UNKNOWN</v>
      </c>
      <c r="O3120" s="8">
        <f t="shared" si="281"/>
        <v>45163</v>
      </c>
    </row>
    <row r="3121" spans="1:15" x14ac:dyDescent="0.35">
      <c r="A3121" t="s">
        <v>3142</v>
      </c>
      <c r="B3121" s="4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I3121" s="4" t="str">
        <f t="shared" si="277"/>
        <v>Smoothie</v>
      </c>
      <c r="J3121" s="6">
        <f t="shared" si="278"/>
        <v>2</v>
      </c>
      <c r="K3121" s="6">
        <f t="shared" si="278"/>
        <v>4</v>
      </c>
      <c r="L3121">
        <f>IF(ISBLANK(E3121),PRODUCT(J3121,K3121),IF(E3121="ERROR",PRODUCT(J3121,K3121),IF(E3121="UNKNOWN",PRODUCT(J3121,K3121),E3121)))</f>
        <v>8</v>
      </c>
      <c r="M3121" t="str">
        <f t="shared" si="279"/>
        <v>Credit Card</v>
      </c>
      <c r="N3121" t="str">
        <f t="shared" si="280"/>
        <v>In-store</v>
      </c>
      <c r="O3121" s="8">
        <f t="shared" si="281"/>
        <v>45229</v>
      </c>
    </row>
    <row r="3122" spans="1:15" x14ac:dyDescent="0.35">
      <c r="A3122" t="s">
        <v>3143</v>
      </c>
      <c r="B3122" s="4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I3122" s="4" t="str">
        <f t="shared" si="277"/>
        <v>Cake</v>
      </c>
      <c r="J3122" s="6">
        <f t="shared" si="278"/>
        <v>4</v>
      </c>
      <c r="K3122" s="6" t="str">
        <f t="shared" si="278"/>
        <v>UNKNOWN</v>
      </c>
      <c r="L3122">
        <f>IF(ISBLANK(E3122),PRODUCT(J3122,K3122),IF(E3122="ERROR",PRODUCT(J3122,K3122),IF(E3122="UNKNOWN",PRODUCT(J3122,K3122),E3122)))</f>
        <v>12</v>
      </c>
      <c r="M3122" t="str">
        <f t="shared" si="279"/>
        <v>Credit Card</v>
      </c>
      <c r="N3122" t="str">
        <f t="shared" si="280"/>
        <v>Takeaway</v>
      </c>
      <c r="O3122" s="8">
        <f t="shared" si="281"/>
        <v>45100</v>
      </c>
    </row>
    <row r="3123" spans="1:15" x14ac:dyDescent="0.35">
      <c r="A3123" t="s">
        <v>3144</v>
      </c>
      <c r="B3123" s="4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  <c r="I3123" s="4" t="str">
        <f t="shared" si="277"/>
        <v>Tea</v>
      </c>
      <c r="J3123" s="6">
        <f t="shared" si="278"/>
        <v>3</v>
      </c>
      <c r="K3123" s="6">
        <f t="shared" si="278"/>
        <v>1.5</v>
      </c>
      <c r="L3123">
        <f>IF(ISBLANK(E3123),PRODUCT(J3123,K3123),IF(E3123="ERROR",PRODUCT(J3123,K3123),IF(E3123="UNKNOWN",PRODUCT(J3123,K3123),E3123)))</f>
        <v>4.5</v>
      </c>
      <c r="M3123" t="str">
        <f t="shared" si="279"/>
        <v>Cash</v>
      </c>
      <c r="N3123" t="str">
        <f t="shared" si="280"/>
        <v>UNKNOWN</v>
      </c>
      <c r="O3123" s="8">
        <f t="shared" si="281"/>
        <v>45053</v>
      </c>
    </row>
    <row r="3124" spans="1:15" x14ac:dyDescent="0.35">
      <c r="A3124" t="s">
        <v>3145</v>
      </c>
      <c r="B3124" s="4" t="s">
        <v>17</v>
      </c>
      <c r="C3124">
        <v>5</v>
      </c>
      <c r="D3124">
        <v>1</v>
      </c>
      <c r="E3124">
        <v>5</v>
      </c>
      <c r="H3124" s="1">
        <v>44964</v>
      </c>
      <c r="I3124" s="4" t="str">
        <f t="shared" si="277"/>
        <v>Cookie</v>
      </c>
      <c r="J3124" s="6">
        <f t="shared" si="278"/>
        <v>5</v>
      </c>
      <c r="K3124" s="6">
        <f t="shared" si="278"/>
        <v>1</v>
      </c>
      <c r="L3124">
        <f>IF(ISBLANK(E3124),PRODUCT(J3124,K3124),IF(E3124="ERROR",PRODUCT(J3124,K3124),IF(E3124="UNKNOWN",PRODUCT(J3124,K3124),E3124)))</f>
        <v>5</v>
      </c>
      <c r="M3124" t="str">
        <f t="shared" si="279"/>
        <v>Default mode</v>
      </c>
      <c r="N3124" t="str">
        <f t="shared" si="280"/>
        <v>UNKNOWN</v>
      </c>
      <c r="O3124" s="8">
        <f t="shared" si="281"/>
        <v>44964</v>
      </c>
    </row>
    <row r="3125" spans="1:15" x14ac:dyDescent="0.35">
      <c r="A3125" t="s">
        <v>3146</v>
      </c>
      <c r="B3125" s="4" t="s">
        <v>17</v>
      </c>
      <c r="C3125">
        <v>1</v>
      </c>
      <c r="D3125">
        <v>1</v>
      </c>
      <c r="E3125">
        <v>1</v>
      </c>
      <c r="H3125" s="1">
        <v>45045</v>
      </c>
      <c r="I3125" s="4" t="str">
        <f t="shared" si="277"/>
        <v>Cookie</v>
      </c>
      <c r="J3125" s="6">
        <f t="shared" si="278"/>
        <v>1</v>
      </c>
      <c r="K3125" s="6">
        <f t="shared" si="278"/>
        <v>1</v>
      </c>
      <c r="L3125">
        <f>IF(ISBLANK(E3125),PRODUCT(J3125,K3125),IF(E3125="ERROR",PRODUCT(J3125,K3125),IF(E3125="UNKNOWN",PRODUCT(J3125,K3125),E3125)))</f>
        <v>1</v>
      </c>
      <c r="M3125" t="str">
        <f t="shared" si="279"/>
        <v>Default mode</v>
      </c>
      <c r="N3125" t="str">
        <f t="shared" si="280"/>
        <v>UNKNOWN</v>
      </c>
      <c r="O3125" s="8">
        <f t="shared" si="281"/>
        <v>45045</v>
      </c>
    </row>
    <row r="3126" spans="1:15" x14ac:dyDescent="0.35">
      <c r="A3126" t="s">
        <v>3147</v>
      </c>
      <c r="B3126" s="4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  <c r="I3126" s="4" t="str">
        <f t="shared" si="277"/>
        <v>Juice</v>
      </c>
      <c r="J3126" s="6">
        <f t="shared" si="278"/>
        <v>3</v>
      </c>
      <c r="K3126" s="6">
        <f t="shared" si="278"/>
        <v>3</v>
      </c>
      <c r="L3126">
        <f>IF(ISBLANK(E3126),PRODUCT(J3126,K3126),IF(E3126="ERROR",PRODUCT(J3126,K3126),IF(E3126="UNKNOWN",PRODUCT(J3126,K3126),E3126)))</f>
        <v>9</v>
      </c>
      <c r="M3126" t="str">
        <f t="shared" si="279"/>
        <v>Digital Wallet</v>
      </c>
      <c r="N3126" t="str">
        <f t="shared" si="280"/>
        <v>In-store</v>
      </c>
      <c r="O3126" s="8" t="str">
        <f t="shared" si="281"/>
        <v>UNKNOWN</v>
      </c>
    </row>
    <row r="3127" spans="1:15" x14ac:dyDescent="0.35">
      <c r="A3127" t="s">
        <v>3148</v>
      </c>
      <c r="B3127" s="4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I3127" s="4" t="str">
        <f t="shared" si="277"/>
        <v>Juice</v>
      </c>
      <c r="J3127" s="6">
        <f t="shared" si="278"/>
        <v>1</v>
      </c>
      <c r="K3127" s="6">
        <f t="shared" si="278"/>
        <v>3</v>
      </c>
      <c r="L3127">
        <f>IF(ISBLANK(E3127),PRODUCT(J3127,K3127),IF(E3127="ERROR",PRODUCT(J3127,K3127),IF(E3127="UNKNOWN",PRODUCT(J3127,K3127),E3127)))</f>
        <v>3</v>
      </c>
      <c r="M3127" t="str">
        <f t="shared" si="279"/>
        <v>Cash</v>
      </c>
      <c r="N3127" t="str">
        <f t="shared" si="280"/>
        <v>Takeaway</v>
      </c>
      <c r="O3127" s="8">
        <f t="shared" si="281"/>
        <v>45016</v>
      </c>
    </row>
    <row r="3128" spans="1:15" x14ac:dyDescent="0.35">
      <c r="A3128" t="s">
        <v>3149</v>
      </c>
      <c r="B3128" s="4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I3128" s="4" t="str">
        <f t="shared" si="277"/>
        <v>Sandwich</v>
      </c>
      <c r="J3128" s="6">
        <f t="shared" si="278"/>
        <v>2</v>
      </c>
      <c r="K3128" s="6">
        <f t="shared" si="278"/>
        <v>4</v>
      </c>
      <c r="L3128">
        <f>IF(ISBLANK(E3128),PRODUCT(J3128,K3128),IF(E3128="ERROR",PRODUCT(J3128,K3128),IF(E3128="UNKNOWN",PRODUCT(J3128,K3128),E3128)))</f>
        <v>8</v>
      </c>
      <c r="M3128" t="str">
        <f t="shared" si="279"/>
        <v>Default mode</v>
      </c>
      <c r="N3128" t="str">
        <f t="shared" si="280"/>
        <v>Takeaway</v>
      </c>
      <c r="O3128" s="8">
        <f t="shared" si="281"/>
        <v>45154</v>
      </c>
    </row>
    <row r="3129" spans="1:15" x14ac:dyDescent="0.35">
      <c r="A3129" t="s">
        <v>3150</v>
      </c>
      <c r="B3129" s="4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I3129" s="4" t="str">
        <f t="shared" si="277"/>
        <v>Cookie</v>
      </c>
      <c r="J3129" s="6">
        <f t="shared" si="278"/>
        <v>4</v>
      </c>
      <c r="K3129" s="6">
        <f t="shared" si="278"/>
        <v>1</v>
      </c>
      <c r="L3129">
        <f>IF(ISBLANK(E3129),PRODUCT(J3129,K3129),IF(E3129="ERROR",PRODUCT(J3129,K3129),IF(E3129="UNKNOWN",PRODUCT(J3129,K3129),E3129)))</f>
        <v>4</v>
      </c>
      <c r="M3129" t="str">
        <f t="shared" si="279"/>
        <v>Cash</v>
      </c>
      <c r="N3129" t="str">
        <f t="shared" si="280"/>
        <v>Takeaway</v>
      </c>
      <c r="O3129" s="8">
        <f t="shared" si="281"/>
        <v>45242</v>
      </c>
    </row>
    <row r="3130" spans="1:15" x14ac:dyDescent="0.35">
      <c r="A3130" t="s">
        <v>3151</v>
      </c>
      <c r="B3130" s="4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  <c r="I3130" s="4" t="str">
        <f t="shared" si="277"/>
        <v>Smoothie</v>
      </c>
      <c r="J3130" s="6">
        <f t="shared" si="278"/>
        <v>5</v>
      </c>
      <c r="K3130" s="6">
        <f t="shared" si="278"/>
        <v>4</v>
      </c>
      <c r="L3130">
        <f>IF(ISBLANK(E3130),PRODUCT(J3130,K3130),IF(E3130="ERROR",PRODUCT(J3130,K3130),IF(E3130="UNKNOWN",PRODUCT(J3130,K3130),E3130)))</f>
        <v>20</v>
      </c>
      <c r="M3130" t="str">
        <f t="shared" si="279"/>
        <v>UNKNOWN</v>
      </c>
      <c r="N3130" t="str">
        <f t="shared" si="280"/>
        <v>Takeaway</v>
      </c>
      <c r="O3130" s="8">
        <f t="shared" si="281"/>
        <v>45253</v>
      </c>
    </row>
    <row r="3131" spans="1:15" x14ac:dyDescent="0.35">
      <c r="A3131" t="s">
        <v>3152</v>
      </c>
      <c r="B3131" s="4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I3131" s="4" t="str">
        <f t="shared" si="277"/>
        <v>Salad</v>
      </c>
      <c r="J3131" s="6">
        <f t="shared" si="278"/>
        <v>3</v>
      </c>
      <c r="K3131" s="6">
        <f t="shared" si="278"/>
        <v>5</v>
      </c>
      <c r="L3131">
        <f>IF(ISBLANK(E3131),PRODUCT(J3131,K3131),IF(E3131="ERROR",PRODUCT(J3131,K3131),IF(E3131="UNKNOWN",PRODUCT(J3131,K3131),E3131)))</f>
        <v>25</v>
      </c>
      <c r="M3131" t="str">
        <f t="shared" si="279"/>
        <v>Credit Card</v>
      </c>
      <c r="N3131" t="str">
        <f t="shared" si="280"/>
        <v>In-store</v>
      </c>
      <c r="O3131" s="8">
        <f t="shared" si="281"/>
        <v>44931</v>
      </c>
    </row>
    <row r="3132" spans="1:15" x14ac:dyDescent="0.35">
      <c r="A3132" t="s">
        <v>3153</v>
      </c>
      <c r="B3132" s="4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I3132" s="4" t="str">
        <f t="shared" si="277"/>
        <v>Juice</v>
      </c>
      <c r="J3132" s="6">
        <f t="shared" si="278"/>
        <v>3</v>
      </c>
      <c r="K3132" s="6">
        <f t="shared" si="278"/>
        <v>3</v>
      </c>
      <c r="L3132">
        <f>IF(ISBLANK(E3132),PRODUCT(J3132,K3132),IF(E3132="ERROR",PRODUCT(J3132,K3132),IF(E3132="UNKNOWN",PRODUCT(J3132,K3132),E3132)))</f>
        <v>9</v>
      </c>
      <c r="M3132" t="str">
        <f t="shared" si="279"/>
        <v>Default mode</v>
      </c>
      <c r="N3132" t="str">
        <f t="shared" si="280"/>
        <v>Takeaway</v>
      </c>
      <c r="O3132" s="8">
        <f t="shared" si="281"/>
        <v>45154</v>
      </c>
    </row>
    <row r="3133" spans="1:15" x14ac:dyDescent="0.35">
      <c r="A3133" t="s">
        <v>3154</v>
      </c>
      <c r="B3133" s="4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  <c r="I3133" s="4" t="str">
        <f t="shared" si="277"/>
        <v>Cookie</v>
      </c>
      <c r="J3133" s="6">
        <f t="shared" si="278"/>
        <v>1</v>
      </c>
      <c r="K3133" s="6">
        <f t="shared" si="278"/>
        <v>1</v>
      </c>
      <c r="L3133">
        <f>IF(ISBLANK(E3133),PRODUCT(J3133,K3133),IF(E3133="ERROR",PRODUCT(J3133,K3133),IF(E3133="UNKNOWN",PRODUCT(J3133,K3133),E3133)))</f>
        <v>1</v>
      </c>
      <c r="M3133" t="str">
        <f t="shared" si="279"/>
        <v>Digital Wallet</v>
      </c>
      <c r="N3133" t="str">
        <f t="shared" si="280"/>
        <v>UNKNOWN</v>
      </c>
      <c r="O3133" s="8">
        <f t="shared" si="281"/>
        <v>45240</v>
      </c>
    </row>
    <row r="3134" spans="1:15" x14ac:dyDescent="0.35">
      <c r="A3134" t="s">
        <v>3155</v>
      </c>
      <c r="B3134" s="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I3134" s="4" t="str">
        <f t="shared" si="277"/>
        <v>Salad</v>
      </c>
      <c r="J3134" s="6">
        <f t="shared" si="278"/>
        <v>4</v>
      </c>
      <c r="K3134" s="6">
        <f t="shared" si="278"/>
        <v>5</v>
      </c>
      <c r="L3134">
        <f>IF(ISBLANK(E3134),PRODUCT(J3134,K3134),IF(E3134="ERROR",PRODUCT(J3134,K3134),IF(E3134="UNKNOWN",PRODUCT(J3134,K3134),E3134)))</f>
        <v>20</v>
      </c>
      <c r="M3134" t="str">
        <f t="shared" si="279"/>
        <v>Default mode</v>
      </c>
      <c r="N3134" t="str">
        <f t="shared" si="280"/>
        <v>Takeaway</v>
      </c>
      <c r="O3134" s="8">
        <f t="shared" si="281"/>
        <v>45228</v>
      </c>
    </row>
    <row r="3135" spans="1:15" x14ac:dyDescent="0.35">
      <c r="A3135" t="s">
        <v>3156</v>
      </c>
      <c r="B3135" s="4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  <c r="I3135" s="4" t="str">
        <f t="shared" si="277"/>
        <v>Coffee</v>
      </c>
      <c r="J3135" s="6">
        <f t="shared" si="278"/>
        <v>5</v>
      </c>
      <c r="K3135" s="6">
        <f t="shared" si="278"/>
        <v>2</v>
      </c>
      <c r="L3135">
        <f>IF(ISBLANK(E3135),PRODUCT(J3135,K3135),IF(E3135="ERROR",PRODUCT(J3135,K3135),IF(E3135="UNKNOWN",PRODUCT(J3135,K3135),E3135)))</f>
        <v>10</v>
      </c>
      <c r="M3135" t="str">
        <f t="shared" si="279"/>
        <v>Digital Wallet</v>
      </c>
      <c r="N3135" t="str">
        <f t="shared" si="280"/>
        <v>In-store</v>
      </c>
      <c r="O3135" s="8">
        <f t="shared" si="281"/>
        <v>44934</v>
      </c>
    </row>
    <row r="3136" spans="1:15" x14ac:dyDescent="0.35">
      <c r="A3136" t="s">
        <v>3157</v>
      </c>
      <c r="B3136" s="4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  <c r="I3136" s="4" t="str">
        <f t="shared" si="277"/>
        <v>Sandwich</v>
      </c>
      <c r="J3136" s="6">
        <f t="shared" si="278"/>
        <v>2</v>
      </c>
      <c r="K3136" s="6">
        <f t="shared" si="278"/>
        <v>4</v>
      </c>
      <c r="L3136">
        <f>IF(ISBLANK(E3136),PRODUCT(J3136,K3136),IF(E3136="ERROR",PRODUCT(J3136,K3136),IF(E3136="UNKNOWN",PRODUCT(J3136,K3136),E3136)))</f>
        <v>8</v>
      </c>
      <c r="M3136" t="str">
        <f t="shared" si="279"/>
        <v>Cash</v>
      </c>
      <c r="N3136" t="str">
        <f t="shared" si="280"/>
        <v>Takeaway</v>
      </c>
      <c r="O3136" s="8">
        <f t="shared" si="281"/>
        <v>44967</v>
      </c>
    </row>
    <row r="3137" spans="1:15" x14ac:dyDescent="0.35">
      <c r="A3137" t="s">
        <v>3158</v>
      </c>
      <c r="B3137" s="4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I3137" s="4" t="str">
        <f t="shared" si="277"/>
        <v>Smoothie</v>
      </c>
      <c r="J3137" s="6">
        <f t="shared" si="278"/>
        <v>4</v>
      </c>
      <c r="K3137" s="6">
        <f t="shared" si="278"/>
        <v>4</v>
      </c>
      <c r="L3137">
        <f>IF(ISBLANK(E3137),PRODUCT(J3137,K3137),IF(E3137="ERROR",PRODUCT(J3137,K3137),IF(E3137="UNKNOWN",PRODUCT(J3137,K3137),E3137)))</f>
        <v>16</v>
      </c>
      <c r="M3137" t="str">
        <f t="shared" si="279"/>
        <v>Cash</v>
      </c>
      <c r="N3137" t="str">
        <f t="shared" si="280"/>
        <v>In-store</v>
      </c>
      <c r="O3137" s="8">
        <f t="shared" si="281"/>
        <v>45054</v>
      </c>
    </row>
    <row r="3138" spans="1:15" x14ac:dyDescent="0.35">
      <c r="A3138" t="s">
        <v>3159</v>
      </c>
      <c r="B3138" s="4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I3138" s="4" t="str">
        <f t="shared" si="277"/>
        <v>Juice</v>
      </c>
      <c r="J3138" s="6">
        <f t="shared" si="278"/>
        <v>3</v>
      </c>
      <c r="K3138" s="6">
        <f t="shared" si="278"/>
        <v>3</v>
      </c>
      <c r="L3138">
        <f>IF(ISBLANK(E3138),PRODUCT(J3138,K3138),IF(E3138="ERROR",PRODUCT(J3138,K3138),IF(E3138="UNKNOWN",PRODUCT(J3138,K3138),E3138)))</f>
        <v>9</v>
      </c>
      <c r="M3138" t="str">
        <f t="shared" si="279"/>
        <v>Credit Card</v>
      </c>
      <c r="N3138" t="str">
        <f t="shared" si="280"/>
        <v>In-store</v>
      </c>
      <c r="O3138" s="8">
        <f t="shared" si="281"/>
        <v>45031</v>
      </c>
    </row>
    <row r="3139" spans="1:15" x14ac:dyDescent="0.35">
      <c r="A3139" t="s">
        <v>3160</v>
      </c>
      <c r="B3139" s="4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I3139" s="4" t="str">
        <f t="shared" ref="I3139:I3202" si="283">IF(ISBLANK(B3139),"UNKNOWN",IF(B3139="ERROR","Juice",B3139))</f>
        <v>Cookie</v>
      </c>
      <c r="J3139" s="6">
        <f t="shared" ref="J3139:K3202" si="284">IF(ISBLANK(C3139),"UNKNOWN",IF(C3139="ERROR",AVERAGE(C3139:C13138),IF(C3139="UNKNOWN",MEDIAN(C3139:C13138),C3139)))</f>
        <v>1</v>
      </c>
      <c r="K3139" s="6">
        <f t="shared" si="284"/>
        <v>1</v>
      </c>
      <c r="L3139">
        <f>IF(ISBLANK(E3139),PRODUCT(J3139,K3139),IF(E3139="ERROR",PRODUCT(J3139,K3139),IF(E3139="UNKNOWN",PRODUCT(J3139,K3139),E3139)))</f>
        <v>1</v>
      </c>
      <c r="M3139" t="str">
        <f t="shared" ref="M3139:M3202" si="285">IF(ISBLANK(F3139),"Default mode",IF(F3139="ERROR","Cash",F3139))</f>
        <v>Credit Card</v>
      </c>
      <c r="N3139" t="str">
        <f t="shared" ref="N3139:N3202" si="286">IF(ISBLANK(G3139),"UNKNOWN",IF(G3139="ERROR","Cafe",G3139))</f>
        <v>UNKNOWN</v>
      </c>
      <c r="O3139" s="8">
        <f t="shared" ref="O3139:O3202" si="287">IF(ISBLANK(H3139),"00/00/0000",IF(H3139="ERROR","01/06/2023",H3139))</f>
        <v>45234</v>
      </c>
    </row>
    <row r="3140" spans="1:15" x14ac:dyDescent="0.35">
      <c r="A3140" t="s">
        <v>3161</v>
      </c>
      <c r="B3140" s="4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  <c r="I3140" s="4" t="str">
        <f t="shared" si="283"/>
        <v>UNKNOWN</v>
      </c>
      <c r="J3140" s="6">
        <f t="shared" si="284"/>
        <v>4</v>
      </c>
      <c r="K3140" s="6">
        <f t="shared" si="284"/>
        <v>2</v>
      </c>
      <c r="L3140">
        <f>IF(ISBLANK(E3140),PRODUCT(J3140,K3140),IF(E3140="ERROR",PRODUCT(J3140,K3140),IF(E3140="UNKNOWN",PRODUCT(J3140,K3140),E3140)))</f>
        <v>8</v>
      </c>
      <c r="M3140" t="str">
        <f t="shared" si="285"/>
        <v>Digital Wallet</v>
      </c>
      <c r="N3140" t="str">
        <f t="shared" si="286"/>
        <v>In-store</v>
      </c>
      <c r="O3140" s="8">
        <f t="shared" si="287"/>
        <v>45198</v>
      </c>
    </row>
    <row r="3141" spans="1:15" x14ac:dyDescent="0.35">
      <c r="A3141" t="s">
        <v>3162</v>
      </c>
      <c r="B3141" s="4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  <c r="I3141" s="4" t="str">
        <f t="shared" si="283"/>
        <v>Cake</v>
      </c>
      <c r="J3141" s="6">
        <f t="shared" si="284"/>
        <v>3</v>
      </c>
      <c r="K3141" s="6" t="str">
        <f t="shared" si="284"/>
        <v>UNKNOWN</v>
      </c>
      <c r="L3141">
        <f>IF(ISBLANK(E3141),PRODUCT(J3141,K3141),IF(E3141="ERROR",PRODUCT(J3141,K3141),IF(E3141="UNKNOWN",PRODUCT(J3141,K3141),E3141)))</f>
        <v>9</v>
      </c>
      <c r="M3141" t="str">
        <f t="shared" si="285"/>
        <v>Cash</v>
      </c>
      <c r="N3141" t="str">
        <f t="shared" si="286"/>
        <v>Takeaway</v>
      </c>
      <c r="O3141" s="8" t="str">
        <f t="shared" si="287"/>
        <v>UNKNOWN</v>
      </c>
    </row>
    <row r="3142" spans="1:15" x14ac:dyDescent="0.35">
      <c r="A3142" t="s">
        <v>3163</v>
      </c>
      <c r="B3142" s="4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  <c r="I3142" s="4" t="str">
        <f t="shared" si="283"/>
        <v>Salad</v>
      </c>
      <c r="J3142" s="6">
        <f t="shared" si="284"/>
        <v>3</v>
      </c>
      <c r="K3142" s="6">
        <f t="shared" si="284"/>
        <v>5</v>
      </c>
      <c r="L3142">
        <f>IF(ISBLANK(E3142),PRODUCT(J3142,K3142),IF(E3142="ERROR",PRODUCT(J3142,K3142),IF(E3142="UNKNOWN",PRODUCT(J3142,K3142),E3142)))</f>
        <v>15</v>
      </c>
      <c r="M3142" t="str">
        <f t="shared" si="285"/>
        <v>UNKNOWN</v>
      </c>
      <c r="N3142" t="str">
        <f t="shared" si="286"/>
        <v>In-store</v>
      </c>
      <c r="O3142" s="8" t="str">
        <f t="shared" si="287"/>
        <v>01/06/2023</v>
      </c>
    </row>
    <row r="3143" spans="1:15" x14ac:dyDescent="0.35">
      <c r="A3143" t="s">
        <v>3164</v>
      </c>
      <c r="B3143" s="4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  <c r="I3143" s="4" t="str">
        <f t="shared" si="283"/>
        <v>Coffee</v>
      </c>
      <c r="J3143" s="6">
        <f t="shared" si="284"/>
        <v>3</v>
      </c>
      <c r="K3143" s="6">
        <f t="shared" si="284"/>
        <v>2</v>
      </c>
      <c r="L3143">
        <f>IF(ISBLANK(E3143),PRODUCT(J3143,K3143),IF(E3143="ERROR",PRODUCT(J3143,K3143),IF(E3143="UNKNOWN",PRODUCT(J3143,K3143),E3143)))</f>
        <v>6</v>
      </c>
      <c r="M3143" t="str">
        <f t="shared" si="285"/>
        <v>Cash</v>
      </c>
      <c r="N3143" t="str">
        <f t="shared" si="286"/>
        <v>UNKNOWN</v>
      </c>
      <c r="O3143" s="8">
        <f t="shared" si="287"/>
        <v>45091</v>
      </c>
    </row>
    <row r="3144" spans="1:15" x14ac:dyDescent="0.35">
      <c r="A3144" t="s">
        <v>3165</v>
      </c>
      <c r="B3144" s="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  <c r="I3144" s="4" t="str">
        <f t="shared" si="283"/>
        <v>Cookie</v>
      </c>
      <c r="J3144" s="6">
        <f t="shared" si="284"/>
        <v>5</v>
      </c>
      <c r="K3144" s="6">
        <f t="shared" si="284"/>
        <v>3</v>
      </c>
      <c r="L3144">
        <f>IF(ISBLANK(E3144),PRODUCT(J3144,K3144),IF(E3144="ERROR",PRODUCT(J3144,K3144),IF(E3144="UNKNOWN",PRODUCT(J3144,K3144),E3144)))</f>
        <v>5</v>
      </c>
      <c r="M3144" t="str">
        <f t="shared" si="285"/>
        <v>Default mode</v>
      </c>
      <c r="N3144" t="str">
        <f t="shared" si="286"/>
        <v>Cafe</v>
      </c>
      <c r="O3144" s="8" t="str">
        <f t="shared" si="287"/>
        <v>01/06/2023</v>
      </c>
    </row>
    <row r="3145" spans="1:15" x14ac:dyDescent="0.35">
      <c r="A3145" t="s">
        <v>3166</v>
      </c>
      <c r="B3145" s="4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I3145" s="4" t="str">
        <f t="shared" si="283"/>
        <v>Cake</v>
      </c>
      <c r="J3145" s="6">
        <f t="shared" si="284"/>
        <v>2</v>
      </c>
      <c r="K3145" s="6">
        <f t="shared" si="284"/>
        <v>3</v>
      </c>
      <c r="L3145">
        <f>IF(ISBLANK(E3145),PRODUCT(J3145,K3145),IF(E3145="ERROR",PRODUCT(J3145,K3145),IF(E3145="UNKNOWN",PRODUCT(J3145,K3145),E3145)))</f>
        <v>6</v>
      </c>
      <c r="M3145" t="str">
        <f t="shared" si="285"/>
        <v>Cash</v>
      </c>
      <c r="N3145" t="str">
        <f t="shared" si="286"/>
        <v>Takeaway</v>
      </c>
      <c r="O3145" s="8">
        <f t="shared" si="287"/>
        <v>45198</v>
      </c>
    </row>
    <row r="3146" spans="1:15" x14ac:dyDescent="0.35">
      <c r="A3146" t="s">
        <v>3167</v>
      </c>
      <c r="B3146" s="4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  <c r="I3146" s="4" t="str">
        <f t="shared" si="283"/>
        <v>Salad</v>
      </c>
      <c r="J3146" s="6">
        <f t="shared" si="284"/>
        <v>5</v>
      </c>
      <c r="K3146" s="6">
        <f t="shared" si="284"/>
        <v>5</v>
      </c>
      <c r="L3146">
        <f>IF(ISBLANK(E3146),PRODUCT(J3146,K3146),IF(E3146="ERROR",PRODUCT(J3146,K3146),IF(E3146="UNKNOWN",PRODUCT(J3146,K3146),E3146)))</f>
        <v>25</v>
      </c>
      <c r="M3146" t="str">
        <f t="shared" si="285"/>
        <v>Cash</v>
      </c>
      <c r="N3146" t="str">
        <f t="shared" si="286"/>
        <v>UNKNOWN</v>
      </c>
      <c r="O3146" s="8">
        <f t="shared" si="287"/>
        <v>45234</v>
      </c>
    </row>
    <row r="3147" spans="1:15" x14ac:dyDescent="0.35">
      <c r="A3147" t="s">
        <v>3168</v>
      </c>
      <c r="B3147" s="4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I3147" s="4" t="str">
        <f t="shared" si="283"/>
        <v>Cake</v>
      </c>
      <c r="J3147" s="6">
        <f t="shared" si="284"/>
        <v>5</v>
      </c>
      <c r="K3147" s="6">
        <f t="shared" si="284"/>
        <v>3</v>
      </c>
      <c r="L3147">
        <f>IF(ISBLANK(E3147),PRODUCT(J3147,K3147),IF(E3147="ERROR",PRODUCT(J3147,K3147),IF(E3147="UNKNOWN",PRODUCT(J3147,K3147),E3147)))</f>
        <v>15</v>
      </c>
      <c r="M3147" t="str">
        <f t="shared" si="285"/>
        <v>Cash</v>
      </c>
      <c r="N3147" t="str">
        <f t="shared" si="286"/>
        <v>Takeaway</v>
      </c>
      <c r="O3147" s="8">
        <f t="shared" si="287"/>
        <v>45163</v>
      </c>
    </row>
    <row r="3148" spans="1:15" x14ac:dyDescent="0.35">
      <c r="A3148" t="s">
        <v>3169</v>
      </c>
      <c r="B3148" s="4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I3148" s="4" t="str">
        <f t="shared" si="283"/>
        <v>Juice</v>
      </c>
      <c r="J3148" s="6">
        <f t="shared" si="284"/>
        <v>4</v>
      </c>
      <c r="K3148" s="6">
        <f t="shared" si="284"/>
        <v>3</v>
      </c>
      <c r="L3148">
        <f>IF(ISBLANK(E3148),PRODUCT(J3148,K3148),IF(E3148="ERROR",PRODUCT(J3148,K3148),IF(E3148="UNKNOWN",PRODUCT(J3148,K3148),E3148)))</f>
        <v>12</v>
      </c>
      <c r="M3148" t="str">
        <f t="shared" si="285"/>
        <v>Default mode</v>
      </c>
      <c r="N3148" t="str">
        <f t="shared" si="286"/>
        <v>Takeaway</v>
      </c>
      <c r="O3148" s="8">
        <f t="shared" si="287"/>
        <v>45015</v>
      </c>
    </row>
    <row r="3149" spans="1:15" x14ac:dyDescent="0.35">
      <c r="A3149" t="s">
        <v>3170</v>
      </c>
      <c r="B3149" s="4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  <c r="I3149" s="4" t="str">
        <f t="shared" si="283"/>
        <v>Tea</v>
      </c>
      <c r="J3149" s="6">
        <f t="shared" si="284"/>
        <v>1</v>
      </c>
      <c r="K3149" s="6">
        <f t="shared" si="284"/>
        <v>3</v>
      </c>
      <c r="L3149">
        <f>IF(ISBLANK(E3149),PRODUCT(J3149,K3149),IF(E3149="ERROR",PRODUCT(J3149,K3149),IF(E3149="UNKNOWN",PRODUCT(J3149,K3149),E3149)))</f>
        <v>1.5</v>
      </c>
      <c r="M3149" t="str">
        <f t="shared" si="285"/>
        <v>Credit Card</v>
      </c>
      <c r="N3149" t="str">
        <f t="shared" si="286"/>
        <v>UNKNOWN</v>
      </c>
      <c r="O3149" s="8">
        <f t="shared" si="287"/>
        <v>44977</v>
      </c>
    </row>
    <row r="3150" spans="1:15" x14ac:dyDescent="0.35">
      <c r="A3150" t="s">
        <v>3171</v>
      </c>
      <c r="B3150" s="4" t="s">
        <v>39</v>
      </c>
      <c r="C3150">
        <v>3</v>
      </c>
      <c r="D3150">
        <v>3</v>
      </c>
      <c r="E3150">
        <v>9</v>
      </c>
      <c r="H3150" s="1">
        <v>44976</v>
      </c>
      <c r="I3150" s="4" t="str">
        <f t="shared" si="283"/>
        <v>Juice</v>
      </c>
      <c r="J3150" s="6">
        <f t="shared" si="284"/>
        <v>3</v>
      </c>
      <c r="K3150" s="6">
        <f t="shared" si="284"/>
        <v>3</v>
      </c>
      <c r="L3150">
        <f>IF(ISBLANK(E3150),PRODUCT(J3150,K3150),IF(E3150="ERROR",PRODUCT(J3150,K3150),IF(E3150="UNKNOWN",PRODUCT(J3150,K3150),E3150)))</f>
        <v>9</v>
      </c>
      <c r="M3150" t="str">
        <f t="shared" si="285"/>
        <v>Default mode</v>
      </c>
      <c r="N3150" t="str">
        <f t="shared" si="286"/>
        <v>UNKNOWN</v>
      </c>
      <c r="O3150" s="8">
        <f t="shared" si="287"/>
        <v>44976</v>
      </c>
    </row>
    <row r="3151" spans="1:15" x14ac:dyDescent="0.35">
      <c r="A3151" t="s">
        <v>3172</v>
      </c>
      <c r="B3151" s="4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  <c r="I3151" s="4" t="str">
        <f t="shared" si="283"/>
        <v>Juice</v>
      </c>
      <c r="J3151" s="6">
        <f t="shared" si="284"/>
        <v>3</v>
      </c>
      <c r="K3151" s="6">
        <f t="shared" si="284"/>
        <v>4</v>
      </c>
      <c r="L3151">
        <f>IF(ISBLANK(E3151),PRODUCT(J3151,K3151),IF(E3151="ERROR",PRODUCT(J3151,K3151),IF(E3151="UNKNOWN",PRODUCT(J3151,K3151),E3151)))</f>
        <v>8</v>
      </c>
      <c r="M3151" t="str">
        <f t="shared" si="285"/>
        <v>Digital Wallet</v>
      </c>
      <c r="N3151" t="str">
        <f t="shared" si="286"/>
        <v>In-store</v>
      </c>
      <c r="O3151" s="8">
        <f t="shared" si="287"/>
        <v>44993</v>
      </c>
    </row>
    <row r="3152" spans="1:15" x14ac:dyDescent="0.35">
      <c r="A3152" t="s">
        <v>3173</v>
      </c>
      <c r="B3152" s="4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I3152" s="4" t="str">
        <f t="shared" si="283"/>
        <v>Tea</v>
      </c>
      <c r="J3152" s="6">
        <f t="shared" si="284"/>
        <v>2</v>
      </c>
      <c r="K3152" s="6">
        <f t="shared" si="284"/>
        <v>1.5</v>
      </c>
      <c r="L3152">
        <f>IF(ISBLANK(E3152),PRODUCT(J3152,K3152),IF(E3152="ERROR",PRODUCT(J3152,K3152),IF(E3152="UNKNOWN",PRODUCT(J3152,K3152),E3152)))</f>
        <v>3</v>
      </c>
      <c r="M3152" t="str">
        <f t="shared" si="285"/>
        <v>Default mode</v>
      </c>
      <c r="N3152" t="str">
        <f t="shared" si="286"/>
        <v>In-store</v>
      </c>
      <c r="O3152" s="8">
        <f t="shared" si="287"/>
        <v>45170</v>
      </c>
    </row>
    <row r="3153" spans="1:15" x14ac:dyDescent="0.35">
      <c r="A3153" t="s">
        <v>3174</v>
      </c>
      <c r="B3153" s="4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  <c r="I3153" s="4" t="str">
        <f t="shared" si="283"/>
        <v>Tea</v>
      </c>
      <c r="J3153" s="6">
        <f t="shared" si="284"/>
        <v>1</v>
      </c>
      <c r="K3153" s="6">
        <f t="shared" si="284"/>
        <v>1.5</v>
      </c>
      <c r="L3153">
        <f>IF(ISBLANK(E3153),PRODUCT(J3153,K3153),IF(E3153="ERROR",PRODUCT(J3153,K3153),IF(E3153="UNKNOWN",PRODUCT(J3153,K3153),E3153)))</f>
        <v>1.5</v>
      </c>
      <c r="M3153" t="str">
        <f t="shared" si="285"/>
        <v>UNKNOWN</v>
      </c>
      <c r="N3153" t="str">
        <f t="shared" si="286"/>
        <v>UNKNOWN</v>
      </c>
      <c r="O3153" s="8">
        <f t="shared" si="287"/>
        <v>45008</v>
      </c>
    </row>
    <row r="3154" spans="1:15" x14ac:dyDescent="0.35">
      <c r="A3154" t="s">
        <v>3175</v>
      </c>
      <c r="B3154" s="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I3154" s="4" t="str">
        <f t="shared" si="283"/>
        <v>Cake</v>
      </c>
      <c r="J3154" s="6">
        <f t="shared" si="284"/>
        <v>2</v>
      </c>
      <c r="K3154" s="6">
        <f t="shared" si="284"/>
        <v>3</v>
      </c>
      <c r="L3154">
        <f>IF(ISBLANK(E3154),PRODUCT(J3154,K3154),IF(E3154="ERROR",PRODUCT(J3154,K3154),IF(E3154="UNKNOWN",PRODUCT(J3154,K3154),E3154)))</f>
        <v>6</v>
      </c>
      <c r="M3154" t="str">
        <f t="shared" si="285"/>
        <v>Credit Card</v>
      </c>
      <c r="N3154" t="str">
        <f t="shared" si="286"/>
        <v>UNKNOWN</v>
      </c>
      <c r="O3154" s="8">
        <f t="shared" si="287"/>
        <v>45026</v>
      </c>
    </row>
    <row r="3155" spans="1:15" x14ac:dyDescent="0.35">
      <c r="A3155" t="s">
        <v>3176</v>
      </c>
      <c r="B3155" s="4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I3155" s="4" t="str">
        <f t="shared" si="283"/>
        <v>Tea</v>
      </c>
      <c r="J3155" s="6">
        <f t="shared" si="284"/>
        <v>2</v>
      </c>
      <c r="K3155" s="6">
        <f t="shared" si="284"/>
        <v>1.5</v>
      </c>
      <c r="L3155">
        <f>IF(ISBLANK(E3155),PRODUCT(J3155,K3155),IF(E3155="ERROR",PRODUCT(J3155,K3155),IF(E3155="UNKNOWN",PRODUCT(J3155,K3155),E3155)))</f>
        <v>3</v>
      </c>
      <c r="M3155" t="str">
        <f t="shared" si="285"/>
        <v>Credit Card</v>
      </c>
      <c r="N3155" t="str">
        <f t="shared" si="286"/>
        <v>Takeaway</v>
      </c>
      <c r="O3155" s="8">
        <f t="shared" si="287"/>
        <v>45168</v>
      </c>
    </row>
    <row r="3156" spans="1:15" x14ac:dyDescent="0.35">
      <c r="A3156" t="s">
        <v>3177</v>
      </c>
      <c r="B3156" s="4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I3156" s="4" t="str">
        <f t="shared" si="283"/>
        <v>Tea</v>
      </c>
      <c r="J3156" s="6">
        <f t="shared" si="284"/>
        <v>3</v>
      </c>
      <c r="K3156" s="6">
        <f t="shared" si="284"/>
        <v>1.5</v>
      </c>
      <c r="L3156">
        <f>IF(ISBLANK(E3156),PRODUCT(J3156,K3156),IF(E3156="ERROR",PRODUCT(J3156,K3156),IF(E3156="UNKNOWN",PRODUCT(J3156,K3156),E3156)))</f>
        <v>4.5</v>
      </c>
      <c r="M3156" t="str">
        <f t="shared" si="285"/>
        <v>Default mode</v>
      </c>
      <c r="N3156" t="str">
        <f t="shared" si="286"/>
        <v>In-store</v>
      </c>
      <c r="O3156" s="8">
        <f t="shared" si="287"/>
        <v>45115</v>
      </c>
    </row>
    <row r="3157" spans="1:15" x14ac:dyDescent="0.35">
      <c r="A3157" t="s">
        <v>3178</v>
      </c>
      <c r="B3157" s="4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I3157" s="4" t="str">
        <f t="shared" si="283"/>
        <v>Sandwich</v>
      </c>
      <c r="J3157" s="6">
        <f t="shared" si="284"/>
        <v>2</v>
      </c>
      <c r="K3157" s="6">
        <f t="shared" si="284"/>
        <v>4</v>
      </c>
      <c r="L3157">
        <f>IF(ISBLANK(E3157),PRODUCT(J3157,K3157),IF(E3157="ERROR",PRODUCT(J3157,K3157),IF(E3157="UNKNOWN",PRODUCT(J3157,K3157),E3157)))</f>
        <v>8</v>
      </c>
      <c r="M3157" t="str">
        <f t="shared" si="285"/>
        <v>Cash</v>
      </c>
      <c r="N3157" t="str">
        <f t="shared" si="286"/>
        <v>In-store</v>
      </c>
      <c r="O3157" s="8">
        <f t="shared" si="287"/>
        <v>45146</v>
      </c>
    </row>
    <row r="3158" spans="1:15" x14ac:dyDescent="0.35">
      <c r="A3158" t="s">
        <v>3179</v>
      </c>
      <c r="B3158" s="4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I3158" s="4" t="str">
        <f t="shared" si="283"/>
        <v>Juice</v>
      </c>
      <c r="J3158" s="6">
        <f t="shared" si="284"/>
        <v>5</v>
      </c>
      <c r="K3158" s="6">
        <f t="shared" si="284"/>
        <v>3</v>
      </c>
      <c r="L3158">
        <f>IF(ISBLANK(E3158),PRODUCT(J3158,K3158),IF(E3158="ERROR",PRODUCT(J3158,K3158),IF(E3158="UNKNOWN",PRODUCT(J3158,K3158),E3158)))</f>
        <v>15</v>
      </c>
      <c r="M3158" t="str">
        <f t="shared" si="285"/>
        <v>Credit Card</v>
      </c>
      <c r="N3158" t="str">
        <f t="shared" si="286"/>
        <v>Takeaway</v>
      </c>
      <c r="O3158" s="8">
        <f t="shared" si="287"/>
        <v>45105</v>
      </c>
    </row>
    <row r="3159" spans="1:15" x14ac:dyDescent="0.35">
      <c r="A3159" t="s">
        <v>3180</v>
      </c>
      <c r="B3159" s="4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I3159" s="4" t="str">
        <f t="shared" si="283"/>
        <v>Cake</v>
      </c>
      <c r="J3159" s="6">
        <f t="shared" si="284"/>
        <v>1</v>
      </c>
      <c r="K3159" s="6">
        <f t="shared" si="284"/>
        <v>3</v>
      </c>
      <c r="L3159">
        <f>IF(ISBLANK(E3159),PRODUCT(J3159,K3159),IF(E3159="ERROR",PRODUCT(J3159,K3159),IF(E3159="UNKNOWN",PRODUCT(J3159,K3159),E3159)))</f>
        <v>3</v>
      </c>
      <c r="M3159" t="str">
        <f t="shared" si="285"/>
        <v>Cash</v>
      </c>
      <c r="N3159" t="str">
        <f t="shared" si="286"/>
        <v>UNKNOWN</v>
      </c>
      <c r="O3159" s="8">
        <f t="shared" si="287"/>
        <v>45253</v>
      </c>
    </row>
    <row r="3160" spans="1:15" x14ac:dyDescent="0.35">
      <c r="A3160" t="s">
        <v>3181</v>
      </c>
      <c r="B3160" s="4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I3160" s="4" t="str">
        <f t="shared" si="283"/>
        <v>Juice</v>
      </c>
      <c r="J3160" s="6">
        <f t="shared" si="284"/>
        <v>1</v>
      </c>
      <c r="K3160" s="6">
        <f t="shared" si="284"/>
        <v>3</v>
      </c>
      <c r="L3160">
        <f>IF(ISBLANK(E3160),PRODUCT(J3160,K3160),IF(E3160="ERROR",PRODUCT(J3160,K3160),IF(E3160="UNKNOWN",PRODUCT(J3160,K3160),E3160)))</f>
        <v>3</v>
      </c>
      <c r="M3160" t="str">
        <f t="shared" si="285"/>
        <v>Cash</v>
      </c>
      <c r="N3160" t="str">
        <f t="shared" si="286"/>
        <v>Takeaway</v>
      </c>
      <c r="O3160" s="8">
        <f t="shared" si="287"/>
        <v>45082</v>
      </c>
    </row>
    <row r="3161" spans="1:15" x14ac:dyDescent="0.35">
      <c r="A3161" t="s">
        <v>3182</v>
      </c>
      <c r="B3161" s="4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I3161" s="4" t="str">
        <f t="shared" si="283"/>
        <v>Smoothie</v>
      </c>
      <c r="J3161" s="6">
        <f t="shared" si="284"/>
        <v>3</v>
      </c>
      <c r="K3161" s="6">
        <f t="shared" si="284"/>
        <v>4</v>
      </c>
      <c r="L3161">
        <f>IF(ISBLANK(E3161),PRODUCT(J3161,K3161),IF(E3161="ERROR",PRODUCT(J3161,K3161),IF(E3161="UNKNOWN",PRODUCT(J3161,K3161),E3161)))</f>
        <v>12</v>
      </c>
      <c r="M3161" t="str">
        <f t="shared" si="285"/>
        <v>Credit Card</v>
      </c>
      <c r="N3161" t="str">
        <f t="shared" si="286"/>
        <v>In-store</v>
      </c>
      <c r="O3161" s="8">
        <f t="shared" si="287"/>
        <v>45187</v>
      </c>
    </row>
    <row r="3162" spans="1:15" x14ac:dyDescent="0.35">
      <c r="A3162" t="s">
        <v>3183</v>
      </c>
      <c r="B3162" s="4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I3162" s="4" t="str">
        <f t="shared" si="283"/>
        <v>Cookie</v>
      </c>
      <c r="J3162" s="6">
        <f t="shared" si="284"/>
        <v>1</v>
      </c>
      <c r="K3162" s="6">
        <f t="shared" si="284"/>
        <v>1</v>
      </c>
      <c r="L3162">
        <f>IF(ISBLANK(E3162),PRODUCT(J3162,K3162),IF(E3162="ERROR",PRODUCT(J3162,K3162),IF(E3162="UNKNOWN",PRODUCT(J3162,K3162),E3162)))</f>
        <v>1</v>
      </c>
      <c r="M3162" t="str">
        <f t="shared" si="285"/>
        <v>Credit Card</v>
      </c>
      <c r="N3162" t="str">
        <f t="shared" si="286"/>
        <v>In-store</v>
      </c>
      <c r="O3162" s="8">
        <f t="shared" si="287"/>
        <v>45178</v>
      </c>
    </row>
    <row r="3163" spans="1:15" x14ac:dyDescent="0.35">
      <c r="A3163" t="s">
        <v>3184</v>
      </c>
      <c r="B3163" s="4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  <c r="I3163" s="4" t="str">
        <f t="shared" si="283"/>
        <v>Cookie</v>
      </c>
      <c r="J3163" s="6">
        <f t="shared" si="284"/>
        <v>2</v>
      </c>
      <c r="K3163" s="6">
        <f t="shared" si="284"/>
        <v>1</v>
      </c>
      <c r="L3163">
        <f>IF(ISBLANK(E3163),PRODUCT(J3163,K3163),IF(E3163="ERROR",PRODUCT(J3163,K3163),IF(E3163="UNKNOWN",PRODUCT(J3163,K3163),E3163)))</f>
        <v>2</v>
      </c>
      <c r="M3163" t="str">
        <f t="shared" si="285"/>
        <v>Digital Wallet</v>
      </c>
      <c r="N3163" t="str">
        <f t="shared" si="286"/>
        <v>Takeaway</v>
      </c>
      <c r="O3163" s="8">
        <f t="shared" si="287"/>
        <v>45047</v>
      </c>
    </row>
    <row r="3164" spans="1:15" x14ac:dyDescent="0.35">
      <c r="A3164" t="s">
        <v>3185</v>
      </c>
      <c r="B3164" s="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  <c r="I3164" s="4" t="str">
        <f t="shared" si="283"/>
        <v>Cake</v>
      </c>
      <c r="J3164" s="6">
        <f t="shared" si="284"/>
        <v>3</v>
      </c>
      <c r="K3164" s="6" t="str">
        <f t="shared" si="284"/>
        <v>UNKNOWN</v>
      </c>
      <c r="L3164">
        <f>IF(ISBLANK(E3164),PRODUCT(J3164,K3164),IF(E3164="ERROR",PRODUCT(J3164,K3164),IF(E3164="UNKNOWN",PRODUCT(J3164,K3164),E3164)))</f>
        <v>3</v>
      </c>
      <c r="M3164" t="str">
        <f t="shared" si="285"/>
        <v>Cash</v>
      </c>
      <c r="N3164" t="str">
        <f t="shared" si="286"/>
        <v>Takeaway</v>
      </c>
      <c r="O3164" s="8">
        <f t="shared" si="287"/>
        <v>45041</v>
      </c>
    </row>
    <row r="3165" spans="1:15" x14ac:dyDescent="0.35">
      <c r="A3165" t="s">
        <v>3186</v>
      </c>
      <c r="B3165" s="4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  <c r="I3165" s="4" t="str">
        <f t="shared" si="283"/>
        <v>Cake</v>
      </c>
      <c r="J3165" s="6">
        <f t="shared" si="284"/>
        <v>5</v>
      </c>
      <c r="K3165" s="6">
        <f t="shared" si="284"/>
        <v>3</v>
      </c>
      <c r="L3165">
        <f>IF(ISBLANK(E3165),PRODUCT(J3165,K3165),IF(E3165="ERROR",PRODUCT(J3165,K3165),IF(E3165="UNKNOWN",PRODUCT(J3165,K3165),E3165)))</f>
        <v>15</v>
      </c>
      <c r="M3165" t="str">
        <f t="shared" si="285"/>
        <v>Digital Wallet</v>
      </c>
      <c r="N3165" t="str">
        <f t="shared" si="286"/>
        <v>UNKNOWN</v>
      </c>
      <c r="O3165" s="8">
        <f t="shared" si="287"/>
        <v>44978</v>
      </c>
    </row>
    <row r="3166" spans="1:15" x14ac:dyDescent="0.35">
      <c r="A3166" t="s">
        <v>3187</v>
      </c>
      <c r="B3166" s="4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I3166" s="4" t="str">
        <f t="shared" si="283"/>
        <v>Cookie</v>
      </c>
      <c r="J3166" s="6">
        <f t="shared" si="284"/>
        <v>2</v>
      </c>
      <c r="K3166" s="6">
        <f t="shared" si="284"/>
        <v>1</v>
      </c>
      <c r="L3166">
        <f>IF(ISBLANK(E3166),PRODUCT(J3166,K3166),IF(E3166="ERROR",PRODUCT(J3166,K3166),IF(E3166="UNKNOWN",PRODUCT(J3166,K3166),E3166)))</f>
        <v>2</v>
      </c>
      <c r="M3166" t="str">
        <f t="shared" si="285"/>
        <v>Cash</v>
      </c>
      <c r="N3166" t="str">
        <f t="shared" si="286"/>
        <v>Takeaway</v>
      </c>
      <c r="O3166" s="8">
        <f t="shared" si="287"/>
        <v>45024</v>
      </c>
    </row>
    <row r="3167" spans="1:15" x14ac:dyDescent="0.35">
      <c r="A3167" t="s">
        <v>3188</v>
      </c>
      <c r="B3167" s="4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  <c r="I3167" s="4" t="str">
        <f t="shared" si="283"/>
        <v>Cookie</v>
      </c>
      <c r="J3167" s="6">
        <f t="shared" si="284"/>
        <v>5</v>
      </c>
      <c r="K3167" s="6">
        <f t="shared" si="284"/>
        <v>1</v>
      </c>
      <c r="L3167">
        <f>IF(ISBLANK(E3167),PRODUCT(J3167,K3167),IF(E3167="ERROR",PRODUCT(J3167,K3167),IF(E3167="UNKNOWN",PRODUCT(J3167,K3167),E3167)))</f>
        <v>5</v>
      </c>
      <c r="M3167" t="str">
        <f t="shared" si="285"/>
        <v>Digital Wallet</v>
      </c>
      <c r="N3167" t="str">
        <f t="shared" si="286"/>
        <v>Cafe</v>
      </c>
      <c r="O3167" s="8">
        <f t="shared" si="287"/>
        <v>45224</v>
      </c>
    </row>
    <row r="3168" spans="1:15" x14ac:dyDescent="0.35">
      <c r="A3168" t="s">
        <v>3189</v>
      </c>
      <c r="B3168" s="4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I3168" s="4" t="str">
        <f t="shared" si="283"/>
        <v>Cake</v>
      </c>
      <c r="J3168" s="6">
        <f t="shared" si="284"/>
        <v>4</v>
      </c>
      <c r="K3168" s="6">
        <f t="shared" si="284"/>
        <v>3</v>
      </c>
      <c r="L3168">
        <f>IF(ISBLANK(E3168),PRODUCT(J3168,K3168),IF(E3168="ERROR",PRODUCT(J3168,K3168),IF(E3168="UNKNOWN",PRODUCT(J3168,K3168),E3168)))</f>
        <v>12</v>
      </c>
      <c r="M3168" t="str">
        <f t="shared" si="285"/>
        <v>Cash</v>
      </c>
      <c r="N3168" t="str">
        <f t="shared" si="286"/>
        <v>Takeaway</v>
      </c>
      <c r="O3168" s="8">
        <f t="shared" si="287"/>
        <v>45001</v>
      </c>
    </row>
    <row r="3169" spans="1:15" x14ac:dyDescent="0.35">
      <c r="A3169" t="s">
        <v>3190</v>
      </c>
      <c r="B3169" s="4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  <c r="I3169" s="4" t="str">
        <f t="shared" si="283"/>
        <v>Juice</v>
      </c>
      <c r="J3169" s="6">
        <f t="shared" si="284"/>
        <v>3</v>
      </c>
      <c r="K3169" s="6">
        <f t="shared" si="284"/>
        <v>1</v>
      </c>
      <c r="L3169">
        <f>IF(ISBLANK(E3169),PRODUCT(J3169,K3169),IF(E3169="ERROR",PRODUCT(J3169,K3169),IF(E3169="UNKNOWN",PRODUCT(J3169,K3169),E3169)))</f>
        <v>3</v>
      </c>
      <c r="M3169" t="str">
        <f t="shared" si="285"/>
        <v>Digital Wallet</v>
      </c>
      <c r="N3169" t="str">
        <f t="shared" si="286"/>
        <v>Takeaway</v>
      </c>
      <c r="O3169" s="8">
        <f t="shared" si="287"/>
        <v>45175</v>
      </c>
    </row>
    <row r="3170" spans="1:15" x14ac:dyDescent="0.35">
      <c r="A3170" t="s">
        <v>3191</v>
      </c>
      <c r="B3170" s="4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  <c r="I3170" s="4" t="str">
        <f t="shared" si="283"/>
        <v>Smoothie</v>
      </c>
      <c r="J3170" s="6">
        <f t="shared" si="284"/>
        <v>5</v>
      </c>
      <c r="K3170" s="6">
        <f t="shared" si="284"/>
        <v>4</v>
      </c>
      <c r="L3170">
        <f>IF(ISBLANK(E3170),PRODUCT(J3170,K3170),IF(E3170="ERROR",PRODUCT(J3170,K3170),IF(E3170="UNKNOWN",PRODUCT(J3170,K3170),E3170)))</f>
        <v>20</v>
      </c>
      <c r="M3170" t="str">
        <f t="shared" si="285"/>
        <v>Digital Wallet</v>
      </c>
      <c r="N3170" t="str">
        <f t="shared" si="286"/>
        <v>Takeaway</v>
      </c>
      <c r="O3170" s="8">
        <f t="shared" si="287"/>
        <v>44964</v>
      </c>
    </row>
    <row r="3171" spans="1:15" x14ac:dyDescent="0.35">
      <c r="A3171" t="s">
        <v>3192</v>
      </c>
      <c r="B3171" s="4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I3171" s="4" t="str">
        <f t="shared" si="283"/>
        <v>Salad</v>
      </c>
      <c r="J3171" s="6">
        <f t="shared" si="284"/>
        <v>3</v>
      </c>
      <c r="K3171" s="6">
        <f t="shared" si="284"/>
        <v>5</v>
      </c>
      <c r="L3171">
        <f>IF(ISBLANK(E3171),PRODUCT(J3171,K3171),IF(E3171="ERROR",PRODUCT(J3171,K3171),IF(E3171="UNKNOWN",PRODUCT(J3171,K3171),E3171)))</f>
        <v>15</v>
      </c>
      <c r="M3171" t="str">
        <f t="shared" si="285"/>
        <v>Default mode</v>
      </c>
      <c r="N3171" t="str">
        <f t="shared" si="286"/>
        <v>Takeaway</v>
      </c>
      <c r="O3171" s="8">
        <f t="shared" si="287"/>
        <v>45215</v>
      </c>
    </row>
    <row r="3172" spans="1:15" x14ac:dyDescent="0.35">
      <c r="A3172" t="s">
        <v>3193</v>
      </c>
      <c r="B3172" s="4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  <c r="I3172" s="4" t="str">
        <f t="shared" si="283"/>
        <v>Tea</v>
      </c>
      <c r="J3172" s="6">
        <f t="shared" si="284"/>
        <v>2</v>
      </c>
      <c r="K3172" s="6">
        <f t="shared" si="284"/>
        <v>3</v>
      </c>
      <c r="L3172">
        <f>IF(ISBLANK(E3172),PRODUCT(J3172,K3172),IF(E3172="ERROR",PRODUCT(J3172,K3172),IF(E3172="UNKNOWN",PRODUCT(J3172,K3172),E3172)))</f>
        <v>3</v>
      </c>
      <c r="M3172" t="str">
        <f t="shared" si="285"/>
        <v>Credit Card</v>
      </c>
      <c r="N3172" t="str">
        <f t="shared" si="286"/>
        <v>Takeaway</v>
      </c>
      <c r="O3172" s="8">
        <f t="shared" si="287"/>
        <v>45232</v>
      </c>
    </row>
    <row r="3173" spans="1:15" x14ac:dyDescent="0.35">
      <c r="A3173" t="s">
        <v>3194</v>
      </c>
      <c r="B3173" s="4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I3173" s="4" t="str">
        <f t="shared" si="283"/>
        <v>Smoothie</v>
      </c>
      <c r="J3173" s="6">
        <f t="shared" si="284"/>
        <v>3</v>
      </c>
      <c r="K3173" s="6">
        <f t="shared" si="284"/>
        <v>4</v>
      </c>
      <c r="L3173">
        <f>IF(ISBLANK(E3173),PRODUCT(J3173,K3173),IF(E3173="ERROR",PRODUCT(J3173,K3173),IF(E3173="UNKNOWN",PRODUCT(J3173,K3173),E3173)))</f>
        <v>12</v>
      </c>
      <c r="M3173" t="str">
        <f t="shared" si="285"/>
        <v>Cash</v>
      </c>
      <c r="N3173" t="str">
        <f t="shared" si="286"/>
        <v>In-store</v>
      </c>
      <c r="O3173" s="8">
        <f t="shared" si="287"/>
        <v>44932</v>
      </c>
    </row>
    <row r="3174" spans="1:15" x14ac:dyDescent="0.35">
      <c r="A3174" t="s">
        <v>3195</v>
      </c>
      <c r="C3174">
        <v>1</v>
      </c>
      <c r="D3174">
        <v>3</v>
      </c>
      <c r="E3174">
        <v>3</v>
      </c>
      <c r="H3174" s="1">
        <v>45041</v>
      </c>
      <c r="I3174" s="4" t="str">
        <f t="shared" si="283"/>
        <v>UNKNOWN</v>
      </c>
      <c r="J3174" s="6">
        <f t="shared" si="284"/>
        <v>1</v>
      </c>
      <c r="K3174" s="6">
        <f t="shared" si="284"/>
        <v>3</v>
      </c>
      <c r="L3174">
        <f>IF(ISBLANK(E3174),PRODUCT(J3174,K3174),IF(E3174="ERROR",PRODUCT(J3174,K3174),IF(E3174="UNKNOWN",PRODUCT(J3174,K3174),E3174)))</f>
        <v>3</v>
      </c>
      <c r="M3174" t="str">
        <f t="shared" si="285"/>
        <v>Default mode</v>
      </c>
      <c r="N3174" t="str">
        <f t="shared" si="286"/>
        <v>UNKNOWN</v>
      </c>
      <c r="O3174" s="8">
        <f t="shared" si="287"/>
        <v>45041</v>
      </c>
    </row>
    <row r="3175" spans="1:15" x14ac:dyDescent="0.35">
      <c r="A3175" t="s">
        <v>3196</v>
      </c>
      <c r="B3175" s="4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I3175" s="4" t="str">
        <f t="shared" si="283"/>
        <v>Sandwich</v>
      </c>
      <c r="J3175" s="6">
        <f t="shared" si="284"/>
        <v>3</v>
      </c>
      <c r="K3175" s="6">
        <f t="shared" si="284"/>
        <v>4</v>
      </c>
      <c r="L3175">
        <f>IF(ISBLANK(E3175),PRODUCT(J3175,K3175),IF(E3175="ERROR",PRODUCT(J3175,K3175),IF(E3175="UNKNOWN",PRODUCT(J3175,K3175),E3175)))</f>
        <v>12</v>
      </c>
      <c r="M3175" t="str">
        <f t="shared" si="285"/>
        <v>Credit Card</v>
      </c>
      <c r="N3175" t="str">
        <f t="shared" si="286"/>
        <v>In-store</v>
      </c>
      <c r="O3175" s="8">
        <f t="shared" si="287"/>
        <v>44982</v>
      </c>
    </row>
    <row r="3176" spans="1:15" x14ac:dyDescent="0.35">
      <c r="A3176" t="s">
        <v>3197</v>
      </c>
      <c r="B3176" s="4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  <c r="I3176" s="4" t="str">
        <f t="shared" si="283"/>
        <v>Cookie</v>
      </c>
      <c r="J3176" s="6">
        <f t="shared" si="284"/>
        <v>3</v>
      </c>
      <c r="K3176" s="6">
        <f t="shared" si="284"/>
        <v>1</v>
      </c>
      <c r="L3176">
        <f>IF(ISBLANK(E3176),PRODUCT(J3176,K3176),IF(E3176="ERROR",PRODUCT(J3176,K3176),IF(E3176="UNKNOWN",PRODUCT(J3176,K3176),E3176)))</f>
        <v>3</v>
      </c>
      <c r="M3176" t="str">
        <f t="shared" si="285"/>
        <v>Cash</v>
      </c>
      <c r="N3176" t="str">
        <f t="shared" si="286"/>
        <v>UNKNOWN</v>
      </c>
      <c r="O3176" s="8">
        <f t="shared" si="287"/>
        <v>45197</v>
      </c>
    </row>
    <row r="3177" spans="1:15" x14ac:dyDescent="0.35">
      <c r="A3177" t="s">
        <v>3198</v>
      </c>
      <c r="B3177" s="4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I3177" s="4" t="str">
        <f t="shared" si="283"/>
        <v>Juice</v>
      </c>
      <c r="J3177" s="6">
        <f t="shared" si="284"/>
        <v>4</v>
      </c>
      <c r="K3177" s="6">
        <f t="shared" si="284"/>
        <v>3</v>
      </c>
      <c r="L3177">
        <f>IF(ISBLANK(E3177),PRODUCT(J3177,K3177),IF(E3177="ERROR",PRODUCT(J3177,K3177),IF(E3177="UNKNOWN",PRODUCT(J3177,K3177),E3177)))</f>
        <v>12</v>
      </c>
      <c r="M3177" t="str">
        <f t="shared" si="285"/>
        <v>Cash</v>
      </c>
      <c r="N3177" t="str">
        <f t="shared" si="286"/>
        <v>In-store</v>
      </c>
      <c r="O3177" s="8">
        <f t="shared" si="287"/>
        <v>45128</v>
      </c>
    </row>
    <row r="3178" spans="1:15" x14ac:dyDescent="0.35">
      <c r="A3178" t="s">
        <v>3199</v>
      </c>
      <c r="B3178" s="4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  <c r="I3178" s="4" t="str">
        <f t="shared" si="283"/>
        <v>Cake</v>
      </c>
      <c r="J3178" s="6">
        <f t="shared" si="284"/>
        <v>4</v>
      </c>
      <c r="K3178" s="6">
        <f t="shared" si="284"/>
        <v>3</v>
      </c>
      <c r="L3178">
        <f>IF(ISBLANK(E3178),PRODUCT(J3178,K3178),IF(E3178="ERROR",PRODUCT(J3178,K3178),IF(E3178="UNKNOWN",PRODUCT(J3178,K3178),E3178)))</f>
        <v>12</v>
      </c>
      <c r="M3178" t="str">
        <f t="shared" si="285"/>
        <v>Digital Wallet</v>
      </c>
      <c r="N3178" t="str">
        <f t="shared" si="286"/>
        <v>Takeaway</v>
      </c>
      <c r="O3178" s="8">
        <f t="shared" si="287"/>
        <v>45238</v>
      </c>
    </row>
    <row r="3179" spans="1:15" x14ac:dyDescent="0.35">
      <c r="A3179" t="s">
        <v>3200</v>
      </c>
      <c r="B3179" s="4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  <c r="I3179" s="4" t="str">
        <f t="shared" si="283"/>
        <v>Tea</v>
      </c>
      <c r="J3179" s="6">
        <f t="shared" si="284"/>
        <v>2</v>
      </c>
      <c r="K3179" s="6">
        <f t="shared" si="284"/>
        <v>1.5</v>
      </c>
      <c r="L3179">
        <f>IF(ISBLANK(E3179),PRODUCT(J3179,K3179),IF(E3179="ERROR",PRODUCT(J3179,K3179),IF(E3179="UNKNOWN",PRODUCT(J3179,K3179),E3179)))</f>
        <v>3</v>
      </c>
      <c r="M3179" t="str">
        <f t="shared" si="285"/>
        <v>Digital Wallet</v>
      </c>
      <c r="N3179" t="str">
        <f t="shared" si="286"/>
        <v>UNKNOWN</v>
      </c>
      <c r="O3179" s="8">
        <f t="shared" si="287"/>
        <v>44977</v>
      </c>
    </row>
    <row r="3180" spans="1:15" x14ac:dyDescent="0.35">
      <c r="A3180" t="s">
        <v>3201</v>
      </c>
      <c r="B3180" s="4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I3180" s="4" t="str">
        <f t="shared" si="283"/>
        <v>Cake</v>
      </c>
      <c r="J3180" s="6">
        <f t="shared" si="284"/>
        <v>1</v>
      </c>
      <c r="K3180" s="6">
        <f t="shared" si="284"/>
        <v>3</v>
      </c>
      <c r="L3180">
        <f>IF(ISBLANK(E3180),PRODUCT(J3180,K3180),IF(E3180="ERROR",PRODUCT(J3180,K3180),IF(E3180="UNKNOWN",PRODUCT(J3180,K3180),E3180)))</f>
        <v>3</v>
      </c>
      <c r="M3180" t="str">
        <f t="shared" si="285"/>
        <v>Credit Card</v>
      </c>
      <c r="N3180" t="str">
        <f t="shared" si="286"/>
        <v>Takeaway</v>
      </c>
      <c r="O3180" s="8">
        <f t="shared" si="287"/>
        <v>45174</v>
      </c>
    </row>
    <row r="3181" spans="1:15" x14ac:dyDescent="0.35">
      <c r="A3181" t="s">
        <v>3202</v>
      </c>
      <c r="B3181" s="4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I3181" s="4" t="str">
        <f t="shared" si="283"/>
        <v>Tea</v>
      </c>
      <c r="J3181" s="6">
        <f t="shared" si="284"/>
        <v>5</v>
      </c>
      <c r="K3181" s="6">
        <f t="shared" si="284"/>
        <v>1.5</v>
      </c>
      <c r="L3181">
        <f>IF(ISBLANK(E3181),PRODUCT(J3181,K3181),IF(E3181="ERROR",PRODUCT(J3181,K3181),IF(E3181="UNKNOWN",PRODUCT(J3181,K3181),E3181)))</f>
        <v>7.5</v>
      </c>
      <c r="M3181" t="str">
        <f t="shared" si="285"/>
        <v>Credit Card</v>
      </c>
      <c r="N3181" t="str">
        <f t="shared" si="286"/>
        <v>UNKNOWN</v>
      </c>
      <c r="O3181" s="8">
        <f t="shared" si="287"/>
        <v>45265</v>
      </c>
    </row>
    <row r="3182" spans="1:15" x14ac:dyDescent="0.35">
      <c r="A3182" t="s">
        <v>3203</v>
      </c>
      <c r="B3182" s="4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  <c r="I3182" s="4" t="str">
        <f t="shared" si="283"/>
        <v>Salad</v>
      </c>
      <c r="J3182" s="6">
        <f t="shared" si="284"/>
        <v>5</v>
      </c>
      <c r="K3182" s="6">
        <f t="shared" si="284"/>
        <v>5</v>
      </c>
      <c r="L3182">
        <f>IF(ISBLANK(E3182),PRODUCT(J3182,K3182),IF(E3182="ERROR",PRODUCT(J3182,K3182),IF(E3182="UNKNOWN",PRODUCT(J3182,K3182),E3182)))</f>
        <v>25</v>
      </c>
      <c r="M3182" t="str">
        <f t="shared" si="285"/>
        <v>Digital Wallet</v>
      </c>
      <c r="N3182" t="str">
        <f t="shared" si="286"/>
        <v>In-store</v>
      </c>
      <c r="O3182" s="8">
        <f t="shared" si="287"/>
        <v>45158</v>
      </c>
    </row>
    <row r="3183" spans="1:15" x14ac:dyDescent="0.35">
      <c r="A3183" t="s">
        <v>3204</v>
      </c>
      <c r="B3183" s="4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I3183" s="4" t="str">
        <f t="shared" si="283"/>
        <v>Smoothie</v>
      </c>
      <c r="J3183" s="6">
        <f t="shared" si="284"/>
        <v>3</v>
      </c>
      <c r="K3183" s="6">
        <f t="shared" si="284"/>
        <v>4</v>
      </c>
      <c r="L3183">
        <f>IF(ISBLANK(E3183),PRODUCT(J3183,K3183),IF(E3183="ERROR",PRODUCT(J3183,K3183),IF(E3183="UNKNOWN",PRODUCT(J3183,K3183),E3183)))</f>
        <v>12</v>
      </c>
      <c r="M3183" t="str">
        <f t="shared" si="285"/>
        <v>Default mode</v>
      </c>
      <c r="N3183" t="str">
        <f t="shared" si="286"/>
        <v>Takeaway</v>
      </c>
      <c r="O3183" s="8">
        <f t="shared" si="287"/>
        <v>45209</v>
      </c>
    </row>
    <row r="3184" spans="1:15" x14ac:dyDescent="0.35">
      <c r="A3184" t="s">
        <v>3205</v>
      </c>
      <c r="B3184" s="4" t="s">
        <v>65</v>
      </c>
      <c r="C3184" t="s">
        <v>21</v>
      </c>
      <c r="D3184">
        <v>1.5</v>
      </c>
      <c r="E3184">
        <v>4.5</v>
      </c>
      <c r="H3184" s="1">
        <v>45117</v>
      </c>
      <c r="I3184" s="4" t="str">
        <f t="shared" si="283"/>
        <v>Tea</v>
      </c>
      <c r="J3184" s="6">
        <f t="shared" si="284"/>
        <v>3</v>
      </c>
      <c r="K3184" s="6">
        <f t="shared" ref="K3184" si="288">IF(ISBLANK(D3184),"UNKNOWN",IF(D3184="ERROR",AVERAGE(D3184:D13183),IF(D3184="UNKNOWN",MEDIAN(D3184:D13183),D3184)))</f>
        <v>1.5</v>
      </c>
      <c r="L3184">
        <f>IF(ISBLANK(E3184),PRODUCT(J3184,K3184),IF(E3184="ERROR",PRODUCT(J3184,K3184),IF(E3184="UNKNOWN",PRODUCT(J3184,K3184),E3184)))</f>
        <v>4.5</v>
      </c>
      <c r="M3184" t="str">
        <f t="shared" si="285"/>
        <v>Default mode</v>
      </c>
      <c r="N3184" t="str">
        <f t="shared" si="286"/>
        <v>UNKNOWN</v>
      </c>
      <c r="O3184" s="8">
        <f t="shared" si="287"/>
        <v>45117</v>
      </c>
    </row>
    <row r="3185" spans="1:15" x14ac:dyDescent="0.35">
      <c r="A3185" t="s">
        <v>3206</v>
      </c>
      <c r="B3185" s="4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I3185" s="4" t="str">
        <f t="shared" si="283"/>
        <v>Salad</v>
      </c>
      <c r="J3185" s="6">
        <f t="shared" si="284"/>
        <v>5</v>
      </c>
      <c r="K3185" s="6">
        <f t="shared" si="284"/>
        <v>5</v>
      </c>
      <c r="L3185">
        <f>IF(ISBLANK(E3185),PRODUCT(J3185,K3185),IF(E3185="ERROR",PRODUCT(J3185,K3185),IF(E3185="UNKNOWN",PRODUCT(J3185,K3185),E3185)))</f>
        <v>25</v>
      </c>
      <c r="M3185" t="str">
        <f t="shared" si="285"/>
        <v>Cash</v>
      </c>
      <c r="N3185" t="str">
        <f t="shared" si="286"/>
        <v>In-store</v>
      </c>
      <c r="O3185" s="8">
        <f t="shared" si="287"/>
        <v>45034</v>
      </c>
    </row>
    <row r="3186" spans="1:15" x14ac:dyDescent="0.35">
      <c r="A3186" t="s">
        <v>3207</v>
      </c>
      <c r="B3186" s="4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  <c r="I3186" s="4" t="str">
        <f t="shared" si="283"/>
        <v>Sandwich</v>
      </c>
      <c r="J3186" s="6">
        <f t="shared" si="284"/>
        <v>5</v>
      </c>
      <c r="K3186" s="6">
        <f t="shared" si="284"/>
        <v>4</v>
      </c>
      <c r="L3186">
        <f>IF(ISBLANK(E3186),PRODUCT(J3186,K3186),IF(E3186="ERROR",PRODUCT(J3186,K3186),IF(E3186="UNKNOWN",PRODUCT(J3186,K3186),E3186)))</f>
        <v>20</v>
      </c>
      <c r="M3186" t="str">
        <f t="shared" si="285"/>
        <v>Digital Wallet</v>
      </c>
      <c r="N3186" t="str">
        <f t="shared" si="286"/>
        <v>UNKNOWN</v>
      </c>
      <c r="O3186" s="8">
        <f t="shared" si="287"/>
        <v>45056</v>
      </c>
    </row>
    <row r="3187" spans="1:15" x14ac:dyDescent="0.35">
      <c r="A3187" t="s">
        <v>3208</v>
      </c>
      <c r="B3187" s="4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  <c r="I3187" s="4" t="str">
        <f t="shared" si="283"/>
        <v>Juice</v>
      </c>
      <c r="J3187" s="6">
        <f t="shared" si="284"/>
        <v>3</v>
      </c>
      <c r="K3187" s="6">
        <f t="shared" si="284"/>
        <v>3</v>
      </c>
      <c r="L3187">
        <f>IF(ISBLANK(E3187),PRODUCT(J3187,K3187),IF(E3187="ERROR",PRODUCT(J3187,K3187),IF(E3187="UNKNOWN",PRODUCT(J3187,K3187),E3187)))</f>
        <v>9</v>
      </c>
      <c r="M3187" t="str">
        <f t="shared" si="285"/>
        <v>Digital Wallet</v>
      </c>
      <c r="N3187" t="str">
        <f t="shared" si="286"/>
        <v>UNKNOWN</v>
      </c>
      <c r="O3187" s="8">
        <f t="shared" si="287"/>
        <v>44949</v>
      </c>
    </row>
    <row r="3188" spans="1:15" x14ac:dyDescent="0.35">
      <c r="A3188" t="s">
        <v>3209</v>
      </c>
      <c r="B3188" s="4" t="s">
        <v>39</v>
      </c>
      <c r="D3188">
        <v>3</v>
      </c>
      <c r="E3188">
        <v>6</v>
      </c>
      <c r="G3188" t="s">
        <v>15</v>
      </c>
      <c r="H3188" s="1">
        <v>45086</v>
      </c>
      <c r="I3188" s="4" t="str">
        <f t="shared" si="283"/>
        <v>Juice</v>
      </c>
      <c r="J3188" s="6" t="str">
        <f t="shared" si="284"/>
        <v>UNKNOWN</v>
      </c>
      <c r="K3188" s="6">
        <f t="shared" si="284"/>
        <v>3</v>
      </c>
      <c r="L3188">
        <f>IF(ISBLANK(E3188),PRODUCT(J3188,K3188),IF(E3188="ERROR",PRODUCT(J3188,K3188),IF(E3188="UNKNOWN",PRODUCT(J3188,K3188),E3188)))</f>
        <v>6</v>
      </c>
      <c r="M3188" t="str">
        <f t="shared" si="285"/>
        <v>Default mode</v>
      </c>
      <c r="N3188" t="str">
        <f t="shared" si="286"/>
        <v>In-store</v>
      </c>
      <c r="O3188" s="8">
        <f t="shared" si="287"/>
        <v>45086</v>
      </c>
    </row>
    <row r="3189" spans="1:15" x14ac:dyDescent="0.35">
      <c r="A3189" t="s">
        <v>3210</v>
      </c>
      <c r="B3189" s="4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  <c r="I3189" s="4" t="str">
        <f t="shared" si="283"/>
        <v>UNKNOWN</v>
      </c>
      <c r="J3189" s="6">
        <f t="shared" si="284"/>
        <v>1</v>
      </c>
      <c r="K3189" s="6">
        <f t="shared" si="284"/>
        <v>5</v>
      </c>
      <c r="L3189">
        <f>IF(ISBLANK(E3189),PRODUCT(J3189,K3189),IF(E3189="ERROR",PRODUCT(J3189,K3189),IF(E3189="UNKNOWN",PRODUCT(J3189,K3189),E3189)))</f>
        <v>5</v>
      </c>
      <c r="M3189" t="str">
        <f t="shared" si="285"/>
        <v>Digital Wallet</v>
      </c>
      <c r="N3189" t="str">
        <f t="shared" si="286"/>
        <v>In-store</v>
      </c>
      <c r="O3189" s="8">
        <f t="shared" si="287"/>
        <v>44937</v>
      </c>
    </row>
    <row r="3190" spans="1:15" x14ac:dyDescent="0.35">
      <c r="A3190" t="s">
        <v>3211</v>
      </c>
      <c r="B3190" s="4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  <c r="I3190" s="4" t="str">
        <f t="shared" si="283"/>
        <v>Smoothie</v>
      </c>
      <c r="J3190" s="6">
        <f t="shared" si="284"/>
        <v>3</v>
      </c>
      <c r="K3190" s="6">
        <f t="shared" si="284"/>
        <v>4</v>
      </c>
      <c r="L3190">
        <f>IF(ISBLANK(E3190),PRODUCT(J3190,K3190),IF(E3190="ERROR",PRODUCT(J3190,K3190),IF(E3190="UNKNOWN",PRODUCT(J3190,K3190),E3190)))</f>
        <v>12</v>
      </c>
      <c r="M3190" t="str">
        <f t="shared" si="285"/>
        <v>Digital Wallet</v>
      </c>
      <c r="N3190" t="str">
        <f t="shared" si="286"/>
        <v>In-store</v>
      </c>
      <c r="O3190" s="8">
        <f t="shared" si="287"/>
        <v>44956</v>
      </c>
    </row>
    <row r="3191" spans="1:15" x14ac:dyDescent="0.35">
      <c r="A3191" t="s">
        <v>3212</v>
      </c>
      <c r="B3191" s="4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I3191" s="4" t="str">
        <f t="shared" si="283"/>
        <v>Coffee</v>
      </c>
      <c r="J3191" s="6">
        <f t="shared" si="284"/>
        <v>3</v>
      </c>
      <c r="K3191" s="6">
        <f t="shared" si="284"/>
        <v>2</v>
      </c>
      <c r="L3191">
        <f>IF(ISBLANK(E3191),PRODUCT(J3191,K3191),IF(E3191="ERROR",PRODUCT(J3191,K3191),IF(E3191="UNKNOWN",PRODUCT(J3191,K3191),E3191)))</f>
        <v>6</v>
      </c>
      <c r="M3191" t="str">
        <f t="shared" si="285"/>
        <v>Credit Card</v>
      </c>
      <c r="N3191" t="str">
        <f t="shared" si="286"/>
        <v>UNKNOWN</v>
      </c>
      <c r="O3191" s="8">
        <f t="shared" si="287"/>
        <v>45122</v>
      </c>
    </row>
    <row r="3192" spans="1:15" x14ac:dyDescent="0.35">
      <c r="A3192" t="s">
        <v>3213</v>
      </c>
      <c r="B3192" s="4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I3192" s="4" t="str">
        <f t="shared" si="283"/>
        <v>Salad</v>
      </c>
      <c r="J3192" s="6">
        <f t="shared" si="284"/>
        <v>3</v>
      </c>
      <c r="K3192" s="6">
        <f t="shared" si="284"/>
        <v>5</v>
      </c>
      <c r="L3192">
        <f>IF(ISBLANK(E3192),PRODUCT(J3192,K3192),IF(E3192="ERROR",PRODUCT(J3192,K3192),IF(E3192="UNKNOWN",PRODUCT(J3192,K3192),E3192)))</f>
        <v>15</v>
      </c>
      <c r="M3192" t="str">
        <f t="shared" si="285"/>
        <v>Credit Card</v>
      </c>
      <c r="N3192" t="str">
        <f t="shared" si="286"/>
        <v>UNKNOWN</v>
      </c>
      <c r="O3192" s="8">
        <f t="shared" si="287"/>
        <v>45113</v>
      </c>
    </row>
    <row r="3193" spans="1:15" x14ac:dyDescent="0.35">
      <c r="A3193" t="s">
        <v>3214</v>
      </c>
      <c r="B3193" s="4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  <c r="I3193" s="4" t="str">
        <f t="shared" si="283"/>
        <v>Juice</v>
      </c>
      <c r="J3193" s="6">
        <f t="shared" si="284"/>
        <v>4</v>
      </c>
      <c r="K3193" s="6">
        <f t="shared" si="284"/>
        <v>4</v>
      </c>
      <c r="L3193">
        <f>IF(ISBLANK(E3193),PRODUCT(J3193,K3193),IF(E3193="ERROR",PRODUCT(J3193,K3193),IF(E3193="UNKNOWN",PRODUCT(J3193,K3193),E3193)))</f>
        <v>16</v>
      </c>
      <c r="M3193" t="str">
        <f t="shared" si="285"/>
        <v>Digital Wallet</v>
      </c>
      <c r="N3193" t="str">
        <f t="shared" si="286"/>
        <v>In-store</v>
      </c>
      <c r="O3193" s="8">
        <f t="shared" si="287"/>
        <v>44962</v>
      </c>
    </row>
    <row r="3194" spans="1:15" x14ac:dyDescent="0.35">
      <c r="A3194" t="s">
        <v>3215</v>
      </c>
      <c r="B3194" s="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  <c r="I3194" s="4" t="str">
        <f t="shared" si="283"/>
        <v>Tea</v>
      </c>
      <c r="J3194" s="6">
        <f t="shared" si="284"/>
        <v>5</v>
      </c>
      <c r="K3194" s="6">
        <f t="shared" si="284"/>
        <v>1.5</v>
      </c>
      <c r="L3194">
        <f>IF(ISBLANK(E3194),PRODUCT(J3194,K3194),IF(E3194="ERROR",PRODUCT(J3194,K3194),IF(E3194="UNKNOWN",PRODUCT(J3194,K3194),E3194)))</f>
        <v>7.5</v>
      </c>
      <c r="M3194" t="str">
        <f t="shared" si="285"/>
        <v>Digital Wallet</v>
      </c>
      <c r="N3194" t="str">
        <f t="shared" si="286"/>
        <v>In-store</v>
      </c>
      <c r="O3194" s="8">
        <f t="shared" si="287"/>
        <v>45268</v>
      </c>
    </row>
    <row r="3195" spans="1:15" x14ac:dyDescent="0.35">
      <c r="A3195" t="s">
        <v>3216</v>
      </c>
      <c r="B3195" s="4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  <c r="I3195" s="4" t="str">
        <f t="shared" si="283"/>
        <v>Smoothie</v>
      </c>
      <c r="J3195" s="6">
        <f t="shared" si="284"/>
        <v>1</v>
      </c>
      <c r="K3195" s="6">
        <f t="shared" si="284"/>
        <v>4</v>
      </c>
      <c r="L3195">
        <f>IF(ISBLANK(E3195),PRODUCT(J3195,K3195),IF(E3195="ERROR",PRODUCT(J3195,K3195),IF(E3195="UNKNOWN",PRODUCT(J3195,K3195),E3195)))</f>
        <v>4</v>
      </c>
      <c r="M3195" t="str">
        <f t="shared" si="285"/>
        <v>Digital Wallet</v>
      </c>
      <c r="N3195" t="str">
        <f t="shared" si="286"/>
        <v>UNKNOWN</v>
      </c>
      <c r="O3195" s="8">
        <f t="shared" si="287"/>
        <v>45070</v>
      </c>
    </row>
    <row r="3196" spans="1:15" x14ac:dyDescent="0.35">
      <c r="A3196" t="s">
        <v>3217</v>
      </c>
      <c r="B3196" s="4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I3196" s="4" t="str">
        <f t="shared" si="283"/>
        <v>Tea</v>
      </c>
      <c r="J3196" s="6">
        <f t="shared" si="284"/>
        <v>2</v>
      </c>
      <c r="K3196" s="6">
        <f t="shared" si="284"/>
        <v>1.5</v>
      </c>
      <c r="L3196">
        <f>IF(ISBLANK(E3196),PRODUCT(J3196,K3196),IF(E3196="ERROR",PRODUCT(J3196,K3196),IF(E3196="UNKNOWN",PRODUCT(J3196,K3196),E3196)))</f>
        <v>3</v>
      </c>
      <c r="M3196" t="str">
        <f t="shared" si="285"/>
        <v>Default mode</v>
      </c>
      <c r="N3196" t="str">
        <f t="shared" si="286"/>
        <v>Takeaway</v>
      </c>
      <c r="O3196" s="8">
        <f t="shared" si="287"/>
        <v>45175</v>
      </c>
    </row>
    <row r="3197" spans="1:15" x14ac:dyDescent="0.35">
      <c r="A3197" t="s">
        <v>3218</v>
      </c>
      <c r="B3197" s="4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I3197" s="4" t="str">
        <f t="shared" si="283"/>
        <v>Coffee</v>
      </c>
      <c r="J3197" s="6">
        <f t="shared" si="284"/>
        <v>3</v>
      </c>
      <c r="K3197" s="6">
        <f t="shared" si="284"/>
        <v>2</v>
      </c>
      <c r="L3197">
        <f>IF(ISBLANK(E3197),PRODUCT(J3197,K3197),IF(E3197="ERROR",PRODUCT(J3197,K3197),IF(E3197="UNKNOWN",PRODUCT(J3197,K3197),E3197)))</f>
        <v>6</v>
      </c>
      <c r="M3197" t="str">
        <f t="shared" si="285"/>
        <v>Credit Card</v>
      </c>
      <c r="N3197" t="str">
        <f t="shared" si="286"/>
        <v>UNKNOWN</v>
      </c>
      <c r="O3197" s="8">
        <f t="shared" si="287"/>
        <v>45048</v>
      </c>
    </row>
    <row r="3198" spans="1:15" x14ac:dyDescent="0.35">
      <c r="A3198" t="s">
        <v>3219</v>
      </c>
      <c r="B3198" s="4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I3198" s="4" t="str">
        <f t="shared" si="283"/>
        <v>Salad</v>
      </c>
      <c r="J3198" s="6">
        <f t="shared" si="284"/>
        <v>2</v>
      </c>
      <c r="K3198" s="6">
        <f t="shared" si="284"/>
        <v>5</v>
      </c>
      <c r="L3198">
        <f>IF(ISBLANK(E3198),PRODUCT(J3198,K3198),IF(E3198="ERROR",PRODUCT(J3198,K3198),IF(E3198="UNKNOWN",PRODUCT(J3198,K3198),E3198)))</f>
        <v>10</v>
      </c>
      <c r="M3198" t="str">
        <f t="shared" si="285"/>
        <v>Cash</v>
      </c>
      <c r="N3198" t="str">
        <f t="shared" si="286"/>
        <v>Takeaway</v>
      </c>
      <c r="O3198" s="8">
        <f t="shared" si="287"/>
        <v>45228</v>
      </c>
    </row>
    <row r="3199" spans="1:15" x14ac:dyDescent="0.35">
      <c r="A3199" t="s">
        <v>3220</v>
      </c>
      <c r="B3199" s="4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I3199" s="4" t="str">
        <f t="shared" si="283"/>
        <v>Tea</v>
      </c>
      <c r="J3199" s="6">
        <f t="shared" si="284"/>
        <v>1</v>
      </c>
      <c r="K3199" s="6">
        <f t="shared" si="284"/>
        <v>1.5</v>
      </c>
      <c r="L3199">
        <f>IF(ISBLANK(E3199),PRODUCT(J3199,K3199),IF(E3199="ERROR",PRODUCT(J3199,K3199),IF(E3199="UNKNOWN",PRODUCT(J3199,K3199),E3199)))</f>
        <v>1.5</v>
      </c>
      <c r="M3199" t="str">
        <f t="shared" si="285"/>
        <v>Credit Card</v>
      </c>
      <c r="N3199" t="str">
        <f t="shared" si="286"/>
        <v>Takeaway</v>
      </c>
      <c r="O3199" s="8">
        <f t="shared" si="287"/>
        <v>44955</v>
      </c>
    </row>
    <row r="3200" spans="1:15" x14ac:dyDescent="0.35">
      <c r="A3200" t="s">
        <v>3221</v>
      </c>
      <c r="B3200" s="4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  <c r="I3200" s="4" t="str">
        <f t="shared" si="283"/>
        <v>Tea</v>
      </c>
      <c r="J3200" s="6">
        <f t="shared" si="284"/>
        <v>4</v>
      </c>
      <c r="K3200" s="6">
        <f t="shared" si="284"/>
        <v>1.5</v>
      </c>
      <c r="L3200">
        <f>IF(ISBLANK(E3200),PRODUCT(J3200,K3200),IF(E3200="ERROR",PRODUCT(J3200,K3200),IF(E3200="UNKNOWN",PRODUCT(J3200,K3200),E3200)))</f>
        <v>6</v>
      </c>
      <c r="M3200" t="str">
        <f t="shared" si="285"/>
        <v>Digital Wallet</v>
      </c>
      <c r="N3200" t="str">
        <f t="shared" si="286"/>
        <v>Takeaway</v>
      </c>
      <c r="O3200" s="8" t="str">
        <f t="shared" si="287"/>
        <v>UNKNOWN</v>
      </c>
    </row>
    <row r="3201" spans="1:15" x14ac:dyDescent="0.35">
      <c r="A3201" t="s">
        <v>3222</v>
      </c>
      <c r="B3201" s="4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  <c r="I3201" s="4" t="str">
        <f t="shared" si="283"/>
        <v>Juice</v>
      </c>
      <c r="J3201" s="6">
        <f t="shared" si="284"/>
        <v>1</v>
      </c>
      <c r="K3201" s="6">
        <f t="shared" si="284"/>
        <v>3</v>
      </c>
      <c r="L3201">
        <f>IF(ISBLANK(E3201),PRODUCT(J3201,K3201),IF(E3201="ERROR",PRODUCT(J3201,K3201),IF(E3201="UNKNOWN",PRODUCT(J3201,K3201),E3201)))</f>
        <v>3</v>
      </c>
      <c r="M3201" t="str">
        <f t="shared" si="285"/>
        <v>Digital Wallet</v>
      </c>
      <c r="N3201" t="str">
        <f t="shared" si="286"/>
        <v>In-store</v>
      </c>
      <c r="O3201" s="8">
        <f t="shared" si="287"/>
        <v>45063</v>
      </c>
    </row>
    <row r="3202" spans="1:15" x14ac:dyDescent="0.35">
      <c r="A3202" t="s">
        <v>3223</v>
      </c>
      <c r="B3202" s="4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I3202" s="4" t="str">
        <f t="shared" si="283"/>
        <v>UNKNOWN</v>
      </c>
      <c r="J3202" s="6">
        <f t="shared" si="284"/>
        <v>5</v>
      </c>
      <c r="K3202" s="6">
        <f t="shared" si="284"/>
        <v>4</v>
      </c>
      <c r="L3202">
        <f>IF(ISBLANK(E3202),PRODUCT(J3202,K3202),IF(E3202="ERROR",PRODUCT(J3202,K3202),IF(E3202="UNKNOWN",PRODUCT(J3202,K3202),E3202)))</f>
        <v>20</v>
      </c>
      <c r="M3202" t="str">
        <f t="shared" si="285"/>
        <v>Cash</v>
      </c>
      <c r="N3202" t="str">
        <f t="shared" si="286"/>
        <v>UNKNOWN</v>
      </c>
      <c r="O3202" s="8">
        <f t="shared" si="287"/>
        <v>45287</v>
      </c>
    </row>
    <row r="3203" spans="1:15" x14ac:dyDescent="0.35">
      <c r="A3203" t="s">
        <v>3224</v>
      </c>
      <c r="B3203" s="4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I3203" s="4" t="str">
        <f t="shared" ref="I3203:I3266" si="289">IF(ISBLANK(B3203),"UNKNOWN",IF(B3203="ERROR","Juice",B3203))</f>
        <v>Tea</v>
      </c>
      <c r="J3203" s="6">
        <f t="shared" ref="J3203:K3266" si="290">IF(ISBLANK(C3203),"UNKNOWN",IF(C3203="ERROR",AVERAGE(C3203:C13202),IF(C3203="UNKNOWN",MEDIAN(C3203:C13202),C3203)))</f>
        <v>4</v>
      </c>
      <c r="K3203" s="6">
        <f t="shared" si="290"/>
        <v>1.5</v>
      </c>
      <c r="L3203">
        <f>IF(ISBLANK(E3203),PRODUCT(J3203,K3203),IF(E3203="ERROR",PRODUCT(J3203,K3203),IF(E3203="UNKNOWN",PRODUCT(J3203,K3203),E3203)))</f>
        <v>6</v>
      </c>
      <c r="M3203" t="str">
        <f t="shared" ref="M3203:M3266" si="291">IF(ISBLANK(F3203),"Default mode",IF(F3203="ERROR","Cash",F3203))</f>
        <v>Credit Card</v>
      </c>
      <c r="N3203" t="str">
        <f t="shared" ref="N3203:N3266" si="292">IF(ISBLANK(G3203),"UNKNOWN",IF(G3203="ERROR","Cafe",G3203))</f>
        <v>In-store</v>
      </c>
      <c r="O3203" s="8">
        <f t="shared" ref="O3203:O3266" si="293">IF(ISBLANK(H3203),"00/00/0000",IF(H3203="ERROR","01/06/2023",H3203))</f>
        <v>45049</v>
      </c>
    </row>
    <row r="3204" spans="1:15" x14ac:dyDescent="0.35">
      <c r="A3204" t="s">
        <v>3225</v>
      </c>
      <c r="B3204" s="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I3204" s="4" t="str">
        <f t="shared" si="289"/>
        <v>Cake</v>
      </c>
      <c r="J3204" s="6">
        <f t="shared" si="290"/>
        <v>5</v>
      </c>
      <c r="K3204" s="6">
        <f t="shared" si="290"/>
        <v>3</v>
      </c>
      <c r="L3204">
        <f>IF(ISBLANK(E3204),PRODUCT(J3204,K3204),IF(E3204="ERROR",PRODUCT(J3204,K3204),IF(E3204="UNKNOWN",PRODUCT(J3204,K3204),E3204)))</f>
        <v>15</v>
      </c>
      <c r="M3204" t="str">
        <f t="shared" si="291"/>
        <v>Credit Card</v>
      </c>
      <c r="N3204" t="str">
        <f t="shared" si="292"/>
        <v>Takeaway</v>
      </c>
      <c r="O3204" s="8">
        <f t="shared" si="293"/>
        <v>45016</v>
      </c>
    </row>
    <row r="3205" spans="1:15" x14ac:dyDescent="0.35">
      <c r="A3205" t="s">
        <v>3226</v>
      </c>
      <c r="B3205" s="4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  <c r="I3205" s="4" t="str">
        <f t="shared" si="289"/>
        <v>Smoothie</v>
      </c>
      <c r="J3205" s="6" t="str">
        <f t="shared" si="290"/>
        <v>UNKNOWN</v>
      </c>
      <c r="K3205" s="6">
        <f t="shared" si="290"/>
        <v>4</v>
      </c>
      <c r="L3205">
        <f>IF(ISBLANK(E3205),PRODUCT(J3205,K3205),IF(E3205="ERROR",PRODUCT(J3205,K3205),IF(E3205="UNKNOWN",PRODUCT(J3205,K3205),E3205)))</f>
        <v>4</v>
      </c>
      <c r="M3205" t="str">
        <f t="shared" si="291"/>
        <v>Digital Wallet</v>
      </c>
      <c r="N3205" t="str">
        <f t="shared" si="292"/>
        <v>Takeaway</v>
      </c>
      <c r="O3205" s="8">
        <f t="shared" si="293"/>
        <v>45205</v>
      </c>
    </row>
    <row r="3206" spans="1:15" x14ac:dyDescent="0.35">
      <c r="A3206" t="s">
        <v>3227</v>
      </c>
      <c r="B3206" s="4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  <c r="I3206" s="4" t="str">
        <f t="shared" si="289"/>
        <v>Sandwich</v>
      </c>
      <c r="J3206" s="6">
        <f t="shared" si="290"/>
        <v>5</v>
      </c>
      <c r="K3206" s="6">
        <f t="shared" si="290"/>
        <v>4</v>
      </c>
      <c r="L3206">
        <f>IF(ISBLANK(E3206),PRODUCT(J3206,K3206),IF(E3206="ERROR",PRODUCT(J3206,K3206),IF(E3206="UNKNOWN",PRODUCT(J3206,K3206),E3206)))</f>
        <v>20</v>
      </c>
      <c r="M3206" t="str">
        <f t="shared" si="291"/>
        <v>Digital Wallet</v>
      </c>
      <c r="N3206" t="str">
        <f t="shared" si="292"/>
        <v>In-store</v>
      </c>
      <c r="O3206" s="8">
        <f t="shared" si="293"/>
        <v>45003</v>
      </c>
    </row>
    <row r="3207" spans="1:15" x14ac:dyDescent="0.35">
      <c r="A3207" t="s">
        <v>3228</v>
      </c>
      <c r="B3207" s="4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I3207" s="4" t="str">
        <f t="shared" si="289"/>
        <v>Juice</v>
      </c>
      <c r="J3207" s="6">
        <f t="shared" si="290"/>
        <v>4</v>
      </c>
      <c r="K3207" s="6">
        <f t="shared" si="290"/>
        <v>3</v>
      </c>
      <c r="L3207">
        <f>IF(ISBLANK(E3207),PRODUCT(J3207,K3207),IF(E3207="ERROR",PRODUCT(J3207,K3207),IF(E3207="UNKNOWN",PRODUCT(J3207,K3207),E3207)))</f>
        <v>12</v>
      </c>
      <c r="M3207" t="str">
        <f t="shared" si="291"/>
        <v>Credit Card</v>
      </c>
      <c r="N3207" t="str">
        <f t="shared" si="292"/>
        <v>Takeaway</v>
      </c>
      <c r="O3207" s="8">
        <f t="shared" si="293"/>
        <v>45279</v>
      </c>
    </row>
    <row r="3208" spans="1:15" x14ac:dyDescent="0.35">
      <c r="A3208" t="s">
        <v>3229</v>
      </c>
      <c r="B3208" s="4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  <c r="I3208" s="4" t="str">
        <f t="shared" si="289"/>
        <v>Tea</v>
      </c>
      <c r="J3208" s="6">
        <f t="shared" si="290"/>
        <v>3</v>
      </c>
      <c r="K3208" s="6">
        <f t="shared" si="290"/>
        <v>1.5</v>
      </c>
      <c r="L3208">
        <f>IF(ISBLANK(E3208),PRODUCT(J3208,K3208),IF(E3208="ERROR",PRODUCT(J3208,K3208),IF(E3208="UNKNOWN",PRODUCT(J3208,K3208),E3208)))</f>
        <v>4.5</v>
      </c>
      <c r="M3208" t="str">
        <f t="shared" si="291"/>
        <v>Cash</v>
      </c>
      <c r="N3208" t="str">
        <f t="shared" si="292"/>
        <v>Cafe</v>
      </c>
      <c r="O3208" s="8">
        <f t="shared" si="293"/>
        <v>45287</v>
      </c>
    </row>
    <row r="3209" spans="1:15" x14ac:dyDescent="0.35">
      <c r="A3209" t="s">
        <v>3230</v>
      </c>
      <c r="B3209" s="4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I3209" s="4" t="str">
        <f t="shared" si="289"/>
        <v>Coffee</v>
      </c>
      <c r="J3209" s="6">
        <f t="shared" si="290"/>
        <v>4</v>
      </c>
      <c r="K3209" s="6">
        <f t="shared" si="290"/>
        <v>2</v>
      </c>
      <c r="L3209">
        <f>IF(ISBLANK(E3209),PRODUCT(J3209,K3209),IF(E3209="ERROR",PRODUCT(J3209,K3209),IF(E3209="UNKNOWN",PRODUCT(J3209,K3209),E3209)))</f>
        <v>8</v>
      </c>
      <c r="M3209" t="str">
        <f t="shared" si="291"/>
        <v>Default mode</v>
      </c>
      <c r="N3209" t="str">
        <f t="shared" si="292"/>
        <v>In-store</v>
      </c>
      <c r="O3209" s="8">
        <f t="shared" si="293"/>
        <v>44959</v>
      </c>
    </row>
    <row r="3210" spans="1:15" x14ac:dyDescent="0.35">
      <c r="A3210" t="s">
        <v>3231</v>
      </c>
      <c r="B3210" s="4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  <c r="I3210" s="4" t="str">
        <f t="shared" si="289"/>
        <v>Cookie</v>
      </c>
      <c r="J3210" s="6">
        <f t="shared" si="290"/>
        <v>5</v>
      </c>
      <c r="K3210" s="6">
        <f t="shared" si="290"/>
        <v>1</v>
      </c>
      <c r="L3210">
        <f>IF(ISBLANK(E3210),PRODUCT(J3210,K3210),IF(E3210="ERROR",PRODUCT(J3210,K3210),IF(E3210="UNKNOWN",PRODUCT(J3210,K3210),E3210)))</f>
        <v>5</v>
      </c>
      <c r="M3210" t="str">
        <f t="shared" si="291"/>
        <v>Digital Wallet</v>
      </c>
      <c r="N3210" t="str">
        <f t="shared" si="292"/>
        <v>UNKNOWN</v>
      </c>
      <c r="O3210" s="8">
        <f t="shared" si="293"/>
        <v>45059</v>
      </c>
    </row>
    <row r="3211" spans="1:15" x14ac:dyDescent="0.35">
      <c r="A3211" t="s">
        <v>3232</v>
      </c>
      <c r="B3211" s="4" t="s">
        <v>13</v>
      </c>
      <c r="D3211">
        <v>3</v>
      </c>
      <c r="E3211">
        <v>15</v>
      </c>
      <c r="G3211" t="s">
        <v>11</v>
      </c>
      <c r="H3211" s="1">
        <v>45218</v>
      </c>
      <c r="I3211" s="4" t="str">
        <f t="shared" si="289"/>
        <v>Cake</v>
      </c>
      <c r="J3211" s="6" t="str">
        <f t="shared" si="290"/>
        <v>UNKNOWN</v>
      </c>
      <c r="K3211" s="6">
        <f t="shared" si="290"/>
        <v>3</v>
      </c>
      <c r="L3211">
        <f>IF(ISBLANK(E3211),PRODUCT(J3211,K3211),IF(E3211="ERROR",PRODUCT(J3211,K3211),IF(E3211="UNKNOWN",PRODUCT(J3211,K3211),E3211)))</f>
        <v>15</v>
      </c>
      <c r="M3211" t="str">
        <f t="shared" si="291"/>
        <v>Default mode</v>
      </c>
      <c r="N3211" t="str">
        <f t="shared" si="292"/>
        <v>Takeaway</v>
      </c>
      <c r="O3211" s="8">
        <f t="shared" si="293"/>
        <v>45218</v>
      </c>
    </row>
    <row r="3212" spans="1:15" x14ac:dyDescent="0.35">
      <c r="A3212" t="s">
        <v>3233</v>
      </c>
      <c r="B3212" s="4" t="s">
        <v>18</v>
      </c>
      <c r="C3212">
        <v>3</v>
      </c>
      <c r="D3212">
        <v>4</v>
      </c>
      <c r="G3212" t="s">
        <v>11</v>
      </c>
      <c r="H3212" s="1">
        <v>45178</v>
      </c>
      <c r="I3212" s="4" t="str">
        <f t="shared" si="289"/>
        <v>Juice</v>
      </c>
      <c r="J3212" s="6">
        <f t="shared" si="290"/>
        <v>3</v>
      </c>
      <c r="K3212" s="6">
        <f t="shared" si="290"/>
        <v>4</v>
      </c>
      <c r="L3212">
        <f>IF(ISBLANK(E3212),PRODUCT(J3212,K3212),IF(E3212="ERROR",PRODUCT(J3212,K3212),IF(E3212="UNKNOWN",PRODUCT(J3212,K3212),E3212)))</f>
        <v>12</v>
      </c>
      <c r="M3212" t="str">
        <f t="shared" si="291"/>
        <v>Default mode</v>
      </c>
      <c r="N3212" t="str">
        <f t="shared" si="292"/>
        <v>Takeaway</v>
      </c>
      <c r="O3212" s="8">
        <f t="shared" si="293"/>
        <v>45178</v>
      </c>
    </row>
    <row r="3213" spans="1:15" x14ac:dyDescent="0.35">
      <c r="A3213" t="s">
        <v>3234</v>
      </c>
      <c r="B3213" s="4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  <c r="I3213" s="4" t="str">
        <f t="shared" si="289"/>
        <v>Smoothie</v>
      </c>
      <c r="J3213" s="6">
        <f t="shared" si="290"/>
        <v>1</v>
      </c>
      <c r="K3213" s="6">
        <f t="shared" si="290"/>
        <v>4</v>
      </c>
      <c r="L3213">
        <f>IF(ISBLANK(E3213),PRODUCT(J3213,K3213),IF(E3213="ERROR",PRODUCT(J3213,K3213),IF(E3213="UNKNOWN",PRODUCT(J3213,K3213),E3213)))</f>
        <v>4</v>
      </c>
      <c r="M3213" t="str">
        <f t="shared" si="291"/>
        <v>Digital Wallet</v>
      </c>
      <c r="N3213" t="str">
        <f t="shared" si="292"/>
        <v>In-store</v>
      </c>
      <c r="O3213" s="8">
        <f t="shared" si="293"/>
        <v>45278</v>
      </c>
    </row>
    <row r="3214" spans="1:15" x14ac:dyDescent="0.35">
      <c r="A3214" t="s">
        <v>3235</v>
      </c>
      <c r="B3214" s="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  <c r="I3214" s="4" t="str">
        <f t="shared" si="289"/>
        <v>Sandwich</v>
      </c>
      <c r="J3214" s="6">
        <f t="shared" si="290"/>
        <v>5</v>
      </c>
      <c r="K3214" s="6">
        <f t="shared" si="290"/>
        <v>4</v>
      </c>
      <c r="L3214">
        <f>IF(ISBLANK(E3214),PRODUCT(J3214,K3214),IF(E3214="ERROR",PRODUCT(J3214,K3214),IF(E3214="UNKNOWN",PRODUCT(J3214,K3214),E3214)))</f>
        <v>20</v>
      </c>
      <c r="M3214" t="str">
        <f t="shared" si="291"/>
        <v>Digital Wallet</v>
      </c>
      <c r="N3214" t="str">
        <f t="shared" si="292"/>
        <v>In-store</v>
      </c>
      <c r="O3214" s="8">
        <f t="shared" si="293"/>
        <v>44983</v>
      </c>
    </row>
    <row r="3215" spans="1:15" x14ac:dyDescent="0.35">
      <c r="A3215" t="s">
        <v>3236</v>
      </c>
      <c r="B3215" s="4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I3215" s="4" t="str">
        <f t="shared" si="289"/>
        <v>Cake</v>
      </c>
      <c r="J3215" s="6">
        <f t="shared" si="290"/>
        <v>5</v>
      </c>
      <c r="K3215" s="6">
        <f t="shared" si="290"/>
        <v>3</v>
      </c>
      <c r="L3215">
        <f>IF(ISBLANK(E3215),PRODUCT(J3215,K3215),IF(E3215="ERROR",PRODUCT(J3215,K3215),IF(E3215="UNKNOWN",PRODUCT(J3215,K3215),E3215)))</f>
        <v>15</v>
      </c>
      <c r="M3215" t="str">
        <f t="shared" si="291"/>
        <v>Cash</v>
      </c>
      <c r="N3215" t="str">
        <f t="shared" si="292"/>
        <v>In-store</v>
      </c>
      <c r="O3215" s="8">
        <f t="shared" si="293"/>
        <v>45024</v>
      </c>
    </row>
    <row r="3216" spans="1:15" x14ac:dyDescent="0.35">
      <c r="A3216" t="s">
        <v>3237</v>
      </c>
      <c r="B3216" s="4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I3216" s="4" t="str">
        <f t="shared" si="289"/>
        <v>Cookie</v>
      </c>
      <c r="J3216" s="6">
        <f t="shared" si="290"/>
        <v>2</v>
      </c>
      <c r="K3216" s="6">
        <f t="shared" si="290"/>
        <v>1</v>
      </c>
      <c r="L3216">
        <f>IF(ISBLANK(E3216),PRODUCT(J3216,K3216),IF(E3216="ERROR",PRODUCT(J3216,K3216),IF(E3216="UNKNOWN",PRODUCT(J3216,K3216),E3216)))</f>
        <v>2</v>
      </c>
      <c r="M3216" t="str">
        <f t="shared" si="291"/>
        <v>Credit Card</v>
      </c>
      <c r="N3216" t="str">
        <f t="shared" si="292"/>
        <v>In-store</v>
      </c>
      <c r="O3216" s="8">
        <f t="shared" si="293"/>
        <v>45037</v>
      </c>
    </row>
    <row r="3217" spans="1:15" x14ac:dyDescent="0.35">
      <c r="A3217" t="s">
        <v>3238</v>
      </c>
      <c r="B3217" s="4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  <c r="I3217" s="4" t="str">
        <f t="shared" si="289"/>
        <v>Juice</v>
      </c>
      <c r="J3217" s="6">
        <f t="shared" si="290"/>
        <v>4</v>
      </c>
      <c r="K3217" s="6">
        <f t="shared" si="290"/>
        <v>3</v>
      </c>
      <c r="L3217">
        <f>IF(ISBLANK(E3217),PRODUCT(J3217,K3217),IF(E3217="ERROR",PRODUCT(J3217,K3217),IF(E3217="UNKNOWN",PRODUCT(J3217,K3217),E3217)))</f>
        <v>12</v>
      </c>
      <c r="M3217" t="str">
        <f t="shared" si="291"/>
        <v>UNKNOWN</v>
      </c>
      <c r="N3217" t="str">
        <f t="shared" si="292"/>
        <v>In-store</v>
      </c>
      <c r="O3217" s="8">
        <f t="shared" si="293"/>
        <v>45088</v>
      </c>
    </row>
    <row r="3218" spans="1:15" x14ac:dyDescent="0.35">
      <c r="A3218" t="s">
        <v>3239</v>
      </c>
      <c r="B3218" s="4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I3218" s="4" t="str">
        <f t="shared" si="289"/>
        <v>Cookie</v>
      </c>
      <c r="J3218" s="6">
        <f t="shared" si="290"/>
        <v>3</v>
      </c>
      <c r="K3218" s="6">
        <f t="shared" si="290"/>
        <v>1</v>
      </c>
      <c r="L3218">
        <f>IF(ISBLANK(E3218),PRODUCT(J3218,K3218),IF(E3218="ERROR",PRODUCT(J3218,K3218),IF(E3218="UNKNOWN",PRODUCT(J3218,K3218),E3218)))</f>
        <v>3</v>
      </c>
      <c r="M3218" t="str">
        <f t="shared" si="291"/>
        <v>Cash</v>
      </c>
      <c r="N3218" t="str">
        <f t="shared" si="292"/>
        <v>In-store</v>
      </c>
      <c r="O3218" s="8">
        <f t="shared" si="293"/>
        <v>45139</v>
      </c>
    </row>
    <row r="3219" spans="1:15" x14ac:dyDescent="0.35">
      <c r="A3219" t="s">
        <v>3240</v>
      </c>
      <c r="B3219" s="4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  <c r="I3219" s="4" t="str">
        <f t="shared" si="289"/>
        <v>Sandwich</v>
      </c>
      <c r="J3219" s="6">
        <f t="shared" si="290"/>
        <v>5</v>
      </c>
      <c r="K3219" s="6">
        <f t="shared" si="290"/>
        <v>4</v>
      </c>
      <c r="L3219">
        <f>IF(ISBLANK(E3219),PRODUCT(J3219,K3219),IF(E3219="ERROR",PRODUCT(J3219,K3219),IF(E3219="UNKNOWN",PRODUCT(J3219,K3219),E3219)))</f>
        <v>20</v>
      </c>
      <c r="M3219" t="str">
        <f t="shared" si="291"/>
        <v>Credit Card</v>
      </c>
      <c r="N3219" t="str">
        <f t="shared" si="292"/>
        <v>Cafe</v>
      </c>
      <c r="O3219" s="8">
        <f t="shared" si="293"/>
        <v>45039</v>
      </c>
    </row>
    <row r="3220" spans="1:15" x14ac:dyDescent="0.35">
      <c r="A3220" t="s">
        <v>3241</v>
      </c>
      <c r="B3220" s="4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I3220" s="4" t="str">
        <f t="shared" si="289"/>
        <v>Juice</v>
      </c>
      <c r="J3220" s="6">
        <f t="shared" si="290"/>
        <v>4</v>
      </c>
      <c r="K3220" s="6">
        <f t="shared" si="290"/>
        <v>3</v>
      </c>
      <c r="L3220">
        <f>IF(ISBLANK(E3220),PRODUCT(J3220,K3220),IF(E3220="ERROR",PRODUCT(J3220,K3220),IF(E3220="UNKNOWN",PRODUCT(J3220,K3220),E3220)))</f>
        <v>12</v>
      </c>
      <c r="M3220" t="str">
        <f t="shared" si="291"/>
        <v>Credit Card</v>
      </c>
      <c r="N3220" t="str">
        <f t="shared" si="292"/>
        <v>In-store</v>
      </c>
      <c r="O3220" s="8">
        <f t="shared" si="293"/>
        <v>45169</v>
      </c>
    </row>
    <row r="3221" spans="1:15" x14ac:dyDescent="0.35">
      <c r="A3221" t="s">
        <v>3242</v>
      </c>
      <c r="B3221" s="4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  <c r="I3221" s="4" t="str">
        <f t="shared" si="289"/>
        <v>Salad</v>
      </c>
      <c r="J3221" s="6">
        <f t="shared" si="290"/>
        <v>4</v>
      </c>
      <c r="K3221" s="6">
        <f t="shared" si="290"/>
        <v>5</v>
      </c>
      <c r="L3221">
        <f>IF(ISBLANK(E3221),PRODUCT(J3221,K3221),IF(E3221="ERROR",PRODUCT(J3221,K3221),IF(E3221="UNKNOWN",PRODUCT(J3221,K3221),E3221)))</f>
        <v>20</v>
      </c>
      <c r="M3221" t="str">
        <f t="shared" si="291"/>
        <v>Default mode</v>
      </c>
      <c r="N3221" t="str">
        <f t="shared" si="292"/>
        <v>Takeaway</v>
      </c>
      <c r="O3221" s="8">
        <f t="shared" si="293"/>
        <v>45111</v>
      </c>
    </row>
    <row r="3222" spans="1:15" x14ac:dyDescent="0.35">
      <c r="A3222" t="s">
        <v>3243</v>
      </c>
      <c r="B3222" s="4" t="s">
        <v>9</v>
      </c>
      <c r="C3222">
        <v>1</v>
      </c>
      <c r="D3222">
        <v>2</v>
      </c>
      <c r="E3222">
        <v>2</v>
      </c>
      <c r="I3222" s="4" t="str">
        <f t="shared" si="289"/>
        <v>Coffee</v>
      </c>
      <c r="J3222" s="6">
        <f t="shared" si="290"/>
        <v>1</v>
      </c>
      <c r="K3222" s="6">
        <f t="shared" si="290"/>
        <v>2</v>
      </c>
      <c r="L3222">
        <f>IF(ISBLANK(E3222),PRODUCT(J3222,K3222),IF(E3222="ERROR",PRODUCT(J3222,K3222),IF(E3222="UNKNOWN",PRODUCT(J3222,K3222),E3222)))</f>
        <v>2</v>
      </c>
      <c r="M3222" t="str">
        <f t="shared" si="291"/>
        <v>Default mode</v>
      </c>
      <c r="N3222" t="str">
        <f t="shared" si="292"/>
        <v>UNKNOWN</v>
      </c>
      <c r="O3222" s="8" t="str">
        <f t="shared" si="293"/>
        <v>00/00/0000</v>
      </c>
    </row>
    <row r="3223" spans="1:15" x14ac:dyDescent="0.35">
      <c r="A3223" t="s">
        <v>3244</v>
      </c>
      <c r="B3223" s="4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  <c r="I3223" s="4" t="str">
        <f t="shared" si="289"/>
        <v>Juice</v>
      </c>
      <c r="J3223" s="6">
        <f t="shared" si="290"/>
        <v>4</v>
      </c>
      <c r="K3223" s="6">
        <f t="shared" si="290"/>
        <v>3</v>
      </c>
      <c r="L3223">
        <f>IF(ISBLANK(E3223),PRODUCT(J3223,K3223),IF(E3223="ERROR",PRODUCT(J3223,K3223),IF(E3223="UNKNOWN",PRODUCT(J3223,K3223),E3223)))</f>
        <v>12</v>
      </c>
      <c r="M3223" t="str">
        <f t="shared" si="291"/>
        <v>Digital Wallet</v>
      </c>
      <c r="N3223" t="str">
        <f t="shared" si="292"/>
        <v>Cafe</v>
      </c>
      <c r="O3223" s="8">
        <f t="shared" si="293"/>
        <v>45026</v>
      </c>
    </row>
    <row r="3224" spans="1:15" x14ac:dyDescent="0.35">
      <c r="A3224" t="s">
        <v>3245</v>
      </c>
      <c r="B3224" s="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I3224" s="4" t="str">
        <f t="shared" si="289"/>
        <v>Coffee</v>
      </c>
      <c r="J3224" s="6">
        <f t="shared" si="290"/>
        <v>2</v>
      </c>
      <c r="K3224" s="6">
        <f t="shared" si="290"/>
        <v>2</v>
      </c>
      <c r="L3224">
        <f>IF(ISBLANK(E3224),PRODUCT(J3224,K3224),IF(E3224="ERROR",PRODUCT(J3224,K3224),IF(E3224="UNKNOWN",PRODUCT(J3224,K3224),E3224)))</f>
        <v>4</v>
      </c>
      <c r="M3224" t="str">
        <f t="shared" si="291"/>
        <v>Credit Card</v>
      </c>
      <c r="N3224" t="str">
        <f t="shared" si="292"/>
        <v>UNKNOWN</v>
      </c>
      <c r="O3224" s="8">
        <f t="shared" si="293"/>
        <v>45127</v>
      </c>
    </row>
    <row r="3225" spans="1:15" x14ac:dyDescent="0.35">
      <c r="A3225" t="s">
        <v>3246</v>
      </c>
      <c r="B3225" s="4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  <c r="I3225" s="4" t="str">
        <f t="shared" si="289"/>
        <v>Juice</v>
      </c>
      <c r="J3225" s="6">
        <f t="shared" si="290"/>
        <v>3</v>
      </c>
      <c r="K3225" s="6">
        <f t="shared" si="290"/>
        <v>3</v>
      </c>
      <c r="L3225">
        <f>IF(ISBLANK(E3225),PRODUCT(J3225,K3225),IF(E3225="ERROR",PRODUCT(J3225,K3225),IF(E3225="UNKNOWN",PRODUCT(J3225,K3225),E3225)))</f>
        <v>9</v>
      </c>
      <c r="M3225" t="str">
        <f t="shared" si="291"/>
        <v>Cash</v>
      </c>
      <c r="N3225" t="str">
        <f t="shared" si="292"/>
        <v>Takeaway</v>
      </c>
      <c r="O3225" s="8">
        <f t="shared" si="293"/>
        <v>44970</v>
      </c>
    </row>
    <row r="3226" spans="1:15" x14ac:dyDescent="0.35">
      <c r="A3226" t="s">
        <v>3247</v>
      </c>
      <c r="B3226" s="4" t="s">
        <v>9</v>
      </c>
      <c r="D3226">
        <v>2</v>
      </c>
      <c r="E3226" t="s">
        <v>21</v>
      </c>
      <c r="H3226" s="1">
        <v>45023</v>
      </c>
      <c r="I3226" s="4" t="str">
        <f t="shared" si="289"/>
        <v>Coffee</v>
      </c>
      <c r="J3226" s="6" t="str">
        <f t="shared" si="290"/>
        <v>UNKNOWN</v>
      </c>
      <c r="K3226" s="6">
        <f t="shared" si="290"/>
        <v>2</v>
      </c>
      <c r="L3226">
        <f>IF(ISBLANK(E3226),PRODUCT(J3226,K3226),IF(E3226="ERROR",PRODUCT(J3226,K3226),IF(E3226="UNKNOWN",PRODUCT(J3226,K3226),E3226)))</f>
        <v>2</v>
      </c>
      <c r="M3226" t="str">
        <f t="shared" si="291"/>
        <v>Default mode</v>
      </c>
      <c r="N3226" t="str">
        <f t="shared" si="292"/>
        <v>UNKNOWN</v>
      </c>
      <c r="O3226" s="8">
        <f t="shared" si="293"/>
        <v>45023</v>
      </c>
    </row>
    <row r="3227" spans="1:15" x14ac:dyDescent="0.35">
      <c r="A3227" t="s">
        <v>3248</v>
      </c>
      <c r="B3227" s="4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  <c r="I3227" s="4" t="str">
        <f t="shared" si="289"/>
        <v>Tea</v>
      </c>
      <c r="J3227" s="6">
        <f t="shared" si="290"/>
        <v>5</v>
      </c>
      <c r="K3227" s="6">
        <f t="shared" si="290"/>
        <v>1.5</v>
      </c>
      <c r="L3227">
        <f>IF(ISBLANK(E3227),PRODUCT(J3227,K3227),IF(E3227="ERROR",PRODUCT(J3227,K3227),IF(E3227="UNKNOWN",PRODUCT(J3227,K3227),E3227)))</f>
        <v>7.5</v>
      </c>
      <c r="M3227" t="str">
        <f t="shared" si="291"/>
        <v>Default mode</v>
      </c>
      <c r="N3227" t="str">
        <f t="shared" si="292"/>
        <v>UNKNOWN</v>
      </c>
      <c r="O3227" s="8">
        <f t="shared" si="293"/>
        <v>44973</v>
      </c>
    </row>
    <row r="3228" spans="1:15" x14ac:dyDescent="0.35">
      <c r="A3228" t="s">
        <v>3249</v>
      </c>
      <c r="B3228" s="4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I3228" s="4" t="str">
        <f t="shared" si="289"/>
        <v>Smoothie</v>
      </c>
      <c r="J3228" s="6">
        <f t="shared" si="290"/>
        <v>1</v>
      </c>
      <c r="K3228" s="6">
        <f t="shared" si="290"/>
        <v>4</v>
      </c>
      <c r="L3228">
        <f>IF(ISBLANK(E3228),PRODUCT(J3228,K3228),IF(E3228="ERROR",PRODUCT(J3228,K3228),IF(E3228="UNKNOWN",PRODUCT(J3228,K3228),E3228)))</f>
        <v>4</v>
      </c>
      <c r="M3228" t="str">
        <f t="shared" si="291"/>
        <v>Cash</v>
      </c>
      <c r="N3228" t="str">
        <f t="shared" si="292"/>
        <v>UNKNOWN</v>
      </c>
      <c r="O3228" s="8">
        <f t="shared" si="293"/>
        <v>44967</v>
      </c>
    </row>
    <row r="3229" spans="1:15" x14ac:dyDescent="0.35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I3229" s="4" t="str">
        <f t="shared" si="289"/>
        <v>UNKNOWN</v>
      </c>
      <c r="J3229" s="6">
        <f t="shared" si="290"/>
        <v>4</v>
      </c>
      <c r="K3229" s="6">
        <f t="shared" si="290"/>
        <v>4</v>
      </c>
      <c r="L3229">
        <f>IF(ISBLANK(E3229),PRODUCT(J3229,K3229),IF(E3229="ERROR",PRODUCT(J3229,K3229),IF(E3229="UNKNOWN",PRODUCT(J3229,K3229),E3229)))</f>
        <v>16</v>
      </c>
      <c r="M3229" t="str">
        <f t="shared" si="291"/>
        <v>Credit Card</v>
      </c>
      <c r="N3229" t="str">
        <f t="shared" si="292"/>
        <v>UNKNOWN</v>
      </c>
      <c r="O3229" s="8">
        <f t="shared" si="293"/>
        <v>45053</v>
      </c>
    </row>
    <row r="3230" spans="1:15" x14ac:dyDescent="0.35">
      <c r="A3230" t="s">
        <v>3251</v>
      </c>
      <c r="B3230" s="4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I3230" s="4" t="str">
        <f t="shared" si="289"/>
        <v>Salad</v>
      </c>
      <c r="J3230" s="6">
        <f t="shared" si="290"/>
        <v>1</v>
      </c>
      <c r="K3230" s="6">
        <f t="shared" si="290"/>
        <v>5</v>
      </c>
      <c r="L3230">
        <f>IF(ISBLANK(E3230),PRODUCT(J3230,K3230),IF(E3230="ERROR",PRODUCT(J3230,K3230),IF(E3230="UNKNOWN",PRODUCT(J3230,K3230),E3230)))</f>
        <v>5</v>
      </c>
      <c r="M3230" t="str">
        <f t="shared" si="291"/>
        <v>Cash</v>
      </c>
      <c r="N3230" t="str">
        <f t="shared" si="292"/>
        <v>Takeaway</v>
      </c>
      <c r="O3230" s="8">
        <f t="shared" si="293"/>
        <v>44949</v>
      </c>
    </row>
    <row r="3231" spans="1:15" x14ac:dyDescent="0.35">
      <c r="A3231" t="s">
        <v>3252</v>
      </c>
      <c r="B3231" s="4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  <c r="I3231" s="4" t="str">
        <f t="shared" si="289"/>
        <v>Sandwich</v>
      </c>
      <c r="J3231" s="6">
        <f t="shared" si="290"/>
        <v>5</v>
      </c>
      <c r="K3231" s="6">
        <f t="shared" si="290"/>
        <v>4</v>
      </c>
      <c r="L3231">
        <f>IF(ISBLANK(E3231),PRODUCT(J3231,K3231),IF(E3231="ERROR",PRODUCT(J3231,K3231),IF(E3231="UNKNOWN",PRODUCT(J3231,K3231),E3231)))</f>
        <v>20</v>
      </c>
      <c r="M3231" t="str">
        <f t="shared" si="291"/>
        <v>Digital Wallet</v>
      </c>
      <c r="N3231" t="str">
        <f t="shared" si="292"/>
        <v>Takeaway</v>
      </c>
      <c r="O3231" s="8">
        <f t="shared" si="293"/>
        <v>45070</v>
      </c>
    </row>
    <row r="3232" spans="1:15" x14ac:dyDescent="0.35">
      <c r="A3232" t="s">
        <v>3253</v>
      </c>
      <c r="B3232" s="4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I3232" s="4" t="str">
        <f t="shared" si="289"/>
        <v>Cake</v>
      </c>
      <c r="J3232" s="6">
        <f t="shared" si="290"/>
        <v>5</v>
      </c>
      <c r="K3232" s="6">
        <f t="shared" si="290"/>
        <v>3</v>
      </c>
      <c r="L3232">
        <f>IF(ISBLANK(E3232),PRODUCT(J3232,K3232),IF(E3232="ERROR",PRODUCT(J3232,K3232),IF(E3232="UNKNOWN",PRODUCT(J3232,K3232),E3232)))</f>
        <v>15</v>
      </c>
      <c r="M3232" t="str">
        <f t="shared" si="291"/>
        <v>Cash</v>
      </c>
      <c r="N3232" t="str">
        <f t="shared" si="292"/>
        <v>UNKNOWN</v>
      </c>
      <c r="O3232" s="8">
        <f t="shared" si="293"/>
        <v>45284</v>
      </c>
    </row>
    <row r="3233" spans="1:15" x14ac:dyDescent="0.35">
      <c r="A3233" t="s">
        <v>3254</v>
      </c>
      <c r="B3233" s="4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  <c r="I3233" s="4" t="str">
        <f t="shared" si="289"/>
        <v>Juice</v>
      </c>
      <c r="J3233" s="6">
        <f t="shared" si="290"/>
        <v>3</v>
      </c>
      <c r="K3233" s="6">
        <f t="shared" si="290"/>
        <v>3</v>
      </c>
      <c r="L3233">
        <f>IF(ISBLANK(E3233),PRODUCT(J3233,K3233),IF(E3233="ERROR",PRODUCT(J3233,K3233),IF(E3233="UNKNOWN",PRODUCT(J3233,K3233),E3233)))</f>
        <v>9</v>
      </c>
      <c r="M3233" t="str">
        <f t="shared" si="291"/>
        <v>Digital Wallet</v>
      </c>
      <c r="N3233" t="str">
        <f t="shared" si="292"/>
        <v>Takeaway</v>
      </c>
      <c r="O3233" s="8">
        <f t="shared" si="293"/>
        <v>45197</v>
      </c>
    </row>
    <row r="3234" spans="1:15" x14ac:dyDescent="0.35">
      <c r="A3234" t="s">
        <v>3255</v>
      </c>
      <c r="B3234" s="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I3234" s="4" t="str">
        <f t="shared" si="289"/>
        <v>Smoothie</v>
      </c>
      <c r="J3234" s="6">
        <f t="shared" si="290"/>
        <v>3</v>
      </c>
      <c r="K3234" s="6">
        <f t="shared" si="290"/>
        <v>4</v>
      </c>
      <c r="L3234">
        <f>IF(ISBLANK(E3234),PRODUCT(J3234,K3234),IF(E3234="ERROR",PRODUCT(J3234,K3234),IF(E3234="UNKNOWN",PRODUCT(J3234,K3234),E3234)))</f>
        <v>12</v>
      </c>
      <c r="M3234" t="str">
        <f t="shared" si="291"/>
        <v>Cash</v>
      </c>
      <c r="N3234" t="str">
        <f t="shared" si="292"/>
        <v>UNKNOWN</v>
      </c>
      <c r="O3234" s="8">
        <f t="shared" si="293"/>
        <v>45181</v>
      </c>
    </row>
    <row r="3235" spans="1:15" x14ac:dyDescent="0.35">
      <c r="A3235" t="s">
        <v>3256</v>
      </c>
      <c r="B3235" s="4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I3235" s="4" t="str">
        <f t="shared" si="289"/>
        <v>Cake</v>
      </c>
      <c r="J3235" s="6">
        <f t="shared" si="290"/>
        <v>3</v>
      </c>
      <c r="K3235" s="6">
        <f t="shared" si="290"/>
        <v>3</v>
      </c>
      <c r="L3235">
        <f>IF(ISBLANK(E3235),PRODUCT(J3235,K3235),IF(E3235="ERROR",PRODUCT(J3235,K3235),IF(E3235="UNKNOWN",PRODUCT(J3235,K3235),E3235)))</f>
        <v>9</v>
      </c>
      <c r="M3235" t="str">
        <f t="shared" si="291"/>
        <v>Default mode</v>
      </c>
      <c r="N3235" t="str">
        <f t="shared" si="292"/>
        <v>In-store</v>
      </c>
      <c r="O3235" s="8">
        <f t="shared" si="293"/>
        <v>44999</v>
      </c>
    </row>
    <row r="3236" spans="1:15" x14ac:dyDescent="0.35">
      <c r="A3236" t="s">
        <v>3257</v>
      </c>
      <c r="B3236" s="4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I3236" s="4" t="str">
        <f t="shared" si="289"/>
        <v>Coffee</v>
      </c>
      <c r="J3236" s="6">
        <f t="shared" si="290"/>
        <v>5</v>
      </c>
      <c r="K3236" s="6">
        <f t="shared" si="290"/>
        <v>2</v>
      </c>
      <c r="L3236">
        <f>IF(ISBLANK(E3236),PRODUCT(J3236,K3236),IF(E3236="ERROR",PRODUCT(J3236,K3236),IF(E3236="UNKNOWN",PRODUCT(J3236,K3236),E3236)))</f>
        <v>10</v>
      </c>
      <c r="M3236" t="str">
        <f t="shared" si="291"/>
        <v>Default mode</v>
      </c>
      <c r="N3236" t="str">
        <f t="shared" si="292"/>
        <v>Takeaway</v>
      </c>
      <c r="O3236" s="8">
        <f t="shared" si="293"/>
        <v>45262</v>
      </c>
    </row>
    <row r="3237" spans="1:15" x14ac:dyDescent="0.35">
      <c r="A3237" t="s">
        <v>3258</v>
      </c>
      <c r="B3237" s="4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I3237" s="4" t="str">
        <f t="shared" si="289"/>
        <v>Sandwich</v>
      </c>
      <c r="J3237" s="6">
        <f t="shared" si="290"/>
        <v>1</v>
      </c>
      <c r="K3237" s="6">
        <f t="shared" si="290"/>
        <v>4</v>
      </c>
      <c r="L3237">
        <f>IF(ISBLANK(E3237),PRODUCT(J3237,K3237),IF(E3237="ERROR",PRODUCT(J3237,K3237),IF(E3237="UNKNOWN",PRODUCT(J3237,K3237),E3237)))</f>
        <v>4</v>
      </c>
      <c r="M3237" t="str">
        <f t="shared" si="291"/>
        <v>Cash</v>
      </c>
      <c r="N3237" t="str">
        <f t="shared" si="292"/>
        <v>UNKNOWN</v>
      </c>
      <c r="O3237" s="8">
        <f t="shared" si="293"/>
        <v>44933</v>
      </c>
    </row>
    <row r="3238" spans="1:15" x14ac:dyDescent="0.35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I3238" s="4" t="str">
        <f t="shared" si="289"/>
        <v>UNKNOWN</v>
      </c>
      <c r="J3238" s="6">
        <f t="shared" si="290"/>
        <v>2</v>
      </c>
      <c r="K3238" s="6">
        <f t="shared" si="290"/>
        <v>1.5</v>
      </c>
      <c r="L3238">
        <f>IF(ISBLANK(E3238),PRODUCT(J3238,K3238),IF(E3238="ERROR",PRODUCT(J3238,K3238),IF(E3238="UNKNOWN",PRODUCT(J3238,K3238),E3238)))</f>
        <v>3</v>
      </c>
      <c r="M3238" t="str">
        <f t="shared" si="291"/>
        <v>Default mode</v>
      </c>
      <c r="N3238" t="str">
        <f t="shared" si="292"/>
        <v>In-store</v>
      </c>
      <c r="O3238" s="8">
        <f t="shared" si="293"/>
        <v>44936</v>
      </c>
    </row>
    <row r="3239" spans="1:15" x14ac:dyDescent="0.35">
      <c r="A3239" t="s">
        <v>3260</v>
      </c>
      <c r="B3239" s="4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I3239" s="4" t="str">
        <f t="shared" si="289"/>
        <v>Cookie</v>
      </c>
      <c r="J3239" s="6">
        <f t="shared" si="290"/>
        <v>2</v>
      </c>
      <c r="K3239" s="6">
        <f t="shared" si="290"/>
        <v>1</v>
      </c>
      <c r="L3239">
        <f>IF(ISBLANK(E3239),PRODUCT(J3239,K3239),IF(E3239="ERROR",PRODUCT(J3239,K3239),IF(E3239="UNKNOWN",PRODUCT(J3239,K3239),E3239)))</f>
        <v>2</v>
      </c>
      <c r="M3239" t="str">
        <f t="shared" si="291"/>
        <v>Default mode</v>
      </c>
      <c r="N3239" t="str">
        <f t="shared" si="292"/>
        <v>In-store</v>
      </c>
      <c r="O3239" s="8">
        <f t="shared" si="293"/>
        <v>45121</v>
      </c>
    </row>
    <row r="3240" spans="1:15" x14ac:dyDescent="0.35">
      <c r="A3240" t="s">
        <v>3261</v>
      </c>
      <c r="B3240" s="4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I3240" s="4" t="str">
        <f t="shared" si="289"/>
        <v>Salad</v>
      </c>
      <c r="J3240" s="6">
        <f t="shared" si="290"/>
        <v>4</v>
      </c>
      <c r="K3240" s="6">
        <f t="shared" si="290"/>
        <v>5</v>
      </c>
      <c r="L3240">
        <f>IF(ISBLANK(E3240),PRODUCT(J3240,K3240),IF(E3240="ERROR",PRODUCT(J3240,K3240),IF(E3240="UNKNOWN",PRODUCT(J3240,K3240),E3240)))</f>
        <v>20</v>
      </c>
      <c r="M3240" t="str">
        <f t="shared" si="291"/>
        <v>Default mode</v>
      </c>
      <c r="N3240" t="str">
        <f t="shared" si="292"/>
        <v>Takeaway</v>
      </c>
      <c r="O3240" s="8">
        <f t="shared" si="293"/>
        <v>45159</v>
      </c>
    </row>
    <row r="3241" spans="1:15" x14ac:dyDescent="0.35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I3241" s="4" t="str">
        <f t="shared" si="289"/>
        <v>UNKNOWN</v>
      </c>
      <c r="J3241" s="6">
        <f t="shared" si="290"/>
        <v>5</v>
      </c>
      <c r="K3241" s="6">
        <f t="shared" si="290"/>
        <v>4</v>
      </c>
      <c r="L3241">
        <f>IF(ISBLANK(E3241),PRODUCT(J3241,K3241),IF(E3241="ERROR",PRODUCT(J3241,K3241),IF(E3241="UNKNOWN",PRODUCT(J3241,K3241),E3241)))</f>
        <v>20</v>
      </c>
      <c r="M3241" t="str">
        <f t="shared" si="291"/>
        <v>Credit Card</v>
      </c>
      <c r="N3241" t="str">
        <f t="shared" si="292"/>
        <v>UNKNOWN</v>
      </c>
      <c r="O3241" s="8">
        <f t="shared" si="293"/>
        <v>45172</v>
      </c>
    </row>
    <row r="3242" spans="1:15" x14ac:dyDescent="0.35">
      <c r="A3242" t="s">
        <v>3263</v>
      </c>
      <c r="B3242" s="4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I3242" s="4" t="str">
        <f t="shared" si="289"/>
        <v>Juice</v>
      </c>
      <c r="J3242" s="6">
        <f t="shared" si="290"/>
        <v>2</v>
      </c>
      <c r="K3242" s="6">
        <f t="shared" si="290"/>
        <v>5</v>
      </c>
      <c r="L3242">
        <f>IF(ISBLANK(E3242),PRODUCT(J3242,K3242),IF(E3242="ERROR",PRODUCT(J3242,K3242),IF(E3242="UNKNOWN",PRODUCT(J3242,K3242),E3242)))</f>
        <v>10</v>
      </c>
      <c r="M3242" t="str">
        <f t="shared" si="291"/>
        <v>Default mode</v>
      </c>
      <c r="N3242" t="str">
        <f t="shared" si="292"/>
        <v>Takeaway</v>
      </c>
      <c r="O3242" s="8">
        <f t="shared" si="293"/>
        <v>45038</v>
      </c>
    </row>
    <row r="3243" spans="1:15" x14ac:dyDescent="0.35">
      <c r="A3243" t="s">
        <v>3264</v>
      </c>
      <c r="B3243" s="4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I3243" s="4" t="str">
        <f t="shared" si="289"/>
        <v>Cookie</v>
      </c>
      <c r="J3243" s="6">
        <f t="shared" si="290"/>
        <v>1</v>
      </c>
      <c r="K3243" s="6">
        <f t="shared" si="290"/>
        <v>1</v>
      </c>
      <c r="L3243">
        <f>IF(ISBLANK(E3243),PRODUCT(J3243,K3243),IF(E3243="ERROR",PRODUCT(J3243,K3243),IF(E3243="UNKNOWN",PRODUCT(J3243,K3243),E3243)))</f>
        <v>1</v>
      </c>
      <c r="M3243" t="str">
        <f t="shared" si="291"/>
        <v>Cash</v>
      </c>
      <c r="N3243" t="str">
        <f t="shared" si="292"/>
        <v>In-store</v>
      </c>
      <c r="O3243" s="8" t="str">
        <f t="shared" si="293"/>
        <v>00/00/0000</v>
      </c>
    </row>
    <row r="3244" spans="1:15" x14ac:dyDescent="0.35">
      <c r="A3244" t="s">
        <v>3265</v>
      </c>
      <c r="B3244" s="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I3244" s="4" t="str">
        <f t="shared" si="289"/>
        <v>Sandwich</v>
      </c>
      <c r="J3244" s="6">
        <f t="shared" si="290"/>
        <v>3</v>
      </c>
      <c r="K3244" s="6">
        <f t="shared" si="290"/>
        <v>4</v>
      </c>
      <c r="L3244">
        <f>IF(ISBLANK(E3244),PRODUCT(J3244,K3244),IF(E3244="ERROR",PRODUCT(J3244,K3244),IF(E3244="UNKNOWN",PRODUCT(J3244,K3244),E3244)))</f>
        <v>12</v>
      </c>
      <c r="M3244" t="str">
        <f t="shared" si="291"/>
        <v>Credit Card</v>
      </c>
      <c r="N3244" t="str">
        <f t="shared" si="292"/>
        <v>In-store</v>
      </c>
      <c r="O3244" s="8">
        <f t="shared" si="293"/>
        <v>44964</v>
      </c>
    </row>
    <row r="3245" spans="1:15" x14ac:dyDescent="0.35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I3245" s="4" t="str">
        <f t="shared" si="289"/>
        <v>UNKNOWN</v>
      </c>
      <c r="J3245" s="6">
        <f t="shared" si="290"/>
        <v>3</v>
      </c>
      <c r="K3245" s="6">
        <f t="shared" si="290"/>
        <v>3</v>
      </c>
      <c r="L3245">
        <f>IF(ISBLANK(E3245),PRODUCT(J3245,K3245),IF(E3245="ERROR",PRODUCT(J3245,K3245),IF(E3245="UNKNOWN",PRODUCT(J3245,K3245),E3245)))</f>
        <v>9</v>
      </c>
      <c r="M3245" t="str">
        <f t="shared" si="291"/>
        <v>Credit Card</v>
      </c>
      <c r="N3245" t="str">
        <f t="shared" si="292"/>
        <v>In-store</v>
      </c>
      <c r="O3245" s="8">
        <f t="shared" si="293"/>
        <v>45151</v>
      </c>
    </row>
    <row r="3246" spans="1:15" x14ac:dyDescent="0.35">
      <c r="A3246" t="s">
        <v>3267</v>
      </c>
      <c r="B3246" s="4" t="s">
        <v>28</v>
      </c>
      <c r="C3246">
        <v>3</v>
      </c>
      <c r="D3246">
        <v>4</v>
      </c>
      <c r="E3246">
        <v>12</v>
      </c>
      <c r="H3246" s="1">
        <v>45259</v>
      </c>
      <c r="I3246" s="4" t="str">
        <f t="shared" si="289"/>
        <v>Sandwich</v>
      </c>
      <c r="J3246" s="6">
        <f t="shared" si="290"/>
        <v>3</v>
      </c>
      <c r="K3246" s="6">
        <f t="shared" si="290"/>
        <v>4</v>
      </c>
      <c r="L3246">
        <f>IF(ISBLANK(E3246),PRODUCT(J3246,K3246),IF(E3246="ERROR",PRODUCT(J3246,K3246),IF(E3246="UNKNOWN",PRODUCT(J3246,K3246),E3246)))</f>
        <v>12</v>
      </c>
      <c r="M3246" t="str">
        <f t="shared" si="291"/>
        <v>Default mode</v>
      </c>
      <c r="N3246" t="str">
        <f t="shared" si="292"/>
        <v>UNKNOWN</v>
      </c>
      <c r="O3246" s="8">
        <f t="shared" si="293"/>
        <v>45259</v>
      </c>
    </row>
    <row r="3247" spans="1:15" x14ac:dyDescent="0.35">
      <c r="A3247" t="s">
        <v>3268</v>
      </c>
      <c r="B3247" s="4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I3247" s="4" t="str">
        <f t="shared" si="289"/>
        <v>Cookie</v>
      </c>
      <c r="J3247" s="6">
        <f t="shared" si="290"/>
        <v>5</v>
      </c>
      <c r="K3247" s="6">
        <f t="shared" si="290"/>
        <v>1</v>
      </c>
      <c r="L3247">
        <f>IF(ISBLANK(E3247),PRODUCT(J3247,K3247),IF(E3247="ERROR",PRODUCT(J3247,K3247),IF(E3247="UNKNOWN",PRODUCT(J3247,K3247),E3247)))</f>
        <v>5</v>
      </c>
      <c r="M3247" t="str">
        <f t="shared" si="291"/>
        <v>Default mode</v>
      </c>
      <c r="N3247" t="str">
        <f t="shared" si="292"/>
        <v>In-store</v>
      </c>
      <c r="O3247" s="8">
        <f t="shared" si="293"/>
        <v>45179</v>
      </c>
    </row>
    <row r="3248" spans="1:15" x14ac:dyDescent="0.35">
      <c r="A3248" t="s">
        <v>3269</v>
      </c>
      <c r="B3248" s="4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I3248" s="4" t="str">
        <f t="shared" si="289"/>
        <v>Cake</v>
      </c>
      <c r="J3248" s="6">
        <f t="shared" si="290"/>
        <v>5</v>
      </c>
      <c r="K3248" s="6">
        <f t="shared" si="290"/>
        <v>3</v>
      </c>
      <c r="L3248">
        <f>IF(ISBLANK(E3248),PRODUCT(J3248,K3248),IF(E3248="ERROR",PRODUCT(J3248,K3248),IF(E3248="UNKNOWN",PRODUCT(J3248,K3248),E3248)))</f>
        <v>15</v>
      </c>
      <c r="M3248" t="str">
        <f t="shared" si="291"/>
        <v>Cash</v>
      </c>
      <c r="N3248" t="str">
        <f t="shared" si="292"/>
        <v>In-store</v>
      </c>
      <c r="O3248" s="8">
        <f t="shared" si="293"/>
        <v>45153</v>
      </c>
    </row>
    <row r="3249" spans="1:15" x14ac:dyDescent="0.35">
      <c r="A3249" t="s">
        <v>3270</v>
      </c>
      <c r="B3249" s="4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  <c r="I3249" s="4" t="str">
        <f t="shared" si="289"/>
        <v>Tea</v>
      </c>
      <c r="J3249" s="6">
        <f t="shared" si="290"/>
        <v>3</v>
      </c>
      <c r="K3249" s="6">
        <f t="shared" si="290"/>
        <v>1.5</v>
      </c>
      <c r="L3249">
        <f>IF(ISBLANK(E3249),PRODUCT(J3249,K3249),IF(E3249="ERROR",PRODUCT(J3249,K3249),IF(E3249="UNKNOWN",PRODUCT(J3249,K3249),E3249)))</f>
        <v>4.5</v>
      </c>
      <c r="M3249" t="str">
        <f t="shared" si="291"/>
        <v>UNKNOWN</v>
      </c>
      <c r="N3249" t="str">
        <f t="shared" si="292"/>
        <v>UNKNOWN</v>
      </c>
      <c r="O3249" s="8">
        <f t="shared" si="293"/>
        <v>45185</v>
      </c>
    </row>
    <row r="3250" spans="1:15" x14ac:dyDescent="0.35">
      <c r="A3250" t="s">
        <v>3271</v>
      </c>
      <c r="B3250" s="4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  <c r="I3250" s="4" t="str">
        <f t="shared" si="289"/>
        <v>Smoothie</v>
      </c>
      <c r="J3250" s="6">
        <f t="shared" si="290"/>
        <v>4</v>
      </c>
      <c r="K3250" s="6">
        <f t="shared" si="290"/>
        <v>3</v>
      </c>
      <c r="L3250">
        <f>IF(ISBLANK(E3250),PRODUCT(J3250,K3250),IF(E3250="ERROR",PRODUCT(J3250,K3250),IF(E3250="UNKNOWN",PRODUCT(J3250,K3250),E3250)))</f>
        <v>16</v>
      </c>
      <c r="M3250" t="str">
        <f t="shared" si="291"/>
        <v>Credit Card</v>
      </c>
      <c r="N3250" t="str">
        <f t="shared" si="292"/>
        <v>In-store</v>
      </c>
      <c r="O3250" s="8">
        <f t="shared" si="293"/>
        <v>45124</v>
      </c>
    </row>
    <row r="3251" spans="1:15" x14ac:dyDescent="0.35">
      <c r="A3251" t="s">
        <v>3272</v>
      </c>
      <c r="B3251" s="4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I3251" s="4" t="str">
        <f t="shared" si="289"/>
        <v>Cake</v>
      </c>
      <c r="J3251" s="6">
        <f t="shared" si="290"/>
        <v>3</v>
      </c>
      <c r="K3251" s="6">
        <f t="shared" si="290"/>
        <v>3</v>
      </c>
      <c r="L3251">
        <f>IF(ISBLANK(E3251),PRODUCT(J3251,K3251),IF(E3251="ERROR",PRODUCT(J3251,K3251),IF(E3251="UNKNOWN",PRODUCT(J3251,K3251),E3251)))</f>
        <v>12</v>
      </c>
      <c r="M3251" t="str">
        <f t="shared" si="291"/>
        <v>Cash</v>
      </c>
      <c r="N3251" t="str">
        <f t="shared" si="292"/>
        <v>Takeaway</v>
      </c>
      <c r="O3251" s="8">
        <f t="shared" si="293"/>
        <v>45018</v>
      </c>
    </row>
    <row r="3252" spans="1:15" x14ac:dyDescent="0.35">
      <c r="A3252" t="s">
        <v>3273</v>
      </c>
      <c r="B3252" s="4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  <c r="I3252" s="4" t="str">
        <f t="shared" si="289"/>
        <v>Cookie</v>
      </c>
      <c r="J3252" s="6">
        <f t="shared" si="290"/>
        <v>5</v>
      </c>
      <c r="K3252" s="6">
        <f t="shared" si="290"/>
        <v>1</v>
      </c>
      <c r="L3252">
        <f>IF(ISBLANK(E3252),PRODUCT(J3252,K3252),IF(E3252="ERROR",PRODUCT(J3252,K3252),IF(E3252="UNKNOWN",PRODUCT(J3252,K3252),E3252)))</f>
        <v>5</v>
      </c>
      <c r="M3252" t="str">
        <f t="shared" si="291"/>
        <v>Digital Wallet</v>
      </c>
      <c r="N3252" t="str">
        <f t="shared" si="292"/>
        <v>Takeaway</v>
      </c>
      <c r="O3252" s="8">
        <f t="shared" si="293"/>
        <v>45155</v>
      </c>
    </row>
    <row r="3253" spans="1:15" x14ac:dyDescent="0.35">
      <c r="A3253" t="s">
        <v>3274</v>
      </c>
      <c r="B3253" s="4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I3253" s="4" t="str">
        <f t="shared" si="289"/>
        <v>Smoothie</v>
      </c>
      <c r="J3253" s="6">
        <f t="shared" si="290"/>
        <v>4</v>
      </c>
      <c r="K3253" s="6">
        <f t="shared" si="290"/>
        <v>4</v>
      </c>
      <c r="L3253">
        <f>IF(ISBLANK(E3253),PRODUCT(J3253,K3253),IF(E3253="ERROR",PRODUCT(J3253,K3253),IF(E3253="UNKNOWN",PRODUCT(J3253,K3253),E3253)))</f>
        <v>16</v>
      </c>
      <c r="M3253" t="str">
        <f t="shared" si="291"/>
        <v>Default mode</v>
      </c>
      <c r="N3253" t="str">
        <f t="shared" si="292"/>
        <v>In-store</v>
      </c>
      <c r="O3253" s="8">
        <f t="shared" si="293"/>
        <v>45019</v>
      </c>
    </row>
    <row r="3254" spans="1:15" x14ac:dyDescent="0.35">
      <c r="A3254" t="s">
        <v>3275</v>
      </c>
      <c r="B3254" s="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I3254" s="4" t="str">
        <f t="shared" si="289"/>
        <v>Cake</v>
      </c>
      <c r="J3254" s="6">
        <f t="shared" si="290"/>
        <v>5</v>
      </c>
      <c r="K3254" s="6">
        <f t="shared" si="290"/>
        <v>3</v>
      </c>
      <c r="L3254">
        <f>IF(ISBLANK(E3254),PRODUCT(J3254,K3254),IF(E3254="ERROR",PRODUCT(J3254,K3254),IF(E3254="UNKNOWN",PRODUCT(J3254,K3254),E3254)))</f>
        <v>15</v>
      </c>
      <c r="M3254" t="str">
        <f t="shared" si="291"/>
        <v>Cash</v>
      </c>
      <c r="N3254" t="str">
        <f t="shared" si="292"/>
        <v>UNKNOWN</v>
      </c>
      <c r="O3254" s="8">
        <f t="shared" si="293"/>
        <v>45149</v>
      </c>
    </row>
    <row r="3255" spans="1:15" x14ac:dyDescent="0.35">
      <c r="A3255" t="s">
        <v>3276</v>
      </c>
      <c r="B3255" s="4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  <c r="I3255" s="4" t="str">
        <f t="shared" si="289"/>
        <v>Coffee</v>
      </c>
      <c r="J3255" s="6">
        <f t="shared" si="290"/>
        <v>3</v>
      </c>
      <c r="K3255" s="6">
        <f t="shared" si="290"/>
        <v>3</v>
      </c>
      <c r="L3255">
        <f>IF(ISBLANK(E3255),PRODUCT(J3255,K3255),IF(E3255="ERROR",PRODUCT(J3255,K3255),IF(E3255="UNKNOWN",PRODUCT(J3255,K3255),E3255)))</f>
        <v>6</v>
      </c>
      <c r="M3255" t="str">
        <f t="shared" si="291"/>
        <v>Credit Card</v>
      </c>
      <c r="N3255" t="str">
        <f t="shared" si="292"/>
        <v>UNKNOWN</v>
      </c>
      <c r="O3255" s="8">
        <f t="shared" si="293"/>
        <v>45247</v>
      </c>
    </row>
    <row r="3256" spans="1:15" x14ac:dyDescent="0.35">
      <c r="A3256" t="s">
        <v>3277</v>
      </c>
      <c r="B3256" s="4" t="s">
        <v>28</v>
      </c>
      <c r="C3256">
        <v>5</v>
      </c>
      <c r="D3256">
        <v>4</v>
      </c>
      <c r="E3256">
        <v>20</v>
      </c>
      <c r="H3256" s="1">
        <v>45223</v>
      </c>
      <c r="I3256" s="4" t="str">
        <f t="shared" si="289"/>
        <v>Sandwich</v>
      </c>
      <c r="J3256" s="6">
        <f t="shared" si="290"/>
        <v>5</v>
      </c>
      <c r="K3256" s="6">
        <f t="shared" si="290"/>
        <v>4</v>
      </c>
      <c r="L3256">
        <f>IF(ISBLANK(E3256),PRODUCT(J3256,K3256),IF(E3256="ERROR",PRODUCT(J3256,K3256),IF(E3256="UNKNOWN",PRODUCT(J3256,K3256),E3256)))</f>
        <v>20</v>
      </c>
      <c r="M3256" t="str">
        <f t="shared" si="291"/>
        <v>Default mode</v>
      </c>
      <c r="N3256" t="str">
        <f t="shared" si="292"/>
        <v>UNKNOWN</v>
      </c>
      <c r="O3256" s="8">
        <f t="shared" si="293"/>
        <v>45223</v>
      </c>
    </row>
    <row r="3257" spans="1:15" x14ac:dyDescent="0.35">
      <c r="A3257" t="s">
        <v>3278</v>
      </c>
      <c r="B3257" s="4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  <c r="I3257" s="4" t="str">
        <f t="shared" si="289"/>
        <v>Cake</v>
      </c>
      <c r="J3257" s="6">
        <f t="shared" si="290"/>
        <v>1</v>
      </c>
      <c r="K3257" s="6">
        <f t="shared" si="290"/>
        <v>3</v>
      </c>
      <c r="L3257">
        <f>IF(ISBLANK(E3257),PRODUCT(J3257,K3257),IF(E3257="ERROR",PRODUCT(J3257,K3257),IF(E3257="UNKNOWN",PRODUCT(J3257,K3257),E3257)))</f>
        <v>3</v>
      </c>
      <c r="M3257" t="str">
        <f t="shared" si="291"/>
        <v>Default mode</v>
      </c>
      <c r="N3257" t="str">
        <f t="shared" si="292"/>
        <v>Cafe</v>
      </c>
      <c r="O3257" s="8">
        <f t="shared" si="293"/>
        <v>45117</v>
      </c>
    </row>
    <row r="3258" spans="1:15" x14ac:dyDescent="0.35">
      <c r="A3258" t="s">
        <v>3279</v>
      </c>
      <c r="B3258" s="4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I3258" s="4" t="str">
        <f t="shared" si="289"/>
        <v>Smoothie</v>
      </c>
      <c r="J3258" s="6">
        <f t="shared" si="290"/>
        <v>1</v>
      </c>
      <c r="K3258" s="6">
        <f t="shared" si="290"/>
        <v>4</v>
      </c>
      <c r="L3258">
        <f>IF(ISBLANK(E3258),PRODUCT(J3258,K3258),IF(E3258="ERROR",PRODUCT(J3258,K3258),IF(E3258="UNKNOWN",PRODUCT(J3258,K3258),E3258)))</f>
        <v>4</v>
      </c>
      <c r="M3258" t="str">
        <f t="shared" si="291"/>
        <v>Cash</v>
      </c>
      <c r="N3258" t="str">
        <f t="shared" si="292"/>
        <v>Takeaway</v>
      </c>
      <c r="O3258" s="8">
        <f t="shared" si="293"/>
        <v>45073</v>
      </c>
    </row>
    <row r="3259" spans="1:15" x14ac:dyDescent="0.35">
      <c r="A3259" t="s">
        <v>3280</v>
      </c>
      <c r="B3259" s="4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I3259" s="4" t="str">
        <f t="shared" si="289"/>
        <v>Cake</v>
      </c>
      <c r="J3259" s="6">
        <f t="shared" si="290"/>
        <v>1</v>
      </c>
      <c r="K3259" s="6">
        <f t="shared" si="290"/>
        <v>3</v>
      </c>
      <c r="L3259">
        <f>IF(ISBLANK(E3259),PRODUCT(J3259,K3259),IF(E3259="ERROR",PRODUCT(J3259,K3259),IF(E3259="UNKNOWN",PRODUCT(J3259,K3259),E3259)))</f>
        <v>3</v>
      </c>
      <c r="M3259" t="str">
        <f t="shared" si="291"/>
        <v>Default mode</v>
      </c>
      <c r="N3259" t="str">
        <f t="shared" si="292"/>
        <v>Takeaway</v>
      </c>
      <c r="O3259" s="8">
        <f t="shared" si="293"/>
        <v>45020</v>
      </c>
    </row>
    <row r="3260" spans="1:15" x14ac:dyDescent="0.35">
      <c r="A3260" t="s">
        <v>3281</v>
      </c>
      <c r="B3260" s="4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  <c r="I3260" s="4" t="str">
        <f t="shared" si="289"/>
        <v>Sandwich</v>
      </c>
      <c r="J3260" s="6">
        <f t="shared" si="290"/>
        <v>5</v>
      </c>
      <c r="K3260" s="6">
        <f t="shared" si="290"/>
        <v>4</v>
      </c>
      <c r="L3260">
        <f>IF(ISBLANK(E3260),PRODUCT(J3260,K3260),IF(E3260="ERROR",PRODUCT(J3260,K3260),IF(E3260="UNKNOWN",PRODUCT(J3260,K3260),E3260)))</f>
        <v>20</v>
      </c>
      <c r="M3260" t="str">
        <f t="shared" si="291"/>
        <v>Credit Card</v>
      </c>
      <c r="N3260" t="str">
        <f t="shared" si="292"/>
        <v>UNKNOWN</v>
      </c>
      <c r="O3260" s="8" t="str">
        <f t="shared" si="293"/>
        <v>01/06/2023</v>
      </c>
    </row>
    <row r="3261" spans="1:15" x14ac:dyDescent="0.35">
      <c r="A3261" t="s">
        <v>3282</v>
      </c>
      <c r="B3261" s="4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  <c r="I3261" s="4" t="str">
        <f t="shared" si="289"/>
        <v>Cookie</v>
      </c>
      <c r="J3261" s="6">
        <f t="shared" si="290"/>
        <v>3</v>
      </c>
      <c r="K3261" s="6">
        <f t="shared" si="290"/>
        <v>1</v>
      </c>
      <c r="L3261">
        <f>IF(ISBLANK(E3261),PRODUCT(J3261,K3261),IF(E3261="ERROR",PRODUCT(J3261,K3261),IF(E3261="UNKNOWN",PRODUCT(J3261,K3261),E3261)))</f>
        <v>3</v>
      </c>
      <c r="M3261" t="str">
        <f t="shared" si="291"/>
        <v>Cash</v>
      </c>
      <c r="N3261" t="str">
        <f t="shared" si="292"/>
        <v>In-store</v>
      </c>
      <c r="O3261" s="8">
        <f t="shared" si="293"/>
        <v>44989</v>
      </c>
    </row>
    <row r="3262" spans="1:15" x14ac:dyDescent="0.35">
      <c r="A3262" t="s">
        <v>3283</v>
      </c>
      <c r="B3262" s="4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I3262" s="4" t="str">
        <f t="shared" si="289"/>
        <v>Cookie</v>
      </c>
      <c r="J3262" s="6" t="str">
        <f t="shared" si="290"/>
        <v>UNKNOWN</v>
      </c>
      <c r="K3262" s="6">
        <f t="shared" si="290"/>
        <v>1</v>
      </c>
      <c r="L3262">
        <f>IF(ISBLANK(E3262),PRODUCT(J3262,K3262),IF(E3262="ERROR",PRODUCT(J3262,K3262),IF(E3262="UNKNOWN",PRODUCT(J3262,K3262),E3262)))</f>
        <v>2</v>
      </c>
      <c r="M3262" t="str">
        <f t="shared" si="291"/>
        <v>Credit Card</v>
      </c>
      <c r="N3262" t="str">
        <f t="shared" si="292"/>
        <v>Takeaway</v>
      </c>
      <c r="O3262" s="8">
        <f t="shared" si="293"/>
        <v>45288</v>
      </c>
    </row>
    <row r="3263" spans="1:15" x14ac:dyDescent="0.35">
      <c r="A3263" t="s">
        <v>3284</v>
      </c>
      <c r="B3263" s="4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I3263" s="4" t="str">
        <f t="shared" si="289"/>
        <v>Cookie</v>
      </c>
      <c r="J3263" s="6">
        <f t="shared" si="290"/>
        <v>1</v>
      </c>
      <c r="K3263" s="6">
        <f t="shared" si="290"/>
        <v>1</v>
      </c>
      <c r="L3263">
        <f>IF(ISBLANK(E3263),PRODUCT(J3263,K3263),IF(E3263="ERROR",PRODUCT(J3263,K3263),IF(E3263="UNKNOWN",PRODUCT(J3263,K3263),E3263)))</f>
        <v>1</v>
      </c>
      <c r="M3263" t="str">
        <f t="shared" si="291"/>
        <v>Credit Card</v>
      </c>
      <c r="N3263" t="str">
        <f t="shared" si="292"/>
        <v>In-store</v>
      </c>
      <c r="O3263" s="8">
        <f t="shared" si="293"/>
        <v>45137</v>
      </c>
    </row>
    <row r="3264" spans="1:15" x14ac:dyDescent="0.35">
      <c r="A3264" t="s">
        <v>3285</v>
      </c>
      <c r="B3264" s="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I3264" s="4" t="str">
        <f t="shared" si="289"/>
        <v>Juice</v>
      </c>
      <c r="J3264" s="6">
        <f t="shared" si="290"/>
        <v>2</v>
      </c>
      <c r="K3264" s="6">
        <f t="shared" si="290"/>
        <v>4</v>
      </c>
      <c r="L3264">
        <f>IF(ISBLANK(E3264),PRODUCT(J3264,K3264),IF(E3264="ERROR",PRODUCT(J3264,K3264),IF(E3264="UNKNOWN",PRODUCT(J3264,K3264),E3264)))</f>
        <v>8</v>
      </c>
      <c r="M3264" t="str">
        <f t="shared" si="291"/>
        <v>Cash</v>
      </c>
      <c r="N3264" t="str">
        <f t="shared" si="292"/>
        <v>Takeaway</v>
      </c>
      <c r="O3264" s="8">
        <f t="shared" si="293"/>
        <v>44959</v>
      </c>
    </row>
    <row r="3265" spans="1:15" x14ac:dyDescent="0.35">
      <c r="A3265" t="s">
        <v>3286</v>
      </c>
      <c r="B3265" s="4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  <c r="I3265" s="4" t="str">
        <f t="shared" si="289"/>
        <v>Smoothie</v>
      </c>
      <c r="J3265" s="6">
        <f t="shared" si="290"/>
        <v>1</v>
      </c>
      <c r="K3265" s="6">
        <f t="shared" si="290"/>
        <v>4</v>
      </c>
      <c r="L3265">
        <f>IF(ISBLANK(E3265),PRODUCT(J3265,K3265),IF(E3265="ERROR",PRODUCT(J3265,K3265),IF(E3265="UNKNOWN",PRODUCT(J3265,K3265),E3265)))</f>
        <v>4</v>
      </c>
      <c r="M3265" t="str">
        <f t="shared" si="291"/>
        <v>Digital Wallet</v>
      </c>
      <c r="N3265" t="str">
        <f t="shared" si="292"/>
        <v>UNKNOWN</v>
      </c>
      <c r="O3265" s="8">
        <f t="shared" si="293"/>
        <v>45111</v>
      </c>
    </row>
    <row r="3266" spans="1:15" x14ac:dyDescent="0.35">
      <c r="A3266" t="s">
        <v>3287</v>
      </c>
      <c r="B3266" s="4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  <c r="I3266" s="4" t="str">
        <f t="shared" si="289"/>
        <v>Sandwich</v>
      </c>
      <c r="J3266" s="6">
        <f t="shared" si="290"/>
        <v>5</v>
      </c>
      <c r="K3266" s="6">
        <f t="shared" si="290"/>
        <v>4</v>
      </c>
      <c r="L3266">
        <f>IF(ISBLANK(E3266),PRODUCT(J3266,K3266),IF(E3266="ERROR",PRODUCT(J3266,K3266),IF(E3266="UNKNOWN",PRODUCT(J3266,K3266),E3266)))</f>
        <v>20</v>
      </c>
      <c r="M3266" t="str">
        <f t="shared" si="291"/>
        <v>Digital Wallet</v>
      </c>
      <c r="N3266" t="str">
        <f t="shared" si="292"/>
        <v>In-store</v>
      </c>
      <c r="O3266" s="8">
        <f t="shared" si="293"/>
        <v>45122</v>
      </c>
    </row>
    <row r="3267" spans="1:15" x14ac:dyDescent="0.35">
      <c r="A3267" t="s">
        <v>3288</v>
      </c>
      <c r="B3267" s="4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  <c r="I3267" s="4" t="str">
        <f t="shared" ref="I3267:I3330" si="294">IF(ISBLANK(B3267),"UNKNOWN",IF(B3267="ERROR","Juice",B3267))</f>
        <v>Cake</v>
      </c>
      <c r="J3267" s="6">
        <f t="shared" ref="J3267:K3330" si="295">IF(ISBLANK(C3267),"UNKNOWN",IF(C3267="ERROR",AVERAGE(C3267:C13266),IF(C3267="UNKNOWN",MEDIAN(C3267:C13266),C3267)))</f>
        <v>5</v>
      </c>
      <c r="K3267" s="6">
        <f t="shared" si="295"/>
        <v>3</v>
      </c>
      <c r="L3267">
        <f>IF(ISBLANK(E3267),PRODUCT(J3267,K3267),IF(E3267="ERROR",PRODUCT(J3267,K3267),IF(E3267="UNKNOWN",PRODUCT(J3267,K3267),E3267)))</f>
        <v>15</v>
      </c>
      <c r="M3267" t="str">
        <f t="shared" ref="M3267:M3330" si="296">IF(ISBLANK(F3267),"Default mode",IF(F3267="ERROR","Cash",F3267))</f>
        <v>Default mode</v>
      </c>
      <c r="N3267" t="str">
        <f t="shared" ref="N3267:N3330" si="297">IF(ISBLANK(G3267),"UNKNOWN",IF(G3267="ERROR","Cafe",G3267))</f>
        <v>In-store</v>
      </c>
      <c r="O3267" s="8" t="str">
        <f t="shared" ref="O3267:O3330" si="298">IF(ISBLANK(H3267),"00/00/0000",IF(H3267="ERROR","01/06/2023",H3267))</f>
        <v>01/06/2023</v>
      </c>
    </row>
    <row r="3268" spans="1:15" x14ac:dyDescent="0.35">
      <c r="A3268" t="s">
        <v>3289</v>
      </c>
      <c r="B3268" s="4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I3268" s="4" t="str">
        <f t="shared" si="294"/>
        <v>Cake</v>
      </c>
      <c r="J3268" s="6">
        <f t="shared" si="295"/>
        <v>2</v>
      </c>
      <c r="K3268" s="6">
        <f t="shared" si="295"/>
        <v>3</v>
      </c>
      <c r="L3268">
        <f>IF(ISBLANK(E3268),PRODUCT(J3268,K3268),IF(E3268="ERROR",PRODUCT(J3268,K3268),IF(E3268="UNKNOWN",PRODUCT(J3268,K3268),E3268)))</f>
        <v>6</v>
      </c>
      <c r="M3268" t="str">
        <f t="shared" si="296"/>
        <v>Credit Card</v>
      </c>
      <c r="N3268" t="str">
        <f t="shared" si="297"/>
        <v>Takeaway</v>
      </c>
      <c r="O3268" s="8">
        <f t="shared" si="298"/>
        <v>45169</v>
      </c>
    </row>
    <row r="3269" spans="1:15" x14ac:dyDescent="0.35">
      <c r="A3269" t="s">
        <v>3290</v>
      </c>
      <c r="B3269" s="4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  <c r="I3269" s="4" t="str">
        <f t="shared" si="294"/>
        <v>Salad</v>
      </c>
      <c r="J3269" s="6">
        <f t="shared" si="295"/>
        <v>1</v>
      </c>
      <c r="K3269" s="6">
        <f t="shared" si="295"/>
        <v>5</v>
      </c>
      <c r="L3269">
        <f>IF(ISBLANK(E3269),PRODUCT(J3269,K3269),IF(E3269="ERROR",PRODUCT(J3269,K3269),IF(E3269="UNKNOWN",PRODUCT(J3269,K3269),E3269)))</f>
        <v>5</v>
      </c>
      <c r="M3269" t="str">
        <f t="shared" si="296"/>
        <v>Cash</v>
      </c>
      <c r="N3269" t="str">
        <f t="shared" si="297"/>
        <v>UNKNOWN</v>
      </c>
      <c r="O3269" s="8">
        <f t="shared" si="298"/>
        <v>45137</v>
      </c>
    </row>
    <row r="3270" spans="1:15" x14ac:dyDescent="0.35">
      <c r="A3270" t="s">
        <v>3291</v>
      </c>
      <c r="B3270" s="4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I3270" s="4" t="str">
        <f t="shared" si="294"/>
        <v>Juice</v>
      </c>
      <c r="J3270" s="6">
        <f t="shared" si="295"/>
        <v>1</v>
      </c>
      <c r="K3270" s="6">
        <f t="shared" ref="K3270:K3333" si="299">IF(ISBLANK(D3270),"UNKNOWN",IF(D3270="ERROR",AVERAGE(D3270:D13269),IF(D3270="UNKNOWN",MEDIAN(D3270:D13269),D3270)))</f>
        <v>3</v>
      </c>
      <c r="L3270">
        <f>IF(ISBLANK(E3270),PRODUCT(J3270,K3270),IF(E3270="ERROR",PRODUCT(J3270,K3270),IF(E3270="UNKNOWN",PRODUCT(J3270,K3270),E3270)))</f>
        <v>3</v>
      </c>
      <c r="M3270" t="str">
        <f t="shared" si="296"/>
        <v>Credit Card</v>
      </c>
      <c r="N3270" t="str">
        <f t="shared" si="297"/>
        <v>UNKNOWN</v>
      </c>
      <c r="O3270" s="8">
        <f t="shared" si="298"/>
        <v>45089</v>
      </c>
    </row>
    <row r="3271" spans="1:15" x14ac:dyDescent="0.35">
      <c r="A3271" t="s">
        <v>3292</v>
      </c>
      <c r="B3271" s="4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  <c r="I3271" s="4" t="str">
        <f t="shared" si="294"/>
        <v>Cake</v>
      </c>
      <c r="J3271" s="6">
        <f t="shared" si="295"/>
        <v>5</v>
      </c>
      <c r="K3271" s="6">
        <f t="shared" si="299"/>
        <v>3</v>
      </c>
      <c r="L3271">
        <f>IF(ISBLANK(E3271),PRODUCT(J3271,K3271),IF(E3271="ERROR",PRODUCT(J3271,K3271),IF(E3271="UNKNOWN",PRODUCT(J3271,K3271),E3271)))</f>
        <v>15</v>
      </c>
      <c r="M3271" t="str">
        <f t="shared" si="296"/>
        <v>Digital Wallet</v>
      </c>
      <c r="N3271" t="str">
        <f t="shared" si="297"/>
        <v>UNKNOWN</v>
      </c>
      <c r="O3271" s="8">
        <f t="shared" si="298"/>
        <v>45072</v>
      </c>
    </row>
    <row r="3272" spans="1:15" x14ac:dyDescent="0.35">
      <c r="A3272" t="s">
        <v>3293</v>
      </c>
      <c r="B3272" s="4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I3272" s="4" t="str">
        <f t="shared" si="294"/>
        <v>Sandwich</v>
      </c>
      <c r="J3272" s="6">
        <f t="shared" si="295"/>
        <v>4</v>
      </c>
      <c r="K3272" s="6">
        <f t="shared" si="299"/>
        <v>4</v>
      </c>
      <c r="L3272">
        <f>IF(ISBLANK(E3272),PRODUCT(J3272,K3272),IF(E3272="ERROR",PRODUCT(J3272,K3272),IF(E3272="UNKNOWN",PRODUCT(J3272,K3272),E3272)))</f>
        <v>16</v>
      </c>
      <c r="M3272" t="str">
        <f t="shared" si="296"/>
        <v>Default mode</v>
      </c>
      <c r="N3272" t="str">
        <f t="shared" si="297"/>
        <v>In-store</v>
      </c>
      <c r="O3272" s="8">
        <f t="shared" si="298"/>
        <v>45235</v>
      </c>
    </row>
    <row r="3273" spans="1:15" x14ac:dyDescent="0.35">
      <c r="A3273" t="s">
        <v>3294</v>
      </c>
      <c r="B3273" s="4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  <c r="I3273" s="4" t="str">
        <f t="shared" si="294"/>
        <v>Cookie</v>
      </c>
      <c r="J3273" s="6">
        <f t="shared" si="295"/>
        <v>5</v>
      </c>
      <c r="K3273" s="6">
        <f t="shared" si="299"/>
        <v>1</v>
      </c>
      <c r="L3273">
        <f>IF(ISBLANK(E3273),PRODUCT(J3273,K3273),IF(E3273="ERROR",PRODUCT(J3273,K3273),IF(E3273="UNKNOWN",PRODUCT(J3273,K3273),E3273)))</f>
        <v>5</v>
      </c>
      <c r="M3273" t="str">
        <f t="shared" si="296"/>
        <v>Credit Card</v>
      </c>
      <c r="N3273" t="str">
        <f t="shared" si="297"/>
        <v>Takeaway</v>
      </c>
      <c r="O3273" s="8">
        <f t="shared" si="298"/>
        <v>45242</v>
      </c>
    </row>
    <row r="3274" spans="1:15" x14ac:dyDescent="0.35">
      <c r="A3274" t="s">
        <v>3295</v>
      </c>
      <c r="B3274" s="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I3274" s="4" t="str">
        <f t="shared" si="294"/>
        <v>Salad</v>
      </c>
      <c r="J3274" s="6">
        <f t="shared" si="295"/>
        <v>3</v>
      </c>
      <c r="K3274" s="6">
        <f t="shared" si="299"/>
        <v>5</v>
      </c>
      <c r="L3274">
        <f>IF(ISBLANK(E3274),PRODUCT(J3274,K3274),IF(E3274="ERROR",PRODUCT(J3274,K3274),IF(E3274="UNKNOWN",PRODUCT(J3274,K3274),E3274)))</f>
        <v>25</v>
      </c>
      <c r="M3274" t="str">
        <f t="shared" si="296"/>
        <v>Cash</v>
      </c>
      <c r="N3274" t="str">
        <f t="shared" si="297"/>
        <v>Takeaway</v>
      </c>
      <c r="O3274" s="8">
        <f t="shared" si="298"/>
        <v>45222</v>
      </c>
    </row>
    <row r="3275" spans="1:15" x14ac:dyDescent="0.35">
      <c r="A3275" t="s">
        <v>3296</v>
      </c>
      <c r="B3275" s="4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  <c r="I3275" s="4" t="str">
        <f t="shared" si="294"/>
        <v>Cake</v>
      </c>
      <c r="J3275" s="6">
        <f t="shared" si="295"/>
        <v>1</v>
      </c>
      <c r="K3275" s="6">
        <f t="shared" si="299"/>
        <v>3</v>
      </c>
      <c r="L3275">
        <f>IF(ISBLANK(E3275),PRODUCT(J3275,K3275),IF(E3275="ERROR",PRODUCT(J3275,K3275),IF(E3275="UNKNOWN",PRODUCT(J3275,K3275),E3275)))</f>
        <v>3</v>
      </c>
      <c r="M3275" t="str">
        <f t="shared" si="296"/>
        <v>Digital Wallet</v>
      </c>
      <c r="N3275" t="str">
        <f t="shared" si="297"/>
        <v>In-store</v>
      </c>
      <c r="O3275" s="8">
        <f t="shared" si="298"/>
        <v>45096</v>
      </c>
    </row>
    <row r="3276" spans="1:15" x14ac:dyDescent="0.35">
      <c r="A3276" t="s">
        <v>3297</v>
      </c>
      <c r="B3276" s="4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I3276" s="4" t="str">
        <f t="shared" si="294"/>
        <v>Coffee</v>
      </c>
      <c r="J3276" s="6">
        <f t="shared" si="295"/>
        <v>2</v>
      </c>
      <c r="K3276" s="6">
        <f t="shared" si="299"/>
        <v>2</v>
      </c>
      <c r="L3276">
        <f>IF(ISBLANK(E3276),PRODUCT(J3276,K3276),IF(E3276="ERROR",PRODUCT(J3276,K3276),IF(E3276="UNKNOWN",PRODUCT(J3276,K3276),E3276)))</f>
        <v>4</v>
      </c>
      <c r="M3276" t="str">
        <f t="shared" si="296"/>
        <v>Default mode</v>
      </c>
      <c r="N3276" t="str">
        <f t="shared" si="297"/>
        <v>Takeaway</v>
      </c>
      <c r="O3276" s="8">
        <f t="shared" si="298"/>
        <v>45209</v>
      </c>
    </row>
    <row r="3277" spans="1:15" x14ac:dyDescent="0.35">
      <c r="A3277" t="s">
        <v>3298</v>
      </c>
      <c r="B3277" s="4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I3277" s="4" t="str">
        <f t="shared" si="294"/>
        <v>Coffee</v>
      </c>
      <c r="J3277" s="6">
        <f t="shared" si="295"/>
        <v>5</v>
      </c>
      <c r="K3277" s="6">
        <f t="shared" si="299"/>
        <v>2</v>
      </c>
      <c r="L3277">
        <f>IF(ISBLANK(E3277),PRODUCT(J3277,K3277),IF(E3277="ERROR",PRODUCT(J3277,K3277),IF(E3277="UNKNOWN",PRODUCT(J3277,K3277),E3277)))</f>
        <v>10</v>
      </c>
      <c r="M3277" t="str">
        <f t="shared" si="296"/>
        <v>Cash</v>
      </c>
      <c r="N3277" t="str">
        <f t="shared" si="297"/>
        <v>Takeaway</v>
      </c>
      <c r="O3277" s="8">
        <f t="shared" si="298"/>
        <v>44971</v>
      </c>
    </row>
    <row r="3278" spans="1:15" x14ac:dyDescent="0.35">
      <c r="A3278" t="s">
        <v>3299</v>
      </c>
      <c r="B3278" s="4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  <c r="I3278" s="4" t="str">
        <f t="shared" si="294"/>
        <v>Cookie</v>
      </c>
      <c r="J3278" s="6">
        <f t="shared" si="295"/>
        <v>3.0324341181974117</v>
      </c>
      <c r="K3278" s="6">
        <f t="shared" si="299"/>
        <v>1</v>
      </c>
      <c r="L3278">
        <f>IF(ISBLANK(E3278),PRODUCT(J3278,K3278),IF(E3278="ERROR",PRODUCT(J3278,K3278),IF(E3278="UNKNOWN",PRODUCT(J3278,K3278),E3278)))</f>
        <v>3</v>
      </c>
      <c r="M3278" t="str">
        <f t="shared" si="296"/>
        <v>Digital Wallet</v>
      </c>
      <c r="N3278" t="str">
        <f t="shared" si="297"/>
        <v>Takeaway</v>
      </c>
      <c r="O3278" s="8">
        <f t="shared" si="298"/>
        <v>45000</v>
      </c>
    </row>
    <row r="3279" spans="1:15" x14ac:dyDescent="0.35">
      <c r="A3279" t="s">
        <v>3300</v>
      </c>
      <c r="B3279" s="4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  <c r="I3279" s="4" t="str">
        <f t="shared" si="294"/>
        <v>Juice</v>
      </c>
      <c r="J3279" s="6">
        <f t="shared" si="295"/>
        <v>1</v>
      </c>
      <c r="K3279" s="6">
        <f t="shared" si="299"/>
        <v>3</v>
      </c>
      <c r="L3279">
        <f>IF(ISBLANK(E3279),PRODUCT(J3279,K3279),IF(E3279="ERROR",PRODUCT(J3279,K3279),IF(E3279="UNKNOWN",PRODUCT(J3279,K3279),E3279)))</f>
        <v>3</v>
      </c>
      <c r="M3279" t="str">
        <f t="shared" si="296"/>
        <v>Default mode</v>
      </c>
      <c r="N3279" t="str">
        <f t="shared" si="297"/>
        <v>UNKNOWN</v>
      </c>
      <c r="O3279" s="8">
        <f t="shared" si="298"/>
        <v>45158</v>
      </c>
    </row>
    <row r="3280" spans="1:15" x14ac:dyDescent="0.35">
      <c r="A3280" t="s">
        <v>3301</v>
      </c>
      <c r="B3280" s="4" t="s">
        <v>28</v>
      </c>
      <c r="C3280">
        <v>3</v>
      </c>
      <c r="D3280">
        <v>4</v>
      </c>
      <c r="E3280">
        <v>12</v>
      </c>
      <c r="H3280" s="1">
        <v>45238</v>
      </c>
      <c r="I3280" s="4" t="str">
        <f t="shared" si="294"/>
        <v>Sandwich</v>
      </c>
      <c r="J3280" s="6">
        <f t="shared" si="295"/>
        <v>3</v>
      </c>
      <c r="K3280" s="6">
        <f t="shared" si="299"/>
        <v>4</v>
      </c>
      <c r="L3280">
        <f>IF(ISBLANK(E3280),PRODUCT(J3280,K3280),IF(E3280="ERROR",PRODUCT(J3280,K3280),IF(E3280="UNKNOWN",PRODUCT(J3280,K3280),E3280)))</f>
        <v>12</v>
      </c>
      <c r="M3280" t="str">
        <f t="shared" si="296"/>
        <v>Default mode</v>
      </c>
      <c r="N3280" t="str">
        <f t="shared" si="297"/>
        <v>UNKNOWN</v>
      </c>
      <c r="O3280" s="8">
        <f t="shared" si="298"/>
        <v>45238</v>
      </c>
    </row>
    <row r="3281" spans="1:15" x14ac:dyDescent="0.35">
      <c r="A3281" t="s">
        <v>3302</v>
      </c>
      <c r="B3281" s="4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  <c r="I3281" s="4" t="str">
        <f t="shared" si="294"/>
        <v>Sandwich</v>
      </c>
      <c r="J3281" s="6" t="str">
        <f t="shared" si="295"/>
        <v>UNKNOWN</v>
      </c>
      <c r="K3281" s="6">
        <f t="shared" si="299"/>
        <v>4</v>
      </c>
      <c r="L3281">
        <f>IF(ISBLANK(E3281),PRODUCT(J3281,K3281),IF(E3281="ERROR",PRODUCT(J3281,K3281),IF(E3281="UNKNOWN",PRODUCT(J3281,K3281),E3281)))</f>
        <v>8</v>
      </c>
      <c r="M3281" t="str">
        <f t="shared" si="296"/>
        <v>UNKNOWN</v>
      </c>
      <c r="N3281" t="str">
        <f t="shared" si="297"/>
        <v>Takeaway</v>
      </c>
      <c r="O3281" s="8">
        <f t="shared" si="298"/>
        <v>45217</v>
      </c>
    </row>
    <row r="3282" spans="1:15" x14ac:dyDescent="0.35">
      <c r="A3282" t="s">
        <v>3303</v>
      </c>
      <c r="B3282" s="4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I3282" s="4" t="str">
        <f t="shared" si="294"/>
        <v>Salad</v>
      </c>
      <c r="J3282" s="6">
        <f t="shared" si="295"/>
        <v>3</v>
      </c>
      <c r="K3282" s="6">
        <f t="shared" si="299"/>
        <v>5</v>
      </c>
      <c r="L3282">
        <f>IF(ISBLANK(E3282),PRODUCT(J3282,K3282),IF(E3282="ERROR",PRODUCT(J3282,K3282),IF(E3282="UNKNOWN",PRODUCT(J3282,K3282),E3282)))</f>
        <v>15</v>
      </c>
      <c r="M3282" t="str">
        <f t="shared" si="296"/>
        <v>Cash</v>
      </c>
      <c r="N3282" t="str">
        <f t="shared" si="297"/>
        <v>In-store</v>
      </c>
      <c r="O3282" s="8">
        <f t="shared" si="298"/>
        <v>45291</v>
      </c>
    </row>
    <row r="3283" spans="1:15" x14ac:dyDescent="0.35">
      <c r="A3283" t="s">
        <v>3304</v>
      </c>
      <c r="B3283" s="4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I3283" s="4" t="str">
        <f t="shared" si="294"/>
        <v>Juice</v>
      </c>
      <c r="J3283" s="6">
        <f t="shared" si="295"/>
        <v>4</v>
      </c>
      <c r="K3283" s="6">
        <f t="shared" si="299"/>
        <v>3</v>
      </c>
      <c r="L3283">
        <f>IF(ISBLANK(E3283),PRODUCT(J3283,K3283),IF(E3283="ERROR",PRODUCT(J3283,K3283),IF(E3283="UNKNOWN",PRODUCT(J3283,K3283),E3283)))</f>
        <v>12</v>
      </c>
      <c r="M3283" t="str">
        <f t="shared" si="296"/>
        <v>Credit Card</v>
      </c>
      <c r="N3283" t="str">
        <f t="shared" si="297"/>
        <v>Takeaway</v>
      </c>
      <c r="O3283" s="8">
        <f t="shared" si="298"/>
        <v>44979</v>
      </c>
    </row>
    <row r="3284" spans="1:15" x14ac:dyDescent="0.35">
      <c r="A3284" t="s">
        <v>3305</v>
      </c>
      <c r="B3284" s="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I3284" s="4" t="str">
        <f t="shared" si="294"/>
        <v>Cookie</v>
      </c>
      <c r="J3284" s="6">
        <f t="shared" si="295"/>
        <v>5</v>
      </c>
      <c r="K3284" s="6">
        <f t="shared" si="299"/>
        <v>1</v>
      </c>
      <c r="L3284">
        <f>IF(ISBLANK(E3284),PRODUCT(J3284,K3284),IF(E3284="ERROR",PRODUCT(J3284,K3284),IF(E3284="UNKNOWN",PRODUCT(J3284,K3284),E3284)))</f>
        <v>5</v>
      </c>
      <c r="M3284" t="str">
        <f t="shared" si="296"/>
        <v>Default mode</v>
      </c>
      <c r="N3284" t="str">
        <f t="shared" si="297"/>
        <v>In-store</v>
      </c>
      <c r="O3284" s="8">
        <f t="shared" si="298"/>
        <v>45240</v>
      </c>
    </row>
    <row r="3285" spans="1:15" x14ac:dyDescent="0.35">
      <c r="A3285" t="s">
        <v>3306</v>
      </c>
      <c r="B3285" s="4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  <c r="I3285" s="4" t="str">
        <f t="shared" si="294"/>
        <v>Smoothie</v>
      </c>
      <c r="J3285" s="6">
        <f t="shared" si="295"/>
        <v>2</v>
      </c>
      <c r="K3285" s="6">
        <f t="shared" si="299"/>
        <v>4</v>
      </c>
      <c r="L3285">
        <f>IF(ISBLANK(E3285),PRODUCT(J3285,K3285),IF(E3285="ERROR",PRODUCT(J3285,K3285),IF(E3285="UNKNOWN",PRODUCT(J3285,K3285),E3285)))</f>
        <v>8</v>
      </c>
      <c r="M3285" t="str">
        <f t="shared" si="296"/>
        <v>Digital Wallet</v>
      </c>
      <c r="N3285" t="str">
        <f t="shared" si="297"/>
        <v>In-store</v>
      </c>
      <c r="O3285" s="8" t="str">
        <f t="shared" si="298"/>
        <v>01/06/2023</v>
      </c>
    </row>
    <row r="3286" spans="1:15" x14ac:dyDescent="0.35">
      <c r="A3286" t="s">
        <v>3307</v>
      </c>
      <c r="B3286" s="4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I3286" s="4" t="str">
        <f t="shared" si="294"/>
        <v>Coffee</v>
      </c>
      <c r="J3286" s="6">
        <f t="shared" si="295"/>
        <v>3</v>
      </c>
      <c r="K3286" s="6">
        <f t="shared" si="299"/>
        <v>2</v>
      </c>
      <c r="L3286">
        <f>IF(ISBLANK(E3286),PRODUCT(J3286,K3286),IF(E3286="ERROR",PRODUCT(J3286,K3286),IF(E3286="UNKNOWN",PRODUCT(J3286,K3286),E3286)))</f>
        <v>6</v>
      </c>
      <c r="M3286" t="str">
        <f t="shared" si="296"/>
        <v>Credit Card</v>
      </c>
      <c r="N3286" t="str">
        <f t="shared" si="297"/>
        <v>In-store</v>
      </c>
      <c r="O3286" s="8">
        <f t="shared" si="298"/>
        <v>44930</v>
      </c>
    </row>
    <row r="3287" spans="1:15" x14ac:dyDescent="0.35">
      <c r="A3287" t="s">
        <v>3308</v>
      </c>
      <c r="B3287" s="4" t="s">
        <v>9</v>
      </c>
      <c r="C3287">
        <v>2</v>
      </c>
      <c r="D3287">
        <v>2</v>
      </c>
      <c r="E3287">
        <v>4</v>
      </c>
      <c r="H3287" s="1">
        <v>45227</v>
      </c>
      <c r="I3287" s="4" t="str">
        <f t="shared" si="294"/>
        <v>Coffee</v>
      </c>
      <c r="J3287" s="6">
        <f t="shared" si="295"/>
        <v>2</v>
      </c>
      <c r="K3287" s="6">
        <f t="shared" si="299"/>
        <v>2</v>
      </c>
      <c r="L3287">
        <f>IF(ISBLANK(E3287),PRODUCT(J3287,K3287),IF(E3287="ERROR",PRODUCT(J3287,K3287),IF(E3287="UNKNOWN",PRODUCT(J3287,K3287),E3287)))</f>
        <v>4</v>
      </c>
      <c r="M3287" t="str">
        <f t="shared" si="296"/>
        <v>Default mode</v>
      </c>
      <c r="N3287" t="str">
        <f t="shared" si="297"/>
        <v>UNKNOWN</v>
      </c>
      <c r="O3287" s="8">
        <f t="shared" si="298"/>
        <v>45227</v>
      </c>
    </row>
    <row r="3288" spans="1:15" x14ac:dyDescent="0.35">
      <c r="A3288" t="s">
        <v>3309</v>
      </c>
      <c r="B3288" s="4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  <c r="I3288" s="4" t="str">
        <f t="shared" si="294"/>
        <v>Salad</v>
      </c>
      <c r="J3288" s="6">
        <f t="shared" si="295"/>
        <v>2</v>
      </c>
      <c r="K3288" s="6">
        <f t="shared" si="299"/>
        <v>5</v>
      </c>
      <c r="L3288">
        <f>IF(ISBLANK(E3288),PRODUCT(J3288,K3288),IF(E3288="ERROR",PRODUCT(J3288,K3288),IF(E3288="UNKNOWN",PRODUCT(J3288,K3288),E3288)))</f>
        <v>10</v>
      </c>
      <c r="M3288" t="str">
        <f t="shared" si="296"/>
        <v>Default mode</v>
      </c>
      <c r="N3288" t="str">
        <f t="shared" si="297"/>
        <v>Takeaway</v>
      </c>
      <c r="O3288" s="8" t="str">
        <f t="shared" si="298"/>
        <v>01/06/2023</v>
      </c>
    </row>
    <row r="3289" spans="1:15" x14ac:dyDescent="0.35">
      <c r="A3289" t="s">
        <v>3310</v>
      </c>
      <c r="B3289" s="4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I3289" s="4" t="str">
        <f t="shared" si="294"/>
        <v>Tea</v>
      </c>
      <c r="J3289" s="6">
        <f t="shared" si="295"/>
        <v>2</v>
      </c>
      <c r="K3289" s="6">
        <f t="shared" si="299"/>
        <v>1.5</v>
      </c>
      <c r="L3289">
        <f>IF(ISBLANK(E3289),PRODUCT(J3289,K3289),IF(E3289="ERROR",PRODUCT(J3289,K3289),IF(E3289="UNKNOWN",PRODUCT(J3289,K3289),E3289)))</f>
        <v>3</v>
      </c>
      <c r="M3289" t="str">
        <f t="shared" si="296"/>
        <v>Credit Card</v>
      </c>
      <c r="N3289" t="str">
        <f t="shared" si="297"/>
        <v>UNKNOWN</v>
      </c>
      <c r="O3289" s="8">
        <f t="shared" si="298"/>
        <v>45058</v>
      </c>
    </row>
    <row r="3290" spans="1:15" x14ac:dyDescent="0.35">
      <c r="A3290" t="s">
        <v>3311</v>
      </c>
      <c r="B3290" s="4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  <c r="I3290" s="4" t="str">
        <f t="shared" si="294"/>
        <v>Cake</v>
      </c>
      <c r="J3290" s="6">
        <f t="shared" si="295"/>
        <v>3</v>
      </c>
      <c r="K3290" s="6">
        <f t="shared" si="299"/>
        <v>3</v>
      </c>
      <c r="L3290">
        <f>IF(ISBLANK(E3290),PRODUCT(J3290,K3290),IF(E3290="ERROR",PRODUCT(J3290,K3290),IF(E3290="UNKNOWN",PRODUCT(J3290,K3290),E3290)))</f>
        <v>9</v>
      </c>
      <c r="M3290" t="str">
        <f t="shared" si="296"/>
        <v>Digital Wallet</v>
      </c>
      <c r="N3290" t="str">
        <f t="shared" si="297"/>
        <v>UNKNOWN</v>
      </c>
      <c r="O3290" s="8">
        <f t="shared" si="298"/>
        <v>44959</v>
      </c>
    </row>
    <row r="3291" spans="1:15" x14ac:dyDescent="0.35">
      <c r="A3291" t="s">
        <v>3312</v>
      </c>
      <c r="B3291" s="4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I3291" s="4" t="str">
        <f t="shared" si="294"/>
        <v>UNKNOWN</v>
      </c>
      <c r="J3291" s="6" t="str">
        <f t="shared" si="295"/>
        <v>UNKNOWN</v>
      </c>
      <c r="K3291" s="6">
        <f t="shared" si="299"/>
        <v>1.5</v>
      </c>
      <c r="L3291">
        <f>IF(ISBLANK(E3291),PRODUCT(J3291,K3291),IF(E3291="ERROR",PRODUCT(J3291,K3291),IF(E3291="UNKNOWN",PRODUCT(J3291,K3291),E3291)))</f>
        <v>4.5</v>
      </c>
      <c r="M3291" t="str">
        <f t="shared" si="296"/>
        <v>Cash</v>
      </c>
      <c r="N3291" t="str">
        <f t="shared" si="297"/>
        <v>Takeaway</v>
      </c>
      <c r="O3291" s="8">
        <f t="shared" si="298"/>
        <v>44937</v>
      </c>
    </row>
    <row r="3292" spans="1:15" x14ac:dyDescent="0.35">
      <c r="A3292" t="s">
        <v>3313</v>
      </c>
      <c r="B3292" s="4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I3292" s="4" t="str">
        <f t="shared" si="294"/>
        <v>Juice</v>
      </c>
      <c r="J3292" s="6">
        <f t="shared" si="295"/>
        <v>1</v>
      </c>
      <c r="K3292" s="6">
        <f t="shared" si="299"/>
        <v>3</v>
      </c>
      <c r="L3292">
        <f>IF(ISBLANK(E3292),PRODUCT(J3292,K3292),IF(E3292="ERROR",PRODUCT(J3292,K3292),IF(E3292="UNKNOWN",PRODUCT(J3292,K3292),E3292)))</f>
        <v>3</v>
      </c>
      <c r="M3292" t="str">
        <f t="shared" si="296"/>
        <v>Cash</v>
      </c>
      <c r="N3292" t="str">
        <f t="shared" si="297"/>
        <v>UNKNOWN</v>
      </c>
      <c r="O3292" s="8">
        <f t="shared" si="298"/>
        <v>45285</v>
      </c>
    </row>
    <row r="3293" spans="1:15" x14ac:dyDescent="0.35">
      <c r="A3293" t="s">
        <v>3314</v>
      </c>
      <c r="B3293" s="4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  <c r="I3293" s="4" t="str">
        <f t="shared" si="294"/>
        <v>Smoothie</v>
      </c>
      <c r="J3293" s="6">
        <f t="shared" si="295"/>
        <v>5</v>
      </c>
      <c r="K3293" s="6">
        <f t="shared" si="299"/>
        <v>4</v>
      </c>
      <c r="L3293">
        <f>IF(ISBLANK(E3293),PRODUCT(J3293,K3293),IF(E3293="ERROR",PRODUCT(J3293,K3293),IF(E3293="UNKNOWN",PRODUCT(J3293,K3293),E3293)))</f>
        <v>20</v>
      </c>
      <c r="M3293" t="str">
        <f t="shared" si="296"/>
        <v>Digital Wallet</v>
      </c>
      <c r="N3293" t="str">
        <f t="shared" si="297"/>
        <v>In-store</v>
      </c>
      <c r="O3293" s="8">
        <f t="shared" si="298"/>
        <v>45139</v>
      </c>
    </row>
    <row r="3294" spans="1:15" x14ac:dyDescent="0.35">
      <c r="A3294" t="s">
        <v>3315</v>
      </c>
      <c r="B3294" s="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  <c r="I3294" s="4" t="str">
        <f t="shared" si="294"/>
        <v>Juice</v>
      </c>
      <c r="J3294" s="6">
        <f t="shared" si="295"/>
        <v>1</v>
      </c>
      <c r="K3294" s="6">
        <f t="shared" si="299"/>
        <v>3</v>
      </c>
      <c r="L3294">
        <f>IF(ISBLANK(E3294),PRODUCT(J3294,K3294),IF(E3294="ERROR",PRODUCT(J3294,K3294),IF(E3294="UNKNOWN",PRODUCT(J3294,K3294),E3294)))</f>
        <v>3</v>
      </c>
      <c r="M3294" t="str">
        <f t="shared" si="296"/>
        <v>Digital Wallet</v>
      </c>
      <c r="N3294" t="str">
        <f t="shared" si="297"/>
        <v>Takeaway</v>
      </c>
      <c r="O3294" s="8">
        <f t="shared" si="298"/>
        <v>45019</v>
      </c>
    </row>
    <row r="3295" spans="1:15" x14ac:dyDescent="0.35">
      <c r="A3295" t="s">
        <v>3316</v>
      </c>
      <c r="B3295" s="4" t="s">
        <v>28</v>
      </c>
      <c r="C3295">
        <v>4</v>
      </c>
      <c r="D3295">
        <v>4</v>
      </c>
      <c r="E3295">
        <v>16</v>
      </c>
      <c r="H3295" s="1">
        <v>45263</v>
      </c>
      <c r="I3295" s="4" t="str">
        <f t="shared" si="294"/>
        <v>Sandwich</v>
      </c>
      <c r="J3295" s="6">
        <f t="shared" si="295"/>
        <v>4</v>
      </c>
      <c r="K3295" s="6">
        <f t="shared" si="299"/>
        <v>4</v>
      </c>
      <c r="L3295">
        <f>IF(ISBLANK(E3295),PRODUCT(J3295,K3295),IF(E3295="ERROR",PRODUCT(J3295,K3295),IF(E3295="UNKNOWN",PRODUCT(J3295,K3295),E3295)))</f>
        <v>16</v>
      </c>
      <c r="M3295" t="str">
        <f t="shared" si="296"/>
        <v>Default mode</v>
      </c>
      <c r="N3295" t="str">
        <f t="shared" si="297"/>
        <v>UNKNOWN</v>
      </c>
      <c r="O3295" s="8">
        <f t="shared" si="298"/>
        <v>45263</v>
      </c>
    </row>
    <row r="3296" spans="1:15" x14ac:dyDescent="0.35">
      <c r="A3296" t="s">
        <v>3317</v>
      </c>
      <c r="B3296" s="4" t="s">
        <v>9</v>
      </c>
      <c r="C3296">
        <v>2</v>
      </c>
      <c r="D3296">
        <v>2</v>
      </c>
      <c r="E3296">
        <v>4</v>
      </c>
      <c r="H3296" s="1">
        <v>44956</v>
      </c>
      <c r="I3296" s="4" t="str">
        <f t="shared" si="294"/>
        <v>Coffee</v>
      </c>
      <c r="J3296" s="6">
        <f t="shared" si="295"/>
        <v>2</v>
      </c>
      <c r="K3296" s="6">
        <f t="shared" si="299"/>
        <v>2</v>
      </c>
      <c r="L3296">
        <f>IF(ISBLANK(E3296),PRODUCT(J3296,K3296),IF(E3296="ERROR",PRODUCT(J3296,K3296),IF(E3296="UNKNOWN",PRODUCT(J3296,K3296),E3296)))</f>
        <v>4</v>
      </c>
      <c r="M3296" t="str">
        <f t="shared" si="296"/>
        <v>Default mode</v>
      </c>
      <c r="N3296" t="str">
        <f t="shared" si="297"/>
        <v>UNKNOWN</v>
      </c>
      <c r="O3296" s="8">
        <f t="shared" si="298"/>
        <v>44956</v>
      </c>
    </row>
    <row r="3297" spans="1:15" x14ac:dyDescent="0.35">
      <c r="A3297" t="s">
        <v>3318</v>
      </c>
      <c r="B3297" s="4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I3297" s="4" t="str">
        <f t="shared" si="294"/>
        <v>Coffee</v>
      </c>
      <c r="J3297" s="6">
        <f t="shared" si="295"/>
        <v>1</v>
      </c>
      <c r="K3297" s="6">
        <f t="shared" si="299"/>
        <v>2</v>
      </c>
      <c r="L3297">
        <f>IF(ISBLANK(E3297),PRODUCT(J3297,K3297),IF(E3297="ERROR",PRODUCT(J3297,K3297),IF(E3297="UNKNOWN",PRODUCT(J3297,K3297),E3297)))</f>
        <v>2</v>
      </c>
      <c r="M3297" t="str">
        <f t="shared" si="296"/>
        <v>Credit Card</v>
      </c>
      <c r="N3297" t="str">
        <f t="shared" si="297"/>
        <v>UNKNOWN</v>
      </c>
      <c r="O3297" s="8">
        <f t="shared" si="298"/>
        <v>45243</v>
      </c>
    </row>
    <row r="3298" spans="1:15" x14ac:dyDescent="0.35">
      <c r="A3298" t="s">
        <v>3319</v>
      </c>
      <c r="B3298" s="4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  <c r="I3298" s="4" t="str">
        <f t="shared" si="294"/>
        <v>Sandwich</v>
      </c>
      <c r="J3298" s="6">
        <f t="shared" si="295"/>
        <v>4</v>
      </c>
      <c r="K3298" s="6">
        <f t="shared" si="299"/>
        <v>4</v>
      </c>
      <c r="L3298">
        <f>IF(ISBLANK(E3298),PRODUCT(J3298,K3298),IF(E3298="ERROR",PRODUCT(J3298,K3298),IF(E3298="UNKNOWN",PRODUCT(J3298,K3298),E3298)))</f>
        <v>16</v>
      </c>
      <c r="M3298" t="str">
        <f t="shared" si="296"/>
        <v>Digital Wallet</v>
      </c>
      <c r="N3298" t="str">
        <f t="shared" si="297"/>
        <v>In-store</v>
      </c>
      <c r="O3298" s="8">
        <f t="shared" si="298"/>
        <v>45175</v>
      </c>
    </row>
    <row r="3299" spans="1:15" x14ac:dyDescent="0.35">
      <c r="A3299" t="s">
        <v>3320</v>
      </c>
      <c r="B3299" s="4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I3299" s="4" t="str">
        <f t="shared" si="294"/>
        <v>Salad</v>
      </c>
      <c r="J3299" s="6">
        <f t="shared" si="295"/>
        <v>2</v>
      </c>
      <c r="K3299" s="6">
        <f t="shared" si="299"/>
        <v>5</v>
      </c>
      <c r="L3299">
        <f>IF(ISBLANK(E3299),PRODUCT(J3299,K3299),IF(E3299="ERROR",PRODUCT(J3299,K3299),IF(E3299="UNKNOWN",PRODUCT(J3299,K3299),E3299)))</f>
        <v>10</v>
      </c>
      <c r="M3299" t="str">
        <f t="shared" si="296"/>
        <v>Default mode</v>
      </c>
      <c r="N3299" t="str">
        <f t="shared" si="297"/>
        <v>In-store</v>
      </c>
      <c r="O3299" s="8">
        <f t="shared" si="298"/>
        <v>44941</v>
      </c>
    </row>
    <row r="3300" spans="1:15" x14ac:dyDescent="0.35">
      <c r="A3300" t="s">
        <v>3321</v>
      </c>
      <c r="B3300" s="4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I3300" s="4" t="str">
        <f t="shared" si="294"/>
        <v>Smoothie</v>
      </c>
      <c r="J3300" s="6">
        <f t="shared" si="295"/>
        <v>3</v>
      </c>
      <c r="K3300" s="6">
        <f t="shared" si="299"/>
        <v>4</v>
      </c>
      <c r="L3300">
        <f>IF(ISBLANK(E3300),PRODUCT(J3300,K3300),IF(E3300="ERROR",PRODUCT(J3300,K3300),IF(E3300="UNKNOWN",PRODUCT(J3300,K3300),E3300)))</f>
        <v>12</v>
      </c>
      <c r="M3300" t="str">
        <f t="shared" si="296"/>
        <v>Credit Card</v>
      </c>
      <c r="N3300" t="str">
        <f t="shared" si="297"/>
        <v>In-store</v>
      </c>
      <c r="O3300" s="8">
        <f t="shared" si="298"/>
        <v>44978</v>
      </c>
    </row>
    <row r="3301" spans="1:15" x14ac:dyDescent="0.35">
      <c r="A3301" t="s">
        <v>3322</v>
      </c>
      <c r="B3301" s="4" t="s">
        <v>9</v>
      </c>
      <c r="C3301">
        <v>5</v>
      </c>
      <c r="D3301">
        <v>2</v>
      </c>
      <c r="E3301">
        <v>10</v>
      </c>
      <c r="H3301" s="1">
        <v>45044</v>
      </c>
      <c r="I3301" s="4" t="str">
        <f t="shared" si="294"/>
        <v>Coffee</v>
      </c>
      <c r="J3301" s="6">
        <f t="shared" si="295"/>
        <v>5</v>
      </c>
      <c r="K3301" s="6">
        <f t="shared" si="299"/>
        <v>2</v>
      </c>
      <c r="L3301">
        <f>IF(ISBLANK(E3301),PRODUCT(J3301,K3301),IF(E3301="ERROR",PRODUCT(J3301,K3301),IF(E3301="UNKNOWN",PRODUCT(J3301,K3301),E3301)))</f>
        <v>10</v>
      </c>
      <c r="M3301" t="str">
        <f t="shared" si="296"/>
        <v>Default mode</v>
      </c>
      <c r="N3301" t="str">
        <f t="shared" si="297"/>
        <v>UNKNOWN</v>
      </c>
      <c r="O3301" s="8">
        <f t="shared" si="298"/>
        <v>45044</v>
      </c>
    </row>
    <row r="3302" spans="1:15" x14ac:dyDescent="0.35">
      <c r="A3302" t="s">
        <v>3323</v>
      </c>
      <c r="B3302" s="4" t="s">
        <v>25</v>
      </c>
      <c r="C3302">
        <v>3</v>
      </c>
      <c r="E3302">
        <v>12</v>
      </c>
      <c r="G3302" t="s">
        <v>11</v>
      </c>
      <c r="H3302" s="1">
        <v>45085</v>
      </c>
      <c r="I3302" s="4" t="str">
        <f t="shared" si="294"/>
        <v>Smoothie</v>
      </c>
      <c r="J3302" s="6">
        <f t="shared" si="295"/>
        <v>3</v>
      </c>
      <c r="K3302" s="6" t="str">
        <f t="shared" si="299"/>
        <v>UNKNOWN</v>
      </c>
      <c r="L3302">
        <f>IF(ISBLANK(E3302),PRODUCT(J3302,K3302),IF(E3302="ERROR",PRODUCT(J3302,K3302),IF(E3302="UNKNOWN",PRODUCT(J3302,K3302),E3302)))</f>
        <v>12</v>
      </c>
      <c r="M3302" t="str">
        <f t="shared" si="296"/>
        <v>Default mode</v>
      </c>
      <c r="N3302" t="str">
        <f t="shared" si="297"/>
        <v>Takeaway</v>
      </c>
      <c r="O3302" s="8">
        <f t="shared" si="298"/>
        <v>45085</v>
      </c>
    </row>
    <row r="3303" spans="1:15" x14ac:dyDescent="0.35">
      <c r="A3303" t="s">
        <v>3324</v>
      </c>
      <c r="B3303" s="4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  <c r="I3303" s="4" t="str">
        <f t="shared" si="294"/>
        <v>Smoothie</v>
      </c>
      <c r="J3303" s="6">
        <f t="shared" si="295"/>
        <v>4</v>
      </c>
      <c r="K3303" s="6">
        <f t="shared" si="299"/>
        <v>4</v>
      </c>
      <c r="L3303">
        <f>IF(ISBLANK(E3303),PRODUCT(J3303,K3303),IF(E3303="ERROR",PRODUCT(J3303,K3303),IF(E3303="UNKNOWN",PRODUCT(J3303,K3303),E3303)))</f>
        <v>16</v>
      </c>
      <c r="M3303" t="str">
        <f t="shared" si="296"/>
        <v>Digital Wallet</v>
      </c>
      <c r="N3303" t="str">
        <f t="shared" si="297"/>
        <v>Takeaway</v>
      </c>
      <c r="O3303" s="8">
        <f t="shared" si="298"/>
        <v>45219</v>
      </c>
    </row>
    <row r="3304" spans="1:15" x14ac:dyDescent="0.35">
      <c r="A3304" t="s">
        <v>3325</v>
      </c>
      <c r="B3304" s="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  <c r="I3304" s="4" t="str">
        <f t="shared" si="294"/>
        <v>Cake</v>
      </c>
      <c r="J3304" s="6">
        <f t="shared" si="295"/>
        <v>1</v>
      </c>
      <c r="K3304" s="6">
        <f t="shared" si="299"/>
        <v>3</v>
      </c>
      <c r="L3304">
        <f>IF(ISBLANK(E3304),PRODUCT(J3304,K3304),IF(E3304="ERROR",PRODUCT(J3304,K3304),IF(E3304="UNKNOWN",PRODUCT(J3304,K3304),E3304)))</f>
        <v>3</v>
      </c>
      <c r="M3304" t="str">
        <f t="shared" si="296"/>
        <v>Cash</v>
      </c>
      <c r="N3304" t="str">
        <f t="shared" si="297"/>
        <v>In-store</v>
      </c>
      <c r="O3304" s="8" t="str">
        <f t="shared" si="298"/>
        <v>01/06/2023</v>
      </c>
    </row>
    <row r="3305" spans="1:15" x14ac:dyDescent="0.35">
      <c r="A3305" t="s">
        <v>3326</v>
      </c>
      <c r="B3305" s="4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  <c r="I3305" s="4" t="str">
        <f t="shared" si="294"/>
        <v>Tea</v>
      </c>
      <c r="J3305" s="6">
        <f t="shared" si="295"/>
        <v>4</v>
      </c>
      <c r="K3305" s="6">
        <f t="shared" si="299"/>
        <v>1.5</v>
      </c>
      <c r="L3305">
        <f>IF(ISBLANK(E3305),PRODUCT(J3305,K3305),IF(E3305="ERROR",PRODUCT(J3305,K3305),IF(E3305="UNKNOWN",PRODUCT(J3305,K3305),E3305)))</f>
        <v>6</v>
      </c>
      <c r="M3305" t="str">
        <f t="shared" si="296"/>
        <v>Digital Wallet</v>
      </c>
      <c r="N3305" t="str">
        <f t="shared" si="297"/>
        <v>In-store</v>
      </c>
      <c r="O3305" s="8">
        <f t="shared" si="298"/>
        <v>45043</v>
      </c>
    </row>
    <row r="3306" spans="1:15" x14ac:dyDescent="0.35">
      <c r="A3306" t="s">
        <v>3327</v>
      </c>
      <c r="B3306" s="4" t="s">
        <v>13</v>
      </c>
      <c r="C3306">
        <v>5</v>
      </c>
      <c r="D3306">
        <v>3</v>
      </c>
      <c r="E3306">
        <v>15</v>
      </c>
      <c r="H3306" s="1">
        <v>45220</v>
      </c>
      <c r="I3306" s="4" t="str">
        <f t="shared" si="294"/>
        <v>Cake</v>
      </c>
      <c r="J3306" s="6">
        <f t="shared" si="295"/>
        <v>5</v>
      </c>
      <c r="K3306" s="6">
        <f t="shared" si="299"/>
        <v>3</v>
      </c>
      <c r="L3306">
        <f>IF(ISBLANK(E3306),PRODUCT(J3306,K3306),IF(E3306="ERROR",PRODUCT(J3306,K3306),IF(E3306="UNKNOWN",PRODUCT(J3306,K3306),E3306)))</f>
        <v>15</v>
      </c>
      <c r="M3306" t="str">
        <f t="shared" si="296"/>
        <v>Default mode</v>
      </c>
      <c r="N3306" t="str">
        <f t="shared" si="297"/>
        <v>UNKNOWN</v>
      </c>
      <c r="O3306" s="8">
        <f t="shared" si="298"/>
        <v>45220</v>
      </c>
    </row>
    <row r="3307" spans="1:15" x14ac:dyDescent="0.35">
      <c r="A3307" t="s">
        <v>3328</v>
      </c>
      <c r="B3307" s="4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I3307" s="4" t="str">
        <f t="shared" si="294"/>
        <v>UNKNOWN</v>
      </c>
      <c r="J3307" s="6">
        <f t="shared" si="295"/>
        <v>3</v>
      </c>
      <c r="K3307" s="6">
        <f t="shared" si="299"/>
        <v>1</v>
      </c>
      <c r="L3307">
        <f>IF(ISBLANK(E3307),PRODUCT(J3307,K3307),IF(E3307="ERROR",PRODUCT(J3307,K3307),IF(E3307="UNKNOWN",PRODUCT(J3307,K3307),E3307)))</f>
        <v>3</v>
      </c>
      <c r="M3307" t="str">
        <f t="shared" si="296"/>
        <v>Cash</v>
      </c>
      <c r="N3307" t="str">
        <f t="shared" si="297"/>
        <v>In-store</v>
      </c>
      <c r="O3307" s="8">
        <f t="shared" si="298"/>
        <v>45048</v>
      </c>
    </row>
    <row r="3308" spans="1:15" x14ac:dyDescent="0.35">
      <c r="A3308" t="s">
        <v>3329</v>
      </c>
      <c r="B3308" s="4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  <c r="I3308" s="4" t="str">
        <f t="shared" si="294"/>
        <v>Coffee</v>
      </c>
      <c r="J3308" s="6">
        <f t="shared" si="295"/>
        <v>4</v>
      </c>
      <c r="K3308" s="6">
        <f t="shared" si="299"/>
        <v>2</v>
      </c>
      <c r="L3308">
        <f>IF(ISBLANK(E3308),PRODUCT(J3308,K3308),IF(E3308="ERROR",PRODUCT(J3308,K3308),IF(E3308="UNKNOWN",PRODUCT(J3308,K3308),E3308)))</f>
        <v>8</v>
      </c>
      <c r="M3308" t="str">
        <f t="shared" si="296"/>
        <v>Digital Wallet</v>
      </c>
      <c r="N3308" t="str">
        <f t="shared" si="297"/>
        <v>UNKNOWN</v>
      </c>
      <c r="O3308" s="8">
        <f t="shared" si="298"/>
        <v>45019</v>
      </c>
    </row>
    <row r="3309" spans="1:15" x14ac:dyDescent="0.35">
      <c r="A3309" t="s">
        <v>3330</v>
      </c>
      <c r="B3309" s="4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I3309" s="4" t="str">
        <f t="shared" si="294"/>
        <v>Smoothie</v>
      </c>
      <c r="J3309" s="6">
        <f t="shared" si="295"/>
        <v>3</v>
      </c>
      <c r="K3309" s="6">
        <f t="shared" si="299"/>
        <v>4</v>
      </c>
      <c r="L3309">
        <f>IF(ISBLANK(E3309),PRODUCT(J3309,K3309),IF(E3309="ERROR",PRODUCT(J3309,K3309),IF(E3309="UNKNOWN",PRODUCT(J3309,K3309),E3309)))</f>
        <v>12</v>
      </c>
      <c r="M3309" t="str">
        <f t="shared" si="296"/>
        <v>Credit Card</v>
      </c>
      <c r="N3309" t="str">
        <f t="shared" si="297"/>
        <v>In-store</v>
      </c>
      <c r="O3309" s="8">
        <f t="shared" si="298"/>
        <v>44954</v>
      </c>
    </row>
    <row r="3310" spans="1:15" x14ac:dyDescent="0.35">
      <c r="A3310" t="s">
        <v>3331</v>
      </c>
      <c r="B3310" s="4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I3310" s="4" t="str">
        <f t="shared" si="294"/>
        <v>Cake</v>
      </c>
      <c r="J3310" s="6">
        <f t="shared" si="295"/>
        <v>5</v>
      </c>
      <c r="K3310" s="6">
        <f t="shared" si="299"/>
        <v>3</v>
      </c>
      <c r="L3310">
        <f>IF(ISBLANK(E3310),PRODUCT(J3310,K3310),IF(E3310="ERROR",PRODUCT(J3310,K3310),IF(E3310="UNKNOWN",PRODUCT(J3310,K3310),E3310)))</f>
        <v>15</v>
      </c>
      <c r="M3310" t="str">
        <f t="shared" si="296"/>
        <v>Credit Card</v>
      </c>
      <c r="N3310" t="str">
        <f t="shared" si="297"/>
        <v>UNKNOWN</v>
      </c>
      <c r="O3310" s="8">
        <f t="shared" si="298"/>
        <v>44992</v>
      </c>
    </row>
    <row r="3311" spans="1:15" x14ac:dyDescent="0.35">
      <c r="A3311" t="s">
        <v>3332</v>
      </c>
      <c r="B3311" s="4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I3311" s="4" t="str">
        <f t="shared" si="294"/>
        <v>Cake</v>
      </c>
      <c r="J3311" s="6">
        <f t="shared" si="295"/>
        <v>1</v>
      </c>
      <c r="K3311" s="6">
        <f t="shared" si="299"/>
        <v>3</v>
      </c>
      <c r="L3311">
        <f>IF(ISBLANK(E3311),PRODUCT(J3311,K3311),IF(E3311="ERROR",PRODUCT(J3311,K3311),IF(E3311="UNKNOWN",PRODUCT(J3311,K3311),E3311)))</f>
        <v>3</v>
      </c>
      <c r="M3311" t="str">
        <f t="shared" si="296"/>
        <v>Cash</v>
      </c>
      <c r="N3311" t="str">
        <f t="shared" si="297"/>
        <v>Takeaway</v>
      </c>
      <c r="O3311" s="8">
        <f t="shared" si="298"/>
        <v>44986</v>
      </c>
    </row>
    <row r="3312" spans="1:15" x14ac:dyDescent="0.35">
      <c r="A3312" t="s">
        <v>3333</v>
      </c>
      <c r="B3312" s="4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I3312" s="4" t="str">
        <f t="shared" si="294"/>
        <v>Cake</v>
      </c>
      <c r="J3312" s="6">
        <f t="shared" si="295"/>
        <v>1</v>
      </c>
      <c r="K3312" s="6">
        <f t="shared" si="299"/>
        <v>3</v>
      </c>
      <c r="L3312">
        <f>IF(ISBLANK(E3312),PRODUCT(J3312,K3312),IF(E3312="ERROR",PRODUCT(J3312,K3312),IF(E3312="UNKNOWN",PRODUCT(J3312,K3312),E3312)))</f>
        <v>3</v>
      </c>
      <c r="M3312" t="str">
        <f t="shared" si="296"/>
        <v>Default mode</v>
      </c>
      <c r="N3312" t="str">
        <f t="shared" si="297"/>
        <v>Takeaway</v>
      </c>
      <c r="O3312" s="8">
        <f t="shared" si="298"/>
        <v>44939</v>
      </c>
    </row>
    <row r="3313" spans="1:15" x14ac:dyDescent="0.35">
      <c r="A3313" t="s">
        <v>3334</v>
      </c>
      <c r="B3313" s="4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  <c r="I3313" s="4" t="str">
        <f t="shared" si="294"/>
        <v>Cake</v>
      </c>
      <c r="J3313" s="6">
        <f t="shared" si="295"/>
        <v>3</v>
      </c>
      <c r="K3313" s="6">
        <f t="shared" si="299"/>
        <v>3</v>
      </c>
      <c r="L3313">
        <f>IF(ISBLANK(E3313),PRODUCT(J3313,K3313),IF(E3313="ERROR",PRODUCT(J3313,K3313),IF(E3313="UNKNOWN",PRODUCT(J3313,K3313),E3313)))</f>
        <v>9</v>
      </c>
      <c r="M3313" t="str">
        <f t="shared" si="296"/>
        <v>Digital Wallet</v>
      </c>
      <c r="N3313" t="str">
        <f t="shared" si="297"/>
        <v>In-store</v>
      </c>
      <c r="O3313" s="8">
        <f t="shared" si="298"/>
        <v>45027</v>
      </c>
    </row>
    <row r="3314" spans="1:15" x14ac:dyDescent="0.35">
      <c r="A3314" t="s">
        <v>3335</v>
      </c>
      <c r="B3314" s="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  <c r="I3314" s="4" t="str">
        <f t="shared" si="294"/>
        <v>Juice</v>
      </c>
      <c r="J3314" s="6">
        <f t="shared" si="295"/>
        <v>3</v>
      </c>
      <c r="K3314" s="6">
        <f t="shared" si="299"/>
        <v>3</v>
      </c>
      <c r="L3314">
        <f>IF(ISBLANK(E3314),PRODUCT(J3314,K3314),IF(E3314="ERROR",PRODUCT(J3314,K3314),IF(E3314="UNKNOWN",PRODUCT(J3314,K3314),E3314)))</f>
        <v>9</v>
      </c>
      <c r="M3314" t="str">
        <f t="shared" si="296"/>
        <v>Digital Wallet</v>
      </c>
      <c r="N3314" t="str">
        <f t="shared" si="297"/>
        <v>Takeaway</v>
      </c>
      <c r="O3314" s="8">
        <f t="shared" si="298"/>
        <v>45096</v>
      </c>
    </row>
    <row r="3315" spans="1:15" x14ac:dyDescent="0.35">
      <c r="A3315" t="s">
        <v>3336</v>
      </c>
      <c r="B3315" s="4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  <c r="I3315" s="4" t="str">
        <f t="shared" si="294"/>
        <v>Tea</v>
      </c>
      <c r="J3315" s="6">
        <f t="shared" si="295"/>
        <v>3</v>
      </c>
      <c r="K3315" s="6">
        <f t="shared" si="299"/>
        <v>1.5</v>
      </c>
      <c r="L3315">
        <f>IF(ISBLANK(E3315),PRODUCT(J3315,K3315),IF(E3315="ERROR",PRODUCT(J3315,K3315),IF(E3315="UNKNOWN",PRODUCT(J3315,K3315),E3315)))</f>
        <v>4.5</v>
      </c>
      <c r="M3315" t="str">
        <f t="shared" si="296"/>
        <v>UNKNOWN</v>
      </c>
      <c r="N3315" t="str">
        <f t="shared" si="297"/>
        <v>Takeaway</v>
      </c>
      <c r="O3315" s="8">
        <f t="shared" si="298"/>
        <v>44951</v>
      </c>
    </row>
    <row r="3316" spans="1:15" x14ac:dyDescent="0.35">
      <c r="A3316" t="s">
        <v>3337</v>
      </c>
      <c r="B3316" s="4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  <c r="I3316" s="4" t="str">
        <f t="shared" si="294"/>
        <v>Sandwich</v>
      </c>
      <c r="J3316" s="6">
        <f t="shared" si="295"/>
        <v>3</v>
      </c>
      <c r="K3316" s="6">
        <f t="shared" si="299"/>
        <v>4</v>
      </c>
      <c r="L3316">
        <f>IF(ISBLANK(E3316),PRODUCT(J3316,K3316),IF(E3316="ERROR",PRODUCT(J3316,K3316),IF(E3316="UNKNOWN",PRODUCT(J3316,K3316),E3316)))</f>
        <v>16</v>
      </c>
      <c r="M3316" t="str">
        <f t="shared" si="296"/>
        <v>Cash</v>
      </c>
      <c r="N3316" t="str">
        <f t="shared" si="297"/>
        <v>Takeaway</v>
      </c>
      <c r="O3316" s="8" t="str">
        <f t="shared" si="298"/>
        <v>01/06/2023</v>
      </c>
    </row>
    <row r="3317" spans="1:15" x14ac:dyDescent="0.35">
      <c r="A3317" t="s">
        <v>3338</v>
      </c>
      <c r="B3317" s="4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  <c r="I3317" s="4" t="str">
        <f t="shared" si="294"/>
        <v>Coffee</v>
      </c>
      <c r="J3317" s="6">
        <f t="shared" si="295"/>
        <v>3</v>
      </c>
      <c r="K3317" s="6">
        <f t="shared" si="299"/>
        <v>2</v>
      </c>
      <c r="L3317">
        <f>IF(ISBLANK(E3317),PRODUCT(J3317,K3317),IF(E3317="ERROR",PRODUCT(J3317,K3317),IF(E3317="UNKNOWN",PRODUCT(J3317,K3317),E3317)))</f>
        <v>4</v>
      </c>
      <c r="M3317" t="str">
        <f t="shared" si="296"/>
        <v>Default mode</v>
      </c>
      <c r="N3317" t="str">
        <f t="shared" si="297"/>
        <v>Takeaway</v>
      </c>
      <c r="O3317" s="8">
        <f t="shared" si="298"/>
        <v>45061</v>
      </c>
    </row>
    <row r="3318" spans="1:15" x14ac:dyDescent="0.35">
      <c r="A3318" t="s">
        <v>3339</v>
      </c>
      <c r="B3318" s="4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I3318" s="4" t="str">
        <f t="shared" si="294"/>
        <v>Tea</v>
      </c>
      <c r="J3318" s="6">
        <f t="shared" si="295"/>
        <v>3</v>
      </c>
      <c r="K3318" s="6">
        <f t="shared" si="299"/>
        <v>1.5</v>
      </c>
      <c r="L3318">
        <f>IF(ISBLANK(E3318),PRODUCT(J3318,K3318),IF(E3318="ERROR",PRODUCT(J3318,K3318),IF(E3318="UNKNOWN",PRODUCT(J3318,K3318),E3318)))</f>
        <v>4.5</v>
      </c>
      <c r="M3318" t="str">
        <f t="shared" si="296"/>
        <v>Cash</v>
      </c>
      <c r="N3318" t="str">
        <f t="shared" si="297"/>
        <v>In-store</v>
      </c>
      <c r="O3318" s="8">
        <f t="shared" si="298"/>
        <v>45104</v>
      </c>
    </row>
    <row r="3319" spans="1:15" x14ac:dyDescent="0.35">
      <c r="A3319" t="s">
        <v>3340</v>
      </c>
      <c r="B3319" s="4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  <c r="I3319" s="4" t="str">
        <f t="shared" si="294"/>
        <v>Salad</v>
      </c>
      <c r="J3319" s="6">
        <f t="shared" si="295"/>
        <v>4</v>
      </c>
      <c r="K3319" s="6">
        <f t="shared" si="299"/>
        <v>5</v>
      </c>
      <c r="L3319">
        <f>IF(ISBLANK(E3319),PRODUCT(J3319,K3319),IF(E3319="ERROR",PRODUCT(J3319,K3319),IF(E3319="UNKNOWN",PRODUCT(J3319,K3319),E3319)))</f>
        <v>20</v>
      </c>
      <c r="M3319" t="str">
        <f t="shared" si="296"/>
        <v>Credit Card</v>
      </c>
      <c r="N3319" t="str">
        <f t="shared" si="297"/>
        <v>UNKNOWN</v>
      </c>
      <c r="O3319" s="8">
        <f t="shared" si="298"/>
        <v>44939</v>
      </c>
    </row>
    <row r="3320" spans="1:15" x14ac:dyDescent="0.35">
      <c r="A3320" t="s">
        <v>3341</v>
      </c>
      <c r="B3320" s="4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I3320" s="4" t="str">
        <f t="shared" si="294"/>
        <v>Sandwich</v>
      </c>
      <c r="J3320" s="6">
        <f t="shared" si="295"/>
        <v>1</v>
      </c>
      <c r="K3320" s="6">
        <f t="shared" si="299"/>
        <v>4</v>
      </c>
      <c r="L3320">
        <f>IF(ISBLANK(E3320),PRODUCT(J3320,K3320),IF(E3320="ERROR",PRODUCT(J3320,K3320),IF(E3320="UNKNOWN",PRODUCT(J3320,K3320),E3320)))</f>
        <v>4</v>
      </c>
      <c r="M3320" t="str">
        <f t="shared" si="296"/>
        <v>Cash</v>
      </c>
      <c r="N3320" t="str">
        <f t="shared" si="297"/>
        <v>Takeaway</v>
      </c>
      <c r="O3320" s="8">
        <f t="shared" si="298"/>
        <v>45157</v>
      </c>
    </row>
    <row r="3321" spans="1:15" x14ac:dyDescent="0.35">
      <c r="A3321" t="s">
        <v>3342</v>
      </c>
      <c r="B3321" s="4" t="s">
        <v>65</v>
      </c>
      <c r="C3321">
        <v>2</v>
      </c>
      <c r="D3321">
        <v>1.5</v>
      </c>
      <c r="E3321">
        <v>3</v>
      </c>
      <c r="H3321" s="1">
        <v>45204</v>
      </c>
      <c r="I3321" s="4" t="str">
        <f t="shared" si="294"/>
        <v>Tea</v>
      </c>
      <c r="J3321" s="6">
        <f t="shared" si="295"/>
        <v>2</v>
      </c>
      <c r="K3321" s="6">
        <f t="shared" si="299"/>
        <v>1.5</v>
      </c>
      <c r="L3321">
        <f>IF(ISBLANK(E3321),PRODUCT(J3321,K3321),IF(E3321="ERROR",PRODUCT(J3321,K3321),IF(E3321="UNKNOWN",PRODUCT(J3321,K3321),E3321)))</f>
        <v>3</v>
      </c>
      <c r="M3321" t="str">
        <f t="shared" si="296"/>
        <v>Default mode</v>
      </c>
      <c r="N3321" t="str">
        <f t="shared" si="297"/>
        <v>UNKNOWN</v>
      </c>
      <c r="O3321" s="8">
        <f t="shared" si="298"/>
        <v>45204</v>
      </c>
    </row>
    <row r="3322" spans="1:15" x14ac:dyDescent="0.35">
      <c r="A3322" t="s">
        <v>3343</v>
      </c>
      <c r="B3322" s="4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  <c r="I3322" s="4" t="str">
        <f t="shared" si="294"/>
        <v>Coffee</v>
      </c>
      <c r="J3322" s="6">
        <f t="shared" si="295"/>
        <v>3</v>
      </c>
      <c r="K3322" s="6">
        <f t="shared" si="299"/>
        <v>2</v>
      </c>
      <c r="L3322">
        <f>IF(ISBLANK(E3322),PRODUCT(J3322,K3322),IF(E3322="ERROR",PRODUCT(J3322,K3322),IF(E3322="UNKNOWN",PRODUCT(J3322,K3322),E3322)))</f>
        <v>6</v>
      </c>
      <c r="M3322" t="str">
        <f t="shared" si="296"/>
        <v>Digital Wallet</v>
      </c>
      <c r="N3322" t="str">
        <f t="shared" si="297"/>
        <v>Takeaway</v>
      </c>
      <c r="O3322" s="8">
        <f t="shared" si="298"/>
        <v>45049</v>
      </c>
    </row>
    <row r="3323" spans="1:15" x14ac:dyDescent="0.35">
      <c r="A3323" t="s">
        <v>3344</v>
      </c>
      <c r="B3323" s="4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I3323" s="4" t="str">
        <f t="shared" si="294"/>
        <v>Cookie</v>
      </c>
      <c r="J3323" s="6">
        <f t="shared" si="295"/>
        <v>4</v>
      </c>
      <c r="K3323" s="6">
        <f t="shared" si="299"/>
        <v>1</v>
      </c>
      <c r="L3323">
        <f>IF(ISBLANK(E3323),PRODUCT(J3323,K3323),IF(E3323="ERROR",PRODUCT(J3323,K3323),IF(E3323="UNKNOWN",PRODUCT(J3323,K3323),E3323)))</f>
        <v>4</v>
      </c>
      <c r="M3323" t="str">
        <f t="shared" si="296"/>
        <v>Default mode</v>
      </c>
      <c r="N3323" t="str">
        <f t="shared" si="297"/>
        <v>Takeaway</v>
      </c>
      <c r="O3323" s="8">
        <f t="shared" si="298"/>
        <v>44963</v>
      </c>
    </row>
    <row r="3324" spans="1:15" x14ac:dyDescent="0.35">
      <c r="A3324" t="s">
        <v>3345</v>
      </c>
      <c r="B3324" s="4" t="s">
        <v>21</v>
      </c>
      <c r="C3324" t="s">
        <v>21</v>
      </c>
      <c r="D3324">
        <v>2</v>
      </c>
      <c r="E3324">
        <v>4</v>
      </c>
      <c r="H3324" s="1">
        <v>45199</v>
      </c>
      <c r="I3324" s="4" t="str">
        <f t="shared" si="294"/>
        <v>UNKNOWN</v>
      </c>
      <c r="J3324" s="6">
        <f t="shared" si="295"/>
        <v>3</v>
      </c>
      <c r="K3324" s="6">
        <f t="shared" si="299"/>
        <v>2</v>
      </c>
      <c r="L3324">
        <f>IF(ISBLANK(E3324),PRODUCT(J3324,K3324),IF(E3324="ERROR",PRODUCT(J3324,K3324),IF(E3324="UNKNOWN",PRODUCT(J3324,K3324),E3324)))</f>
        <v>4</v>
      </c>
      <c r="M3324" t="str">
        <f t="shared" si="296"/>
        <v>Default mode</v>
      </c>
      <c r="N3324" t="str">
        <f t="shared" si="297"/>
        <v>UNKNOWN</v>
      </c>
      <c r="O3324" s="8">
        <f t="shared" si="298"/>
        <v>45199</v>
      </c>
    </row>
    <row r="3325" spans="1:15" x14ac:dyDescent="0.35">
      <c r="A3325" t="s">
        <v>3346</v>
      </c>
      <c r="B3325" s="4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I3325" s="4" t="str">
        <f t="shared" si="294"/>
        <v>Tea</v>
      </c>
      <c r="J3325" s="6">
        <f t="shared" si="295"/>
        <v>5</v>
      </c>
      <c r="K3325" s="6">
        <f t="shared" si="299"/>
        <v>1.5</v>
      </c>
      <c r="L3325">
        <f>IF(ISBLANK(E3325),PRODUCT(J3325,K3325),IF(E3325="ERROR",PRODUCT(J3325,K3325),IF(E3325="UNKNOWN",PRODUCT(J3325,K3325),E3325)))</f>
        <v>7.5</v>
      </c>
      <c r="M3325" t="str">
        <f t="shared" si="296"/>
        <v>Credit Card</v>
      </c>
      <c r="N3325" t="str">
        <f t="shared" si="297"/>
        <v>In-store</v>
      </c>
      <c r="O3325" s="8">
        <f t="shared" si="298"/>
        <v>45017</v>
      </c>
    </row>
    <row r="3326" spans="1:15" x14ac:dyDescent="0.35">
      <c r="A3326" t="s">
        <v>3347</v>
      </c>
      <c r="B3326" s="4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I3326" s="4" t="str">
        <f t="shared" si="294"/>
        <v>Salad</v>
      </c>
      <c r="J3326" s="6">
        <f t="shared" si="295"/>
        <v>5</v>
      </c>
      <c r="K3326" s="6">
        <f t="shared" si="299"/>
        <v>5</v>
      </c>
      <c r="L3326">
        <f>IF(ISBLANK(E3326),PRODUCT(J3326,K3326),IF(E3326="ERROR",PRODUCT(J3326,K3326),IF(E3326="UNKNOWN",PRODUCT(J3326,K3326),E3326)))</f>
        <v>25</v>
      </c>
      <c r="M3326" t="str">
        <f t="shared" si="296"/>
        <v>Default mode</v>
      </c>
      <c r="N3326" t="str">
        <f t="shared" si="297"/>
        <v>In-store</v>
      </c>
      <c r="O3326" s="8">
        <f t="shared" si="298"/>
        <v>45032</v>
      </c>
    </row>
    <row r="3327" spans="1:15" x14ac:dyDescent="0.35">
      <c r="A3327" t="s">
        <v>3348</v>
      </c>
      <c r="B3327" s="4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  <c r="I3327" s="4" t="str">
        <f t="shared" si="294"/>
        <v>Salad</v>
      </c>
      <c r="J3327" s="6">
        <f t="shared" si="295"/>
        <v>1</v>
      </c>
      <c r="K3327" s="6">
        <f t="shared" si="299"/>
        <v>2.9687450670876085</v>
      </c>
      <c r="L3327">
        <f>IF(ISBLANK(E3327),PRODUCT(J3327,K3327),IF(E3327="ERROR",PRODUCT(J3327,K3327),IF(E3327="UNKNOWN",PRODUCT(J3327,K3327),E3327)))</f>
        <v>5</v>
      </c>
      <c r="M3327" t="str">
        <f t="shared" si="296"/>
        <v>Cash</v>
      </c>
      <c r="N3327" t="str">
        <f t="shared" si="297"/>
        <v>In-store</v>
      </c>
      <c r="O3327" s="8">
        <f t="shared" si="298"/>
        <v>45131</v>
      </c>
    </row>
    <row r="3328" spans="1:15" x14ac:dyDescent="0.35">
      <c r="A3328" t="s">
        <v>3349</v>
      </c>
      <c r="B3328" s="4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I3328" s="4" t="str">
        <f t="shared" si="294"/>
        <v>Juice</v>
      </c>
      <c r="J3328" s="6">
        <f t="shared" si="295"/>
        <v>4</v>
      </c>
      <c r="K3328" s="6">
        <f t="shared" si="299"/>
        <v>3</v>
      </c>
      <c r="L3328">
        <f>IF(ISBLANK(E3328),PRODUCT(J3328,K3328),IF(E3328="ERROR",PRODUCT(J3328,K3328),IF(E3328="UNKNOWN",PRODUCT(J3328,K3328),E3328)))</f>
        <v>12</v>
      </c>
      <c r="M3328" t="str">
        <f t="shared" si="296"/>
        <v>Credit Card</v>
      </c>
      <c r="N3328" t="str">
        <f t="shared" si="297"/>
        <v>In-store</v>
      </c>
      <c r="O3328" s="8">
        <f t="shared" si="298"/>
        <v>44972</v>
      </c>
    </row>
    <row r="3329" spans="1:15" x14ac:dyDescent="0.35">
      <c r="A3329" t="s">
        <v>3350</v>
      </c>
      <c r="B3329" s="4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  <c r="I3329" s="4" t="str">
        <f t="shared" si="294"/>
        <v>Coffee</v>
      </c>
      <c r="J3329" s="6">
        <f t="shared" si="295"/>
        <v>5</v>
      </c>
      <c r="K3329" s="6">
        <f t="shared" si="299"/>
        <v>2</v>
      </c>
      <c r="L3329">
        <f>IF(ISBLANK(E3329),PRODUCT(J3329,K3329),IF(E3329="ERROR",PRODUCT(J3329,K3329),IF(E3329="UNKNOWN",PRODUCT(J3329,K3329),E3329)))</f>
        <v>10</v>
      </c>
      <c r="M3329" t="str">
        <f t="shared" si="296"/>
        <v>Cash</v>
      </c>
      <c r="N3329" t="str">
        <f t="shared" si="297"/>
        <v>In-store</v>
      </c>
      <c r="O3329" s="8" t="str">
        <f t="shared" si="298"/>
        <v>01/06/2023</v>
      </c>
    </row>
    <row r="3330" spans="1:15" x14ac:dyDescent="0.35">
      <c r="A3330" t="s">
        <v>3351</v>
      </c>
      <c r="B3330" s="4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I3330" s="4" t="str">
        <f t="shared" si="294"/>
        <v>Salad</v>
      </c>
      <c r="J3330" s="6">
        <f t="shared" si="295"/>
        <v>4</v>
      </c>
      <c r="K3330" s="6">
        <f t="shared" si="299"/>
        <v>5</v>
      </c>
      <c r="L3330">
        <f>IF(ISBLANK(E3330),PRODUCT(J3330,K3330),IF(E3330="ERROR",PRODUCT(J3330,K3330),IF(E3330="UNKNOWN",PRODUCT(J3330,K3330),E3330)))</f>
        <v>20</v>
      </c>
      <c r="M3330" t="str">
        <f t="shared" si="296"/>
        <v>Credit Card</v>
      </c>
      <c r="N3330" t="str">
        <f t="shared" si="297"/>
        <v>In-store</v>
      </c>
      <c r="O3330" s="8">
        <f t="shared" si="298"/>
        <v>45158</v>
      </c>
    </row>
    <row r="3331" spans="1:15" x14ac:dyDescent="0.35">
      <c r="A3331" t="s">
        <v>3352</v>
      </c>
      <c r="B3331" s="4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I3331" s="4" t="str">
        <f t="shared" ref="I3331:I3394" si="300">IF(ISBLANK(B3331),"UNKNOWN",IF(B3331="ERROR","Juice",B3331))</f>
        <v>Smoothie</v>
      </c>
      <c r="J3331" s="6">
        <f t="shared" ref="J3331:K3394" si="301">IF(ISBLANK(C3331),"UNKNOWN",IF(C3331="ERROR",AVERAGE(C3331:C13330),IF(C3331="UNKNOWN",MEDIAN(C3331:C13330),C3331)))</f>
        <v>2</v>
      </c>
      <c r="K3331" s="6">
        <f t="shared" si="299"/>
        <v>4</v>
      </c>
      <c r="L3331">
        <f>IF(ISBLANK(E3331),PRODUCT(J3331,K3331),IF(E3331="ERROR",PRODUCT(J3331,K3331),IF(E3331="UNKNOWN",PRODUCT(J3331,K3331),E3331)))</f>
        <v>8</v>
      </c>
      <c r="M3331" t="str">
        <f t="shared" ref="M3331:M3394" si="302">IF(ISBLANK(F3331),"Default mode",IF(F3331="ERROR","Cash",F3331))</f>
        <v>Credit Card</v>
      </c>
      <c r="N3331" t="str">
        <f t="shared" ref="N3331:N3394" si="303">IF(ISBLANK(G3331),"UNKNOWN",IF(G3331="ERROR","Cafe",G3331))</f>
        <v>In-store</v>
      </c>
      <c r="O3331" s="8">
        <f t="shared" ref="O3331:O3394" si="304">IF(ISBLANK(H3331),"00/00/0000",IF(H3331="ERROR","01/06/2023",H3331))</f>
        <v>45234</v>
      </c>
    </row>
    <row r="3332" spans="1:15" x14ac:dyDescent="0.35">
      <c r="A3332" t="s">
        <v>3353</v>
      </c>
      <c r="B3332" s="4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I3332" s="4" t="str">
        <f t="shared" si="300"/>
        <v>Tea</v>
      </c>
      <c r="J3332" s="6">
        <f t="shared" si="301"/>
        <v>1</v>
      </c>
      <c r="K3332" s="6">
        <f t="shared" si="299"/>
        <v>1.5</v>
      </c>
      <c r="L3332">
        <f>IF(ISBLANK(E3332),PRODUCT(J3332,K3332),IF(E3332="ERROR",PRODUCT(J3332,K3332),IF(E3332="UNKNOWN",PRODUCT(J3332,K3332),E3332)))</f>
        <v>1.5</v>
      </c>
      <c r="M3332" t="str">
        <f t="shared" si="302"/>
        <v>Cash</v>
      </c>
      <c r="N3332" t="str">
        <f t="shared" si="303"/>
        <v>In-store</v>
      </c>
      <c r="O3332" s="8">
        <f t="shared" si="304"/>
        <v>45156</v>
      </c>
    </row>
    <row r="3333" spans="1:15" x14ac:dyDescent="0.35">
      <c r="A3333" t="s">
        <v>3354</v>
      </c>
      <c r="B3333" s="4" t="s">
        <v>13</v>
      </c>
      <c r="C3333">
        <v>5</v>
      </c>
      <c r="D3333">
        <v>3</v>
      </c>
      <c r="E3333">
        <v>15</v>
      </c>
      <c r="H3333" s="1">
        <v>45198</v>
      </c>
      <c r="I3333" s="4" t="str">
        <f t="shared" si="300"/>
        <v>Cake</v>
      </c>
      <c r="J3333" s="6">
        <f t="shared" si="301"/>
        <v>5</v>
      </c>
      <c r="K3333" s="6">
        <f t="shared" si="299"/>
        <v>3</v>
      </c>
      <c r="L3333">
        <f>IF(ISBLANK(E3333),PRODUCT(J3333,K3333),IF(E3333="ERROR",PRODUCT(J3333,K3333),IF(E3333="UNKNOWN",PRODUCT(J3333,K3333),E3333)))</f>
        <v>15</v>
      </c>
      <c r="M3333" t="str">
        <f t="shared" si="302"/>
        <v>Default mode</v>
      </c>
      <c r="N3333" t="str">
        <f t="shared" si="303"/>
        <v>UNKNOWN</v>
      </c>
      <c r="O3333" s="8">
        <f t="shared" si="304"/>
        <v>45198</v>
      </c>
    </row>
    <row r="3334" spans="1:15" x14ac:dyDescent="0.35">
      <c r="A3334" t="s">
        <v>3355</v>
      </c>
      <c r="B3334" s="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  <c r="I3334" s="4" t="str">
        <f t="shared" si="300"/>
        <v>Coffee</v>
      </c>
      <c r="J3334" s="6">
        <f t="shared" si="301"/>
        <v>4</v>
      </c>
      <c r="K3334" s="6">
        <f t="shared" si="301"/>
        <v>2</v>
      </c>
      <c r="L3334">
        <f>IF(ISBLANK(E3334),PRODUCT(J3334,K3334),IF(E3334="ERROR",PRODUCT(J3334,K3334),IF(E3334="UNKNOWN",PRODUCT(J3334,K3334),E3334)))</f>
        <v>8</v>
      </c>
      <c r="M3334" t="str">
        <f t="shared" si="302"/>
        <v>Digital Wallet</v>
      </c>
      <c r="N3334" t="str">
        <f t="shared" si="303"/>
        <v>In-store</v>
      </c>
      <c r="O3334" s="8">
        <f t="shared" si="304"/>
        <v>45051</v>
      </c>
    </row>
    <row r="3335" spans="1:15" x14ac:dyDescent="0.35">
      <c r="A3335" t="s">
        <v>3356</v>
      </c>
      <c r="B3335" s="4" t="s">
        <v>39</v>
      </c>
      <c r="C3335">
        <v>5</v>
      </c>
      <c r="D3335">
        <v>3</v>
      </c>
      <c r="E3335">
        <v>15</v>
      </c>
      <c r="H3335" s="1">
        <v>45277</v>
      </c>
      <c r="I3335" s="4" t="str">
        <f t="shared" si="300"/>
        <v>Juice</v>
      </c>
      <c r="J3335" s="6">
        <f t="shared" si="301"/>
        <v>5</v>
      </c>
      <c r="K3335" s="6">
        <f t="shared" si="301"/>
        <v>3</v>
      </c>
      <c r="L3335">
        <f>IF(ISBLANK(E3335),PRODUCT(J3335,K3335),IF(E3335="ERROR",PRODUCT(J3335,K3335),IF(E3335="UNKNOWN",PRODUCT(J3335,K3335),E3335)))</f>
        <v>15</v>
      </c>
      <c r="M3335" t="str">
        <f t="shared" si="302"/>
        <v>Default mode</v>
      </c>
      <c r="N3335" t="str">
        <f t="shared" si="303"/>
        <v>UNKNOWN</v>
      </c>
      <c r="O3335" s="8">
        <f t="shared" si="304"/>
        <v>45277</v>
      </c>
    </row>
    <row r="3336" spans="1:15" x14ac:dyDescent="0.35">
      <c r="A3336" t="s">
        <v>3357</v>
      </c>
      <c r="B3336" s="4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I3336" s="4" t="str">
        <f t="shared" si="300"/>
        <v>Tea</v>
      </c>
      <c r="J3336" s="6">
        <f t="shared" si="301"/>
        <v>1</v>
      </c>
      <c r="K3336" s="6">
        <f t="shared" si="301"/>
        <v>1.5</v>
      </c>
      <c r="L3336">
        <f>IF(ISBLANK(E3336),PRODUCT(J3336,K3336),IF(E3336="ERROR",PRODUCT(J3336,K3336),IF(E3336="UNKNOWN",PRODUCT(J3336,K3336),E3336)))</f>
        <v>1.5</v>
      </c>
      <c r="M3336" t="str">
        <f t="shared" si="302"/>
        <v>Credit Card</v>
      </c>
      <c r="N3336" t="str">
        <f t="shared" si="303"/>
        <v>Takeaway</v>
      </c>
      <c r="O3336" s="8">
        <f t="shared" si="304"/>
        <v>44931</v>
      </c>
    </row>
    <row r="3337" spans="1:15" x14ac:dyDescent="0.35">
      <c r="A3337" t="s">
        <v>3358</v>
      </c>
      <c r="B3337" s="4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I3337" s="4" t="str">
        <f t="shared" si="300"/>
        <v>Cookie</v>
      </c>
      <c r="J3337" s="6">
        <f t="shared" si="301"/>
        <v>1</v>
      </c>
      <c r="K3337" s="6">
        <f t="shared" si="301"/>
        <v>1</v>
      </c>
      <c r="L3337">
        <f>IF(ISBLANK(E3337),PRODUCT(J3337,K3337),IF(E3337="ERROR",PRODUCT(J3337,K3337),IF(E3337="UNKNOWN",PRODUCT(J3337,K3337),E3337)))</f>
        <v>1</v>
      </c>
      <c r="M3337" t="str">
        <f t="shared" si="302"/>
        <v>Cash</v>
      </c>
      <c r="N3337" t="str">
        <f t="shared" si="303"/>
        <v>Takeaway</v>
      </c>
      <c r="O3337" s="8">
        <f t="shared" si="304"/>
        <v>45158</v>
      </c>
    </row>
    <row r="3338" spans="1:15" x14ac:dyDescent="0.35">
      <c r="A3338" t="s">
        <v>3359</v>
      </c>
      <c r="B3338" s="4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I3338" s="4" t="str">
        <f t="shared" si="300"/>
        <v>Cake</v>
      </c>
      <c r="J3338" s="6">
        <f t="shared" si="301"/>
        <v>3</v>
      </c>
      <c r="K3338" s="6">
        <f t="shared" si="301"/>
        <v>3</v>
      </c>
      <c r="L3338">
        <f>IF(ISBLANK(E3338),PRODUCT(J3338,K3338),IF(E3338="ERROR",PRODUCT(J3338,K3338),IF(E3338="UNKNOWN",PRODUCT(J3338,K3338),E3338)))</f>
        <v>9</v>
      </c>
      <c r="M3338" t="str">
        <f t="shared" si="302"/>
        <v>Default mode</v>
      </c>
      <c r="N3338" t="str">
        <f t="shared" si="303"/>
        <v>In-store</v>
      </c>
      <c r="O3338" s="8">
        <f t="shared" si="304"/>
        <v>44947</v>
      </c>
    </row>
    <row r="3339" spans="1:15" x14ac:dyDescent="0.35">
      <c r="A3339" t="s">
        <v>3360</v>
      </c>
      <c r="B3339" s="4" t="s">
        <v>25</v>
      </c>
      <c r="C3339">
        <v>4</v>
      </c>
      <c r="D3339">
        <v>4</v>
      </c>
      <c r="E3339">
        <v>16</v>
      </c>
      <c r="H3339" s="1">
        <v>45113</v>
      </c>
      <c r="I3339" s="4" t="str">
        <f t="shared" si="300"/>
        <v>Smoothie</v>
      </c>
      <c r="J3339" s="6">
        <f t="shared" si="301"/>
        <v>4</v>
      </c>
      <c r="K3339" s="6">
        <f t="shared" si="301"/>
        <v>4</v>
      </c>
      <c r="L3339">
        <f>IF(ISBLANK(E3339),PRODUCT(J3339,K3339),IF(E3339="ERROR",PRODUCT(J3339,K3339),IF(E3339="UNKNOWN",PRODUCT(J3339,K3339),E3339)))</f>
        <v>16</v>
      </c>
      <c r="M3339" t="str">
        <f t="shared" si="302"/>
        <v>Default mode</v>
      </c>
      <c r="N3339" t="str">
        <f t="shared" si="303"/>
        <v>UNKNOWN</v>
      </c>
      <c r="O3339" s="8">
        <f t="shared" si="304"/>
        <v>45113</v>
      </c>
    </row>
    <row r="3340" spans="1:15" x14ac:dyDescent="0.35">
      <c r="A3340" t="s">
        <v>3361</v>
      </c>
      <c r="B3340" s="4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I3340" s="4" t="str">
        <f t="shared" si="300"/>
        <v>Tea</v>
      </c>
      <c r="J3340" s="6">
        <f t="shared" si="301"/>
        <v>5</v>
      </c>
      <c r="K3340" s="6">
        <f t="shared" si="301"/>
        <v>1.5</v>
      </c>
      <c r="L3340">
        <f>IF(ISBLANK(E3340),PRODUCT(J3340,K3340),IF(E3340="ERROR",PRODUCT(J3340,K3340),IF(E3340="UNKNOWN",PRODUCT(J3340,K3340),E3340)))</f>
        <v>7.5</v>
      </c>
      <c r="M3340" t="str">
        <f t="shared" si="302"/>
        <v>Credit Card</v>
      </c>
      <c r="N3340" t="str">
        <f t="shared" si="303"/>
        <v>UNKNOWN</v>
      </c>
      <c r="O3340" s="8">
        <f t="shared" si="304"/>
        <v>45093</v>
      </c>
    </row>
    <row r="3341" spans="1:15" x14ac:dyDescent="0.35">
      <c r="A3341" t="s">
        <v>3362</v>
      </c>
      <c r="B3341" s="4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I3341" s="4" t="str">
        <f t="shared" si="300"/>
        <v>Smoothie</v>
      </c>
      <c r="J3341" s="6">
        <f t="shared" si="301"/>
        <v>4</v>
      </c>
      <c r="K3341" s="6">
        <f t="shared" si="301"/>
        <v>4</v>
      </c>
      <c r="L3341">
        <f>IF(ISBLANK(E3341),PRODUCT(J3341,K3341),IF(E3341="ERROR",PRODUCT(J3341,K3341),IF(E3341="UNKNOWN",PRODUCT(J3341,K3341),E3341)))</f>
        <v>16</v>
      </c>
      <c r="M3341" t="str">
        <f t="shared" si="302"/>
        <v>Default mode</v>
      </c>
      <c r="N3341" t="str">
        <f t="shared" si="303"/>
        <v>Takeaway</v>
      </c>
      <c r="O3341" s="8">
        <f t="shared" si="304"/>
        <v>45045</v>
      </c>
    </row>
    <row r="3342" spans="1:15" x14ac:dyDescent="0.35">
      <c r="A3342" t="s">
        <v>3363</v>
      </c>
      <c r="B3342" s="4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I3342" s="4" t="str">
        <f t="shared" si="300"/>
        <v>Sandwich</v>
      </c>
      <c r="J3342" s="6">
        <f t="shared" si="301"/>
        <v>2</v>
      </c>
      <c r="K3342" s="6">
        <f t="shared" si="301"/>
        <v>4</v>
      </c>
      <c r="L3342">
        <f>IF(ISBLANK(E3342),PRODUCT(J3342,K3342),IF(E3342="ERROR",PRODUCT(J3342,K3342),IF(E3342="UNKNOWN",PRODUCT(J3342,K3342),E3342)))</f>
        <v>8</v>
      </c>
      <c r="M3342" t="str">
        <f t="shared" si="302"/>
        <v>Cash</v>
      </c>
      <c r="N3342" t="str">
        <f t="shared" si="303"/>
        <v>In-store</v>
      </c>
      <c r="O3342" s="8">
        <f t="shared" si="304"/>
        <v>45220</v>
      </c>
    </row>
    <row r="3343" spans="1:15" x14ac:dyDescent="0.35">
      <c r="A3343" t="s">
        <v>3364</v>
      </c>
      <c r="B3343" s="4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I3343" s="4" t="str">
        <f t="shared" si="300"/>
        <v>Smoothie</v>
      </c>
      <c r="J3343" s="6">
        <f t="shared" si="301"/>
        <v>2</v>
      </c>
      <c r="K3343" s="6">
        <f t="shared" si="301"/>
        <v>4</v>
      </c>
      <c r="L3343">
        <f>IF(ISBLANK(E3343),PRODUCT(J3343,K3343),IF(E3343="ERROR",PRODUCT(J3343,K3343),IF(E3343="UNKNOWN",PRODUCT(J3343,K3343),E3343)))</f>
        <v>8</v>
      </c>
      <c r="M3343" t="str">
        <f t="shared" si="302"/>
        <v>Default mode</v>
      </c>
      <c r="N3343" t="str">
        <f t="shared" si="303"/>
        <v>In-store</v>
      </c>
      <c r="O3343" s="8">
        <f t="shared" si="304"/>
        <v>45020</v>
      </c>
    </row>
    <row r="3344" spans="1:15" x14ac:dyDescent="0.35">
      <c r="A3344" t="s">
        <v>3365</v>
      </c>
      <c r="B3344" s="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  <c r="I3344" s="4" t="str">
        <f t="shared" si="300"/>
        <v>Coffee</v>
      </c>
      <c r="J3344" s="6">
        <f t="shared" si="301"/>
        <v>2</v>
      </c>
      <c r="K3344" s="6">
        <f t="shared" si="301"/>
        <v>2</v>
      </c>
      <c r="L3344">
        <f>IF(ISBLANK(E3344),PRODUCT(J3344,K3344),IF(E3344="ERROR",PRODUCT(J3344,K3344),IF(E3344="UNKNOWN",PRODUCT(J3344,K3344),E3344)))</f>
        <v>4</v>
      </c>
      <c r="M3344" t="str">
        <f t="shared" si="302"/>
        <v>Digital Wallet</v>
      </c>
      <c r="N3344" t="str">
        <f t="shared" si="303"/>
        <v>Takeaway</v>
      </c>
      <c r="O3344" s="8">
        <f t="shared" si="304"/>
        <v>45028</v>
      </c>
    </row>
    <row r="3345" spans="1:15" x14ac:dyDescent="0.35">
      <c r="A3345" t="s">
        <v>3366</v>
      </c>
      <c r="B3345" s="4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I3345" s="4" t="str">
        <f t="shared" si="300"/>
        <v>Coffee</v>
      </c>
      <c r="J3345" s="6">
        <f t="shared" si="301"/>
        <v>2</v>
      </c>
      <c r="K3345" s="6">
        <f t="shared" si="301"/>
        <v>2</v>
      </c>
      <c r="L3345">
        <f>IF(ISBLANK(E3345),PRODUCT(J3345,K3345),IF(E3345="ERROR",PRODUCT(J3345,K3345),IF(E3345="UNKNOWN",PRODUCT(J3345,K3345),E3345)))</f>
        <v>4</v>
      </c>
      <c r="M3345" t="str">
        <f t="shared" si="302"/>
        <v>Credit Card</v>
      </c>
      <c r="N3345" t="str">
        <f t="shared" si="303"/>
        <v>Takeaway</v>
      </c>
      <c r="O3345" s="8">
        <f t="shared" si="304"/>
        <v>45006</v>
      </c>
    </row>
    <row r="3346" spans="1:15" x14ac:dyDescent="0.35">
      <c r="A3346" t="s">
        <v>3367</v>
      </c>
      <c r="B3346" s="4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  <c r="I3346" s="4" t="str">
        <f t="shared" si="300"/>
        <v>UNKNOWN</v>
      </c>
      <c r="J3346" s="6">
        <f t="shared" si="301"/>
        <v>1</v>
      </c>
      <c r="K3346" s="6">
        <f t="shared" si="301"/>
        <v>2</v>
      </c>
      <c r="L3346">
        <f>IF(ISBLANK(E3346),PRODUCT(J3346,K3346),IF(E3346="ERROR",PRODUCT(J3346,K3346),IF(E3346="UNKNOWN",PRODUCT(J3346,K3346),E3346)))</f>
        <v>2</v>
      </c>
      <c r="M3346" t="str">
        <f t="shared" si="302"/>
        <v>Cash</v>
      </c>
      <c r="N3346" t="str">
        <f t="shared" si="303"/>
        <v>Takeaway</v>
      </c>
      <c r="O3346" s="8">
        <f t="shared" si="304"/>
        <v>45093</v>
      </c>
    </row>
    <row r="3347" spans="1:15" x14ac:dyDescent="0.35">
      <c r="A3347" t="s">
        <v>3368</v>
      </c>
      <c r="B3347" s="4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  <c r="I3347" s="4" t="str">
        <f t="shared" si="300"/>
        <v>Juice</v>
      </c>
      <c r="J3347" s="6">
        <f t="shared" si="301"/>
        <v>4</v>
      </c>
      <c r="K3347" s="6">
        <f t="shared" si="301"/>
        <v>3</v>
      </c>
      <c r="L3347">
        <f>IF(ISBLANK(E3347),PRODUCT(J3347,K3347),IF(E3347="ERROR",PRODUCT(J3347,K3347),IF(E3347="UNKNOWN",PRODUCT(J3347,K3347),E3347)))</f>
        <v>12</v>
      </c>
      <c r="M3347" t="str">
        <f t="shared" si="302"/>
        <v>Credit Card</v>
      </c>
      <c r="N3347" t="str">
        <f t="shared" si="303"/>
        <v>In-store</v>
      </c>
      <c r="O3347" s="8">
        <f t="shared" si="304"/>
        <v>45286</v>
      </c>
    </row>
    <row r="3348" spans="1:15" x14ac:dyDescent="0.35">
      <c r="A3348" t="s">
        <v>3369</v>
      </c>
      <c r="B3348" s="4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I3348" s="4" t="str">
        <f t="shared" si="300"/>
        <v>Salad</v>
      </c>
      <c r="J3348" s="6">
        <f t="shared" si="301"/>
        <v>1</v>
      </c>
      <c r="K3348" s="6">
        <f t="shared" si="301"/>
        <v>5</v>
      </c>
      <c r="L3348">
        <f>IF(ISBLANK(E3348),PRODUCT(J3348,K3348),IF(E3348="ERROR",PRODUCT(J3348,K3348),IF(E3348="UNKNOWN",PRODUCT(J3348,K3348),E3348)))</f>
        <v>5</v>
      </c>
      <c r="M3348" t="str">
        <f t="shared" si="302"/>
        <v>Default mode</v>
      </c>
      <c r="N3348" t="str">
        <f t="shared" si="303"/>
        <v>Takeaway</v>
      </c>
      <c r="O3348" s="8">
        <f t="shared" si="304"/>
        <v>45130</v>
      </c>
    </row>
    <row r="3349" spans="1:15" x14ac:dyDescent="0.35">
      <c r="A3349" t="s">
        <v>3370</v>
      </c>
      <c r="B3349" s="4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I3349" s="4" t="str">
        <f t="shared" si="300"/>
        <v>Coffee</v>
      </c>
      <c r="J3349" s="6">
        <f t="shared" si="301"/>
        <v>4</v>
      </c>
      <c r="K3349" s="6">
        <f t="shared" si="301"/>
        <v>2</v>
      </c>
      <c r="L3349">
        <f>IF(ISBLANK(E3349),PRODUCT(J3349,K3349),IF(E3349="ERROR",PRODUCT(J3349,K3349),IF(E3349="UNKNOWN",PRODUCT(J3349,K3349),E3349)))</f>
        <v>8</v>
      </c>
      <c r="M3349" t="str">
        <f t="shared" si="302"/>
        <v>Default mode</v>
      </c>
      <c r="N3349" t="str">
        <f t="shared" si="303"/>
        <v>In-store</v>
      </c>
      <c r="O3349" s="8">
        <f t="shared" si="304"/>
        <v>45079</v>
      </c>
    </row>
    <row r="3350" spans="1:15" x14ac:dyDescent="0.35">
      <c r="A3350" t="s">
        <v>3371</v>
      </c>
      <c r="B3350" s="4" t="s">
        <v>25</v>
      </c>
      <c r="C3350">
        <v>5</v>
      </c>
      <c r="D3350">
        <v>4</v>
      </c>
      <c r="E3350">
        <v>20</v>
      </c>
      <c r="H3350" s="1">
        <v>45069</v>
      </c>
      <c r="I3350" s="4" t="str">
        <f t="shared" si="300"/>
        <v>Smoothie</v>
      </c>
      <c r="J3350" s="6">
        <f t="shared" si="301"/>
        <v>5</v>
      </c>
      <c r="K3350" s="6">
        <f t="shared" si="301"/>
        <v>4</v>
      </c>
      <c r="L3350">
        <f>IF(ISBLANK(E3350),PRODUCT(J3350,K3350),IF(E3350="ERROR",PRODUCT(J3350,K3350),IF(E3350="UNKNOWN",PRODUCT(J3350,K3350),E3350)))</f>
        <v>20</v>
      </c>
      <c r="M3350" t="str">
        <f t="shared" si="302"/>
        <v>Default mode</v>
      </c>
      <c r="N3350" t="str">
        <f t="shared" si="303"/>
        <v>UNKNOWN</v>
      </c>
      <c r="O3350" s="8">
        <f t="shared" si="304"/>
        <v>45069</v>
      </c>
    </row>
    <row r="3351" spans="1:15" x14ac:dyDescent="0.35">
      <c r="A3351" t="s">
        <v>3372</v>
      </c>
      <c r="B3351" s="4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I3351" s="4" t="str">
        <f t="shared" si="300"/>
        <v>Cake</v>
      </c>
      <c r="J3351" s="6">
        <f t="shared" si="301"/>
        <v>3</v>
      </c>
      <c r="K3351" s="6">
        <f t="shared" si="301"/>
        <v>3</v>
      </c>
      <c r="L3351">
        <f>IF(ISBLANK(E3351),PRODUCT(J3351,K3351),IF(E3351="ERROR",PRODUCT(J3351,K3351),IF(E3351="UNKNOWN",PRODUCT(J3351,K3351),E3351)))</f>
        <v>9</v>
      </c>
      <c r="M3351" t="str">
        <f t="shared" si="302"/>
        <v>Cash</v>
      </c>
      <c r="N3351" t="str">
        <f t="shared" si="303"/>
        <v>In-store</v>
      </c>
      <c r="O3351" s="8">
        <f t="shared" si="304"/>
        <v>45184</v>
      </c>
    </row>
    <row r="3352" spans="1:15" x14ac:dyDescent="0.35">
      <c r="A3352" t="s">
        <v>3373</v>
      </c>
      <c r="B3352" s="4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I3352" s="4" t="str">
        <f t="shared" si="300"/>
        <v>Salad</v>
      </c>
      <c r="J3352" s="6">
        <f t="shared" si="301"/>
        <v>1</v>
      </c>
      <c r="K3352" s="6">
        <f t="shared" si="301"/>
        <v>5</v>
      </c>
      <c r="L3352">
        <f>IF(ISBLANK(E3352),PRODUCT(J3352,K3352),IF(E3352="ERROR",PRODUCT(J3352,K3352),IF(E3352="UNKNOWN",PRODUCT(J3352,K3352),E3352)))</f>
        <v>5</v>
      </c>
      <c r="M3352" t="str">
        <f t="shared" si="302"/>
        <v>Credit Card</v>
      </c>
      <c r="N3352" t="str">
        <f t="shared" si="303"/>
        <v>Takeaway</v>
      </c>
      <c r="O3352" s="8">
        <f t="shared" si="304"/>
        <v>45144</v>
      </c>
    </row>
    <row r="3353" spans="1:15" x14ac:dyDescent="0.35">
      <c r="A3353" t="s">
        <v>3374</v>
      </c>
      <c r="B3353" s="4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I3353" s="4" t="str">
        <f t="shared" si="300"/>
        <v>Cookie</v>
      </c>
      <c r="J3353" s="6">
        <f t="shared" si="301"/>
        <v>1</v>
      </c>
      <c r="K3353" s="6">
        <f t="shared" si="301"/>
        <v>1</v>
      </c>
      <c r="L3353">
        <f>IF(ISBLANK(E3353),PRODUCT(J3353,K3353),IF(E3353="ERROR",PRODUCT(J3353,K3353),IF(E3353="UNKNOWN",PRODUCT(J3353,K3353),E3353)))</f>
        <v>1</v>
      </c>
      <c r="M3353" t="str">
        <f t="shared" si="302"/>
        <v>Cash</v>
      </c>
      <c r="N3353" t="str">
        <f t="shared" si="303"/>
        <v>In-store</v>
      </c>
      <c r="O3353" s="8">
        <f t="shared" si="304"/>
        <v>45083</v>
      </c>
    </row>
    <row r="3354" spans="1:15" x14ac:dyDescent="0.35">
      <c r="A3354" t="s">
        <v>3375</v>
      </c>
      <c r="B3354" s="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I3354" s="4" t="str">
        <f t="shared" si="300"/>
        <v>Cake</v>
      </c>
      <c r="J3354" s="6">
        <f t="shared" si="301"/>
        <v>5</v>
      </c>
      <c r="K3354" s="6">
        <f t="shared" si="301"/>
        <v>3</v>
      </c>
      <c r="L3354">
        <f>IF(ISBLANK(E3354),PRODUCT(J3354,K3354),IF(E3354="ERROR",PRODUCT(J3354,K3354),IF(E3354="UNKNOWN",PRODUCT(J3354,K3354),E3354)))</f>
        <v>15</v>
      </c>
      <c r="M3354" t="str">
        <f t="shared" si="302"/>
        <v>Default mode</v>
      </c>
      <c r="N3354" t="str">
        <f t="shared" si="303"/>
        <v>In-store</v>
      </c>
      <c r="O3354" s="8">
        <f t="shared" si="304"/>
        <v>45246</v>
      </c>
    </row>
    <row r="3355" spans="1:15" x14ac:dyDescent="0.35">
      <c r="A3355" t="s">
        <v>3376</v>
      </c>
      <c r="B3355" s="4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I3355" s="4" t="str">
        <f t="shared" si="300"/>
        <v>Cookie</v>
      </c>
      <c r="J3355" s="6">
        <f t="shared" si="301"/>
        <v>1</v>
      </c>
      <c r="K3355" s="6">
        <f t="shared" si="301"/>
        <v>1</v>
      </c>
      <c r="L3355">
        <f>IF(ISBLANK(E3355),PRODUCT(J3355,K3355),IF(E3355="ERROR",PRODUCT(J3355,K3355),IF(E3355="UNKNOWN",PRODUCT(J3355,K3355),E3355)))</f>
        <v>1</v>
      </c>
      <c r="M3355" t="str">
        <f t="shared" si="302"/>
        <v>Credit Card</v>
      </c>
      <c r="N3355" t="str">
        <f t="shared" si="303"/>
        <v>Takeaway</v>
      </c>
      <c r="O3355" s="8">
        <f t="shared" si="304"/>
        <v>45183</v>
      </c>
    </row>
    <row r="3356" spans="1:15" x14ac:dyDescent="0.35">
      <c r="A3356" t="s">
        <v>3377</v>
      </c>
      <c r="B3356" s="4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  <c r="I3356" s="4" t="str">
        <f t="shared" si="300"/>
        <v>UNKNOWN</v>
      </c>
      <c r="J3356" s="6">
        <f t="shared" si="301"/>
        <v>5</v>
      </c>
      <c r="K3356" s="6">
        <f t="shared" ref="K3356" si="305">IF(ISBLANK(D3356),"UNKNOWN",IF(D3356="ERROR",AVERAGE(D3356:D13355),IF(D3356="UNKNOWN",MEDIAN(D3356:D13355),D3356)))</f>
        <v>3</v>
      </c>
      <c r="L3356">
        <f>IF(ISBLANK(E3356),PRODUCT(J3356,K3356),IF(E3356="ERROR",PRODUCT(J3356,K3356),IF(E3356="UNKNOWN",PRODUCT(J3356,K3356),E3356)))</f>
        <v>15</v>
      </c>
      <c r="M3356" t="str">
        <f t="shared" si="302"/>
        <v>Digital Wallet</v>
      </c>
      <c r="N3356" t="str">
        <f t="shared" si="303"/>
        <v>In-store</v>
      </c>
      <c r="O3356" s="8">
        <f t="shared" si="304"/>
        <v>44967</v>
      </c>
    </row>
    <row r="3357" spans="1:15" x14ac:dyDescent="0.35">
      <c r="A3357" t="s">
        <v>3378</v>
      </c>
      <c r="B3357" s="4" t="s">
        <v>17</v>
      </c>
      <c r="C3357">
        <v>4</v>
      </c>
      <c r="D3357">
        <v>1</v>
      </c>
      <c r="E3357">
        <v>4</v>
      </c>
      <c r="H3357" s="1">
        <v>44964</v>
      </c>
      <c r="I3357" s="4" t="str">
        <f t="shared" si="300"/>
        <v>Cookie</v>
      </c>
      <c r="J3357" s="6">
        <f t="shared" si="301"/>
        <v>4</v>
      </c>
      <c r="K3357" s="6">
        <f t="shared" si="301"/>
        <v>1</v>
      </c>
      <c r="L3357">
        <f>IF(ISBLANK(E3357),PRODUCT(J3357,K3357),IF(E3357="ERROR",PRODUCT(J3357,K3357),IF(E3357="UNKNOWN",PRODUCT(J3357,K3357),E3357)))</f>
        <v>4</v>
      </c>
      <c r="M3357" t="str">
        <f t="shared" si="302"/>
        <v>Default mode</v>
      </c>
      <c r="N3357" t="str">
        <f t="shared" si="303"/>
        <v>UNKNOWN</v>
      </c>
      <c r="O3357" s="8">
        <f t="shared" si="304"/>
        <v>44964</v>
      </c>
    </row>
    <row r="3358" spans="1:15" x14ac:dyDescent="0.35">
      <c r="A3358" t="s">
        <v>3379</v>
      </c>
      <c r="B3358" s="4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I3358" s="4" t="str">
        <f t="shared" si="300"/>
        <v>Coffee</v>
      </c>
      <c r="J3358" s="6">
        <f t="shared" si="301"/>
        <v>4</v>
      </c>
      <c r="K3358" s="6">
        <f t="shared" si="301"/>
        <v>2</v>
      </c>
      <c r="L3358">
        <f>IF(ISBLANK(E3358),PRODUCT(J3358,K3358),IF(E3358="ERROR",PRODUCT(J3358,K3358),IF(E3358="UNKNOWN",PRODUCT(J3358,K3358),E3358)))</f>
        <v>8</v>
      </c>
      <c r="M3358" t="str">
        <f t="shared" si="302"/>
        <v>Credit Card</v>
      </c>
      <c r="N3358" t="str">
        <f t="shared" si="303"/>
        <v>UNKNOWN</v>
      </c>
      <c r="O3358" s="8">
        <f t="shared" si="304"/>
        <v>45061</v>
      </c>
    </row>
    <row r="3359" spans="1:15" x14ac:dyDescent="0.35">
      <c r="A3359" t="s">
        <v>3380</v>
      </c>
      <c r="B3359" s="4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I3359" s="4" t="str">
        <f t="shared" si="300"/>
        <v>Tea</v>
      </c>
      <c r="J3359" s="6">
        <f t="shared" si="301"/>
        <v>4</v>
      </c>
      <c r="K3359" s="6">
        <f t="shared" si="301"/>
        <v>1.5</v>
      </c>
      <c r="L3359">
        <f>IF(ISBLANK(E3359),PRODUCT(J3359,K3359),IF(E3359="ERROR",PRODUCT(J3359,K3359),IF(E3359="UNKNOWN",PRODUCT(J3359,K3359),E3359)))</f>
        <v>6</v>
      </c>
      <c r="M3359" t="str">
        <f t="shared" si="302"/>
        <v>Cash</v>
      </c>
      <c r="N3359" t="str">
        <f t="shared" si="303"/>
        <v>Takeaway</v>
      </c>
      <c r="O3359" s="8">
        <f t="shared" si="304"/>
        <v>45009</v>
      </c>
    </row>
    <row r="3360" spans="1:15" x14ac:dyDescent="0.35">
      <c r="A3360" t="s">
        <v>3381</v>
      </c>
      <c r="B3360" s="4" t="s">
        <v>28</v>
      </c>
      <c r="C3360">
        <v>3</v>
      </c>
      <c r="D3360">
        <v>4</v>
      </c>
      <c r="E3360">
        <v>12</v>
      </c>
      <c r="H3360" s="1">
        <v>44955</v>
      </c>
      <c r="I3360" s="4" t="str">
        <f t="shared" si="300"/>
        <v>Sandwich</v>
      </c>
      <c r="J3360" s="6">
        <f t="shared" si="301"/>
        <v>3</v>
      </c>
      <c r="K3360" s="6">
        <f t="shared" si="301"/>
        <v>4</v>
      </c>
      <c r="L3360">
        <f>IF(ISBLANK(E3360),PRODUCT(J3360,K3360),IF(E3360="ERROR",PRODUCT(J3360,K3360),IF(E3360="UNKNOWN",PRODUCT(J3360,K3360),E3360)))</f>
        <v>12</v>
      </c>
      <c r="M3360" t="str">
        <f t="shared" si="302"/>
        <v>Default mode</v>
      </c>
      <c r="N3360" t="str">
        <f t="shared" si="303"/>
        <v>UNKNOWN</v>
      </c>
      <c r="O3360" s="8">
        <f t="shared" si="304"/>
        <v>44955</v>
      </c>
    </row>
    <row r="3361" spans="1:15" x14ac:dyDescent="0.35">
      <c r="A3361" t="s">
        <v>3382</v>
      </c>
      <c r="B3361" s="4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I3361" s="4" t="str">
        <f t="shared" si="300"/>
        <v>Juice</v>
      </c>
      <c r="J3361" s="6">
        <f t="shared" si="301"/>
        <v>5</v>
      </c>
      <c r="K3361" s="6">
        <f t="shared" si="301"/>
        <v>3</v>
      </c>
      <c r="L3361">
        <f>IF(ISBLANK(E3361),PRODUCT(J3361,K3361),IF(E3361="ERROR",PRODUCT(J3361,K3361),IF(E3361="UNKNOWN",PRODUCT(J3361,K3361),E3361)))</f>
        <v>15</v>
      </c>
      <c r="M3361" t="str">
        <f t="shared" si="302"/>
        <v>Default mode</v>
      </c>
      <c r="N3361" t="str">
        <f t="shared" si="303"/>
        <v>In-store</v>
      </c>
      <c r="O3361" s="8">
        <f t="shared" si="304"/>
        <v>45040</v>
      </c>
    </row>
    <row r="3362" spans="1:15" x14ac:dyDescent="0.35">
      <c r="A3362" t="s">
        <v>3383</v>
      </c>
      <c r="B3362" s="4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I3362" s="4" t="str">
        <f t="shared" si="300"/>
        <v>Juice</v>
      </c>
      <c r="J3362" s="6">
        <f t="shared" si="301"/>
        <v>2</v>
      </c>
      <c r="K3362" s="6">
        <f t="shared" si="301"/>
        <v>3</v>
      </c>
      <c r="L3362">
        <f>IF(ISBLANK(E3362),PRODUCT(J3362,K3362),IF(E3362="ERROR",PRODUCT(J3362,K3362),IF(E3362="UNKNOWN",PRODUCT(J3362,K3362),E3362)))</f>
        <v>6</v>
      </c>
      <c r="M3362" t="str">
        <f t="shared" si="302"/>
        <v>Credit Card</v>
      </c>
      <c r="N3362" t="str">
        <f t="shared" si="303"/>
        <v>UNKNOWN</v>
      </c>
      <c r="O3362" s="8">
        <f t="shared" si="304"/>
        <v>45196</v>
      </c>
    </row>
    <row r="3363" spans="1:15" x14ac:dyDescent="0.35">
      <c r="A3363" t="s">
        <v>3384</v>
      </c>
      <c r="B3363" s="4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I3363" s="4" t="str">
        <f t="shared" si="300"/>
        <v>Tea</v>
      </c>
      <c r="J3363" s="6" t="str">
        <f t="shared" si="301"/>
        <v>UNKNOWN</v>
      </c>
      <c r="K3363" s="6">
        <f t="shared" si="301"/>
        <v>1.5</v>
      </c>
      <c r="L3363">
        <f>IF(ISBLANK(E3363),PRODUCT(J3363,K3363),IF(E3363="ERROR",PRODUCT(J3363,K3363),IF(E3363="UNKNOWN",PRODUCT(J3363,K3363),E3363)))</f>
        <v>3</v>
      </c>
      <c r="M3363" t="str">
        <f t="shared" si="302"/>
        <v>Cash</v>
      </c>
      <c r="N3363" t="str">
        <f t="shared" si="303"/>
        <v>Takeaway</v>
      </c>
      <c r="O3363" s="8">
        <f t="shared" si="304"/>
        <v>45166</v>
      </c>
    </row>
    <row r="3364" spans="1:15" x14ac:dyDescent="0.35">
      <c r="A3364" t="s">
        <v>3385</v>
      </c>
      <c r="B3364" s="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I3364" s="4" t="str">
        <f t="shared" si="300"/>
        <v>Sandwich</v>
      </c>
      <c r="J3364" s="6">
        <f t="shared" si="301"/>
        <v>2</v>
      </c>
      <c r="K3364" s="6">
        <f t="shared" si="301"/>
        <v>4</v>
      </c>
      <c r="L3364">
        <f>IF(ISBLANK(E3364),PRODUCT(J3364,K3364),IF(E3364="ERROR",PRODUCT(J3364,K3364),IF(E3364="UNKNOWN",PRODUCT(J3364,K3364),E3364)))</f>
        <v>8</v>
      </c>
      <c r="M3364" t="str">
        <f t="shared" si="302"/>
        <v>Cash</v>
      </c>
      <c r="N3364" t="str">
        <f t="shared" si="303"/>
        <v>Takeaway</v>
      </c>
      <c r="O3364" s="8">
        <f t="shared" si="304"/>
        <v>45125</v>
      </c>
    </row>
    <row r="3365" spans="1:15" x14ac:dyDescent="0.35">
      <c r="A3365" t="s">
        <v>3386</v>
      </c>
      <c r="B3365" s="4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  <c r="I3365" s="4" t="str">
        <f t="shared" si="300"/>
        <v>Coffee</v>
      </c>
      <c r="J3365" s="6">
        <f t="shared" si="301"/>
        <v>4</v>
      </c>
      <c r="K3365" s="6">
        <f t="shared" si="301"/>
        <v>2</v>
      </c>
      <c r="L3365">
        <f>IF(ISBLANK(E3365),PRODUCT(J3365,K3365),IF(E3365="ERROR",PRODUCT(J3365,K3365),IF(E3365="UNKNOWN",PRODUCT(J3365,K3365),E3365)))</f>
        <v>8</v>
      </c>
      <c r="M3365" t="str">
        <f t="shared" si="302"/>
        <v>Digital Wallet</v>
      </c>
      <c r="N3365" t="str">
        <f t="shared" si="303"/>
        <v>UNKNOWN</v>
      </c>
      <c r="O3365" s="8">
        <f t="shared" si="304"/>
        <v>45260</v>
      </c>
    </row>
    <row r="3366" spans="1:15" x14ac:dyDescent="0.35">
      <c r="A3366" t="s">
        <v>3387</v>
      </c>
      <c r="B3366" s="4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  <c r="I3366" s="4" t="str">
        <f t="shared" si="300"/>
        <v>Salad</v>
      </c>
      <c r="J3366" s="6">
        <f t="shared" si="301"/>
        <v>4</v>
      </c>
      <c r="K3366" s="6">
        <f t="shared" si="301"/>
        <v>5</v>
      </c>
      <c r="L3366">
        <f>IF(ISBLANK(E3366),PRODUCT(J3366,K3366),IF(E3366="ERROR",PRODUCT(J3366,K3366),IF(E3366="UNKNOWN",PRODUCT(J3366,K3366),E3366)))</f>
        <v>20</v>
      </c>
      <c r="M3366" t="str">
        <f t="shared" si="302"/>
        <v>Digital Wallet</v>
      </c>
      <c r="N3366" t="str">
        <f t="shared" si="303"/>
        <v>In-store</v>
      </c>
      <c r="O3366" s="8">
        <f t="shared" si="304"/>
        <v>45093</v>
      </c>
    </row>
    <row r="3367" spans="1:15" x14ac:dyDescent="0.35">
      <c r="A3367" t="s">
        <v>3388</v>
      </c>
      <c r="B3367" s="4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I3367" s="4" t="str">
        <f t="shared" si="300"/>
        <v>Juice</v>
      </c>
      <c r="J3367" s="6">
        <f t="shared" si="301"/>
        <v>2</v>
      </c>
      <c r="K3367" s="6">
        <f t="shared" si="301"/>
        <v>3</v>
      </c>
      <c r="L3367">
        <f>IF(ISBLANK(E3367),PRODUCT(J3367,K3367),IF(E3367="ERROR",PRODUCT(J3367,K3367),IF(E3367="UNKNOWN",PRODUCT(J3367,K3367),E3367)))</f>
        <v>6</v>
      </c>
      <c r="M3367" t="str">
        <f t="shared" si="302"/>
        <v>Cash</v>
      </c>
      <c r="N3367" t="str">
        <f t="shared" si="303"/>
        <v>Takeaway</v>
      </c>
      <c r="O3367" s="8">
        <f t="shared" si="304"/>
        <v>44998</v>
      </c>
    </row>
    <row r="3368" spans="1:15" x14ac:dyDescent="0.35">
      <c r="A3368" t="s">
        <v>3389</v>
      </c>
      <c r="B3368" s="4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I3368" s="4" t="str">
        <f t="shared" si="300"/>
        <v>Tea</v>
      </c>
      <c r="J3368" s="6">
        <f t="shared" si="301"/>
        <v>3</v>
      </c>
      <c r="K3368" s="6">
        <f t="shared" si="301"/>
        <v>1.5</v>
      </c>
      <c r="L3368">
        <f>IF(ISBLANK(E3368),PRODUCT(J3368,K3368),IF(E3368="ERROR",PRODUCT(J3368,K3368),IF(E3368="UNKNOWN",PRODUCT(J3368,K3368),E3368)))</f>
        <v>4.5</v>
      </c>
      <c r="M3368" t="str">
        <f t="shared" si="302"/>
        <v>Cash</v>
      </c>
      <c r="N3368" t="str">
        <f t="shared" si="303"/>
        <v>UNKNOWN</v>
      </c>
      <c r="O3368" s="8">
        <f t="shared" si="304"/>
        <v>45066</v>
      </c>
    </row>
    <row r="3369" spans="1:15" x14ac:dyDescent="0.35">
      <c r="A3369" t="s">
        <v>3390</v>
      </c>
      <c r="B3369" s="4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I3369" s="4" t="str">
        <f t="shared" si="300"/>
        <v>Juice</v>
      </c>
      <c r="J3369" s="6">
        <f t="shared" si="301"/>
        <v>1</v>
      </c>
      <c r="K3369" s="6">
        <f t="shared" si="301"/>
        <v>3</v>
      </c>
      <c r="L3369">
        <f>IF(ISBLANK(E3369),PRODUCT(J3369,K3369),IF(E3369="ERROR",PRODUCT(J3369,K3369),IF(E3369="UNKNOWN",PRODUCT(J3369,K3369),E3369)))</f>
        <v>3</v>
      </c>
      <c r="M3369" t="str">
        <f t="shared" si="302"/>
        <v>Default mode</v>
      </c>
      <c r="N3369" t="str">
        <f t="shared" si="303"/>
        <v>In-store</v>
      </c>
      <c r="O3369" s="8">
        <f t="shared" si="304"/>
        <v>45290</v>
      </c>
    </row>
    <row r="3370" spans="1:15" x14ac:dyDescent="0.35">
      <c r="A3370" t="s">
        <v>3391</v>
      </c>
      <c r="B3370" s="4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  <c r="I3370" s="4" t="str">
        <f t="shared" si="300"/>
        <v>Coffee</v>
      </c>
      <c r="J3370" s="6">
        <f t="shared" si="301"/>
        <v>4</v>
      </c>
      <c r="K3370" s="6">
        <f t="shared" si="301"/>
        <v>2</v>
      </c>
      <c r="L3370">
        <f>IF(ISBLANK(E3370),PRODUCT(J3370,K3370),IF(E3370="ERROR",PRODUCT(J3370,K3370),IF(E3370="UNKNOWN",PRODUCT(J3370,K3370),E3370)))</f>
        <v>8</v>
      </c>
      <c r="M3370" t="str">
        <f t="shared" si="302"/>
        <v>Digital Wallet</v>
      </c>
      <c r="N3370" t="str">
        <f t="shared" si="303"/>
        <v>UNKNOWN</v>
      </c>
      <c r="O3370" s="8">
        <f t="shared" si="304"/>
        <v>44948</v>
      </c>
    </row>
    <row r="3371" spans="1:15" x14ac:dyDescent="0.35">
      <c r="A3371" t="s">
        <v>3392</v>
      </c>
      <c r="B3371" s="4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I3371" s="4" t="str">
        <f t="shared" si="300"/>
        <v>Sandwich</v>
      </c>
      <c r="J3371" s="6">
        <f t="shared" si="301"/>
        <v>1</v>
      </c>
      <c r="K3371" s="6">
        <f t="shared" si="301"/>
        <v>4</v>
      </c>
      <c r="L3371">
        <f>IF(ISBLANK(E3371),PRODUCT(J3371,K3371),IF(E3371="ERROR",PRODUCT(J3371,K3371),IF(E3371="UNKNOWN",PRODUCT(J3371,K3371),E3371)))</f>
        <v>4</v>
      </c>
      <c r="M3371" t="str">
        <f t="shared" si="302"/>
        <v>Credit Card</v>
      </c>
      <c r="N3371" t="str">
        <f t="shared" si="303"/>
        <v>Takeaway</v>
      </c>
      <c r="O3371" s="8">
        <f t="shared" si="304"/>
        <v>45163</v>
      </c>
    </row>
    <row r="3372" spans="1:15" x14ac:dyDescent="0.35">
      <c r="A3372" t="s">
        <v>3393</v>
      </c>
      <c r="B3372" s="4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I3372" s="4" t="str">
        <f t="shared" si="300"/>
        <v>Smoothie</v>
      </c>
      <c r="J3372" s="6">
        <f t="shared" si="301"/>
        <v>5</v>
      </c>
      <c r="K3372" s="6">
        <f t="shared" si="301"/>
        <v>4</v>
      </c>
      <c r="L3372">
        <f>IF(ISBLANK(E3372),PRODUCT(J3372,K3372),IF(E3372="ERROR",PRODUCT(J3372,K3372),IF(E3372="UNKNOWN",PRODUCT(J3372,K3372),E3372)))</f>
        <v>20</v>
      </c>
      <c r="M3372" t="str">
        <f t="shared" si="302"/>
        <v>Credit Card</v>
      </c>
      <c r="N3372" t="str">
        <f t="shared" si="303"/>
        <v>UNKNOWN</v>
      </c>
      <c r="O3372" s="8">
        <f t="shared" si="304"/>
        <v>45239</v>
      </c>
    </row>
    <row r="3373" spans="1:15" x14ac:dyDescent="0.35">
      <c r="A3373" t="s">
        <v>3394</v>
      </c>
      <c r="B3373" s="4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I3373" s="4" t="str">
        <f t="shared" si="300"/>
        <v>Sandwich</v>
      </c>
      <c r="J3373" s="6">
        <f t="shared" si="301"/>
        <v>5</v>
      </c>
      <c r="K3373" s="6">
        <f t="shared" si="301"/>
        <v>4</v>
      </c>
      <c r="L3373">
        <f>IF(ISBLANK(E3373),PRODUCT(J3373,K3373),IF(E3373="ERROR",PRODUCT(J3373,K3373),IF(E3373="UNKNOWN",PRODUCT(J3373,K3373),E3373)))</f>
        <v>20</v>
      </c>
      <c r="M3373" t="str">
        <f t="shared" si="302"/>
        <v>Credit Card</v>
      </c>
      <c r="N3373" t="str">
        <f t="shared" si="303"/>
        <v>In-store</v>
      </c>
      <c r="O3373" s="8">
        <f t="shared" si="304"/>
        <v>44939</v>
      </c>
    </row>
    <row r="3374" spans="1:15" x14ac:dyDescent="0.35">
      <c r="A3374" t="s">
        <v>3395</v>
      </c>
      <c r="B3374" s="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I3374" s="4" t="str">
        <f t="shared" si="300"/>
        <v>Sandwich</v>
      </c>
      <c r="J3374" s="6">
        <f t="shared" si="301"/>
        <v>5</v>
      </c>
      <c r="K3374" s="6" t="str">
        <f t="shared" si="301"/>
        <v>UNKNOWN</v>
      </c>
      <c r="L3374">
        <f>IF(ISBLANK(E3374),PRODUCT(J3374,K3374),IF(E3374="ERROR",PRODUCT(J3374,K3374),IF(E3374="UNKNOWN",PRODUCT(J3374,K3374),E3374)))</f>
        <v>20</v>
      </c>
      <c r="M3374" t="str">
        <f t="shared" si="302"/>
        <v>Credit Card</v>
      </c>
      <c r="N3374" t="str">
        <f t="shared" si="303"/>
        <v>In-store</v>
      </c>
      <c r="O3374" s="8">
        <f t="shared" si="304"/>
        <v>45043</v>
      </c>
    </row>
    <row r="3375" spans="1:15" x14ac:dyDescent="0.35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  <c r="I3375" s="4" t="str">
        <f t="shared" si="300"/>
        <v>UNKNOWN</v>
      </c>
      <c r="J3375" s="6">
        <f t="shared" si="301"/>
        <v>3.0322631662185673</v>
      </c>
      <c r="K3375" s="6">
        <f t="shared" si="301"/>
        <v>1.5</v>
      </c>
      <c r="L3375">
        <f>IF(ISBLANK(E3375),PRODUCT(J3375,K3375),IF(E3375="ERROR",PRODUCT(J3375,K3375),IF(E3375="UNKNOWN",PRODUCT(J3375,K3375),E3375)))</f>
        <v>3</v>
      </c>
      <c r="M3375" t="str">
        <f t="shared" si="302"/>
        <v>Credit Card</v>
      </c>
      <c r="N3375" t="str">
        <f t="shared" si="303"/>
        <v>UNKNOWN</v>
      </c>
      <c r="O3375" s="8">
        <f t="shared" si="304"/>
        <v>45011</v>
      </c>
    </row>
    <row r="3376" spans="1:15" x14ac:dyDescent="0.35">
      <c r="A3376" t="s">
        <v>3397</v>
      </c>
      <c r="B3376" s="4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  <c r="I3376" s="4" t="str">
        <f t="shared" si="300"/>
        <v>UNKNOWN</v>
      </c>
      <c r="J3376" s="6">
        <f t="shared" si="301"/>
        <v>3</v>
      </c>
      <c r="K3376" s="6">
        <f t="shared" si="301"/>
        <v>3</v>
      </c>
      <c r="L3376">
        <f>IF(ISBLANK(E3376),PRODUCT(J3376,K3376),IF(E3376="ERROR",PRODUCT(J3376,K3376),IF(E3376="UNKNOWN",PRODUCT(J3376,K3376),E3376)))</f>
        <v>15</v>
      </c>
      <c r="M3376" t="str">
        <f t="shared" si="302"/>
        <v>Digital Wallet</v>
      </c>
      <c r="N3376" t="str">
        <f t="shared" si="303"/>
        <v>Takeaway</v>
      </c>
      <c r="O3376" s="8">
        <f t="shared" si="304"/>
        <v>44958</v>
      </c>
    </row>
    <row r="3377" spans="1:15" x14ac:dyDescent="0.35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I3377" s="4" t="str">
        <f t="shared" si="300"/>
        <v>UNKNOWN</v>
      </c>
      <c r="J3377" s="6">
        <f t="shared" si="301"/>
        <v>2</v>
      </c>
      <c r="K3377" s="6">
        <f t="shared" si="301"/>
        <v>4</v>
      </c>
      <c r="L3377">
        <f>IF(ISBLANK(E3377),PRODUCT(J3377,K3377),IF(E3377="ERROR",PRODUCT(J3377,K3377),IF(E3377="UNKNOWN",PRODUCT(J3377,K3377),E3377)))</f>
        <v>8</v>
      </c>
      <c r="M3377" t="str">
        <f t="shared" si="302"/>
        <v>Credit Card</v>
      </c>
      <c r="N3377" t="str">
        <f t="shared" si="303"/>
        <v>Takeaway</v>
      </c>
      <c r="O3377" s="8">
        <f t="shared" si="304"/>
        <v>45286</v>
      </c>
    </row>
    <row r="3378" spans="1:15" x14ac:dyDescent="0.35">
      <c r="A3378" t="s">
        <v>3399</v>
      </c>
      <c r="B3378" s="4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I3378" s="4" t="str">
        <f t="shared" si="300"/>
        <v>Coffee</v>
      </c>
      <c r="J3378" s="6">
        <f t="shared" si="301"/>
        <v>2</v>
      </c>
      <c r="K3378" s="6">
        <f t="shared" si="301"/>
        <v>2</v>
      </c>
      <c r="L3378">
        <f>IF(ISBLANK(E3378),PRODUCT(J3378,K3378),IF(E3378="ERROR",PRODUCT(J3378,K3378),IF(E3378="UNKNOWN",PRODUCT(J3378,K3378),E3378)))</f>
        <v>4</v>
      </c>
      <c r="M3378" t="str">
        <f t="shared" si="302"/>
        <v>Cash</v>
      </c>
      <c r="N3378" t="str">
        <f t="shared" si="303"/>
        <v>UNKNOWN</v>
      </c>
      <c r="O3378" s="8">
        <f t="shared" si="304"/>
        <v>45087</v>
      </c>
    </row>
    <row r="3379" spans="1:15" x14ac:dyDescent="0.35">
      <c r="A3379" t="s">
        <v>3400</v>
      </c>
      <c r="B3379" s="4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  <c r="I3379" s="4" t="str">
        <f t="shared" si="300"/>
        <v>Coffee</v>
      </c>
      <c r="J3379" s="6">
        <f t="shared" si="301"/>
        <v>5</v>
      </c>
      <c r="K3379" s="6">
        <f t="shared" si="301"/>
        <v>2</v>
      </c>
      <c r="L3379">
        <f>IF(ISBLANK(E3379),PRODUCT(J3379,K3379),IF(E3379="ERROR",PRODUCT(J3379,K3379),IF(E3379="UNKNOWN",PRODUCT(J3379,K3379),E3379)))</f>
        <v>10</v>
      </c>
      <c r="M3379" t="str">
        <f t="shared" si="302"/>
        <v>Digital Wallet</v>
      </c>
      <c r="N3379" t="str">
        <f t="shared" si="303"/>
        <v>UNKNOWN</v>
      </c>
      <c r="O3379" s="8">
        <f t="shared" si="304"/>
        <v>44960</v>
      </c>
    </row>
    <row r="3380" spans="1:15" x14ac:dyDescent="0.35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I3380" s="4" t="str">
        <f t="shared" si="300"/>
        <v>UNKNOWN</v>
      </c>
      <c r="J3380" s="6">
        <f t="shared" si="301"/>
        <v>1</v>
      </c>
      <c r="K3380" s="6">
        <f t="shared" si="301"/>
        <v>3</v>
      </c>
      <c r="L3380">
        <f>IF(ISBLANK(E3380),PRODUCT(J3380,K3380),IF(E3380="ERROR",PRODUCT(J3380,K3380),IF(E3380="UNKNOWN",PRODUCT(J3380,K3380),E3380)))</f>
        <v>3</v>
      </c>
      <c r="M3380" t="str">
        <f t="shared" si="302"/>
        <v>Credit Card</v>
      </c>
      <c r="N3380" t="str">
        <f t="shared" si="303"/>
        <v>In-store</v>
      </c>
      <c r="O3380" s="8">
        <f t="shared" si="304"/>
        <v>45234</v>
      </c>
    </row>
    <row r="3381" spans="1:15" x14ac:dyDescent="0.35">
      <c r="A3381" t="s">
        <v>3402</v>
      </c>
      <c r="B3381" s="4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I3381" s="4" t="str">
        <f t="shared" si="300"/>
        <v>Salad</v>
      </c>
      <c r="J3381" s="6">
        <f t="shared" si="301"/>
        <v>1</v>
      </c>
      <c r="K3381" s="6">
        <f t="shared" si="301"/>
        <v>5</v>
      </c>
      <c r="L3381">
        <f>IF(ISBLANK(E3381),PRODUCT(J3381,K3381),IF(E3381="ERROR",PRODUCT(J3381,K3381),IF(E3381="UNKNOWN",PRODUCT(J3381,K3381),E3381)))</f>
        <v>5</v>
      </c>
      <c r="M3381" t="str">
        <f t="shared" si="302"/>
        <v>Default mode</v>
      </c>
      <c r="N3381" t="str">
        <f t="shared" si="303"/>
        <v>In-store</v>
      </c>
      <c r="O3381" s="8">
        <f t="shared" si="304"/>
        <v>45234</v>
      </c>
    </row>
    <row r="3382" spans="1:15" x14ac:dyDescent="0.35">
      <c r="A3382" t="s">
        <v>3403</v>
      </c>
      <c r="B3382" s="4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  <c r="I3382" s="4" t="str">
        <f t="shared" si="300"/>
        <v>Tea</v>
      </c>
      <c r="J3382" s="6">
        <f t="shared" si="301"/>
        <v>3</v>
      </c>
      <c r="K3382" s="6">
        <f t="shared" si="301"/>
        <v>1.5</v>
      </c>
      <c r="L3382">
        <f>IF(ISBLANK(E3382),PRODUCT(J3382,K3382),IF(E3382="ERROR",PRODUCT(J3382,K3382),IF(E3382="UNKNOWN",PRODUCT(J3382,K3382),E3382)))</f>
        <v>4.5</v>
      </c>
      <c r="M3382" t="str">
        <f t="shared" si="302"/>
        <v>Digital Wallet</v>
      </c>
      <c r="N3382" t="str">
        <f t="shared" si="303"/>
        <v>UNKNOWN</v>
      </c>
      <c r="O3382" s="8">
        <f t="shared" si="304"/>
        <v>45038</v>
      </c>
    </row>
    <row r="3383" spans="1:15" x14ac:dyDescent="0.35">
      <c r="A3383" t="s">
        <v>3404</v>
      </c>
      <c r="B3383" s="4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I3383" s="4" t="str">
        <f t="shared" si="300"/>
        <v>Cookie</v>
      </c>
      <c r="J3383" s="6" t="str">
        <f t="shared" si="301"/>
        <v>UNKNOWN</v>
      </c>
      <c r="K3383" s="6">
        <f t="shared" si="301"/>
        <v>1</v>
      </c>
      <c r="L3383">
        <f>IF(ISBLANK(E3383),PRODUCT(J3383,K3383),IF(E3383="ERROR",PRODUCT(J3383,K3383),IF(E3383="UNKNOWN",PRODUCT(J3383,K3383),E3383)))</f>
        <v>5</v>
      </c>
      <c r="M3383" t="str">
        <f t="shared" si="302"/>
        <v>Cash</v>
      </c>
      <c r="N3383" t="str">
        <f t="shared" si="303"/>
        <v>In-store</v>
      </c>
      <c r="O3383" s="8">
        <f t="shared" si="304"/>
        <v>45057</v>
      </c>
    </row>
    <row r="3384" spans="1:15" x14ac:dyDescent="0.35">
      <c r="A3384" t="s">
        <v>3405</v>
      </c>
      <c r="B3384" s="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  <c r="I3384" s="4" t="str">
        <f t="shared" si="300"/>
        <v>Cake</v>
      </c>
      <c r="J3384" s="6">
        <f t="shared" si="301"/>
        <v>3</v>
      </c>
      <c r="K3384" s="6">
        <f t="shared" si="301"/>
        <v>3</v>
      </c>
      <c r="L3384">
        <f>IF(ISBLANK(E3384),PRODUCT(J3384,K3384),IF(E3384="ERROR",PRODUCT(J3384,K3384),IF(E3384="UNKNOWN",PRODUCT(J3384,K3384),E3384)))</f>
        <v>9</v>
      </c>
      <c r="M3384" t="str">
        <f t="shared" si="302"/>
        <v>Cash</v>
      </c>
      <c r="N3384" t="str">
        <f t="shared" si="303"/>
        <v>Cafe</v>
      </c>
      <c r="O3384" s="8" t="str">
        <f t="shared" si="304"/>
        <v>01/06/2023</v>
      </c>
    </row>
    <row r="3385" spans="1:15" x14ac:dyDescent="0.35">
      <c r="A3385" t="s">
        <v>3406</v>
      </c>
      <c r="B3385" s="4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I3385" s="4" t="str">
        <f t="shared" si="300"/>
        <v>Cake</v>
      </c>
      <c r="J3385" s="6">
        <f t="shared" si="301"/>
        <v>4</v>
      </c>
      <c r="K3385" s="6">
        <f t="shared" si="301"/>
        <v>3</v>
      </c>
      <c r="L3385">
        <f>IF(ISBLANK(E3385),PRODUCT(J3385,K3385),IF(E3385="ERROR",PRODUCT(J3385,K3385),IF(E3385="UNKNOWN",PRODUCT(J3385,K3385),E3385)))</f>
        <v>12</v>
      </c>
      <c r="M3385" t="str">
        <f t="shared" si="302"/>
        <v>Cash</v>
      </c>
      <c r="N3385" t="str">
        <f t="shared" si="303"/>
        <v>UNKNOWN</v>
      </c>
      <c r="O3385" s="8">
        <f t="shared" si="304"/>
        <v>45260</v>
      </c>
    </row>
    <row r="3386" spans="1:15" x14ac:dyDescent="0.35">
      <c r="A3386" t="s">
        <v>3407</v>
      </c>
      <c r="B3386" s="4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  <c r="I3386" s="4" t="str">
        <f t="shared" si="300"/>
        <v>Juice</v>
      </c>
      <c r="J3386" s="6">
        <f t="shared" si="301"/>
        <v>2</v>
      </c>
      <c r="K3386" s="6">
        <f t="shared" si="301"/>
        <v>3</v>
      </c>
      <c r="L3386">
        <f>IF(ISBLANK(E3386),PRODUCT(J3386,K3386),IF(E3386="ERROR",PRODUCT(J3386,K3386),IF(E3386="UNKNOWN",PRODUCT(J3386,K3386),E3386)))</f>
        <v>6</v>
      </c>
      <c r="M3386" t="str">
        <f t="shared" si="302"/>
        <v>Digital Wallet</v>
      </c>
      <c r="N3386" t="str">
        <f t="shared" si="303"/>
        <v>Takeaway</v>
      </c>
      <c r="O3386" s="8">
        <f t="shared" si="304"/>
        <v>44952</v>
      </c>
    </row>
    <row r="3387" spans="1:15" x14ac:dyDescent="0.35">
      <c r="A3387" t="s">
        <v>3408</v>
      </c>
      <c r="B3387" s="4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I3387" s="4" t="str">
        <f t="shared" si="300"/>
        <v>Coffee</v>
      </c>
      <c r="J3387" s="6">
        <f t="shared" si="301"/>
        <v>4</v>
      </c>
      <c r="K3387" s="6">
        <f t="shared" si="301"/>
        <v>2</v>
      </c>
      <c r="L3387">
        <f>IF(ISBLANK(E3387),PRODUCT(J3387,K3387),IF(E3387="ERROR",PRODUCT(J3387,K3387),IF(E3387="UNKNOWN",PRODUCT(J3387,K3387),E3387)))</f>
        <v>8</v>
      </c>
      <c r="M3387" t="str">
        <f t="shared" si="302"/>
        <v>Credit Card</v>
      </c>
      <c r="N3387" t="str">
        <f t="shared" si="303"/>
        <v>In-store</v>
      </c>
      <c r="O3387" s="8">
        <f t="shared" si="304"/>
        <v>45217</v>
      </c>
    </row>
    <row r="3388" spans="1:15" x14ac:dyDescent="0.35">
      <c r="A3388" t="s">
        <v>3409</v>
      </c>
      <c r="B3388" s="4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I3388" s="4" t="str">
        <f t="shared" si="300"/>
        <v>Tea</v>
      </c>
      <c r="J3388" s="6">
        <f t="shared" si="301"/>
        <v>4</v>
      </c>
      <c r="K3388" s="6">
        <f t="shared" si="301"/>
        <v>1.5</v>
      </c>
      <c r="L3388">
        <f>IF(ISBLANK(E3388),PRODUCT(J3388,K3388),IF(E3388="ERROR",PRODUCT(J3388,K3388),IF(E3388="UNKNOWN",PRODUCT(J3388,K3388),E3388)))</f>
        <v>6</v>
      </c>
      <c r="M3388" t="str">
        <f t="shared" si="302"/>
        <v>Default mode</v>
      </c>
      <c r="N3388" t="str">
        <f t="shared" si="303"/>
        <v>In-store</v>
      </c>
      <c r="O3388" s="8">
        <f t="shared" si="304"/>
        <v>44966</v>
      </c>
    </row>
    <row r="3389" spans="1:15" x14ac:dyDescent="0.35">
      <c r="A3389" t="s">
        <v>3410</v>
      </c>
      <c r="B3389" s="4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I3389" s="4" t="str">
        <f t="shared" si="300"/>
        <v>Tea</v>
      </c>
      <c r="J3389" s="6">
        <f t="shared" si="301"/>
        <v>1</v>
      </c>
      <c r="K3389" s="6">
        <f t="shared" si="301"/>
        <v>1.5</v>
      </c>
      <c r="L3389">
        <f>IF(ISBLANK(E3389),PRODUCT(J3389,K3389),IF(E3389="ERROR",PRODUCT(J3389,K3389),IF(E3389="UNKNOWN",PRODUCT(J3389,K3389),E3389)))</f>
        <v>1.5</v>
      </c>
      <c r="M3389" t="str">
        <f t="shared" si="302"/>
        <v>Cash</v>
      </c>
      <c r="N3389" t="str">
        <f t="shared" si="303"/>
        <v>In-store</v>
      </c>
      <c r="O3389" s="8">
        <f t="shared" si="304"/>
        <v>45061</v>
      </c>
    </row>
    <row r="3390" spans="1:15" x14ac:dyDescent="0.35">
      <c r="A3390" t="s">
        <v>3411</v>
      </c>
      <c r="B3390" s="4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I3390" s="4" t="str">
        <f t="shared" si="300"/>
        <v>Smoothie</v>
      </c>
      <c r="J3390" s="6">
        <f t="shared" si="301"/>
        <v>5</v>
      </c>
      <c r="K3390" s="6">
        <f t="shared" si="301"/>
        <v>4</v>
      </c>
      <c r="L3390">
        <f>IF(ISBLANK(E3390),PRODUCT(J3390,K3390),IF(E3390="ERROR",PRODUCT(J3390,K3390),IF(E3390="UNKNOWN",PRODUCT(J3390,K3390),E3390)))</f>
        <v>20</v>
      </c>
      <c r="M3390" t="str">
        <f t="shared" si="302"/>
        <v>Cash</v>
      </c>
      <c r="N3390" t="str">
        <f t="shared" si="303"/>
        <v>UNKNOWN</v>
      </c>
      <c r="O3390" s="8">
        <f t="shared" si="304"/>
        <v>45282</v>
      </c>
    </row>
    <row r="3391" spans="1:15" x14ac:dyDescent="0.35">
      <c r="A3391" t="s">
        <v>3412</v>
      </c>
      <c r="B3391" s="4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I3391" s="4" t="str">
        <f t="shared" si="300"/>
        <v>Salad</v>
      </c>
      <c r="J3391" s="6">
        <f t="shared" si="301"/>
        <v>2</v>
      </c>
      <c r="K3391" s="6">
        <f t="shared" si="301"/>
        <v>5</v>
      </c>
      <c r="L3391">
        <f>IF(ISBLANK(E3391),PRODUCT(J3391,K3391),IF(E3391="ERROR",PRODUCT(J3391,K3391),IF(E3391="UNKNOWN",PRODUCT(J3391,K3391),E3391)))</f>
        <v>10</v>
      </c>
      <c r="M3391" t="str">
        <f t="shared" si="302"/>
        <v>Default mode</v>
      </c>
      <c r="N3391" t="str">
        <f t="shared" si="303"/>
        <v>In-store</v>
      </c>
      <c r="O3391" s="8">
        <f t="shared" si="304"/>
        <v>45226</v>
      </c>
    </row>
    <row r="3392" spans="1:15" x14ac:dyDescent="0.35">
      <c r="A3392" t="s">
        <v>3413</v>
      </c>
      <c r="B3392" s="4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I3392" s="4" t="str">
        <f t="shared" si="300"/>
        <v>Cookie</v>
      </c>
      <c r="J3392" s="6">
        <f t="shared" si="301"/>
        <v>3</v>
      </c>
      <c r="K3392" s="6">
        <f t="shared" si="301"/>
        <v>1</v>
      </c>
      <c r="L3392">
        <f>IF(ISBLANK(E3392),PRODUCT(J3392,K3392),IF(E3392="ERROR",PRODUCT(J3392,K3392),IF(E3392="UNKNOWN",PRODUCT(J3392,K3392),E3392)))</f>
        <v>3</v>
      </c>
      <c r="M3392" t="str">
        <f t="shared" si="302"/>
        <v>Credit Card</v>
      </c>
      <c r="N3392" t="str">
        <f t="shared" si="303"/>
        <v>UNKNOWN</v>
      </c>
      <c r="O3392" s="8">
        <f t="shared" si="304"/>
        <v>45061</v>
      </c>
    </row>
    <row r="3393" spans="1:15" x14ac:dyDescent="0.35">
      <c r="A3393" t="s">
        <v>3414</v>
      </c>
      <c r="B3393" s="4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I3393" s="4" t="str">
        <f t="shared" si="300"/>
        <v>Tea</v>
      </c>
      <c r="J3393" s="6">
        <f t="shared" si="301"/>
        <v>4</v>
      </c>
      <c r="K3393" s="6">
        <f t="shared" si="301"/>
        <v>1.5</v>
      </c>
      <c r="L3393">
        <f>IF(ISBLANK(E3393),PRODUCT(J3393,K3393),IF(E3393="ERROR",PRODUCT(J3393,K3393),IF(E3393="UNKNOWN",PRODUCT(J3393,K3393),E3393)))</f>
        <v>6</v>
      </c>
      <c r="M3393" t="str">
        <f t="shared" si="302"/>
        <v>Default mode</v>
      </c>
      <c r="N3393" t="str">
        <f t="shared" si="303"/>
        <v>In-store</v>
      </c>
      <c r="O3393" s="8">
        <f t="shared" si="304"/>
        <v>45231</v>
      </c>
    </row>
    <row r="3394" spans="1:15" x14ac:dyDescent="0.35">
      <c r="A3394" t="s">
        <v>3415</v>
      </c>
      <c r="B3394" s="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  <c r="I3394" s="4" t="str">
        <f t="shared" si="300"/>
        <v>Juice</v>
      </c>
      <c r="J3394" s="6">
        <f t="shared" si="301"/>
        <v>3</v>
      </c>
      <c r="K3394" s="6">
        <f t="shared" si="301"/>
        <v>3</v>
      </c>
      <c r="L3394">
        <f>IF(ISBLANK(E3394),PRODUCT(J3394,K3394),IF(E3394="ERROR",PRODUCT(J3394,K3394),IF(E3394="UNKNOWN",PRODUCT(J3394,K3394),E3394)))</f>
        <v>9</v>
      </c>
      <c r="M3394" t="str">
        <f t="shared" si="302"/>
        <v>Digital Wallet</v>
      </c>
      <c r="N3394" t="str">
        <f t="shared" si="303"/>
        <v>UNKNOWN</v>
      </c>
      <c r="O3394" s="8">
        <f t="shared" si="304"/>
        <v>45003</v>
      </c>
    </row>
    <row r="3395" spans="1:15" x14ac:dyDescent="0.35">
      <c r="A3395" t="s">
        <v>3416</v>
      </c>
      <c r="B3395" s="4" t="s">
        <v>39</v>
      </c>
      <c r="C3395">
        <v>2</v>
      </c>
      <c r="D3395">
        <v>3</v>
      </c>
      <c r="E3395">
        <v>6</v>
      </c>
      <c r="H3395" s="1">
        <v>45191</v>
      </c>
      <c r="I3395" s="4" t="str">
        <f t="shared" ref="I3395:I3458" si="306">IF(ISBLANK(B3395),"UNKNOWN",IF(B3395="ERROR","Juice",B3395))</f>
        <v>Juice</v>
      </c>
      <c r="J3395" s="6">
        <f t="shared" ref="J3395:K3458" si="307">IF(ISBLANK(C3395),"UNKNOWN",IF(C3395="ERROR",AVERAGE(C3395:C13394),IF(C3395="UNKNOWN",MEDIAN(C3395:C13394),C3395)))</f>
        <v>2</v>
      </c>
      <c r="K3395" s="6">
        <f t="shared" si="307"/>
        <v>3</v>
      </c>
      <c r="L3395">
        <f>IF(ISBLANK(E3395),PRODUCT(J3395,K3395),IF(E3395="ERROR",PRODUCT(J3395,K3395),IF(E3395="UNKNOWN",PRODUCT(J3395,K3395),E3395)))</f>
        <v>6</v>
      </c>
      <c r="M3395" t="str">
        <f t="shared" ref="M3395:M3458" si="308">IF(ISBLANK(F3395),"Default mode",IF(F3395="ERROR","Cash",F3395))</f>
        <v>Default mode</v>
      </c>
      <c r="N3395" t="str">
        <f t="shared" ref="N3395:N3458" si="309">IF(ISBLANK(G3395),"UNKNOWN",IF(G3395="ERROR","Cafe",G3395))</f>
        <v>UNKNOWN</v>
      </c>
      <c r="O3395" s="8">
        <f t="shared" ref="O3395:O3458" si="310">IF(ISBLANK(H3395),"00/00/0000",IF(H3395="ERROR","01/06/2023",H3395))</f>
        <v>45191</v>
      </c>
    </row>
    <row r="3396" spans="1:15" x14ac:dyDescent="0.35">
      <c r="A3396" t="s">
        <v>3417</v>
      </c>
      <c r="B3396" s="4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  <c r="I3396" s="4" t="str">
        <f t="shared" si="306"/>
        <v>Tea</v>
      </c>
      <c r="J3396" s="6">
        <f t="shared" si="307"/>
        <v>4</v>
      </c>
      <c r="K3396" s="6">
        <f t="shared" si="307"/>
        <v>1.5</v>
      </c>
      <c r="L3396">
        <f>IF(ISBLANK(E3396),PRODUCT(J3396,K3396),IF(E3396="ERROR",PRODUCT(J3396,K3396),IF(E3396="UNKNOWN",PRODUCT(J3396,K3396),E3396)))</f>
        <v>6</v>
      </c>
      <c r="M3396" t="str">
        <f t="shared" si="308"/>
        <v>Digital Wallet</v>
      </c>
      <c r="N3396" t="str">
        <f t="shared" si="309"/>
        <v>UNKNOWN</v>
      </c>
      <c r="O3396" s="8">
        <f t="shared" si="310"/>
        <v>45113</v>
      </c>
    </row>
    <row r="3397" spans="1:15" x14ac:dyDescent="0.35">
      <c r="A3397" t="s">
        <v>3418</v>
      </c>
      <c r="B3397" s="4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  <c r="I3397" s="4" t="str">
        <f t="shared" si="306"/>
        <v>Cookie</v>
      </c>
      <c r="J3397" s="6">
        <f t="shared" si="307"/>
        <v>1</v>
      </c>
      <c r="K3397" s="6">
        <f t="shared" si="307"/>
        <v>1</v>
      </c>
      <c r="L3397">
        <f>IF(ISBLANK(E3397),PRODUCT(J3397,K3397),IF(E3397="ERROR",PRODUCT(J3397,K3397),IF(E3397="UNKNOWN",PRODUCT(J3397,K3397),E3397)))</f>
        <v>1</v>
      </c>
      <c r="M3397" t="str">
        <f t="shared" si="308"/>
        <v>Digital Wallet</v>
      </c>
      <c r="N3397" t="str">
        <f t="shared" si="309"/>
        <v>UNKNOWN</v>
      </c>
      <c r="O3397" s="8">
        <f t="shared" si="310"/>
        <v>45184</v>
      </c>
    </row>
    <row r="3398" spans="1:15" x14ac:dyDescent="0.35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  <c r="I3398" s="4" t="str">
        <f t="shared" si="306"/>
        <v>UNKNOWN</v>
      </c>
      <c r="J3398" s="6">
        <f t="shared" si="307"/>
        <v>2</v>
      </c>
      <c r="K3398" s="6">
        <f t="shared" si="307"/>
        <v>4</v>
      </c>
      <c r="L3398">
        <f>IF(ISBLANK(E3398),PRODUCT(J3398,K3398),IF(E3398="ERROR",PRODUCT(J3398,K3398),IF(E3398="UNKNOWN",PRODUCT(J3398,K3398),E3398)))</f>
        <v>8</v>
      </c>
      <c r="M3398" t="str">
        <f t="shared" si="308"/>
        <v>Digital Wallet</v>
      </c>
      <c r="N3398" t="str">
        <f t="shared" si="309"/>
        <v>In-store</v>
      </c>
      <c r="O3398" s="8">
        <f t="shared" si="310"/>
        <v>45020</v>
      </c>
    </row>
    <row r="3399" spans="1:15" x14ac:dyDescent="0.35">
      <c r="A3399" t="s">
        <v>3420</v>
      </c>
      <c r="B3399" s="4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  <c r="I3399" s="4" t="str">
        <f t="shared" si="306"/>
        <v>Tea</v>
      </c>
      <c r="J3399" s="6">
        <f t="shared" si="307"/>
        <v>3</v>
      </c>
      <c r="K3399" s="6">
        <f t="shared" si="307"/>
        <v>1.5</v>
      </c>
      <c r="L3399">
        <f>IF(ISBLANK(E3399),PRODUCT(J3399,K3399),IF(E3399="ERROR",PRODUCT(J3399,K3399),IF(E3399="UNKNOWN",PRODUCT(J3399,K3399),E3399)))</f>
        <v>6</v>
      </c>
      <c r="M3399" t="str">
        <f t="shared" si="308"/>
        <v>Digital Wallet</v>
      </c>
      <c r="N3399" t="str">
        <f t="shared" si="309"/>
        <v>UNKNOWN</v>
      </c>
      <c r="O3399" s="8">
        <f t="shared" si="310"/>
        <v>45175</v>
      </c>
    </row>
    <row r="3400" spans="1:15" x14ac:dyDescent="0.35">
      <c r="A3400" t="s">
        <v>3421</v>
      </c>
      <c r="B3400" s="4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I3400" s="4" t="str">
        <f t="shared" si="306"/>
        <v>Cookie</v>
      </c>
      <c r="J3400" s="6">
        <f t="shared" si="307"/>
        <v>5</v>
      </c>
      <c r="K3400" s="6">
        <f t="shared" si="307"/>
        <v>1</v>
      </c>
      <c r="L3400">
        <f>IF(ISBLANK(E3400),PRODUCT(J3400,K3400),IF(E3400="ERROR",PRODUCT(J3400,K3400),IF(E3400="UNKNOWN",PRODUCT(J3400,K3400),E3400)))</f>
        <v>5</v>
      </c>
      <c r="M3400" t="str">
        <f t="shared" si="308"/>
        <v>Credit Card</v>
      </c>
      <c r="N3400" t="str">
        <f t="shared" si="309"/>
        <v>UNKNOWN</v>
      </c>
      <c r="O3400" s="8">
        <f t="shared" si="310"/>
        <v>45102</v>
      </c>
    </row>
    <row r="3401" spans="1:15" x14ac:dyDescent="0.35">
      <c r="A3401" t="s">
        <v>3422</v>
      </c>
      <c r="B3401" s="4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  <c r="I3401" s="4" t="str">
        <f t="shared" si="306"/>
        <v>Smoothie</v>
      </c>
      <c r="J3401" s="6">
        <f t="shared" si="307"/>
        <v>5</v>
      </c>
      <c r="K3401" s="6">
        <f t="shared" si="307"/>
        <v>4</v>
      </c>
      <c r="L3401">
        <f>IF(ISBLANK(E3401),PRODUCT(J3401,K3401),IF(E3401="ERROR",PRODUCT(J3401,K3401),IF(E3401="UNKNOWN",PRODUCT(J3401,K3401),E3401)))</f>
        <v>20</v>
      </c>
      <c r="M3401" t="str">
        <f t="shared" si="308"/>
        <v>Digital Wallet</v>
      </c>
      <c r="N3401" t="str">
        <f t="shared" si="309"/>
        <v>UNKNOWN</v>
      </c>
      <c r="O3401" s="8">
        <f t="shared" si="310"/>
        <v>45106</v>
      </c>
    </row>
    <row r="3402" spans="1:15" x14ac:dyDescent="0.35">
      <c r="A3402" t="s">
        <v>3423</v>
      </c>
      <c r="B3402" s="4" t="s">
        <v>20</v>
      </c>
      <c r="C3402">
        <v>1</v>
      </c>
      <c r="D3402">
        <v>5</v>
      </c>
      <c r="E3402">
        <v>5</v>
      </c>
      <c r="H3402" s="1">
        <v>45223</v>
      </c>
      <c r="I3402" s="4" t="str">
        <f t="shared" si="306"/>
        <v>Salad</v>
      </c>
      <c r="J3402" s="6">
        <f t="shared" si="307"/>
        <v>1</v>
      </c>
      <c r="K3402" s="6">
        <f t="shared" si="307"/>
        <v>5</v>
      </c>
      <c r="L3402">
        <f>IF(ISBLANK(E3402),PRODUCT(J3402,K3402),IF(E3402="ERROR",PRODUCT(J3402,K3402),IF(E3402="UNKNOWN",PRODUCT(J3402,K3402),E3402)))</f>
        <v>5</v>
      </c>
      <c r="M3402" t="str">
        <f t="shared" si="308"/>
        <v>Default mode</v>
      </c>
      <c r="N3402" t="str">
        <f t="shared" si="309"/>
        <v>UNKNOWN</v>
      </c>
      <c r="O3402" s="8">
        <f t="shared" si="310"/>
        <v>45223</v>
      </c>
    </row>
    <row r="3403" spans="1:15" x14ac:dyDescent="0.35">
      <c r="A3403" t="s">
        <v>3424</v>
      </c>
      <c r="B3403" s="4" t="s">
        <v>65</v>
      </c>
      <c r="D3403">
        <v>1.5</v>
      </c>
      <c r="F3403" t="s">
        <v>23</v>
      </c>
      <c r="G3403" t="s">
        <v>15</v>
      </c>
      <c r="H3403" s="1">
        <v>45132</v>
      </c>
      <c r="I3403" s="4" t="str">
        <f t="shared" si="306"/>
        <v>Tea</v>
      </c>
      <c r="J3403" s="6" t="str">
        <f t="shared" si="307"/>
        <v>UNKNOWN</v>
      </c>
      <c r="K3403" s="6">
        <f t="shared" si="307"/>
        <v>1.5</v>
      </c>
      <c r="L3403">
        <f>IF(ISBLANK(E3403),PRODUCT(J3403,K3403),IF(E3403="ERROR",PRODUCT(J3403,K3403),IF(E3403="UNKNOWN",PRODUCT(J3403,K3403),E3403)))</f>
        <v>1.5</v>
      </c>
      <c r="M3403" t="str">
        <f t="shared" si="308"/>
        <v>Digital Wallet</v>
      </c>
      <c r="N3403" t="str">
        <f t="shared" si="309"/>
        <v>In-store</v>
      </c>
      <c r="O3403" s="8">
        <f t="shared" si="310"/>
        <v>45132</v>
      </c>
    </row>
    <row r="3404" spans="1:15" x14ac:dyDescent="0.35">
      <c r="A3404" t="s">
        <v>3425</v>
      </c>
      <c r="B3404" s="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I3404" s="4" t="str">
        <f t="shared" si="306"/>
        <v>Cake</v>
      </c>
      <c r="J3404" s="6">
        <f t="shared" si="307"/>
        <v>5</v>
      </c>
      <c r="K3404" s="6">
        <f t="shared" si="307"/>
        <v>3</v>
      </c>
      <c r="L3404">
        <f>IF(ISBLANK(E3404),PRODUCT(J3404,K3404),IF(E3404="ERROR",PRODUCT(J3404,K3404),IF(E3404="UNKNOWN",PRODUCT(J3404,K3404),E3404)))</f>
        <v>15</v>
      </c>
      <c r="M3404" t="str">
        <f t="shared" si="308"/>
        <v>Cash</v>
      </c>
      <c r="N3404" t="str">
        <f t="shared" si="309"/>
        <v>Takeaway</v>
      </c>
      <c r="O3404" s="8">
        <f t="shared" si="310"/>
        <v>44946</v>
      </c>
    </row>
    <row r="3405" spans="1:15" x14ac:dyDescent="0.35">
      <c r="A3405" t="s">
        <v>3426</v>
      </c>
      <c r="B3405" s="4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I3405" s="4" t="str">
        <f t="shared" si="306"/>
        <v>Sandwich</v>
      </c>
      <c r="J3405" s="6">
        <f t="shared" si="307"/>
        <v>1</v>
      </c>
      <c r="K3405" s="6">
        <f t="shared" si="307"/>
        <v>4</v>
      </c>
      <c r="L3405">
        <f>IF(ISBLANK(E3405),PRODUCT(J3405,K3405),IF(E3405="ERROR",PRODUCT(J3405,K3405),IF(E3405="UNKNOWN",PRODUCT(J3405,K3405),E3405)))</f>
        <v>4</v>
      </c>
      <c r="M3405" t="str">
        <f t="shared" si="308"/>
        <v>Default mode</v>
      </c>
      <c r="N3405" t="str">
        <f t="shared" si="309"/>
        <v>In-store</v>
      </c>
      <c r="O3405" s="8">
        <f t="shared" si="310"/>
        <v>45037</v>
      </c>
    </row>
    <row r="3406" spans="1:15" x14ac:dyDescent="0.35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  <c r="I3406" s="4" t="str">
        <f t="shared" si="306"/>
        <v>UNKNOWN</v>
      </c>
      <c r="J3406" s="6">
        <f t="shared" si="307"/>
        <v>5</v>
      </c>
      <c r="K3406" s="6">
        <f t="shared" si="307"/>
        <v>3</v>
      </c>
      <c r="L3406">
        <f>IF(ISBLANK(E3406),PRODUCT(J3406,K3406),IF(E3406="ERROR",PRODUCT(J3406,K3406),IF(E3406="UNKNOWN",PRODUCT(J3406,K3406),E3406)))</f>
        <v>10</v>
      </c>
      <c r="M3406" t="str">
        <f t="shared" si="308"/>
        <v>Digital Wallet</v>
      </c>
      <c r="N3406" t="str">
        <f t="shared" si="309"/>
        <v>UNKNOWN</v>
      </c>
      <c r="O3406" s="8">
        <f t="shared" si="310"/>
        <v>45051</v>
      </c>
    </row>
    <row r="3407" spans="1:15" x14ac:dyDescent="0.35">
      <c r="A3407" t="s">
        <v>3428</v>
      </c>
      <c r="B3407" s="4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I3407" s="4" t="str">
        <f t="shared" si="306"/>
        <v>Smoothie</v>
      </c>
      <c r="J3407" s="6">
        <f t="shared" si="307"/>
        <v>4</v>
      </c>
      <c r="K3407" s="6">
        <f t="shared" si="307"/>
        <v>4</v>
      </c>
      <c r="L3407">
        <f>IF(ISBLANK(E3407),PRODUCT(J3407,K3407),IF(E3407="ERROR",PRODUCT(J3407,K3407),IF(E3407="UNKNOWN",PRODUCT(J3407,K3407),E3407)))</f>
        <v>16</v>
      </c>
      <c r="M3407" t="str">
        <f t="shared" si="308"/>
        <v>Cash</v>
      </c>
      <c r="N3407" t="str">
        <f t="shared" si="309"/>
        <v>In-store</v>
      </c>
      <c r="O3407" s="8">
        <f t="shared" si="310"/>
        <v>45224</v>
      </c>
    </row>
    <row r="3408" spans="1:15" x14ac:dyDescent="0.35">
      <c r="A3408" t="s">
        <v>3429</v>
      </c>
      <c r="B3408" s="4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  <c r="I3408" s="4" t="str">
        <f t="shared" si="306"/>
        <v>Cake</v>
      </c>
      <c r="J3408" s="6">
        <f t="shared" si="307"/>
        <v>1</v>
      </c>
      <c r="K3408" s="6">
        <f t="shared" si="307"/>
        <v>3</v>
      </c>
      <c r="L3408">
        <f>IF(ISBLANK(E3408),PRODUCT(J3408,K3408),IF(E3408="ERROR",PRODUCT(J3408,K3408),IF(E3408="UNKNOWN",PRODUCT(J3408,K3408),E3408)))</f>
        <v>3</v>
      </c>
      <c r="M3408" t="str">
        <f t="shared" si="308"/>
        <v>Digital Wallet</v>
      </c>
      <c r="N3408" t="str">
        <f t="shared" si="309"/>
        <v>Takeaway</v>
      </c>
      <c r="O3408" s="8">
        <f t="shared" si="310"/>
        <v>45249</v>
      </c>
    </row>
    <row r="3409" spans="1:15" x14ac:dyDescent="0.35">
      <c r="A3409" t="s">
        <v>3430</v>
      </c>
      <c r="B3409" s="4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I3409" s="4" t="str">
        <f t="shared" si="306"/>
        <v>Cake</v>
      </c>
      <c r="J3409" s="6">
        <f t="shared" si="307"/>
        <v>1</v>
      </c>
      <c r="K3409" s="6">
        <f t="shared" si="307"/>
        <v>3</v>
      </c>
      <c r="L3409">
        <f>IF(ISBLANK(E3409),PRODUCT(J3409,K3409),IF(E3409="ERROR",PRODUCT(J3409,K3409),IF(E3409="UNKNOWN",PRODUCT(J3409,K3409),E3409)))</f>
        <v>3</v>
      </c>
      <c r="M3409" t="str">
        <f t="shared" si="308"/>
        <v>Cash</v>
      </c>
      <c r="N3409" t="str">
        <f t="shared" si="309"/>
        <v>UNKNOWN</v>
      </c>
      <c r="O3409" s="8">
        <f t="shared" si="310"/>
        <v>45206</v>
      </c>
    </row>
    <row r="3410" spans="1:15" x14ac:dyDescent="0.35">
      <c r="A3410" t="s">
        <v>3431</v>
      </c>
      <c r="B3410" s="4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I3410" s="4" t="str">
        <f t="shared" si="306"/>
        <v>Cookie</v>
      </c>
      <c r="J3410" s="6">
        <f t="shared" si="307"/>
        <v>2</v>
      </c>
      <c r="K3410" s="6">
        <f t="shared" si="307"/>
        <v>1</v>
      </c>
      <c r="L3410">
        <f>IF(ISBLANK(E3410),PRODUCT(J3410,K3410),IF(E3410="ERROR",PRODUCT(J3410,K3410),IF(E3410="UNKNOWN",PRODUCT(J3410,K3410),E3410)))</f>
        <v>2</v>
      </c>
      <c r="M3410" t="str">
        <f t="shared" si="308"/>
        <v>Credit Card</v>
      </c>
      <c r="N3410" t="str">
        <f t="shared" si="309"/>
        <v>UNKNOWN</v>
      </c>
      <c r="O3410" s="8">
        <f t="shared" si="310"/>
        <v>45016</v>
      </c>
    </row>
    <row r="3411" spans="1:15" x14ac:dyDescent="0.35">
      <c r="A3411" t="s">
        <v>3432</v>
      </c>
      <c r="B3411" s="4" t="s">
        <v>25</v>
      </c>
      <c r="C3411">
        <v>2</v>
      </c>
      <c r="D3411">
        <v>4</v>
      </c>
      <c r="E3411">
        <v>8</v>
      </c>
      <c r="F3411" t="s">
        <v>14</v>
      </c>
      <c r="I3411" s="4" t="str">
        <f t="shared" si="306"/>
        <v>Smoothie</v>
      </c>
      <c r="J3411" s="6">
        <f t="shared" si="307"/>
        <v>2</v>
      </c>
      <c r="K3411" s="6">
        <f t="shared" si="307"/>
        <v>4</v>
      </c>
      <c r="L3411">
        <f>IF(ISBLANK(E3411),PRODUCT(J3411,K3411),IF(E3411="ERROR",PRODUCT(J3411,K3411),IF(E3411="UNKNOWN",PRODUCT(J3411,K3411),E3411)))</f>
        <v>8</v>
      </c>
      <c r="M3411" t="str">
        <f t="shared" si="308"/>
        <v>Cash</v>
      </c>
      <c r="N3411" t="str">
        <f t="shared" si="309"/>
        <v>UNKNOWN</v>
      </c>
      <c r="O3411" s="8" t="str">
        <f t="shared" si="310"/>
        <v>00/00/0000</v>
      </c>
    </row>
    <row r="3412" spans="1:15" x14ac:dyDescent="0.35">
      <c r="A3412" t="s">
        <v>3433</v>
      </c>
      <c r="B3412" s="4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I3412" s="4" t="str">
        <f t="shared" si="306"/>
        <v>Sandwich</v>
      </c>
      <c r="J3412" s="6">
        <f t="shared" si="307"/>
        <v>3</v>
      </c>
      <c r="K3412" s="6">
        <f t="shared" si="307"/>
        <v>4</v>
      </c>
      <c r="L3412">
        <f>IF(ISBLANK(E3412),PRODUCT(J3412,K3412),IF(E3412="ERROR",PRODUCT(J3412,K3412),IF(E3412="UNKNOWN",PRODUCT(J3412,K3412),E3412)))</f>
        <v>12</v>
      </c>
      <c r="M3412" t="str">
        <f t="shared" si="308"/>
        <v>Credit Card</v>
      </c>
      <c r="N3412" t="str">
        <f t="shared" si="309"/>
        <v>In-store</v>
      </c>
      <c r="O3412" s="8">
        <f t="shared" si="310"/>
        <v>45110</v>
      </c>
    </row>
    <row r="3413" spans="1:15" x14ac:dyDescent="0.35">
      <c r="A3413" t="s">
        <v>3434</v>
      </c>
      <c r="B3413" s="4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I3413" s="4" t="str">
        <f t="shared" si="306"/>
        <v>Tea</v>
      </c>
      <c r="J3413" s="6">
        <f t="shared" si="307"/>
        <v>2</v>
      </c>
      <c r="K3413" s="6">
        <f t="shared" si="307"/>
        <v>1.5</v>
      </c>
      <c r="L3413">
        <f>IF(ISBLANK(E3413),PRODUCT(J3413,K3413),IF(E3413="ERROR",PRODUCT(J3413,K3413),IF(E3413="UNKNOWN",PRODUCT(J3413,K3413),E3413)))</f>
        <v>3</v>
      </c>
      <c r="M3413" t="str">
        <f t="shared" si="308"/>
        <v>Default mode</v>
      </c>
      <c r="N3413" t="str">
        <f t="shared" si="309"/>
        <v>Takeaway</v>
      </c>
      <c r="O3413" s="8">
        <f t="shared" si="310"/>
        <v>45141</v>
      </c>
    </row>
    <row r="3414" spans="1:15" x14ac:dyDescent="0.35">
      <c r="A3414" t="s">
        <v>3435</v>
      </c>
      <c r="B3414" s="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  <c r="I3414" s="4" t="str">
        <f t="shared" si="306"/>
        <v>Cake</v>
      </c>
      <c r="J3414" s="6">
        <f t="shared" si="307"/>
        <v>2</v>
      </c>
      <c r="K3414" s="6">
        <f t="shared" si="307"/>
        <v>3</v>
      </c>
      <c r="L3414">
        <f>IF(ISBLANK(E3414),PRODUCT(J3414,K3414),IF(E3414="ERROR",PRODUCT(J3414,K3414),IF(E3414="UNKNOWN",PRODUCT(J3414,K3414),E3414)))</f>
        <v>6</v>
      </c>
      <c r="M3414" t="str">
        <f t="shared" si="308"/>
        <v>Cash</v>
      </c>
      <c r="N3414" t="str">
        <f t="shared" si="309"/>
        <v>UNKNOWN</v>
      </c>
      <c r="O3414" s="8">
        <f t="shared" si="310"/>
        <v>45218</v>
      </c>
    </row>
    <row r="3415" spans="1:15" x14ac:dyDescent="0.35">
      <c r="A3415" t="s">
        <v>3436</v>
      </c>
      <c r="B3415" s="4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I3415" s="4" t="str">
        <f t="shared" si="306"/>
        <v>Cake</v>
      </c>
      <c r="J3415" s="6">
        <f t="shared" si="307"/>
        <v>2</v>
      </c>
      <c r="K3415" s="6">
        <f t="shared" si="307"/>
        <v>3</v>
      </c>
      <c r="L3415">
        <f>IF(ISBLANK(E3415),PRODUCT(J3415,K3415),IF(E3415="ERROR",PRODUCT(J3415,K3415),IF(E3415="UNKNOWN",PRODUCT(J3415,K3415),E3415)))</f>
        <v>6</v>
      </c>
      <c r="M3415" t="str">
        <f t="shared" si="308"/>
        <v>Cash</v>
      </c>
      <c r="N3415" t="str">
        <f t="shared" si="309"/>
        <v>UNKNOWN</v>
      </c>
      <c r="O3415" s="8">
        <f t="shared" si="310"/>
        <v>45087</v>
      </c>
    </row>
    <row r="3416" spans="1:15" x14ac:dyDescent="0.35">
      <c r="A3416" t="s">
        <v>3437</v>
      </c>
      <c r="B3416" s="4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I3416" s="4" t="str">
        <f t="shared" si="306"/>
        <v>Salad</v>
      </c>
      <c r="J3416" s="6">
        <f t="shared" si="307"/>
        <v>5</v>
      </c>
      <c r="K3416" s="6">
        <f t="shared" si="307"/>
        <v>5</v>
      </c>
      <c r="L3416">
        <f>IF(ISBLANK(E3416),PRODUCT(J3416,K3416),IF(E3416="ERROR",PRODUCT(J3416,K3416),IF(E3416="UNKNOWN",PRODUCT(J3416,K3416),E3416)))</f>
        <v>25</v>
      </c>
      <c r="M3416" t="str">
        <f t="shared" si="308"/>
        <v>Cash</v>
      </c>
      <c r="N3416" t="str">
        <f t="shared" si="309"/>
        <v>In-store</v>
      </c>
      <c r="O3416" s="8">
        <f t="shared" si="310"/>
        <v>45147</v>
      </c>
    </row>
    <row r="3417" spans="1:15" x14ac:dyDescent="0.35">
      <c r="A3417" t="s">
        <v>3438</v>
      </c>
      <c r="B3417" s="4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I3417" s="4" t="str">
        <f t="shared" si="306"/>
        <v>Salad</v>
      </c>
      <c r="J3417" s="6">
        <f t="shared" si="307"/>
        <v>4</v>
      </c>
      <c r="K3417" s="6">
        <f t="shared" si="307"/>
        <v>5</v>
      </c>
      <c r="L3417">
        <f>IF(ISBLANK(E3417),PRODUCT(J3417,K3417),IF(E3417="ERROR",PRODUCT(J3417,K3417),IF(E3417="UNKNOWN",PRODUCT(J3417,K3417),E3417)))</f>
        <v>20</v>
      </c>
      <c r="M3417" t="str">
        <f t="shared" si="308"/>
        <v>Cash</v>
      </c>
      <c r="N3417" t="str">
        <f t="shared" si="309"/>
        <v>Takeaway</v>
      </c>
      <c r="O3417" s="8">
        <f t="shared" si="310"/>
        <v>45013</v>
      </c>
    </row>
    <row r="3418" spans="1:15" x14ac:dyDescent="0.35">
      <c r="A3418" t="s">
        <v>3439</v>
      </c>
      <c r="B3418" s="4" t="s">
        <v>20</v>
      </c>
      <c r="C3418">
        <v>5</v>
      </c>
      <c r="E3418">
        <v>25</v>
      </c>
      <c r="H3418" s="1">
        <v>45265</v>
      </c>
      <c r="I3418" s="4" t="str">
        <f t="shared" si="306"/>
        <v>Salad</v>
      </c>
      <c r="J3418" s="6">
        <f t="shared" si="307"/>
        <v>5</v>
      </c>
      <c r="K3418" s="6" t="str">
        <f t="shared" si="307"/>
        <v>UNKNOWN</v>
      </c>
      <c r="L3418">
        <f>IF(ISBLANK(E3418),PRODUCT(J3418,K3418),IF(E3418="ERROR",PRODUCT(J3418,K3418),IF(E3418="UNKNOWN",PRODUCT(J3418,K3418),E3418)))</f>
        <v>25</v>
      </c>
      <c r="M3418" t="str">
        <f t="shared" si="308"/>
        <v>Default mode</v>
      </c>
      <c r="N3418" t="str">
        <f t="shared" si="309"/>
        <v>UNKNOWN</v>
      </c>
      <c r="O3418" s="8">
        <f t="shared" si="310"/>
        <v>45265</v>
      </c>
    </row>
    <row r="3419" spans="1:15" x14ac:dyDescent="0.35">
      <c r="A3419" t="s">
        <v>3440</v>
      </c>
      <c r="B3419" s="4" t="s">
        <v>39</v>
      </c>
      <c r="C3419">
        <v>2</v>
      </c>
      <c r="D3419">
        <v>3</v>
      </c>
      <c r="E3419">
        <v>6</v>
      </c>
      <c r="H3419" s="1">
        <v>44972</v>
      </c>
      <c r="I3419" s="4" t="str">
        <f t="shared" si="306"/>
        <v>Juice</v>
      </c>
      <c r="J3419" s="6">
        <f t="shared" si="307"/>
        <v>2</v>
      </c>
      <c r="K3419" s="6">
        <f t="shared" si="307"/>
        <v>3</v>
      </c>
      <c r="L3419">
        <f>IF(ISBLANK(E3419),PRODUCT(J3419,K3419),IF(E3419="ERROR",PRODUCT(J3419,K3419),IF(E3419="UNKNOWN",PRODUCT(J3419,K3419),E3419)))</f>
        <v>6</v>
      </c>
      <c r="M3419" t="str">
        <f t="shared" si="308"/>
        <v>Default mode</v>
      </c>
      <c r="N3419" t="str">
        <f t="shared" si="309"/>
        <v>UNKNOWN</v>
      </c>
      <c r="O3419" s="8">
        <f t="shared" si="310"/>
        <v>44972</v>
      </c>
    </row>
    <row r="3420" spans="1:15" x14ac:dyDescent="0.35">
      <c r="A3420" t="s">
        <v>3441</v>
      </c>
      <c r="B3420" s="4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I3420" s="4" t="str">
        <f t="shared" si="306"/>
        <v>Coffee</v>
      </c>
      <c r="J3420" s="6">
        <f t="shared" si="307"/>
        <v>3.0332643641572496</v>
      </c>
      <c r="K3420" s="6">
        <f t="shared" si="307"/>
        <v>2</v>
      </c>
      <c r="L3420">
        <f>IF(ISBLANK(E3420),PRODUCT(J3420,K3420),IF(E3420="ERROR",PRODUCT(J3420,K3420),IF(E3420="UNKNOWN",PRODUCT(J3420,K3420),E3420)))</f>
        <v>4</v>
      </c>
      <c r="M3420" t="str">
        <f t="shared" si="308"/>
        <v>Cash</v>
      </c>
      <c r="N3420" t="str">
        <f t="shared" si="309"/>
        <v>Takeaway</v>
      </c>
      <c r="O3420" s="8">
        <f t="shared" si="310"/>
        <v>45265</v>
      </c>
    </row>
    <row r="3421" spans="1:15" x14ac:dyDescent="0.35">
      <c r="A3421" t="s">
        <v>3442</v>
      </c>
      <c r="B3421" s="4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I3421" s="4" t="str">
        <f t="shared" si="306"/>
        <v>Sandwich</v>
      </c>
      <c r="J3421" s="6">
        <f t="shared" si="307"/>
        <v>5</v>
      </c>
      <c r="K3421" s="6">
        <f t="shared" si="307"/>
        <v>4</v>
      </c>
      <c r="L3421">
        <f>IF(ISBLANK(E3421),PRODUCT(J3421,K3421),IF(E3421="ERROR",PRODUCT(J3421,K3421),IF(E3421="UNKNOWN",PRODUCT(J3421,K3421),E3421)))</f>
        <v>20</v>
      </c>
      <c r="M3421" t="str">
        <f t="shared" si="308"/>
        <v>Default mode</v>
      </c>
      <c r="N3421" t="str">
        <f t="shared" si="309"/>
        <v>In-store</v>
      </c>
      <c r="O3421" s="8">
        <f t="shared" si="310"/>
        <v>44967</v>
      </c>
    </row>
    <row r="3422" spans="1:15" x14ac:dyDescent="0.35">
      <c r="A3422" t="s">
        <v>3443</v>
      </c>
      <c r="B3422" s="4" t="s">
        <v>65</v>
      </c>
      <c r="C3422">
        <v>1</v>
      </c>
      <c r="D3422">
        <v>1.5</v>
      </c>
      <c r="E3422">
        <v>1.5</v>
      </c>
      <c r="G3422" t="s">
        <v>11</v>
      </c>
      <c r="I3422" s="4" t="str">
        <f t="shared" si="306"/>
        <v>Tea</v>
      </c>
      <c r="J3422" s="6">
        <f t="shared" si="307"/>
        <v>1</v>
      </c>
      <c r="K3422" s="6">
        <f t="shared" si="307"/>
        <v>1.5</v>
      </c>
      <c r="L3422">
        <f>IF(ISBLANK(E3422),PRODUCT(J3422,K3422),IF(E3422="ERROR",PRODUCT(J3422,K3422),IF(E3422="UNKNOWN",PRODUCT(J3422,K3422),E3422)))</f>
        <v>1.5</v>
      </c>
      <c r="M3422" t="str">
        <f t="shared" si="308"/>
        <v>Default mode</v>
      </c>
      <c r="N3422" t="str">
        <f t="shared" si="309"/>
        <v>Takeaway</v>
      </c>
      <c r="O3422" s="8" t="str">
        <f t="shared" si="310"/>
        <v>00/00/0000</v>
      </c>
    </row>
    <row r="3423" spans="1:15" x14ac:dyDescent="0.35">
      <c r="A3423" t="s">
        <v>3444</v>
      </c>
      <c r="B3423" s="4" t="s">
        <v>28</v>
      </c>
      <c r="C3423">
        <v>1</v>
      </c>
      <c r="D3423" t="s">
        <v>18</v>
      </c>
      <c r="E3423">
        <v>4</v>
      </c>
      <c r="H3423" s="1">
        <v>45013</v>
      </c>
      <c r="I3423" s="4" t="str">
        <f t="shared" si="306"/>
        <v>Sandwich</v>
      </c>
      <c r="J3423" s="6">
        <f t="shared" si="307"/>
        <v>1</v>
      </c>
      <c r="K3423" s="6">
        <f t="shared" si="307"/>
        <v>2.9710075284318438</v>
      </c>
      <c r="L3423">
        <f>IF(ISBLANK(E3423),PRODUCT(J3423,K3423),IF(E3423="ERROR",PRODUCT(J3423,K3423),IF(E3423="UNKNOWN",PRODUCT(J3423,K3423),E3423)))</f>
        <v>4</v>
      </c>
      <c r="M3423" t="str">
        <f t="shared" si="308"/>
        <v>Default mode</v>
      </c>
      <c r="N3423" t="str">
        <f t="shared" si="309"/>
        <v>UNKNOWN</v>
      </c>
      <c r="O3423" s="8">
        <f t="shared" si="310"/>
        <v>45013</v>
      </c>
    </row>
    <row r="3424" spans="1:15" x14ac:dyDescent="0.35">
      <c r="A3424" t="s">
        <v>3445</v>
      </c>
      <c r="B3424" s="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I3424" s="4" t="str">
        <f t="shared" si="306"/>
        <v>Tea</v>
      </c>
      <c r="J3424" s="6">
        <f t="shared" si="307"/>
        <v>3</v>
      </c>
      <c r="K3424" s="6">
        <f t="shared" si="307"/>
        <v>1.5</v>
      </c>
      <c r="L3424">
        <f>IF(ISBLANK(E3424),PRODUCT(J3424,K3424),IF(E3424="ERROR",PRODUCT(J3424,K3424),IF(E3424="UNKNOWN",PRODUCT(J3424,K3424),E3424)))</f>
        <v>4.5</v>
      </c>
      <c r="M3424" t="str">
        <f t="shared" si="308"/>
        <v>Credit Card</v>
      </c>
      <c r="N3424" t="str">
        <f t="shared" si="309"/>
        <v>In-store</v>
      </c>
      <c r="O3424" s="8">
        <f t="shared" si="310"/>
        <v>45083</v>
      </c>
    </row>
    <row r="3425" spans="1:15" x14ac:dyDescent="0.35">
      <c r="A3425" t="s">
        <v>3446</v>
      </c>
      <c r="B3425" s="4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I3425" s="4" t="str">
        <f t="shared" si="306"/>
        <v>Cake</v>
      </c>
      <c r="J3425" s="6">
        <f t="shared" si="307"/>
        <v>5</v>
      </c>
      <c r="K3425" s="6">
        <f t="shared" si="307"/>
        <v>3</v>
      </c>
      <c r="L3425">
        <f>IF(ISBLANK(E3425),PRODUCT(J3425,K3425),IF(E3425="ERROR",PRODUCT(J3425,K3425),IF(E3425="UNKNOWN",PRODUCT(J3425,K3425),E3425)))</f>
        <v>15</v>
      </c>
      <c r="M3425" t="str">
        <f t="shared" si="308"/>
        <v>Credit Card</v>
      </c>
      <c r="N3425" t="str">
        <f t="shared" si="309"/>
        <v>Takeaway</v>
      </c>
      <c r="O3425" s="8">
        <f t="shared" si="310"/>
        <v>45105</v>
      </c>
    </row>
    <row r="3426" spans="1:15" x14ac:dyDescent="0.35">
      <c r="A3426" t="s">
        <v>3447</v>
      </c>
      <c r="B3426" s="4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  <c r="I3426" s="4" t="str">
        <f t="shared" si="306"/>
        <v>Smoothie</v>
      </c>
      <c r="J3426" s="6">
        <f t="shared" si="307"/>
        <v>5</v>
      </c>
      <c r="K3426" s="6">
        <f t="shared" si="307"/>
        <v>4</v>
      </c>
      <c r="L3426">
        <f>IF(ISBLANK(E3426),PRODUCT(J3426,K3426),IF(E3426="ERROR",PRODUCT(J3426,K3426),IF(E3426="UNKNOWN",PRODUCT(J3426,K3426),E3426)))</f>
        <v>20</v>
      </c>
      <c r="M3426" t="str">
        <f t="shared" si="308"/>
        <v>Cash</v>
      </c>
      <c r="N3426" t="str">
        <f t="shared" si="309"/>
        <v>In-store</v>
      </c>
      <c r="O3426" s="8">
        <f t="shared" si="310"/>
        <v>44970</v>
      </c>
    </row>
    <row r="3427" spans="1:15" x14ac:dyDescent="0.35">
      <c r="A3427" t="s">
        <v>3448</v>
      </c>
      <c r="B3427" s="4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  <c r="I3427" s="4" t="str">
        <f t="shared" si="306"/>
        <v>Juice</v>
      </c>
      <c r="J3427" s="6">
        <f t="shared" si="307"/>
        <v>3</v>
      </c>
      <c r="K3427" s="6">
        <f t="shared" si="307"/>
        <v>3</v>
      </c>
      <c r="L3427">
        <f>IF(ISBLANK(E3427),PRODUCT(J3427,K3427),IF(E3427="ERROR",PRODUCT(J3427,K3427),IF(E3427="UNKNOWN",PRODUCT(J3427,K3427),E3427)))</f>
        <v>9</v>
      </c>
      <c r="M3427" t="str">
        <f t="shared" si="308"/>
        <v>Digital Wallet</v>
      </c>
      <c r="N3427" t="str">
        <f t="shared" si="309"/>
        <v>Takeaway</v>
      </c>
      <c r="O3427" s="8">
        <f t="shared" si="310"/>
        <v>45001</v>
      </c>
    </row>
    <row r="3428" spans="1:15" x14ac:dyDescent="0.35">
      <c r="A3428" t="s">
        <v>3449</v>
      </c>
      <c r="B3428" s="4" t="s">
        <v>9</v>
      </c>
      <c r="C3428">
        <v>4</v>
      </c>
      <c r="D3428">
        <v>2</v>
      </c>
      <c r="E3428">
        <v>8</v>
      </c>
      <c r="H3428" s="1">
        <v>44944</v>
      </c>
      <c r="I3428" s="4" t="str">
        <f t="shared" si="306"/>
        <v>Coffee</v>
      </c>
      <c r="J3428" s="6">
        <f t="shared" si="307"/>
        <v>4</v>
      </c>
      <c r="K3428" s="6">
        <f t="shared" si="307"/>
        <v>2</v>
      </c>
      <c r="L3428">
        <f>IF(ISBLANK(E3428),PRODUCT(J3428,K3428),IF(E3428="ERROR",PRODUCT(J3428,K3428),IF(E3428="UNKNOWN",PRODUCT(J3428,K3428),E3428)))</f>
        <v>8</v>
      </c>
      <c r="M3428" t="str">
        <f t="shared" si="308"/>
        <v>Default mode</v>
      </c>
      <c r="N3428" t="str">
        <f t="shared" si="309"/>
        <v>UNKNOWN</v>
      </c>
      <c r="O3428" s="8">
        <f t="shared" si="310"/>
        <v>44944</v>
      </c>
    </row>
    <row r="3429" spans="1:15" x14ac:dyDescent="0.35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I3429" s="4" t="str">
        <f t="shared" si="306"/>
        <v>UNKNOWN</v>
      </c>
      <c r="J3429" s="6">
        <f t="shared" si="307"/>
        <v>4</v>
      </c>
      <c r="K3429" s="6">
        <f t="shared" si="307"/>
        <v>4</v>
      </c>
      <c r="L3429">
        <f>IF(ISBLANK(E3429),PRODUCT(J3429,K3429),IF(E3429="ERROR",PRODUCT(J3429,K3429),IF(E3429="UNKNOWN",PRODUCT(J3429,K3429),E3429)))</f>
        <v>16</v>
      </c>
      <c r="M3429" t="str">
        <f t="shared" si="308"/>
        <v>Default mode</v>
      </c>
      <c r="N3429" t="str">
        <f t="shared" si="309"/>
        <v>Takeaway</v>
      </c>
      <c r="O3429" s="8">
        <f t="shared" si="310"/>
        <v>45037</v>
      </c>
    </row>
    <row r="3430" spans="1:15" x14ac:dyDescent="0.35">
      <c r="A3430" t="s">
        <v>3451</v>
      </c>
      <c r="B3430" s="4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I3430" s="4" t="str">
        <f t="shared" si="306"/>
        <v>Juice</v>
      </c>
      <c r="J3430" s="6">
        <f t="shared" si="307"/>
        <v>5</v>
      </c>
      <c r="K3430" s="6">
        <f t="shared" si="307"/>
        <v>3</v>
      </c>
      <c r="L3430">
        <f>IF(ISBLANK(E3430),PRODUCT(J3430,K3430),IF(E3430="ERROR",PRODUCT(J3430,K3430),IF(E3430="UNKNOWN",PRODUCT(J3430,K3430),E3430)))</f>
        <v>15</v>
      </c>
      <c r="M3430" t="str">
        <f t="shared" si="308"/>
        <v>Credit Card</v>
      </c>
      <c r="N3430" t="str">
        <f t="shared" si="309"/>
        <v>UNKNOWN</v>
      </c>
      <c r="O3430" s="8">
        <f t="shared" si="310"/>
        <v>45226</v>
      </c>
    </row>
    <row r="3431" spans="1:15" x14ac:dyDescent="0.35">
      <c r="A3431" t="s">
        <v>3452</v>
      </c>
      <c r="B3431" s="4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I3431" s="4" t="str">
        <f t="shared" si="306"/>
        <v>Cookie</v>
      </c>
      <c r="J3431" s="6">
        <f t="shared" si="307"/>
        <v>2</v>
      </c>
      <c r="K3431" s="6">
        <f t="shared" si="307"/>
        <v>1</v>
      </c>
      <c r="L3431">
        <f>IF(ISBLANK(E3431),PRODUCT(J3431,K3431),IF(E3431="ERROR",PRODUCT(J3431,K3431),IF(E3431="UNKNOWN",PRODUCT(J3431,K3431),E3431)))</f>
        <v>2</v>
      </c>
      <c r="M3431" t="str">
        <f t="shared" si="308"/>
        <v>Default mode</v>
      </c>
      <c r="N3431" t="str">
        <f t="shared" si="309"/>
        <v>In-store</v>
      </c>
      <c r="O3431" s="8">
        <f t="shared" si="310"/>
        <v>45134</v>
      </c>
    </row>
    <row r="3432" spans="1:15" x14ac:dyDescent="0.35">
      <c r="A3432" t="s">
        <v>3453</v>
      </c>
      <c r="B3432" s="4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I3432" s="4" t="str">
        <f t="shared" si="306"/>
        <v>UNKNOWN</v>
      </c>
      <c r="J3432" s="6">
        <f t="shared" si="307"/>
        <v>4</v>
      </c>
      <c r="K3432" s="6">
        <f t="shared" si="307"/>
        <v>5</v>
      </c>
      <c r="L3432">
        <f>IF(ISBLANK(E3432),PRODUCT(J3432,K3432),IF(E3432="ERROR",PRODUCT(J3432,K3432),IF(E3432="UNKNOWN",PRODUCT(J3432,K3432),E3432)))</f>
        <v>20</v>
      </c>
      <c r="M3432" t="str">
        <f t="shared" si="308"/>
        <v>Credit Card</v>
      </c>
      <c r="N3432" t="str">
        <f t="shared" si="309"/>
        <v>Takeaway</v>
      </c>
      <c r="O3432" s="8">
        <f t="shared" si="310"/>
        <v>45014</v>
      </c>
    </row>
    <row r="3433" spans="1:15" x14ac:dyDescent="0.35">
      <c r="A3433" t="s">
        <v>3454</v>
      </c>
      <c r="B3433" s="4" t="s">
        <v>17</v>
      </c>
      <c r="C3433">
        <v>5</v>
      </c>
      <c r="E3433">
        <v>5</v>
      </c>
      <c r="F3433" t="s">
        <v>14</v>
      </c>
      <c r="H3433" s="1">
        <v>45253</v>
      </c>
      <c r="I3433" s="4" t="str">
        <f t="shared" si="306"/>
        <v>Cookie</v>
      </c>
      <c r="J3433" s="6">
        <f t="shared" si="307"/>
        <v>5</v>
      </c>
      <c r="K3433" s="6" t="str">
        <f t="shared" si="307"/>
        <v>UNKNOWN</v>
      </c>
      <c r="L3433">
        <f>IF(ISBLANK(E3433),PRODUCT(J3433,K3433),IF(E3433="ERROR",PRODUCT(J3433,K3433),IF(E3433="UNKNOWN",PRODUCT(J3433,K3433),E3433)))</f>
        <v>5</v>
      </c>
      <c r="M3433" t="str">
        <f t="shared" si="308"/>
        <v>Cash</v>
      </c>
      <c r="N3433" t="str">
        <f t="shared" si="309"/>
        <v>UNKNOWN</v>
      </c>
      <c r="O3433" s="8">
        <f t="shared" si="310"/>
        <v>45253</v>
      </c>
    </row>
    <row r="3434" spans="1:15" x14ac:dyDescent="0.35">
      <c r="A3434" t="s">
        <v>3455</v>
      </c>
      <c r="B3434" s="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I3434" s="4" t="str">
        <f t="shared" si="306"/>
        <v>Cake</v>
      </c>
      <c r="J3434" s="6">
        <f t="shared" si="307"/>
        <v>5</v>
      </c>
      <c r="K3434" s="6">
        <f t="shared" si="307"/>
        <v>3</v>
      </c>
      <c r="L3434">
        <f>IF(ISBLANK(E3434),PRODUCT(J3434,K3434),IF(E3434="ERROR",PRODUCT(J3434,K3434),IF(E3434="UNKNOWN",PRODUCT(J3434,K3434),E3434)))</f>
        <v>15</v>
      </c>
      <c r="M3434" t="str">
        <f t="shared" si="308"/>
        <v>Default mode</v>
      </c>
      <c r="N3434" t="str">
        <f t="shared" si="309"/>
        <v>In-store</v>
      </c>
      <c r="O3434" s="8">
        <f t="shared" si="310"/>
        <v>45145</v>
      </c>
    </row>
    <row r="3435" spans="1:15" x14ac:dyDescent="0.35">
      <c r="A3435" t="s">
        <v>3456</v>
      </c>
      <c r="B3435" s="4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I3435" s="4" t="str">
        <f t="shared" si="306"/>
        <v>Juice</v>
      </c>
      <c r="J3435" s="6">
        <f t="shared" si="307"/>
        <v>1</v>
      </c>
      <c r="K3435" s="6">
        <f t="shared" si="307"/>
        <v>3</v>
      </c>
      <c r="L3435">
        <f>IF(ISBLANK(E3435),PRODUCT(J3435,K3435),IF(E3435="ERROR",PRODUCT(J3435,K3435),IF(E3435="UNKNOWN",PRODUCT(J3435,K3435),E3435)))</f>
        <v>3</v>
      </c>
      <c r="M3435" t="str">
        <f t="shared" si="308"/>
        <v>Credit Card</v>
      </c>
      <c r="N3435" t="str">
        <f t="shared" si="309"/>
        <v>UNKNOWN</v>
      </c>
      <c r="O3435" s="8">
        <f t="shared" si="310"/>
        <v>45146</v>
      </c>
    </row>
    <row r="3436" spans="1:15" x14ac:dyDescent="0.35">
      <c r="A3436" t="s">
        <v>3457</v>
      </c>
      <c r="B3436" s="4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  <c r="I3436" s="4" t="str">
        <f t="shared" si="306"/>
        <v>UNKNOWN</v>
      </c>
      <c r="J3436" s="6">
        <f t="shared" si="307"/>
        <v>1</v>
      </c>
      <c r="K3436" s="6">
        <f t="shared" si="307"/>
        <v>2.9710365853658538</v>
      </c>
      <c r="L3436">
        <f>IF(ISBLANK(E3436),PRODUCT(J3436,K3436),IF(E3436="ERROR",PRODUCT(J3436,K3436),IF(E3436="UNKNOWN",PRODUCT(J3436,K3436),E3436)))</f>
        <v>4</v>
      </c>
      <c r="M3436" t="str">
        <f t="shared" si="308"/>
        <v>Credit Card</v>
      </c>
      <c r="N3436" t="str">
        <f t="shared" si="309"/>
        <v>UNKNOWN</v>
      </c>
      <c r="O3436" s="8">
        <f t="shared" si="310"/>
        <v>45272</v>
      </c>
    </row>
    <row r="3437" spans="1:15" x14ac:dyDescent="0.35">
      <c r="A3437" t="s">
        <v>3458</v>
      </c>
      <c r="B3437" s="4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  <c r="I3437" s="4" t="str">
        <f t="shared" si="306"/>
        <v>Juice</v>
      </c>
      <c r="J3437" s="6">
        <f t="shared" si="307"/>
        <v>5</v>
      </c>
      <c r="K3437" s="6">
        <f t="shared" si="307"/>
        <v>1</v>
      </c>
      <c r="L3437">
        <f>IF(ISBLANK(E3437),PRODUCT(J3437,K3437),IF(E3437="ERROR",PRODUCT(J3437,K3437),IF(E3437="UNKNOWN",PRODUCT(J3437,K3437),E3437)))</f>
        <v>5</v>
      </c>
      <c r="M3437" t="str">
        <f t="shared" si="308"/>
        <v>Digital Wallet</v>
      </c>
      <c r="N3437" t="str">
        <f t="shared" si="309"/>
        <v>UNKNOWN</v>
      </c>
      <c r="O3437" s="8">
        <f t="shared" si="310"/>
        <v>45025</v>
      </c>
    </row>
    <row r="3438" spans="1:15" x14ac:dyDescent="0.35">
      <c r="A3438" t="s">
        <v>3459</v>
      </c>
      <c r="B3438" s="4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I3438" s="4" t="str">
        <f t="shared" si="306"/>
        <v>Juice</v>
      </c>
      <c r="J3438" s="6">
        <f t="shared" si="307"/>
        <v>5</v>
      </c>
      <c r="K3438" s="6">
        <f t="shared" si="307"/>
        <v>3</v>
      </c>
      <c r="L3438">
        <f>IF(ISBLANK(E3438),PRODUCT(J3438,K3438),IF(E3438="ERROR",PRODUCT(J3438,K3438),IF(E3438="UNKNOWN",PRODUCT(J3438,K3438),E3438)))</f>
        <v>15</v>
      </c>
      <c r="M3438" t="str">
        <f t="shared" si="308"/>
        <v>Credit Card</v>
      </c>
      <c r="N3438" t="str">
        <f t="shared" si="309"/>
        <v>UNKNOWN</v>
      </c>
      <c r="O3438" s="8">
        <f t="shared" si="310"/>
        <v>45006</v>
      </c>
    </row>
    <row r="3439" spans="1:15" x14ac:dyDescent="0.35">
      <c r="A3439" t="s">
        <v>3460</v>
      </c>
      <c r="B3439" s="4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I3439" s="4" t="str">
        <f t="shared" si="306"/>
        <v>Smoothie</v>
      </c>
      <c r="J3439" s="6">
        <f t="shared" si="307"/>
        <v>1</v>
      </c>
      <c r="K3439" s="6">
        <f t="shared" si="307"/>
        <v>4</v>
      </c>
      <c r="L3439">
        <f>IF(ISBLANK(E3439),PRODUCT(J3439,K3439),IF(E3439="ERROR",PRODUCT(J3439,K3439),IF(E3439="UNKNOWN",PRODUCT(J3439,K3439),E3439)))</f>
        <v>4</v>
      </c>
      <c r="M3439" t="str">
        <f t="shared" si="308"/>
        <v>Credit Card</v>
      </c>
      <c r="N3439" t="str">
        <f t="shared" si="309"/>
        <v>Takeaway</v>
      </c>
      <c r="O3439" s="8">
        <f t="shared" si="310"/>
        <v>45060</v>
      </c>
    </row>
    <row r="3440" spans="1:15" x14ac:dyDescent="0.35">
      <c r="A3440" t="s">
        <v>3461</v>
      </c>
      <c r="B3440" s="4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I3440" s="4" t="str">
        <f t="shared" si="306"/>
        <v>Smoothie</v>
      </c>
      <c r="J3440" s="6">
        <f t="shared" si="307"/>
        <v>1</v>
      </c>
      <c r="K3440" s="6">
        <f t="shared" si="307"/>
        <v>4</v>
      </c>
      <c r="L3440">
        <f>IF(ISBLANK(E3440),PRODUCT(J3440,K3440),IF(E3440="ERROR",PRODUCT(J3440,K3440),IF(E3440="UNKNOWN",PRODUCT(J3440,K3440),E3440)))</f>
        <v>4</v>
      </c>
      <c r="M3440" t="str">
        <f t="shared" si="308"/>
        <v>Default mode</v>
      </c>
      <c r="N3440" t="str">
        <f t="shared" si="309"/>
        <v>Takeaway</v>
      </c>
      <c r="O3440" s="8">
        <f t="shared" si="310"/>
        <v>45081</v>
      </c>
    </row>
    <row r="3441" spans="1:15" x14ac:dyDescent="0.35">
      <c r="A3441" t="s">
        <v>3462</v>
      </c>
      <c r="B3441" s="4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I3441" s="4" t="str">
        <f t="shared" si="306"/>
        <v>Juice</v>
      </c>
      <c r="J3441" s="6">
        <f t="shared" si="307"/>
        <v>1</v>
      </c>
      <c r="K3441" s="6">
        <f t="shared" si="307"/>
        <v>3</v>
      </c>
      <c r="L3441">
        <f>IF(ISBLANK(E3441),PRODUCT(J3441,K3441),IF(E3441="ERROR",PRODUCT(J3441,K3441),IF(E3441="UNKNOWN",PRODUCT(J3441,K3441),E3441)))</f>
        <v>3</v>
      </c>
      <c r="M3441" t="str">
        <f t="shared" si="308"/>
        <v>Cash</v>
      </c>
      <c r="N3441" t="str">
        <f t="shared" si="309"/>
        <v>Takeaway</v>
      </c>
      <c r="O3441" s="8">
        <f t="shared" si="310"/>
        <v>44998</v>
      </c>
    </row>
    <row r="3442" spans="1:15" x14ac:dyDescent="0.35">
      <c r="A3442" t="s">
        <v>3463</v>
      </c>
      <c r="B3442" s="4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  <c r="I3442" s="4" t="str">
        <f t="shared" si="306"/>
        <v>Cookie</v>
      </c>
      <c r="J3442" s="6">
        <f t="shared" si="307"/>
        <v>3.0327371446822102</v>
      </c>
      <c r="K3442" s="6">
        <f t="shared" ref="K3442" si="311">IF(ISBLANK(D3442),"UNKNOWN",IF(D3442="ERROR",AVERAGE(D3442:D13441),IF(D3442="UNKNOWN",MEDIAN(D3442:D13441),D3442)))</f>
        <v>1</v>
      </c>
      <c r="L3442">
        <f>IF(ISBLANK(E3442),PRODUCT(J3442,K3442),IF(E3442="ERROR",PRODUCT(J3442,K3442),IF(E3442="UNKNOWN",PRODUCT(J3442,K3442),E3442)))</f>
        <v>1</v>
      </c>
      <c r="M3442" t="str">
        <f t="shared" si="308"/>
        <v>Default mode</v>
      </c>
      <c r="N3442" t="str">
        <f t="shared" si="309"/>
        <v>In-store</v>
      </c>
      <c r="O3442" s="8">
        <f t="shared" si="310"/>
        <v>45274</v>
      </c>
    </row>
    <row r="3443" spans="1:15" x14ac:dyDescent="0.35">
      <c r="A3443" t="s">
        <v>3464</v>
      </c>
      <c r="B3443" s="4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  <c r="I3443" s="4" t="str">
        <f t="shared" si="306"/>
        <v>Coffee</v>
      </c>
      <c r="J3443" s="6">
        <f t="shared" si="307"/>
        <v>3.0327371446822102</v>
      </c>
      <c r="K3443" s="6">
        <f t="shared" si="307"/>
        <v>2</v>
      </c>
      <c r="L3443">
        <f>IF(ISBLANK(E3443),PRODUCT(J3443,K3443),IF(E3443="ERROR",PRODUCT(J3443,K3443),IF(E3443="UNKNOWN",PRODUCT(J3443,K3443),E3443)))</f>
        <v>8</v>
      </c>
      <c r="M3443" t="str">
        <f t="shared" si="308"/>
        <v>Default mode</v>
      </c>
      <c r="N3443" t="str">
        <f t="shared" si="309"/>
        <v>Takeaway</v>
      </c>
      <c r="O3443" s="8">
        <f t="shared" si="310"/>
        <v>45209</v>
      </c>
    </row>
    <row r="3444" spans="1:15" x14ac:dyDescent="0.35">
      <c r="A3444" t="s">
        <v>3465</v>
      </c>
      <c r="B3444" s="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I3444" s="4" t="str">
        <f t="shared" si="306"/>
        <v>Coffee</v>
      </c>
      <c r="J3444" s="6">
        <f t="shared" si="307"/>
        <v>5</v>
      </c>
      <c r="K3444" s="6">
        <f t="shared" si="307"/>
        <v>2</v>
      </c>
      <c r="L3444">
        <f>IF(ISBLANK(E3444),PRODUCT(J3444,K3444),IF(E3444="ERROR",PRODUCT(J3444,K3444),IF(E3444="UNKNOWN",PRODUCT(J3444,K3444),E3444)))</f>
        <v>10</v>
      </c>
      <c r="M3444" t="str">
        <f t="shared" si="308"/>
        <v>Cash</v>
      </c>
      <c r="N3444" t="str">
        <f t="shared" si="309"/>
        <v>Takeaway</v>
      </c>
      <c r="O3444" s="8">
        <f t="shared" si="310"/>
        <v>45039</v>
      </c>
    </row>
    <row r="3445" spans="1:15" x14ac:dyDescent="0.35">
      <c r="A3445" t="s">
        <v>3466</v>
      </c>
      <c r="B3445" s="4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I3445" s="4" t="str">
        <f t="shared" si="306"/>
        <v>Tea</v>
      </c>
      <c r="J3445" s="6">
        <f t="shared" si="307"/>
        <v>4</v>
      </c>
      <c r="K3445" s="6">
        <f t="shared" si="307"/>
        <v>1.5</v>
      </c>
      <c r="L3445">
        <f>IF(ISBLANK(E3445),PRODUCT(J3445,K3445),IF(E3445="ERROR",PRODUCT(J3445,K3445),IF(E3445="UNKNOWN",PRODUCT(J3445,K3445),E3445)))</f>
        <v>6</v>
      </c>
      <c r="M3445" t="str">
        <f t="shared" si="308"/>
        <v>Cash</v>
      </c>
      <c r="N3445" t="str">
        <f t="shared" si="309"/>
        <v>UNKNOWN</v>
      </c>
      <c r="O3445" s="8">
        <f t="shared" si="310"/>
        <v>44986</v>
      </c>
    </row>
    <row r="3446" spans="1:15" x14ac:dyDescent="0.35">
      <c r="A3446" t="s">
        <v>3467</v>
      </c>
      <c r="B3446" s="4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  <c r="I3446" s="4" t="str">
        <f t="shared" si="306"/>
        <v>Juice</v>
      </c>
      <c r="J3446" s="6">
        <f t="shared" si="307"/>
        <v>3</v>
      </c>
      <c r="K3446" s="6">
        <f t="shared" si="307"/>
        <v>4</v>
      </c>
      <c r="L3446">
        <f>IF(ISBLANK(E3446),PRODUCT(J3446,K3446),IF(E3446="ERROR",PRODUCT(J3446,K3446),IF(E3446="UNKNOWN",PRODUCT(J3446,K3446),E3446)))</f>
        <v>12</v>
      </c>
      <c r="M3446" t="str">
        <f t="shared" si="308"/>
        <v>UNKNOWN</v>
      </c>
      <c r="N3446" t="str">
        <f t="shared" si="309"/>
        <v>In-store</v>
      </c>
      <c r="O3446" s="8">
        <f t="shared" si="310"/>
        <v>44962</v>
      </c>
    </row>
    <row r="3447" spans="1:15" x14ac:dyDescent="0.35">
      <c r="A3447" t="s">
        <v>3468</v>
      </c>
      <c r="B3447" s="4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I3447" s="4" t="str">
        <f t="shared" si="306"/>
        <v>Juice</v>
      </c>
      <c r="J3447" s="6">
        <f t="shared" si="307"/>
        <v>4</v>
      </c>
      <c r="K3447" s="6">
        <f t="shared" si="307"/>
        <v>3</v>
      </c>
      <c r="L3447">
        <f>IF(ISBLANK(E3447),PRODUCT(J3447,K3447),IF(E3447="ERROR",PRODUCT(J3447,K3447),IF(E3447="UNKNOWN",PRODUCT(J3447,K3447),E3447)))</f>
        <v>12</v>
      </c>
      <c r="M3447" t="str">
        <f t="shared" si="308"/>
        <v>Credit Card</v>
      </c>
      <c r="N3447" t="str">
        <f t="shared" si="309"/>
        <v>UNKNOWN</v>
      </c>
      <c r="O3447" s="8">
        <f t="shared" si="310"/>
        <v>45026</v>
      </c>
    </row>
    <row r="3448" spans="1:15" x14ac:dyDescent="0.35">
      <c r="A3448" t="s">
        <v>3469</v>
      </c>
      <c r="B3448" s="4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  <c r="I3448" s="4" t="str">
        <f t="shared" si="306"/>
        <v>UNKNOWN</v>
      </c>
      <c r="J3448" s="6">
        <f t="shared" si="307"/>
        <v>2</v>
      </c>
      <c r="K3448" s="6">
        <f t="shared" si="307"/>
        <v>3</v>
      </c>
      <c r="L3448">
        <f>IF(ISBLANK(E3448),PRODUCT(J3448,K3448),IF(E3448="ERROR",PRODUCT(J3448,K3448),IF(E3448="UNKNOWN",PRODUCT(J3448,K3448),E3448)))</f>
        <v>6</v>
      </c>
      <c r="M3448" t="str">
        <f t="shared" si="308"/>
        <v>Digital Wallet</v>
      </c>
      <c r="N3448" t="str">
        <f t="shared" si="309"/>
        <v>UNKNOWN</v>
      </c>
      <c r="O3448" s="8">
        <f t="shared" si="310"/>
        <v>45100</v>
      </c>
    </row>
    <row r="3449" spans="1:15" x14ac:dyDescent="0.35">
      <c r="A3449" t="s">
        <v>3470</v>
      </c>
      <c r="B3449" s="4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  <c r="I3449" s="4" t="str">
        <f t="shared" si="306"/>
        <v>Cake</v>
      </c>
      <c r="J3449" s="6">
        <f t="shared" si="307"/>
        <v>5</v>
      </c>
      <c r="K3449" s="6">
        <f t="shared" si="307"/>
        <v>3</v>
      </c>
      <c r="L3449">
        <f>IF(ISBLANK(E3449),PRODUCT(J3449,K3449),IF(E3449="ERROR",PRODUCT(J3449,K3449),IF(E3449="UNKNOWN",PRODUCT(J3449,K3449),E3449)))</f>
        <v>15</v>
      </c>
      <c r="M3449" t="str">
        <f t="shared" si="308"/>
        <v>Digital Wallet</v>
      </c>
      <c r="N3449" t="str">
        <f t="shared" si="309"/>
        <v>Takeaway</v>
      </c>
      <c r="O3449" s="8">
        <f t="shared" si="310"/>
        <v>45025</v>
      </c>
    </row>
    <row r="3450" spans="1:15" x14ac:dyDescent="0.35">
      <c r="A3450" t="s">
        <v>3471</v>
      </c>
      <c r="B3450" s="4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I3450" s="4" t="str">
        <f t="shared" si="306"/>
        <v>Juice</v>
      </c>
      <c r="J3450" s="6">
        <f t="shared" si="307"/>
        <v>1</v>
      </c>
      <c r="K3450" s="6">
        <f t="shared" si="307"/>
        <v>1</v>
      </c>
      <c r="L3450">
        <f>IF(ISBLANK(E3450),PRODUCT(J3450,K3450),IF(E3450="ERROR",PRODUCT(J3450,K3450),IF(E3450="UNKNOWN",PRODUCT(J3450,K3450),E3450)))</f>
        <v>1</v>
      </c>
      <c r="M3450" t="str">
        <f t="shared" si="308"/>
        <v>Default mode</v>
      </c>
      <c r="N3450" t="str">
        <f t="shared" si="309"/>
        <v>Takeaway</v>
      </c>
      <c r="O3450" s="8">
        <f t="shared" si="310"/>
        <v>44983</v>
      </c>
    </row>
    <row r="3451" spans="1:15" x14ac:dyDescent="0.35">
      <c r="A3451" t="s">
        <v>3472</v>
      </c>
      <c r="B3451" s="4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I3451" s="4" t="str">
        <f t="shared" si="306"/>
        <v>Tea</v>
      </c>
      <c r="J3451" s="6">
        <f t="shared" si="307"/>
        <v>1</v>
      </c>
      <c r="K3451" s="6">
        <f t="shared" si="307"/>
        <v>1.5</v>
      </c>
      <c r="L3451">
        <f>IF(ISBLANK(E3451),PRODUCT(J3451,K3451),IF(E3451="ERROR",PRODUCT(J3451,K3451),IF(E3451="UNKNOWN",PRODUCT(J3451,K3451),E3451)))</f>
        <v>1.5</v>
      </c>
      <c r="M3451" t="str">
        <f t="shared" si="308"/>
        <v>Credit Card</v>
      </c>
      <c r="N3451" t="str">
        <f t="shared" si="309"/>
        <v>In-store</v>
      </c>
      <c r="O3451" s="8">
        <f t="shared" si="310"/>
        <v>45182</v>
      </c>
    </row>
    <row r="3452" spans="1:15" x14ac:dyDescent="0.35">
      <c r="A3452" t="s">
        <v>3473</v>
      </c>
      <c r="B3452" s="4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I3452" s="4" t="str">
        <f t="shared" si="306"/>
        <v>UNKNOWN</v>
      </c>
      <c r="J3452" s="6">
        <f t="shared" si="307"/>
        <v>4</v>
      </c>
      <c r="K3452" s="6">
        <f t="shared" si="307"/>
        <v>1</v>
      </c>
      <c r="L3452">
        <f>IF(ISBLANK(E3452),PRODUCT(J3452,K3452),IF(E3452="ERROR",PRODUCT(J3452,K3452),IF(E3452="UNKNOWN",PRODUCT(J3452,K3452),E3452)))</f>
        <v>4</v>
      </c>
      <c r="M3452" t="str">
        <f t="shared" si="308"/>
        <v>Default mode</v>
      </c>
      <c r="N3452" t="str">
        <f t="shared" si="309"/>
        <v>In-store</v>
      </c>
      <c r="O3452" s="8">
        <f t="shared" si="310"/>
        <v>44942</v>
      </c>
    </row>
    <row r="3453" spans="1:15" x14ac:dyDescent="0.35">
      <c r="A3453" t="s">
        <v>3474</v>
      </c>
      <c r="B3453" s="4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I3453" s="4" t="str">
        <f t="shared" si="306"/>
        <v>Smoothie</v>
      </c>
      <c r="J3453" s="6">
        <f t="shared" si="307"/>
        <v>4</v>
      </c>
      <c r="K3453" s="6">
        <f t="shared" si="307"/>
        <v>4</v>
      </c>
      <c r="L3453">
        <f>IF(ISBLANK(E3453),PRODUCT(J3453,K3453),IF(E3453="ERROR",PRODUCT(J3453,K3453),IF(E3453="UNKNOWN",PRODUCT(J3453,K3453),E3453)))</f>
        <v>16</v>
      </c>
      <c r="M3453" t="str">
        <f t="shared" si="308"/>
        <v>Credit Card</v>
      </c>
      <c r="N3453" t="str">
        <f t="shared" si="309"/>
        <v>UNKNOWN</v>
      </c>
      <c r="O3453" s="8">
        <f t="shared" si="310"/>
        <v>44973</v>
      </c>
    </row>
    <row r="3454" spans="1:15" x14ac:dyDescent="0.35">
      <c r="A3454" t="s">
        <v>3475</v>
      </c>
      <c r="B3454" s="4" t="s">
        <v>17</v>
      </c>
      <c r="C3454">
        <v>2</v>
      </c>
      <c r="D3454">
        <v>1</v>
      </c>
      <c r="E3454">
        <v>2</v>
      </c>
      <c r="H3454" s="1">
        <v>45246</v>
      </c>
      <c r="I3454" s="4" t="str">
        <f t="shared" si="306"/>
        <v>Cookie</v>
      </c>
      <c r="J3454" s="6">
        <f t="shared" si="307"/>
        <v>2</v>
      </c>
      <c r="K3454" s="6">
        <f t="shared" si="307"/>
        <v>1</v>
      </c>
      <c r="L3454">
        <f>IF(ISBLANK(E3454),PRODUCT(J3454,K3454),IF(E3454="ERROR",PRODUCT(J3454,K3454),IF(E3454="UNKNOWN",PRODUCT(J3454,K3454),E3454)))</f>
        <v>2</v>
      </c>
      <c r="M3454" t="str">
        <f t="shared" si="308"/>
        <v>Default mode</v>
      </c>
      <c r="N3454" t="str">
        <f t="shared" si="309"/>
        <v>UNKNOWN</v>
      </c>
      <c r="O3454" s="8">
        <f t="shared" si="310"/>
        <v>45246</v>
      </c>
    </row>
    <row r="3455" spans="1:15" x14ac:dyDescent="0.35">
      <c r="A3455" t="s">
        <v>3476</v>
      </c>
      <c r="B3455" s="4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  <c r="I3455" s="4" t="str">
        <f t="shared" si="306"/>
        <v>Cookie</v>
      </c>
      <c r="J3455" s="6">
        <f t="shared" si="307"/>
        <v>5</v>
      </c>
      <c r="K3455" s="6">
        <f t="shared" si="307"/>
        <v>1</v>
      </c>
      <c r="L3455">
        <f>IF(ISBLANK(E3455),PRODUCT(J3455,K3455),IF(E3455="ERROR",PRODUCT(J3455,K3455),IF(E3455="UNKNOWN",PRODUCT(J3455,K3455),E3455)))</f>
        <v>5</v>
      </c>
      <c r="M3455" t="str">
        <f t="shared" si="308"/>
        <v>Digital Wallet</v>
      </c>
      <c r="N3455" t="str">
        <f t="shared" si="309"/>
        <v>In-store</v>
      </c>
      <c r="O3455" s="8">
        <f t="shared" si="310"/>
        <v>45024</v>
      </c>
    </row>
    <row r="3456" spans="1:15" x14ac:dyDescent="0.35">
      <c r="A3456" t="s">
        <v>3477</v>
      </c>
      <c r="B3456" s="4" t="s">
        <v>17</v>
      </c>
      <c r="C3456">
        <v>1</v>
      </c>
      <c r="D3456">
        <v>1</v>
      </c>
      <c r="E3456">
        <v>1</v>
      </c>
      <c r="H3456" s="1">
        <v>45269</v>
      </c>
      <c r="I3456" s="4" t="str">
        <f t="shared" si="306"/>
        <v>Cookie</v>
      </c>
      <c r="J3456" s="6">
        <f t="shared" si="307"/>
        <v>1</v>
      </c>
      <c r="K3456" s="6">
        <f t="shared" si="307"/>
        <v>1</v>
      </c>
      <c r="L3456">
        <f>IF(ISBLANK(E3456),PRODUCT(J3456,K3456),IF(E3456="ERROR",PRODUCT(J3456,K3456),IF(E3456="UNKNOWN",PRODUCT(J3456,K3456),E3456)))</f>
        <v>1</v>
      </c>
      <c r="M3456" t="str">
        <f t="shared" si="308"/>
        <v>Default mode</v>
      </c>
      <c r="N3456" t="str">
        <f t="shared" si="309"/>
        <v>UNKNOWN</v>
      </c>
      <c r="O3456" s="8">
        <f t="shared" si="310"/>
        <v>45269</v>
      </c>
    </row>
    <row r="3457" spans="1:15" x14ac:dyDescent="0.35">
      <c r="A3457" t="s">
        <v>3478</v>
      </c>
      <c r="B3457" s="4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  <c r="I3457" s="4" t="str">
        <f t="shared" si="306"/>
        <v>Coffee</v>
      </c>
      <c r="J3457" s="6">
        <f t="shared" si="307"/>
        <v>5</v>
      </c>
      <c r="K3457" s="6">
        <f t="shared" si="307"/>
        <v>2</v>
      </c>
      <c r="L3457">
        <f>IF(ISBLANK(E3457),PRODUCT(J3457,K3457),IF(E3457="ERROR",PRODUCT(J3457,K3457),IF(E3457="UNKNOWN",PRODUCT(J3457,K3457),E3457)))</f>
        <v>10</v>
      </c>
      <c r="M3457" t="str">
        <f t="shared" si="308"/>
        <v>Digital Wallet</v>
      </c>
      <c r="N3457" t="str">
        <f t="shared" si="309"/>
        <v>UNKNOWN</v>
      </c>
      <c r="O3457" s="8">
        <f t="shared" si="310"/>
        <v>44999</v>
      </c>
    </row>
    <row r="3458" spans="1:15" x14ac:dyDescent="0.35">
      <c r="A3458" t="s">
        <v>3479</v>
      </c>
      <c r="B3458" s="4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I3458" s="4" t="str">
        <f t="shared" si="306"/>
        <v>Salad</v>
      </c>
      <c r="J3458" s="6">
        <f t="shared" si="307"/>
        <v>1</v>
      </c>
      <c r="K3458" s="6">
        <f t="shared" si="307"/>
        <v>5</v>
      </c>
      <c r="L3458">
        <f>IF(ISBLANK(E3458),PRODUCT(J3458,K3458),IF(E3458="ERROR",PRODUCT(J3458,K3458),IF(E3458="UNKNOWN",PRODUCT(J3458,K3458),E3458)))</f>
        <v>5</v>
      </c>
      <c r="M3458" t="str">
        <f t="shared" si="308"/>
        <v>Cash</v>
      </c>
      <c r="N3458" t="str">
        <f t="shared" si="309"/>
        <v>Takeaway</v>
      </c>
      <c r="O3458" s="8">
        <f t="shared" si="310"/>
        <v>45180</v>
      </c>
    </row>
    <row r="3459" spans="1:15" x14ac:dyDescent="0.35">
      <c r="A3459" t="s">
        <v>3480</v>
      </c>
      <c r="B3459" s="4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  <c r="I3459" s="4" t="str">
        <f t="shared" ref="I3459:I3522" si="312">IF(ISBLANK(B3459),"UNKNOWN",IF(B3459="ERROR","Juice",B3459))</f>
        <v>Salad</v>
      </c>
      <c r="J3459" s="6">
        <f t="shared" ref="J3459:K3522" si="313">IF(ISBLANK(C3459),"UNKNOWN",IF(C3459="ERROR",AVERAGE(C3459:C13458),IF(C3459="UNKNOWN",MEDIAN(C3459:C13458),C3459)))</f>
        <v>2</v>
      </c>
      <c r="K3459" s="6">
        <f t="shared" si="313"/>
        <v>5</v>
      </c>
      <c r="L3459">
        <f>IF(ISBLANK(E3459),PRODUCT(J3459,K3459),IF(E3459="ERROR",PRODUCT(J3459,K3459),IF(E3459="UNKNOWN",PRODUCT(J3459,K3459),E3459)))</f>
        <v>10</v>
      </c>
      <c r="M3459" t="str">
        <f t="shared" ref="M3459:M3522" si="314">IF(ISBLANK(F3459),"Default mode",IF(F3459="ERROR","Cash",F3459))</f>
        <v>Digital Wallet</v>
      </c>
      <c r="N3459" t="str">
        <f t="shared" ref="N3459:N3522" si="315">IF(ISBLANK(G3459),"UNKNOWN",IF(G3459="ERROR","Cafe",G3459))</f>
        <v>In-store</v>
      </c>
      <c r="O3459" s="8">
        <f t="shared" ref="O3459:O3522" si="316">IF(ISBLANK(H3459),"00/00/0000",IF(H3459="ERROR","01/06/2023",H3459))</f>
        <v>45203</v>
      </c>
    </row>
    <row r="3460" spans="1:15" x14ac:dyDescent="0.35">
      <c r="A3460" t="s">
        <v>3481</v>
      </c>
      <c r="B3460" s="4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I3460" s="4" t="str">
        <f t="shared" si="312"/>
        <v>Sandwich</v>
      </c>
      <c r="J3460" s="6">
        <f t="shared" si="313"/>
        <v>5</v>
      </c>
      <c r="K3460" s="6">
        <f t="shared" si="313"/>
        <v>4</v>
      </c>
      <c r="L3460">
        <f>IF(ISBLANK(E3460),PRODUCT(J3460,K3460),IF(E3460="ERROR",PRODUCT(J3460,K3460),IF(E3460="UNKNOWN",PRODUCT(J3460,K3460),E3460)))</f>
        <v>20</v>
      </c>
      <c r="M3460" t="str">
        <f t="shared" si="314"/>
        <v>Default mode</v>
      </c>
      <c r="N3460" t="str">
        <f t="shared" si="315"/>
        <v>Takeaway</v>
      </c>
      <c r="O3460" s="8">
        <f t="shared" si="316"/>
        <v>45214</v>
      </c>
    </row>
    <row r="3461" spans="1:15" x14ac:dyDescent="0.35">
      <c r="A3461" t="s">
        <v>3482</v>
      </c>
      <c r="B3461" s="4" t="s">
        <v>21</v>
      </c>
      <c r="C3461">
        <v>4</v>
      </c>
      <c r="D3461">
        <v>5</v>
      </c>
      <c r="E3461">
        <v>20</v>
      </c>
      <c r="F3461" t="s">
        <v>14</v>
      </c>
      <c r="I3461" s="4" t="str">
        <f t="shared" si="312"/>
        <v>UNKNOWN</v>
      </c>
      <c r="J3461" s="6">
        <f t="shared" si="313"/>
        <v>4</v>
      </c>
      <c r="K3461" s="6">
        <f t="shared" si="313"/>
        <v>5</v>
      </c>
      <c r="L3461">
        <f>IF(ISBLANK(E3461),PRODUCT(J3461,K3461),IF(E3461="ERROR",PRODUCT(J3461,K3461),IF(E3461="UNKNOWN",PRODUCT(J3461,K3461),E3461)))</f>
        <v>20</v>
      </c>
      <c r="M3461" t="str">
        <f t="shared" si="314"/>
        <v>Cash</v>
      </c>
      <c r="N3461" t="str">
        <f t="shared" si="315"/>
        <v>UNKNOWN</v>
      </c>
      <c r="O3461" s="8" t="str">
        <f t="shared" si="316"/>
        <v>00/00/0000</v>
      </c>
    </row>
    <row r="3462" spans="1:15" x14ac:dyDescent="0.35">
      <c r="A3462" t="s">
        <v>3483</v>
      </c>
      <c r="B3462" s="4" t="s">
        <v>9</v>
      </c>
      <c r="C3462">
        <v>3</v>
      </c>
      <c r="D3462">
        <v>2</v>
      </c>
      <c r="E3462">
        <v>6</v>
      </c>
      <c r="H3462" s="1">
        <v>45260</v>
      </c>
      <c r="I3462" s="4" t="str">
        <f t="shared" si="312"/>
        <v>Coffee</v>
      </c>
      <c r="J3462" s="6">
        <f t="shared" si="313"/>
        <v>3</v>
      </c>
      <c r="K3462" s="6">
        <f t="shared" si="313"/>
        <v>2</v>
      </c>
      <c r="L3462">
        <f>IF(ISBLANK(E3462),PRODUCT(J3462,K3462),IF(E3462="ERROR",PRODUCT(J3462,K3462),IF(E3462="UNKNOWN",PRODUCT(J3462,K3462),E3462)))</f>
        <v>6</v>
      </c>
      <c r="M3462" t="str">
        <f t="shared" si="314"/>
        <v>Default mode</v>
      </c>
      <c r="N3462" t="str">
        <f t="shared" si="315"/>
        <v>UNKNOWN</v>
      </c>
      <c r="O3462" s="8">
        <f t="shared" si="316"/>
        <v>45260</v>
      </c>
    </row>
    <row r="3463" spans="1:15" x14ac:dyDescent="0.35">
      <c r="A3463" t="s">
        <v>3484</v>
      </c>
      <c r="B3463" s="4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  <c r="I3463" s="4" t="str">
        <f t="shared" si="312"/>
        <v>Cake</v>
      </c>
      <c r="J3463" s="6">
        <f t="shared" si="313"/>
        <v>4</v>
      </c>
      <c r="K3463" s="6">
        <f t="shared" si="313"/>
        <v>3</v>
      </c>
      <c r="L3463">
        <f>IF(ISBLANK(E3463),PRODUCT(J3463,K3463),IF(E3463="ERROR",PRODUCT(J3463,K3463),IF(E3463="UNKNOWN",PRODUCT(J3463,K3463),E3463)))</f>
        <v>12</v>
      </c>
      <c r="M3463" t="str">
        <f t="shared" si="314"/>
        <v>Default mode</v>
      </c>
      <c r="N3463" t="str">
        <f t="shared" si="315"/>
        <v>Cafe</v>
      </c>
      <c r="O3463" s="8">
        <f t="shared" si="316"/>
        <v>45204</v>
      </c>
    </row>
    <row r="3464" spans="1:15" x14ac:dyDescent="0.35">
      <c r="A3464" t="s">
        <v>3485</v>
      </c>
      <c r="B3464" s="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  <c r="I3464" s="4" t="str">
        <f t="shared" si="312"/>
        <v>Sandwich</v>
      </c>
      <c r="J3464" s="6">
        <f t="shared" si="313"/>
        <v>1</v>
      </c>
      <c r="K3464" s="6">
        <f t="shared" si="313"/>
        <v>4</v>
      </c>
      <c r="L3464">
        <f>IF(ISBLANK(E3464),PRODUCT(J3464,K3464),IF(E3464="ERROR",PRODUCT(J3464,K3464),IF(E3464="UNKNOWN",PRODUCT(J3464,K3464),E3464)))</f>
        <v>4</v>
      </c>
      <c r="M3464" t="str">
        <f t="shared" si="314"/>
        <v>Credit Card</v>
      </c>
      <c r="N3464" t="str">
        <f t="shared" si="315"/>
        <v>UNKNOWN</v>
      </c>
      <c r="O3464" s="8">
        <f t="shared" si="316"/>
        <v>45004</v>
      </c>
    </row>
    <row r="3465" spans="1:15" x14ac:dyDescent="0.35">
      <c r="A3465" t="s">
        <v>3486</v>
      </c>
      <c r="B3465" s="4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I3465" s="4" t="str">
        <f t="shared" si="312"/>
        <v>UNKNOWN</v>
      </c>
      <c r="J3465" s="6">
        <f t="shared" si="313"/>
        <v>4</v>
      </c>
      <c r="K3465" s="6">
        <f t="shared" si="313"/>
        <v>1</v>
      </c>
      <c r="L3465">
        <f>IF(ISBLANK(E3465),PRODUCT(J3465,K3465),IF(E3465="ERROR",PRODUCT(J3465,K3465),IF(E3465="UNKNOWN",PRODUCT(J3465,K3465),E3465)))</f>
        <v>4</v>
      </c>
      <c r="M3465" t="str">
        <f t="shared" si="314"/>
        <v>Cash</v>
      </c>
      <c r="N3465" t="str">
        <f t="shared" si="315"/>
        <v>Takeaway</v>
      </c>
      <c r="O3465" s="8">
        <f t="shared" si="316"/>
        <v>45105</v>
      </c>
    </row>
    <row r="3466" spans="1:15" x14ac:dyDescent="0.35">
      <c r="A3466" t="s">
        <v>3487</v>
      </c>
      <c r="B3466" s="4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  <c r="I3466" s="4" t="str">
        <f t="shared" si="312"/>
        <v>Juice</v>
      </c>
      <c r="J3466" s="6">
        <f t="shared" si="313"/>
        <v>2</v>
      </c>
      <c r="K3466" s="6">
        <f t="shared" si="313"/>
        <v>2.972674512332742</v>
      </c>
      <c r="L3466">
        <f>IF(ISBLANK(E3466),PRODUCT(J3466,K3466),IF(E3466="ERROR",PRODUCT(J3466,K3466),IF(E3466="UNKNOWN",PRODUCT(J3466,K3466),E3466)))</f>
        <v>6</v>
      </c>
      <c r="M3466" t="str">
        <f t="shared" si="314"/>
        <v>Credit Card</v>
      </c>
      <c r="N3466" t="str">
        <f t="shared" si="315"/>
        <v>UNKNOWN</v>
      </c>
      <c r="O3466" s="8">
        <f t="shared" si="316"/>
        <v>44930</v>
      </c>
    </row>
    <row r="3467" spans="1:15" x14ac:dyDescent="0.35">
      <c r="A3467" t="s">
        <v>3488</v>
      </c>
      <c r="B3467" s="4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  <c r="I3467" s="4" t="str">
        <f t="shared" si="312"/>
        <v>Juice</v>
      </c>
      <c r="J3467" s="6">
        <f t="shared" si="313"/>
        <v>3</v>
      </c>
      <c r="K3467" s="6">
        <f t="shared" si="313"/>
        <v>3</v>
      </c>
      <c r="L3467">
        <f>IF(ISBLANK(E3467),PRODUCT(J3467,K3467),IF(E3467="ERROR",PRODUCT(J3467,K3467),IF(E3467="UNKNOWN",PRODUCT(J3467,K3467),E3467)))</f>
        <v>3</v>
      </c>
      <c r="M3467" t="str">
        <f t="shared" si="314"/>
        <v>Digital Wallet</v>
      </c>
      <c r="N3467" t="str">
        <f t="shared" si="315"/>
        <v>UNKNOWN</v>
      </c>
      <c r="O3467" s="8">
        <f t="shared" si="316"/>
        <v>45102</v>
      </c>
    </row>
    <row r="3468" spans="1:15" x14ac:dyDescent="0.35">
      <c r="A3468" t="s">
        <v>3489</v>
      </c>
      <c r="B3468" s="4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  <c r="I3468" s="4" t="str">
        <f t="shared" si="312"/>
        <v>Tea</v>
      </c>
      <c r="J3468" s="6">
        <f t="shared" si="313"/>
        <v>5</v>
      </c>
      <c r="K3468" s="6">
        <f t="shared" si="313"/>
        <v>1.5</v>
      </c>
      <c r="L3468">
        <f>IF(ISBLANK(E3468),PRODUCT(J3468,K3468),IF(E3468="ERROR",PRODUCT(J3468,K3468),IF(E3468="UNKNOWN",PRODUCT(J3468,K3468),E3468)))</f>
        <v>7.5</v>
      </c>
      <c r="M3468" t="str">
        <f t="shared" si="314"/>
        <v>Digital Wallet</v>
      </c>
      <c r="N3468" t="str">
        <f t="shared" si="315"/>
        <v>In-store</v>
      </c>
      <c r="O3468" s="8">
        <f t="shared" si="316"/>
        <v>45206</v>
      </c>
    </row>
    <row r="3469" spans="1:15" x14ac:dyDescent="0.35">
      <c r="A3469" t="s">
        <v>3490</v>
      </c>
      <c r="B3469" s="4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  <c r="I3469" s="4" t="str">
        <f t="shared" si="312"/>
        <v>Coffee</v>
      </c>
      <c r="J3469" s="6">
        <f t="shared" si="313"/>
        <v>3</v>
      </c>
      <c r="K3469" s="6">
        <f t="shared" si="313"/>
        <v>2</v>
      </c>
      <c r="L3469">
        <f>IF(ISBLANK(E3469),PRODUCT(J3469,K3469),IF(E3469="ERROR",PRODUCT(J3469,K3469),IF(E3469="UNKNOWN",PRODUCT(J3469,K3469),E3469)))</f>
        <v>6</v>
      </c>
      <c r="M3469" t="str">
        <f t="shared" si="314"/>
        <v>UNKNOWN</v>
      </c>
      <c r="N3469" t="str">
        <f t="shared" si="315"/>
        <v>UNKNOWN</v>
      </c>
      <c r="O3469" s="8">
        <f t="shared" si="316"/>
        <v>45176</v>
      </c>
    </row>
    <row r="3470" spans="1:15" x14ac:dyDescent="0.35">
      <c r="A3470" t="s">
        <v>3491</v>
      </c>
      <c r="B3470" s="4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  <c r="I3470" s="4" t="str">
        <f t="shared" si="312"/>
        <v>UNKNOWN</v>
      </c>
      <c r="J3470" s="6">
        <f t="shared" si="313"/>
        <v>4</v>
      </c>
      <c r="K3470" s="6">
        <f t="shared" si="313"/>
        <v>3</v>
      </c>
      <c r="L3470">
        <f>IF(ISBLANK(E3470),PRODUCT(J3470,K3470),IF(E3470="ERROR",PRODUCT(J3470,K3470),IF(E3470="UNKNOWN",PRODUCT(J3470,K3470),E3470)))</f>
        <v>12</v>
      </c>
      <c r="M3470" t="str">
        <f t="shared" si="314"/>
        <v>Digital Wallet</v>
      </c>
      <c r="N3470" t="str">
        <f t="shared" si="315"/>
        <v>UNKNOWN</v>
      </c>
      <c r="O3470" s="8">
        <f t="shared" si="316"/>
        <v>45113</v>
      </c>
    </row>
    <row r="3471" spans="1:15" x14ac:dyDescent="0.35">
      <c r="A3471" t="s">
        <v>3492</v>
      </c>
      <c r="B3471" s="4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  <c r="I3471" s="4" t="str">
        <f t="shared" si="312"/>
        <v>Coffee</v>
      </c>
      <c r="J3471" s="6">
        <f t="shared" si="313"/>
        <v>4</v>
      </c>
      <c r="K3471" s="6">
        <f t="shared" si="313"/>
        <v>2</v>
      </c>
      <c r="L3471">
        <f>IF(ISBLANK(E3471),PRODUCT(J3471,K3471),IF(E3471="ERROR",PRODUCT(J3471,K3471),IF(E3471="UNKNOWN",PRODUCT(J3471,K3471),E3471)))</f>
        <v>8</v>
      </c>
      <c r="M3471" t="str">
        <f t="shared" si="314"/>
        <v>Cash</v>
      </c>
      <c r="N3471" t="str">
        <f t="shared" si="315"/>
        <v>UNKNOWN</v>
      </c>
      <c r="O3471" s="8">
        <f t="shared" si="316"/>
        <v>45170</v>
      </c>
    </row>
    <row r="3472" spans="1:15" x14ac:dyDescent="0.35">
      <c r="A3472" t="s">
        <v>3493</v>
      </c>
      <c r="B3472" s="4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  <c r="I3472" s="4" t="str">
        <f t="shared" si="312"/>
        <v>Juice</v>
      </c>
      <c r="J3472" s="6">
        <f t="shared" si="313"/>
        <v>5</v>
      </c>
      <c r="K3472" s="6">
        <f t="shared" si="313"/>
        <v>3</v>
      </c>
      <c r="L3472">
        <f>IF(ISBLANK(E3472),PRODUCT(J3472,K3472),IF(E3472="ERROR",PRODUCT(J3472,K3472),IF(E3472="UNKNOWN",PRODUCT(J3472,K3472),E3472)))</f>
        <v>15</v>
      </c>
      <c r="M3472" t="str">
        <f t="shared" si="314"/>
        <v>Credit Card</v>
      </c>
      <c r="N3472" t="str">
        <f t="shared" si="315"/>
        <v>Takeaway</v>
      </c>
      <c r="O3472" s="8" t="str">
        <f t="shared" si="316"/>
        <v>UNKNOWN</v>
      </c>
    </row>
    <row r="3473" spans="1:15" x14ac:dyDescent="0.35">
      <c r="A3473" t="s">
        <v>3494</v>
      </c>
      <c r="B3473" s="4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I3473" s="4" t="str">
        <f t="shared" si="312"/>
        <v>Cookie</v>
      </c>
      <c r="J3473" s="6">
        <f t="shared" si="313"/>
        <v>5</v>
      </c>
      <c r="K3473" s="6">
        <f t="shared" si="313"/>
        <v>1</v>
      </c>
      <c r="L3473">
        <f>IF(ISBLANK(E3473),PRODUCT(J3473,K3473),IF(E3473="ERROR",PRODUCT(J3473,K3473),IF(E3473="UNKNOWN",PRODUCT(J3473,K3473),E3473)))</f>
        <v>5</v>
      </c>
      <c r="M3473" t="str">
        <f t="shared" si="314"/>
        <v>Cash</v>
      </c>
      <c r="N3473" t="str">
        <f t="shared" si="315"/>
        <v>In-store</v>
      </c>
      <c r="O3473" s="8">
        <f t="shared" si="316"/>
        <v>45077</v>
      </c>
    </row>
    <row r="3474" spans="1:15" x14ac:dyDescent="0.35">
      <c r="A3474" t="s">
        <v>3495</v>
      </c>
      <c r="B3474" s="4" t="s">
        <v>25</v>
      </c>
      <c r="C3474">
        <v>2</v>
      </c>
      <c r="D3474">
        <v>4</v>
      </c>
      <c r="E3474">
        <v>8</v>
      </c>
      <c r="H3474" s="1">
        <v>45176</v>
      </c>
      <c r="I3474" s="4" t="str">
        <f t="shared" si="312"/>
        <v>Smoothie</v>
      </c>
      <c r="J3474" s="6">
        <f t="shared" si="313"/>
        <v>2</v>
      </c>
      <c r="K3474" s="6">
        <f t="shared" si="313"/>
        <v>4</v>
      </c>
      <c r="L3474">
        <f>IF(ISBLANK(E3474),PRODUCT(J3474,K3474),IF(E3474="ERROR",PRODUCT(J3474,K3474),IF(E3474="UNKNOWN",PRODUCT(J3474,K3474),E3474)))</f>
        <v>8</v>
      </c>
      <c r="M3474" t="str">
        <f t="shared" si="314"/>
        <v>Default mode</v>
      </c>
      <c r="N3474" t="str">
        <f t="shared" si="315"/>
        <v>UNKNOWN</v>
      </c>
      <c r="O3474" s="8">
        <f t="shared" si="316"/>
        <v>45176</v>
      </c>
    </row>
    <row r="3475" spans="1:15" x14ac:dyDescent="0.35">
      <c r="A3475" t="s">
        <v>3496</v>
      </c>
      <c r="B3475" s="4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I3475" s="4" t="str">
        <f t="shared" si="312"/>
        <v>Coffee</v>
      </c>
      <c r="J3475" s="6">
        <f t="shared" si="313"/>
        <v>5</v>
      </c>
      <c r="K3475" s="6">
        <f t="shared" si="313"/>
        <v>2</v>
      </c>
      <c r="L3475">
        <f>IF(ISBLANK(E3475),PRODUCT(J3475,K3475),IF(E3475="ERROR",PRODUCT(J3475,K3475),IF(E3475="UNKNOWN",PRODUCT(J3475,K3475),E3475)))</f>
        <v>10</v>
      </c>
      <c r="M3475" t="str">
        <f t="shared" si="314"/>
        <v>Cash</v>
      </c>
      <c r="N3475" t="str">
        <f t="shared" si="315"/>
        <v>UNKNOWN</v>
      </c>
      <c r="O3475" s="8">
        <f t="shared" si="316"/>
        <v>45095</v>
      </c>
    </row>
    <row r="3476" spans="1:15" x14ac:dyDescent="0.35">
      <c r="A3476" t="s">
        <v>3497</v>
      </c>
      <c r="B3476" s="4" t="s">
        <v>25</v>
      </c>
      <c r="C3476">
        <v>1</v>
      </c>
      <c r="D3476">
        <v>4</v>
      </c>
      <c r="E3476">
        <v>4</v>
      </c>
      <c r="H3476" s="1">
        <v>45283</v>
      </c>
      <c r="I3476" s="4" t="str">
        <f t="shared" si="312"/>
        <v>Smoothie</v>
      </c>
      <c r="J3476" s="6">
        <f t="shared" si="313"/>
        <v>1</v>
      </c>
      <c r="K3476" s="6">
        <f t="shared" si="313"/>
        <v>4</v>
      </c>
      <c r="L3476">
        <f>IF(ISBLANK(E3476),PRODUCT(J3476,K3476),IF(E3476="ERROR",PRODUCT(J3476,K3476),IF(E3476="UNKNOWN",PRODUCT(J3476,K3476),E3476)))</f>
        <v>4</v>
      </c>
      <c r="M3476" t="str">
        <f t="shared" si="314"/>
        <v>Default mode</v>
      </c>
      <c r="N3476" t="str">
        <f t="shared" si="315"/>
        <v>UNKNOWN</v>
      </c>
      <c r="O3476" s="8">
        <f t="shared" si="316"/>
        <v>45283</v>
      </c>
    </row>
    <row r="3477" spans="1:15" x14ac:dyDescent="0.35">
      <c r="A3477" t="s">
        <v>3498</v>
      </c>
      <c r="B3477" s="4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  <c r="I3477" s="4" t="str">
        <f t="shared" si="312"/>
        <v>Cake</v>
      </c>
      <c r="J3477" s="6">
        <f t="shared" si="313"/>
        <v>3</v>
      </c>
      <c r="K3477" s="6">
        <f t="shared" si="313"/>
        <v>3</v>
      </c>
      <c r="L3477">
        <f>IF(ISBLANK(E3477),PRODUCT(J3477,K3477),IF(E3477="ERROR",PRODUCT(J3477,K3477),IF(E3477="UNKNOWN",PRODUCT(J3477,K3477),E3477)))</f>
        <v>9</v>
      </c>
      <c r="M3477" t="str">
        <f t="shared" si="314"/>
        <v>Digital Wallet</v>
      </c>
      <c r="N3477" t="str">
        <f t="shared" si="315"/>
        <v>In-store</v>
      </c>
      <c r="O3477" s="8">
        <f t="shared" si="316"/>
        <v>44999</v>
      </c>
    </row>
    <row r="3478" spans="1:15" x14ac:dyDescent="0.35">
      <c r="A3478" t="s">
        <v>3499</v>
      </c>
      <c r="B3478" s="4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I3478" s="4" t="str">
        <f t="shared" si="312"/>
        <v>Cookie</v>
      </c>
      <c r="J3478" s="6">
        <f t="shared" si="313"/>
        <v>5</v>
      </c>
      <c r="K3478" s="6">
        <f t="shared" si="313"/>
        <v>1</v>
      </c>
      <c r="L3478">
        <f>IF(ISBLANK(E3478),PRODUCT(J3478,K3478),IF(E3478="ERROR",PRODUCT(J3478,K3478),IF(E3478="UNKNOWN",PRODUCT(J3478,K3478),E3478)))</f>
        <v>5</v>
      </c>
      <c r="M3478" t="str">
        <f t="shared" si="314"/>
        <v>Cash</v>
      </c>
      <c r="N3478" t="str">
        <f t="shared" si="315"/>
        <v>In-store</v>
      </c>
      <c r="O3478" s="8">
        <f t="shared" si="316"/>
        <v>45157</v>
      </c>
    </row>
    <row r="3479" spans="1:15" x14ac:dyDescent="0.35">
      <c r="A3479" t="s">
        <v>3500</v>
      </c>
      <c r="B3479" s="4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  <c r="I3479" s="4" t="str">
        <f t="shared" si="312"/>
        <v>Sandwich</v>
      </c>
      <c r="J3479" s="6">
        <f t="shared" si="313"/>
        <v>5</v>
      </c>
      <c r="K3479" s="6">
        <f t="shared" si="313"/>
        <v>2.9736714585688904</v>
      </c>
      <c r="L3479">
        <f>IF(ISBLANK(E3479),PRODUCT(J3479,K3479),IF(E3479="ERROR",PRODUCT(J3479,K3479),IF(E3479="UNKNOWN",PRODUCT(J3479,K3479),E3479)))</f>
        <v>20</v>
      </c>
      <c r="M3479" t="str">
        <f t="shared" si="314"/>
        <v>Cash</v>
      </c>
      <c r="N3479" t="str">
        <f t="shared" si="315"/>
        <v>Takeaway</v>
      </c>
      <c r="O3479" s="8">
        <f t="shared" si="316"/>
        <v>45043</v>
      </c>
    </row>
    <row r="3480" spans="1:15" x14ac:dyDescent="0.35">
      <c r="A3480" t="s">
        <v>3501</v>
      </c>
      <c r="B3480" s="4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I3480" s="4" t="str">
        <f t="shared" si="312"/>
        <v>Sandwich</v>
      </c>
      <c r="J3480" s="6">
        <f t="shared" si="313"/>
        <v>2</v>
      </c>
      <c r="K3480" s="6">
        <f t="shared" si="313"/>
        <v>4</v>
      </c>
      <c r="L3480">
        <f>IF(ISBLANK(E3480),PRODUCT(J3480,K3480),IF(E3480="ERROR",PRODUCT(J3480,K3480),IF(E3480="UNKNOWN",PRODUCT(J3480,K3480),E3480)))</f>
        <v>8</v>
      </c>
      <c r="M3480" t="str">
        <f t="shared" si="314"/>
        <v>Credit Card</v>
      </c>
      <c r="N3480" t="str">
        <f t="shared" si="315"/>
        <v>UNKNOWN</v>
      </c>
      <c r="O3480" s="8">
        <f t="shared" si="316"/>
        <v>45273</v>
      </c>
    </row>
    <row r="3481" spans="1:15" x14ac:dyDescent="0.35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  <c r="I3481" s="4" t="str">
        <f t="shared" si="312"/>
        <v>UNKNOWN</v>
      </c>
      <c r="J3481" s="6">
        <f t="shared" si="313"/>
        <v>3</v>
      </c>
      <c r="K3481" s="6">
        <f t="shared" si="313"/>
        <v>3</v>
      </c>
      <c r="L3481">
        <f>IF(ISBLANK(E3481),PRODUCT(J3481,K3481),IF(E3481="ERROR",PRODUCT(J3481,K3481),IF(E3481="UNKNOWN",PRODUCT(J3481,K3481),E3481)))</f>
        <v>9</v>
      </c>
      <c r="M3481" t="str">
        <f t="shared" si="314"/>
        <v>Digital Wallet</v>
      </c>
      <c r="N3481" t="str">
        <f t="shared" si="315"/>
        <v>In-store</v>
      </c>
      <c r="O3481" s="8">
        <f t="shared" si="316"/>
        <v>45264</v>
      </c>
    </row>
    <row r="3482" spans="1:15" x14ac:dyDescent="0.35">
      <c r="A3482" t="s">
        <v>3503</v>
      </c>
      <c r="B3482" s="4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I3482" s="4" t="str">
        <f t="shared" si="312"/>
        <v>Cake</v>
      </c>
      <c r="J3482" s="6">
        <f t="shared" si="313"/>
        <v>5</v>
      </c>
      <c r="K3482" s="6">
        <f t="shared" si="313"/>
        <v>3</v>
      </c>
      <c r="L3482">
        <f>IF(ISBLANK(E3482),PRODUCT(J3482,K3482),IF(E3482="ERROR",PRODUCT(J3482,K3482),IF(E3482="UNKNOWN",PRODUCT(J3482,K3482),E3482)))</f>
        <v>15</v>
      </c>
      <c r="M3482" t="str">
        <f t="shared" si="314"/>
        <v>Credit Card</v>
      </c>
      <c r="N3482" t="str">
        <f t="shared" si="315"/>
        <v>In-store</v>
      </c>
      <c r="O3482" s="8">
        <f t="shared" si="316"/>
        <v>45148</v>
      </c>
    </row>
    <row r="3483" spans="1:15" x14ac:dyDescent="0.35">
      <c r="A3483" t="s">
        <v>3504</v>
      </c>
      <c r="B3483" s="4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  <c r="I3483" s="4" t="str">
        <f t="shared" si="312"/>
        <v>Smoothie</v>
      </c>
      <c r="J3483" s="6">
        <f t="shared" si="313"/>
        <v>5</v>
      </c>
      <c r="K3483" s="6">
        <f t="shared" si="313"/>
        <v>4</v>
      </c>
      <c r="L3483">
        <f>IF(ISBLANK(E3483),PRODUCT(J3483,K3483),IF(E3483="ERROR",PRODUCT(J3483,K3483),IF(E3483="UNKNOWN",PRODUCT(J3483,K3483),E3483)))</f>
        <v>20</v>
      </c>
      <c r="M3483" t="str">
        <f t="shared" si="314"/>
        <v>Digital Wallet</v>
      </c>
      <c r="N3483" t="str">
        <f t="shared" si="315"/>
        <v>Takeaway</v>
      </c>
      <c r="O3483" s="8">
        <f t="shared" si="316"/>
        <v>45249</v>
      </c>
    </row>
    <row r="3484" spans="1:15" x14ac:dyDescent="0.35">
      <c r="A3484" t="s">
        <v>3505</v>
      </c>
      <c r="B3484" s="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I3484" s="4" t="str">
        <f t="shared" si="312"/>
        <v>Cake</v>
      </c>
      <c r="J3484" s="6">
        <f t="shared" si="313"/>
        <v>1</v>
      </c>
      <c r="K3484" s="6">
        <f t="shared" si="313"/>
        <v>3</v>
      </c>
      <c r="L3484">
        <f>IF(ISBLANK(E3484),PRODUCT(J3484,K3484),IF(E3484="ERROR",PRODUCT(J3484,K3484),IF(E3484="UNKNOWN",PRODUCT(J3484,K3484),E3484)))</f>
        <v>3</v>
      </c>
      <c r="M3484" t="str">
        <f t="shared" si="314"/>
        <v>Default mode</v>
      </c>
      <c r="N3484" t="str">
        <f t="shared" si="315"/>
        <v>Takeaway</v>
      </c>
      <c r="O3484" s="8">
        <f t="shared" si="316"/>
        <v>45116</v>
      </c>
    </row>
    <row r="3485" spans="1:15" x14ac:dyDescent="0.35">
      <c r="A3485" t="s">
        <v>3506</v>
      </c>
      <c r="B3485" s="4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I3485" s="4" t="str">
        <f t="shared" si="312"/>
        <v>Tea</v>
      </c>
      <c r="J3485" s="6">
        <f t="shared" si="313"/>
        <v>2</v>
      </c>
      <c r="K3485" s="6">
        <f t="shared" si="313"/>
        <v>1.5</v>
      </c>
      <c r="L3485">
        <f>IF(ISBLANK(E3485),PRODUCT(J3485,K3485),IF(E3485="ERROR",PRODUCT(J3485,K3485),IF(E3485="UNKNOWN",PRODUCT(J3485,K3485),E3485)))</f>
        <v>3</v>
      </c>
      <c r="M3485" t="str">
        <f t="shared" si="314"/>
        <v>Credit Card</v>
      </c>
      <c r="N3485" t="str">
        <f t="shared" si="315"/>
        <v>UNKNOWN</v>
      </c>
      <c r="O3485" s="8">
        <f t="shared" si="316"/>
        <v>45150</v>
      </c>
    </row>
    <row r="3486" spans="1:15" x14ac:dyDescent="0.35">
      <c r="A3486" t="s">
        <v>3507</v>
      </c>
      <c r="B3486" s="4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  <c r="I3486" s="4" t="str">
        <f t="shared" si="312"/>
        <v>Juice</v>
      </c>
      <c r="J3486" s="6">
        <f t="shared" si="313"/>
        <v>4</v>
      </c>
      <c r="K3486" s="6">
        <f t="shared" si="313"/>
        <v>3</v>
      </c>
      <c r="L3486">
        <f>IF(ISBLANK(E3486),PRODUCT(J3486,K3486),IF(E3486="ERROR",PRODUCT(J3486,K3486),IF(E3486="UNKNOWN",PRODUCT(J3486,K3486),E3486)))</f>
        <v>12</v>
      </c>
      <c r="M3486" t="str">
        <f t="shared" si="314"/>
        <v>Credit Card</v>
      </c>
      <c r="N3486" t="str">
        <f t="shared" si="315"/>
        <v>In-store</v>
      </c>
      <c r="O3486" s="8" t="str">
        <f t="shared" si="316"/>
        <v>UNKNOWN</v>
      </c>
    </row>
    <row r="3487" spans="1:15" x14ac:dyDescent="0.35">
      <c r="A3487" t="s">
        <v>3508</v>
      </c>
      <c r="B3487" s="4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I3487" s="4" t="str">
        <f t="shared" si="312"/>
        <v>Coffee</v>
      </c>
      <c r="J3487" s="6">
        <f t="shared" si="313"/>
        <v>5</v>
      </c>
      <c r="K3487" s="6">
        <f t="shared" si="313"/>
        <v>2</v>
      </c>
      <c r="L3487">
        <f>IF(ISBLANK(E3487),PRODUCT(J3487,K3487),IF(E3487="ERROR",PRODUCT(J3487,K3487),IF(E3487="UNKNOWN",PRODUCT(J3487,K3487),E3487)))</f>
        <v>10</v>
      </c>
      <c r="M3487" t="str">
        <f t="shared" si="314"/>
        <v>Credit Card</v>
      </c>
      <c r="N3487" t="str">
        <f t="shared" si="315"/>
        <v>Takeaway</v>
      </c>
      <c r="O3487" s="8">
        <f t="shared" si="316"/>
        <v>45065</v>
      </c>
    </row>
    <row r="3488" spans="1:15" x14ac:dyDescent="0.35">
      <c r="A3488" t="s">
        <v>3509</v>
      </c>
      <c r="B3488" s="4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  <c r="I3488" s="4" t="str">
        <f t="shared" si="312"/>
        <v>Coffee</v>
      </c>
      <c r="J3488" s="6">
        <f t="shared" si="313"/>
        <v>5</v>
      </c>
      <c r="K3488" s="6">
        <f t="shared" si="313"/>
        <v>2</v>
      </c>
      <c r="L3488">
        <f>IF(ISBLANK(E3488),PRODUCT(J3488,K3488),IF(E3488="ERROR",PRODUCT(J3488,K3488),IF(E3488="UNKNOWN",PRODUCT(J3488,K3488),E3488)))</f>
        <v>10</v>
      </c>
      <c r="M3488" t="str">
        <f t="shared" si="314"/>
        <v>Digital Wallet</v>
      </c>
      <c r="N3488" t="str">
        <f t="shared" si="315"/>
        <v>UNKNOWN</v>
      </c>
      <c r="O3488" s="8">
        <f t="shared" si="316"/>
        <v>45244</v>
      </c>
    </row>
    <row r="3489" spans="1:15" x14ac:dyDescent="0.35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I3489" s="4" t="str">
        <f t="shared" si="312"/>
        <v>UNKNOWN</v>
      </c>
      <c r="J3489" s="6">
        <f t="shared" si="313"/>
        <v>5</v>
      </c>
      <c r="K3489" s="6">
        <f t="shared" si="313"/>
        <v>1</v>
      </c>
      <c r="L3489">
        <f>IF(ISBLANK(E3489),PRODUCT(J3489,K3489),IF(E3489="ERROR",PRODUCT(J3489,K3489),IF(E3489="UNKNOWN",PRODUCT(J3489,K3489),E3489)))</f>
        <v>5</v>
      </c>
      <c r="M3489" t="str">
        <f t="shared" si="314"/>
        <v>Cash</v>
      </c>
      <c r="N3489" t="str">
        <f t="shared" si="315"/>
        <v>In-store</v>
      </c>
      <c r="O3489" s="8">
        <f t="shared" si="316"/>
        <v>45093</v>
      </c>
    </row>
    <row r="3490" spans="1:15" x14ac:dyDescent="0.35">
      <c r="A3490" t="s">
        <v>3511</v>
      </c>
      <c r="B3490" s="4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  <c r="I3490" s="4" t="str">
        <f t="shared" si="312"/>
        <v>Cookie</v>
      </c>
      <c r="J3490" s="6">
        <f t="shared" si="313"/>
        <v>2</v>
      </c>
      <c r="K3490" s="6">
        <f t="shared" si="313"/>
        <v>1</v>
      </c>
      <c r="L3490">
        <f>IF(ISBLANK(E3490),PRODUCT(J3490,K3490),IF(E3490="ERROR",PRODUCT(J3490,K3490),IF(E3490="UNKNOWN",PRODUCT(J3490,K3490),E3490)))</f>
        <v>2</v>
      </c>
      <c r="M3490" t="str">
        <f t="shared" si="314"/>
        <v>Digital Wallet</v>
      </c>
      <c r="N3490" t="str">
        <f t="shared" si="315"/>
        <v>Takeaway</v>
      </c>
      <c r="O3490" s="8">
        <f t="shared" si="316"/>
        <v>45223</v>
      </c>
    </row>
    <row r="3491" spans="1:15" x14ac:dyDescent="0.35">
      <c r="A3491" t="s">
        <v>3512</v>
      </c>
      <c r="B3491" s="4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  <c r="I3491" s="4" t="str">
        <f t="shared" si="312"/>
        <v>Juice</v>
      </c>
      <c r="J3491" s="6">
        <f t="shared" si="313"/>
        <v>4</v>
      </c>
      <c r="K3491" s="6">
        <f t="shared" si="313"/>
        <v>3</v>
      </c>
      <c r="L3491">
        <f>IF(ISBLANK(E3491),PRODUCT(J3491,K3491),IF(E3491="ERROR",PRODUCT(J3491,K3491),IF(E3491="UNKNOWN",PRODUCT(J3491,K3491),E3491)))</f>
        <v>12</v>
      </c>
      <c r="M3491" t="str">
        <f t="shared" si="314"/>
        <v>Digital Wallet</v>
      </c>
      <c r="N3491" t="str">
        <f t="shared" si="315"/>
        <v>UNKNOWN</v>
      </c>
      <c r="O3491" s="8">
        <f t="shared" si="316"/>
        <v>45130</v>
      </c>
    </row>
    <row r="3492" spans="1:15" x14ac:dyDescent="0.35">
      <c r="A3492" t="s">
        <v>3513</v>
      </c>
      <c r="B3492" s="4" t="s">
        <v>9</v>
      </c>
      <c r="C3492">
        <v>3</v>
      </c>
      <c r="D3492">
        <v>2</v>
      </c>
      <c r="E3492" t="s">
        <v>21</v>
      </c>
      <c r="H3492" s="1">
        <v>45136</v>
      </c>
      <c r="I3492" s="4" t="str">
        <f t="shared" si="312"/>
        <v>Coffee</v>
      </c>
      <c r="J3492" s="6">
        <f t="shared" si="313"/>
        <v>3</v>
      </c>
      <c r="K3492" s="6">
        <f t="shared" si="313"/>
        <v>2</v>
      </c>
      <c r="L3492">
        <f>IF(ISBLANK(E3492),PRODUCT(J3492,K3492),IF(E3492="ERROR",PRODUCT(J3492,K3492),IF(E3492="UNKNOWN",PRODUCT(J3492,K3492),E3492)))</f>
        <v>6</v>
      </c>
      <c r="M3492" t="str">
        <f t="shared" si="314"/>
        <v>Default mode</v>
      </c>
      <c r="N3492" t="str">
        <f t="shared" si="315"/>
        <v>UNKNOWN</v>
      </c>
      <c r="O3492" s="8">
        <f t="shared" si="316"/>
        <v>45136</v>
      </c>
    </row>
    <row r="3493" spans="1:15" x14ac:dyDescent="0.35">
      <c r="A3493" t="s">
        <v>3514</v>
      </c>
      <c r="B3493" s="4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I3493" s="4" t="str">
        <f t="shared" si="312"/>
        <v>Tea</v>
      </c>
      <c r="J3493" s="6">
        <f t="shared" si="313"/>
        <v>4</v>
      </c>
      <c r="K3493" s="6">
        <f t="shared" si="313"/>
        <v>1.5</v>
      </c>
      <c r="L3493">
        <f>IF(ISBLANK(E3493),PRODUCT(J3493,K3493),IF(E3493="ERROR",PRODUCT(J3493,K3493),IF(E3493="UNKNOWN",PRODUCT(J3493,K3493),E3493)))</f>
        <v>6</v>
      </c>
      <c r="M3493" t="str">
        <f t="shared" si="314"/>
        <v>Default mode</v>
      </c>
      <c r="N3493" t="str">
        <f t="shared" si="315"/>
        <v>Takeaway</v>
      </c>
      <c r="O3493" s="8">
        <f t="shared" si="316"/>
        <v>45276</v>
      </c>
    </row>
    <row r="3494" spans="1:15" x14ac:dyDescent="0.35">
      <c r="A3494" t="s">
        <v>3515</v>
      </c>
      <c r="B3494" s="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I3494" s="4" t="str">
        <f t="shared" si="312"/>
        <v>Cake</v>
      </c>
      <c r="J3494" s="6">
        <f t="shared" si="313"/>
        <v>4</v>
      </c>
      <c r="K3494" s="6">
        <f t="shared" si="313"/>
        <v>3</v>
      </c>
      <c r="L3494">
        <f>IF(ISBLANK(E3494),PRODUCT(J3494,K3494),IF(E3494="ERROR",PRODUCT(J3494,K3494),IF(E3494="UNKNOWN",PRODUCT(J3494,K3494),E3494)))</f>
        <v>12</v>
      </c>
      <c r="M3494" t="str">
        <f t="shared" si="314"/>
        <v>Cash</v>
      </c>
      <c r="N3494" t="str">
        <f t="shared" si="315"/>
        <v>Takeaway</v>
      </c>
      <c r="O3494" s="8">
        <f t="shared" si="316"/>
        <v>45093</v>
      </c>
    </row>
    <row r="3495" spans="1:15" x14ac:dyDescent="0.35">
      <c r="A3495" t="s">
        <v>3516</v>
      </c>
      <c r="B3495" s="4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  <c r="I3495" s="4" t="str">
        <f t="shared" si="312"/>
        <v>Cake</v>
      </c>
      <c r="J3495" s="6">
        <f t="shared" si="313"/>
        <v>4</v>
      </c>
      <c r="K3495" s="6">
        <f t="shared" si="313"/>
        <v>3</v>
      </c>
      <c r="L3495">
        <f>IF(ISBLANK(E3495),PRODUCT(J3495,K3495),IF(E3495="ERROR",PRODUCT(J3495,K3495),IF(E3495="UNKNOWN",PRODUCT(J3495,K3495),E3495)))</f>
        <v>12</v>
      </c>
      <c r="M3495" t="str">
        <f t="shared" si="314"/>
        <v>Cash</v>
      </c>
      <c r="N3495" t="str">
        <f t="shared" si="315"/>
        <v>Takeaway</v>
      </c>
      <c r="O3495" s="8">
        <f t="shared" si="316"/>
        <v>45052</v>
      </c>
    </row>
    <row r="3496" spans="1:15" x14ac:dyDescent="0.35">
      <c r="A3496" t="s">
        <v>3517</v>
      </c>
      <c r="B3496" s="4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  <c r="I3496" s="4" t="str">
        <f t="shared" si="312"/>
        <v>Tea</v>
      </c>
      <c r="J3496" s="6">
        <f t="shared" si="313"/>
        <v>5</v>
      </c>
      <c r="K3496" s="6">
        <f t="shared" si="313"/>
        <v>1.5</v>
      </c>
      <c r="L3496">
        <f>IF(ISBLANK(E3496),PRODUCT(J3496,K3496),IF(E3496="ERROR",PRODUCT(J3496,K3496),IF(E3496="UNKNOWN",PRODUCT(J3496,K3496),E3496)))</f>
        <v>7.5</v>
      </c>
      <c r="M3496" t="str">
        <f t="shared" si="314"/>
        <v>Digital Wallet</v>
      </c>
      <c r="N3496" t="str">
        <f t="shared" si="315"/>
        <v>In-store</v>
      </c>
      <c r="O3496" s="8">
        <f t="shared" si="316"/>
        <v>45284</v>
      </c>
    </row>
    <row r="3497" spans="1:15" x14ac:dyDescent="0.35">
      <c r="A3497" t="s">
        <v>3518</v>
      </c>
      <c r="B3497" s="4" t="s">
        <v>39</v>
      </c>
      <c r="C3497">
        <v>3</v>
      </c>
      <c r="D3497">
        <v>3</v>
      </c>
      <c r="E3497">
        <v>9</v>
      </c>
      <c r="H3497" s="1">
        <v>45175</v>
      </c>
      <c r="I3497" s="4" t="str">
        <f t="shared" si="312"/>
        <v>Juice</v>
      </c>
      <c r="J3497" s="6">
        <f t="shared" si="313"/>
        <v>3</v>
      </c>
      <c r="K3497" s="6">
        <f t="shared" si="313"/>
        <v>3</v>
      </c>
      <c r="L3497">
        <f>IF(ISBLANK(E3497),PRODUCT(J3497,K3497),IF(E3497="ERROR",PRODUCT(J3497,K3497),IF(E3497="UNKNOWN",PRODUCT(J3497,K3497),E3497)))</f>
        <v>9</v>
      </c>
      <c r="M3497" t="str">
        <f t="shared" si="314"/>
        <v>Default mode</v>
      </c>
      <c r="N3497" t="str">
        <f t="shared" si="315"/>
        <v>UNKNOWN</v>
      </c>
      <c r="O3497" s="8">
        <f t="shared" si="316"/>
        <v>45175</v>
      </c>
    </row>
    <row r="3498" spans="1:15" x14ac:dyDescent="0.35">
      <c r="A3498" t="s">
        <v>3519</v>
      </c>
      <c r="B3498" s="4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I3498" s="4" t="str">
        <f t="shared" si="312"/>
        <v>Cookie</v>
      </c>
      <c r="J3498" s="6">
        <f t="shared" si="313"/>
        <v>4</v>
      </c>
      <c r="K3498" s="6">
        <f t="shared" si="313"/>
        <v>1</v>
      </c>
      <c r="L3498">
        <f>IF(ISBLANK(E3498),PRODUCT(J3498,K3498),IF(E3498="ERROR",PRODUCT(J3498,K3498),IF(E3498="UNKNOWN",PRODUCT(J3498,K3498),E3498)))</f>
        <v>4</v>
      </c>
      <c r="M3498" t="str">
        <f t="shared" si="314"/>
        <v>Credit Card</v>
      </c>
      <c r="N3498" t="str">
        <f t="shared" si="315"/>
        <v>In-store</v>
      </c>
      <c r="O3498" s="8">
        <f t="shared" si="316"/>
        <v>44987</v>
      </c>
    </row>
    <row r="3499" spans="1:15" x14ac:dyDescent="0.35">
      <c r="A3499" t="s">
        <v>3520</v>
      </c>
      <c r="B3499" s="4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  <c r="I3499" s="4" t="str">
        <f t="shared" si="312"/>
        <v>Smoothie</v>
      </c>
      <c r="J3499" s="6">
        <f t="shared" si="313"/>
        <v>3</v>
      </c>
      <c r="K3499" s="6">
        <f t="shared" si="313"/>
        <v>4</v>
      </c>
      <c r="L3499">
        <f>IF(ISBLANK(E3499),PRODUCT(J3499,K3499),IF(E3499="ERROR",PRODUCT(J3499,K3499),IF(E3499="UNKNOWN",PRODUCT(J3499,K3499),E3499)))</f>
        <v>12</v>
      </c>
      <c r="M3499" t="str">
        <f t="shared" si="314"/>
        <v>Digital Wallet</v>
      </c>
      <c r="N3499" t="str">
        <f t="shared" si="315"/>
        <v>Takeaway</v>
      </c>
      <c r="O3499" s="8" t="str">
        <f t="shared" si="316"/>
        <v>00/00/0000</v>
      </c>
    </row>
    <row r="3500" spans="1:15" x14ac:dyDescent="0.35">
      <c r="A3500" t="s">
        <v>3521</v>
      </c>
      <c r="B3500" s="4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I3500" s="4" t="str">
        <f t="shared" si="312"/>
        <v>UNKNOWN</v>
      </c>
      <c r="J3500" s="6">
        <f t="shared" si="313"/>
        <v>4</v>
      </c>
      <c r="K3500" s="6">
        <f t="shared" si="313"/>
        <v>3</v>
      </c>
      <c r="L3500">
        <f>IF(ISBLANK(E3500),PRODUCT(J3500,K3500),IF(E3500="ERROR",PRODUCT(J3500,K3500),IF(E3500="UNKNOWN",PRODUCT(J3500,K3500),E3500)))</f>
        <v>12</v>
      </c>
      <c r="M3500" t="str">
        <f t="shared" si="314"/>
        <v>Cash</v>
      </c>
      <c r="N3500" t="str">
        <f t="shared" si="315"/>
        <v>Takeaway</v>
      </c>
      <c r="O3500" s="8">
        <f t="shared" si="316"/>
        <v>45045</v>
      </c>
    </row>
    <row r="3501" spans="1:15" x14ac:dyDescent="0.35">
      <c r="A3501" t="s">
        <v>3522</v>
      </c>
      <c r="B3501" s="4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  <c r="I3501" s="4" t="str">
        <f t="shared" si="312"/>
        <v>Sandwich</v>
      </c>
      <c r="J3501" s="6">
        <f t="shared" si="313"/>
        <v>1</v>
      </c>
      <c r="K3501" s="6">
        <f t="shared" si="313"/>
        <v>4</v>
      </c>
      <c r="L3501">
        <f>IF(ISBLANK(E3501),PRODUCT(J3501,K3501),IF(E3501="ERROR",PRODUCT(J3501,K3501),IF(E3501="UNKNOWN",PRODUCT(J3501,K3501),E3501)))</f>
        <v>4</v>
      </c>
      <c r="M3501" t="str">
        <f t="shared" si="314"/>
        <v>Digital Wallet</v>
      </c>
      <c r="N3501" t="str">
        <f t="shared" si="315"/>
        <v>Cafe</v>
      </c>
      <c r="O3501" s="8">
        <f t="shared" si="316"/>
        <v>45235</v>
      </c>
    </row>
    <row r="3502" spans="1:15" x14ac:dyDescent="0.35">
      <c r="A3502" t="s">
        <v>3523</v>
      </c>
      <c r="B3502" s="4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I3502" s="4" t="str">
        <f t="shared" si="312"/>
        <v>Tea</v>
      </c>
      <c r="J3502" s="6">
        <f t="shared" si="313"/>
        <v>3</v>
      </c>
      <c r="K3502" s="6">
        <f t="shared" si="313"/>
        <v>1.5</v>
      </c>
      <c r="L3502">
        <f>IF(ISBLANK(E3502),PRODUCT(J3502,K3502),IF(E3502="ERROR",PRODUCT(J3502,K3502),IF(E3502="UNKNOWN",PRODUCT(J3502,K3502),E3502)))</f>
        <v>4.5</v>
      </c>
      <c r="M3502" t="str">
        <f t="shared" si="314"/>
        <v>Cash</v>
      </c>
      <c r="N3502" t="str">
        <f t="shared" si="315"/>
        <v>Takeaway</v>
      </c>
      <c r="O3502" s="8">
        <f t="shared" si="316"/>
        <v>45171</v>
      </c>
    </row>
    <row r="3503" spans="1:15" x14ac:dyDescent="0.35">
      <c r="A3503" t="s">
        <v>3524</v>
      </c>
      <c r="B3503" s="4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I3503" s="4" t="str">
        <f t="shared" si="312"/>
        <v>Cake</v>
      </c>
      <c r="J3503" s="6">
        <f t="shared" si="313"/>
        <v>1</v>
      </c>
      <c r="K3503" s="6">
        <f t="shared" si="313"/>
        <v>3</v>
      </c>
      <c r="L3503">
        <f>IF(ISBLANK(E3503),PRODUCT(J3503,K3503),IF(E3503="ERROR",PRODUCT(J3503,K3503),IF(E3503="UNKNOWN",PRODUCT(J3503,K3503),E3503)))</f>
        <v>3</v>
      </c>
      <c r="M3503" t="str">
        <f t="shared" si="314"/>
        <v>Credit Card</v>
      </c>
      <c r="N3503" t="str">
        <f t="shared" si="315"/>
        <v>In-store</v>
      </c>
      <c r="O3503" s="8">
        <f t="shared" si="316"/>
        <v>45086</v>
      </c>
    </row>
    <row r="3504" spans="1:15" x14ac:dyDescent="0.35">
      <c r="A3504" t="s">
        <v>3525</v>
      </c>
      <c r="B3504" s="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I3504" s="4" t="str">
        <f t="shared" si="312"/>
        <v>Coffee</v>
      </c>
      <c r="J3504" s="6">
        <f t="shared" si="313"/>
        <v>5</v>
      </c>
      <c r="K3504" s="6">
        <f t="shared" si="313"/>
        <v>2</v>
      </c>
      <c r="L3504">
        <f>IF(ISBLANK(E3504),PRODUCT(J3504,K3504),IF(E3504="ERROR",PRODUCT(J3504,K3504),IF(E3504="UNKNOWN",PRODUCT(J3504,K3504),E3504)))</f>
        <v>10</v>
      </c>
      <c r="M3504" t="str">
        <f t="shared" si="314"/>
        <v>Credit Card</v>
      </c>
      <c r="N3504" t="str">
        <f t="shared" si="315"/>
        <v>UNKNOWN</v>
      </c>
      <c r="O3504" s="8">
        <f t="shared" si="316"/>
        <v>45207</v>
      </c>
    </row>
    <row r="3505" spans="1:15" x14ac:dyDescent="0.35">
      <c r="A3505" t="s">
        <v>3526</v>
      </c>
      <c r="B3505" s="4" t="s">
        <v>25</v>
      </c>
      <c r="C3505">
        <v>3</v>
      </c>
      <c r="D3505">
        <v>4</v>
      </c>
      <c r="E3505">
        <v>12</v>
      </c>
      <c r="H3505" s="1">
        <v>45133</v>
      </c>
      <c r="I3505" s="4" t="str">
        <f t="shared" si="312"/>
        <v>Smoothie</v>
      </c>
      <c r="J3505" s="6">
        <f t="shared" si="313"/>
        <v>3</v>
      </c>
      <c r="K3505" s="6">
        <f t="shared" si="313"/>
        <v>4</v>
      </c>
      <c r="L3505">
        <f>IF(ISBLANK(E3505),PRODUCT(J3505,K3505),IF(E3505="ERROR",PRODUCT(J3505,K3505),IF(E3505="UNKNOWN",PRODUCT(J3505,K3505),E3505)))</f>
        <v>12</v>
      </c>
      <c r="M3505" t="str">
        <f t="shared" si="314"/>
        <v>Default mode</v>
      </c>
      <c r="N3505" t="str">
        <f t="shared" si="315"/>
        <v>UNKNOWN</v>
      </c>
      <c r="O3505" s="8">
        <f t="shared" si="316"/>
        <v>45133</v>
      </c>
    </row>
    <row r="3506" spans="1:15" x14ac:dyDescent="0.35">
      <c r="A3506" t="s">
        <v>3527</v>
      </c>
      <c r="B3506" s="4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  <c r="I3506" s="4" t="str">
        <f t="shared" si="312"/>
        <v>Sandwich</v>
      </c>
      <c r="J3506" s="6">
        <f t="shared" si="313"/>
        <v>4</v>
      </c>
      <c r="K3506" s="6">
        <f t="shared" si="313"/>
        <v>4</v>
      </c>
      <c r="L3506">
        <f>IF(ISBLANK(E3506),PRODUCT(J3506,K3506),IF(E3506="ERROR",PRODUCT(J3506,K3506),IF(E3506="UNKNOWN",PRODUCT(J3506,K3506),E3506)))</f>
        <v>16</v>
      </c>
      <c r="M3506" t="str">
        <f t="shared" si="314"/>
        <v>Cash</v>
      </c>
      <c r="N3506" t="str">
        <f t="shared" si="315"/>
        <v>UNKNOWN</v>
      </c>
      <c r="O3506" s="8">
        <f t="shared" si="316"/>
        <v>45217</v>
      </c>
    </row>
    <row r="3507" spans="1:15" x14ac:dyDescent="0.35">
      <c r="A3507" t="s">
        <v>3528</v>
      </c>
      <c r="B3507" s="4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  <c r="I3507" s="4" t="str">
        <f t="shared" si="312"/>
        <v>Coffee</v>
      </c>
      <c r="J3507" s="6">
        <f t="shared" si="313"/>
        <v>1</v>
      </c>
      <c r="K3507" s="6">
        <f t="shared" si="313"/>
        <v>2</v>
      </c>
      <c r="L3507">
        <f>IF(ISBLANK(E3507),PRODUCT(J3507,K3507),IF(E3507="ERROR",PRODUCT(J3507,K3507),IF(E3507="UNKNOWN",PRODUCT(J3507,K3507),E3507)))</f>
        <v>2</v>
      </c>
      <c r="M3507" t="str">
        <f t="shared" si="314"/>
        <v>Digital Wallet</v>
      </c>
      <c r="N3507" t="str">
        <f t="shared" si="315"/>
        <v>UNKNOWN</v>
      </c>
      <c r="O3507" s="8">
        <f t="shared" si="316"/>
        <v>45032</v>
      </c>
    </row>
    <row r="3508" spans="1:15" x14ac:dyDescent="0.35">
      <c r="A3508" t="s">
        <v>3529</v>
      </c>
      <c r="B3508" s="4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I3508" s="4" t="str">
        <f t="shared" si="312"/>
        <v>Cake</v>
      </c>
      <c r="J3508" s="6">
        <f t="shared" si="313"/>
        <v>2</v>
      </c>
      <c r="K3508" s="6">
        <f t="shared" si="313"/>
        <v>3</v>
      </c>
      <c r="L3508">
        <f>IF(ISBLANK(E3508),PRODUCT(J3508,K3508),IF(E3508="ERROR",PRODUCT(J3508,K3508),IF(E3508="UNKNOWN",PRODUCT(J3508,K3508),E3508)))</f>
        <v>6</v>
      </c>
      <c r="M3508" t="str">
        <f t="shared" si="314"/>
        <v>Cash</v>
      </c>
      <c r="N3508" t="str">
        <f t="shared" si="315"/>
        <v>UNKNOWN</v>
      </c>
      <c r="O3508" s="8">
        <f t="shared" si="316"/>
        <v>45288</v>
      </c>
    </row>
    <row r="3509" spans="1:15" x14ac:dyDescent="0.35">
      <c r="A3509" t="s">
        <v>3530</v>
      </c>
      <c r="B3509" s="4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I3509" s="4" t="str">
        <f t="shared" si="312"/>
        <v>Tea</v>
      </c>
      <c r="J3509" s="6">
        <f t="shared" si="313"/>
        <v>4</v>
      </c>
      <c r="K3509" s="6" t="str">
        <f t="shared" si="313"/>
        <v>UNKNOWN</v>
      </c>
      <c r="L3509">
        <f>IF(ISBLANK(E3509),PRODUCT(J3509,K3509),IF(E3509="ERROR",PRODUCT(J3509,K3509),IF(E3509="UNKNOWN",PRODUCT(J3509,K3509),E3509)))</f>
        <v>6</v>
      </c>
      <c r="M3509" t="str">
        <f t="shared" si="314"/>
        <v>Credit Card</v>
      </c>
      <c r="N3509" t="str">
        <f t="shared" si="315"/>
        <v>In-store</v>
      </c>
      <c r="O3509" s="8">
        <f t="shared" si="316"/>
        <v>44972</v>
      </c>
    </row>
    <row r="3510" spans="1:15" x14ac:dyDescent="0.35">
      <c r="A3510" t="s">
        <v>3531</v>
      </c>
      <c r="B3510" s="4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  <c r="I3510" s="4" t="str">
        <f t="shared" si="312"/>
        <v>UNKNOWN</v>
      </c>
      <c r="J3510" s="6">
        <f t="shared" si="313"/>
        <v>2</v>
      </c>
      <c r="K3510" s="6">
        <f t="shared" si="313"/>
        <v>1</v>
      </c>
      <c r="L3510">
        <f>IF(ISBLANK(E3510),PRODUCT(J3510,K3510),IF(E3510="ERROR",PRODUCT(J3510,K3510),IF(E3510="UNKNOWN",PRODUCT(J3510,K3510),E3510)))</f>
        <v>2</v>
      </c>
      <c r="M3510" t="str">
        <f t="shared" si="314"/>
        <v>Digital Wallet</v>
      </c>
      <c r="N3510" t="str">
        <f t="shared" si="315"/>
        <v>Takeaway</v>
      </c>
      <c r="O3510" s="8">
        <f t="shared" si="316"/>
        <v>45233</v>
      </c>
    </row>
    <row r="3511" spans="1:15" x14ac:dyDescent="0.35">
      <c r="A3511" t="s">
        <v>3532</v>
      </c>
      <c r="B3511" s="4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I3511" s="4" t="str">
        <f t="shared" si="312"/>
        <v>Tea</v>
      </c>
      <c r="J3511" s="6">
        <f t="shared" si="313"/>
        <v>1</v>
      </c>
      <c r="K3511" s="6">
        <f t="shared" si="313"/>
        <v>1.5</v>
      </c>
      <c r="L3511">
        <f>IF(ISBLANK(E3511),PRODUCT(J3511,K3511),IF(E3511="ERROR",PRODUCT(J3511,K3511),IF(E3511="UNKNOWN",PRODUCT(J3511,K3511),E3511)))</f>
        <v>1.5</v>
      </c>
      <c r="M3511" t="str">
        <f t="shared" si="314"/>
        <v>Cash</v>
      </c>
      <c r="N3511" t="str">
        <f t="shared" si="315"/>
        <v>Takeaway</v>
      </c>
      <c r="O3511" s="8">
        <f t="shared" si="316"/>
        <v>45005</v>
      </c>
    </row>
    <row r="3512" spans="1:15" x14ac:dyDescent="0.35">
      <c r="A3512" t="s">
        <v>3533</v>
      </c>
      <c r="B3512" s="4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I3512" s="4" t="str">
        <f t="shared" si="312"/>
        <v>Smoothie</v>
      </c>
      <c r="J3512" s="6">
        <f t="shared" si="313"/>
        <v>5</v>
      </c>
      <c r="K3512" s="6">
        <f t="shared" si="313"/>
        <v>4</v>
      </c>
      <c r="L3512">
        <f>IF(ISBLANK(E3512),PRODUCT(J3512,K3512),IF(E3512="ERROR",PRODUCT(J3512,K3512),IF(E3512="UNKNOWN",PRODUCT(J3512,K3512),E3512)))</f>
        <v>20</v>
      </c>
      <c r="M3512" t="str">
        <f t="shared" si="314"/>
        <v>Credit Card</v>
      </c>
      <c r="N3512" t="str">
        <f t="shared" si="315"/>
        <v>UNKNOWN</v>
      </c>
      <c r="O3512" s="8">
        <f t="shared" si="316"/>
        <v>45143</v>
      </c>
    </row>
    <row r="3513" spans="1:15" x14ac:dyDescent="0.35">
      <c r="A3513" t="s">
        <v>3534</v>
      </c>
      <c r="B3513" s="4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  <c r="I3513" s="4" t="str">
        <f t="shared" si="312"/>
        <v>Smoothie</v>
      </c>
      <c r="J3513" s="6">
        <f t="shared" si="313"/>
        <v>5</v>
      </c>
      <c r="K3513" s="6">
        <f t="shared" si="313"/>
        <v>4</v>
      </c>
      <c r="L3513">
        <f>IF(ISBLANK(E3513),PRODUCT(J3513,K3513),IF(E3513="ERROR",PRODUCT(J3513,K3513),IF(E3513="UNKNOWN",PRODUCT(J3513,K3513),E3513)))</f>
        <v>20</v>
      </c>
      <c r="M3513" t="str">
        <f t="shared" si="314"/>
        <v>Digital Wallet</v>
      </c>
      <c r="N3513" t="str">
        <f t="shared" si="315"/>
        <v>Takeaway</v>
      </c>
      <c r="O3513" s="8">
        <f t="shared" si="316"/>
        <v>45033</v>
      </c>
    </row>
    <row r="3514" spans="1:15" x14ac:dyDescent="0.35">
      <c r="A3514" t="s">
        <v>3535</v>
      </c>
      <c r="B3514" s="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  <c r="I3514" s="4" t="str">
        <f t="shared" si="312"/>
        <v>Smoothie</v>
      </c>
      <c r="J3514" s="6">
        <f t="shared" si="313"/>
        <v>3</v>
      </c>
      <c r="K3514" s="6">
        <f t="shared" si="313"/>
        <v>4</v>
      </c>
      <c r="L3514">
        <f>IF(ISBLANK(E3514),PRODUCT(J3514,K3514),IF(E3514="ERROR",PRODUCT(J3514,K3514),IF(E3514="UNKNOWN",PRODUCT(J3514,K3514),E3514)))</f>
        <v>12</v>
      </c>
      <c r="M3514" t="str">
        <f t="shared" si="314"/>
        <v>Digital Wallet</v>
      </c>
      <c r="N3514" t="str">
        <f t="shared" si="315"/>
        <v>UNKNOWN</v>
      </c>
      <c r="O3514" s="8">
        <f t="shared" si="316"/>
        <v>45047</v>
      </c>
    </row>
    <row r="3515" spans="1:15" x14ac:dyDescent="0.35">
      <c r="A3515" t="s">
        <v>3536</v>
      </c>
      <c r="B3515" s="4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  <c r="I3515" s="4" t="str">
        <f t="shared" si="312"/>
        <v>Juice</v>
      </c>
      <c r="J3515" s="6">
        <f t="shared" si="313"/>
        <v>4</v>
      </c>
      <c r="K3515" s="6">
        <f t="shared" si="313"/>
        <v>3</v>
      </c>
      <c r="L3515">
        <f>IF(ISBLANK(E3515),PRODUCT(J3515,K3515),IF(E3515="ERROR",PRODUCT(J3515,K3515),IF(E3515="UNKNOWN",PRODUCT(J3515,K3515),E3515)))</f>
        <v>12</v>
      </c>
      <c r="M3515" t="str">
        <f t="shared" si="314"/>
        <v>Digital Wallet</v>
      </c>
      <c r="N3515" t="str">
        <f t="shared" si="315"/>
        <v>Takeaway</v>
      </c>
      <c r="O3515" s="8">
        <f t="shared" si="316"/>
        <v>45030</v>
      </c>
    </row>
    <row r="3516" spans="1:15" x14ac:dyDescent="0.35">
      <c r="A3516" t="s">
        <v>3537</v>
      </c>
      <c r="B3516" s="4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I3516" s="4" t="str">
        <f t="shared" si="312"/>
        <v>Tea</v>
      </c>
      <c r="J3516" s="6">
        <f t="shared" si="313"/>
        <v>3</v>
      </c>
      <c r="K3516" s="6">
        <f t="shared" si="313"/>
        <v>1.5</v>
      </c>
      <c r="L3516">
        <f>IF(ISBLANK(E3516),PRODUCT(J3516,K3516),IF(E3516="ERROR",PRODUCT(J3516,K3516),IF(E3516="UNKNOWN",PRODUCT(J3516,K3516),E3516)))</f>
        <v>4.5</v>
      </c>
      <c r="M3516" t="str">
        <f t="shared" si="314"/>
        <v>Cash</v>
      </c>
      <c r="N3516" t="str">
        <f t="shared" si="315"/>
        <v>UNKNOWN</v>
      </c>
      <c r="O3516" s="8">
        <f t="shared" si="316"/>
        <v>45210</v>
      </c>
    </row>
    <row r="3517" spans="1:15" x14ac:dyDescent="0.35">
      <c r="A3517" t="s">
        <v>3538</v>
      </c>
      <c r="B3517" s="4" t="s">
        <v>17</v>
      </c>
      <c r="C3517">
        <v>3</v>
      </c>
      <c r="D3517">
        <v>1</v>
      </c>
      <c r="E3517" t="s">
        <v>21</v>
      </c>
      <c r="H3517" s="1">
        <v>45190</v>
      </c>
      <c r="I3517" s="4" t="str">
        <f t="shared" si="312"/>
        <v>Cookie</v>
      </c>
      <c r="J3517" s="6">
        <f t="shared" si="313"/>
        <v>3</v>
      </c>
      <c r="K3517" s="6">
        <f t="shared" si="313"/>
        <v>1</v>
      </c>
      <c r="L3517">
        <f>IF(ISBLANK(E3517),PRODUCT(J3517,K3517),IF(E3517="ERROR",PRODUCT(J3517,K3517),IF(E3517="UNKNOWN",PRODUCT(J3517,K3517),E3517)))</f>
        <v>3</v>
      </c>
      <c r="M3517" t="str">
        <f t="shared" si="314"/>
        <v>Default mode</v>
      </c>
      <c r="N3517" t="str">
        <f t="shared" si="315"/>
        <v>UNKNOWN</v>
      </c>
      <c r="O3517" s="8">
        <f t="shared" si="316"/>
        <v>45190</v>
      </c>
    </row>
    <row r="3518" spans="1:15" x14ac:dyDescent="0.35">
      <c r="A3518" t="s">
        <v>3539</v>
      </c>
      <c r="B3518" s="4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  <c r="I3518" s="4" t="str">
        <f t="shared" si="312"/>
        <v>Smoothie</v>
      </c>
      <c r="J3518" s="6">
        <f t="shared" si="313"/>
        <v>3</v>
      </c>
      <c r="K3518" s="6">
        <f t="shared" si="313"/>
        <v>4</v>
      </c>
      <c r="L3518">
        <f>IF(ISBLANK(E3518),PRODUCT(J3518,K3518),IF(E3518="ERROR",PRODUCT(J3518,K3518),IF(E3518="UNKNOWN",PRODUCT(J3518,K3518),E3518)))</f>
        <v>12</v>
      </c>
      <c r="M3518" t="str">
        <f t="shared" si="314"/>
        <v>Default mode</v>
      </c>
      <c r="N3518" t="str">
        <f t="shared" si="315"/>
        <v>In-store</v>
      </c>
      <c r="O3518" s="8">
        <f t="shared" si="316"/>
        <v>45055</v>
      </c>
    </row>
    <row r="3519" spans="1:15" x14ac:dyDescent="0.35">
      <c r="A3519" t="s">
        <v>3540</v>
      </c>
      <c r="B3519" s="4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I3519" s="4" t="str">
        <f t="shared" si="312"/>
        <v>Salad</v>
      </c>
      <c r="J3519" s="6">
        <f t="shared" si="313"/>
        <v>5</v>
      </c>
      <c r="K3519" s="6">
        <f t="shared" si="313"/>
        <v>5</v>
      </c>
      <c r="L3519">
        <f>IF(ISBLANK(E3519),PRODUCT(J3519,K3519),IF(E3519="ERROR",PRODUCT(J3519,K3519),IF(E3519="UNKNOWN",PRODUCT(J3519,K3519),E3519)))</f>
        <v>25</v>
      </c>
      <c r="M3519" t="str">
        <f t="shared" si="314"/>
        <v>Default mode</v>
      </c>
      <c r="N3519" t="str">
        <f t="shared" si="315"/>
        <v>Takeaway</v>
      </c>
      <c r="O3519" s="8">
        <f t="shared" si="316"/>
        <v>44956</v>
      </c>
    </row>
    <row r="3520" spans="1:15" x14ac:dyDescent="0.35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  <c r="I3520" s="4" t="str">
        <f t="shared" si="312"/>
        <v>UNKNOWN</v>
      </c>
      <c r="J3520" s="6">
        <f t="shared" si="313"/>
        <v>5</v>
      </c>
      <c r="K3520" s="6">
        <f t="shared" si="313"/>
        <v>2</v>
      </c>
      <c r="L3520">
        <f>IF(ISBLANK(E3520),PRODUCT(J3520,K3520),IF(E3520="ERROR",PRODUCT(J3520,K3520),IF(E3520="UNKNOWN",PRODUCT(J3520,K3520),E3520)))</f>
        <v>10</v>
      </c>
      <c r="M3520" t="str">
        <f t="shared" si="314"/>
        <v>Digital Wallet</v>
      </c>
      <c r="N3520" t="str">
        <f t="shared" si="315"/>
        <v>UNKNOWN</v>
      </c>
      <c r="O3520" s="8">
        <f t="shared" si="316"/>
        <v>45032</v>
      </c>
    </row>
    <row r="3521" spans="1:15" x14ac:dyDescent="0.35">
      <c r="A3521" t="s">
        <v>3542</v>
      </c>
      <c r="B3521" s="4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  <c r="I3521" s="4" t="str">
        <f t="shared" si="312"/>
        <v>Tea</v>
      </c>
      <c r="J3521" s="6">
        <f t="shared" si="313"/>
        <v>4</v>
      </c>
      <c r="K3521" s="6">
        <f t="shared" si="313"/>
        <v>3</v>
      </c>
      <c r="L3521">
        <f>IF(ISBLANK(E3521),PRODUCT(J3521,K3521),IF(E3521="ERROR",PRODUCT(J3521,K3521),IF(E3521="UNKNOWN",PRODUCT(J3521,K3521),E3521)))</f>
        <v>6</v>
      </c>
      <c r="M3521" t="str">
        <f t="shared" si="314"/>
        <v>Cash</v>
      </c>
      <c r="N3521" t="str">
        <f t="shared" si="315"/>
        <v>UNKNOWN</v>
      </c>
      <c r="O3521" s="8">
        <f t="shared" si="316"/>
        <v>45228</v>
      </c>
    </row>
    <row r="3522" spans="1:15" x14ac:dyDescent="0.35">
      <c r="A3522" t="s">
        <v>3543</v>
      </c>
      <c r="B3522" s="4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I3522" s="4" t="str">
        <f t="shared" si="312"/>
        <v>Juice</v>
      </c>
      <c r="J3522" s="6">
        <f t="shared" si="313"/>
        <v>3.0279708973322554</v>
      </c>
      <c r="K3522" s="6">
        <f t="shared" si="313"/>
        <v>1.5</v>
      </c>
      <c r="L3522">
        <f>IF(ISBLANK(E3522),PRODUCT(J3522,K3522),IF(E3522="ERROR",PRODUCT(J3522,K3522),IF(E3522="UNKNOWN",PRODUCT(J3522,K3522),E3522)))</f>
        <v>1.5</v>
      </c>
      <c r="M3522" t="str">
        <f t="shared" si="314"/>
        <v>Cash</v>
      </c>
      <c r="N3522" t="str">
        <f t="shared" si="315"/>
        <v>In-store</v>
      </c>
      <c r="O3522" s="8">
        <f t="shared" si="316"/>
        <v>45190</v>
      </c>
    </row>
    <row r="3523" spans="1:15" x14ac:dyDescent="0.35">
      <c r="A3523" t="s">
        <v>3544</v>
      </c>
      <c r="B3523" s="4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I3523" s="4" t="str">
        <f t="shared" ref="I3523:I3586" si="317">IF(ISBLANK(B3523),"UNKNOWN",IF(B3523="ERROR","Juice",B3523))</f>
        <v>Salad</v>
      </c>
      <c r="J3523" s="6">
        <f t="shared" ref="J3523:K3586" si="318">IF(ISBLANK(C3523),"UNKNOWN",IF(C3523="ERROR",AVERAGE(C3523:C13522),IF(C3523="UNKNOWN",MEDIAN(C3523:C13522),C3523)))</f>
        <v>4</v>
      </c>
      <c r="K3523" s="6">
        <f t="shared" si="318"/>
        <v>5</v>
      </c>
      <c r="L3523">
        <f>IF(ISBLANK(E3523),PRODUCT(J3523,K3523),IF(E3523="ERROR",PRODUCT(J3523,K3523),IF(E3523="UNKNOWN",PRODUCT(J3523,K3523),E3523)))</f>
        <v>20</v>
      </c>
      <c r="M3523" t="str">
        <f t="shared" ref="M3523:M3586" si="319">IF(ISBLANK(F3523),"Default mode",IF(F3523="ERROR","Cash",F3523))</f>
        <v>Cash</v>
      </c>
      <c r="N3523" t="str">
        <f t="shared" ref="N3523:N3586" si="320">IF(ISBLANK(G3523),"UNKNOWN",IF(G3523="ERROR","Cafe",G3523))</f>
        <v>UNKNOWN</v>
      </c>
      <c r="O3523" s="8">
        <f t="shared" ref="O3523:O3586" si="321">IF(ISBLANK(H3523),"00/00/0000",IF(H3523="ERROR","01/06/2023",H3523))</f>
        <v>45146</v>
      </c>
    </row>
    <row r="3524" spans="1:15" x14ac:dyDescent="0.35">
      <c r="A3524" t="s">
        <v>3545</v>
      </c>
      <c r="B3524" s="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  <c r="I3524" s="4" t="str">
        <f t="shared" si="317"/>
        <v>Tea</v>
      </c>
      <c r="J3524" s="6">
        <f t="shared" si="318"/>
        <v>3</v>
      </c>
      <c r="K3524" s="6">
        <f t="shared" si="318"/>
        <v>1.5</v>
      </c>
      <c r="L3524">
        <f>IF(ISBLANK(E3524),PRODUCT(J3524,K3524),IF(E3524="ERROR",PRODUCT(J3524,K3524),IF(E3524="UNKNOWN",PRODUCT(J3524,K3524),E3524)))</f>
        <v>4.5</v>
      </c>
      <c r="M3524" t="str">
        <f t="shared" si="319"/>
        <v>Digital Wallet</v>
      </c>
      <c r="N3524" t="str">
        <f t="shared" si="320"/>
        <v>UNKNOWN</v>
      </c>
      <c r="O3524" s="8">
        <f t="shared" si="321"/>
        <v>44974</v>
      </c>
    </row>
    <row r="3525" spans="1:15" x14ac:dyDescent="0.35">
      <c r="A3525" t="s">
        <v>3546</v>
      </c>
      <c r="B3525" s="4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I3525" s="4" t="str">
        <f t="shared" si="317"/>
        <v>Cookie</v>
      </c>
      <c r="J3525" s="6">
        <f t="shared" si="318"/>
        <v>5</v>
      </c>
      <c r="K3525" s="6">
        <f t="shared" si="318"/>
        <v>1</v>
      </c>
      <c r="L3525">
        <f>IF(ISBLANK(E3525),PRODUCT(J3525,K3525),IF(E3525="ERROR",PRODUCT(J3525,K3525),IF(E3525="UNKNOWN",PRODUCT(J3525,K3525),E3525)))</f>
        <v>5</v>
      </c>
      <c r="M3525" t="str">
        <f t="shared" si="319"/>
        <v>Cash</v>
      </c>
      <c r="N3525" t="str">
        <f t="shared" si="320"/>
        <v>UNKNOWN</v>
      </c>
      <c r="O3525" s="8">
        <f t="shared" si="321"/>
        <v>45081</v>
      </c>
    </row>
    <row r="3526" spans="1:15" x14ac:dyDescent="0.35">
      <c r="A3526" t="s">
        <v>3547</v>
      </c>
      <c r="B3526" s="4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I3526" s="4" t="str">
        <f t="shared" si="317"/>
        <v>Salad</v>
      </c>
      <c r="J3526" s="6">
        <f t="shared" si="318"/>
        <v>2</v>
      </c>
      <c r="K3526" s="6">
        <f t="shared" si="318"/>
        <v>5</v>
      </c>
      <c r="L3526">
        <f>IF(ISBLANK(E3526),PRODUCT(J3526,K3526),IF(E3526="ERROR",PRODUCT(J3526,K3526),IF(E3526="UNKNOWN",PRODUCT(J3526,K3526),E3526)))</f>
        <v>10</v>
      </c>
      <c r="M3526" t="str">
        <f t="shared" si="319"/>
        <v>Credit Card</v>
      </c>
      <c r="N3526" t="str">
        <f t="shared" si="320"/>
        <v>In-store</v>
      </c>
      <c r="O3526" s="8">
        <f t="shared" si="321"/>
        <v>45175</v>
      </c>
    </row>
    <row r="3527" spans="1:15" x14ac:dyDescent="0.35">
      <c r="A3527" t="s">
        <v>3548</v>
      </c>
      <c r="B3527" s="4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I3527" s="4" t="str">
        <f t="shared" si="317"/>
        <v>Salad</v>
      </c>
      <c r="J3527" s="6">
        <f t="shared" si="318"/>
        <v>3</v>
      </c>
      <c r="K3527" s="6">
        <f t="shared" si="318"/>
        <v>5</v>
      </c>
      <c r="L3527">
        <f>IF(ISBLANK(E3527),PRODUCT(J3527,K3527),IF(E3527="ERROR",PRODUCT(J3527,K3527),IF(E3527="UNKNOWN",PRODUCT(J3527,K3527),E3527)))</f>
        <v>15</v>
      </c>
      <c r="M3527" t="str">
        <f t="shared" si="319"/>
        <v>Credit Card</v>
      </c>
      <c r="N3527" t="str">
        <f t="shared" si="320"/>
        <v>In-store</v>
      </c>
      <c r="O3527" s="8">
        <f t="shared" si="321"/>
        <v>45072</v>
      </c>
    </row>
    <row r="3528" spans="1:15" x14ac:dyDescent="0.35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  <c r="I3528" s="4" t="str">
        <f t="shared" si="317"/>
        <v>UNKNOWN</v>
      </c>
      <c r="J3528" s="6">
        <f t="shared" si="318"/>
        <v>3</v>
      </c>
      <c r="K3528" s="6">
        <f t="shared" ref="K3528:K3591" si="322">IF(ISBLANK(D3528),"UNKNOWN",IF(D3528="ERROR",AVERAGE(D3528:D13527),IF(D3528="UNKNOWN",MEDIAN(D3528:D13527),D3528)))</f>
        <v>5</v>
      </c>
      <c r="L3528">
        <f>IF(ISBLANK(E3528),PRODUCT(J3528,K3528),IF(E3528="ERROR",PRODUCT(J3528,K3528),IF(E3528="UNKNOWN",PRODUCT(J3528,K3528),E3528)))</f>
        <v>15</v>
      </c>
      <c r="M3528" t="str">
        <f t="shared" si="319"/>
        <v>Digital Wallet</v>
      </c>
      <c r="N3528" t="str">
        <f t="shared" si="320"/>
        <v>UNKNOWN</v>
      </c>
      <c r="O3528" s="8">
        <f t="shared" si="321"/>
        <v>45111</v>
      </c>
    </row>
    <row r="3529" spans="1:15" x14ac:dyDescent="0.35">
      <c r="A3529" t="s">
        <v>3550</v>
      </c>
      <c r="B3529" s="4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  <c r="I3529" s="4" t="str">
        <f t="shared" si="317"/>
        <v>Cake</v>
      </c>
      <c r="J3529" s="6">
        <f t="shared" si="318"/>
        <v>1</v>
      </c>
      <c r="K3529" s="6">
        <f t="shared" si="322"/>
        <v>3</v>
      </c>
      <c r="L3529">
        <f>IF(ISBLANK(E3529),PRODUCT(J3529,K3529),IF(E3529="ERROR",PRODUCT(J3529,K3529),IF(E3529="UNKNOWN",PRODUCT(J3529,K3529),E3529)))</f>
        <v>3</v>
      </c>
      <c r="M3529" t="str">
        <f t="shared" si="319"/>
        <v>Credit Card</v>
      </c>
      <c r="N3529" t="str">
        <f t="shared" si="320"/>
        <v>UNKNOWN</v>
      </c>
      <c r="O3529" s="8">
        <f t="shared" si="321"/>
        <v>44992</v>
      </c>
    </row>
    <row r="3530" spans="1:15" x14ac:dyDescent="0.35">
      <c r="A3530" t="s">
        <v>3551</v>
      </c>
      <c r="B3530" s="4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  <c r="I3530" s="4" t="str">
        <f t="shared" si="317"/>
        <v>Salad</v>
      </c>
      <c r="J3530" s="6">
        <f t="shared" si="318"/>
        <v>2</v>
      </c>
      <c r="K3530" s="6">
        <f t="shared" si="322"/>
        <v>3</v>
      </c>
      <c r="L3530">
        <f>IF(ISBLANK(E3530),PRODUCT(J3530,K3530),IF(E3530="ERROR",PRODUCT(J3530,K3530),IF(E3530="UNKNOWN",PRODUCT(J3530,K3530),E3530)))</f>
        <v>10</v>
      </c>
      <c r="M3530" t="str">
        <f t="shared" si="319"/>
        <v>Default mode</v>
      </c>
      <c r="N3530" t="str">
        <f t="shared" si="320"/>
        <v>Takeaway</v>
      </c>
      <c r="O3530" s="8">
        <f t="shared" si="321"/>
        <v>45167</v>
      </c>
    </row>
    <row r="3531" spans="1:15" x14ac:dyDescent="0.35">
      <c r="A3531" t="s">
        <v>3552</v>
      </c>
      <c r="B3531" s="4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I3531" s="4" t="str">
        <f t="shared" si="317"/>
        <v>Sandwich</v>
      </c>
      <c r="J3531" s="6">
        <f t="shared" si="318"/>
        <v>5</v>
      </c>
      <c r="K3531" s="6">
        <f t="shared" si="322"/>
        <v>4</v>
      </c>
      <c r="L3531">
        <f>IF(ISBLANK(E3531),PRODUCT(J3531,K3531),IF(E3531="ERROR",PRODUCT(J3531,K3531),IF(E3531="UNKNOWN",PRODUCT(J3531,K3531),E3531)))</f>
        <v>20</v>
      </c>
      <c r="M3531" t="str">
        <f t="shared" si="319"/>
        <v>Cash</v>
      </c>
      <c r="N3531" t="str">
        <f t="shared" si="320"/>
        <v>Takeaway</v>
      </c>
      <c r="O3531" s="8">
        <f t="shared" si="321"/>
        <v>44942</v>
      </c>
    </row>
    <row r="3532" spans="1:15" x14ac:dyDescent="0.35">
      <c r="A3532" t="s">
        <v>3553</v>
      </c>
      <c r="B3532" s="4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  <c r="I3532" s="4" t="str">
        <f t="shared" si="317"/>
        <v>Cookie</v>
      </c>
      <c r="J3532" s="6">
        <f t="shared" si="318"/>
        <v>4</v>
      </c>
      <c r="K3532" s="6">
        <f t="shared" si="322"/>
        <v>1</v>
      </c>
      <c r="L3532">
        <f>IF(ISBLANK(E3532),PRODUCT(J3532,K3532),IF(E3532="ERROR",PRODUCT(J3532,K3532),IF(E3532="UNKNOWN",PRODUCT(J3532,K3532),E3532)))</f>
        <v>4</v>
      </c>
      <c r="M3532" t="str">
        <f t="shared" si="319"/>
        <v>Digital Wallet</v>
      </c>
      <c r="N3532" t="str">
        <f t="shared" si="320"/>
        <v>Takeaway</v>
      </c>
      <c r="O3532" s="8">
        <f t="shared" si="321"/>
        <v>45022</v>
      </c>
    </row>
    <row r="3533" spans="1:15" x14ac:dyDescent="0.35">
      <c r="A3533" t="s">
        <v>3554</v>
      </c>
      <c r="B3533" s="4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I3533" s="4" t="str">
        <f t="shared" si="317"/>
        <v>Cookie</v>
      </c>
      <c r="J3533" s="6">
        <f t="shared" si="318"/>
        <v>2</v>
      </c>
      <c r="K3533" s="6">
        <f t="shared" si="322"/>
        <v>1</v>
      </c>
      <c r="L3533">
        <f>IF(ISBLANK(E3533),PRODUCT(J3533,K3533),IF(E3533="ERROR",PRODUCT(J3533,K3533),IF(E3533="UNKNOWN",PRODUCT(J3533,K3533),E3533)))</f>
        <v>2</v>
      </c>
      <c r="M3533" t="str">
        <f t="shared" si="319"/>
        <v>Credit Card</v>
      </c>
      <c r="N3533" t="str">
        <f t="shared" si="320"/>
        <v>UNKNOWN</v>
      </c>
      <c r="O3533" s="8">
        <f t="shared" si="321"/>
        <v>45115</v>
      </c>
    </row>
    <row r="3534" spans="1:15" x14ac:dyDescent="0.35">
      <c r="A3534" t="s">
        <v>3555</v>
      </c>
      <c r="B3534" s="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  <c r="I3534" s="4" t="str">
        <f t="shared" si="317"/>
        <v>Cake</v>
      </c>
      <c r="J3534" s="6">
        <f t="shared" si="318"/>
        <v>1</v>
      </c>
      <c r="K3534" s="6">
        <f t="shared" si="322"/>
        <v>3</v>
      </c>
      <c r="L3534">
        <f>IF(ISBLANK(E3534),PRODUCT(J3534,K3534),IF(E3534="ERROR",PRODUCT(J3534,K3534),IF(E3534="UNKNOWN",PRODUCT(J3534,K3534),E3534)))</f>
        <v>3</v>
      </c>
      <c r="M3534" t="str">
        <f t="shared" si="319"/>
        <v>Cash</v>
      </c>
      <c r="N3534" t="str">
        <f t="shared" si="320"/>
        <v>In-store</v>
      </c>
      <c r="O3534" s="8">
        <f t="shared" si="321"/>
        <v>45280</v>
      </c>
    </row>
    <row r="3535" spans="1:15" x14ac:dyDescent="0.35">
      <c r="A3535" t="s">
        <v>3556</v>
      </c>
      <c r="B3535" s="4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  <c r="I3535" s="4" t="str">
        <f t="shared" si="317"/>
        <v>Cookie</v>
      </c>
      <c r="J3535" s="6">
        <f t="shared" si="318"/>
        <v>3</v>
      </c>
      <c r="K3535" s="6">
        <f t="shared" si="322"/>
        <v>1</v>
      </c>
      <c r="L3535">
        <f>IF(ISBLANK(E3535),PRODUCT(J3535,K3535),IF(E3535="ERROR",PRODUCT(J3535,K3535),IF(E3535="UNKNOWN",PRODUCT(J3535,K3535),E3535)))</f>
        <v>3</v>
      </c>
      <c r="M3535" t="str">
        <f t="shared" si="319"/>
        <v>Default mode</v>
      </c>
      <c r="N3535" t="str">
        <f t="shared" si="320"/>
        <v>Cafe</v>
      </c>
      <c r="O3535" s="8">
        <f t="shared" si="321"/>
        <v>45108</v>
      </c>
    </row>
    <row r="3536" spans="1:15" x14ac:dyDescent="0.35">
      <c r="A3536" t="s">
        <v>3557</v>
      </c>
      <c r="B3536" s="4" t="s">
        <v>20</v>
      </c>
      <c r="C3536">
        <v>1</v>
      </c>
      <c r="D3536" t="s">
        <v>18</v>
      </c>
      <c r="E3536">
        <v>5</v>
      </c>
      <c r="H3536" s="1">
        <v>45073</v>
      </c>
      <c r="I3536" s="4" t="str">
        <f t="shared" si="317"/>
        <v>Salad</v>
      </c>
      <c r="J3536" s="6">
        <f t="shared" si="318"/>
        <v>1</v>
      </c>
      <c r="K3536" s="6">
        <f t="shared" si="322"/>
        <v>2.9758879113717822</v>
      </c>
      <c r="L3536">
        <f>IF(ISBLANK(E3536),PRODUCT(J3536,K3536),IF(E3536="ERROR",PRODUCT(J3536,K3536),IF(E3536="UNKNOWN",PRODUCT(J3536,K3536),E3536)))</f>
        <v>5</v>
      </c>
      <c r="M3536" t="str">
        <f t="shared" si="319"/>
        <v>Default mode</v>
      </c>
      <c r="N3536" t="str">
        <f t="shared" si="320"/>
        <v>UNKNOWN</v>
      </c>
      <c r="O3536" s="8">
        <f t="shared" si="321"/>
        <v>45073</v>
      </c>
    </row>
    <row r="3537" spans="1:15" x14ac:dyDescent="0.35">
      <c r="A3537" t="s">
        <v>3558</v>
      </c>
      <c r="B3537" s="4" t="s">
        <v>20</v>
      </c>
      <c r="C3537">
        <v>2</v>
      </c>
      <c r="D3537">
        <v>5</v>
      </c>
      <c r="G3537" t="s">
        <v>11</v>
      </c>
      <c r="H3537" s="1">
        <v>44954</v>
      </c>
      <c r="I3537" s="4" t="str">
        <f t="shared" si="317"/>
        <v>Salad</v>
      </c>
      <c r="J3537" s="6">
        <f t="shared" si="318"/>
        <v>2</v>
      </c>
      <c r="K3537" s="6">
        <f t="shared" si="322"/>
        <v>5</v>
      </c>
      <c r="L3537">
        <f>IF(ISBLANK(E3537),PRODUCT(J3537,K3537),IF(E3537="ERROR",PRODUCT(J3537,K3537),IF(E3537="UNKNOWN",PRODUCT(J3537,K3537),E3537)))</f>
        <v>10</v>
      </c>
      <c r="M3537" t="str">
        <f t="shared" si="319"/>
        <v>Default mode</v>
      </c>
      <c r="N3537" t="str">
        <f t="shared" si="320"/>
        <v>Takeaway</v>
      </c>
      <c r="O3537" s="8">
        <f t="shared" si="321"/>
        <v>44954</v>
      </c>
    </row>
    <row r="3538" spans="1:15" x14ac:dyDescent="0.35">
      <c r="A3538" t="s">
        <v>3559</v>
      </c>
      <c r="B3538" s="4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  <c r="I3538" s="4" t="str">
        <f t="shared" si="317"/>
        <v>Salad</v>
      </c>
      <c r="J3538" s="6">
        <f t="shared" si="318"/>
        <v>4</v>
      </c>
      <c r="K3538" s="6">
        <f t="shared" si="322"/>
        <v>5</v>
      </c>
      <c r="L3538">
        <f>IF(ISBLANK(E3538),PRODUCT(J3538,K3538),IF(E3538="ERROR",PRODUCT(J3538,K3538),IF(E3538="UNKNOWN",PRODUCT(J3538,K3538),E3538)))</f>
        <v>20</v>
      </c>
      <c r="M3538" t="str">
        <f t="shared" si="319"/>
        <v>Digital Wallet</v>
      </c>
      <c r="N3538" t="str">
        <f t="shared" si="320"/>
        <v>Takeaway</v>
      </c>
      <c r="O3538" s="8">
        <f t="shared" si="321"/>
        <v>45066</v>
      </c>
    </row>
    <row r="3539" spans="1:15" x14ac:dyDescent="0.35">
      <c r="A3539" t="s">
        <v>3560</v>
      </c>
      <c r="B3539" s="4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  <c r="I3539" s="4" t="str">
        <f t="shared" si="317"/>
        <v>Sandwich</v>
      </c>
      <c r="J3539" s="6">
        <f t="shared" si="318"/>
        <v>2</v>
      </c>
      <c r="K3539" s="6">
        <f t="shared" si="322"/>
        <v>4</v>
      </c>
      <c r="L3539">
        <f>IF(ISBLANK(E3539),PRODUCT(J3539,K3539),IF(E3539="ERROR",PRODUCT(J3539,K3539),IF(E3539="UNKNOWN",PRODUCT(J3539,K3539),E3539)))</f>
        <v>8</v>
      </c>
      <c r="M3539" t="str">
        <f t="shared" si="319"/>
        <v>Digital Wallet</v>
      </c>
      <c r="N3539" t="str">
        <f t="shared" si="320"/>
        <v>Takeaway</v>
      </c>
      <c r="O3539" s="8">
        <f t="shared" si="321"/>
        <v>45228</v>
      </c>
    </row>
    <row r="3540" spans="1:15" x14ac:dyDescent="0.35">
      <c r="A3540" t="s">
        <v>3561</v>
      </c>
      <c r="B3540" s="4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I3540" s="4" t="str">
        <f t="shared" si="317"/>
        <v>Coffee</v>
      </c>
      <c r="J3540" s="6">
        <f t="shared" si="318"/>
        <v>2</v>
      </c>
      <c r="K3540" s="6">
        <f t="shared" si="322"/>
        <v>2</v>
      </c>
      <c r="L3540">
        <f>IF(ISBLANK(E3540),PRODUCT(J3540,K3540),IF(E3540="ERROR",PRODUCT(J3540,K3540),IF(E3540="UNKNOWN",PRODUCT(J3540,K3540),E3540)))</f>
        <v>4</v>
      </c>
      <c r="M3540" t="str">
        <f t="shared" si="319"/>
        <v>Cash</v>
      </c>
      <c r="N3540" t="str">
        <f t="shared" si="320"/>
        <v>In-store</v>
      </c>
      <c r="O3540" s="8">
        <f t="shared" si="321"/>
        <v>45233</v>
      </c>
    </row>
    <row r="3541" spans="1:15" x14ac:dyDescent="0.35">
      <c r="A3541" t="s">
        <v>3562</v>
      </c>
      <c r="B3541" s="4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I3541" s="4" t="str">
        <f t="shared" si="317"/>
        <v>Cookie</v>
      </c>
      <c r="J3541" s="6">
        <f t="shared" si="318"/>
        <v>1</v>
      </c>
      <c r="K3541" s="6">
        <f t="shared" si="322"/>
        <v>1</v>
      </c>
      <c r="L3541">
        <f>IF(ISBLANK(E3541),PRODUCT(J3541,K3541),IF(E3541="ERROR",PRODUCT(J3541,K3541),IF(E3541="UNKNOWN",PRODUCT(J3541,K3541),E3541)))</f>
        <v>1</v>
      </c>
      <c r="M3541" t="str">
        <f t="shared" si="319"/>
        <v>Default mode</v>
      </c>
      <c r="N3541" t="str">
        <f t="shared" si="320"/>
        <v>Takeaway</v>
      </c>
      <c r="O3541" s="8">
        <f t="shared" si="321"/>
        <v>45068</v>
      </c>
    </row>
    <row r="3542" spans="1:15" x14ac:dyDescent="0.35">
      <c r="A3542" t="s">
        <v>3563</v>
      </c>
      <c r="B3542" s="4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  <c r="I3542" s="4" t="str">
        <f t="shared" si="317"/>
        <v>Smoothie</v>
      </c>
      <c r="J3542" s="6">
        <f t="shared" si="318"/>
        <v>1</v>
      </c>
      <c r="K3542" s="6">
        <f t="shared" si="322"/>
        <v>4</v>
      </c>
      <c r="L3542">
        <f>IF(ISBLANK(E3542),PRODUCT(J3542,K3542),IF(E3542="ERROR",PRODUCT(J3542,K3542),IF(E3542="UNKNOWN",PRODUCT(J3542,K3542),E3542)))</f>
        <v>4</v>
      </c>
      <c r="M3542" t="str">
        <f t="shared" si="319"/>
        <v>Digital Wallet</v>
      </c>
      <c r="N3542" t="str">
        <f t="shared" si="320"/>
        <v>UNKNOWN</v>
      </c>
      <c r="O3542" s="8">
        <f t="shared" si="321"/>
        <v>45198</v>
      </c>
    </row>
    <row r="3543" spans="1:15" x14ac:dyDescent="0.35">
      <c r="A3543" t="s">
        <v>3564</v>
      </c>
      <c r="B3543" s="4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  <c r="I3543" s="4" t="str">
        <f t="shared" si="317"/>
        <v>Juice</v>
      </c>
      <c r="J3543" s="6">
        <f t="shared" si="318"/>
        <v>5</v>
      </c>
      <c r="K3543" s="6">
        <f t="shared" si="322"/>
        <v>3</v>
      </c>
      <c r="L3543">
        <f>IF(ISBLANK(E3543),PRODUCT(J3543,K3543),IF(E3543="ERROR",PRODUCT(J3543,K3543),IF(E3543="UNKNOWN",PRODUCT(J3543,K3543),E3543)))</f>
        <v>15</v>
      </c>
      <c r="M3543" t="str">
        <f t="shared" si="319"/>
        <v>Digital Wallet</v>
      </c>
      <c r="N3543" t="str">
        <f t="shared" si="320"/>
        <v>UNKNOWN</v>
      </c>
      <c r="O3543" s="8">
        <f t="shared" si="321"/>
        <v>45086</v>
      </c>
    </row>
    <row r="3544" spans="1:15" x14ac:dyDescent="0.35">
      <c r="A3544" t="s">
        <v>3565</v>
      </c>
      <c r="B3544" s="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I3544" s="4" t="str">
        <f t="shared" si="317"/>
        <v>Sandwich</v>
      </c>
      <c r="J3544" s="6">
        <f t="shared" si="318"/>
        <v>1</v>
      </c>
      <c r="K3544" s="6">
        <f t="shared" si="322"/>
        <v>4</v>
      </c>
      <c r="L3544">
        <f>IF(ISBLANK(E3544),PRODUCT(J3544,K3544),IF(E3544="ERROR",PRODUCT(J3544,K3544),IF(E3544="UNKNOWN",PRODUCT(J3544,K3544),E3544)))</f>
        <v>4</v>
      </c>
      <c r="M3544" t="str">
        <f t="shared" si="319"/>
        <v>Cash</v>
      </c>
      <c r="N3544" t="str">
        <f t="shared" si="320"/>
        <v>UNKNOWN</v>
      </c>
      <c r="O3544" s="8">
        <f t="shared" si="321"/>
        <v>45160</v>
      </c>
    </row>
    <row r="3545" spans="1:15" x14ac:dyDescent="0.35">
      <c r="A3545" t="s">
        <v>3566</v>
      </c>
      <c r="B3545" s="4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I3545" s="4" t="str">
        <f t="shared" si="317"/>
        <v>Coffee</v>
      </c>
      <c r="J3545" s="6">
        <f t="shared" si="318"/>
        <v>3</v>
      </c>
      <c r="K3545" s="6">
        <f t="shared" si="322"/>
        <v>2</v>
      </c>
      <c r="L3545">
        <f>IF(ISBLANK(E3545),PRODUCT(J3545,K3545),IF(E3545="ERROR",PRODUCT(J3545,K3545),IF(E3545="UNKNOWN",PRODUCT(J3545,K3545),E3545)))</f>
        <v>6</v>
      </c>
      <c r="M3545" t="str">
        <f t="shared" si="319"/>
        <v>Credit Card</v>
      </c>
      <c r="N3545" t="str">
        <f t="shared" si="320"/>
        <v>UNKNOWN</v>
      </c>
      <c r="O3545" s="8">
        <f t="shared" si="321"/>
        <v>45251</v>
      </c>
    </row>
    <row r="3546" spans="1:15" x14ac:dyDescent="0.35">
      <c r="A3546" t="s">
        <v>3567</v>
      </c>
      <c r="B3546" s="4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  <c r="I3546" s="4" t="str">
        <f t="shared" si="317"/>
        <v>Smoothie</v>
      </c>
      <c r="J3546" s="6">
        <f t="shared" si="318"/>
        <v>1</v>
      </c>
      <c r="K3546" s="6">
        <f t="shared" si="322"/>
        <v>2.9753630282264645</v>
      </c>
      <c r="L3546">
        <f>IF(ISBLANK(E3546),PRODUCT(J3546,K3546),IF(E3546="ERROR",PRODUCT(J3546,K3546),IF(E3546="UNKNOWN",PRODUCT(J3546,K3546),E3546)))</f>
        <v>4</v>
      </c>
      <c r="M3546" t="str">
        <f t="shared" si="319"/>
        <v>Cash</v>
      </c>
      <c r="N3546" t="str">
        <f t="shared" si="320"/>
        <v>In-store</v>
      </c>
      <c r="O3546" s="8">
        <f t="shared" si="321"/>
        <v>45190</v>
      </c>
    </row>
    <row r="3547" spans="1:15" x14ac:dyDescent="0.35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I3547" s="4" t="str">
        <f t="shared" si="317"/>
        <v>UNKNOWN</v>
      </c>
      <c r="J3547" s="6">
        <f t="shared" si="318"/>
        <v>1</v>
      </c>
      <c r="K3547" s="6">
        <f t="shared" si="322"/>
        <v>4</v>
      </c>
      <c r="L3547">
        <f>IF(ISBLANK(E3547),PRODUCT(J3547,K3547),IF(E3547="ERROR",PRODUCT(J3547,K3547),IF(E3547="UNKNOWN",PRODUCT(J3547,K3547),E3547)))</f>
        <v>4</v>
      </c>
      <c r="M3547" t="str">
        <f t="shared" si="319"/>
        <v>Cash</v>
      </c>
      <c r="N3547" t="str">
        <f t="shared" si="320"/>
        <v>UNKNOWN</v>
      </c>
      <c r="O3547" s="8">
        <f t="shared" si="321"/>
        <v>45186</v>
      </c>
    </row>
    <row r="3548" spans="1:15" x14ac:dyDescent="0.35">
      <c r="A3548" t="s">
        <v>3569</v>
      </c>
      <c r="B3548" s="4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  <c r="I3548" s="4" t="str">
        <f t="shared" si="317"/>
        <v>UNKNOWN</v>
      </c>
      <c r="J3548" s="6">
        <f t="shared" si="318"/>
        <v>1</v>
      </c>
      <c r="K3548" s="6">
        <f t="shared" si="322"/>
        <v>2</v>
      </c>
      <c r="L3548">
        <f>IF(ISBLANK(E3548),PRODUCT(J3548,K3548),IF(E3548="ERROR",PRODUCT(J3548,K3548),IF(E3548="UNKNOWN",PRODUCT(J3548,K3548),E3548)))</f>
        <v>2</v>
      </c>
      <c r="M3548" t="str">
        <f t="shared" si="319"/>
        <v>Default mode</v>
      </c>
      <c r="N3548" t="str">
        <f t="shared" si="320"/>
        <v>UNKNOWN</v>
      </c>
      <c r="O3548" s="8">
        <f t="shared" si="321"/>
        <v>45012</v>
      </c>
    </row>
    <row r="3549" spans="1:15" x14ac:dyDescent="0.35">
      <c r="A3549" t="s">
        <v>3570</v>
      </c>
      <c r="B3549" s="4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  <c r="I3549" s="4" t="str">
        <f t="shared" si="317"/>
        <v>Cookie</v>
      </c>
      <c r="J3549" s="6">
        <f t="shared" si="318"/>
        <v>3</v>
      </c>
      <c r="K3549" s="6">
        <f t="shared" si="322"/>
        <v>1</v>
      </c>
      <c r="L3549">
        <f>IF(ISBLANK(E3549),PRODUCT(J3549,K3549),IF(E3549="ERROR",PRODUCT(J3549,K3549),IF(E3549="UNKNOWN",PRODUCT(J3549,K3549),E3549)))</f>
        <v>3</v>
      </c>
      <c r="M3549" t="str">
        <f t="shared" si="319"/>
        <v>Digital Wallet</v>
      </c>
      <c r="N3549" t="str">
        <f t="shared" si="320"/>
        <v>UNKNOWN</v>
      </c>
      <c r="O3549" s="8">
        <f t="shared" si="321"/>
        <v>44995</v>
      </c>
    </row>
    <row r="3550" spans="1:15" x14ac:dyDescent="0.35">
      <c r="A3550" t="s">
        <v>3571</v>
      </c>
      <c r="B3550" s="4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  <c r="I3550" s="4" t="str">
        <f t="shared" si="317"/>
        <v>Smoothie</v>
      </c>
      <c r="J3550" s="6">
        <f t="shared" si="318"/>
        <v>5</v>
      </c>
      <c r="K3550" s="6">
        <f t="shared" si="322"/>
        <v>4</v>
      </c>
      <c r="L3550">
        <f>IF(ISBLANK(E3550),PRODUCT(J3550,K3550),IF(E3550="ERROR",PRODUCT(J3550,K3550),IF(E3550="UNKNOWN",PRODUCT(J3550,K3550),E3550)))</f>
        <v>20</v>
      </c>
      <c r="M3550" t="str">
        <f t="shared" si="319"/>
        <v>Digital Wallet</v>
      </c>
      <c r="N3550" t="str">
        <f t="shared" si="320"/>
        <v>Takeaway</v>
      </c>
      <c r="O3550" s="8">
        <f t="shared" si="321"/>
        <v>45262</v>
      </c>
    </row>
    <row r="3551" spans="1:15" x14ac:dyDescent="0.35">
      <c r="A3551" t="s">
        <v>3572</v>
      </c>
      <c r="B3551" s="4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I3551" s="4" t="str">
        <f t="shared" si="317"/>
        <v>Coffee</v>
      </c>
      <c r="J3551" s="6">
        <f t="shared" si="318"/>
        <v>2</v>
      </c>
      <c r="K3551" s="6">
        <f t="shared" si="322"/>
        <v>2</v>
      </c>
      <c r="L3551">
        <f>IF(ISBLANK(E3551),PRODUCT(J3551,K3551),IF(E3551="ERROR",PRODUCT(J3551,K3551),IF(E3551="UNKNOWN",PRODUCT(J3551,K3551),E3551)))</f>
        <v>4</v>
      </c>
      <c r="M3551" t="str">
        <f t="shared" si="319"/>
        <v>Cash</v>
      </c>
      <c r="N3551" t="str">
        <f t="shared" si="320"/>
        <v>Takeaway</v>
      </c>
      <c r="O3551" s="8">
        <f t="shared" si="321"/>
        <v>45265</v>
      </c>
    </row>
    <row r="3552" spans="1:15" x14ac:dyDescent="0.35">
      <c r="A3552" t="s">
        <v>3573</v>
      </c>
      <c r="B3552" s="4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I3552" s="4" t="str">
        <f t="shared" si="317"/>
        <v>Cake</v>
      </c>
      <c r="J3552" s="6">
        <f t="shared" si="318"/>
        <v>4</v>
      </c>
      <c r="K3552" s="6">
        <f t="shared" si="322"/>
        <v>3</v>
      </c>
      <c r="L3552">
        <f>IF(ISBLANK(E3552),PRODUCT(J3552,K3552),IF(E3552="ERROR",PRODUCT(J3552,K3552),IF(E3552="UNKNOWN",PRODUCT(J3552,K3552),E3552)))</f>
        <v>12</v>
      </c>
      <c r="M3552" t="str">
        <f t="shared" si="319"/>
        <v>Credit Card</v>
      </c>
      <c r="N3552" t="str">
        <f t="shared" si="320"/>
        <v>Takeaway</v>
      </c>
      <c r="O3552" s="8">
        <f t="shared" si="321"/>
        <v>45219</v>
      </c>
    </row>
    <row r="3553" spans="1:15" x14ac:dyDescent="0.35">
      <c r="A3553" t="s">
        <v>3574</v>
      </c>
      <c r="B3553" s="4" t="s">
        <v>28</v>
      </c>
      <c r="C3553">
        <v>1</v>
      </c>
      <c r="D3553">
        <v>4</v>
      </c>
      <c r="E3553">
        <v>4</v>
      </c>
      <c r="H3553" s="1">
        <v>44995</v>
      </c>
      <c r="I3553" s="4" t="str">
        <f t="shared" si="317"/>
        <v>Sandwich</v>
      </c>
      <c r="J3553" s="6">
        <f t="shared" si="318"/>
        <v>1</v>
      </c>
      <c r="K3553" s="6">
        <f t="shared" si="322"/>
        <v>4</v>
      </c>
      <c r="L3553">
        <f>IF(ISBLANK(E3553),PRODUCT(J3553,K3553),IF(E3553="ERROR",PRODUCT(J3553,K3553),IF(E3553="UNKNOWN",PRODUCT(J3553,K3553),E3553)))</f>
        <v>4</v>
      </c>
      <c r="M3553" t="str">
        <f t="shared" si="319"/>
        <v>Default mode</v>
      </c>
      <c r="N3553" t="str">
        <f t="shared" si="320"/>
        <v>UNKNOWN</v>
      </c>
      <c r="O3553" s="8">
        <f t="shared" si="321"/>
        <v>44995</v>
      </c>
    </row>
    <row r="3554" spans="1:15" x14ac:dyDescent="0.35">
      <c r="A3554" t="s">
        <v>3575</v>
      </c>
      <c r="B3554" s="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  <c r="I3554" s="4" t="str">
        <f t="shared" si="317"/>
        <v>Coffee</v>
      </c>
      <c r="J3554" s="6">
        <f t="shared" si="318"/>
        <v>3</v>
      </c>
      <c r="K3554" s="6">
        <f t="shared" si="322"/>
        <v>2</v>
      </c>
      <c r="L3554">
        <f>IF(ISBLANK(E3554),PRODUCT(J3554,K3554),IF(E3554="ERROR",PRODUCT(J3554,K3554),IF(E3554="UNKNOWN",PRODUCT(J3554,K3554),E3554)))</f>
        <v>6</v>
      </c>
      <c r="M3554" t="str">
        <f t="shared" si="319"/>
        <v>Default mode</v>
      </c>
      <c r="N3554" t="str">
        <f t="shared" si="320"/>
        <v>UNKNOWN</v>
      </c>
      <c r="O3554" s="8">
        <f t="shared" si="321"/>
        <v>45066</v>
      </c>
    </row>
    <row r="3555" spans="1:15" x14ac:dyDescent="0.35">
      <c r="A3555" t="s">
        <v>3576</v>
      </c>
      <c r="B3555" s="4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I3555" s="4" t="str">
        <f t="shared" si="317"/>
        <v>Cookie</v>
      </c>
      <c r="J3555" s="6">
        <f t="shared" si="318"/>
        <v>4</v>
      </c>
      <c r="K3555" s="6">
        <f t="shared" si="322"/>
        <v>1</v>
      </c>
      <c r="L3555">
        <f>IF(ISBLANK(E3555),PRODUCT(J3555,K3555),IF(E3555="ERROR",PRODUCT(J3555,K3555),IF(E3555="UNKNOWN",PRODUCT(J3555,K3555),E3555)))</f>
        <v>4</v>
      </c>
      <c r="M3555" t="str">
        <f t="shared" si="319"/>
        <v>Default mode</v>
      </c>
      <c r="N3555" t="str">
        <f t="shared" si="320"/>
        <v>Takeaway</v>
      </c>
      <c r="O3555" s="8">
        <f t="shared" si="321"/>
        <v>45078</v>
      </c>
    </row>
    <row r="3556" spans="1:15" x14ac:dyDescent="0.35">
      <c r="A3556" t="s">
        <v>3577</v>
      </c>
      <c r="B3556" s="4" t="s">
        <v>21</v>
      </c>
      <c r="C3556">
        <v>4</v>
      </c>
      <c r="D3556">
        <v>1</v>
      </c>
      <c r="E3556">
        <v>4</v>
      </c>
      <c r="H3556" s="1">
        <v>45034</v>
      </c>
      <c r="I3556" s="4" t="str">
        <f t="shared" si="317"/>
        <v>UNKNOWN</v>
      </c>
      <c r="J3556" s="6">
        <f t="shared" si="318"/>
        <v>4</v>
      </c>
      <c r="K3556" s="6">
        <f t="shared" si="322"/>
        <v>1</v>
      </c>
      <c r="L3556">
        <f>IF(ISBLANK(E3556),PRODUCT(J3556,K3556),IF(E3556="ERROR",PRODUCT(J3556,K3556),IF(E3556="UNKNOWN",PRODUCT(J3556,K3556),E3556)))</f>
        <v>4</v>
      </c>
      <c r="M3556" t="str">
        <f t="shared" si="319"/>
        <v>Default mode</v>
      </c>
      <c r="N3556" t="str">
        <f t="shared" si="320"/>
        <v>UNKNOWN</v>
      </c>
      <c r="O3556" s="8">
        <f t="shared" si="321"/>
        <v>45034</v>
      </c>
    </row>
    <row r="3557" spans="1:15" x14ac:dyDescent="0.35">
      <c r="A3557" t="s">
        <v>3578</v>
      </c>
      <c r="B3557" s="4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  <c r="I3557" s="4" t="str">
        <f t="shared" si="317"/>
        <v>Tea</v>
      </c>
      <c r="J3557" s="6">
        <f t="shared" si="318"/>
        <v>3</v>
      </c>
      <c r="K3557" s="6">
        <f t="shared" si="322"/>
        <v>1.5</v>
      </c>
      <c r="L3557">
        <f>IF(ISBLANK(E3557),PRODUCT(J3557,K3557),IF(E3557="ERROR",PRODUCT(J3557,K3557),IF(E3557="UNKNOWN",PRODUCT(J3557,K3557),E3557)))</f>
        <v>4.5</v>
      </c>
      <c r="M3557" t="str">
        <f t="shared" si="319"/>
        <v>Cash</v>
      </c>
      <c r="N3557" t="str">
        <f t="shared" si="320"/>
        <v>In-store</v>
      </c>
      <c r="O3557" s="8">
        <f t="shared" si="321"/>
        <v>44949</v>
      </c>
    </row>
    <row r="3558" spans="1:15" x14ac:dyDescent="0.35">
      <c r="A3558" t="s">
        <v>3579</v>
      </c>
      <c r="B3558" s="4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  <c r="I3558" s="4" t="str">
        <f t="shared" si="317"/>
        <v>Salad</v>
      </c>
      <c r="J3558" s="6">
        <f t="shared" si="318"/>
        <v>3</v>
      </c>
      <c r="K3558" s="6">
        <f t="shared" si="322"/>
        <v>5</v>
      </c>
      <c r="L3558">
        <f>IF(ISBLANK(E3558),PRODUCT(J3558,K3558),IF(E3558="ERROR",PRODUCT(J3558,K3558),IF(E3558="UNKNOWN",PRODUCT(J3558,K3558),E3558)))</f>
        <v>15</v>
      </c>
      <c r="M3558" t="str">
        <f t="shared" si="319"/>
        <v>Digital Wallet</v>
      </c>
      <c r="N3558" t="str">
        <f t="shared" si="320"/>
        <v>In-store</v>
      </c>
      <c r="O3558" s="8">
        <f t="shared" si="321"/>
        <v>45221</v>
      </c>
    </row>
    <row r="3559" spans="1:15" x14ac:dyDescent="0.35">
      <c r="A3559" t="s">
        <v>3580</v>
      </c>
      <c r="B3559" s="4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  <c r="I3559" s="4" t="str">
        <f t="shared" si="317"/>
        <v>Cookie</v>
      </c>
      <c r="J3559" s="6">
        <f t="shared" si="318"/>
        <v>1</v>
      </c>
      <c r="K3559" s="6">
        <f t="shared" si="322"/>
        <v>1</v>
      </c>
      <c r="L3559">
        <f>IF(ISBLANK(E3559),PRODUCT(J3559,K3559),IF(E3559="ERROR",PRODUCT(J3559,K3559),IF(E3559="UNKNOWN",PRODUCT(J3559,K3559),E3559)))</f>
        <v>1</v>
      </c>
      <c r="M3559" t="str">
        <f t="shared" si="319"/>
        <v>UNKNOWN</v>
      </c>
      <c r="N3559" t="str">
        <f t="shared" si="320"/>
        <v>UNKNOWN</v>
      </c>
      <c r="O3559" s="8">
        <f t="shared" si="321"/>
        <v>45280</v>
      </c>
    </row>
    <row r="3560" spans="1:15" x14ac:dyDescent="0.35">
      <c r="A3560" t="s">
        <v>3581</v>
      </c>
      <c r="B3560" s="4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I3560" s="4" t="str">
        <f t="shared" si="317"/>
        <v>Cookie</v>
      </c>
      <c r="J3560" s="6">
        <f t="shared" si="318"/>
        <v>4</v>
      </c>
      <c r="K3560" s="6">
        <f t="shared" si="322"/>
        <v>1</v>
      </c>
      <c r="L3560">
        <f>IF(ISBLANK(E3560),PRODUCT(J3560,K3560),IF(E3560="ERROR",PRODUCT(J3560,K3560),IF(E3560="UNKNOWN",PRODUCT(J3560,K3560),E3560)))</f>
        <v>4</v>
      </c>
      <c r="M3560" t="str">
        <f t="shared" si="319"/>
        <v>Default mode</v>
      </c>
      <c r="N3560" t="str">
        <f t="shared" si="320"/>
        <v>Takeaway</v>
      </c>
      <c r="O3560" s="8">
        <f t="shared" si="321"/>
        <v>45206</v>
      </c>
    </row>
    <row r="3561" spans="1:15" x14ac:dyDescent="0.35">
      <c r="A3561" t="s">
        <v>3582</v>
      </c>
      <c r="B3561" s="4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  <c r="I3561" s="4" t="str">
        <f t="shared" si="317"/>
        <v>UNKNOWN</v>
      </c>
      <c r="J3561" s="6">
        <f t="shared" si="318"/>
        <v>1</v>
      </c>
      <c r="K3561" s="6">
        <f t="shared" si="322"/>
        <v>1</v>
      </c>
      <c r="L3561">
        <f>IF(ISBLANK(E3561),PRODUCT(J3561,K3561),IF(E3561="ERROR",PRODUCT(J3561,K3561),IF(E3561="UNKNOWN",PRODUCT(J3561,K3561),E3561)))</f>
        <v>1</v>
      </c>
      <c r="M3561" t="str">
        <f t="shared" si="319"/>
        <v>Digital Wallet</v>
      </c>
      <c r="N3561" t="str">
        <f t="shared" si="320"/>
        <v>UNKNOWN</v>
      </c>
      <c r="O3561" s="8">
        <f t="shared" si="321"/>
        <v>44943</v>
      </c>
    </row>
    <row r="3562" spans="1:15" x14ac:dyDescent="0.35">
      <c r="A3562" t="s">
        <v>3583</v>
      </c>
      <c r="B3562" s="4" t="s">
        <v>9</v>
      </c>
      <c r="C3562">
        <v>2</v>
      </c>
      <c r="D3562">
        <v>2</v>
      </c>
      <c r="E3562">
        <v>4</v>
      </c>
      <c r="H3562" s="1">
        <v>45026</v>
      </c>
      <c r="I3562" s="4" t="str">
        <f t="shared" si="317"/>
        <v>Coffee</v>
      </c>
      <c r="J3562" s="6">
        <f t="shared" si="318"/>
        <v>2</v>
      </c>
      <c r="K3562" s="6">
        <f t="shared" si="322"/>
        <v>2</v>
      </c>
      <c r="L3562">
        <f>IF(ISBLANK(E3562),PRODUCT(J3562,K3562),IF(E3562="ERROR",PRODUCT(J3562,K3562),IF(E3562="UNKNOWN",PRODUCT(J3562,K3562),E3562)))</f>
        <v>4</v>
      </c>
      <c r="M3562" t="str">
        <f t="shared" si="319"/>
        <v>Default mode</v>
      </c>
      <c r="N3562" t="str">
        <f t="shared" si="320"/>
        <v>UNKNOWN</v>
      </c>
      <c r="O3562" s="8">
        <f t="shared" si="321"/>
        <v>45026</v>
      </c>
    </row>
    <row r="3563" spans="1:15" x14ac:dyDescent="0.35">
      <c r="A3563" t="s">
        <v>3584</v>
      </c>
      <c r="B3563" s="4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I3563" s="4" t="str">
        <f t="shared" si="317"/>
        <v>Salad</v>
      </c>
      <c r="J3563" s="6">
        <f t="shared" si="318"/>
        <v>3</v>
      </c>
      <c r="K3563" s="6">
        <f t="shared" si="322"/>
        <v>5</v>
      </c>
      <c r="L3563">
        <f>IF(ISBLANK(E3563),PRODUCT(J3563,K3563),IF(E3563="ERROR",PRODUCT(J3563,K3563),IF(E3563="UNKNOWN",PRODUCT(J3563,K3563),E3563)))</f>
        <v>15</v>
      </c>
      <c r="M3563" t="str">
        <f t="shared" si="319"/>
        <v>Default mode</v>
      </c>
      <c r="N3563" t="str">
        <f t="shared" si="320"/>
        <v>In-store</v>
      </c>
      <c r="O3563" s="8">
        <f t="shared" si="321"/>
        <v>45149</v>
      </c>
    </row>
    <row r="3564" spans="1:15" x14ac:dyDescent="0.35">
      <c r="A3564" t="s">
        <v>3585</v>
      </c>
      <c r="B3564" s="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  <c r="I3564" s="4" t="str">
        <f t="shared" si="317"/>
        <v>Cookie</v>
      </c>
      <c r="J3564" s="6">
        <f t="shared" si="318"/>
        <v>2</v>
      </c>
      <c r="K3564" s="6">
        <f t="shared" si="322"/>
        <v>3</v>
      </c>
      <c r="L3564">
        <f>IF(ISBLANK(E3564),PRODUCT(J3564,K3564),IF(E3564="ERROR",PRODUCT(J3564,K3564),IF(E3564="UNKNOWN",PRODUCT(J3564,K3564),E3564)))</f>
        <v>2</v>
      </c>
      <c r="M3564" t="str">
        <f t="shared" si="319"/>
        <v>Digital Wallet</v>
      </c>
      <c r="N3564" t="str">
        <f t="shared" si="320"/>
        <v>UNKNOWN</v>
      </c>
      <c r="O3564" s="8">
        <f t="shared" si="321"/>
        <v>45238</v>
      </c>
    </row>
    <row r="3565" spans="1:15" x14ac:dyDescent="0.35">
      <c r="A3565" t="s">
        <v>3586</v>
      </c>
      <c r="B3565" s="4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I3565" s="4" t="str">
        <f t="shared" si="317"/>
        <v>Sandwich</v>
      </c>
      <c r="J3565" s="6">
        <f t="shared" si="318"/>
        <v>2</v>
      </c>
      <c r="K3565" s="6">
        <f t="shared" si="322"/>
        <v>4</v>
      </c>
      <c r="L3565">
        <f>IF(ISBLANK(E3565),PRODUCT(J3565,K3565),IF(E3565="ERROR",PRODUCT(J3565,K3565),IF(E3565="UNKNOWN",PRODUCT(J3565,K3565),E3565)))</f>
        <v>8</v>
      </c>
      <c r="M3565" t="str">
        <f t="shared" si="319"/>
        <v>Default mode</v>
      </c>
      <c r="N3565" t="str">
        <f t="shared" si="320"/>
        <v>In-store</v>
      </c>
      <c r="O3565" s="8">
        <f t="shared" si="321"/>
        <v>45185</v>
      </c>
    </row>
    <row r="3566" spans="1:15" x14ac:dyDescent="0.35">
      <c r="A3566" t="s">
        <v>3587</v>
      </c>
      <c r="B3566" s="4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  <c r="I3566" s="4" t="str">
        <f t="shared" si="317"/>
        <v>Tea</v>
      </c>
      <c r="J3566" s="6">
        <f t="shared" si="318"/>
        <v>2</v>
      </c>
      <c r="K3566" s="6">
        <f t="shared" si="322"/>
        <v>1.5</v>
      </c>
      <c r="L3566">
        <f>IF(ISBLANK(E3566),PRODUCT(J3566,K3566),IF(E3566="ERROR",PRODUCT(J3566,K3566),IF(E3566="UNKNOWN",PRODUCT(J3566,K3566),E3566)))</f>
        <v>3</v>
      </c>
      <c r="M3566" t="str">
        <f t="shared" si="319"/>
        <v>Digital Wallet</v>
      </c>
      <c r="N3566" t="str">
        <f t="shared" si="320"/>
        <v>Takeaway</v>
      </c>
      <c r="O3566" s="8">
        <f t="shared" si="321"/>
        <v>45136</v>
      </c>
    </row>
    <row r="3567" spans="1:15" x14ac:dyDescent="0.35">
      <c r="A3567" t="s">
        <v>3588</v>
      </c>
      <c r="B3567" s="4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  <c r="I3567" s="4" t="str">
        <f t="shared" si="317"/>
        <v>Tea</v>
      </c>
      <c r="J3567" s="6">
        <f t="shared" si="318"/>
        <v>3</v>
      </c>
      <c r="K3567" s="6">
        <f t="shared" si="322"/>
        <v>1.5</v>
      </c>
      <c r="L3567">
        <f>IF(ISBLANK(E3567),PRODUCT(J3567,K3567),IF(E3567="ERROR",PRODUCT(J3567,K3567),IF(E3567="UNKNOWN",PRODUCT(J3567,K3567),E3567)))</f>
        <v>4.5</v>
      </c>
      <c r="M3567" t="str">
        <f t="shared" si="319"/>
        <v>Cash</v>
      </c>
      <c r="N3567" t="str">
        <f t="shared" si="320"/>
        <v>Cafe</v>
      </c>
      <c r="O3567" s="8">
        <f t="shared" si="321"/>
        <v>45199</v>
      </c>
    </row>
    <row r="3568" spans="1:15" x14ac:dyDescent="0.35">
      <c r="A3568" t="s">
        <v>3589</v>
      </c>
      <c r="B3568" s="4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I3568" s="4" t="str">
        <f t="shared" si="317"/>
        <v>Salad</v>
      </c>
      <c r="J3568" s="6">
        <f t="shared" si="318"/>
        <v>5</v>
      </c>
      <c r="K3568" s="6">
        <f t="shared" si="322"/>
        <v>5</v>
      </c>
      <c r="L3568">
        <f>IF(ISBLANK(E3568),PRODUCT(J3568,K3568),IF(E3568="ERROR",PRODUCT(J3568,K3568),IF(E3568="UNKNOWN",PRODUCT(J3568,K3568),E3568)))</f>
        <v>25</v>
      </c>
      <c r="M3568" t="str">
        <f t="shared" si="319"/>
        <v>Cash</v>
      </c>
      <c r="N3568" t="str">
        <f t="shared" si="320"/>
        <v>Takeaway</v>
      </c>
      <c r="O3568" s="8">
        <f t="shared" si="321"/>
        <v>45178</v>
      </c>
    </row>
    <row r="3569" spans="1:15" x14ac:dyDescent="0.35">
      <c r="A3569" t="s">
        <v>3590</v>
      </c>
      <c r="B3569" s="4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  <c r="I3569" s="4" t="str">
        <f t="shared" si="317"/>
        <v>Coffee</v>
      </c>
      <c r="J3569" s="6">
        <f t="shared" si="318"/>
        <v>3</v>
      </c>
      <c r="K3569" s="6">
        <f t="shared" si="322"/>
        <v>2</v>
      </c>
      <c r="L3569">
        <f>IF(ISBLANK(E3569),PRODUCT(J3569,K3569),IF(E3569="ERROR",PRODUCT(J3569,K3569),IF(E3569="UNKNOWN",PRODUCT(J3569,K3569),E3569)))</f>
        <v>6</v>
      </c>
      <c r="M3569" t="str">
        <f t="shared" si="319"/>
        <v>Default mode</v>
      </c>
      <c r="N3569" t="str">
        <f t="shared" si="320"/>
        <v>UNKNOWN</v>
      </c>
      <c r="O3569" s="8">
        <f t="shared" si="321"/>
        <v>45287</v>
      </c>
    </row>
    <row r="3570" spans="1:15" x14ac:dyDescent="0.35">
      <c r="A3570" t="s">
        <v>3591</v>
      </c>
      <c r="B3570" s="4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  <c r="I3570" s="4" t="str">
        <f t="shared" si="317"/>
        <v>Tea</v>
      </c>
      <c r="J3570" s="6">
        <f t="shared" si="318"/>
        <v>2</v>
      </c>
      <c r="K3570" s="6">
        <f t="shared" si="322"/>
        <v>1.5</v>
      </c>
      <c r="L3570">
        <f>IF(ISBLANK(E3570),PRODUCT(J3570,K3570),IF(E3570="ERROR",PRODUCT(J3570,K3570),IF(E3570="UNKNOWN",PRODUCT(J3570,K3570),E3570)))</f>
        <v>3</v>
      </c>
      <c r="M3570" t="str">
        <f t="shared" si="319"/>
        <v>Digital Wallet</v>
      </c>
      <c r="N3570" t="str">
        <f t="shared" si="320"/>
        <v>In-store</v>
      </c>
      <c r="O3570" s="8">
        <f t="shared" si="321"/>
        <v>45012</v>
      </c>
    </row>
    <row r="3571" spans="1:15" x14ac:dyDescent="0.35">
      <c r="A3571" t="s">
        <v>3592</v>
      </c>
      <c r="B3571" s="4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  <c r="I3571" s="4" t="str">
        <f t="shared" si="317"/>
        <v>Coffee</v>
      </c>
      <c r="J3571" s="6">
        <f t="shared" si="318"/>
        <v>3</v>
      </c>
      <c r="K3571" s="6">
        <f t="shared" si="322"/>
        <v>2</v>
      </c>
      <c r="L3571">
        <f>IF(ISBLANK(E3571),PRODUCT(J3571,K3571),IF(E3571="ERROR",PRODUCT(J3571,K3571),IF(E3571="UNKNOWN",PRODUCT(J3571,K3571),E3571)))</f>
        <v>6</v>
      </c>
      <c r="M3571" t="str">
        <f t="shared" si="319"/>
        <v>Digital Wallet</v>
      </c>
      <c r="N3571" t="str">
        <f t="shared" si="320"/>
        <v>UNKNOWN</v>
      </c>
      <c r="O3571" s="8">
        <f t="shared" si="321"/>
        <v>45041</v>
      </c>
    </row>
    <row r="3572" spans="1:15" x14ac:dyDescent="0.35">
      <c r="A3572" t="s">
        <v>3593</v>
      </c>
      <c r="B3572" s="4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  <c r="I3572" s="4" t="str">
        <f t="shared" si="317"/>
        <v>Cake</v>
      </c>
      <c r="J3572" s="6">
        <f t="shared" si="318"/>
        <v>5</v>
      </c>
      <c r="K3572" s="6">
        <f t="shared" si="322"/>
        <v>3</v>
      </c>
      <c r="L3572">
        <f>IF(ISBLANK(E3572),PRODUCT(J3572,K3572),IF(E3572="ERROR",PRODUCT(J3572,K3572),IF(E3572="UNKNOWN",PRODUCT(J3572,K3572),E3572)))</f>
        <v>15</v>
      </c>
      <c r="M3572" t="str">
        <f t="shared" si="319"/>
        <v>Digital Wallet</v>
      </c>
      <c r="N3572" t="str">
        <f t="shared" si="320"/>
        <v>UNKNOWN</v>
      </c>
      <c r="O3572" s="8">
        <f t="shared" si="321"/>
        <v>45068</v>
      </c>
    </row>
    <row r="3573" spans="1:15" x14ac:dyDescent="0.35">
      <c r="A3573" t="s">
        <v>3594</v>
      </c>
      <c r="B3573" s="4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I3573" s="4" t="str">
        <f t="shared" si="317"/>
        <v>Salad</v>
      </c>
      <c r="J3573" s="6">
        <f t="shared" si="318"/>
        <v>1</v>
      </c>
      <c r="K3573" s="6">
        <f t="shared" si="322"/>
        <v>5</v>
      </c>
      <c r="L3573">
        <f>IF(ISBLANK(E3573),PRODUCT(J3573,K3573),IF(E3573="ERROR",PRODUCT(J3573,K3573),IF(E3573="UNKNOWN",PRODUCT(J3573,K3573),E3573)))</f>
        <v>5</v>
      </c>
      <c r="M3573" t="str">
        <f t="shared" si="319"/>
        <v>Cash</v>
      </c>
      <c r="N3573" t="str">
        <f t="shared" si="320"/>
        <v>In-store</v>
      </c>
      <c r="O3573" s="8">
        <f t="shared" si="321"/>
        <v>45163</v>
      </c>
    </row>
    <row r="3574" spans="1:15" x14ac:dyDescent="0.35">
      <c r="A3574" t="s">
        <v>3595</v>
      </c>
      <c r="B3574" s="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I3574" s="4" t="str">
        <f t="shared" si="317"/>
        <v>Smoothie</v>
      </c>
      <c r="J3574" s="6">
        <f t="shared" si="318"/>
        <v>4</v>
      </c>
      <c r="K3574" s="6">
        <f t="shared" si="322"/>
        <v>4</v>
      </c>
      <c r="L3574">
        <f>IF(ISBLANK(E3574),PRODUCT(J3574,K3574),IF(E3574="ERROR",PRODUCT(J3574,K3574),IF(E3574="UNKNOWN",PRODUCT(J3574,K3574),E3574)))</f>
        <v>16</v>
      </c>
      <c r="M3574" t="str">
        <f t="shared" si="319"/>
        <v>Cash</v>
      </c>
      <c r="N3574" t="str">
        <f t="shared" si="320"/>
        <v>In-store</v>
      </c>
      <c r="O3574" s="8">
        <f t="shared" si="321"/>
        <v>45189</v>
      </c>
    </row>
    <row r="3575" spans="1:15" x14ac:dyDescent="0.35">
      <c r="A3575" t="s">
        <v>3596</v>
      </c>
      <c r="B3575" s="4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  <c r="I3575" s="4" t="str">
        <f t="shared" si="317"/>
        <v>Salad</v>
      </c>
      <c r="J3575" s="6">
        <f t="shared" si="318"/>
        <v>5</v>
      </c>
      <c r="K3575" s="6">
        <f t="shared" si="322"/>
        <v>2.9770567027204193</v>
      </c>
      <c r="L3575">
        <f>IF(ISBLANK(E3575),PRODUCT(J3575,K3575),IF(E3575="ERROR",PRODUCT(J3575,K3575),IF(E3575="UNKNOWN",PRODUCT(J3575,K3575),E3575)))</f>
        <v>25</v>
      </c>
      <c r="M3575" t="str">
        <f t="shared" si="319"/>
        <v>Digital Wallet</v>
      </c>
      <c r="N3575" t="str">
        <f t="shared" si="320"/>
        <v>UNKNOWN</v>
      </c>
      <c r="O3575" s="8">
        <f t="shared" si="321"/>
        <v>44967</v>
      </c>
    </row>
    <row r="3576" spans="1:15" x14ac:dyDescent="0.35">
      <c r="A3576" t="s">
        <v>3597</v>
      </c>
      <c r="B3576" s="4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  <c r="I3576" s="4" t="str">
        <f t="shared" si="317"/>
        <v>Salad</v>
      </c>
      <c r="J3576" s="6">
        <f t="shared" si="318"/>
        <v>5</v>
      </c>
      <c r="K3576" s="6">
        <f t="shared" si="322"/>
        <v>5</v>
      </c>
      <c r="L3576">
        <f>IF(ISBLANK(E3576),PRODUCT(J3576,K3576),IF(E3576="ERROR",PRODUCT(J3576,K3576),IF(E3576="UNKNOWN",PRODUCT(J3576,K3576),E3576)))</f>
        <v>25</v>
      </c>
      <c r="M3576" t="str">
        <f t="shared" si="319"/>
        <v>Digital Wallet</v>
      </c>
      <c r="N3576" t="str">
        <f t="shared" si="320"/>
        <v>UNKNOWN</v>
      </c>
      <c r="O3576" s="8">
        <f t="shared" si="321"/>
        <v>45115</v>
      </c>
    </row>
    <row r="3577" spans="1:15" x14ac:dyDescent="0.35">
      <c r="A3577" t="s">
        <v>3598</v>
      </c>
      <c r="B3577" s="4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I3577" s="4" t="str">
        <f t="shared" si="317"/>
        <v>Juice</v>
      </c>
      <c r="J3577" s="6">
        <f t="shared" si="318"/>
        <v>2</v>
      </c>
      <c r="K3577" s="6">
        <f t="shared" si="322"/>
        <v>4</v>
      </c>
      <c r="L3577">
        <f>IF(ISBLANK(E3577),PRODUCT(J3577,K3577),IF(E3577="ERROR",PRODUCT(J3577,K3577),IF(E3577="UNKNOWN",PRODUCT(J3577,K3577),E3577)))</f>
        <v>8</v>
      </c>
      <c r="M3577" t="str">
        <f t="shared" si="319"/>
        <v>Cash</v>
      </c>
      <c r="N3577" t="str">
        <f t="shared" si="320"/>
        <v>UNKNOWN</v>
      </c>
      <c r="O3577" s="8">
        <f t="shared" si="321"/>
        <v>44944</v>
      </c>
    </row>
    <row r="3578" spans="1:15" x14ac:dyDescent="0.35">
      <c r="A3578" t="s">
        <v>3599</v>
      </c>
      <c r="B3578" s="4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  <c r="I3578" s="4" t="str">
        <f t="shared" si="317"/>
        <v>Cookie</v>
      </c>
      <c r="J3578" s="6">
        <f t="shared" si="318"/>
        <v>3</v>
      </c>
      <c r="K3578" s="6">
        <f t="shared" si="322"/>
        <v>1</v>
      </c>
      <c r="L3578">
        <f>IF(ISBLANK(E3578),PRODUCT(J3578,K3578),IF(E3578="ERROR",PRODUCT(J3578,K3578),IF(E3578="UNKNOWN",PRODUCT(J3578,K3578),E3578)))</f>
        <v>2</v>
      </c>
      <c r="M3578" t="str">
        <f t="shared" si="319"/>
        <v>Cash</v>
      </c>
      <c r="N3578" t="str">
        <f t="shared" si="320"/>
        <v>UNKNOWN</v>
      </c>
      <c r="O3578" s="8">
        <f t="shared" si="321"/>
        <v>45064</v>
      </c>
    </row>
    <row r="3579" spans="1:15" x14ac:dyDescent="0.35">
      <c r="A3579" t="s">
        <v>3600</v>
      </c>
      <c r="B3579" s="4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I3579" s="4" t="str">
        <f t="shared" si="317"/>
        <v>Coffee</v>
      </c>
      <c r="J3579" s="6">
        <f t="shared" si="318"/>
        <v>2</v>
      </c>
      <c r="K3579" s="6">
        <f t="shared" si="322"/>
        <v>2</v>
      </c>
      <c r="L3579">
        <f>IF(ISBLANK(E3579),PRODUCT(J3579,K3579),IF(E3579="ERROR",PRODUCT(J3579,K3579),IF(E3579="UNKNOWN",PRODUCT(J3579,K3579),E3579)))</f>
        <v>4</v>
      </c>
      <c r="M3579" t="str">
        <f t="shared" si="319"/>
        <v>Default mode</v>
      </c>
      <c r="N3579" t="str">
        <f t="shared" si="320"/>
        <v>Takeaway</v>
      </c>
      <c r="O3579" s="8">
        <f t="shared" si="321"/>
        <v>45179</v>
      </c>
    </row>
    <row r="3580" spans="1:15" x14ac:dyDescent="0.35">
      <c r="A3580" t="s">
        <v>3601</v>
      </c>
      <c r="B3580" s="4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I3580" s="4" t="str">
        <f t="shared" si="317"/>
        <v>Cookie</v>
      </c>
      <c r="J3580" s="6">
        <f t="shared" si="318"/>
        <v>4</v>
      </c>
      <c r="K3580" s="6">
        <f t="shared" si="322"/>
        <v>1</v>
      </c>
      <c r="L3580">
        <f>IF(ISBLANK(E3580),PRODUCT(J3580,K3580),IF(E3580="ERROR",PRODUCT(J3580,K3580),IF(E3580="UNKNOWN",PRODUCT(J3580,K3580),E3580)))</f>
        <v>4</v>
      </c>
      <c r="M3580" t="str">
        <f t="shared" si="319"/>
        <v>Default mode</v>
      </c>
      <c r="N3580" t="str">
        <f t="shared" si="320"/>
        <v>In-store</v>
      </c>
      <c r="O3580" s="8">
        <f t="shared" si="321"/>
        <v>44950</v>
      </c>
    </row>
    <row r="3581" spans="1:15" x14ac:dyDescent="0.35">
      <c r="A3581" t="s">
        <v>3602</v>
      </c>
      <c r="B3581" s="4" t="s">
        <v>28</v>
      </c>
      <c r="C3581">
        <v>4</v>
      </c>
      <c r="D3581">
        <v>4</v>
      </c>
      <c r="E3581">
        <v>16</v>
      </c>
      <c r="H3581" s="1">
        <v>44996</v>
      </c>
      <c r="I3581" s="4" t="str">
        <f t="shared" si="317"/>
        <v>Sandwich</v>
      </c>
      <c r="J3581" s="6">
        <f t="shared" si="318"/>
        <v>4</v>
      </c>
      <c r="K3581" s="6">
        <f t="shared" si="322"/>
        <v>4</v>
      </c>
      <c r="L3581">
        <f>IF(ISBLANK(E3581),PRODUCT(J3581,K3581),IF(E3581="ERROR",PRODUCT(J3581,K3581),IF(E3581="UNKNOWN",PRODUCT(J3581,K3581),E3581)))</f>
        <v>16</v>
      </c>
      <c r="M3581" t="str">
        <f t="shared" si="319"/>
        <v>Default mode</v>
      </c>
      <c r="N3581" t="str">
        <f t="shared" si="320"/>
        <v>UNKNOWN</v>
      </c>
      <c r="O3581" s="8">
        <f t="shared" si="321"/>
        <v>44996</v>
      </c>
    </row>
    <row r="3582" spans="1:15" x14ac:dyDescent="0.35">
      <c r="A3582" t="s">
        <v>3603</v>
      </c>
      <c r="B3582" s="4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  <c r="I3582" s="4" t="str">
        <f t="shared" si="317"/>
        <v>Coffee</v>
      </c>
      <c r="J3582" s="6">
        <f t="shared" si="318"/>
        <v>2</v>
      </c>
      <c r="K3582" s="6">
        <f t="shared" si="322"/>
        <v>2</v>
      </c>
      <c r="L3582">
        <f>IF(ISBLANK(E3582),PRODUCT(J3582,K3582),IF(E3582="ERROR",PRODUCT(J3582,K3582),IF(E3582="UNKNOWN",PRODUCT(J3582,K3582),E3582)))</f>
        <v>4</v>
      </c>
      <c r="M3582" t="str">
        <f t="shared" si="319"/>
        <v>Digital Wallet</v>
      </c>
      <c r="N3582" t="str">
        <f t="shared" si="320"/>
        <v>Takeaway</v>
      </c>
      <c r="O3582" s="8">
        <f t="shared" si="321"/>
        <v>45103</v>
      </c>
    </row>
    <row r="3583" spans="1:15" x14ac:dyDescent="0.35">
      <c r="A3583" t="s">
        <v>3604</v>
      </c>
      <c r="B3583" s="4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I3583" s="4" t="str">
        <f t="shared" si="317"/>
        <v>Salad</v>
      </c>
      <c r="J3583" s="6">
        <f t="shared" si="318"/>
        <v>5</v>
      </c>
      <c r="K3583" s="6">
        <f t="shared" si="322"/>
        <v>5</v>
      </c>
      <c r="L3583">
        <f>IF(ISBLANK(E3583),PRODUCT(J3583,K3583),IF(E3583="ERROR",PRODUCT(J3583,K3583),IF(E3583="UNKNOWN",PRODUCT(J3583,K3583),E3583)))</f>
        <v>25</v>
      </c>
      <c r="M3583" t="str">
        <f t="shared" si="319"/>
        <v>Cash</v>
      </c>
      <c r="N3583" t="str">
        <f t="shared" si="320"/>
        <v>In-store</v>
      </c>
      <c r="O3583" s="8">
        <f t="shared" si="321"/>
        <v>45240</v>
      </c>
    </row>
    <row r="3584" spans="1:15" x14ac:dyDescent="0.35">
      <c r="A3584" t="s">
        <v>3605</v>
      </c>
      <c r="B3584" s="4" t="s">
        <v>21</v>
      </c>
      <c r="C3584">
        <v>3</v>
      </c>
      <c r="D3584">
        <v>2</v>
      </c>
      <c r="E3584">
        <v>6</v>
      </c>
      <c r="H3584" s="1">
        <v>45272</v>
      </c>
      <c r="I3584" s="4" t="str">
        <f t="shared" si="317"/>
        <v>UNKNOWN</v>
      </c>
      <c r="J3584" s="6">
        <f t="shared" si="318"/>
        <v>3</v>
      </c>
      <c r="K3584" s="6">
        <f t="shared" si="322"/>
        <v>2</v>
      </c>
      <c r="L3584">
        <f>IF(ISBLANK(E3584),PRODUCT(J3584,K3584),IF(E3584="ERROR",PRODUCT(J3584,K3584),IF(E3584="UNKNOWN",PRODUCT(J3584,K3584),E3584)))</f>
        <v>6</v>
      </c>
      <c r="M3584" t="str">
        <f t="shared" si="319"/>
        <v>Default mode</v>
      </c>
      <c r="N3584" t="str">
        <f t="shared" si="320"/>
        <v>UNKNOWN</v>
      </c>
      <c r="O3584" s="8">
        <f t="shared" si="321"/>
        <v>45272</v>
      </c>
    </row>
    <row r="3585" spans="1:15" x14ac:dyDescent="0.35">
      <c r="A3585" t="s">
        <v>3606</v>
      </c>
      <c r="B3585" s="4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  <c r="I3585" s="4" t="str">
        <f t="shared" si="317"/>
        <v>UNKNOWN</v>
      </c>
      <c r="J3585" s="6">
        <f t="shared" si="318"/>
        <v>4</v>
      </c>
      <c r="K3585" s="6">
        <f t="shared" si="322"/>
        <v>1.5</v>
      </c>
      <c r="L3585">
        <f>IF(ISBLANK(E3585),PRODUCT(J3585,K3585),IF(E3585="ERROR",PRODUCT(J3585,K3585),IF(E3585="UNKNOWN",PRODUCT(J3585,K3585),E3585)))</f>
        <v>6</v>
      </c>
      <c r="M3585" t="str">
        <f t="shared" si="319"/>
        <v>Digital Wallet</v>
      </c>
      <c r="N3585" t="str">
        <f t="shared" si="320"/>
        <v>UNKNOWN</v>
      </c>
      <c r="O3585" s="8">
        <f t="shared" si="321"/>
        <v>45181</v>
      </c>
    </row>
    <row r="3586" spans="1:15" x14ac:dyDescent="0.35">
      <c r="A3586" t="s">
        <v>3607</v>
      </c>
      <c r="B3586" s="4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I3586" s="4" t="str">
        <f t="shared" si="317"/>
        <v>Cookie</v>
      </c>
      <c r="J3586" s="6">
        <f t="shared" si="318"/>
        <v>2</v>
      </c>
      <c r="K3586" s="6">
        <f t="shared" si="322"/>
        <v>1</v>
      </c>
      <c r="L3586">
        <f>IF(ISBLANK(E3586),PRODUCT(J3586,K3586),IF(E3586="ERROR",PRODUCT(J3586,K3586),IF(E3586="UNKNOWN",PRODUCT(J3586,K3586),E3586)))</f>
        <v>2</v>
      </c>
      <c r="M3586" t="str">
        <f t="shared" si="319"/>
        <v>Default mode</v>
      </c>
      <c r="N3586" t="str">
        <f t="shared" si="320"/>
        <v>In-store</v>
      </c>
      <c r="O3586" s="8">
        <f t="shared" si="321"/>
        <v>44955</v>
      </c>
    </row>
    <row r="3587" spans="1:15" x14ac:dyDescent="0.35">
      <c r="A3587" t="s">
        <v>3608</v>
      </c>
      <c r="B3587" s="4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I3587" s="4" t="str">
        <f t="shared" ref="I3587:I3650" si="323">IF(ISBLANK(B3587),"UNKNOWN",IF(B3587="ERROR","Juice",B3587))</f>
        <v>Cookie</v>
      </c>
      <c r="J3587" s="6">
        <f t="shared" ref="J3587:K3650" si="324">IF(ISBLANK(C3587),"UNKNOWN",IF(C3587="ERROR",AVERAGE(C3587:C13586),IF(C3587="UNKNOWN",MEDIAN(C3587:C13586),C3587)))</f>
        <v>2</v>
      </c>
      <c r="K3587" s="6" t="str">
        <f t="shared" si="322"/>
        <v>UNKNOWN</v>
      </c>
      <c r="L3587">
        <f>IF(ISBLANK(E3587),PRODUCT(J3587,K3587),IF(E3587="ERROR",PRODUCT(J3587,K3587),IF(E3587="UNKNOWN",PRODUCT(J3587,K3587),E3587)))</f>
        <v>2</v>
      </c>
      <c r="M3587" t="str">
        <f t="shared" ref="M3587:M3650" si="325">IF(ISBLANK(F3587),"Default mode",IF(F3587="ERROR","Cash",F3587))</f>
        <v>Credit Card</v>
      </c>
      <c r="N3587" t="str">
        <f t="shared" ref="N3587:N3650" si="326">IF(ISBLANK(G3587),"UNKNOWN",IF(G3587="ERROR","Cafe",G3587))</f>
        <v>In-store</v>
      </c>
      <c r="O3587" s="8">
        <f t="shared" ref="O3587:O3650" si="327">IF(ISBLANK(H3587),"00/00/0000",IF(H3587="ERROR","01/06/2023",H3587))</f>
        <v>45112</v>
      </c>
    </row>
    <row r="3588" spans="1:15" x14ac:dyDescent="0.35">
      <c r="A3588" t="s">
        <v>3609</v>
      </c>
      <c r="B3588" s="4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I3588" s="4" t="str">
        <f t="shared" si="323"/>
        <v>Juice</v>
      </c>
      <c r="J3588" s="6">
        <f t="shared" si="324"/>
        <v>2</v>
      </c>
      <c r="K3588" s="6">
        <f t="shared" si="322"/>
        <v>1.5</v>
      </c>
      <c r="L3588">
        <f>IF(ISBLANK(E3588),PRODUCT(J3588,K3588),IF(E3588="ERROR",PRODUCT(J3588,K3588),IF(E3588="UNKNOWN",PRODUCT(J3588,K3588),E3588)))</f>
        <v>3</v>
      </c>
      <c r="M3588" t="str">
        <f t="shared" si="325"/>
        <v>Default mode</v>
      </c>
      <c r="N3588" t="str">
        <f t="shared" si="326"/>
        <v>Takeaway</v>
      </c>
      <c r="O3588" s="8">
        <f t="shared" si="327"/>
        <v>45227</v>
      </c>
    </row>
    <row r="3589" spans="1:15" x14ac:dyDescent="0.35">
      <c r="A3589" t="s">
        <v>3610</v>
      </c>
      <c r="B3589" s="4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I3589" s="4" t="str">
        <f t="shared" si="323"/>
        <v>Juice</v>
      </c>
      <c r="J3589" s="6">
        <f t="shared" si="324"/>
        <v>4</v>
      </c>
      <c r="K3589" s="6">
        <f t="shared" si="322"/>
        <v>1</v>
      </c>
      <c r="L3589">
        <f>IF(ISBLANK(E3589),PRODUCT(J3589,K3589),IF(E3589="ERROR",PRODUCT(J3589,K3589),IF(E3589="UNKNOWN",PRODUCT(J3589,K3589),E3589)))</f>
        <v>4</v>
      </c>
      <c r="M3589" t="str">
        <f t="shared" si="325"/>
        <v>Credit Card</v>
      </c>
      <c r="N3589" t="str">
        <f t="shared" si="326"/>
        <v>Takeaway</v>
      </c>
      <c r="O3589" s="8">
        <f t="shared" si="327"/>
        <v>45006</v>
      </c>
    </row>
    <row r="3590" spans="1:15" x14ac:dyDescent="0.35">
      <c r="A3590" t="s">
        <v>3611</v>
      </c>
      <c r="B3590" s="4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  <c r="I3590" s="4" t="str">
        <f t="shared" si="323"/>
        <v>Cake</v>
      </c>
      <c r="J3590" s="6">
        <f t="shared" si="324"/>
        <v>4</v>
      </c>
      <c r="K3590" s="6">
        <f t="shared" si="322"/>
        <v>3</v>
      </c>
      <c r="L3590">
        <f>IF(ISBLANK(E3590),PRODUCT(J3590,K3590),IF(E3590="ERROR",PRODUCT(J3590,K3590),IF(E3590="UNKNOWN",PRODUCT(J3590,K3590),E3590)))</f>
        <v>12</v>
      </c>
      <c r="M3590" t="str">
        <f t="shared" si="325"/>
        <v>Cash</v>
      </c>
      <c r="N3590" t="str">
        <f t="shared" si="326"/>
        <v>UNKNOWN</v>
      </c>
      <c r="O3590" s="8">
        <f t="shared" si="327"/>
        <v>45109</v>
      </c>
    </row>
    <row r="3591" spans="1:15" x14ac:dyDescent="0.35">
      <c r="A3591" t="s">
        <v>3612</v>
      </c>
      <c r="B3591" s="4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  <c r="I3591" s="4" t="str">
        <f t="shared" si="323"/>
        <v>Sandwich</v>
      </c>
      <c r="J3591" s="6">
        <f t="shared" si="324"/>
        <v>5</v>
      </c>
      <c r="K3591" s="6">
        <f t="shared" si="322"/>
        <v>3</v>
      </c>
      <c r="L3591">
        <f>IF(ISBLANK(E3591),PRODUCT(J3591,K3591),IF(E3591="ERROR",PRODUCT(J3591,K3591),IF(E3591="UNKNOWN",PRODUCT(J3591,K3591),E3591)))</f>
        <v>20</v>
      </c>
      <c r="M3591" t="str">
        <f t="shared" si="325"/>
        <v>Credit Card</v>
      </c>
      <c r="N3591" t="str">
        <f t="shared" si="326"/>
        <v>UNKNOWN</v>
      </c>
      <c r="O3591" s="8">
        <f t="shared" si="327"/>
        <v>45153</v>
      </c>
    </row>
    <row r="3592" spans="1:15" x14ac:dyDescent="0.35">
      <c r="A3592" t="s">
        <v>3613</v>
      </c>
      <c r="B3592" s="4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  <c r="I3592" s="4" t="str">
        <f t="shared" si="323"/>
        <v>Cookie</v>
      </c>
      <c r="J3592" s="6">
        <f t="shared" si="324"/>
        <v>1</v>
      </c>
      <c r="K3592" s="6">
        <f t="shared" si="324"/>
        <v>3</v>
      </c>
      <c r="L3592">
        <f>IF(ISBLANK(E3592),PRODUCT(J3592,K3592),IF(E3592="ERROR",PRODUCT(J3592,K3592),IF(E3592="UNKNOWN",PRODUCT(J3592,K3592),E3592)))</f>
        <v>1</v>
      </c>
      <c r="M3592" t="str">
        <f t="shared" si="325"/>
        <v>Cash</v>
      </c>
      <c r="N3592" t="str">
        <f t="shared" si="326"/>
        <v>UNKNOWN</v>
      </c>
      <c r="O3592" s="8">
        <f t="shared" si="327"/>
        <v>45095</v>
      </c>
    </row>
    <row r="3593" spans="1:15" x14ac:dyDescent="0.35">
      <c r="A3593" t="s">
        <v>3614</v>
      </c>
      <c r="B3593" s="4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  <c r="I3593" s="4" t="str">
        <f t="shared" si="323"/>
        <v>Smoothie</v>
      </c>
      <c r="J3593" s="6">
        <f t="shared" si="324"/>
        <v>3</v>
      </c>
      <c r="K3593" s="6">
        <f t="shared" si="324"/>
        <v>4</v>
      </c>
      <c r="L3593">
        <f>IF(ISBLANK(E3593),PRODUCT(J3593,K3593),IF(E3593="ERROR",PRODUCT(J3593,K3593),IF(E3593="UNKNOWN",PRODUCT(J3593,K3593),E3593)))</f>
        <v>12</v>
      </c>
      <c r="M3593" t="str">
        <f t="shared" si="325"/>
        <v>Digital Wallet</v>
      </c>
      <c r="N3593" t="str">
        <f t="shared" si="326"/>
        <v>Takeaway</v>
      </c>
      <c r="O3593" s="8">
        <f t="shared" si="327"/>
        <v>45172</v>
      </c>
    </row>
    <row r="3594" spans="1:15" x14ac:dyDescent="0.35">
      <c r="A3594" t="s">
        <v>3615</v>
      </c>
      <c r="B3594" s="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I3594" s="4" t="str">
        <f t="shared" si="323"/>
        <v>Cookie</v>
      </c>
      <c r="J3594" s="6">
        <f t="shared" si="324"/>
        <v>1</v>
      </c>
      <c r="K3594" s="6">
        <f t="shared" si="324"/>
        <v>1</v>
      </c>
      <c r="L3594">
        <f>IF(ISBLANK(E3594),PRODUCT(J3594,K3594),IF(E3594="ERROR",PRODUCT(J3594,K3594),IF(E3594="UNKNOWN",PRODUCT(J3594,K3594),E3594)))</f>
        <v>1</v>
      </c>
      <c r="M3594" t="str">
        <f t="shared" si="325"/>
        <v>Credit Card</v>
      </c>
      <c r="N3594" t="str">
        <f t="shared" si="326"/>
        <v>Takeaway</v>
      </c>
      <c r="O3594" s="8">
        <f t="shared" si="327"/>
        <v>45119</v>
      </c>
    </row>
    <row r="3595" spans="1:15" x14ac:dyDescent="0.35">
      <c r="A3595" t="s">
        <v>3616</v>
      </c>
      <c r="B3595" s="4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I3595" s="4" t="str">
        <f t="shared" si="323"/>
        <v>Salad</v>
      </c>
      <c r="J3595" s="6">
        <f t="shared" si="324"/>
        <v>4</v>
      </c>
      <c r="K3595" s="6">
        <f t="shared" si="324"/>
        <v>5</v>
      </c>
      <c r="L3595">
        <f>IF(ISBLANK(E3595),PRODUCT(J3595,K3595),IF(E3595="ERROR",PRODUCT(J3595,K3595),IF(E3595="UNKNOWN",PRODUCT(J3595,K3595),E3595)))</f>
        <v>20</v>
      </c>
      <c r="M3595" t="str">
        <f t="shared" si="325"/>
        <v>Credit Card</v>
      </c>
      <c r="N3595" t="str">
        <f t="shared" si="326"/>
        <v>In-store</v>
      </c>
      <c r="O3595" s="8">
        <f t="shared" si="327"/>
        <v>45202</v>
      </c>
    </row>
    <row r="3596" spans="1:15" x14ac:dyDescent="0.35">
      <c r="A3596" t="s">
        <v>3617</v>
      </c>
      <c r="B3596" s="4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I3596" s="4" t="str">
        <f t="shared" si="323"/>
        <v>Juice</v>
      </c>
      <c r="J3596" s="6">
        <f t="shared" si="324"/>
        <v>4</v>
      </c>
      <c r="K3596" s="6">
        <f t="shared" si="324"/>
        <v>3</v>
      </c>
      <c r="L3596">
        <f>IF(ISBLANK(E3596),PRODUCT(J3596,K3596),IF(E3596="ERROR",PRODUCT(J3596,K3596),IF(E3596="UNKNOWN",PRODUCT(J3596,K3596),E3596)))</f>
        <v>12</v>
      </c>
      <c r="M3596" t="str">
        <f t="shared" si="325"/>
        <v>Cash</v>
      </c>
      <c r="N3596" t="str">
        <f t="shared" si="326"/>
        <v>Takeaway</v>
      </c>
      <c r="O3596" s="8">
        <f t="shared" si="327"/>
        <v>45155</v>
      </c>
    </row>
    <row r="3597" spans="1:15" x14ac:dyDescent="0.35">
      <c r="A3597" t="s">
        <v>3618</v>
      </c>
      <c r="B3597" s="4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I3597" s="4" t="str">
        <f t="shared" si="323"/>
        <v>UNKNOWN</v>
      </c>
      <c r="J3597" s="6">
        <f t="shared" si="324"/>
        <v>4</v>
      </c>
      <c r="K3597" s="6">
        <f t="shared" si="324"/>
        <v>5</v>
      </c>
      <c r="L3597">
        <f>IF(ISBLANK(E3597),PRODUCT(J3597,K3597),IF(E3597="ERROR",PRODUCT(J3597,K3597),IF(E3597="UNKNOWN",PRODUCT(J3597,K3597),E3597)))</f>
        <v>20</v>
      </c>
      <c r="M3597" t="str">
        <f t="shared" si="325"/>
        <v>Cash</v>
      </c>
      <c r="N3597" t="str">
        <f t="shared" si="326"/>
        <v>In-store</v>
      </c>
      <c r="O3597" s="8">
        <f t="shared" si="327"/>
        <v>45083</v>
      </c>
    </row>
    <row r="3598" spans="1:15" x14ac:dyDescent="0.35">
      <c r="A3598" t="s">
        <v>3619</v>
      </c>
      <c r="B3598" s="4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I3598" s="4" t="str">
        <f t="shared" si="323"/>
        <v>Salad</v>
      </c>
      <c r="J3598" s="6">
        <f t="shared" si="324"/>
        <v>2</v>
      </c>
      <c r="K3598" s="6">
        <f t="shared" si="324"/>
        <v>5</v>
      </c>
      <c r="L3598">
        <f>IF(ISBLANK(E3598),PRODUCT(J3598,K3598),IF(E3598="ERROR",PRODUCT(J3598,K3598),IF(E3598="UNKNOWN",PRODUCT(J3598,K3598),E3598)))</f>
        <v>10</v>
      </c>
      <c r="M3598" t="str">
        <f t="shared" si="325"/>
        <v>Credit Card</v>
      </c>
      <c r="N3598" t="str">
        <f t="shared" si="326"/>
        <v>UNKNOWN</v>
      </c>
      <c r="O3598" s="8">
        <f t="shared" si="327"/>
        <v>45145</v>
      </c>
    </row>
    <row r="3599" spans="1:15" x14ac:dyDescent="0.35">
      <c r="A3599" t="s">
        <v>3620</v>
      </c>
      <c r="B3599" s="4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I3599" s="4" t="str">
        <f t="shared" si="323"/>
        <v>Smoothie</v>
      </c>
      <c r="J3599" s="6">
        <f t="shared" si="324"/>
        <v>4</v>
      </c>
      <c r="K3599" s="6">
        <f t="shared" si="324"/>
        <v>4</v>
      </c>
      <c r="L3599">
        <f>IF(ISBLANK(E3599),PRODUCT(J3599,K3599),IF(E3599="ERROR",PRODUCT(J3599,K3599),IF(E3599="UNKNOWN",PRODUCT(J3599,K3599),E3599)))</f>
        <v>16</v>
      </c>
      <c r="M3599" t="str">
        <f t="shared" si="325"/>
        <v>Cash</v>
      </c>
      <c r="N3599" t="str">
        <f t="shared" si="326"/>
        <v>In-store</v>
      </c>
      <c r="O3599" s="8" t="str">
        <f t="shared" si="327"/>
        <v>00/00/0000</v>
      </c>
    </row>
    <row r="3600" spans="1:15" x14ac:dyDescent="0.35">
      <c r="A3600" t="s">
        <v>3621</v>
      </c>
      <c r="B3600" s="4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  <c r="I3600" s="4" t="str">
        <f t="shared" si="323"/>
        <v>Smoothie</v>
      </c>
      <c r="J3600" s="6">
        <f t="shared" si="324"/>
        <v>1</v>
      </c>
      <c r="K3600" s="6">
        <f t="shared" si="324"/>
        <v>2.9773063640848543</v>
      </c>
      <c r="L3600">
        <f>IF(ISBLANK(E3600),PRODUCT(J3600,K3600),IF(E3600="ERROR",PRODUCT(J3600,K3600),IF(E3600="UNKNOWN",PRODUCT(J3600,K3600),E3600)))</f>
        <v>2.9773063640848543</v>
      </c>
      <c r="M3600" t="str">
        <f t="shared" si="325"/>
        <v>Cash</v>
      </c>
      <c r="N3600" t="str">
        <f t="shared" si="326"/>
        <v>Takeaway</v>
      </c>
      <c r="O3600" s="8">
        <f t="shared" si="327"/>
        <v>45056</v>
      </c>
    </row>
    <row r="3601" spans="1:15" x14ac:dyDescent="0.35">
      <c r="A3601" t="s">
        <v>3622</v>
      </c>
      <c r="B3601" s="4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  <c r="I3601" s="4" t="str">
        <f t="shared" si="323"/>
        <v>Juice</v>
      </c>
      <c r="J3601" s="6">
        <f t="shared" si="324"/>
        <v>4</v>
      </c>
      <c r="K3601" s="6">
        <f t="shared" si="324"/>
        <v>3</v>
      </c>
      <c r="L3601">
        <f>IF(ISBLANK(E3601),PRODUCT(J3601,K3601),IF(E3601="ERROR",PRODUCT(J3601,K3601),IF(E3601="UNKNOWN",PRODUCT(J3601,K3601),E3601)))</f>
        <v>12</v>
      </c>
      <c r="M3601" t="str">
        <f t="shared" si="325"/>
        <v>Digital Wallet</v>
      </c>
      <c r="N3601" t="str">
        <f t="shared" si="326"/>
        <v>In-store</v>
      </c>
      <c r="O3601" s="8">
        <f t="shared" si="327"/>
        <v>44999</v>
      </c>
    </row>
    <row r="3602" spans="1:15" x14ac:dyDescent="0.35">
      <c r="A3602" t="s">
        <v>3623</v>
      </c>
      <c r="B3602" s="4" t="s">
        <v>21</v>
      </c>
      <c r="C3602">
        <v>3</v>
      </c>
      <c r="D3602">
        <v>1</v>
      </c>
      <c r="H3602" s="1">
        <v>44995</v>
      </c>
      <c r="I3602" s="4" t="str">
        <f t="shared" si="323"/>
        <v>UNKNOWN</v>
      </c>
      <c r="J3602" s="6">
        <f t="shared" si="324"/>
        <v>3</v>
      </c>
      <c r="K3602" s="6">
        <f t="shared" si="324"/>
        <v>1</v>
      </c>
      <c r="L3602">
        <f>IF(ISBLANK(E3602),PRODUCT(J3602,K3602),IF(E3602="ERROR",PRODUCT(J3602,K3602),IF(E3602="UNKNOWN",PRODUCT(J3602,K3602),E3602)))</f>
        <v>3</v>
      </c>
      <c r="M3602" t="str">
        <f t="shared" si="325"/>
        <v>Default mode</v>
      </c>
      <c r="N3602" t="str">
        <f t="shared" si="326"/>
        <v>UNKNOWN</v>
      </c>
      <c r="O3602" s="8">
        <f t="shared" si="327"/>
        <v>44995</v>
      </c>
    </row>
    <row r="3603" spans="1:15" x14ac:dyDescent="0.35">
      <c r="A3603" t="s">
        <v>3624</v>
      </c>
      <c r="B3603" s="4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  <c r="I3603" s="4" t="str">
        <f t="shared" si="323"/>
        <v>Juice</v>
      </c>
      <c r="J3603" s="6">
        <f t="shared" si="324"/>
        <v>2</v>
      </c>
      <c r="K3603" s="6">
        <f t="shared" si="324"/>
        <v>3</v>
      </c>
      <c r="L3603">
        <f>IF(ISBLANK(E3603),PRODUCT(J3603,K3603),IF(E3603="ERROR",PRODUCT(J3603,K3603),IF(E3603="UNKNOWN",PRODUCT(J3603,K3603),E3603)))</f>
        <v>6</v>
      </c>
      <c r="M3603" t="str">
        <f t="shared" si="325"/>
        <v>Digital Wallet</v>
      </c>
      <c r="N3603" t="str">
        <f t="shared" si="326"/>
        <v>Takeaway</v>
      </c>
      <c r="O3603" s="8">
        <f t="shared" si="327"/>
        <v>45004</v>
      </c>
    </row>
    <row r="3604" spans="1:15" x14ac:dyDescent="0.35">
      <c r="A3604" t="s">
        <v>3625</v>
      </c>
      <c r="B3604" s="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I3604" s="4" t="str">
        <f t="shared" si="323"/>
        <v>Coffee</v>
      </c>
      <c r="J3604" s="6">
        <f t="shared" si="324"/>
        <v>1</v>
      </c>
      <c r="K3604" s="6">
        <f t="shared" si="324"/>
        <v>2</v>
      </c>
      <c r="L3604">
        <f>IF(ISBLANK(E3604),PRODUCT(J3604,K3604),IF(E3604="ERROR",PRODUCT(J3604,K3604),IF(E3604="UNKNOWN",PRODUCT(J3604,K3604),E3604)))</f>
        <v>2</v>
      </c>
      <c r="M3604" t="str">
        <f t="shared" si="325"/>
        <v>Credit Card</v>
      </c>
      <c r="N3604" t="str">
        <f t="shared" si="326"/>
        <v>In-store</v>
      </c>
      <c r="O3604" s="8">
        <f t="shared" si="327"/>
        <v>45205</v>
      </c>
    </row>
    <row r="3605" spans="1:15" x14ac:dyDescent="0.35">
      <c r="A3605" t="s">
        <v>3626</v>
      </c>
      <c r="B3605" s="4" t="s">
        <v>20</v>
      </c>
      <c r="C3605">
        <v>2</v>
      </c>
      <c r="D3605">
        <v>5</v>
      </c>
      <c r="E3605">
        <v>10</v>
      </c>
      <c r="H3605" s="1">
        <v>45105</v>
      </c>
      <c r="I3605" s="4" t="str">
        <f t="shared" si="323"/>
        <v>Salad</v>
      </c>
      <c r="J3605" s="6">
        <f t="shared" si="324"/>
        <v>2</v>
      </c>
      <c r="K3605" s="6">
        <f t="shared" si="324"/>
        <v>5</v>
      </c>
      <c r="L3605">
        <f>IF(ISBLANK(E3605),PRODUCT(J3605,K3605),IF(E3605="ERROR",PRODUCT(J3605,K3605),IF(E3605="UNKNOWN",PRODUCT(J3605,K3605),E3605)))</f>
        <v>10</v>
      </c>
      <c r="M3605" t="str">
        <f t="shared" si="325"/>
        <v>Default mode</v>
      </c>
      <c r="N3605" t="str">
        <f t="shared" si="326"/>
        <v>UNKNOWN</v>
      </c>
      <c r="O3605" s="8">
        <f t="shared" si="327"/>
        <v>45105</v>
      </c>
    </row>
    <row r="3606" spans="1:15" x14ac:dyDescent="0.35">
      <c r="A3606" t="s">
        <v>3627</v>
      </c>
      <c r="B3606" s="4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  <c r="I3606" s="4" t="str">
        <f t="shared" si="323"/>
        <v>Coffee</v>
      </c>
      <c r="J3606" s="6">
        <f t="shared" si="324"/>
        <v>5</v>
      </c>
      <c r="K3606" s="6">
        <f t="shared" si="324"/>
        <v>2</v>
      </c>
      <c r="L3606">
        <f>IF(ISBLANK(E3606),PRODUCT(J3606,K3606),IF(E3606="ERROR",PRODUCT(J3606,K3606),IF(E3606="UNKNOWN",PRODUCT(J3606,K3606),E3606)))</f>
        <v>10</v>
      </c>
      <c r="M3606" t="str">
        <f t="shared" si="325"/>
        <v>Cash</v>
      </c>
      <c r="N3606" t="str">
        <f t="shared" si="326"/>
        <v>In-store</v>
      </c>
      <c r="O3606" s="8">
        <f t="shared" si="327"/>
        <v>45211</v>
      </c>
    </row>
    <row r="3607" spans="1:15" x14ac:dyDescent="0.35">
      <c r="A3607" t="s">
        <v>3628</v>
      </c>
      <c r="B3607" s="4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  <c r="I3607" s="4" t="str">
        <f t="shared" si="323"/>
        <v>Juice</v>
      </c>
      <c r="J3607" s="6">
        <f t="shared" si="324"/>
        <v>2</v>
      </c>
      <c r="K3607" s="6">
        <f t="shared" si="324"/>
        <v>3</v>
      </c>
      <c r="L3607">
        <f>IF(ISBLANK(E3607),PRODUCT(J3607,K3607),IF(E3607="ERROR",PRODUCT(J3607,K3607),IF(E3607="UNKNOWN",PRODUCT(J3607,K3607),E3607)))</f>
        <v>6</v>
      </c>
      <c r="M3607" t="str">
        <f t="shared" si="325"/>
        <v>Digital Wallet</v>
      </c>
      <c r="N3607" t="str">
        <f t="shared" si="326"/>
        <v>Takeaway</v>
      </c>
      <c r="O3607" s="8">
        <f t="shared" si="327"/>
        <v>45050</v>
      </c>
    </row>
    <row r="3608" spans="1:15" x14ac:dyDescent="0.35">
      <c r="A3608" t="s">
        <v>3629</v>
      </c>
      <c r="B3608" s="4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I3608" s="4" t="str">
        <f t="shared" si="323"/>
        <v>Cake</v>
      </c>
      <c r="J3608" s="6">
        <f t="shared" si="324"/>
        <v>4</v>
      </c>
      <c r="K3608" s="6">
        <f t="shared" si="324"/>
        <v>3</v>
      </c>
      <c r="L3608">
        <f>IF(ISBLANK(E3608),PRODUCT(J3608,K3608),IF(E3608="ERROR",PRODUCT(J3608,K3608),IF(E3608="UNKNOWN",PRODUCT(J3608,K3608),E3608)))</f>
        <v>12</v>
      </c>
      <c r="M3608" t="str">
        <f t="shared" si="325"/>
        <v>Default mode</v>
      </c>
      <c r="N3608" t="str">
        <f t="shared" si="326"/>
        <v>Takeaway</v>
      </c>
      <c r="O3608" s="8">
        <f t="shared" si="327"/>
        <v>45171</v>
      </c>
    </row>
    <row r="3609" spans="1:15" x14ac:dyDescent="0.35">
      <c r="A3609" t="s">
        <v>3630</v>
      </c>
      <c r="B3609" s="4" t="s">
        <v>20</v>
      </c>
      <c r="C3609">
        <v>5</v>
      </c>
      <c r="D3609">
        <v>5</v>
      </c>
      <c r="E3609">
        <v>25</v>
      </c>
      <c r="H3609" s="1">
        <v>45103</v>
      </c>
      <c r="I3609" s="4" t="str">
        <f t="shared" si="323"/>
        <v>Salad</v>
      </c>
      <c r="J3609" s="6">
        <f t="shared" si="324"/>
        <v>5</v>
      </c>
      <c r="K3609" s="6">
        <f t="shared" si="324"/>
        <v>5</v>
      </c>
      <c r="L3609">
        <f>IF(ISBLANK(E3609),PRODUCT(J3609,K3609),IF(E3609="ERROR",PRODUCT(J3609,K3609),IF(E3609="UNKNOWN",PRODUCT(J3609,K3609),E3609)))</f>
        <v>25</v>
      </c>
      <c r="M3609" t="str">
        <f t="shared" si="325"/>
        <v>Default mode</v>
      </c>
      <c r="N3609" t="str">
        <f t="shared" si="326"/>
        <v>UNKNOWN</v>
      </c>
      <c r="O3609" s="8">
        <f t="shared" si="327"/>
        <v>45103</v>
      </c>
    </row>
    <row r="3610" spans="1:15" x14ac:dyDescent="0.35">
      <c r="A3610" t="s">
        <v>3631</v>
      </c>
      <c r="B3610" s="4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  <c r="I3610" s="4" t="str">
        <f t="shared" si="323"/>
        <v>Cookie</v>
      </c>
      <c r="J3610" s="6">
        <f t="shared" si="324"/>
        <v>3</v>
      </c>
      <c r="K3610" s="6" t="str">
        <f t="shared" si="324"/>
        <v>UNKNOWN</v>
      </c>
      <c r="L3610">
        <f>IF(ISBLANK(E3610),PRODUCT(J3610,K3610),IF(E3610="ERROR",PRODUCT(J3610,K3610),IF(E3610="UNKNOWN",PRODUCT(J3610,K3610),E3610)))</f>
        <v>3</v>
      </c>
      <c r="M3610" t="str">
        <f t="shared" si="325"/>
        <v>Digital Wallet</v>
      </c>
      <c r="N3610" t="str">
        <f t="shared" si="326"/>
        <v>Takeaway</v>
      </c>
      <c r="O3610" s="8">
        <f t="shared" si="327"/>
        <v>45213</v>
      </c>
    </row>
    <row r="3611" spans="1:15" x14ac:dyDescent="0.35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  <c r="I3611" s="4" t="str">
        <f t="shared" si="323"/>
        <v>UNKNOWN</v>
      </c>
      <c r="J3611" s="6">
        <f t="shared" si="324"/>
        <v>4</v>
      </c>
      <c r="K3611" s="6">
        <f t="shared" si="324"/>
        <v>2</v>
      </c>
      <c r="L3611">
        <f>IF(ISBLANK(E3611),PRODUCT(J3611,K3611),IF(E3611="ERROR",PRODUCT(J3611,K3611),IF(E3611="UNKNOWN",PRODUCT(J3611,K3611),E3611)))</f>
        <v>8</v>
      </c>
      <c r="M3611" t="str">
        <f t="shared" si="325"/>
        <v>Digital Wallet</v>
      </c>
      <c r="N3611" t="str">
        <f t="shared" si="326"/>
        <v>In-store</v>
      </c>
      <c r="O3611" s="8">
        <f t="shared" si="327"/>
        <v>45176</v>
      </c>
    </row>
    <row r="3612" spans="1:15" x14ac:dyDescent="0.35">
      <c r="A3612" t="s">
        <v>3633</v>
      </c>
      <c r="B3612" s="4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  <c r="I3612" s="4" t="str">
        <f t="shared" si="323"/>
        <v>Cookie</v>
      </c>
      <c r="J3612" s="6">
        <f t="shared" si="324"/>
        <v>3</v>
      </c>
      <c r="K3612" s="6">
        <f t="shared" si="324"/>
        <v>1</v>
      </c>
      <c r="L3612">
        <f>IF(ISBLANK(E3612),PRODUCT(J3612,K3612),IF(E3612="ERROR",PRODUCT(J3612,K3612),IF(E3612="UNKNOWN",PRODUCT(J3612,K3612),E3612)))</f>
        <v>3</v>
      </c>
      <c r="M3612" t="str">
        <f t="shared" si="325"/>
        <v>Cash</v>
      </c>
      <c r="N3612" t="str">
        <f t="shared" si="326"/>
        <v>In-store</v>
      </c>
      <c r="O3612" s="8">
        <f t="shared" si="327"/>
        <v>45248</v>
      </c>
    </row>
    <row r="3613" spans="1:15" x14ac:dyDescent="0.35">
      <c r="A3613" t="s">
        <v>3634</v>
      </c>
      <c r="B3613" s="4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I3613" s="4" t="str">
        <f t="shared" si="323"/>
        <v>Smoothie</v>
      </c>
      <c r="J3613" s="6">
        <f t="shared" si="324"/>
        <v>2</v>
      </c>
      <c r="K3613" s="6">
        <f t="shared" si="324"/>
        <v>4</v>
      </c>
      <c r="L3613">
        <f>IF(ISBLANK(E3613),PRODUCT(J3613,K3613),IF(E3613="ERROR",PRODUCT(J3613,K3613),IF(E3613="UNKNOWN",PRODUCT(J3613,K3613),E3613)))</f>
        <v>8</v>
      </c>
      <c r="M3613" t="str">
        <f t="shared" si="325"/>
        <v>Credit Card</v>
      </c>
      <c r="N3613" t="str">
        <f t="shared" si="326"/>
        <v>Takeaway</v>
      </c>
      <c r="O3613" s="8">
        <f t="shared" si="327"/>
        <v>44957</v>
      </c>
    </row>
    <row r="3614" spans="1:15" x14ac:dyDescent="0.35">
      <c r="A3614" t="s">
        <v>3635</v>
      </c>
      <c r="B3614" s="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  <c r="I3614" s="4" t="str">
        <f t="shared" si="323"/>
        <v>Coffee</v>
      </c>
      <c r="J3614" s="6">
        <f t="shared" si="324"/>
        <v>2</v>
      </c>
      <c r="K3614" s="6">
        <f t="shared" ref="K3614" si="328">IF(ISBLANK(D3614),"UNKNOWN",IF(D3614="ERROR",AVERAGE(D3614:D13613),IF(D3614="UNKNOWN",MEDIAN(D3614:D13613),D3614)))</f>
        <v>2</v>
      </c>
      <c r="L3614">
        <f>IF(ISBLANK(E3614),PRODUCT(J3614,K3614),IF(E3614="ERROR",PRODUCT(J3614,K3614),IF(E3614="UNKNOWN",PRODUCT(J3614,K3614),E3614)))</f>
        <v>4</v>
      </c>
      <c r="M3614" t="str">
        <f t="shared" si="325"/>
        <v>Cash</v>
      </c>
      <c r="N3614" t="str">
        <f t="shared" si="326"/>
        <v>Cafe</v>
      </c>
      <c r="O3614" s="8">
        <f t="shared" si="327"/>
        <v>45267</v>
      </c>
    </row>
    <row r="3615" spans="1:15" x14ac:dyDescent="0.35">
      <c r="A3615" t="s">
        <v>3636</v>
      </c>
      <c r="B3615" s="4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I3615" s="4" t="str">
        <f t="shared" si="323"/>
        <v>Coffee</v>
      </c>
      <c r="J3615" s="6">
        <f t="shared" si="324"/>
        <v>1</v>
      </c>
      <c r="K3615" s="6">
        <f t="shared" si="324"/>
        <v>2</v>
      </c>
      <c r="L3615">
        <f>IF(ISBLANK(E3615),PRODUCT(J3615,K3615),IF(E3615="ERROR",PRODUCT(J3615,K3615),IF(E3615="UNKNOWN",PRODUCT(J3615,K3615),E3615)))</f>
        <v>2</v>
      </c>
      <c r="M3615" t="str">
        <f t="shared" si="325"/>
        <v>Credit Card</v>
      </c>
      <c r="N3615" t="str">
        <f t="shared" si="326"/>
        <v>UNKNOWN</v>
      </c>
      <c r="O3615" s="8">
        <f t="shared" si="327"/>
        <v>45066</v>
      </c>
    </row>
    <row r="3616" spans="1:15" x14ac:dyDescent="0.35">
      <c r="A3616" t="s">
        <v>3637</v>
      </c>
      <c r="B3616" s="4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  <c r="I3616" s="4" t="str">
        <f t="shared" si="323"/>
        <v>Coffee</v>
      </c>
      <c r="J3616" s="6">
        <f t="shared" si="324"/>
        <v>3</v>
      </c>
      <c r="K3616" s="6">
        <f t="shared" si="324"/>
        <v>2</v>
      </c>
      <c r="L3616">
        <f>IF(ISBLANK(E3616),PRODUCT(J3616,K3616),IF(E3616="ERROR",PRODUCT(J3616,K3616),IF(E3616="UNKNOWN",PRODUCT(J3616,K3616),E3616)))</f>
        <v>6</v>
      </c>
      <c r="M3616" t="str">
        <f t="shared" si="325"/>
        <v>Digital Wallet</v>
      </c>
      <c r="N3616" t="str">
        <f t="shared" si="326"/>
        <v>Takeaway</v>
      </c>
      <c r="O3616" s="8">
        <f t="shared" si="327"/>
        <v>45072</v>
      </c>
    </row>
    <row r="3617" spans="1:15" x14ac:dyDescent="0.35">
      <c r="A3617" t="s">
        <v>3638</v>
      </c>
      <c r="B3617" s="4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  <c r="I3617" s="4" t="str">
        <f t="shared" si="323"/>
        <v>Smoothie</v>
      </c>
      <c r="J3617" s="6">
        <f t="shared" si="324"/>
        <v>5</v>
      </c>
      <c r="K3617" s="6">
        <f t="shared" si="324"/>
        <v>4</v>
      </c>
      <c r="L3617">
        <f>IF(ISBLANK(E3617),PRODUCT(J3617,K3617),IF(E3617="ERROR",PRODUCT(J3617,K3617),IF(E3617="UNKNOWN",PRODUCT(J3617,K3617),E3617)))</f>
        <v>20</v>
      </c>
      <c r="M3617" t="str">
        <f t="shared" si="325"/>
        <v>Digital Wallet</v>
      </c>
      <c r="N3617" t="str">
        <f t="shared" si="326"/>
        <v>In-store</v>
      </c>
      <c r="O3617" s="8">
        <f t="shared" si="327"/>
        <v>45004</v>
      </c>
    </row>
    <row r="3618" spans="1:15" x14ac:dyDescent="0.35">
      <c r="A3618" t="s">
        <v>3639</v>
      </c>
      <c r="B3618" s="4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  <c r="I3618" s="4" t="str">
        <f t="shared" si="323"/>
        <v>Salad</v>
      </c>
      <c r="J3618" s="6">
        <f t="shared" si="324"/>
        <v>3.0307010343129206</v>
      </c>
      <c r="K3618" s="6">
        <f t="shared" si="324"/>
        <v>5</v>
      </c>
      <c r="L3618">
        <f>IF(ISBLANK(E3618),PRODUCT(J3618,K3618),IF(E3618="ERROR",PRODUCT(J3618,K3618),IF(E3618="UNKNOWN",PRODUCT(J3618,K3618),E3618)))</f>
        <v>20</v>
      </c>
      <c r="M3618" t="str">
        <f t="shared" si="325"/>
        <v>Credit Card</v>
      </c>
      <c r="N3618" t="str">
        <f t="shared" si="326"/>
        <v>In-store</v>
      </c>
      <c r="O3618" s="8" t="str">
        <f t="shared" si="327"/>
        <v>01/06/2023</v>
      </c>
    </row>
    <row r="3619" spans="1:15" x14ac:dyDescent="0.35">
      <c r="A3619" t="s">
        <v>3640</v>
      </c>
      <c r="B3619" s="4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I3619" s="4" t="str">
        <f t="shared" si="323"/>
        <v>Tea</v>
      </c>
      <c r="J3619" s="6">
        <f t="shared" si="324"/>
        <v>5</v>
      </c>
      <c r="K3619" s="6">
        <f t="shared" si="324"/>
        <v>1.5</v>
      </c>
      <c r="L3619">
        <f>IF(ISBLANK(E3619),PRODUCT(J3619,K3619),IF(E3619="ERROR",PRODUCT(J3619,K3619),IF(E3619="UNKNOWN",PRODUCT(J3619,K3619),E3619)))</f>
        <v>7.5</v>
      </c>
      <c r="M3619" t="str">
        <f t="shared" si="325"/>
        <v>Cash</v>
      </c>
      <c r="N3619" t="str">
        <f t="shared" si="326"/>
        <v>Takeaway</v>
      </c>
      <c r="O3619" s="8">
        <f t="shared" si="327"/>
        <v>45113</v>
      </c>
    </row>
    <row r="3620" spans="1:15" x14ac:dyDescent="0.35">
      <c r="A3620" t="s">
        <v>3641</v>
      </c>
      <c r="B3620" s="4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  <c r="I3620" s="4" t="str">
        <f t="shared" si="323"/>
        <v>Tea</v>
      </c>
      <c r="J3620" s="6">
        <f t="shared" si="324"/>
        <v>5</v>
      </c>
      <c r="K3620" s="6">
        <f t="shared" si="324"/>
        <v>1.5</v>
      </c>
      <c r="L3620">
        <f>IF(ISBLANK(E3620),PRODUCT(J3620,K3620),IF(E3620="ERROR",PRODUCT(J3620,K3620),IF(E3620="UNKNOWN",PRODUCT(J3620,K3620),E3620)))</f>
        <v>7.5</v>
      </c>
      <c r="M3620" t="str">
        <f t="shared" si="325"/>
        <v>Credit Card</v>
      </c>
      <c r="N3620" t="str">
        <f t="shared" si="326"/>
        <v>Takeaway</v>
      </c>
      <c r="O3620" s="8">
        <f t="shared" si="327"/>
        <v>45263</v>
      </c>
    </row>
    <row r="3621" spans="1:15" x14ac:dyDescent="0.35">
      <c r="A3621" t="s">
        <v>3642</v>
      </c>
      <c r="B3621" s="4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I3621" s="4" t="str">
        <f t="shared" si="323"/>
        <v>Cake</v>
      </c>
      <c r="J3621" s="6">
        <f t="shared" si="324"/>
        <v>5</v>
      </c>
      <c r="K3621" s="6">
        <f t="shared" si="324"/>
        <v>3</v>
      </c>
      <c r="L3621">
        <f>IF(ISBLANK(E3621),PRODUCT(J3621,K3621),IF(E3621="ERROR",PRODUCT(J3621,K3621),IF(E3621="UNKNOWN",PRODUCT(J3621,K3621),E3621)))</f>
        <v>15</v>
      </c>
      <c r="M3621" t="str">
        <f t="shared" si="325"/>
        <v>Credit Card</v>
      </c>
      <c r="N3621" t="str">
        <f t="shared" si="326"/>
        <v>UNKNOWN</v>
      </c>
      <c r="O3621" s="8">
        <f t="shared" si="327"/>
        <v>45288</v>
      </c>
    </row>
    <row r="3622" spans="1:15" x14ac:dyDescent="0.35">
      <c r="A3622" t="s">
        <v>3643</v>
      </c>
      <c r="B3622" s="4" t="s">
        <v>17</v>
      </c>
      <c r="C3622">
        <v>3</v>
      </c>
      <c r="D3622">
        <v>1</v>
      </c>
      <c r="E3622">
        <v>3</v>
      </c>
      <c r="F3622" t="s">
        <v>23</v>
      </c>
      <c r="I3622" s="4" t="str">
        <f t="shared" si="323"/>
        <v>Cookie</v>
      </c>
      <c r="J3622" s="6">
        <f t="shared" si="324"/>
        <v>3</v>
      </c>
      <c r="K3622" s="6">
        <f t="shared" si="324"/>
        <v>1</v>
      </c>
      <c r="L3622">
        <f>IF(ISBLANK(E3622),PRODUCT(J3622,K3622),IF(E3622="ERROR",PRODUCT(J3622,K3622),IF(E3622="UNKNOWN",PRODUCT(J3622,K3622),E3622)))</f>
        <v>3</v>
      </c>
      <c r="M3622" t="str">
        <f t="shared" si="325"/>
        <v>Digital Wallet</v>
      </c>
      <c r="N3622" t="str">
        <f t="shared" si="326"/>
        <v>UNKNOWN</v>
      </c>
      <c r="O3622" s="8" t="str">
        <f t="shared" si="327"/>
        <v>00/00/0000</v>
      </c>
    </row>
    <row r="3623" spans="1:15" x14ac:dyDescent="0.35">
      <c r="A3623" t="s">
        <v>3644</v>
      </c>
      <c r="B3623" s="4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  <c r="I3623" s="4" t="str">
        <f t="shared" si="323"/>
        <v>Tea</v>
      </c>
      <c r="J3623" s="6">
        <f t="shared" si="324"/>
        <v>3</v>
      </c>
      <c r="K3623" s="6">
        <f t="shared" si="324"/>
        <v>1.5</v>
      </c>
      <c r="L3623">
        <f>IF(ISBLANK(E3623),PRODUCT(J3623,K3623),IF(E3623="ERROR",PRODUCT(J3623,K3623),IF(E3623="UNKNOWN",PRODUCT(J3623,K3623),E3623)))</f>
        <v>4.5</v>
      </c>
      <c r="M3623" t="str">
        <f t="shared" si="325"/>
        <v>Digital Wallet</v>
      </c>
      <c r="N3623" t="str">
        <f t="shared" si="326"/>
        <v>UNKNOWN</v>
      </c>
      <c r="O3623" s="8">
        <f t="shared" si="327"/>
        <v>44947</v>
      </c>
    </row>
    <row r="3624" spans="1:15" x14ac:dyDescent="0.35">
      <c r="A3624" t="s">
        <v>3645</v>
      </c>
      <c r="B3624" s="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I3624" s="4" t="str">
        <f t="shared" si="323"/>
        <v>Juice</v>
      </c>
      <c r="J3624" s="6">
        <f t="shared" si="324"/>
        <v>3</v>
      </c>
      <c r="K3624" s="6">
        <f t="shared" si="324"/>
        <v>3</v>
      </c>
      <c r="L3624">
        <f>IF(ISBLANK(E3624),PRODUCT(J3624,K3624),IF(E3624="ERROR",PRODUCT(J3624,K3624),IF(E3624="UNKNOWN",PRODUCT(J3624,K3624),E3624)))</f>
        <v>9</v>
      </c>
      <c r="M3624" t="str">
        <f t="shared" si="325"/>
        <v>Credit Card</v>
      </c>
      <c r="N3624" t="str">
        <f t="shared" si="326"/>
        <v>In-store</v>
      </c>
      <c r="O3624" s="8">
        <f t="shared" si="327"/>
        <v>45143</v>
      </c>
    </row>
    <row r="3625" spans="1:15" x14ac:dyDescent="0.35">
      <c r="A3625" t="s">
        <v>3646</v>
      </c>
      <c r="B3625" s="4" t="s">
        <v>28</v>
      </c>
      <c r="C3625">
        <v>1</v>
      </c>
      <c r="D3625">
        <v>4</v>
      </c>
      <c r="E3625">
        <v>4</v>
      </c>
      <c r="G3625" t="s">
        <v>11</v>
      </c>
      <c r="I3625" s="4" t="str">
        <f t="shared" si="323"/>
        <v>Sandwich</v>
      </c>
      <c r="J3625" s="6">
        <f t="shared" si="324"/>
        <v>1</v>
      </c>
      <c r="K3625" s="6">
        <f t="shared" si="324"/>
        <v>4</v>
      </c>
      <c r="L3625">
        <f>IF(ISBLANK(E3625),PRODUCT(J3625,K3625),IF(E3625="ERROR",PRODUCT(J3625,K3625),IF(E3625="UNKNOWN",PRODUCT(J3625,K3625),E3625)))</f>
        <v>4</v>
      </c>
      <c r="M3625" t="str">
        <f t="shared" si="325"/>
        <v>Default mode</v>
      </c>
      <c r="N3625" t="str">
        <f t="shared" si="326"/>
        <v>Takeaway</v>
      </c>
      <c r="O3625" s="8" t="str">
        <f t="shared" si="327"/>
        <v>00/00/0000</v>
      </c>
    </row>
    <row r="3626" spans="1:15" x14ac:dyDescent="0.35">
      <c r="A3626" t="s">
        <v>3647</v>
      </c>
      <c r="B3626" s="4" t="s">
        <v>9</v>
      </c>
      <c r="C3626">
        <v>5</v>
      </c>
      <c r="D3626">
        <v>2</v>
      </c>
      <c r="E3626">
        <v>10</v>
      </c>
      <c r="H3626" s="1">
        <v>45269</v>
      </c>
      <c r="I3626" s="4" t="str">
        <f t="shared" si="323"/>
        <v>Coffee</v>
      </c>
      <c r="J3626" s="6">
        <f t="shared" si="324"/>
        <v>5</v>
      </c>
      <c r="K3626" s="6">
        <f t="shared" si="324"/>
        <v>2</v>
      </c>
      <c r="L3626">
        <f>IF(ISBLANK(E3626),PRODUCT(J3626,K3626),IF(E3626="ERROR",PRODUCT(J3626,K3626),IF(E3626="UNKNOWN",PRODUCT(J3626,K3626),E3626)))</f>
        <v>10</v>
      </c>
      <c r="M3626" t="str">
        <f t="shared" si="325"/>
        <v>Default mode</v>
      </c>
      <c r="N3626" t="str">
        <f t="shared" si="326"/>
        <v>UNKNOWN</v>
      </c>
      <c r="O3626" s="8">
        <f t="shared" si="327"/>
        <v>45269</v>
      </c>
    </row>
    <row r="3627" spans="1:15" x14ac:dyDescent="0.35">
      <c r="A3627" t="s">
        <v>3648</v>
      </c>
      <c r="B3627" s="4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I3627" s="4" t="str">
        <f t="shared" si="323"/>
        <v>Coffee</v>
      </c>
      <c r="J3627" s="6">
        <f t="shared" si="324"/>
        <v>3</v>
      </c>
      <c r="K3627" s="6">
        <f t="shared" si="324"/>
        <v>2</v>
      </c>
      <c r="L3627">
        <f>IF(ISBLANK(E3627),PRODUCT(J3627,K3627),IF(E3627="ERROR",PRODUCT(J3627,K3627),IF(E3627="UNKNOWN",PRODUCT(J3627,K3627),E3627)))</f>
        <v>8</v>
      </c>
      <c r="M3627" t="str">
        <f t="shared" si="325"/>
        <v>Credit Card</v>
      </c>
      <c r="N3627" t="str">
        <f t="shared" si="326"/>
        <v>Takeaway</v>
      </c>
      <c r="O3627" s="8">
        <f t="shared" si="327"/>
        <v>45051</v>
      </c>
    </row>
    <row r="3628" spans="1:15" x14ac:dyDescent="0.35">
      <c r="A3628" t="s">
        <v>3649</v>
      </c>
      <c r="B3628" s="4" t="s">
        <v>13</v>
      </c>
      <c r="C3628">
        <v>2</v>
      </c>
      <c r="D3628">
        <v>3</v>
      </c>
      <c r="E3628">
        <v>6</v>
      </c>
      <c r="H3628" s="1">
        <v>45099</v>
      </c>
      <c r="I3628" s="4" t="str">
        <f t="shared" si="323"/>
        <v>Cake</v>
      </c>
      <c r="J3628" s="6">
        <f t="shared" si="324"/>
        <v>2</v>
      </c>
      <c r="K3628" s="6">
        <f t="shared" si="324"/>
        <v>3</v>
      </c>
      <c r="L3628">
        <f>IF(ISBLANK(E3628),PRODUCT(J3628,K3628),IF(E3628="ERROR",PRODUCT(J3628,K3628),IF(E3628="UNKNOWN",PRODUCT(J3628,K3628),E3628)))</f>
        <v>6</v>
      </c>
      <c r="M3628" t="str">
        <f t="shared" si="325"/>
        <v>Default mode</v>
      </c>
      <c r="N3628" t="str">
        <f t="shared" si="326"/>
        <v>UNKNOWN</v>
      </c>
      <c r="O3628" s="8">
        <f t="shared" si="327"/>
        <v>45099</v>
      </c>
    </row>
    <row r="3629" spans="1:15" x14ac:dyDescent="0.35">
      <c r="A3629" t="s">
        <v>3650</v>
      </c>
      <c r="B3629" s="4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  <c r="I3629" s="4" t="str">
        <f t="shared" si="323"/>
        <v>Tea</v>
      </c>
      <c r="J3629" s="6">
        <f t="shared" si="324"/>
        <v>4</v>
      </c>
      <c r="K3629" s="6">
        <f t="shared" si="324"/>
        <v>1.5</v>
      </c>
      <c r="L3629">
        <f>IF(ISBLANK(E3629),PRODUCT(J3629,K3629),IF(E3629="ERROR",PRODUCT(J3629,K3629),IF(E3629="UNKNOWN",PRODUCT(J3629,K3629),E3629)))</f>
        <v>6</v>
      </c>
      <c r="M3629" t="str">
        <f t="shared" si="325"/>
        <v>Credit Card</v>
      </c>
      <c r="N3629" t="str">
        <f t="shared" si="326"/>
        <v>Cafe</v>
      </c>
      <c r="O3629" s="8">
        <f t="shared" si="327"/>
        <v>45097</v>
      </c>
    </row>
    <row r="3630" spans="1:15" x14ac:dyDescent="0.35">
      <c r="A3630" t="s">
        <v>3651</v>
      </c>
      <c r="B3630" s="4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I3630" s="4" t="str">
        <f t="shared" si="323"/>
        <v>Cake</v>
      </c>
      <c r="J3630" s="6">
        <f t="shared" si="324"/>
        <v>3</v>
      </c>
      <c r="K3630" s="6">
        <f t="shared" si="324"/>
        <v>3</v>
      </c>
      <c r="L3630">
        <f>IF(ISBLANK(E3630),PRODUCT(J3630,K3630),IF(E3630="ERROR",PRODUCT(J3630,K3630),IF(E3630="UNKNOWN",PRODUCT(J3630,K3630),E3630)))</f>
        <v>9</v>
      </c>
      <c r="M3630" t="str">
        <f t="shared" si="325"/>
        <v>Cash</v>
      </c>
      <c r="N3630" t="str">
        <f t="shared" si="326"/>
        <v>UNKNOWN</v>
      </c>
      <c r="O3630" s="8">
        <f t="shared" si="327"/>
        <v>45268</v>
      </c>
    </row>
    <row r="3631" spans="1:15" x14ac:dyDescent="0.35">
      <c r="A3631" t="s">
        <v>3652</v>
      </c>
      <c r="B3631" s="4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I3631" s="4" t="str">
        <f t="shared" si="323"/>
        <v>Sandwich</v>
      </c>
      <c r="J3631" s="6">
        <f t="shared" si="324"/>
        <v>4</v>
      </c>
      <c r="K3631" s="6">
        <f t="shared" si="324"/>
        <v>4</v>
      </c>
      <c r="L3631">
        <f>IF(ISBLANK(E3631),PRODUCT(J3631,K3631),IF(E3631="ERROR",PRODUCT(J3631,K3631),IF(E3631="UNKNOWN",PRODUCT(J3631,K3631),E3631)))</f>
        <v>16</v>
      </c>
      <c r="M3631" t="str">
        <f t="shared" si="325"/>
        <v>Credit Card</v>
      </c>
      <c r="N3631" t="str">
        <f t="shared" si="326"/>
        <v>Takeaway</v>
      </c>
      <c r="O3631" s="8">
        <f t="shared" si="327"/>
        <v>45070</v>
      </c>
    </row>
    <row r="3632" spans="1:15" x14ac:dyDescent="0.35">
      <c r="A3632" t="s">
        <v>3653</v>
      </c>
      <c r="B3632" s="4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  <c r="I3632" s="4" t="str">
        <f t="shared" si="323"/>
        <v>Tea</v>
      </c>
      <c r="J3632" s="6">
        <f t="shared" si="324"/>
        <v>2</v>
      </c>
      <c r="K3632" s="6">
        <f t="shared" si="324"/>
        <v>1.5</v>
      </c>
      <c r="L3632">
        <f>IF(ISBLANK(E3632),PRODUCT(J3632,K3632),IF(E3632="ERROR",PRODUCT(J3632,K3632),IF(E3632="UNKNOWN",PRODUCT(J3632,K3632),E3632)))</f>
        <v>3</v>
      </c>
      <c r="M3632" t="str">
        <f t="shared" si="325"/>
        <v>Digital Wallet</v>
      </c>
      <c r="N3632" t="str">
        <f t="shared" si="326"/>
        <v>In-store</v>
      </c>
      <c r="O3632" s="8">
        <f t="shared" si="327"/>
        <v>45026</v>
      </c>
    </row>
    <row r="3633" spans="1:15" x14ac:dyDescent="0.35">
      <c r="A3633" t="s">
        <v>3654</v>
      </c>
      <c r="B3633" s="4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I3633" s="4" t="str">
        <f t="shared" si="323"/>
        <v>Coffee</v>
      </c>
      <c r="J3633" s="6">
        <f t="shared" si="324"/>
        <v>3</v>
      </c>
      <c r="K3633" s="6">
        <f t="shared" si="324"/>
        <v>2</v>
      </c>
      <c r="L3633">
        <f>IF(ISBLANK(E3633),PRODUCT(J3633,K3633),IF(E3633="ERROR",PRODUCT(J3633,K3633),IF(E3633="UNKNOWN",PRODUCT(J3633,K3633),E3633)))</f>
        <v>6</v>
      </c>
      <c r="M3633" t="str">
        <f t="shared" si="325"/>
        <v>Default mode</v>
      </c>
      <c r="N3633" t="str">
        <f t="shared" si="326"/>
        <v>Takeaway</v>
      </c>
      <c r="O3633" s="8">
        <f t="shared" si="327"/>
        <v>45160</v>
      </c>
    </row>
    <row r="3634" spans="1:15" x14ac:dyDescent="0.35">
      <c r="A3634" t="s">
        <v>3655</v>
      </c>
      <c r="B3634" s="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I3634" s="4" t="str">
        <f t="shared" si="323"/>
        <v>Sandwich</v>
      </c>
      <c r="J3634" s="6">
        <f t="shared" si="324"/>
        <v>1</v>
      </c>
      <c r="K3634" s="6">
        <f t="shared" si="324"/>
        <v>4</v>
      </c>
      <c r="L3634">
        <f>IF(ISBLANK(E3634),PRODUCT(J3634,K3634),IF(E3634="ERROR",PRODUCT(J3634,K3634),IF(E3634="UNKNOWN",PRODUCT(J3634,K3634),E3634)))</f>
        <v>4</v>
      </c>
      <c r="M3634" t="str">
        <f t="shared" si="325"/>
        <v>Default mode</v>
      </c>
      <c r="N3634" t="str">
        <f t="shared" si="326"/>
        <v>In-store</v>
      </c>
      <c r="O3634" s="8">
        <f t="shared" si="327"/>
        <v>45286</v>
      </c>
    </row>
    <row r="3635" spans="1:15" x14ac:dyDescent="0.35">
      <c r="A3635" t="s">
        <v>3656</v>
      </c>
      <c r="B3635" s="4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  <c r="I3635" s="4" t="str">
        <f t="shared" si="323"/>
        <v>Juice</v>
      </c>
      <c r="J3635" s="6">
        <f t="shared" si="324"/>
        <v>3</v>
      </c>
      <c r="K3635" s="6">
        <f t="shared" si="324"/>
        <v>3</v>
      </c>
      <c r="L3635">
        <f>IF(ISBLANK(E3635),PRODUCT(J3635,K3635),IF(E3635="ERROR",PRODUCT(J3635,K3635),IF(E3635="UNKNOWN",PRODUCT(J3635,K3635),E3635)))</f>
        <v>15</v>
      </c>
      <c r="M3635" t="str">
        <f t="shared" si="325"/>
        <v>Default mode</v>
      </c>
      <c r="N3635" t="str">
        <f t="shared" si="326"/>
        <v>In-store</v>
      </c>
      <c r="O3635" s="8">
        <f t="shared" si="327"/>
        <v>45002</v>
      </c>
    </row>
    <row r="3636" spans="1:15" x14ac:dyDescent="0.35">
      <c r="A3636" t="s">
        <v>3657</v>
      </c>
      <c r="B3636" s="4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  <c r="I3636" s="4" t="str">
        <f t="shared" si="323"/>
        <v>UNKNOWN</v>
      </c>
      <c r="J3636" s="6">
        <f t="shared" si="324"/>
        <v>5</v>
      </c>
      <c r="K3636" s="6">
        <f t="shared" si="324"/>
        <v>5</v>
      </c>
      <c r="L3636">
        <f>IF(ISBLANK(E3636),PRODUCT(J3636,K3636),IF(E3636="ERROR",PRODUCT(J3636,K3636),IF(E3636="UNKNOWN",PRODUCT(J3636,K3636),E3636)))</f>
        <v>25</v>
      </c>
      <c r="M3636" t="str">
        <f t="shared" si="325"/>
        <v>Digital Wallet</v>
      </c>
      <c r="N3636" t="str">
        <f t="shared" si="326"/>
        <v>UNKNOWN</v>
      </c>
      <c r="O3636" s="8">
        <f t="shared" si="327"/>
        <v>45280</v>
      </c>
    </row>
    <row r="3637" spans="1:15" x14ac:dyDescent="0.35">
      <c r="A3637" t="s">
        <v>3658</v>
      </c>
      <c r="B3637" s="4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  <c r="I3637" s="4" t="str">
        <f t="shared" si="323"/>
        <v>Cookie</v>
      </c>
      <c r="J3637" s="6">
        <f t="shared" si="324"/>
        <v>3.0297942386831274</v>
      </c>
      <c r="K3637" s="6">
        <f t="shared" si="324"/>
        <v>3</v>
      </c>
      <c r="L3637">
        <f>IF(ISBLANK(E3637),PRODUCT(J3637,K3637),IF(E3637="ERROR",PRODUCT(J3637,K3637),IF(E3637="UNKNOWN",PRODUCT(J3637,K3637),E3637)))</f>
        <v>1</v>
      </c>
      <c r="M3637" t="str">
        <f t="shared" si="325"/>
        <v>Cash</v>
      </c>
      <c r="N3637" t="str">
        <f t="shared" si="326"/>
        <v>Cafe</v>
      </c>
      <c r="O3637" s="8">
        <f t="shared" si="327"/>
        <v>45133</v>
      </c>
    </row>
    <row r="3638" spans="1:15" x14ac:dyDescent="0.35">
      <c r="A3638" t="s">
        <v>3659</v>
      </c>
      <c r="B3638" s="4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  <c r="I3638" s="4" t="str">
        <f t="shared" si="323"/>
        <v>Sandwich</v>
      </c>
      <c r="J3638" s="6">
        <f t="shared" si="324"/>
        <v>5</v>
      </c>
      <c r="K3638" s="6">
        <f t="shared" si="324"/>
        <v>4</v>
      </c>
      <c r="L3638">
        <f>IF(ISBLANK(E3638),PRODUCT(J3638,K3638),IF(E3638="ERROR",PRODUCT(J3638,K3638),IF(E3638="UNKNOWN",PRODUCT(J3638,K3638),E3638)))</f>
        <v>20</v>
      </c>
      <c r="M3638" t="str">
        <f t="shared" si="325"/>
        <v>Default mode</v>
      </c>
      <c r="N3638" t="str">
        <f t="shared" si="326"/>
        <v>Cafe</v>
      </c>
      <c r="O3638" s="8">
        <f t="shared" si="327"/>
        <v>45066</v>
      </c>
    </row>
    <row r="3639" spans="1:15" x14ac:dyDescent="0.35">
      <c r="A3639" t="s">
        <v>3660</v>
      </c>
      <c r="B3639" s="4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  <c r="I3639" s="4" t="str">
        <f t="shared" si="323"/>
        <v>Juice</v>
      </c>
      <c r="J3639" s="6">
        <f t="shared" si="324"/>
        <v>4</v>
      </c>
      <c r="K3639" s="6">
        <f t="shared" si="324"/>
        <v>2</v>
      </c>
      <c r="L3639">
        <f>IF(ISBLANK(E3639),PRODUCT(J3639,K3639),IF(E3639="ERROR",PRODUCT(J3639,K3639),IF(E3639="UNKNOWN",PRODUCT(J3639,K3639),E3639)))</f>
        <v>8</v>
      </c>
      <c r="M3639" t="str">
        <f t="shared" si="325"/>
        <v>Default mode</v>
      </c>
      <c r="N3639" t="str">
        <f t="shared" si="326"/>
        <v>UNKNOWN</v>
      </c>
      <c r="O3639" s="8">
        <f t="shared" si="327"/>
        <v>45019</v>
      </c>
    </row>
    <row r="3640" spans="1:15" x14ac:dyDescent="0.35">
      <c r="A3640" t="s">
        <v>3661</v>
      </c>
      <c r="B3640" s="4" t="s">
        <v>39</v>
      </c>
      <c r="C3640">
        <v>5</v>
      </c>
      <c r="D3640">
        <v>3</v>
      </c>
      <c r="E3640">
        <v>15</v>
      </c>
      <c r="H3640" s="1">
        <v>44950</v>
      </c>
      <c r="I3640" s="4" t="str">
        <f t="shared" si="323"/>
        <v>Juice</v>
      </c>
      <c r="J3640" s="6">
        <f t="shared" si="324"/>
        <v>5</v>
      </c>
      <c r="K3640" s="6">
        <f t="shared" si="324"/>
        <v>3</v>
      </c>
      <c r="L3640">
        <f>IF(ISBLANK(E3640),PRODUCT(J3640,K3640),IF(E3640="ERROR",PRODUCT(J3640,K3640),IF(E3640="UNKNOWN",PRODUCT(J3640,K3640),E3640)))</f>
        <v>15</v>
      </c>
      <c r="M3640" t="str">
        <f t="shared" si="325"/>
        <v>Default mode</v>
      </c>
      <c r="N3640" t="str">
        <f t="shared" si="326"/>
        <v>UNKNOWN</v>
      </c>
      <c r="O3640" s="8">
        <f t="shared" si="327"/>
        <v>44950</v>
      </c>
    </row>
    <row r="3641" spans="1:15" x14ac:dyDescent="0.35">
      <c r="A3641" t="s">
        <v>3662</v>
      </c>
      <c r="B3641" s="4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I3641" s="4" t="str">
        <f t="shared" si="323"/>
        <v>Tea</v>
      </c>
      <c r="J3641" s="6">
        <f t="shared" si="324"/>
        <v>5</v>
      </c>
      <c r="K3641" s="6">
        <f t="shared" si="324"/>
        <v>1.5</v>
      </c>
      <c r="L3641">
        <f>IF(ISBLANK(E3641),PRODUCT(J3641,K3641),IF(E3641="ERROR",PRODUCT(J3641,K3641),IF(E3641="UNKNOWN",PRODUCT(J3641,K3641),E3641)))</f>
        <v>7.5</v>
      </c>
      <c r="M3641" t="str">
        <f t="shared" si="325"/>
        <v>Credit Card</v>
      </c>
      <c r="N3641" t="str">
        <f t="shared" si="326"/>
        <v>In-store</v>
      </c>
      <c r="O3641" s="8">
        <f t="shared" si="327"/>
        <v>44964</v>
      </c>
    </row>
    <row r="3642" spans="1:15" x14ac:dyDescent="0.35">
      <c r="A3642" t="s">
        <v>3663</v>
      </c>
      <c r="B3642" s="4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I3642" s="4" t="str">
        <f t="shared" si="323"/>
        <v>Tea</v>
      </c>
      <c r="J3642" s="6">
        <f t="shared" si="324"/>
        <v>5</v>
      </c>
      <c r="K3642" s="6">
        <f t="shared" si="324"/>
        <v>1.5</v>
      </c>
      <c r="L3642">
        <f>IF(ISBLANK(E3642),PRODUCT(J3642,K3642),IF(E3642="ERROR",PRODUCT(J3642,K3642),IF(E3642="UNKNOWN",PRODUCT(J3642,K3642),E3642)))</f>
        <v>7.5</v>
      </c>
      <c r="M3642" t="str">
        <f t="shared" si="325"/>
        <v>Credit Card</v>
      </c>
      <c r="N3642" t="str">
        <f t="shared" si="326"/>
        <v>UNKNOWN</v>
      </c>
      <c r="O3642" s="8">
        <f t="shared" si="327"/>
        <v>45074</v>
      </c>
    </row>
    <row r="3643" spans="1:15" x14ac:dyDescent="0.35">
      <c r="A3643" t="s">
        <v>3664</v>
      </c>
      <c r="B3643" s="4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I3643" s="4" t="str">
        <f t="shared" si="323"/>
        <v>Tea</v>
      </c>
      <c r="J3643" s="6">
        <f t="shared" si="324"/>
        <v>2</v>
      </c>
      <c r="K3643" s="6">
        <f t="shared" si="324"/>
        <v>1.5</v>
      </c>
      <c r="L3643">
        <f>IF(ISBLANK(E3643),PRODUCT(J3643,K3643),IF(E3643="ERROR",PRODUCT(J3643,K3643),IF(E3643="UNKNOWN",PRODUCT(J3643,K3643),E3643)))</f>
        <v>3</v>
      </c>
      <c r="M3643" t="str">
        <f t="shared" si="325"/>
        <v>Cash</v>
      </c>
      <c r="N3643" t="str">
        <f t="shared" si="326"/>
        <v>In-store</v>
      </c>
      <c r="O3643" s="8">
        <f t="shared" si="327"/>
        <v>45085</v>
      </c>
    </row>
    <row r="3644" spans="1:15" x14ac:dyDescent="0.35">
      <c r="A3644" t="s">
        <v>3665</v>
      </c>
      <c r="B3644" s="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I3644" s="4" t="str">
        <f t="shared" si="323"/>
        <v>Juice</v>
      </c>
      <c r="J3644" s="6">
        <f t="shared" si="324"/>
        <v>4</v>
      </c>
      <c r="K3644" s="6">
        <f t="shared" si="324"/>
        <v>3</v>
      </c>
      <c r="L3644">
        <f>IF(ISBLANK(E3644),PRODUCT(J3644,K3644),IF(E3644="ERROR",PRODUCT(J3644,K3644),IF(E3644="UNKNOWN",PRODUCT(J3644,K3644),E3644)))</f>
        <v>12</v>
      </c>
      <c r="M3644" t="str">
        <f t="shared" si="325"/>
        <v>Cash</v>
      </c>
      <c r="N3644" t="str">
        <f t="shared" si="326"/>
        <v>UNKNOWN</v>
      </c>
      <c r="O3644" s="8">
        <f t="shared" si="327"/>
        <v>45088</v>
      </c>
    </row>
    <row r="3645" spans="1:15" x14ac:dyDescent="0.35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  <c r="I3645" s="4" t="str">
        <f t="shared" si="323"/>
        <v>UNKNOWN</v>
      </c>
      <c r="J3645" s="6">
        <f t="shared" si="324"/>
        <v>2</v>
      </c>
      <c r="K3645" s="6">
        <f t="shared" si="324"/>
        <v>3</v>
      </c>
      <c r="L3645">
        <f>IF(ISBLANK(E3645),PRODUCT(J3645,K3645),IF(E3645="ERROR",PRODUCT(J3645,K3645),IF(E3645="UNKNOWN",PRODUCT(J3645,K3645),E3645)))</f>
        <v>6</v>
      </c>
      <c r="M3645" t="str">
        <f t="shared" si="325"/>
        <v>Digital Wallet</v>
      </c>
      <c r="N3645" t="str">
        <f t="shared" si="326"/>
        <v>Takeaway</v>
      </c>
      <c r="O3645" s="8">
        <f t="shared" si="327"/>
        <v>45093</v>
      </c>
    </row>
    <row r="3646" spans="1:15" x14ac:dyDescent="0.35">
      <c r="A3646" t="s">
        <v>3667</v>
      </c>
      <c r="B3646" s="4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I3646" s="4" t="str">
        <f t="shared" si="323"/>
        <v>Salad</v>
      </c>
      <c r="J3646" s="6">
        <f t="shared" si="324"/>
        <v>3</v>
      </c>
      <c r="K3646" s="6">
        <f t="shared" si="324"/>
        <v>5</v>
      </c>
      <c r="L3646">
        <f>IF(ISBLANK(E3646),PRODUCT(J3646,K3646),IF(E3646="ERROR",PRODUCT(J3646,K3646),IF(E3646="UNKNOWN",PRODUCT(J3646,K3646),E3646)))</f>
        <v>15</v>
      </c>
      <c r="M3646" t="str">
        <f t="shared" si="325"/>
        <v>Credit Card</v>
      </c>
      <c r="N3646" t="str">
        <f t="shared" si="326"/>
        <v>In-store</v>
      </c>
      <c r="O3646" s="8">
        <f t="shared" si="327"/>
        <v>45246</v>
      </c>
    </row>
    <row r="3647" spans="1:15" x14ac:dyDescent="0.35">
      <c r="A3647" t="s">
        <v>3668</v>
      </c>
      <c r="B3647" s="4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I3647" s="4" t="str">
        <f t="shared" si="323"/>
        <v>Tea</v>
      </c>
      <c r="J3647" s="6">
        <f t="shared" si="324"/>
        <v>2</v>
      </c>
      <c r="K3647" s="6">
        <f t="shared" si="324"/>
        <v>1.5</v>
      </c>
      <c r="L3647">
        <f>IF(ISBLANK(E3647),PRODUCT(J3647,K3647),IF(E3647="ERROR",PRODUCT(J3647,K3647),IF(E3647="UNKNOWN",PRODUCT(J3647,K3647),E3647)))</f>
        <v>3</v>
      </c>
      <c r="M3647" t="str">
        <f t="shared" si="325"/>
        <v>Credit Card</v>
      </c>
      <c r="N3647" t="str">
        <f t="shared" si="326"/>
        <v>In-store</v>
      </c>
      <c r="O3647" s="8">
        <f t="shared" si="327"/>
        <v>45159</v>
      </c>
    </row>
    <row r="3648" spans="1:15" x14ac:dyDescent="0.35">
      <c r="A3648" t="s">
        <v>3669</v>
      </c>
      <c r="B3648" s="4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  <c r="I3648" s="4" t="str">
        <f t="shared" si="323"/>
        <v>Coffee</v>
      </c>
      <c r="J3648" s="6">
        <f t="shared" si="324"/>
        <v>1</v>
      </c>
      <c r="K3648" s="6">
        <f t="shared" si="324"/>
        <v>2</v>
      </c>
      <c r="L3648">
        <f>IF(ISBLANK(E3648),PRODUCT(J3648,K3648),IF(E3648="ERROR",PRODUCT(J3648,K3648),IF(E3648="UNKNOWN",PRODUCT(J3648,K3648),E3648)))</f>
        <v>2</v>
      </c>
      <c r="M3648" t="str">
        <f t="shared" si="325"/>
        <v>Cash</v>
      </c>
      <c r="N3648" t="str">
        <f t="shared" si="326"/>
        <v>UNKNOWN</v>
      </c>
      <c r="O3648" s="8">
        <f t="shared" si="327"/>
        <v>44945</v>
      </c>
    </row>
    <row r="3649" spans="1:15" x14ac:dyDescent="0.35">
      <c r="A3649" t="s">
        <v>3670</v>
      </c>
      <c r="B3649" s="4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I3649" s="4" t="str">
        <f t="shared" si="323"/>
        <v>Cake</v>
      </c>
      <c r="J3649" s="6">
        <f t="shared" si="324"/>
        <v>1</v>
      </c>
      <c r="K3649" s="6">
        <f t="shared" si="324"/>
        <v>3</v>
      </c>
      <c r="L3649">
        <f>IF(ISBLANK(E3649),PRODUCT(J3649,K3649),IF(E3649="ERROR",PRODUCT(J3649,K3649),IF(E3649="UNKNOWN",PRODUCT(J3649,K3649),E3649)))</f>
        <v>3</v>
      </c>
      <c r="M3649" t="str">
        <f t="shared" si="325"/>
        <v>Credit Card</v>
      </c>
      <c r="N3649" t="str">
        <f t="shared" si="326"/>
        <v>UNKNOWN</v>
      </c>
      <c r="O3649" s="8">
        <f t="shared" si="327"/>
        <v>45141</v>
      </c>
    </row>
    <row r="3650" spans="1:15" x14ac:dyDescent="0.35">
      <c r="A3650" t="s">
        <v>3671</v>
      </c>
      <c r="B3650" s="4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I3650" s="4" t="str">
        <f t="shared" si="323"/>
        <v>Smoothie</v>
      </c>
      <c r="J3650" s="6">
        <f t="shared" si="324"/>
        <v>5</v>
      </c>
      <c r="K3650" s="6">
        <f t="shared" si="324"/>
        <v>4</v>
      </c>
      <c r="L3650">
        <f>IF(ISBLANK(E3650),PRODUCT(J3650,K3650),IF(E3650="ERROR",PRODUCT(J3650,K3650),IF(E3650="UNKNOWN",PRODUCT(J3650,K3650),E3650)))</f>
        <v>20</v>
      </c>
      <c r="M3650" t="str">
        <f t="shared" si="325"/>
        <v>Credit Card</v>
      </c>
      <c r="N3650" t="str">
        <f t="shared" si="326"/>
        <v>UNKNOWN</v>
      </c>
      <c r="O3650" s="8">
        <f t="shared" si="327"/>
        <v>44930</v>
      </c>
    </row>
    <row r="3651" spans="1:15" x14ac:dyDescent="0.35">
      <c r="A3651" t="s">
        <v>3672</v>
      </c>
      <c r="B3651" s="4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I3651" s="4" t="str">
        <f t="shared" ref="I3651:I3714" si="329">IF(ISBLANK(B3651),"UNKNOWN",IF(B3651="ERROR","Juice",B3651))</f>
        <v>UNKNOWN</v>
      </c>
      <c r="J3651" s="6">
        <f t="shared" ref="J3651:K3714" si="330">IF(ISBLANK(C3651),"UNKNOWN",IF(C3651="ERROR",AVERAGE(C3651:C13650),IF(C3651="UNKNOWN",MEDIAN(C3651:C13650),C3651)))</f>
        <v>5</v>
      </c>
      <c r="K3651" s="6">
        <f t="shared" si="330"/>
        <v>4</v>
      </c>
      <c r="L3651">
        <f>IF(ISBLANK(E3651),PRODUCT(J3651,K3651),IF(E3651="ERROR",PRODUCT(J3651,K3651),IF(E3651="UNKNOWN",PRODUCT(J3651,K3651),E3651)))</f>
        <v>20</v>
      </c>
      <c r="M3651" t="str">
        <f t="shared" ref="M3651:M3714" si="331">IF(ISBLANK(F3651),"Default mode",IF(F3651="ERROR","Cash",F3651))</f>
        <v>Credit Card</v>
      </c>
      <c r="N3651" t="str">
        <f t="shared" ref="N3651:N3714" si="332">IF(ISBLANK(G3651),"UNKNOWN",IF(G3651="ERROR","Cafe",G3651))</f>
        <v>Takeaway</v>
      </c>
      <c r="O3651" s="8">
        <f t="shared" ref="O3651:O3714" si="333">IF(ISBLANK(H3651),"00/00/0000",IF(H3651="ERROR","01/06/2023",H3651))</f>
        <v>45140</v>
      </c>
    </row>
    <row r="3652" spans="1:15" x14ac:dyDescent="0.35">
      <c r="A3652" t="s">
        <v>3673</v>
      </c>
      <c r="B3652" s="4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  <c r="I3652" s="4" t="str">
        <f t="shared" si="329"/>
        <v>Sandwich</v>
      </c>
      <c r="J3652" s="6">
        <f t="shared" si="330"/>
        <v>3</v>
      </c>
      <c r="K3652" s="6">
        <f t="shared" si="330"/>
        <v>4</v>
      </c>
      <c r="L3652">
        <f>IF(ISBLANK(E3652),PRODUCT(J3652,K3652),IF(E3652="ERROR",PRODUCT(J3652,K3652),IF(E3652="UNKNOWN",PRODUCT(J3652,K3652),E3652)))</f>
        <v>12</v>
      </c>
      <c r="M3652" t="str">
        <f t="shared" si="331"/>
        <v>Digital Wallet</v>
      </c>
      <c r="N3652" t="str">
        <f t="shared" si="332"/>
        <v>In-store</v>
      </c>
      <c r="O3652" s="8">
        <f t="shared" si="333"/>
        <v>45106</v>
      </c>
    </row>
    <row r="3653" spans="1:15" x14ac:dyDescent="0.35">
      <c r="A3653" t="s">
        <v>3674</v>
      </c>
      <c r="B3653" s="4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  <c r="I3653" s="4" t="str">
        <f t="shared" si="329"/>
        <v>Sandwich</v>
      </c>
      <c r="J3653" s="6">
        <f t="shared" si="330"/>
        <v>4</v>
      </c>
      <c r="K3653" s="6">
        <f t="shared" si="330"/>
        <v>4</v>
      </c>
      <c r="L3653">
        <f>IF(ISBLANK(E3653),PRODUCT(J3653,K3653),IF(E3653="ERROR",PRODUCT(J3653,K3653),IF(E3653="UNKNOWN",PRODUCT(J3653,K3653),E3653)))</f>
        <v>16</v>
      </c>
      <c r="M3653" t="str">
        <f t="shared" si="331"/>
        <v>Digital Wallet</v>
      </c>
      <c r="N3653" t="str">
        <f t="shared" si="332"/>
        <v>In-store</v>
      </c>
      <c r="O3653" s="8">
        <f t="shared" si="333"/>
        <v>44938</v>
      </c>
    </row>
    <row r="3654" spans="1:15" x14ac:dyDescent="0.35">
      <c r="A3654" t="s">
        <v>3675</v>
      </c>
      <c r="B3654" s="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I3654" s="4" t="str">
        <f t="shared" si="329"/>
        <v>Cake</v>
      </c>
      <c r="J3654" s="6">
        <f t="shared" si="330"/>
        <v>4</v>
      </c>
      <c r="K3654" s="6">
        <f t="shared" si="330"/>
        <v>3</v>
      </c>
      <c r="L3654">
        <f>IF(ISBLANK(E3654),PRODUCT(J3654,K3654),IF(E3654="ERROR",PRODUCT(J3654,K3654),IF(E3654="UNKNOWN",PRODUCT(J3654,K3654),E3654)))</f>
        <v>12</v>
      </c>
      <c r="M3654" t="str">
        <f t="shared" si="331"/>
        <v>Credit Card</v>
      </c>
      <c r="N3654" t="str">
        <f t="shared" si="332"/>
        <v>Takeaway</v>
      </c>
      <c r="O3654" s="8">
        <f t="shared" si="333"/>
        <v>45197</v>
      </c>
    </row>
    <row r="3655" spans="1:15" x14ac:dyDescent="0.35">
      <c r="A3655" t="s">
        <v>3676</v>
      </c>
      <c r="B3655" s="4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I3655" s="4" t="str">
        <f t="shared" si="329"/>
        <v>Coffee</v>
      </c>
      <c r="J3655" s="6">
        <f t="shared" si="330"/>
        <v>3.0283922086497195</v>
      </c>
      <c r="K3655" s="6">
        <f t="shared" si="330"/>
        <v>2</v>
      </c>
      <c r="L3655">
        <f>IF(ISBLANK(E3655),PRODUCT(J3655,K3655),IF(E3655="ERROR",PRODUCT(J3655,K3655),IF(E3655="UNKNOWN",PRODUCT(J3655,K3655),E3655)))</f>
        <v>10</v>
      </c>
      <c r="M3655" t="str">
        <f t="shared" si="331"/>
        <v>Credit Card</v>
      </c>
      <c r="N3655" t="str">
        <f t="shared" si="332"/>
        <v>Takeaway</v>
      </c>
      <c r="O3655" s="8">
        <f t="shared" si="333"/>
        <v>45062</v>
      </c>
    </row>
    <row r="3656" spans="1:15" x14ac:dyDescent="0.35">
      <c r="A3656" t="s">
        <v>3677</v>
      </c>
      <c r="B3656" s="4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  <c r="I3656" s="4" t="str">
        <f t="shared" si="329"/>
        <v>Smoothie</v>
      </c>
      <c r="J3656" s="6">
        <f t="shared" si="330"/>
        <v>2</v>
      </c>
      <c r="K3656" s="6">
        <f t="shared" si="330"/>
        <v>4</v>
      </c>
      <c r="L3656">
        <f>IF(ISBLANK(E3656),PRODUCT(J3656,K3656),IF(E3656="ERROR",PRODUCT(J3656,K3656),IF(E3656="UNKNOWN",PRODUCT(J3656,K3656),E3656)))</f>
        <v>8</v>
      </c>
      <c r="M3656" t="str">
        <f t="shared" si="331"/>
        <v>UNKNOWN</v>
      </c>
      <c r="N3656" t="str">
        <f t="shared" si="332"/>
        <v>Takeaway</v>
      </c>
      <c r="O3656" s="8">
        <f t="shared" si="333"/>
        <v>45057</v>
      </c>
    </row>
    <row r="3657" spans="1:15" x14ac:dyDescent="0.35">
      <c r="A3657" t="s">
        <v>3678</v>
      </c>
      <c r="B3657" s="4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  <c r="I3657" s="4" t="str">
        <f t="shared" si="329"/>
        <v>Smoothie</v>
      </c>
      <c r="J3657" s="6">
        <f t="shared" si="330"/>
        <v>3</v>
      </c>
      <c r="K3657" s="6">
        <f t="shared" si="330"/>
        <v>4</v>
      </c>
      <c r="L3657">
        <f>IF(ISBLANK(E3657),PRODUCT(J3657,K3657),IF(E3657="ERROR",PRODUCT(J3657,K3657),IF(E3657="UNKNOWN",PRODUCT(J3657,K3657),E3657)))</f>
        <v>12</v>
      </c>
      <c r="M3657" t="str">
        <f t="shared" si="331"/>
        <v>Credit Card</v>
      </c>
      <c r="N3657" t="str">
        <f t="shared" si="332"/>
        <v>Cafe</v>
      </c>
      <c r="O3657" s="8">
        <f t="shared" si="333"/>
        <v>45156</v>
      </c>
    </row>
    <row r="3658" spans="1:15" x14ac:dyDescent="0.35">
      <c r="A3658" t="s">
        <v>3679</v>
      </c>
      <c r="B3658" s="4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  <c r="I3658" s="4" t="str">
        <f t="shared" si="329"/>
        <v>UNKNOWN</v>
      </c>
      <c r="J3658" s="6">
        <f t="shared" si="330"/>
        <v>4</v>
      </c>
      <c r="K3658" s="6">
        <f t="shared" si="330"/>
        <v>3</v>
      </c>
      <c r="L3658">
        <f>IF(ISBLANK(E3658),PRODUCT(J3658,K3658),IF(E3658="ERROR",PRODUCT(J3658,K3658),IF(E3658="UNKNOWN",PRODUCT(J3658,K3658),E3658)))</f>
        <v>12</v>
      </c>
      <c r="M3658" t="str">
        <f t="shared" si="331"/>
        <v>UNKNOWN</v>
      </c>
      <c r="N3658" t="str">
        <f t="shared" si="332"/>
        <v>In-store</v>
      </c>
      <c r="O3658" s="8">
        <f t="shared" si="333"/>
        <v>45086</v>
      </c>
    </row>
    <row r="3659" spans="1:15" x14ac:dyDescent="0.35">
      <c r="A3659" t="s">
        <v>3680</v>
      </c>
      <c r="B3659" s="4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  <c r="I3659" s="4" t="str">
        <f t="shared" si="329"/>
        <v>Smoothie</v>
      </c>
      <c r="J3659" s="6">
        <f t="shared" si="330"/>
        <v>1</v>
      </c>
      <c r="K3659" s="6">
        <f t="shared" si="330"/>
        <v>4</v>
      </c>
      <c r="L3659">
        <f>IF(ISBLANK(E3659),PRODUCT(J3659,K3659),IF(E3659="ERROR",PRODUCT(J3659,K3659),IF(E3659="UNKNOWN",PRODUCT(J3659,K3659),E3659)))</f>
        <v>4</v>
      </c>
      <c r="M3659" t="str">
        <f t="shared" si="331"/>
        <v>Digital Wallet</v>
      </c>
      <c r="N3659" t="str">
        <f t="shared" si="332"/>
        <v>In-store</v>
      </c>
      <c r="O3659" s="8">
        <f t="shared" si="333"/>
        <v>45195</v>
      </c>
    </row>
    <row r="3660" spans="1:15" x14ac:dyDescent="0.35">
      <c r="A3660" t="s">
        <v>3681</v>
      </c>
      <c r="B3660" s="4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I3660" s="4" t="str">
        <f t="shared" si="329"/>
        <v>UNKNOWN</v>
      </c>
      <c r="J3660" s="6">
        <f t="shared" si="330"/>
        <v>1</v>
      </c>
      <c r="K3660" s="6">
        <f t="shared" si="330"/>
        <v>3</v>
      </c>
      <c r="L3660">
        <f>IF(ISBLANK(E3660),PRODUCT(J3660,K3660),IF(E3660="ERROR",PRODUCT(J3660,K3660),IF(E3660="UNKNOWN",PRODUCT(J3660,K3660),E3660)))</f>
        <v>3</v>
      </c>
      <c r="M3660" t="str">
        <f t="shared" si="331"/>
        <v>Cash</v>
      </c>
      <c r="N3660" t="str">
        <f t="shared" si="332"/>
        <v>UNKNOWN</v>
      </c>
      <c r="O3660" s="8">
        <f t="shared" si="333"/>
        <v>45161</v>
      </c>
    </row>
    <row r="3661" spans="1:15" x14ac:dyDescent="0.35">
      <c r="A3661" t="s">
        <v>3682</v>
      </c>
      <c r="B3661" s="4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I3661" s="4" t="str">
        <f t="shared" si="329"/>
        <v>Juice</v>
      </c>
      <c r="J3661" s="6">
        <f t="shared" si="330"/>
        <v>4</v>
      </c>
      <c r="K3661" s="6">
        <f t="shared" si="330"/>
        <v>4</v>
      </c>
      <c r="L3661">
        <f>IF(ISBLANK(E3661),PRODUCT(J3661,K3661),IF(E3661="ERROR",PRODUCT(J3661,K3661),IF(E3661="UNKNOWN",PRODUCT(J3661,K3661),E3661)))</f>
        <v>16</v>
      </c>
      <c r="M3661" t="str">
        <f t="shared" si="331"/>
        <v>Credit Card</v>
      </c>
      <c r="N3661" t="str">
        <f t="shared" si="332"/>
        <v>Takeaway</v>
      </c>
      <c r="O3661" s="8">
        <f t="shared" si="333"/>
        <v>45188</v>
      </c>
    </row>
    <row r="3662" spans="1:15" x14ac:dyDescent="0.35">
      <c r="A3662" t="s">
        <v>3683</v>
      </c>
      <c r="B3662" s="4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  <c r="I3662" s="4" t="str">
        <f t="shared" si="329"/>
        <v>Cake</v>
      </c>
      <c r="J3662" s="6">
        <f t="shared" si="330"/>
        <v>4</v>
      </c>
      <c r="K3662" s="6">
        <f t="shared" si="330"/>
        <v>3</v>
      </c>
      <c r="L3662">
        <f>IF(ISBLANK(E3662),PRODUCT(J3662,K3662),IF(E3662="ERROR",PRODUCT(J3662,K3662),IF(E3662="UNKNOWN",PRODUCT(J3662,K3662),E3662)))</f>
        <v>12</v>
      </c>
      <c r="M3662" t="str">
        <f t="shared" si="331"/>
        <v>Credit Card</v>
      </c>
      <c r="N3662" t="str">
        <f t="shared" si="332"/>
        <v>In-store</v>
      </c>
      <c r="O3662" s="8" t="str">
        <f t="shared" si="333"/>
        <v>UNKNOWN</v>
      </c>
    </row>
    <row r="3663" spans="1:15" x14ac:dyDescent="0.35">
      <c r="A3663" t="s">
        <v>3684</v>
      </c>
      <c r="B3663" s="4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I3663" s="4" t="str">
        <f t="shared" si="329"/>
        <v>Juice</v>
      </c>
      <c r="J3663" s="6">
        <f t="shared" si="330"/>
        <v>4</v>
      </c>
      <c r="K3663" s="6">
        <f t="shared" si="330"/>
        <v>3</v>
      </c>
      <c r="L3663">
        <f>IF(ISBLANK(E3663),PRODUCT(J3663,K3663),IF(E3663="ERROR",PRODUCT(J3663,K3663),IF(E3663="UNKNOWN",PRODUCT(J3663,K3663),E3663)))</f>
        <v>12</v>
      </c>
      <c r="M3663" t="str">
        <f t="shared" si="331"/>
        <v>Cash</v>
      </c>
      <c r="N3663" t="str">
        <f t="shared" si="332"/>
        <v>UNKNOWN</v>
      </c>
      <c r="O3663" s="8">
        <f t="shared" si="333"/>
        <v>44963</v>
      </c>
    </row>
    <row r="3664" spans="1:15" x14ac:dyDescent="0.35">
      <c r="A3664" t="s">
        <v>3685</v>
      </c>
      <c r="B3664" s="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I3664" s="4" t="str">
        <f t="shared" si="329"/>
        <v>UNKNOWN</v>
      </c>
      <c r="J3664" s="6">
        <f t="shared" si="330"/>
        <v>5</v>
      </c>
      <c r="K3664" s="6">
        <f t="shared" si="330"/>
        <v>3</v>
      </c>
      <c r="L3664">
        <f>IF(ISBLANK(E3664),PRODUCT(J3664,K3664),IF(E3664="ERROR",PRODUCT(J3664,K3664),IF(E3664="UNKNOWN",PRODUCT(J3664,K3664),E3664)))</f>
        <v>15</v>
      </c>
      <c r="M3664" t="str">
        <f t="shared" si="331"/>
        <v>Default mode</v>
      </c>
      <c r="N3664" t="str">
        <f t="shared" si="332"/>
        <v>Takeaway</v>
      </c>
      <c r="O3664" s="8">
        <f t="shared" si="333"/>
        <v>45104</v>
      </c>
    </row>
    <row r="3665" spans="1:15" x14ac:dyDescent="0.35">
      <c r="A3665" t="s">
        <v>3686</v>
      </c>
      <c r="B3665" s="4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I3665" s="4" t="str">
        <f t="shared" si="329"/>
        <v>Cake</v>
      </c>
      <c r="J3665" s="6">
        <f t="shared" si="330"/>
        <v>4</v>
      </c>
      <c r="K3665" s="6">
        <f t="shared" si="330"/>
        <v>3</v>
      </c>
      <c r="L3665">
        <f>IF(ISBLANK(E3665),PRODUCT(J3665,K3665),IF(E3665="ERROR",PRODUCT(J3665,K3665),IF(E3665="UNKNOWN",PRODUCT(J3665,K3665),E3665)))</f>
        <v>12</v>
      </c>
      <c r="M3665" t="str">
        <f t="shared" si="331"/>
        <v>Default mode</v>
      </c>
      <c r="N3665" t="str">
        <f t="shared" si="332"/>
        <v>Takeaway</v>
      </c>
      <c r="O3665" s="8">
        <f t="shared" si="333"/>
        <v>45029</v>
      </c>
    </row>
    <row r="3666" spans="1:15" x14ac:dyDescent="0.35">
      <c r="A3666" t="s">
        <v>3687</v>
      </c>
      <c r="B3666" s="4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I3666" s="4" t="str">
        <f t="shared" si="329"/>
        <v>Coffee</v>
      </c>
      <c r="J3666" s="6">
        <f t="shared" si="330"/>
        <v>1</v>
      </c>
      <c r="K3666" s="6">
        <f t="shared" si="330"/>
        <v>2</v>
      </c>
      <c r="L3666">
        <f>IF(ISBLANK(E3666),PRODUCT(J3666,K3666),IF(E3666="ERROR",PRODUCT(J3666,K3666),IF(E3666="UNKNOWN",PRODUCT(J3666,K3666),E3666)))</f>
        <v>2</v>
      </c>
      <c r="M3666" t="str">
        <f t="shared" si="331"/>
        <v>Credit Card</v>
      </c>
      <c r="N3666" t="str">
        <f t="shared" si="332"/>
        <v>UNKNOWN</v>
      </c>
      <c r="O3666" s="8">
        <f t="shared" si="333"/>
        <v>45085</v>
      </c>
    </row>
    <row r="3667" spans="1:15" x14ac:dyDescent="0.35">
      <c r="A3667" t="s">
        <v>3688</v>
      </c>
      <c r="B3667" s="4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I3667" s="4" t="str">
        <f t="shared" si="329"/>
        <v>Cookie</v>
      </c>
      <c r="J3667" s="6">
        <f t="shared" si="330"/>
        <v>4</v>
      </c>
      <c r="K3667" s="6">
        <f t="shared" si="330"/>
        <v>1</v>
      </c>
      <c r="L3667">
        <f>IF(ISBLANK(E3667),PRODUCT(J3667,K3667),IF(E3667="ERROR",PRODUCT(J3667,K3667),IF(E3667="UNKNOWN",PRODUCT(J3667,K3667),E3667)))</f>
        <v>4</v>
      </c>
      <c r="M3667" t="str">
        <f t="shared" si="331"/>
        <v>Credit Card</v>
      </c>
      <c r="N3667" t="str">
        <f t="shared" si="332"/>
        <v>Takeaway</v>
      </c>
      <c r="O3667" s="8">
        <f t="shared" si="333"/>
        <v>45198</v>
      </c>
    </row>
    <row r="3668" spans="1:15" x14ac:dyDescent="0.35">
      <c r="A3668" t="s">
        <v>3689</v>
      </c>
      <c r="B3668" s="4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  <c r="I3668" s="4" t="str">
        <f t="shared" si="329"/>
        <v>UNKNOWN</v>
      </c>
      <c r="J3668" s="6">
        <f t="shared" si="330"/>
        <v>2</v>
      </c>
      <c r="K3668" s="6">
        <f t="shared" si="330"/>
        <v>3</v>
      </c>
      <c r="L3668">
        <f>IF(ISBLANK(E3668),PRODUCT(J3668,K3668),IF(E3668="ERROR",PRODUCT(J3668,K3668),IF(E3668="UNKNOWN",PRODUCT(J3668,K3668),E3668)))</f>
        <v>3</v>
      </c>
      <c r="M3668" t="str">
        <f t="shared" si="331"/>
        <v>Digital Wallet</v>
      </c>
      <c r="N3668" t="str">
        <f t="shared" si="332"/>
        <v>Takeaway</v>
      </c>
      <c r="O3668" s="8">
        <f t="shared" si="333"/>
        <v>45129</v>
      </c>
    </row>
    <row r="3669" spans="1:15" x14ac:dyDescent="0.35">
      <c r="A3669" t="s">
        <v>3690</v>
      </c>
      <c r="B3669" s="4" t="s">
        <v>17</v>
      </c>
      <c r="C3669">
        <v>4</v>
      </c>
      <c r="D3669">
        <v>1</v>
      </c>
      <c r="E3669">
        <v>4</v>
      </c>
      <c r="H3669" s="1">
        <v>45017</v>
      </c>
      <c r="I3669" s="4" t="str">
        <f t="shared" si="329"/>
        <v>Cookie</v>
      </c>
      <c r="J3669" s="6">
        <f t="shared" si="330"/>
        <v>4</v>
      </c>
      <c r="K3669" s="6">
        <f t="shared" si="330"/>
        <v>1</v>
      </c>
      <c r="L3669">
        <f>IF(ISBLANK(E3669),PRODUCT(J3669,K3669),IF(E3669="ERROR",PRODUCT(J3669,K3669),IF(E3669="UNKNOWN",PRODUCT(J3669,K3669),E3669)))</f>
        <v>4</v>
      </c>
      <c r="M3669" t="str">
        <f t="shared" si="331"/>
        <v>Default mode</v>
      </c>
      <c r="N3669" t="str">
        <f t="shared" si="332"/>
        <v>UNKNOWN</v>
      </c>
      <c r="O3669" s="8">
        <f t="shared" si="333"/>
        <v>45017</v>
      </c>
    </row>
    <row r="3670" spans="1:15" x14ac:dyDescent="0.35">
      <c r="A3670" t="s">
        <v>3691</v>
      </c>
      <c r="B3670" s="4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I3670" s="4" t="str">
        <f t="shared" si="329"/>
        <v>Juice</v>
      </c>
      <c r="J3670" s="6">
        <f t="shared" si="330"/>
        <v>1</v>
      </c>
      <c r="K3670" s="6">
        <f t="shared" si="330"/>
        <v>3</v>
      </c>
      <c r="L3670">
        <f>IF(ISBLANK(E3670),PRODUCT(J3670,K3670),IF(E3670="ERROR",PRODUCT(J3670,K3670),IF(E3670="UNKNOWN",PRODUCT(J3670,K3670),E3670)))</f>
        <v>3</v>
      </c>
      <c r="M3670" t="str">
        <f t="shared" si="331"/>
        <v>Credit Card</v>
      </c>
      <c r="N3670" t="str">
        <f t="shared" si="332"/>
        <v>UNKNOWN</v>
      </c>
      <c r="O3670" s="8">
        <f t="shared" si="333"/>
        <v>45233</v>
      </c>
    </row>
    <row r="3671" spans="1:15" x14ac:dyDescent="0.35">
      <c r="A3671" t="s">
        <v>3692</v>
      </c>
      <c r="B3671" s="4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I3671" s="4" t="str">
        <f t="shared" si="329"/>
        <v>Cookie</v>
      </c>
      <c r="J3671" s="6">
        <f t="shared" si="330"/>
        <v>3</v>
      </c>
      <c r="K3671" s="6">
        <f t="shared" si="330"/>
        <v>1</v>
      </c>
      <c r="L3671">
        <f>IF(ISBLANK(E3671),PRODUCT(J3671,K3671),IF(E3671="ERROR",PRODUCT(J3671,K3671),IF(E3671="UNKNOWN",PRODUCT(J3671,K3671),E3671)))</f>
        <v>3</v>
      </c>
      <c r="M3671" t="str">
        <f t="shared" si="331"/>
        <v>Credit Card</v>
      </c>
      <c r="N3671" t="str">
        <f t="shared" si="332"/>
        <v>Takeaway</v>
      </c>
      <c r="O3671" s="8">
        <f t="shared" si="333"/>
        <v>45258</v>
      </c>
    </row>
    <row r="3672" spans="1:15" x14ac:dyDescent="0.35">
      <c r="A3672" t="s">
        <v>3693</v>
      </c>
      <c r="B3672" s="4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  <c r="I3672" s="4" t="str">
        <f t="shared" si="329"/>
        <v>Cake</v>
      </c>
      <c r="J3672" s="6">
        <f t="shared" si="330"/>
        <v>4</v>
      </c>
      <c r="K3672" s="6">
        <f t="shared" si="330"/>
        <v>3</v>
      </c>
      <c r="L3672">
        <f>IF(ISBLANK(E3672),PRODUCT(J3672,K3672),IF(E3672="ERROR",PRODUCT(J3672,K3672),IF(E3672="UNKNOWN",PRODUCT(J3672,K3672),E3672)))</f>
        <v>12</v>
      </c>
      <c r="M3672" t="str">
        <f t="shared" si="331"/>
        <v>Digital Wallet</v>
      </c>
      <c r="N3672" t="str">
        <f t="shared" si="332"/>
        <v>In-store</v>
      </c>
      <c r="O3672" s="8">
        <f t="shared" si="333"/>
        <v>45244</v>
      </c>
    </row>
    <row r="3673" spans="1:15" x14ac:dyDescent="0.35">
      <c r="A3673" t="s">
        <v>3694</v>
      </c>
      <c r="B3673" s="4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I3673" s="4" t="str">
        <f t="shared" si="329"/>
        <v>Salad</v>
      </c>
      <c r="J3673" s="6">
        <f t="shared" si="330"/>
        <v>2</v>
      </c>
      <c r="K3673" s="6">
        <f t="shared" si="330"/>
        <v>5</v>
      </c>
      <c r="L3673">
        <f>IF(ISBLANK(E3673),PRODUCT(J3673,K3673),IF(E3673="ERROR",PRODUCT(J3673,K3673),IF(E3673="UNKNOWN",PRODUCT(J3673,K3673),E3673)))</f>
        <v>10</v>
      </c>
      <c r="M3673" t="str">
        <f t="shared" si="331"/>
        <v>Credit Card</v>
      </c>
      <c r="N3673" t="str">
        <f t="shared" si="332"/>
        <v>In-store</v>
      </c>
      <c r="O3673" s="8">
        <f t="shared" si="333"/>
        <v>45064</v>
      </c>
    </row>
    <row r="3674" spans="1:15" x14ac:dyDescent="0.35">
      <c r="A3674" t="s">
        <v>3695</v>
      </c>
      <c r="B3674" s="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  <c r="I3674" s="4" t="str">
        <f t="shared" si="329"/>
        <v>Tea</v>
      </c>
      <c r="J3674" s="6">
        <f t="shared" si="330"/>
        <v>5</v>
      </c>
      <c r="K3674" s="6">
        <f t="shared" si="330"/>
        <v>1.5</v>
      </c>
      <c r="L3674">
        <f>IF(ISBLANK(E3674),PRODUCT(J3674,K3674),IF(E3674="ERROR",PRODUCT(J3674,K3674),IF(E3674="UNKNOWN",PRODUCT(J3674,K3674),E3674)))</f>
        <v>7.5</v>
      </c>
      <c r="M3674" t="str">
        <f t="shared" si="331"/>
        <v>Digital Wallet</v>
      </c>
      <c r="N3674" t="str">
        <f t="shared" si="332"/>
        <v>Takeaway</v>
      </c>
      <c r="O3674" s="8">
        <f t="shared" si="333"/>
        <v>45002</v>
      </c>
    </row>
    <row r="3675" spans="1:15" x14ac:dyDescent="0.35">
      <c r="A3675" t="s">
        <v>3696</v>
      </c>
      <c r="B3675" s="4" t="s">
        <v>25</v>
      </c>
      <c r="C3675">
        <v>2</v>
      </c>
      <c r="D3675" t="s">
        <v>21</v>
      </c>
      <c r="E3675" t="s">
        <v>21</v>
      </c>
      <c r="G3675" t="s">
        <v>21</v>
      </c>
      <c r="I3675" s="4" t="str">
        <f t="shared" si="329"/>
        <v>Smoothie</v>
      </c>
      <c r="J3675" s="6">
        <f t="shared" si="330"/>
        <v>2</v>
      </c>
      <c r="K3675" s="6">
        <f t="shared" si="330"/>
        <v>3</v>
      </c>
      <c r="L3675">
        <f>IF(ISBLANK(E3675),PRODUCT(J3675,K3675),IF(E3675="ERROR",PRODUCT(J3675,K3675),IF(E3675="UNKNOWN",PRODUCT(J3675,K3675),E3675)))</f>
        <v>6</v>
      </c>
      <c r="M3675" t="str">
        <f t="shared" si="331"/>
        <v>Default mode</v>
      </c>
      <c r="N3675" t="str">
        <f t="shared" si="332"/>
        <v>UNKNOWN</v>
      </c>
      <c r="O3675" s="8" t="str">
        <f t="shared" si="333"/>
        <v>00/00/0000</v>
      </c>
    </row>
    <row r="3676" spans="1:15" x14ac:dyDescent="0.35">
      <c r="A3676" t="s">
        <v>3697</v>
      </c>
      <c r="B3676" s="4" t="s">
        <v>17</v>
      </c>
      <c r="C3676" t="s">
        <v>21</v>
      </c>
      <c r="D3676">
        <v>1</v>
      </c>
      <c r="E3676">
        <v>1</v>
      </c>
      <c r="H3676" s="1">
        <v>45094</v>
      </c>
      <c r="I3676" s="4" t="str">
        <f t="shared" si="329"/>
        <v>Cookie</v>
      </c>
      <c r="J3676" s="6">
        <f t="shared" si="330"/>
        <v>3</v>
      </c>
      <c r="K3676" s="6">
        <f t="shared" si="330"/>
        <v>1</v>
      </c>
      <c r="L3676">
        <f>IF(ISBLANK(E3676),PRODUCT(J3676,K3676),IF(E3676="ERROR",PRODUCT(J3676,K3676),IF(E3676="UNKNOWN",PRODUCT(J3676,K3676),E3676)))</f>
        <v>1</v>
      </c>
      <c r="M3676" t="str">
        <f t="shared" si="331"/>
        <v>Default mode</v>
      </c>
      <c r="N3676" t="str">
        <f t="shared" si="332"/>
        <v>UNKNOWN</v>
      </c>
      <c r="O3676" s="8">
        <f t="shared" si="333"/>
        <v>45094</v>
      </c>
    </row>
    <row r="3677" spans="1:15" x14ac:dyDescent="0.35">
      <c r="A3677" t="s">
        <v>3698</v>
      </c>
      <c r="B3677" s="4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  <c r="I3677" s="4" t="str">
        <f t="shared" si="329"/>
        <v>Tea</v>
      </c>
      <c r="J3677" s="6">
        <f t="shared" si="330"/>
        <v>3</v>
      </c>
      <c r="K3677" s="6">
        <f t="shared" si="330"/>
        <v>1.5</v>
      </c>
      <c r="L3677">
        <f>IF(ISBLANK(E3677),PRODUCT(J3677,K3677),IF(E3677="ERROR",PRODUCT(J3677,K3677),IF(E3677="UNKNOWN",PRODUCT(J3677,K3677),E3677)))</f>
        <v>7.5</v>
      </c>
      <c r="M3677" t="str">
        <f t="shared" si="331"/>
        <v>Cash</v>
      </c>
      <c r="N3677" t="str">
        <f t="shared" si="332"/>
        <v>UNKNOWN</v>
      </c>
      <c r="O3677" s="8">
        <f t="shared" si="333"/>
        <v>45019</v>
      </c>
    </row>
    <row r="3678" spans="1:15" x14ac:dyDescent="0.35">
      <c r="A3678" t="s">
        <v>3699</v>
      </c>
      <c r="B3678" s="4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  <c r="I3678" s="4" t="str">
        <f t="shared" si="329"/>
        <v>Coffee</v>
      </c>
      <c r="J3678" s="6">
        <f t="shared" si="330"/>
        <v>3</v>
      </c>
      <c r="K3678" s="6">
        <f t="shared" si="330"/>
        <v>2</v>
      </c>
      <c r="L3678">
        <f>IF(ISBLANK(E3678),PRODUCT(J3678,K3678),IF(E3678="ERROR",PRODUCT(J3678,K3678),IF(E3678="UNKNOWN",PRODUCT(J3678,K3678),E3678)))</f>
        <v>6</v>
      </c>
      <c r="M3678" t="str">
        <f t="shared" si="331"/>
        <v>Default mode</v>
      </c>
      <c r="N3678" t="str">
        <f t="shared" si="332"/>
        <v>UNKNOWN</v>
      </c>
      <c r="O3678" s="8">
        <f t="shared" si="333"/>
        <v>45173</v>
      </c>
    </row>
    <row r="3679" spans="1:15" x14ac:dyDescent="0.35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I3679" s="4" t="str">
        <f t="shared" si="329"/>
        <v>UNKNOWN</v>
      </c>
      <c r="J3679" s="6">
        <f t="shared" si="330"/>
        <v>3</v>
      </c>
      <c r="K3679" s="6">
        <f t="shared" si="330"/>
        <v>2</v>
      </c>
      <c r="L3679">
        <f>IF(ISBLANK(E3679),PRODUCT(J3679,K3679),IF(E3679="ERROR",PRODUCT(J3679,K3679),IF(E3679="UNKNOWN",PRODUCT(J3679,K3679),E3679)))</f>
        <v>6</v>
      </c>
      <c r="M3679" t="str">
        <f t="shared" si="331"/>
        <v>Credit Card</v>
      </c>
      <c r="N3679" t="str">
        <f t="shared" si="332"/>
        <v>Takeaway</v>
      </c>
      <c r="O3679" s="8">
        <f t="shared" si="333"/>
        <v>44963</v>
      </c>
    </row>
    <row r="3680" spans="1:15" x14ac:dyDescent="0.35">
      <c r="A3680" t="s">
        <v>3701</v>
      </c>
      <c r="B3680" s="4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I3680" s="4" t="str">
        <f t="shared" si="329"/>
        <v>Cookie</v>
      </c>
      <c r="J3680" s="6">
        <f t="shared" si="330"/>
        <v>2</v>
      </c>
      <c r="K3680" s="6">
        <f t="shared" si="330"/>
        <v>1</v>
      </c>
      <c r="L3680">
        <f>IF(ISBLANK(E3680),PRODUCT(J3680,K3680),IF(E3680="ERROR",PRODUCT(J3680,K3680),IF(E3680="UNKNOWN",PRODUCT(J3680,K3680),E3680)))</f>
        <v>2</v>
      </c>
      <c r="M3680" t="str">
        <f t="shared" si="331"/>
        <v>Cash</v>
      </c>
      <c r="N3680" t="str">
        <f t="shared" si="332"/>
        <v>Takeaway</v>
      </c>
      <c r="O3680" s="8">
        <f t="shared" si="333"/>
        <v>45268</v>
      </c>
    </row>
    <row r="3681" spans="1:15" x14ac:dyDescent="0.35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  <c r="I3681" s="4" t="str">
        <f t="shared" si="329"/>
        <v>UNKNOWN</v>
      </c>
      <c r="J3681" s="6">
        <f t="shared" si="330"/>
        <v>5</v>
      </c>
      <c r="K3681" s="6">
        <f t="shared" si="330"/>
        <v>2</v>
      </c>
      <c r="L3681">
        <f>IF(ISBLANK(E3681),PRODUCT(J3681,K3681),IF(E3681="ERROR",PRODUCT(J3681,K3681),IF(E3681="UNKNOWN",PRODUCT(J3681,K3681),E3681)))</f>
        <v>10</v>
      </c>
      <c r="M3681" t="str">
        <f t="shared" si="331"/>
        <v>Digital Wallet</v>
      </c>
      <c r="N3681" t="str">
        <f t="shared" si="332"/>
        <v>In-store</v>
      </c>
      <c r="O3681" s="8">
        <f t="shared" si="333"/>
        <v>45257</v>
      </c>
    </row>
    <row r="3682" spans="1:15" x14ac:dyDescent="0.35">
      <c r="A3682" t="s">
        <v>3703</v>
      </c>
      <c r="B3682" s="4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I3682" s="4" t="str">
        <f t="shared" si="329"/>
        <v>Tea</v>
      </c>
      <c r="J3682" s="6">
        <f t="shared" si="330"/>
        <v>2</v>
      </c>
      <c r="K3682" s="6">
        <f t="shared" si="330"/>
        <v>1.5</v>
      </c>
      <c r="L3682">
        <f>IF(ISBLANK(E3682),PRODUCT(J3682,K3682),IF(E3682="ERROR",PRODUCT(J3682,K3682),IF(E3682="UNKNOWN",PRODUCT(J3682,K3682),E3682)))</f>
        <v>3</v>
      </c>
      <c r="M3682" t="str">
        <f t="shared" si="331"/>
        <v>Credit Card</v>
      </c>
      <c r="N3682" t="str">
        <f t="shared" si="332"/>
        <v>In-store</v>
      </c>
      <c r="O3682" s="8">
        <f t="shared" si="333"/>
        <v>45260</v>
      </c>
    </row>
    <row r="3683" spans="1:15" x14ac:dyDescent="0.35">
      <c r="A3683" t="s">
        <v>3704</v>
      </c>
      <c r="B3683" s="4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I3683" s="4" t="str">
        <f t="shared" si="329"/>
        <v>Smoothie</v>
      </c>
      <c r="J3683" s="6">
        <f t="shared" si="330"/>
        <v>3</v>
      </c>
      <c r="K3683" s="6">
        <f t="shared" si="330"/>
        <v>4</v>
      </c>
      <c r="L3683">
        <f>IF(ISBLANK(E3683),PRODUCT(J3683,K3683),IF(E3683="ERROR",PRODUCT(J3683,K3683),IF(E3683="UNKNOWN",PRODUCT(J3683,K3683),E3683)))</f>
        <v>12</v>
      </c>
      <c r="M3683" t="str">
        <f t="shared" si="331"/>
        <v>Default mode</v>
      </c>
      <c r="N3683" t="str">
        <f t="shared" si="332"/>
        <v>Takeaway</v>
      </c>
      <c r="O3683" s="8">
        <f t="shared" si="333"/>
        <v>45075</v>
      </c>
    </row>
    <row r="3684" spans="1:15" x14ac:dyDescent="0.35">
      <c r="A3684" t="s">
        <v>3705</v>
      </c>
      <c r="B3684" s="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I3684" s="4" t="str">
        <f t="shared" si="329"/>
        <v>Sandwich</v>
      </c>
      <c r="J3684" s="6">
        <f t="shared" si="330"/>
        <v>4</v>
      </c>
      <c r="K3684" s="6">
        <f t="shared" si="330"/>
        <v>4</v>
      </c>
      <c r="L3684">
        <f>IF(ISBLANK(E3684),PRODUCT(J3684,K3684),IF(E3684="ERROR",PRODUCT(J3684,K3684),IF(E3684="UNKNOWN",PRODUCT(J3684,K3684),E3684)))</f>
        <v>16</v>
      </c>
      <c r="M3684" t="str">
        <f t="shared" si="331"/>
        <v>Default mode</v>
      </c>
      <c r="N3684" t="str">
        <f t="shared" si="332"/>
        <v>Takeaway</v>
      </c>
      <c r="O3684" s="8">
        <f t="shared" si="333"/>
        <v>45089</v>
      </c>
    </row>
    <row r="3685" spans="1:15" x14ac:dyDescent="0.35">
      <c r="A3685" t="s">
        <v>3706</v>
      </c>
      <c r="B3685" s="4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  <c r="I3685" s="4" t="str">
        <f t="shared" si="329"/>
        <v>Tea</v>
      </c>
      <c r="J3685" s="6">
        <f t="shared" si="330"/>
        <v>3</v>
      </c>
      <c r="K3685" s="6">
        <f t="shared" si="330"/>
        <v>1.5</v>
      </c>
      <c r="L3685">
        <f>IF(ISBLANK(E3685),PRODUCT(J3685,K3685),IF(E3685="ERROR",PRODUCT(J3685,K3685),IF(E3685="UNKNOWN",PRODUCT(J3685,K3685),E3685)))</f>
        <v>4.5</v>
      </c>
      <c r="M3685" t="str">
        <f t="shared" si="331"/>
        <v>Digital Wallet</v>
      </c>
      <c r="N3685" t="str">
        <f t="shared" si="332"/>
        <v>Cafe</v>
      </c>
      <c r="O3685" s="8">
        <f t="shared" si="333"/>
        <v>44935</v>
      </c>
    </row>
    <row r="3686" spans="1:15" x14ac:dyDescent="0.35">
      <c r="A3686" t="s">
        <v>3707</v>
      </c>
      <c r="B3686" s="4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  <c r="I3686" s="4" t="str">
        <f t="shared" si="329"/>
        <v>Cookie</v>
      </c>
      <c r="J3686" s="6">
        <f t="shared" si="330"/>
        <v>1</v>
      </c>
      <c r="K3686" s="6">
        <f t="shared" si="330"/>
        <v>1</v>
      </c>
      <c r="L3686">
        <f>IF(ISBLANK(E3686),PRODUCT(J3686,K3686),IF(E3686="ERROR",PRODUCT(J3686,K3686),IF(E3686="UNKNOWN",PRODUCT(J3686,K3686),E3686)))</f>
        <v>1</v>
      </c>
      <c r="M3686" t="str">
        <f t="shared" si="331"/>
        <v>Digital Wallet</v>
      </c>
      <c r="N3686" t="str">
        <f t="shared" si="332"/>
        <v>Cafe</v>
      </c>
      <c r="O3686" s="8">
        <f t="shared" si="333"/>
        <v>45009</v>
      </c>
    </row>
    <row r="3687" spans="1:15" x14ac:dyDescent="0.35">
      <c r="A3687" t="s">
        <v>3708</v>
      </c>
      <c r="B3687" s="4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I3687" s="4" t="str">
        <f t="shared" si="329"/>
        <v>Sandwich</v>
      </c>
      <c r="J3687" s="6">
        <f t="shared" si="330"/>
        <v>4</v>
      </c>
      <c r="K3687" s="6">
        <f t="shared" si="330"/>
        <v>4</v>
      </c>
      <c r="L3687">
        <f>IF(ISBLANK(E3687),PRODUCT(J3687,K3687),IF(E3687="ERROR",PRODUCT(J3687,K3687),IF(E3687="UNKNOWN",PRODUCT(J3687,K3687),E3687)))</f>
        <v>16</v>
      </c>
      <c r="M3687" t="str">
        <f t="shared" si="331"/>
        <v>Cash</v>
      </c>
      <c r="N3687" t="str">
        <f t="shared" si="332"/>
        <v>In-store</v>
      </c>
      <c r="O3687" s="8">
        <f t="shared" si="333"/>
        <v>45031</v>
      </c>
    </row>
    <row r="3688" spans="1:15" x14ac:dyDescent="0.35">
      <c r="A3688" t="s">
        <v>3709</v>
      </c>
      <c r="B3688" s="4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I3688" s="4" t="str">
        <f t="shared" si="329"/>
        <v>Salad</v>
      </c>
      <c r="J3688" s="6">
        <f t="shared" si="330"/>
        <v>5</v>
      </c>
      <c r="K3688" s="6">
        <f t="shared" si="330"/>
        <v>5</v>
      </c>
      <c r="L3688">
        <f>IF(ISBLANK(E3688),PRODUCT(J3688,K3688),IF(E3688="ERROR",PRODUCT(J3688,K3688),IF(E3688="UNKNOWN",PRODUCT(J3688,K3688),E3688)))</f>
        <v>25</v>
      </c>
      <c r="M3688" t="str">
        <f t="shared" si="331"/>
        <v>Credit Card</v>
      </c>
      <c r="N3688" t="str">
        <f t="shared" si="332"/>
        <v>UNKNOWN</v>
      </c>
      <c r="O3688" s="8">
        <f t="shared" si="333"/>
        <v>44935</v>
      </c>
    </row>
    <row r="3689" spans="1:15" x14ac:dyDescent="0.35">
      <c r="A3689" t="s">
        <v>3710</v>
      </c>
      <c r="B3689" s="4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  <c r="I3689" s="4" t="str">
        <f t="shared" si="329"/>
        <v>Coffee</v>
      </c>
      <c r="J3689" s="6">
        <f t="shared" si="330"/>
        <v>2</v>
      </c>
      <c r="K3689" s="6">
        <f t="shared" si="330"/>
        <v>2</v>
      </c>
      <c r="L3689">
        <f>IF(ISBLANK(E3689),PRODUCT(J3689,K3689),IF(E3689="ERROR",PRODUCT(J3689,K3689),IF(E3689="UNKNOWN",PRODUCT(J3689,K3689),E3689)))</f>
        <v>4</v>
      </c>
      <c r="M3689" t="str">
        <f t="shared" si="331"/>
        <v>UNKNOWN</v>
      </c>
      <c r="N3689" t="str">
        <f t="shared" si="332"/>
        <v>Takeaway</v>
      </c>
      <c r="O3689" s="8">
        <f t="shared" si="333"/>
        <v>45162</v>
      </c>
    </row>
    <row r="3690" spans="1:15" x14ac:dyDescent="0.35">
      <c r="A3690" t="s">
        <v>3711</v>
      </c>
      <c r="B3690" s="4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I3690" s="4" t="str">
        <f t="shared" si="329"/>
        <v>Cake</v>
      </c>
      <c r="J3690" s="6">
        <f t="shared" si="330"/>
        <v>4</v>
      </c>
      <c r="K3690" s="6">
        <f t="shared" si="330"/>
        <v>3</v>
      </c>
      <c r="L3690">
        <f>IF(ISBLANK(E3690),PRODUCT(J3690,K3690),IF(E3690="ERROR",PRODUCT(J3690,K3690),IF(E3690="UNKNOWN",PRODUCT(J3690,K3690),E3690)))</f>
        <v>12</v>
      </c>
      <c r="M3690" t="str">
        <f t="shared" si="331"/>
        <v>Default mode</v>
      </c>
      <c r="N3690" t="str">
        <f t="shared" si="332"/>
        <v>Takeaway</v>
      </c>
      <c r="O3690" s="8">
        <f t="shared" si="333"/>
        <v>45059</v>
      </c>
    </row>
    <row r="3691" spans="1:15" x14ac:dyDescent="0.35">
      <c r="A3691" t="s">
        <v>3712</v>
      </c>
      <c r="B3691" s="4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I3691" s="4" t="str">
        <f t="shared" si="329"/>
        <v>Cookie</v>
      </c>
      <c r="J3691" s="6">
        <f t="shared" si="330"/>
        <v>1</v>
      </c>
      <c r="K3691" s="6">
        <f t="shared" si="330"/>
        <v>1</v>
      </c>
      <c r="L3691">
        <f>IF(ISBLANK(E3691),PRODUCT(J3691,K3691),IF(E3691="ERROR",PRODUCT(J3691,K3691),IF(E3691="UNKNOWN",PRODUCT(J3691,K3691),E3691)))</f>
        <v>1</v>
      </c>
      <c r="M3691" t="str">
        <f t="shared" si="331"/>
        <v>Credit Card</v>
      </c>
      <c r="N3691" t="str">
        <f t="shared" si="332"/>
        <v>Takeaway</v>
      </c>
      <c r="O3691" s="8">
        <f t="shared" si="333"/>
        <v>45204</v>
      </c>
    </row>
    <row r="3692" spans="1:15" x14ac:dyDescent="0.35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I3692" s="4" t="str">
        <f t="shared" si="329"/>
        <v>UNKNOWN</v>
      </c>
      <c r="J3692" s="6">
        <f t="shared" si="330"/>
        <v>1</v>
      </c>
      <c r="K3692" s="6">
        <f t="shared" si="330"/>
        <v>1.5</v>
      </c>
      <c r="L3692">
        <f>IF(ISBLANK(E3692),PRODUCT(J3692,K3692),IF(E3692="ERROR",PRODUCT(J3692,K3692),IF(E3692="UNKNOWN",PRODUCT(J3692,K3692),E3692)))</f>
        <v>1.5</v>
      </c>
      <c r="M3692" t="str">
        <f t="shared" si="331"/>
        <v>Credit Card</v>
      </c>
      <c r="N3692" t="str">
        <f t="shared" si="332"/>
        <v>Takeaway</v>
      </c>
      <c r="O3692" s="8">
        <f t="shared" si="333"/>
        <v>45072</v>
      </c>
    </row>
    <row r="3693" spans="1:15" x14ac:dyDescent="0.35">
      <c r="A3693" t="s">
        <v>3714</v>
      </c>
      <c r="B3693" s="4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I3693" s="4" t="str">
        <f t="shared" si="329"/>
        <v>Cake</v>
      </c>
      <c r="J3693" s="6">
        <f t="shared" si="330"/>
        <v>5</v>
      </c>
      <c r="K3693" s="6">
        <f t="shared" si="330"/>
        <v>3</v>
      </c>
      <c r="L3693">
        <f>IF(ISBLANK(E3693),PRODUCT(J3693,K3693),IF(E3693="ERROR",PRODUCT(J3693,K3693),IF(E3693="UNKNOWN",PRODUCT(J3693,K3693),E3693)))</f>
        <v>15</v>
      </c>
      <c r="M3693" t="str">
        <f t="shared" si="331"/>
        <v>Default mode</v>
      </c>
      <c r="N3693" t="str">
        <f t="shared" si="332"/>
        <v>Takeaway</v>
      </c>
      <c r="O3693" s="8">
        <f t="shared" si="333"/>
        <v>45249</v>
      </c>
    </row>
    <row r="3694" spans="1:15" x14ac:dyDescent="0.35">
      <c r="A3694" t="s">
        <v>3715</v>
      </c>
      <c r="B3694" s="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I3694" s="4" t="str">
        <f t="shared" si="329"/>
        <v>Salad</v>
      </c>
      <c r="J3694" s="6">
        <f t="shared" si="330"/>
        <v>4</v>
      </c>
      <c r="K3694" s="6">
        <f t="shared" si="330"/>
        <v>5</v>
      </c>
      <c r="L3694">
        <f>IF(ISBLANK(E3694),PRODUCT(J3694,K3694),IF(E3694="ERROR",PRODUCT(J3694,K3694),IF(E3694="UNKNOWN",PRODUCT(J3694,K3694),E3694)))</f>
        <v>20</v>
      </c>
      <c r="M3694" t="str">
        <f t="shared" si="331"/>
        <v>Cash</v>
      </c>
      <c r="N3694" t="str">
        <f t="shared" si="332"/>
        <v>In-store</v>
      </c>
      <c r="O3694" s="8">
        <f t="shared" si="333"/>
        <v>45218</v>
      </c>
    </row>
    <row r="3695" spans="1:15" x14ac:dyDescent="0.35">
      <c r="A3695" t="s">
        <v>3716</v>
      </c>
      <c r="B3695" s="4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  <c r="I3695" s="4" t="str">
        <f t="shared" si="329"/>
        <v>Salad</v>
      </c>
      <c r="J3695" s="6">
        <f t="shared" si="330"/>
        <v>3</v>
      </c>
      <c r="K3695" s="6">
        <f t="shared" si="330"/>
        <v>5</v>
      </c>
      <c r="L3695">
        <f>IF(ISBLANK(E3695),PRODUCT(J3695,K3695),IF(E3695="ERROR",PRODUCT(J3695,K3695),IF(E3695="UNKNOWN",PRODUCT(J3695,K3695),E3695)))</f>
        <v>15</v>
      </c>
      <c r="M3695" t="str">
        <f t="shared" si="331"/>
        <v>Digital Wallet</v>
      </c>
      <c r="N3695" t="str">
        <f t="shared" si="332"/>
        <v>UNKNOWN</v>
      </c>
      <c r="O3695" s="8">
        <f t="shared" si="333"/>
        <v>45154</v>
      </c>
    </row>
    <row r="3696" spans="1:15" x14ac:dyDescent="0.35">
      <c r="A3696" t="s">
        <v>3717</v>
      </c>
      <c r="B3696" s="4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I3696" s="4" t="str">
        <f t="shared" si="329"/>
        <v>Tea</v>
      </c>
      <c r="J3696" s="6">
        <f t="shared" si="330"/>
        <v>1</v>
      </c>
      <c r="K3696" s="6">
        <f t="shared" si="330"/>
        <v>1.5</v>
      </c>
      <c r="L3696">
        <f>IF(ISBLANK(E3696),PRODUCT(J3696,K3696),IF(E3696="ERROR",PRODUCT(J3696,K3696),IF(E3696="UNKNOWN",PRODUCT(J3696,K3696),E3696)))</f>
        <v>1.5</v>
      </c>
      <c r="M3696" t="str">
        <f t="shared" si="331"/>
        <v>Cash</v>
      </c>
      <c r="N3696" t="str">
        <f t="shared" si="332"/>
        <v>UNKNOWN</v>
      </c>
      <c r="O3696" s="8">
        <f t="shared" si="333"/>
        <v>44948</v>
      </c>
    </row>
    <row r="3697" spans="1:15" x14ac:dyDescent="0.35">
      <c r="A3697" t="s">
        <v>3718</v>
      </c>
      <c r="B3697" s="4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I3697" s="4" t="str">
        <f t="shared" si="329"/>
        <v>Cookie</v>
      </c>
      <c r="J3697" s="6">
        <f t="shared" si="330"/>
        <v>2</v>
      </c>
      <c r="K3697" s="6">
        <f t="shared" si="330"/>
        <v>1</v>
      </c>
      <c r="L3697">
        <f>IF(ISBLANK(E3697),PRODUCT(J3697,K3697),IF(E3697="ERROR",PRODUCT(J3697,K3697),IF(E3697="UNKNOWN",PRODUCT(J3697,K3697),E3697)))</f>
        <v>2</v>
      </c>
      <c r="M3697" t="str">
        <f t="shared" si="331"/>
        <v>Credit Card</v>
      </c>
      <c r="N3697" t="str">
        <f t="shared" si="332"/>
        <v>UNKNOWN</v>
      </c>
      <c r="O3697" s="8">
        <f t="shared" si="333"/>
        <v>45167</v>
      </c>
    </row>
    <row r="3698" spans="1:15" x14ac:dyDescent="0.35">
      <c r="A3698" t="s">
        <v>3719</v>
      </c>
      <c r="B3698" s="4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I3698" s="4" t="str">
        <f t="shared" si="329"/>
        <v>Smoothie</v>
      </c>
      <c r="J3698" s="6">
        <f t="shared" si="330"/>
        <v>1</v>
      </c>
      <c r="K3698" s="6">
        <f t="shared" si="330"/>
        <v>4</v>
      </c>
      <c r="L3698">
        <f>IF(ISBLANK(E3698),PRODUCT(J3698,K3698),IF(E3698="ERROR",PRODUCT(J3698,K3698),IF(E3698="UNKNOWN",PRODUCT(J3698,K3698),E3698)))</f>
        <v>4</v>
      </c>
      <c r="M3698" t="str">
        <f t="shared" si="331"/>
        <v>Credit Card</v>
      </c>
      <c r="N3698" t="str">
        <f t="shared" si="332"/>
        <v>Takeaway</v>
      </c>
      <c r="O3698" s="8">
        <f t="shared" si="333"/>
        <v>45056</v>
      </c>
    </row>
    <row r="3699" spans="1:15" x14ac:dyDescent="0.35">
      <c r="A3699" t="s">
        <v>3720</v>
      </c>
      <c r="B3699" s="4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  <c r="I3699" s="4" t="str">
        <f t="shared" si="329"/>
        <v>UNKNOWN</v>
      </c>
      <c r="J3699" s="6">
        <f t="shared" si="330"/>
        <v>1</v>
      </c>
      <c r="K3699" s="6">
        <f t="shared" si="330"/>
        <v>1.5</v>
      </c>
      <c r="L3699">
        <f>IF(ISBLANK(E3699),PRODUCT(J3699,K3699),IF(E3699="ERROR",PRODUCT(J3699,K3699),IF(E3699="UNKNOWN",PRODUCT(J3699,K3699),E3699)))</f>
        <v>1.5</v>
      </c>
      <c r="M3699" t="str">
        <f t="shared" si="331"/>
        <v>UNKNOWN</v>
      </c>
      <c r="N3699" t="str">
        <f t="shared" si="332"/>
        <v>UNKNOWN</v>
      </c>
      <c r="O3699" s="8">
        <f t="shared" si="333"/>
        <v>45246</v>
      </c>
    </row>
    <row r="3700" spans="1:15" x14ac:dyDescent="0.35">
      <c r="A3700" t="s">
        <v>3721</v>
      </c>
      <c r="B3700" s="4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  <c r="I3700" s="4" t="str">
        <f t="shared" si="329"/>
        <v>Coffee</v>
      </c>
      <c r="J3700" s="6">
        <f t="shared" si="330"/>
        <v>2</v>
      </c>
      <c r="K3700" s="6">
        <f t="shared" ref="K3700" si="334">IF(ISBLANK(D3700),"UNKNOWN",IF(D3700="ERROR",AVERAGE(D3700:D13699),IF(D3700="UNKNOWN",MEDIAN(D3700:D13699),D3700)))</f>
        <v>2</v>
      </c>
      <c r="L3700">
        <f>IF(ISBLANK(E3700),PRODUCT(J3700,K3700),IF(E3700="ERROR",PRODUCT(J3700,K3700),IF(E3700="UNKNOWN",PRODUCT(J3700,K3700),E3700)))</f>
        <v>4</v>
      </c>
      <c r="M3700" t="str">
        <f t="shared" si="331"/>
        <v>Digital Wallet</v>
      </c>
      <c r="N3700" t="str">
        <f t="shared" si="332"/>
        <v>Takeaway</v>
      </c>
      <c r="O3700" s="8">
        <f t="shared" si="333"/>
        <v>45108</v>
      </c>
    </row>
    <row r="3701" spans="1:15" x14ac:dyDescent="0.35">
      <c r="A3701" t="s">
        <v>3722</v>
      </c>
      <c r="B3701" s="4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  <c r="I3701" s="4" t="str">
        <f t="shared" si="329"/>
        <v>Tea</v>
      </c>
      <c r="J3701" s="6">
        <f t="shared" si="330"/>
        <v>1</v>
      </c>
      <c r="K3701" s="6">
        <f t="shared" si="330"/>
        <v>1.5</v>
      </c>
      <c r="L3701">
        <f>IF(ISBLANK(E3701),PRODUCT(J3701,K3701),IF(E3701="ERROR",PRODUCT(J3701,K3701),IF(E3701="UNKNOWN",PRODUCT(J3701,K3701),E3701)))</f>
        <v>1.5</v>
      </c>
      <c r="M3701" t="str">
        <f t="shared" si="331"/>
        <v>Digital Wallet</v>
      </c>
      <c r="N3701" t="str">
        <f t="shared" si="332"/>
        <v>Takeaway</v>
      </c>
      <c r="O3701" s="8">
        <f t="shared" si="333"/>
        <v>45039</v>
      </c>
    </row>
    <row r="3702" spans="1:15" x14ac:dyDescent="0.35">
      <c r="A3702" t="s">
        <v>3723</v>
      </c>
      <c r="B3702" s="4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  <c r="I3702" s="4" t="str">
        <f t="shared" si="329"/>
        <v>Tea</v>
      </c>
      <c r="J3702" s="6">
        <f t="shared" si="330"/>
        <v>1</v>
      </c>
      <c r="K3702" s="6">
        <f t="shared" si="330"/>
        <v>1.5</v>
      </c>
      <c r="L3702">
        <f>IF(ISBLANK(E3702),PRODUCT(J3702,K3702),IF(E3702="ERROR",PRODUCT(J3702,K3702),IF(E3702="UNKNOWN",PRODUCT(J3702,K3702),E3702)))</f>
        <v>1.5</v>
      </c>
      <c r="M3702" t="str">
        <f t="shared" si="331"/>
        <v>Digital Wallet</v>
      </c>
      <c r="N3702" t="str">
        <f t="shared" si="332"/>
        <v>Takeaway</v>
      </c>
      <c r="O3702" s="8">
        <f t="shared" si="333"/>
        <v>44954</v>
      </c>
    </row>
    <row r="3703" spans="1:15" x14ac:dyDescent="0.35">
      <c r="A3703" t="s">
        <v>3724</v>
      </c>
      <c r="B3703" s="4" t="s">
        <v>65</v>
      </c>
      <c r="D3703">
        <v>1.5</v>
      </c>
      <c r="E3703">
        <v>1.5</v>
      </c>
      <c r="G3703" t="s">
        <v>15</v>
      </c>
      <c r="H3703" s="1">
        <v>45081</v>
      </c>
      <c r="I3703" s="4" t="str">
        <f t="shared" si="329"/>
        <v>Tea</v>
      </c>
      <c r="J3703" s="6" t="str">
        <f t="shared" si="330"/>
        <v>UNKNOWN</v>
      </c>
      <c r="K3703" s="6">
        <f t="shared" si="330"/>
        <v>1.5</v>
      </c>
      <c r="L3703">
        <f>IF(ISBLANK(E3703),PRODUCT(J3703,K3703),IF(E3703="ERROR",PRODUCT(J3703,K3703),IF(E3703="UNKNOWN",PRODUCT(J3703,K3703),E3703)))</f>
        <v>1.5</v>
      </c>
      <c r="M3703" t="str">
        <f t="shared" si="331"/>
        <v>Default mode</v>
      </c>
      <c r="N3703" t="str">
        <f t="shared" si="332"/>
        <v>In-store</v>
      </c>
      <c r="O3703" s="8">
        <f t="shared" si="333"/>
        <v>45081</v>
      </c>
    </row>
    <row r="3704" spans="1:15" x14ac:dyDescent="0.35">
      <c r="A3704" t="s">
        <v>3725</v>
      </c>
      <c r="B3704" s="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I3704" s="4" t="str">
        <f t="shared" si="329"/>
        <v>Salad</v>
      </c>
      <c r="J3704" s="6">
        <f t="shared" si="330"/>
        <v>5</v>
      </c>
      <c r="K3704" s="6">
        <f t="shared" si="330"/>
        <v>5</v>
      </c>
      <c r="L3704">
        <f>IF(ISBLANK(E3704),PRODUCT(J3704,K3704),IF(E3704="ERROR",PRODUCT(J3704,K3704),IF(E3704="UNKNOWN",PRODUCT(J3704,K3704),E3704)))</f>
        <v>25</v>
      </c>
      <c r="M3704" t="str">
        <f t="shared" si="331"/>
        <v>Credit Card</v>
      </c>
      <c r="N3704" t="str">
        <f t="shared" si="332"/>
        <v>Takeaway</v>
      </c>
      <c r="O3704" s="8">
        <f t="shared" si="333"/>
        <v>44976</v>
      </c>
    </row>
    <row r="3705" spans="1:15" x14ac:dyDescent="0.35">
      <c r="A3705" t="s">
        <v>3726</v>
      </c>
      <c r="B3705" s="4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I3705" s="4" t="str">
        <f t="shared" si="329"/>
        <v>Coffee</v>
      </c>
      <c r="J3705" s="6">
        <f t="shared" si="330"/>
        <v>1</v>
      </c>
      <c r="K3705" s="6">
        <f t="shared" si="330"/>
        <v>2</v>
      </c>
      <c r="L3705">
        <f>IF(ISBLANK(E3705),PRODUCT(J3705,K3705),IF(E3705="ERROR",PRODUCT(J3705,K3705),IF(E3705="UNKNOWN",PRODUCT(J3705,K3705),E3705)))</f>
        <v>2</v>
      </c>
      <c r="M3705" t="str">
        <f t="shared" si="331"/>
        <v>Default mode</v>
      </c>
      <c r="N3705" t="str">
        <f t="shared" si="332"/>
        <v>In-store</v>
      </c>
      <c r="O3705" s="8">
        <f t="shared" si="333"/>
        <v>45255</v>
      </c>
    </row>
    <row r="3706" spans="1:15" x14ac:dyDescent="0.35">
      <c r="A3706" t="s">
        <v>3727</v>
      </c>
      <c r="B3706" s="4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I3706" s="4" t="str">
        <f t="shared" si="329"/>
        <v>Tea</v>
      </c>
      <c r="J3706" s="6">
        <f t="shared" si="330"/>
        <v>4</v>
      </c>
      <c r="K3706" s="6">
        <f t="shared" si="330"/>
        <v>1.5</v>
      </c>
      <c r="L3706">
        <f>IF(ISBLANK(E3706),PRODUCT(J3706,K3706),IF(E3706="ERROR",PRODUCT(J3706,K3706),IF(E3706="UNKNOWN",PRODUCT(J3706,K3706),E3706)))</f>
        <v>6</v>
      </c>
      <c r="M3706" t="str">
        <f t="shared" si="331"/>
        <v>Cash</v>
      </c>
      <c r="N3706" t="str">
        <f t="shared" si="332"/>
        <v>Takeaway</v>
      </c>
      <c r="O3706" s="8">
        <f t="shared" si="333"/>
        <v>45038</v>
      </c>
    </row>
    <row r="3707" spans="1:15" x14ac:dyDescent="0.35">
      <c r="A3707" t="s">
        <v>3728</v>
      </c>
      <c r="B3707" s="4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I3707" s="4" t="str">
        <f t="shared" si="329"/>
        <v>Juice</v>
      </c>
      <c r="J3707" s="6">
        <f t="shared" si="330"/>
        <v>4</v>
      </c>
      <c r="K3707" s="6">
        <f t="shared" si="330"/>
        <v>4</v>
      </c>
      <c r="L3707">
        <f>IF(ISBLANK(E3707),PRODUCT(J3707,K3707),IF(E3707="ERROR",PRODUCT(J3707,K3707),IF(E3707="UNKNOWN",PRODUCT(J3707,K3707),E3707)))</f>
        <v>16</v>
      </c>
      <c r="M3707" t="str">
        <f t="shared" si="331"/>
        <v>Cash</v>
      </c>
      <c r="N3707" t="str">
        <f t="shared" si="332"/>
        <v>Takeaway</v>
      </c>
      <c r="O3707" s="8">
        <f t="shared" si="333"/>
        <v>45255</v>
      </c>
    </row>
    <row r="3708" spans="1:15" x14ac:dyDescent="0.35">
      <c r="A3708" t="s">
        <v>3729</v>
      </c>
      <c r="B3708" s="4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  <c r="I3708" s="4" t="str">
        <f t="shared" si="329"/>
        <v>Smoothie</v>
      </c>
      <c r="J3708" s="6">
        <f t="shared" si="330"/>
        <v>4</v>
      </c>
      <c r="K3708" s="6">
        <f t="shared" si="330"/>
        <v>4</v>
      </c>
      <c r="L3708">
        <f>IF(ISBLANK(E3708),PRODUCT(J3708,K3708),IF(E3708="ERROR",PRODUCT(J3708,K3708),IF(E3708="UNKNOWN",PRODUCT(J3708,K3708),E3708)))</f>
        <v>16</v>
      </c>
      <c r="M3708" t="str">
        <f t="shared" si="331"/>
        <v>UNKNOWN</v>
      </c>
      <c r="N3708" t="str">
        <f t="shared" si="332"/>
        <v>In-store</v>
      </c>
      <c r="O3708" s="8">
        <f t="shared" si="333"/>
        <v>45093</v>
      </c>
    </row>
    <row r="3709" spans="1:15" x14ac:dyDescent="0.35">
      <c r="A3709" t="s">
        <v>3730</v>
      </c>
      <c r="B3709" s="4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I3709" s="4" t="str">
        <f t="shared" si="329"/>
        <v>Tea</v>
      </c>
      <c r="J3709" s="6">
        <f t="shared" si="330"/>
        <v>3</v>
      </c>
      <c r="K3709" s="6">
        <f t="shared" si="330"/>
        <v>1.5</v>
      </c>
      <c r="L3709">
        <f>IF(ISBLANK(E3709),PRODUCT(J3709,K3709),IF(E3709="ERROR",PRODUCT(J3709,K3709),IF(E3709="UNKNOWN",PRODUCT(J3709,K3709),E3709)))</f>
        <v>4.5</v>
      </c>
      <c r="M3709" t="str">
        <f t="shared" si="331"/>
        <v>Credit Card</v>
      </c>
      <c r="N3709" t="str">
        <f t="shared" si="332"/>
        <v>UNKNOWN</v>
      </c>
      <c r="O3709" s="8">
        <f t="shared" si="333"/>
        <v>44987</v>
      </c>
    </row>
    <row r="3710" spans="1:15" x14ac:dyDescent="0.35">
      <c r="A3710" t="s">
        <v>3731</v>
      </c>
      <c r="B3710" s="4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I3710" s="4" t="str">
        <f t="shared" si="329"/>
        <v>Juice</v>
      </c>
      <c r="J3710" s="6">
        <f t="shared" si="330"/>
        <v>5</v>
      </c>
      <c r="K3710" s="6">
        <f t="shared" si="330"/>
        <v>3</v>
      </c>
      <c r="L3710">
        <f>IF(ISBLANK(E3710),PRODUCT(J3710,K3710),IF(E3710="ERROR",PRODUCT(J3710,K3710),IF(E3710="UNKNOWN",PRODUCT(J3710,K3710),E3710)))</f>
        <v>15</v>
      </c>
      <c r="M3710" t="str">
        <f t="shared" si="331"/>
        <v>Credit Card</v>
      </c>
      <c r="N3710" t="str">
        <f t="shared" si="332"/>
        <v>UNKNOWN</v>
      </c>
      <c r="O3710" s="8">
        <f t="shared" si="333"/>
        <v>45074</v>
      </c>
    </row>
    <row r="3711" spans="1:15" x14ac:dyDescent="0.35">
      <c r="A3711" t="s">
        <v>3732</v>
      </c>
      <c r="B3711" s="4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I3711" s="4" t="str">
        <f t="shared" si="329"/>
        <v>Tea</v>
      </c>
      <c r="J3711" s="6">
        <f t="shared" si="330"/>
        <v>5</v>
      </c>
      <c r="K3711" s="6">
        <f t="shared" si="330"/>
        <v>1.5</v>
      </c>
      <c r="L3711">
        <f>IF(ISBLANK(E3711),PRODUCT(J3711,K3711),IF(E3711="ERROR",PRODUCT(J3711,K3711),IF(E3711="UNKNOWN",PRODUCT(J3711,K3711),E3711)))</f>
        <v>7.5</v>
      </c>
      <c r="M3711" t="str">
        <f t="shared" si="331"/>
        <v>Credit Card</v>
      </c>
      <c r="N3711" t="str">
        <f t="shared" si="332"/>
        <v>UNKNOWN</v>
      </c>
      <c r="O3711" s="8">
        <f t="shared" si="333"/>
        <v>45052</v>
      </c>
    </row>
    <row r="3712" spans="1:15" x14ac:dyDescent="0.35">
      <c r="A3712" t="s">
        <v>3733</v>
      </c>
      <c r="B3712" s="4" t="s">
        <v>21</v>
      </c>
      <c r="C3712">
        <v>1</v>
      </c>
      <c r="D3712">
        <v>5</v>
      </c>
      <c r="E3712">
        <v>5</v>
      </c>
      <c r="H3712" s="1">
        <v>44973</v>
      </c>
      <c r="I3712" s="4" t="str">
        <f t="shared" si="329"/>
        <v>UNKNOWN</v>
      </c>
      <c r="J3712" s="6">
        <f t="shared" si="330"/>
        <v>1</v>
      </c>
      <c r="K3712" s="6">
        <f t="shared" si="330"/>
        <v>5</v>
      </c>
      <c r="L3712">
        <f>IF(ISBLANK(E3712),PRODUCT(J3712,K3712),IF(E3712="ERROR",PRODUCT(J3712,K3712),IF(E3712="UNKNOWN",PRODUCT(J3712,K3712),E3712)))</f>
        <v>5</v>
      </c>
      <c r="M3712" t="str">
        <f t="shared" si="331"/>
        <v>Default mode</v>
      </c>
      <c r="N3712" t="str">
        <f t="shared" si="332"/>
        <v>UNKNOWN</v>
      </c>
      <c r="O3712" s="8">
        <f t="shared" si="333"/>
        <v>44973</v>
      </c>
    </row>
    <row r="3713" spans="1:15" x14ac:dyDescent="0.35">
      <c r="A3713" t="s">
        <v>3734</v>
      </c>
      <c r="B3713" s="4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  <c r="I3713" s="4" t="str">
        <f t="shared" si="329"/>
        <v>UNKNOWN</v>
      </c>
      <c r="J3713" s="6">
        <f t="shared" si="330"/>
        <v>5</v>
      </c>
      <c r="K3713" s="6">
        <f t="shared" si="330"/>
        <v>2</v>
      </c>
      <c r="L3713">
        <f>IF(ISBLANK(E3713),PRODUCT(J3713,K3713),IF(E3713="ERROR",PRODUCT(J3713,K3713),IF(E3713="UNKNOWN",PRODUCT(J3713,K3713),E3713)))</f>
        <v>10</v>
      </c>
      <c r="M3713" t="str">
        <f t="shared" si="331"/>
        <v>UNKNOWN</v>
      </c>
      <c r="N3713" t="str">
        <f t="shared" si="332"/>
        <v>In-store</v>
      </c>
      <c r="O3713" s="8">
        <f t="shared" si="333"/>
        <v>45244</v>
      </c>
    </row>
    <row r="3714" spans="1:15" x14ac:dyDescent="0.35">
      <c r="A3714" t="s">
        <v>3735</v>
      </c>
      <c r="B3714" s="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  <c r="I3714" s="4" t="str">
        <f t="shared" si="329"/>
        <v>Coffee</v>
      </c>
      <c r="J3714" s="6">
        <f t="shared" si="330"/>
        <v>3</v>
      </c>
      <c r="K3714" s="6">
        <f t="shared" si="330"/>
        <v>2</v>
      </c>
      <c r="L3714">
        <f>IF(ISBLANK(E3714),PRODUCT(J3714,K3714),IF(E3714="ERROR",PRODUCT(J3714,K3714),IF(E3714="UNKNOWN",PRODUCT(J3714,K3714),E3714)))</f>
        <v>6</v>
      </c>
      <c r="M3714" t="str">
        <f t="shared" si="331"/>
        <v>UNKNOWN</v>
      </c>
      <c r="N3714" t="str">
        <f t="shared" si="332"/>
        <v>Takeaway</v>
      </c>
      <c r="O3714" s="8">
        <f t="shared" si="333"/>
        <v>45178</v>
      </c>
    </row>
    <row r="3715" spans="1:15" x14ac:dyDescent="0.35">
      <c r="A3715" t="s">
        <v>3736</v>
      </c>
      <c r="B3715" s="4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I3715" s="4" t="str">
        <f t="shared" ref="I3715:I3778" si="335">IF(ISBLANK(B3715),"UNKNOWN",IF(B3715="ERROR","Juice",B3715))</f>
        <v>Cookie</v>
      </c>
      <c r="J3715" s="6">
        <f t="shared" ref="J3715:K3778" si="336">IF(ISBLANK(C3715),"UNKNOWN",IF(C3715="ERROR",AVERAGE(C3715:C13714),IF(C3715="UNKNOWN",MEDIAN(C3715:C13714),C3715)))</f>
        <v>3</v>
      </c>
      <c r="K3715" s="6">
        <f t="shared" si="336"/>
        <v>1</v>
      </c>
      <c r="L3715">
        <f>IF(ISBLANK(E3715),PRODUCT(J3715,K3715),IF(E3715="ERROR",PRODUCT(J3715,K3715),IF(E3715="UNKNOWN",PRODUCT(J3715,K3715),E3715)))</f>
        <v>3</v>
      </c>
      <c r="M3715" t="str">
        <f t="shared" ref="M3715:M3778" si="337">IF(ISBLANK(F3715),"Default mode",IF(F3715="ERROR","Cash",F3715))</f>
        <v>Credit Card</v>
      </c>
      <c r="N3715" t="str">
        <f t="shared" ref="N3715:N3778" si="338">IF(ISBLANK(G3715),"UNKNOWN",IF(G3715="ERROR","Cafe",G3715))</f>
        <v>In-store</v>
      </c>
      <c r="O3715" s="8">
        <f t="shared" ref="O3715:O3778" si="339">IF(ISBLANK(H3715),"00/00/0000",IF(H3715="ERROR","01/06/2023",H3715))</f>
        <v>45067</v>
      </c>
    </row>
    <row r="3716" spans="1:15" x14ac:dyDescent="0.35">
      <c r="A3716" t="s">
        <v>3737</v>
      </c>
      <c r="B3716" s="4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  <c r="I3716" s="4" t="str">
        <f t="shared" si="335"/>
        <v>Sandwich</v>
      </c>
      <c r="J3716" s="6">
        <f t="shared" si="336"/>
        <v>2</v>
      </c>
      <c r="K3716" s="6" t="str">
        <f t="shared" si="336"/>
        <v>UNKNOWN</v>
      </c>
      <c r="L3716">
        <f>IF(ISBLANK(E3716),PRODUCT(J3716,K3716),IF(E3716="ERROR",PRODUCT(J3716,K3716),IF(E3716="UNKNOWN",PRODUCT(J3716,K3716),E3716)))</f>
        <v>8</v>
      </c>
      <c r="M3716" t="str">
        <f t="shared" si="337"/>
        <v>Digital Wallet</v>
      </c>
      <c r="N3716" t="str">
        <f t="shared" si="338"/>
        <v>In-store</v>
      </c>
      <c r="O3716" s="8">
        <f t="shared" si="339"/>
        <v>45238</v>
      </c>
    </row>
    <row r="3717" spans="1:15" x14ac:dyDescent="0.35">
      <c r="A3717" t="s">
        <v>3738</v>
      </c>
      <c r="B3717" s="4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I3717" s="4" t="str">
        <f t="shared" si="335"/>
        <v>Cookie</v>
      </c>
      <c r="J3717" s="6">
        <f t="shared" si="336"/>
        <v>3</v>
      </c>
      <c r="K3717" s="6">
        <f t="shared" si="336"/>
        <v>1</v>
      </c>
      <c r="L3717">
        <f>IF(ISBLANK(E3717),PRODUCT(J3717,K3717),IF(E3717="ERROR",PRODUCT(J3717,K3717),IF(E3717="UNKNOWN",PRODUCT(J3717,K3717),E3717)))</f>
        <v>3</v>
      </c>
      <c r="M3717" t="str">
        <f t="shared" si="337"/>
        <v>Cash</v>
      </c>
      <c r="N3717" t="str">
        <f t="shared" si="338"/>
        <v>Takeaway</v>
      </c>
      <c r="O3717" s="8">
        <f t="shared" si="339"/>
        <v>44955</v>
      </c>
    </row>
    <row r="3718" spans="1:15" x14ac:dyDescent="0.35">
      <c r="A3718" t="s">
        <v>3739</v>
      </c>
      <c r="B3718" s="4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  <c r="I3718" s="4" t="str">
        <f t="shared" si="335"/>
        <v>Cookie</v>
      </c>
      <c r="J3718" s="6">
        <f t="shared" si="336"/>
        <v>1</v>
      </c>
      <c r="K3718" s="6">
        <f t="shared" si="336"/>
        <v>2.9832467750041882</v>
      </c>
      <c r="L3718">
        <f>IF(ISBLANK(E3718),PRODUCT(J3718,K3718),IF(E3718="ERROR",PRODUCT(J3718,K3718),IF(E3718="UNKNOWN",PRODUCT(J3718,K3718),E3718)))</f>
        <v>1</v>
      </c>
      <c r="M3718" t="str">
        <f t="shared" si="337"/>
        <v>Digital Wallet</v>
      </c>
      <c r="N3718" t="str">
        <f t="shared" si="338"/>
        <v>UNKNOWN</v>
      </c>
      <c r="O3718" s="8">
        <f t="shared" si="339"/>
        <v>45232</v>
      </c>
    </row>
    <row r="3719" spans="1:15" x14ac:dyDescent="0.35">
      <c r="A3719" t="s">
        <v>3740</v>
      </c>
      <c r="B3719" s="4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  <c r="I3719" s="4" t="str">
        <f t="shared" si="335"/>
        <v>Juice</v>
      </c>
      <c r="J3719" s="6">
        <f t="shared" si="336"/>
        <v>3</v>
      </c>
      <c r="K3719" s="6">
        <f t="shared" si="336"/>
        <v>4</v>
      </c>
      <c r="L3719">
        <f>IF(ISBLANK(E3719),PRODUCT(J3719,K3719),IF(E3719="ERROR",PRODUCT(J3719,K3719),IF(E3719="UNKNOWN",PRODUCT(J3719,K3719),E3719)))</f>
        <v>12</v>
      </c>
      <c r="M3719" t="str">
        <f t="shared" si="337"/>
        <v>Cash</v>
      </c>
      <c r="N3719" t="str">
        <f t="shared" si="338"/>
        <v>Cafe</v>
      </c>
      <c r="O3719" s="8">
        <f t="shared" si="339"/>
        <v>45073</v>
      </c>
    </row>
    <row r="3720" spans="1:15" x14ac:dyDescent="0.35">
      <c r="A3720" t="s">
        <v>3741</v>
      </c>
      <c r="B3720" s="4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I3720" s="4" t="str">
        <f t="shared" si="335"/>
        <v>Smoothie</v>
      </c>
      <c r="J3720" s="6">
        <f t="shared" si="336"/>
        <v>1</v>
      </c>
      <c r="K3720" s="6">
        <f t="shared" si="336"/>
        <v>4</v>
      </c>
      <c r="L3720">
        <f>IF(ISBLANK(E3720),PRODUCT(J3720,K3720),IF(E3720="ERROR",PRODUCT(J3720,K3720),IF(E3720="UNKNOWN",PRODUCT(J3720,K3720),E3720)))</f>
        <v>4</v>
      </c>
      <c r="M3720" t="str">
        <f t="shared" si="337"/>
        <v>Cash</v>
      </c>
      <c r="N3720" t="str">
        <f t="shared" si="338"/>
        <v>In-store</v>
      </c>
      <c r="O3720" s="8">
        <f t="shared" si="339"/>
        <v>44992</v>
      </c>
    </row>
    <row r="3721" spans="1:15" x14ac:dyDescent="0.35">
      <c r="A3721" t="s">
        <v>3742</v>
      </c>
      <c r="B3721" s="4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  <c r="I3721" s="4" t="str">
        <f t="shared" si="335"/>
        <v>Tea</v>
      </c>
      <c r="J3721" s="6">
        <f t="shared" si="336"/>
        <v>2</v>
      </c>
      <c r="K3721" s="6">
        <f t="shared" si="336"/>
        <v>1.5</v>
      </c>
      <c r="L3721">
        <f>IF(ISBLANK(E3721),PRODUCT(J3721,K3721),IF(E3721="ERROR",PRODUCT(J3721,K3721),IF(E3721="UNKNOWN",PRODUCT(J3721,K3721),E3721)))</f>
        <v>3</v>
      </c>
      <c r="M3721" t="str">
        <f t="shared" si="337"/>
        <v>Credit Card</v>
      </c>
      <c r="N3721" t="str">
        <f t="shared" si="338"/>
        <v>UNKNOWN</v>
      </c>
      <c r="O3721" s="8">
        <f t="shared" si="339"/>
        <v>45050</v>
      </c>
    </row>
    <row r="3722" spans="1:15" x14ac:dyDescent="0.35">
      <c r="A3722" t="s">
        <v>3743</v>
      </c>
      <c r="B3722" s="4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  <c r="I3722" s="4" t="str">
        <f t="shared" si="335"/>
        <v>Sandwich</v>
      </c>
      <c r="J3722" s="6">
        <f t="shared" si="336"/>
        <v>2</v>
      </c>
      <c r="K3722" s="6">
        <f t="shared" si="336"/>
        <v>3</v>
      </c>
      <c r="L3722">
        <f>IF(ISBLANK(E3722),PRODUCT(J3722,K3722),IF(E3722="ERROR",PRODUCT(J3722,K3722),IF(E3722="UNKNOWN",PRODUCT(J3722,K3722),E3722)))</f>
        <v>8</v>
      </c>
      <c r="M3722" t="str">
        <f t="shared" si="337"/>
        <v>Default mode</v>
      </c>
      <c r="N3722" t="str">
        <f t="shared" si="338"/>
        <v>UNKNOWN</v>
      </c>
      <c r="O3722" s="8">
        <f t="shared" si="339"/>
        <v>45219</v>
      </c>
    </row>
    <row r="3723" spans="1:15" x14ac:dyDescent="0.35">
      <c r="A3723" t="s">
        <v>3744</v>
      </c>
      <c r="B3723" s="4" t="s">
        <v>28</v>
      </c>
      <c r="C3723">
        <v>3</v>
      </c>
      <c r="E3723">
        <v>12</v>
      </c>
      <c r="G3723" t="s">
        <v>15</v>
      </c>
      <c r="H3723" s="1">
        <v>45123</v>
      </c>
      <c r="I3723" s="4" t="str">
        <f t="shared" si="335"/>
        <v>Sandwich</v>
      </c>
      <c r="J3723" s="6">
        <f t="shared" si="336"/>
        <v>3</v>
      </c>
      <c r="K3723" s="6" t="str">
        <f t="shared" si="336"/>
        <v>UNKNOWN</v>
      </c>
      <c r="L3723">
        <f>IF(ISBLANK(E3723),PRODUCT(J3723,K3723),IF(E3723="ERROR",PRODUCT(J3723,K3723),IF(E3723="UNKNOWN",PRODUCT(J3723,K3723),E3723)))</f>
        <v>12</v>
      </c>
      <c r="M3723" t="str">
        <f t="shared" si="337"/>
        <v>Default mode</v>
      </c>
      <c r="N3723" t="str">
        <f t="shared" si="338"/>
        <v>In-store</v>
      </c>
      <c r="O3723" s="8">
        <f t="shared" si="339"/>
        <v>45123</v>
      </c>
    </row>
    <row r="3724" spans="1:15" x14ac:dyDescent="0.35">
      <c r="A3724" t="s">
        <v>3745</v>
      </c>
      <c r="B3724" s="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  <c r="I3724" s="4" t="str">
        <f t="shared" si="335"/>
        <v>Salad</v>
      </c>
      <c r="J3724" s="6">
        <f t="shared" si="336"/>
        <v>5</v>
      </c>
      <c r="K3724" s="6">
        <f t="shared" si="336"/>
        <v>5</v>
      </c>
      <c r="L3724">
        <f>IF(ISBLANK(E3724),PRODUCT(J3724,K3724),IF(E3724="ERROR",PRODUCT(J3724,K3724),IF(E3724="UNKNOWN",PRODUCT(J3724,K3724),E3724)))</f>
        <v>25</v>
      </c>
      <c r="M3724" t="str">
        <f t="shared" si="337"/>
        <v>Digital Wallet</v>
      </c>
      <c r="N3724" t="str">
        <f t="shared" si="338"/>
        <v>In-store</v>
      </c>
      <c r="O3724" s="8">
        <f t="shared" si="339"/>
        <v>45258</v>
      </c>
    </row>
    <row r="3725" spans="1:15" x14ac:dyDescent="0.35">
      <c r="A3725" t="s">
        <v>3746</v>
      </c>
      <c r="B3725" s="4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I3725" s="4" t="str">
        <f t="shared" si="335"/>
        <v>Sandwich</v>
      </c>
      <c r="J3725" s="6">
        <f t="shared" si="336"/>
        <v>3.0302019022192557</v>
      </c>
      <c r="K3725" s="6">
        <f t="shared" si="336"/>
        <v>4</v>
      </c>
      <c r="L3725">
        <f>IF(ISBLANK(E3725),PRODUCT(J3725,K3725),IF(E3725="ERROR",PRODUCT(J3725,K3725),IF(E3725="UNKNOWN",PRODUCT(J3725,K3725),E3725)))</f>
        <v>20</v>
      </c>
      <c r="M3725" t="str">
        <f t="shared" si="337"/>
        <v>Cash</v>
      </c>
      <c r="N3725" t="str">
        <f t="shared" si="338"/>
        <v>Takeaway</v>
      </c>
      <c r="O3725" s="8">
        <f t="shared" si="339"/>
        <v>44931</v>
      </c>
    </row>
    <row r="3726" spans="1:15" x14ac:dyDescent="0.35">
      <c r="A3726" t="s">
        <v>3747</v>
      </c>
      <c r="B3726" s="4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I3726" s="4" t="str">
        <f t="shared" si="335"/>
        <v>Juice</v>
      </c>
      <c r="J3726" s="6">
        <f t="shared" si="336"/>
        <v>3</v>
      </c>
      <c r="K3726" s="6">
        <f t="shared" si="336"/>
        <v>3</v>
      </c>
      <c r="L3726">
        <f>IF(ISBLANK(E3726),PRODUCT(J3726,K3726),IF(E3726="ERROR",PRODUCT(J3726,K3726),IF(E3726="UNKNOWN",PRODUCT(J3726,K3726),E3726)))</f>
        <v>9</v>
      </c>
      <c r="M3726" t="str">
        <f t="shared" si="337"/>
        <v>Credit Card</v>
      </c>
      <c r="N3726" t="str">
        <f t="shared" si="338"/>
        <v>Takeaway</v>
      </c>
      <c r="O3726" s="8">
        <f t="shared" si="339"/>
        <v>45226</v>
      </c>
    </row>
    <row r="3727" spans="1:15" x14ac:dyDescent="0.35">
      <c r="A3727" t="s">
        <v>3748</v>
      </c>
      <c r="B3727" s="4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I3727" s="4" t="str">
        <f t="shared" si="335"/>
        <v>Juice</v>
      </c>
      <c r="J3727" s="6">
        <f t="shared" si="336"/>
        <v>4</v>
      </c>
      <c r="K3727" s="6">
        <f t="shared" si="336"/>
        <v>3</v>
      </c>
      <c r="L3727">
        <f>IF(ISBLANK(E3727),PRODUCT(J3727,K3727),IF(E3727="ERROR",PRODUCT(J3727,K3727),IF(E3727="UNKNOWN",PRODUCT(J3727,K3727),E3727)))</f>
        <v>12</v>
      </c>
      <c r="M3727" t="str">
        <f t="shared" si="337"/>
        <v>Default mode</v>
      </c>
      <c r="N3727" t="str">
        <f t="shared" si="338"/>
        <v>Takeaway</v>
      </c>
      <c r="O3727" s="8">
        <f t="shared" si="339"/>
        <v>44929</v>
      </c>
    </row>
    <row r="3728" spans="1:15" x14ac:dyDescent="0.35">
      <c r="A3728" t="s">
        <v>3749</v>
      </c>
      <c r="B3728" s="4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I3728" s="4" t="str">
        <f t="shared" si="335"/>
        <v>Cake</v>
      </c>
      <c r="J3728" s="6">
        <f t="shared" si="336"/>
        <v>3</v>
      </c>
      <c r="K3728" s="6">
        <f t="shared" si="336"/>
        <v>3</v>
      </c>
      <c r="L3728">
        <f>IF(ISBLANK(E3728),PRODUCT(J3728,K3728),IF(E3728="ERROR",PRODUCT(J3728,K3728),IF(E3728="UNKNOWN",PRODUCT(J3728,K3728),E3728)))</f>
        <v>9</v>
      </c>
      <c r="M3728" t="str">
        <f t="shared" si="337"/>
        <v>Cash</v>
      </c>
      <c r="N3728" t="str">
        <f t="shared" si="338"/>
        <v>Takeaway</v>
      </c>
      <c r="O3728" s="8">
        <f t="shared" si="339"/>
        <v>45256</v>
      </c>
    </row>
    <row r="3729" spans="1:15" x14ac:dyDescent="0.35">
      <c r="A3729" t="s">
        <v>3750</v>
      </c>
      <c r="B3729" s="4" t="s">
        <v>20</v>
      </c>
      <c r="C3729">
        <v>5</v>
      </c>
      <c r="E3729">
        <v>25</v>
      </c>
      <c r="G3729" t="s">
        <v>18</v>
      </c>
      <c r="H3729" s="1">
        <v>44935</v>
      </c>
      <c r="I3729" s="4" t="str">
        <f t="shared" si="335"/>
        <v>Salad</v>
      </c>
      <c r="J3729" s="6">
        <f t="shared" si="336"/>
        <v>5</v>
      </c>
      <c r="K3729" s="6" t="str">
        <f t="shared" si="336"/>
        <v>UNKNOWN</v>
      </c>
      <c r="L3729">
        <f>IF(ISBLANK(E3729),PRODUCT(J3729,K3729),IF(E3729="ERROR",PRODUCT(J3729,K3729),IF(E3729="UNKNOWN",PRODUCT(J3729,K3729),E3729)))</f>
        <v>25</v>
      </c>
      <c r="M3729" t="str">
        <f t="shared" si="337"/>
        <v>Default mode</v>
      </c>
      <c r="N3729" t="str">
        <f t="shared" si="338"/>
        <v>Cafe</v>
      </c>
      <c r="O3729" s="8">
        <f t="shared" si="339"/>
        <v>44935</v>
      </c>
    </row>
    <row r="3730" spans="1:15" x14ac:dyDescent="0.35">
      <c r="A3730" t="s">
        <v>3751</v>
      </c>
      <c r="B3730" s="4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  <c r="I3730" s="4" t="str">
        <f t="shared" si="335"/>
        <v>Juice</v>
      </c>
      <c r="J3730" s="6">
        <f t="shared" si="336"/>
        <v>2</v>
      </c>
      <c r="K3730" s="6">
        <f t="shared" si="336"/>
        <v>3</v>
      </c>
      <c r="L3730">
        <f>IF(ISBLANK(E3730),PRODUCT(J3730,K3730),IF(E3730="ERROR",PRODUCT(J3730,K3730),IF(E3730="UNKNOWN",PRODUCT(J3730,K3730),E3730)))</f>
        <v>6</v>
      </c>
      <c r="M3730" t="str">
        <f t="shared" si="337"/>
        <v>Digital Wallet</v>
      </c>
      <c r="N3730" t="str">
        <f t="shared" si="338"/>
        <v>In-store</v>
      </c>
      <c r="O3730" s="8">
        <f t="shared" si="339"/>
        <v>45001</v>
      </c>
    </row>
    <row r="3731" spans="1:15" x14ac:dyDescent="0.35">
      <c r="A3731" t="s">
        <v>3752</v>
      </c>
      <c r="B3731" s="4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I3731" s="4" t="str">
        <f t="shared" si="335"/>
        <v>Tea</v>
      </c>
      <c r="J3731" s="6">
        <f t="shared" si="336"/>
        <v>1</v>
      </c>
      <c r="K3731" s="6">
        <f t="shared" si="336"/>
        <v>1.5</v>
      </c>
      <c r="L3731">
        <f>IF(ISBLANK(E3731),PRODUCT(J3731,K3731),IF(E3731="ERROR",PRODUCT(J3731,K3731),IF(E3731="UNKNOWN",PRODUCT(J3731,K3731),E3731)))</f>
        <v>1.5</v>
      </c>
      <c r="M3731" t="str">
        <f t="shared" si="337"/>
        <v>Cash</v>
      </c>
      <c r="N3731" t="str">
        <f t="shared" si="338"/>
        <v>UNKNOWN</v>
      </c>
      <c r="O3731" s="8">
        <f t="shared" si="339"/>
        <v>45291</v>
      </c>
    </row>
    <row r="3732" spans="1:15" x14ac:dyDescent="0.35">
      <c r="A3732" t="s">
        <v>3753</v>
      </c>
      <c r="B3732" s="4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I3732" s="4" t="str">
        <f t="shared" si="335"/>
        <v>UNKNOWN</v>
      </c>
      <c r="J3732" s="6">
        <f t="shared" si="336"/>
        <v>1</v>
      </c>
      <c r="K3732" s="6">
        <f t="shared" si="336"/>
        <v>3</v>
      </c>
      <c r="L3732">
        <f>IF(ISBLANK(E3732),PRODUCT(J3732,K3732),IF(E3732="ERROR",PRODUCT(J3732,K3732),IF(E3732="UNKNOWN",PRODUCT(J3732,K3732),E3732)))</f>
        <v>3</v>
      </c>
      <c r="M3732" t="str">
        <f t="shared" si="337"/>
        <v>Default mode</v>
      </c>
      <c r="N3732" t="str">
        <f t="shared" si="338"/>
        <v>In-store</v>
      </c>
      <c r="O3732" s="8">
        <f t="shared" si="339"/>
        <v>44935</v>
      </c>
    </row>
    <row r="3733" spans="1:15" x14ac:dyDescent="0.35">
      <c r="A3733" t="s">
        <v>3754</v>
      </c>
      <c r="B3733" s="4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I3733" s="4" t="str">
        <f t="shared" si="335"/>
        <v>Salad</v>
      </c>
      <c r="J3733" s="6">
        <f t="shared" si="336"/>
        <v>5</v>
      </c>
      <c r="K3733" s="6">
        <f t="shared" si="336"/>
        <v>5</v>
      </c>
      <c r="L3733">
        <f>IF(ISBLANK(E3733),PRODUCT(J3733,K3733),IF(E3733="ERROR",PRODUCT(J3733,K3733),IF(E3733="UNKNOWN",PRODUCT(J3733,K3733),E3733)))</f>
        <v>25</v>
      </c>
      <c r="M3733" t="str">
        <f t="shared" si="337"/>
        <v>Cash</v>
      </c>
      <c r="N3733" t="str">
        <f t="shared" si="338"/>
        <v>UNKNOWN</v>
      </c>
      <c r="O3733" s="8">
        <f t="shared" si="339"/>
        <v>45205</v>
      </c>
    </row>
    <row r="3734" spans="1:15" x14ac:dyDescent="0.35">
      <c r="A3734" t="s">
        <v>3755</v>
      </c>
      <c r="B3734" s="4" t="s">
        <v>39</v>
      </c>
      <c r="C3734">
        <v>1</v>
      </c>
      <c r="D3734">
        <v>3</v>
      </c>
      <c r="E3734">
        <v>3</v>
      </c>
      <c r="F3734" t="s">
        <v>10</v>
      </c>
      <c r="I3734" s="4" t="str">
        <f t="shared" si="335"/>
        <v>Juice</v>
      </c>
      <c r="J3734" s="6">
        <f t="shared" si="336"/>
        <v>1</v>
      </c>
      <c r="K3734" s="6">
        <f t="shared" si="336"/>
        <v>3</v>
      </c>
      <c r="L3734">
        <f>IF(ISBLANK(E3734),PRODUCT(J3734,K3734),IF(E3734="ERROR",PRODUCT(J3734,K3734),IF(E3734="UNKNOWN",PRODUCT(J3734,K3734),E3734)))</f>
        <v>3</v>
      </c>
      <c r="M3734" t="str">
        <f t="shared" si="337"/>
        <v>Credit Card</v>
      </c>
      <c r="N3734" t="str">
        <f t="shared" si="338"/>
        <v>UNKNOWN</v>
      </c>
      <c r="O3734" s="8" t="str">
        <f t="shared" si="339"/>
        <v>00/00/0000</v>
      </c>
    </row>
    <row r="3735" spans="1:15" x14ac:dyDescent="0.35">
      <c r="A3735" t="s">
        <v>3756</v>
      </c>
      <c r="B3735" s="4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  <c r="I3735" s="4" t="str">
        <f t="shared" si="335"/>
        <v>Coffee</v>
      </c>
      <c r="J3735" s="6">
        <f t="shared" si="336"/>
        <v>3.0305815508021392</v>
      </c>
      <c r="K3735" s="6">
        <f t="shared" si="336"/>
        <v>2</v>
      </c>
      <c r="L3735">
        <f>IF(ISBLANK(E3735),PRODUCT(J3735,K3735),IF(E3735="ERROR",PRODUCT(J3735,K3735),IF(E3735="UNKNOWN",PRODUCT(J3735,K3735),E3735)))</f>
        <v>8</v>
      </c>
      <c r="M3735" t="str">
        <f t="shared" si="337"/>
        <v>Cash</v>
      </c>
      <c r="N3735" t="str">
        <f t="shared" si="338"/>
        <v>UNKNOWN</v>
      </c>
      <c r="O3735" s="8">
        <f t="shared" si="339"/>
        <v>45263</v>
      </c>
    </row>
    <row r="3736" spans="1:15" x14ac:dyDescent="0.35">
      <c r="A3736" t="s">
        <v>3757</v>
      </c>
      <c r="B3736" s="4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  <c r="I3736" s="4" t="str">
        <f t="shared" si="335"/>
        <v>Cake</v>
      </c>
      <c r="J3736" s="6">
        <f t="shared" si="336"/>
        <v>1</v>
      </c>
      <c r="K3736" s="6">
        <f t="shared" si="336"/>
        <v>3</v>
      </c>
      <c r="L3736">
        <f>IF(ISBLANK(E3736),PRODUCT(J3736,K3736),IF(E3736="ERROR",PRODUCT(J3736,K3736),IF(E3736="UNKNOWN",PRODUCT(J3736,K3736),E3736)))</f>
        <v>3</v>
      </c>
      <c r="M3736" t="str">
        <f t="shared" si="337"/>
        <v>Digital Wallet</v>
      </c>
      <c r="N3736" t="str">
        <f t="shared" si="338"/>
        <v>Takeaway</v>
      </c>
      <c r="O3736" s="8">
        <f t="shared" si="339"/>
        <v>45125</v>
      </c>
    </row>
    <row r="3737" spans="1:15" x14ac:dyDescent="0.35">
      <c r="A3737" t="s">
        <v>3758</v>
      </c>
      <c r="B3737" s="4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I3737" s="4" t="str">
        <f t="shared" si="335"/>
        <v>Cookie</v>
      </c>
      <c r="J3737" s="6">
        <f t="shared" si="336"/>
        <v>1</v>
      </c>
      <c r="K3737" s="6">
        <f t="shared" si="336"/>
        <v>1</v>
      </c>
      <c r="L3737">
        <f>IF(ISBLANK(E3737),PRODUCT(J3737,K3737),IF(E3737="ERROR",PRODUCT(J3737,K3737),IF(E3737="UNKNOWN",PRODUCT(J3737,K3737),E3737)))</f>
        <v>1</v>
      </c>
      <c r="M3737" t="str">
        <f t="shared" si="337"/>
        <v>Default mode</v>
      </c>
      <c r="N3737" t="str">
        <f t="shared" si="338"/>
        <v>Takeaway</v>
      </c>
      <c r="O3737" s="8">
        <f t="shared" si="339"/>
        <v>44929</v>
      </c>
    </row>
    <row r="3738" spans="1:15" x14ac:dyDescent="0.35">
      <c r="A3738" t="s">
        <v>3759</v>
      </c>
      <c r="B3738" s="4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I3738" s="4" t="str">
        <f t="shared" si="335"/>
        <v>Cake</v>
      </c>
      <c r="J3738" s="6">
        <f t="shared" si="336"/>
        <v>1</v>
      </c>
      <c r="K3738" s="6">
        <f t="shared" si="336"/>
        <v>3</v>
      </c>
      <c r="L3738">
        <f>IF(ISBLANK(E3738),PRODUCT(J3738,K3738),IF(E3738="ERROR",PRODUCT(J3738,K3738),IF(E3738="UNKNOWN",PRODUCT(J3738,K3738),E3738)))</f>
        <v>3</v>
      </c>
      <c r="M3738" t="str">
        <f t="shared" si="337"/>
        <v>Cash</v>
      </c>
      <c r="N3738" t="str">
        <f t="shared" si="338"/>
        <v>In-store</v>
      </c>
      <c r="O3738" s="8">
        <f t="shared" si="339"/>
        <v>45253</v>
      </c>
    </row>
    <row r="3739" spans="1:15" x14ac:dyDescent="0.35">
      <c r="A3739" t="s">
        <v>3760</v>
      </c>
      <c r="B3739" s="4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I3739" s="4" t="str">
        <f t="shared" si="335"/>
        <v>Coffee</v>
      </c>
      <c r="J3739" s="6">
        <f t="shared" si="336"/>
        <v>1</v>
      </c>
      <c r="K3739" s="6">
        <f t="shared" si="336"/>
        <v>2</v>
      </c>
      <c r="L3739">
        <f>IF(ISBLANK(E3739),PRODUCT(J3739,K3739),IF(E3739="ERROR",PRODUCT(J3739,K3739),IF(E3739="UNKNOWN",PRODUCT(J3739,K3739),E3739)))</f>
        <v>2</v>
      </c>
      <c r="M3739" t="str">
        <f t="shared" si="337"/>
        <v>Cash</v>
      </c>
      <c r="N3739" t="str">
        <f t="shared" si="338"/>
        <v>UNKNOWN</v>
      </c>
      <c r="O3739" s="8">
        <f t="shared" si="339"/>
        <v>45213</v>
      </c>
    </row>
    <row r="3740" spans="1:15" x14ac:dyDescent="0.35">
      <c r="A3740" t="s">
        <v>3761</v>
      </c>
      <c r="B3740" s="4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I3740" s="4" t="str">
        <f t="shared" si="335"/>
        <v>Tea</v>
      </c>
      <c r="J3740" s="6">
        <f t="shared" si="336"/>
        <v>1</v>
      </c>
      <c r="K3740" s="6">
        <f t="shared" si="336"/>
        <v>1.5</v>
      </c>
      <c r="L3740">
        <f>IF(ISBLANK(E3740),PRODUCT(J3740,K3740),IF(E3740="ERROR",PRODUCT(J3740,K3740),IF(E3740="UNKNOWN",PRODUCT(J3740,K3740),E3740)))</f>
        <v>1.5</v>
      </c>
      <c r="M3740" t="str">
        <f t="shared" si="337"/>
        <v>Default mode</v>
      </c>
      <c r="N3740" t="str">
        <f t="shared" si="338"/>
        <v>Takeaway</v>
      </c>
      <c r="O3740" s="8">
        <f t="shared" si="339"/>
        <v>44940</v>
      </c>
    </row>
    <row r="3741" spans="1:15" x14ac:dyDescent="0.35">
      <c r="A3741" t="s">
        <v>3762</v>
      </c>
      <c r="B3741" s="4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I3741" s="4" t="str">
        <f t="shared" si="335"/>
        <v>UNKNOWN</v>
      </c>
      <c r="J3741" s="6">
        <f t="shared" si="336"/>
        <v>5</v>
      </c>
      <c r="K3741" s="6" t="str">
        <f t="shared" si="336"/>
        <v>UNKNOWN</v>
      </c>
      <c r="L3741">
        <f>IF(ISBLANK(E3741),PRODUCT(J3741,K3741),IF(E3741="ERROR",PRODUCT(J3741,K3741),IF(E3741="UNKNOWN",PRODUCT(J3741,K3741),E3741)))</f>
        <v>15</v>
      </c>
      <c r="M3741" t="str">
        <f t="shared" si="337"/>
        <v>Credit Card</v>
      </c>
      <c r="N3741" t="str">
        <f t="shared" si="338"/>
        <v>In-store</v>
      </c>
      <c r="O3741" s="8">
        <f t="shared" si="339"/>
        <v>45213</v>
      </c>
    </row>
    <row r="3742" spans="1:15" x14ac:dyDescent="0.35">
      <c r="A3742" t="s">
        <v>3763</v>
      </c>
      <c r="B3742" s="4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I3742" s="4" t="str">
        <f t="shared" si="335"/>
        <v>Cake</v>
      </c>
      <c r="J3742" s="6">
        <f t="shared" si="336"/>
        <v>4</v>
      </c>
      <c r="K3742" s="6">
        <f t="shared" si="336"/>
        <v>3</v>
      </c>
      <c r="L3742">
        <f>IF(ISBLANK(E3742),PRODUCT(J3742,K3742),IF(E3742="ERROR",PRODUCT(J3742,K3742),IF(E3742="UNKNOWN",PRODUCT(J3742,K3742),E3742)))</f>
        <v>12</v>
      </c>
      <c r="M3742" t="str">
        <f t="shared" si="337"/>
        <v>Credit Card</v>
      </c>
      <c r="N3742" t="str">
        <f t="shared" si="338"/>
        <v>Takeaway</v>
      </c>
      <c r="O3742" s="8">
        <f t="shared" si="339"/>
        <v>45229</v>
      </c>
    </row>
    <row r="3743" spans="1:15" x14ac:dyDescent="0.35">
      <c r="A3743" t="s">
        <v>3764</v>
      </c>
      <c r="B3743" s="4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I3743" s="4" t="str">
        <f t="shared" si="335"/>
        <v>Juice</v>
      </c>
      <c r="J3743" s="6">
        <f t="shared" si="336"/>
        <v>1</v>
      </c>
      <c r="K3743" s="6">
        <f t="shared" si="336"/>
        <v>3</v>
      </c>
      <c r="L3743">
        <f>IF(ISBLANK(E3743),PRODUCT(J3743,K3743),IF(E3743="ERROR",PRODUCT(J3743,K3743),IF(E3743="UNKNOWN",PRODUCT(J3743,K3743),E3743)))</f>
        <v>3</v>
      </c>
      <c r="M3743" t="str">
        <f t="shared" si="337"/>
        <v>Credit Card</v>
      </c>
      <c r="N3743" t="str">
        <f t="shared" si="338"/>
        <v>In-store</v>
      </c>
      <c r="O3743" s="8">
        <f t="shared" si="339"/>
        <v>44955</v>
      </c>
    </row>
    <row r="3744" spans="1:15" x14ac:dyDescent="0.35">
      <c r="A3744" t="s">
        <v>3765</v>
      </c>
      <c r="B3744" s="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 s="4" t="str">
        <f t="shared" si="335"/>
        <v>Salad</v>
      </c>
      <c r="J3744" s="6">
        <f t="shared" si="336"/>
        <v>5</v>
      </c>
      <c r="K3744" s="6">
        <f t="shared" si="336"/>
        <v>5</v>
      </c>
      <c r="L3744">
        <f>IF(ISBLANK(E3744),PRODUCT(J3744,K3744),IF(E3744="ERROR",PRODUCT(J3744,K3744),IF(E3744="UNKNOWN",PRODUCT(J3744,K3744),E3744)))</f>
        <v>25</v>
      </c>
      <c r="M3744" t="str">
        <f t="shared" si="337"/>
        <v>UNKNOWN</v>
      </c>
      <c r="N3744" t="str">
        <f t="shared" si="338"/>
        <v>UNKNOWN</v>
      </c>
      <c r="O3744" s="8">
        <f t="shared" si="339"/>
        <v>45218</v>
      </c>
    </row>
    <row r="3745" spans="1:15" x14ac:dyDescent="0.35">
      <c r="A3745" t="s">
        <v>3766</v>
      </c>
      <c r="B3745" s="4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  <c r="I3745" s="4" t="str">
        <f t="shared" si="335"/>
        <v>Cookie</v>
      </c>
      <c r="J3745" s="6">
        <f t="shared" si="336"/>
        <v>1</v>
      </c>
      <c r="K3745" s="6">
        <f t="shared" si="336"/>
        <v>1</v>
      </c>
      <c r="L3745">
        <f>IF(ISBLANK(E3745),PRODUCT(J3745,K3745),IF(E3745="ERROR",PRODUCT(J3745,K3745),IF(E3745="UNKNOWN",PRODUCT(J3745,K3745),E3745)))</f>
        <v>1</v>
      </c>
      <c r="M3745" t="str">
        <f t="shared" si="337"/>
        <v>Digital Wallet</v>
      </c>
      <c r="N3745" t="str">
        <f t="shared" si="338"/>
        <v>UNKNOWN</v>
      </c>
      <c r="O3745" s="8">
        <f t="shared" si="339"/>
        <v>45083</v>
      </c>
    </row>
    <row r="3746" spans="1:15" x14ac:dyDescent="0.35">
      <c r="A3746" t="s">
        <v>3767</v>
      </c>
      <c r="B3746" s="4" t="s">
        <v>17</v>
      </c>
      <c r="C3746">
        <v>5</v>
      </c>
      <c r="D3746">
        <v>1</v>
      </c>
      <c r="G3746" t="s">
        <v>11</v>
      </c>
      <c r="H3746" s="1">
        <v>44952</v>
      </c>
      <c r="I3746" s="4" t="str">
        <f t="shared" si="335"/>
        <v>Cookie</v>
      </c>
      <c r="J3746" s="6">
        <f t="shared" si="336"/>
        <v>5</v>
      </c>
      <c r="K3746" s="6">
        <f t="shared" si="336"/>
        <v>1</v>
      </c>
      <c r="L3746">
        <f>IF(ISBLANK(E3746),PRODUCT(J3746,K3746),IF(E3746="ERROR",PRODUCT(J3746,K3746),IF(E3746="UNKNOWN",PRODUCT(J3746,K3746),E3746)))</f>
        <v>5</v>
      </c>
      <c r="M3746" t="str">
        <f t="shared" si="337"/>
        <v>Default mode</v>
      </c>
      <c r="N3746" t="str">
        <f t="shared" si="338"/>
        <v>Takeaway</v>
      </c>
      <c r="O3746" s="8">
        <f t="shared" si="339"/>
        <v>44952</v>
      </c>
    </row>
    <row r="3747" spans="1:15" x14ac:dyDescent="0.35">
      <c r="A3747" t="s">
        <v>3768</v>
      </c>
      <c r="B3747" s="4" t="s">
        <v>20</v>
      </c>
      <c r="C3747">
        <v>5</v>
      </c>
      <c r="D3747">
        <v>5</v>
      </c>
      <c r="E3747">
        <v>25</v>
      </c>
      <c r="H3747" s="1">
        <v>45222</v>
      </c>
      <c r="I3747" s="4" t="str">
        <f t="shared" si="335"/>
        <v>Salad</v>
      </c>
      <c r="J3747" s="6">
        <f t="shared" si="336"/>
        <v>5</v>
      </c>
      <c r="K3747" s="6">
        <f t="shared" si="336"/>
        <v>5</v>
      </c>
      <c r="L3747">
        <f>IF(ISBLANK(E3747),PRODUCT(J3747,K3747),IF(E3747="ERROR",PRODUCT(J3747,K3747),IF(E3747="UNKNOWN",PRODUCT(J3747,K3747),E3747)))</f>
        <v>25</v>
      </c>
      <c r="M3747" t="str">
        <f t="shared" si="337"/>
        <v>Default mode</v>
      </c>
      <c r="N3747" t="str">
        <f t="shared" si="338"/>
        <v>UNKNOWN</v>
      </c>
      <c r="O3747" s="8">
        <f t="shared" si="339"/>
        <v>45222</v>
      </c>
    </row>
    <row r="3748" spans="1:15" x14ac:dyDescent="0.35">
      <c r="A3748" t="s">
        <v>3769</v>
      </c>
      <c r="B3748" s="4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I3748" s="4" t="str">
        <f t="shared" si="335"/>
        <v>Cake</v>
      </c>
      <c r="J3748" s="6">
        <f t="shared" si="336"/>
        <v>5</v>
      </c>
      <c r="K3748" s="6">
        <f t="shared" si="336"/>
        <v>3</v>
      </c>
      <c r="L3748">
        <f>IF(ISBLANK(E3748),PRODUCT(J3748,K3748),IF(E3748="ERROR",PRODUCT(J3748,K3748),IF(E3748="UNKNOWN",PRODUCT(J3748,K3748),E3748)))</f>
        <v>15</v>
      </c>
      <c r="M3748" t="str">
        <f t="shared" si="337"/>
        <v>Credit Card</v>
      </c>
      <c r="N3748" t="str">
        <f t="shared" si="338"/>
        <v>UNKNOWN</v>
      </c>
      <c r="O3748" s="8">
        <f t="shared" si="339"/>
        <v>45241</v>
      </c>
    </row>
    <row r="3749" spans="1:15" x14ac:dyDescent="0.35">
      <c r="A3749" t="s">
        <v>3770</v>
      </c>
      <c r="B3749" s="4" t="s">
        <v>17</v>
      </c>
      <c r="C3749">
        <v>4</v>
      </c>
      <c r="D3749">
        <v>1</v>
      </c>
      <c r="E3749">
        <v>4</v>
      </c>
      <c r="H3749" s="1">
        <v>45003</v>
      </c>
      <c r="I3749" s="4" t="str">
        <f t="shared" si="335"/>
        <v>Cookie</v>
      </c>
      <c r="J3749" s="6">
        <f t="shared" si="336"/>
        <v>4</v>
      </c>
      <c r="K3749" s="6">
        <f t="shared" si="336"/>
        <v>1</v>
      </c>
      <c r="L3749">
        <f>IF(ISBLANK(E3749),PRODUCT(J3749,K3749),IF(E3749="ERROR",PRODUCT(J3749,K3749),IF(E3749="UNKNOWN",PRODUCT(J3749,K3749),E3749)))</f>
        <v>4</v>
      </c>
      <c r="M3749" t="str">
        <f t="shared" si="337"/>
        <v>Default mode</v>
      </c>
      <c r="N3749" t="str">
        <f t="shared" si="338"/>
        <v>UNKNOWN</v>
      </c>
      <c r="O3749" s="8">
        <f t="shared" si="339"/>
        <v>45003</v>
      </c>
    </row>
    <row r="3750" spans="1:15" x14ac:dyDescent="0.35">
      <c r="A3750" t="s">
        <v>3771</v>
      </c>
      <c r="B3750" s="4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  <c r="I3750" s="4" t="str">
        <f t="shared" si="335"/>
        <v>Cookie</v>
      </c>
      <c r="J3750" s="6">
        <f t="shared" si="336"/>
        <v>2</v>
      </c>
      <c r="K3750" s="6">
        <f t="shared" si="336"/>
        <v>1</v>
      </c>
      <c r="L3750">
        <f>IF(ISBLANK(E3750),PRODUCT(J3750,K3750),IF(E3750="ERROR",PRODUCT(J3750,K3750),IF(E3750="UNKNOWN",PRODUCT(J3750,K3750),E3750)))</f>
        <v>2</v>
      </c>
      <c r="M3750" t="str">
        <f t="shared" si="337"/>
        <v>Cash</v>
      </c>
      <c r="N3750" t="str">
        <f t="shared" si="338"/>
        <v>UNKNOWN</v>
      </c>
      <c r="O3750" s="8">
        <f t="shared" si="339"/>
        <v>45022</v>
      </c>
    </row>
    <row r="3751" spans="1:15" x14ac:dyDescent="0.35">
      <c r="A3751" t="s">
        <v>3772</v>
      </c>
      <c r="B3751" s="4" t="s">
        <v>25</v>
      </c>
      <c r="C3751">
        <v>5</v>
      </c>
      <c r="D3751">
        <v>4</v>
      </c>
      <c r="E3751">
        <v>20</v>
      </c>
      <c r="H3751" s="1">
        <v>45118</v>
      </c>
      <c r="I3751" s="4" t="str">
        <f t="shared" si="335"/>
        <v>Smoothie</v>
      </c>
      <c r="J3751" s="6">
        <f t="shared" si="336"/>
        <v>5</v>
      </c>
      <c r="K3751" s="6">
        <f t="shared" si="336"/>
        <v>4</v>
      </c>
      <c r="L3751">
        <f>IF(ISBLANK(E3751),PRODUCT(J3751,K3751),IF(E3751="ERROR",PRODUCT(J3751,K3751),IF(E3751="UNKNOWN",PRODUCT(J3751,K3751),E3751)))</f>
        <v>20</v>
      </c>
      <c r="M3751" t="str">
        <f t="shared" si="337"/>
        <v>Default mode</v>
      </c>
      <c r="N3751" t="str">
        <f t="shared" si="338"/>
        <v>UNKNOWN</v>
      </c>
      <c r="O3751" s="8">
        <f t="shared" si="339"/>
        <v>45118</v>
      </c>
    </row>
    <row r="3752" spans="1:15" x14ac:dyDescent="0.35">
      <c r="A3752" t="s">
        <v>3773</v>
      </c>
      <c r="B3752" s="4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I3752" s="4" t="str">
        <f t="shared" si="335"/>
        <v>Cake</v>
      </c>
      <c r="J3752" s="6">
        <f t="shared" si="336"/>
        <v>4</v>
      </c>
      <c r="K3752" s="6">
        <f t="shared" si="336"/>
        <v>3</v>
      </c>
      <c r="L3752">
        <f>IF(ISBLANK(E3752),PRODUCT(J3752,K3752),IF(E3752="ERROR",PRODUCT(J3752,K3752),IF(E3752="UNKNOWN",PRODUCT(J3752,K3752),E3752)))</f>
        <v>12</v>
      </c>
      <c r="M3752" t="str">
        <f t="shared" si="337"/>
        <v>Cash</v>
      </c>
      <c r="N3752" t="str">
        <f t="shared" si="338"/>
        <v>UNKNOWN</v>
      </c>
      <c r="O3752" s="8">
        <f t="shared" si="339"/>
        <v>45148</v>
      </c>
    </row>
    <row r="3753" spans="1:15" x14ac:dyDescent="0.35">
      <c r="A3753" t="s">
        <v>3774</v>
      </c>
      <c r="B3753" s="4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  <c r="I3753" s="4" t="str">
        <f t="shared" si="335"/>
        <v>Sandwich</v>
      </c>
      <c r="J3753" s="6">
        <f t="shared" si="336"/>
        <v>3</v>
      </c>
      <c r="K3753" s="6">
        <f t="shared" si="336"/>
        <v>4</v>
      </c>
      <c r="L3753">
        <f>IF(ISBLANK(E3753),PRODUCT(J3753,K3753),IF(E3753="ERROR",PRODUCT(J3753,K3753),IF(E3753="UNKNOWN",PRODUCT(J3753,K3753),E3753)))</f>
        <v>12</v>
      </c>
      <c r="M3753" t="str">
        <f t="shared" si="337"/>
        <v>Digital Wallet</v>
      </c>
      <c r="N3753" t="str">
        <f t="shared" si="338"/>
        <v>Cafe</v>
      </c>
      <c r="O3753" s="8">
        <f t="shared" si="339"/>
        <v>45249</v>
      </c>
    </row>
    <row r="3754" spans="1:15" x14ac:dyDescent="0.35">
      <c r="A3754" t="s">
        <v>3775</v>
      </c>
      <c r="B3754" s="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  <c r="I3754" s="4" t="str">
        <f t="shared" si="335"/>
        <v>Smoothie</v>
      </c>
      <c r="J3754" s="6">
        <f t="shared" si="336"/>
        <v>2</v>
      </c>
      <c r="K3754" s="6">
        <f t="shared" si="336"/>
        <v>4</v>
      </c>
      <c r="L3754">
        <f>IF(ISBLANK(E3754),PRODUCT(J3754,K3754),IF(E3754="ERROR",PRODUCT(J3754,K3754),IF(E3754="UNKNOWN",PRODUCT(J3754,K3754),E3754)))</f>
        <v>8</v>
      </c>
      <c r="M3754" t="str">
        <f t="shared" si="337"/>
        <v>Digital Wallet</v>
      </c>
      <c r="N3754" t="str">
        <f t="shared" si="338"/>
        <v>In-store</v>
      </c>
      <c r="O3754" s="8">
        <f t="shared" si="339"/>
        <v>44945</v>
      </c>
    </row>
    <row r="3755" spans="1:15" x14ac:dyDescent="0.35">
      <c r="A3755" t="s">
        <v>3776</v>
      </c>
      <c r="B3755" s="4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  <c r="I3755" s="4" t="str">
        <f t="shared" si="335"/>
        <v>Juice</v>
      </c>
      <c r="J3755" s="6">
        <f t="shared" si="336"/>
        <v>1</v>
      </c>
      <c r="K3755" s="6">
        <f t="shared" si="336"/>
        <v>3</v>
      </c>
      <c r="L3755">
        <f>IF(ISBLANK(E3755),PRODUCT(J3755,K3755),IF(E3755="ERROR",PRODUCT(J3755,K3755),IF(E3755="UNKNOWN",PRODUCT(J3755,K3755),E3755)))</f>
        <v>3</v>
      </c>
      <c r="M3755" t="str">
        <f t="shared" si="337"/>
        <v>Digital Wallet</v>
      </c>
      <c r="N3755" t="str">
        <f t="shared" si="338"/>
        <v>UNKNOWN</v>
      </c>
      <c r="O3755" s="8">
        <f t="shared" si="339"/>
        <v>45078</v>
      </c>
    </row>
    <row r="3756" spans="1:15" x14ac:dyDescent="0.35">
      <c r="A3756" t="s">
        <v>3777</v>
      </c>
      <c r="B3756" s="4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  <c r="I3756" s="4" t="str">
        <f t="shared" si="335"/>
        <v>Cookie</v>
      </c>
      <c r="J3756" s="6">
        <f t="shared" si="336"/>
        <v>4</v>
      </c>
      <c r="K3756" s="6">
        <f t="shared" si="336"/>
        <v>1</v>
      </c>
      <c r="L3756">
        <f>IF(ISBLANK(E3756),PRODUCT(J3756,K3756),IF(E3756="ERROR",PRODUCT(J3756,K3756),IF(E3756="UNKNOWN",PRODUCT(J3756,K3756),E3756)))</f>
        <v>4</v>
      </c>
      <c r="M3756" t="str">
        <f t="shared" si="337"/>
        <v>Cash</v>
      </c>
      <c r="N3756" t="str">
        <f t="shared" si="338"/>
        <v>Takeaway</v>
      </c>
      <c r="O3756" s="8">
        <f t="shared" si="339"/>
        <v>45095</v>
      </c>
    </row>
    <row r="3757" spans="1:15" x14ac:dyDescent="0.35">
      <c r="A3757" t="s">
        <v>3778</v>
      </c>
      <c r="B3757" s="4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  <c r="I3757" s="4" t="str">
        <f t="shared" si="335"/>
        <v>Sandwich</v>
      </c>
      <c r="J3757" s="6">
        <f t="shared" si="336"/>
        <v>4</v>
      </c>
      <c r="K3757" s="6">
        <f t="shared" si="336"/>
        <v>4</v>
      </c>
      <c r="L3757">
        <f>IF(ISBLANK(E3757),PRODUCT(J3757,K3757),IF(E3757="ERROR",PRODUCT(J3757,K3757),IF(E3757="UNKNOWN",PRODUCT(J3757,K3757),E3757)))</f>
        <v>16</v>
      </c>
      <c r="M3757" t="str">
        <f t="shared" si="337"/>
        <v>Cash</v>
      </c>
      <c r="N3757" t="str">
        <f t="shared" si="338"/>
        <v>In-store</v>
      </c>
      <c r="O3757" s="8" t="str">
        <f t="shared" si="339"/>
        <v>01/06/2023</v>
      </c>
    </row>
    <row r="3758" spans="1:15" x14ac:dyDescent="0.35">
      <c r="A3758" t="s">
        <v>3779</v>
      </c>
      <c r="B3758" s="4" t="s">
        <v>13</v>
      </c>
      <c r="C3758">
        <v>4</v>
      </c>
      <c r="D3758">
        <v>3</v>
      </c>
      <c r="E3758">
        <v>12</v>
      </c>
      <c r="H3758" s="1">
        <v>45036</v>
      </c>
      <c r="I3758" s="4" t="str">
        <f t="shared" si="335"/>
        <v>Cake</v>
      </c>
      <c r="J3758" s="6">
        <f t="shared" si="336"/>
        <v>4</v>
      </c>
      <c r="K3758" s="6">
        <f t="shared" si="336"/>
        <v>3</v>
      </c>
      <c r="L3758">
        <f>IF(ISBLANK(E3758),PRODUCT(J3758,K3758),IF(E3758="ERROR",PRODUCT(J3758,K3758),IF(E3758="UNKNOWN",PRODUCT(J3758,K3758),E3758)))</f>
        <v>12</v>
      </c>
      <c r="M3758" t="str">
        <f t="shared" si="337"/>
        <v>Default mode</v>
      </c>
      <c r="N3758" t="str">
        <f t="shared" si="338"/>
        <v>UNKNOWN</v>
      </c>
      <c r="O3758" s="8">
        <f t="shared" si="339"/>
        <v>45036</v>
      </c>
    </row>
    <row r="3759" spans="1:15" x14ac:dyDescent="0.35">
      <c r="A3759" t="s">
        <v>3780</v>
      </c>
      <c r="B3759" s="4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I3759" s="4" t="str">
        <f t="shared" si="335"/>
        <v>UNKNOWN</v>
      </c>
      <c r="J3759" s="6">
        <f t="shared" si="336"/>
        <v>3</v>
      </c>
      <c r="K3759" s="6">
        <f t="shared" si="336"/>
        <v>2</v>
      </c>
      <c r="L3759">
        <f>IF(ISBLANK(E3759),PRODUCT(J3759,K3759),IF(E3759="ERROR",PRODUCT(J3759,K3759),IF(E3759="UNKNOWN",PRODUCT(J3759,K3759),E3759)))</f>
        <v>6</v>
      </c>
      <c r="M3759" t="str">
        <f t="shared" si="337"/>
        <v>Default mode</v>
      </c>
      <c r="N3759" t="str">
        <f t="shared" si="338"/>
        <v>In-store</v>
      </c>
      <c r="O3759" s="8">
        <f t="shared" si="339"/>
        <v>44941</v>
      </c>
    </row>
    <row r="3760" spans="1:15" x14ac:dyDescent="0.35">
      <c r="A3760" t="s">
        <v>3781</v>
      </c>
      <c r="B3760" s="4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I3760" s="4" t="str">
        <f t="shared" si="335"/>
        <v>Sandwich</v>
      </c>
      <c r="J3760" s="6">
        <f t="shared" si="336"/>
        <v>2</v>
      </c>
      <c r="K3760" s="6">
        <f t="shared" si="336"/>
        <v>4</v>
      </c>
      <c r="L3760">
        <f>IF(ISBLANK(E3760),PRODUCT(J3760,K3760),IF(E3760="ERROR",PRODUCT(J3760,K3760),IF(E3760="UNKNOWN",PRODUCT(J3760,K3760),E3760)))</f>
        <v>8</v>
      </c>
      <c r="M3760" t="str">
        <f t="shared" si="337"/>
        <v>Credit Card</v>
      </c>
      <c r="N3760" t="str">
        <f t="shared" si="338"/>
        <v>UNKNOWN</v>
      </c>
      <c r="O3760" s="8">
        <f t="shared" si="339"/>
        <v>45151</v>
      </c>
    </row>
    <row r="3761" spans="1:15" x14ac:dyDescent="0.35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  <c r="I3761" s="4" t="str">
        <f t="shared" si="335"/>
        <v>UNKNOWN</v>
      </c>
      <c r="J3761" s="6">
        <f t="shared" si="336"/>
        <v>2</v>
      </c>
      <c r="K3761" s="6">
        <f t="shared" si="336"/>
        <v>5</v>
      </c>
      <c r="L3761">
        <f>IF(ISBLANK(E3761),PRODUCT(J3761,K3761),IF(E3761="ERROR",PRODUCT(J3761,K3761),IF(E3761="UNKNOWN",PRODUCT(J3761,K3761),E3761)))</f>
        <v>10</v>
      </c>
      <c r="M3761" t="str">
        <f t="shared" si="337"/>
        <v>Digital Wallet</v>
      </c>
      <c r="N3761" t="str">
        <f t="shared" si="338"/>
        <v>UNKNOWN</v>
      </c>
      <c r="O3761" s="8">
        <f t="shared" si="339"/>
        <v>44960</v>
      </c>
    </row>
    <row r="3762" spans="1:15" x14ac:dyDescent="0.35">
      <c r="A3762" t="s">
        <v>3783</v>
      </c>
      <c r="B3762" s="4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I3762" s="4" t="str">
        <f t="shared" si="335"/>
        <v>Sandwich</v>
      </c>
      <c r="J3762" s="6">
        <f t="shared" si="336"/>
        <v>2</v>
      </c>
      <c r="K3762" s="6">
        <f t="shared" si="336"/>
        <v>4</v>
      </c>
      <c r="L3762">
        <f>IF(ISBLANK(E3762),PRODUCT(J3762,K3762),IF(E3762="ERROR",PRODUCT(J3762,K3762),IF(E3762="UNKNOWN",PRODUCT(J3762,K3762),E3762)))</f>
        <v>8</v>
      </c>
      <c r="M3762" t="str">
        <f t="shared" si="337"/>
        <v>Credit Card</v>
      </c>
      <c r="N3762" t="str">
        <f t="shared" si="338"/>
        <v>Takeaway</v>
      </c>
      <c r="O3762" s="8">
        <f t="shared" si="339"/>
        <v>45214</v>
      </c>
    </row>
    <row r="3763" spans="1:15" x14ac:dyDescent="0.35">
      <c r="A3763" t="s">
        <v>3784</v>
      </c>
      <c r="B3763" s="4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  <c r="I3763" s="4" t="str">
        <f t="shared" si="335"/>
        <v>UNKNOWN</v>
      </c>
      <c r="J3763" s="6">
        <f t="shared" si="336"/>
        <v>5</v>
      </c>
      <c r="K3763" s="6">
        <f t="shared" si="336"/>
        <v>2</v>
      </c>
      <c r="L3763">
        <f>IF(ISBLANK(E3763),PRODUCT(J3763,K3763),IF(E3763="ERROR",PRODUCT(J3763,K3763),IF(E3763="UNKNOWN",PRODUCT(J3763,K3763),E3763)))</f>
        <v>10</v>
      </c>
      <c r="M3763" t="str">
        <f t="shared" si="337"/>
        <v>Digital Wallet</v>
      </c>
      <c r="N3763" t="str">
        <f t="shared" si="338"/>
        <v>Takeaway</v>
      </c>
      <c r="O3763" s="8">
        <f t="shared" si="339"/>
        <v>45139</v>
      </c>
    </row>
    <row r="3764" spans="1:15" x14ac:dyDescent="0.35">
      <c r="A3764" t="s">
        <v>3785</v>
      </c>
      <c r="B3764" s="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I3764" s="4" t="str">
        <f t="shared" si="335"/>
        <v>Salad</v>
      </c>
      <c r="J3764" s="6">
        <f t="shared" si="336"/>
        <v>3.0308932169241101</v>
      </c>
      <c r="K3764" s="6">
        <f t="shared" si="336"/>
        <v>5</v>
      </c>
      <c r="L3764">
        <f>IF(ISBLANK(E3764),PRODUCT(J3764,K3764),IF(E3764="ERROR",PRODUCT(J3764,K3764),IF(E3764="UNKNOWN",PRODUCT(J3764,K3764),E3764)))</f>
        <v>20</v>
      </c>
      <c r="M3764" t="str">
        <f t="shared" si="337"/>
        <v>Cash</v>
      </c>
      <c r="N3764" t="str">
        <f t="shared" si="338"/>
        <v>Takeaway</v>
      </c>
      <c r="O3764" s="8">
        <f t="shared" si="339"/>
        <v>45004</v>
      </c>
    </row>
    <row r="3765" spans="1:15" x14ac:dyDescent="0.35">
      <c r="A3765" t="s">
        <v>3786</v>
      </c>
      <c r="B3765" s="4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  <c r="I3765" s="4" t="str">
        <f t="shared" si="335"/>
        <v>Tea</v>
      </c>
      <c r="J3765" s="6">
        <f t="shared" si="336"/>
        <v>3</v>
      </c>
      <c r="K3765" s="6">
        <f t="shared" si="336"/>
        <v>1.5</v>
      </c>
      <c r="L3765">
        <f>IF(ISBLANK(E3765),PRODUCT(J3765,K3765),IF(E3765="ERROR",PRODUCT(J3765,K3765),IF(E3765="UNKNOWN",PRODUCT(J3765,K3765),E3765)))</f>
        <v>4.5</v>
      </c>
      <c r="M3765" t="str">
        <f t="shared" si="337"/>
        <v>Digital Wallet</v>
      </c>
      <c r="N3765" t="str">
        <f t="shared" si="338"/>
        <v>Takeaway</v>
      </c>
      <c r="O3765" s="8">
        <f t="shared" si="339"/>
        <v>45089</v>
      </c>
    </row>
    <row r="3766" spans="1:15" x14ac:dyDescent="0.35">
      <c r="A3766" t="s">
        <v>3787</v>
      </c>
      <c r="B3766" s="4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I3766" s="4" t="str">
        <f t="shared" si="335"/>
        <v>UNKNOWN</v>
      </c>
      <c r="J3766" s="6">
        <f t="shared" si="336"/>
        <v>3</v>
      </c>
      <c r="K3766" s="6">
        <f t="shared" si="336"/>
        <v>2</v>
      </c>
      <c r="L3766">
        <f>IF(ISBLANK(E3766),PRODUCT(J3766,K3766),IF(E3766="ERROR",PRODUCT(J3766,K3766),IF(E3766="UNKNOWN",PRODUCT(J3766,K3766),E3766)))</f>
        <v>6</v>
      </c>
      <c r="M3766" t="str">
        <f t="shared" si="337"/>
        <v>Cash</v>
      </c>
      <c r="N3766" t="str">
        <f t="shared" si="338"/>
        <v>UNKNOWN</v>
      </c>
      <c r="O3766" s="8">
        <f t="shared" si="339"/>
        <v>45112</v>
      </c>
    </row>
    <row r="3767" spans="1:15" x14ac:dyDescent="0.35">
      <c r="A3767" t="s">
        <v>3788</v>
      </c>
      <c r="B3767" s="4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I3767" s="4" t="str">
        <f t="shared" si="335"/>
        <v>Salad</v>
      </c>
      <c r="J3767" s="6">
        <f t="shared" si="336"/>
        <v>1</v>
      </c>
      <c r="K3767" s="6">
        <f t="shared" si="336"/>
        <v>5</v>
      </c>
      <c r="L3767">
        <f>IF(ISBLANK(E3767),PRODUCT(J3767,K3767),IF(E3767="ERROR",PRODUCT(J3767,K3767),IF(E3767="UNKNOWN",PRODUCT(J3767,K3767),E3767)))</f>
        <v>5</v>
      </c>
      <c r="M3767" t="str">
        <f t="shared" si="337"/>
        <v>Credit Card</v>
      </c>
      <c r="N3767" t="str">
        <f t="shared" si="338"/>
        <v>UNKNOWN</v>
      </c>
      <c r="O3767" s="8">
        <f t="shared" si="339"/>
        <v>44981</v>
      </c>
    </row>
    <row r="3768" spans="1:15" x14ac:dyDescent="0.35">
      <c r="A3768" t="s">
        <v>3789</v>
      </c>
      <c r="B3768" s="4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I3768" s="4" t="str">
        <f t="shared" si="335"/>
        <v>Tea</v>
      </c>
      <c r="J3768" s="6">
        <f t="shared" si="336"/>
        <v>5</v>
      </c>
      <c r="K3768" s="6">
        <f t="shared" si="336"/>
        <v>1.5</v>
      </c>
      <c r="L3768">
        <f>IF(ISBLANK(E3768),PRODUCT(J3768,K3768),IF(E3768="ERROR",PRODUCT(J3768,K3768),IF(E3768="UNKNOWN",PRODUCT(J3768,K3768),E3768)))</f>
        <v>7.5</v>
      </c>
      <c r="M3768" t="str">
        <f t="shared" si="337"/>
        <v>Credit Card</v>
      </c>
      <c r="N3768" t="str">
        <f t="shared" si="338"/>
        <v>In-store</v>
      </c>
      <c r="O3768" s="8">
        <f t="shared" si="339"/>
        <v>45276</v>
      </c>
    </row>
    <row r="3769" spans="1:15" x14ac:dyDescent="0.35">
      <c r="A3769" t="s">
        <v>3790</v>
      </c>
      <c r="B3769" s="4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I3769" s="4" t="str">
        <f t="shared" si="335"/>
        <v>Tea</v>
      </c>
      <c r="J3769" s="6">
        <f t="shared" si="336"/>
        <v>5</v>
      </c>
      <c r="K3769" s="6">
        <f t="shared" si="336"/>
        <v>1.5</v>
      </c>
      <c r="L3769">
        <f>IF(ISBLANK(E3769),PRODUCT(J3769,K3769),IF(E3769="ERROR",PRODUCT(J3769,K3769),IF(E3769="UNKNOWN",PRODUCT(J3769,K3769),E3769)))</f>
        <v>7.5</v>
      </c>
      <c r="M3769" t="str">
        <f t="shared" si="337"/>
        <v>Cash</v>
      </c>
      <c r="N3769" t="str">
        <f t="shared" si="338"/>
        <v>UNKNOWN</v>
      </c>
      <c r="O3769" s="8">
        <f t="shared" si="339"/>
        <v>45087</v>
      </c>
    </row>
    <row r="3770" spans="1:15" x14ac:dyDescent="0.35">
      <c r="A3770" t="s">
        <v>3791</v>
      </c>
      <c r="B3770" s="4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  <c r="I3770" s="4" t="str">
        <f t="shared" si="335"/>
        <v>Tea</v>
      </c>
      <c r="J3770" s="6">
        <f t="shared" si="336"/>
        <v>4</v>
      </c>
      <c r="K3770" s="6">
        <f t="shared" si="336"/>
        <v>1.5</v>
      </c>
      <c r="L3770">
        <f>IF(ISBLANK(E3770),PRODUCT(J3770,K3770),IF(E3770="ERROR",PRODUCT(J3770,K3770),IF(E3770="UNKNOWN",PRODUCT(J3770,K3770),E3770)))</f>
        <v>6</v>
      </c>
      <c r="M3770" t="str">
        <f t="shared" si="337"/>
        <v>Digital Wallet</v>
      </c>
      <c r="N3770" t="str">
        <f t="shared" si="338"/>
        <v>Takeaway</v>
      </c>
      <c r="O3770" s="8">
        <f t="shared" si="339"/>
        <v>45070</v>
      </c>
    </row>
    <row r="3771" spans="1:15" x14ac:dyDescent="0.35">
      <c r="A3771" t="s">
        <v>3792</v>
      </c>
      <c r="B3771" s="4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  <c r="I3771" s="4" t="str">
        <f t="shared" si="335"/>
        <v>Tea</v>
      </c>
      <c r="J3771" s="6">
        <f t="shared" si="336"/>
        <v>5</v>
      </c>
      <c r="K3771" s="6">
        <f t="shared" si="336"/>
        <v>1.5</v>
      </c>
      <c r="L3771">
        <f>IF(ISBLANK(E3771),PRODUCT(J3771,K3771),IF(E3771="ERROR",PRODUCT(J3771,K3771),IF(E3771="UNKNOWN",PRODUCT(J3771,K3771),E3771)))</f>
        <v>7.5</v>
      </c>
      <c r="M3771" t="str">
        <f t="shared" si="337"/>
        <v>Default mode</v>
      </c>
      <c r="N3771" t="str">
        <f t="shared" si="338"/>
        <v>In-store</v>
      </c>
      <c r="O3771" s="8" t="str">
        <f t="shared" si="339"/>
        <v>UNKNOWN</v>
      </c>
    </row>
    <row r="3772" spans="1:15" x14ac:dyDescent="0.35">
      <c r="A3772" t="s">
        <v>3793</v>
      </c>
      <c r="B3772" s="4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I3772" s="4" t="str">
        <f t="shared" si="335"/>
        <v>Juice</v>
      </c>
      <c r="J3772" s="6">
        <f t="shared" si="336"/>
        <v>3</v>
      </c>
      <c r="K3772" s="6">
        <f t="shared" si="336"/>
        <v>3</v>
      </c>
      <c r="L3772">
        <f>IF(ISBLANK(E3772),PRODUCT(J3772,K3772),IF(E3772="ERROR",PRODUCT(J3772,K3772),IF(E3772="UNKNOWN",PRODUCT(J3772,K3772),E3772)))</f>
        <v>9</v>
      </c>
      <c r="M3772" t="str">
        <f t="shared" si="337"/>
        <v>Credit Card</v>
      </c>
      <c r="N3772" t="str">
        <f t="shared" si="338"/>
        <v>Takeaway</v>
      </c>
      <c r="O3772" s="8">
        <f t="shared" si="339"/>
        <v>44998</v>
      </c>
    </row>
    <row r="3773" spans="1:15" x14ac:dyDescent="0.35">
      <c r="A3773" t="s">
        <v>3794</v>
      </c>
      <c r="B3773" s="4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  <c r="I3773" s="4" t="str">
        <f t="shared" si="335"/>
        <v>Salad</v>
      </c>
      <c r="J3773" s="6">
        <f t="shared" si="336"/>
        <v>2</v>
      </c>
      <c r="K3773" s="6">
        <f t="shared" si="336"/>
        <v>5</v>
      </c>
      <c r="L3773">
        <f>IF(ISBLANK(E3773),PRODUCT(J3773,K3773),IF(E3773="ERROR",PRODUCT(J3773,K3773),IF(E3773="UNKNOWN",PRODUCT(J3773,K3773),E3773)))</f>
        <v>10</v>
      </c>
      <c r="M3773" t="str">
        <f t="shared" si="337"/>
        <v>Digital Wallet</v>
      </c>
      <c r="N3773" t="str">
        <f t="shared" si="338"/>
        <v>UNKNOWN</v>
      </c>
      <c r="O3773" s="8">
        <f t="shared" si="339"/>
        <v>45130</v>
      </c>
    </row>
    <row r="3774" spans="1:15" x14ac:dyDescent="0.35">
      <c r="A3774" t="s">
        <v>3795</v>
      </c>
      <c r="B3774" s="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I3774" s="4" t="str">
        <f t="shared" si="335"/>
        <v>Sandwich</v>
      </c>
      <c r="J3774" s="6">
        <f t="shared" si="336"/>
        <v>4</v>
      </c>
      <c r="K3774" s="6">
        <f t="shared" si="336"/>
        <v>4</v>
      </c>
      <c r="L3774">
        <f>IF(ISBLANK(E3774),PRODUCT(J3774,K3774),IF(E3774="ERROR",PRODUCT(J3774,K3774),IF(E3774="UNKNOWN",PRODUCT(J3774,K3774),E3774)))</f>
        <v>16</v>
      </c>
      <c r="M3774" t="str">
        <f t="shared" si="337"/>
        <v>Default mode</v>
      </c>
      <c r="N3774" t="str">
        <f t="shared" si="338"/>
        <v>Takeaway</v>
      </c>
      <c r="O3774" s="8">
        <f t="shared" si="339"/>
        <v>45142</v>
      </c>
    </row>
    <row r="3775" spans="1:15" x14ac:dyDescent="0.35">
      <c r="A3775" t="s">
        <v>3796</v>
      </c>
      <c r="B3775" s="4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I3775" s="4" t="str">
        <f t="shared" si="335"/>
        <v>Salad</v>
      </c>
      <c r="J3775" s="6">
        <f t="shared" si="336"/>
        <v>3.0301042717793476</v>
      </c>
      <c r="K3775" s="6">
        <f t="shared" si="336"/>
        <v>5</v>
      </c>
      <c r="L3775">
        <f>IF(ISBLANK(E3775),PRODUCT(J3775,K3775),IF(E3775="ERROR",PRODUCT(J3775,K3775),IF(E3775="UNKNOWN",PRODUCT(J3775,K3775),E3775)))</f>
        <v>20</v>
      </c>
      <c r="M3775" t="str">
        <f t="shared" si="337"/>
        <v>Credit Card</v>
      </c>
      <c r="N3775" t="str">
        <f t="shared" si="338"/>
        <v>In-store</v>
      </c>
      <c r="O3775" s="8">
        <f t="shared" si="339"/>
        <v>44989</v>
      </c>
    </row>
    <row r="3776" spans="1:15" x14ac:dyDescent="0.35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I3776" s="4" t="str">
        <f t="shared" si="335"/>
        <v>UNKNOWN</v>
      </c>
      <c r="J3776" s="6">
        <f t="shared" si="336"/>
        <v>3</v>
      </c>
      <c r="K3776" s="6">
        <f t="shared" si="336"/>
        <v>2</v>
      </c>
      <c r="L3776">
        <f>IF(ISBLANK(E3776),PRODUCT(J3776,K3776),IF(E3776="ERROR",PRODUCT(J3776,K3776),IF(E3776="UNKNOWN",PRODUCT(J3776,K3776),E3776)))</f>
        <v>6</v>
      </c>
      <c r="M3776" t="str">
        <f t="shared" si="337"/>
        <v>Credit Card</v>
      </c>
      <c r="N3776" t="str">
        <f t="shared" si="338"/>
        <v>UNKNOWN</v>
      </c>
      <c r="O3776" s="8">
        <f t="shared" si="339"/>
        <v>45221</v>
      </c>
    </row>
    <row r="3777" spans="1:15" x14ac:dyDescent="0.35">
      <c r="A3777" t="s">
        <v>3798</v>
      </c>
      <c r="B3777" s="4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  <c r="I3777" s="4" t="str">
        <f t="shared" si="335"/>
        <v>Salad</v>
      </c>
      <c r="J3777" s="6">
        <f t="shared" si="336"/>
        <v>5</v>
      </c>
      <c r="K3777" s="6">
        <f t="shared" si="336"/>
        <v>5</v>
      </c>
      <c r="L3777">
        <f>IF(ISBLANK(E3777),PRODUCT(J3777,K3777),IF(E3777="ERROR",PRODUCT(J3777,K3777),IF(E3777="UNKNOWN",PRODUCT(J3777,K3777),E3777)))</f>
        <v>25</v>
      </c>
      <c r="M3777" t="str">
        <f t="shared" si="337"/>
        <v>Digital Wallet</v>
      </c>
      <c r="N3777" t="str">
        <f t="shared" si="338"/>
        <v>In-store</v>
      </c>
      <c r="O3777" s="8">
        <f t="shared" si="339"/>
        <v>45239</v>
      </c>
    </row>
    <row r="3778" spans="1:15" x14ac:dyDescent="0.35">
      <c r="A3778" t="s">
        <v>3799</v>
      </c>
      <c r="B3778" s="4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  <c r="I3778" s="4" t="str">
        <f t="shared" si="335"/>
        <v>Coffee</v>
      </c>
      <c r="J3778" s="6">
        <f t="shared" si="336"/>
        <v>5</v>
      </c>
      <c r="K3778" s="6">
        <f t="shared" si="336"/>
        <v>2</v>
      </c>
      <c r="L3778">
        <f>IF(ISBLANK(E3778),PRODUCT(J3778,K3778),IF(E3778="ERROR",PRODUCT(J3778,K3778),IF(E3778="UNKNOWN",PRODUCT(J3778,K3778),E3778)))</f>
        <v>10</v>
      </c>
      <c r="M3778" t="str">
        <f t="shared" si="337"/>
        <v>Cash</v>
      </c>
      <c r="N3778" t="str">
        <f t="shared" si="338"/>
        <v>Takeaway</v>
      </c>
      <c r="O3778" s="8">
        <f t="shared" si="339"/>
        <v>44979</v>
      </c>
    </row>
    <row r="3779" spans="1:15" x14ac:dyDescent="0.35">
      <c r="A3779" t="s">
        <v>3800</v>
      </c>
      <c r="B3779" s="4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  <c r="I3779" s="4" t="str">
        <f t="shared" ref="I3779:I3842" si="340">IF(ISBLANK(B3779),"UNKNOWN",IF(B3779="ERROR","Juice",B3779))</f>
        <v>Cake</v>
      </c>
      <c r="J3779" s="6">
        <f t="shared" ref="J3779:K3842" si="341">IF(ISBLANK(C3779),"UNKNOWN",IF(C3779="ERROR",AVERAGE(C3779:C13778),IF(C3779="UNKNOWN",MEDIAN(C3779:C13778),C3779)))</f>
        <v>3</v>
      </c>
      <c r="K3779" s="6">
        <f t="shared" si="341"/>
        <v>3</v>
      </c>
      <c r="L3779">
        <f>IF(ISBLANK(E3779),PRODUCT(J3779,K3779),IF(E3779="ERROR",PRODUCT(J3779,K3779),IF(E3779="UNKNOWN",PRODUCT(J3779,K3779),E3779)))</f>
        <v>9</v>
      </c>
      <c r="M3779" t="str">
        <f t="shared" ref="M3779:M3842" si="342">IF(ISBLANK(F3779),"Default mode",IF(F3779="ERROR","Cash",F3779))</f>
        <v>Digital Wallet</v>
      </c>
      <c r="N3779" t="str">
        <f t="shared" ref="N3779:N3842" si="343">IF(ISBLANK(G3779),"UNKNOWN",IF(G3779="ERROR","Cafe",G3779))</f>
        <v>Takeaway</v>
      </c>
      <c r="O3779" s="8">
        <f t="shared" ref="O3779:O3842" si="344">IF(ISBLANK(H3779),"00/00/0000",IF(H3779="ERROR","01/06/2023",H3779))</f>
        <v>44956</v>
      </c>
    </row>
    <row r="3780" spans="1:15" x14ac:dyDescent="0.35">
      <c r="A3780" t="s">
        <v>3801</v>
      </c>
      <c r="B3780" s="4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I3780" s="4" t="str">
        <f t="shared" si="340"/>
        <v>Salad</v>
      </c>
      <c r="J3780" s="6">
        <f t="shared" si="341"/>
        <v>2</v>
      </c>
      <c r="K3780" s="6">
        <f t="shared" si="341"/>
        <v>5</v>
      </c>
      <c r="L3780">
        <f>IF(ISBLANK(E3780),PRODUCT(J3780,K3780),IF(E3780="ERROR",PRODUCT(J3780,K3780),IF(E3780="UNKNOWN",PRODUCT(J3780,K3780),E3780)))</f>
        <v>10</v>
      </c>
      <c r="M3780" t="str">
        <f t="shared" si="342"/>
        <v>Default mode</v>
      </c>
      <c r="N3780" t="str">
        <f t="shared" si="343"/>
        <v>In-store</v>
      </c>
      <c r="O3780" s="8">
        <f t="shared" si="344"/>
        <v>45153</v>
      </c>
    </row>
    <row r="3781" spans="1:15" x14ac:dyDescent="0.35">
      <c r="A3781" t="s">
        <v>3802</v>
      </c>
      <c r="B3781" s="4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  <c r="I3781" s="4" t="str">
        <f t="shared" si="340"/>
        <v>UNKNOWN</v>
      </c>
      <c r="J3781" s="6">
        <f t="shared" si="341"/>
        <v>3</v>
      </c>
      <c r="K3781" s="6">
        <f t="shared" si="341"/>
        <v>3</v>
      </c>
      <c r="L3781">
        <f>IF(ISBLANK(E3781),PRODUCT(J3781,K3781),IF(E3781="ERROR",PRODUCT(J3781,K3781),IF(E3781="UNKNOWN",PRODUCT(J3781,K3781),E3781)))</f>
        <v>25</v>
      </c>
      <c r="M3781" t="str">
        <f t="shared" si="342"/>
        <v>Default mode</v>
      </c>
      <c r="N3781" t="str">
        <f t="shared" si="343"/>
        <v>In-store</v>
      </c>
      <c r="O3781" s="8">
        <f t="shared" si="344"/>
        <v>45073</v>
      </c>
    </row>
    <row r="3782" spans="1:15" x14ac:dyDescent="0.35">
      <c r="A3782" t="s">
        <v>3803</v>
      </c>
      <c r="B3782" s="4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  <c r="I3782" s="4" t="str">
        <f t="shared" si="340"/>
        <v>Cookie</v>
      </c>
      <c r="J3782" s="6">
        <f t="shared" si="341"/>
        <v>2</v>
      </c>
      <c r="K3782" s="6">
        <f t="shared" si="341"/>
        <v>1</v>
      </c>
      <c r="L3782">
        <f>IF(ISBLANK(E3782),PRODUCT(J3782,K3782),IF(E3782="ERROR",PRODUCT(J3782,K3782),IF(E3782="UNKNOWN",PRODUCT(J3782,K3782),E3782)))</f>
        <v>2</v>
      </c>
      <c r="M3782" t="str">
        <f t="shared" si="342"/>
        <v>Digital Wallet</v>
      </c>
      <c r="N3782" t="str">
        <f t="shared" si="343"/>
        <v>Cafe</v>
      </c>
      <c r="O3782" s="8">
        <f t="shared" si="344"/>
        <v>45151</v>
      </c>
    </row>
    <row r="3783" spans="1:15" x14ac:dyDescent="0.35">
      <c r="A3783" t="s">
        <v>3804</v>
      </c>
      <c r="B3783" s="4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  <c r="I3783" s="4" t="str">
        <f t="shared" si="340"/>
        <v>Coffee</v>
      </c>
      <c r="J3783" s="6">
        <f t="shared" si="341"/>
        <v>2</v>
      </c>
      <c r="K3783" s="6">
        <f t="shared" si="341"/>
        <v>2</v>
      </c>
      <c r="L3783">
        <f>IF(ISBLANK(E3783),PRODUCT(J3783,K3783),IF(E3783="ERROR",PRODUCT(J3783,K3783),IF(E3783="UNKNOWN",PRODUCT(J3783,K3783),E3783)))</f>
        <v>4</v>
      </c>
      <c r="M3783" t="str">
        <f t="shared" si="342"/>
        <v>Cash</v>
      </c>
      <c r="N3783" t="str">
        <f t="shared" si="343"/>
        <v>Cafe</v>
      </c>
      <c r="O3783" s="8">
        <f t="shared" si="344"/>
        <v>44977</v>
      </c>
    </row>
    <row r="3784" spans="1:15" x14ac:dyDescent="0.35">
      <c r="A3784" t="s">
        <v>3805</v>
      </c>
      <c r="B3784" s="4" t="s">
        <v>28</v>
      </c>
      <c r="C3784">
        <v>4</v>
      </c>
      <c r="D3784">
        <v>4</v>
      </c>
      <c r="E3784">
        <v>16</v>
      </c>
      <c r="H3784" s="1">
        <v>45274</v>
      </c>
      <c r="I3784" s="4" t="str">
        <f t="shared" si="340"/>
        <v>Sandwich</v>
      </c>
      <c r="J3784" s="6">
        <f t="shared" si="341"/>
        <v>4</v>
      </c>
      <c r="K3784" s="6">
        <f t="shared" si="341"/>
        <v>4</v>
      </c>
      <c r="L3784">
        <f>IF(ISBLANK(E3784),PRODUCT(J3784,K3784),IF(E3784="ERROR",PRODUCT(J3784,K3784),IF(E3784="UNKNOWN",PRODUCT(J3784,K3784),E3784)))</f>
        <v>16</v>
      </c>
      <c r="M3784" t="str">
        <f t="shared" si="342"/>
        <v>Default mode</v>
      </c>
      <c r="N3784" t="str">
        <f t="shared" si="343"/>
        <v>UNKNOWN</v>
      </c>
      <c r="O3784" s="8">
        <f t="shared" si="344"/>
        <v>45274</v>
      </c>
    </row>
    <row r="3785" spans="1:15" x14ac:dyDescent="0.35">
      <c r="A3785" t="s">
        <v>3806</v>
      </c>
      <c r="B3785" s="4" t="s">
        <v>28</v>
      </c>
      <c r="C3785">
        <v>4</v>
      </c>
      <c r="D3785">
        <v>4</v>
      </c>
      <c r="E3785">
        <v>16</v>
      </c>
      <c r="H3785" s="1">
        <v>45075</v>
      </c>
      <c r="I3785" s="4" t="str">
        <f t="shared" si="340"/>
        <v>Sandwich</v>
      </c>
      <c r="J3785" s="6">
        <f t="shared" si="341"/>
        <v>4</v>
      </c>
      <c r="K3785" s="6">
        <f t="shared" si="341"/>
        <v>4</v>
      </c>
      <c r="L3785">
        <f>IF(ISBLANK(E3785),PRODUCT(J3785,K3785),IF(E3785="ERROR",PRODUCT(J3785,K3785),IF(E3785="UNKNOWN",PRODUCT(J3785,K3785),E3785)))</f>
        <v>16</v>
      </c>
      <c r="M3785" t="str">
        <f t="shared" si="342"/>
        <v>Default mode</v>
      </c>
      <c r="N3785" t="str">
        <f t="shared" si="343"/>
        <v>UNKNOWN</v>
      </c>
      <c r="O3785" s="8">
        <f t="shared" si="344"/>
        <v>45075</v>
      </c>
    </row>
    <row r="3786" spans="1:15" x14ac:dyDescent="0.35">
      <c r="A3786" t="s">
        <v>3807</v>
      </c>
      <c r="B3786" s="4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I3786" s="4" t="str">
        <f t="shared" si="340"/>
        <v>Coffee</v>
      </c>
      <c r="J3786" s="6">
        <f t="shared" si="341"/>
        <v>5</v>
      </c>
      <c r="K3786" s="6">
        <f t="shared" ref="K3786:K3849" si="345">IF(ISBLANK(D3786),"UNKNOWN",IF(D3786="ERROR",AVERAGE(D3786:D13785),IF(D3786="UNKNOWN",MEDIAN(D3786:D13785),D3786)))</f>
        <v>2</v>
      </c>
      <c r="L3786">
        <f>IF(ISBLANK(E3786),PRODUCT(J3786,K3786),IF(E3786="ERROR",PRODUCT(J3786,K3786),IF(E3786="UNKNOWN",PRODUCT(J3786,K3786),E3786)))</f>
        <v>10</v>
      </c>
      <c r="M3786" t="str">
        <f t="shared" si="342"/>
        <v>Default mode</v>
      </c>
      <c r="N3786" t="str">
        <f t="shared" si="343"/>
        <v>Takeaway</v>
      </c>
      <c r="O3786" s="8">
        <f t="shared" si="344"/>
        <v>45131</v>
      </c>
    </row>
    <row r="3787" spans="1:15" x14ac:dyDescent="0.35">
      <c r="A3787" t="s">
        <v>3808</v>
      </c>
      <c r="B3787" s="4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  <c r="I3787" s="4" t="str">
        <f t="shared" si="340"/>
        <v>Sandwich</v>
      </c>
      <c r="J3787" s="6">
        <f t="shared" si="341"/>
        <v>3</v>
      </c>
      <c r="K3787" s="6">
        <f t="shared" si="345"/>
        <v>4</v>
      </c>
      <c r="L3787">
        <f>IF(ISBLANK(E3787),PRODUCT(J3787,K3787),IF(E3787="ERROR",PRODUCT(J3787,K3787),IF(E3787="UNKNOWN",PRODUCT(J3787,K3787),E3787)))</f>
        <v>12</v>
      </c>
      <c r="M3787" t="str">
        <f t="shared" si="342"/>
        <v>Digital Wallet</v>
      </c>
      <c r="N3787" t="str">
        <f t="shared" si="343"/>
        <v>UNKNOWN</v>
      </c>
      <c r="O3787" s="8">
        <f t="shared" si="344"/>
        <v>45263</v>
      </c>
    </row>
    <row r="3788" spans="1:15" x14ac:dyDescent="0.35">
      <c r="A3788" t="s">
        <v>3809</v>
      </c>
      <c r="B3788" s="4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I3788" s="4" t="str">
        <f t="shared" si="340"/>
        <v>Smoothie</v>
      </c>
      <c r="J3788" s="6">
        <f t="shared" si="341"/>
        <v>3</v>
      </c>
      <c r="K3788" s="6">
        <f t="shared" si="345"/>
        <v>4</v>
      </c>
      <c r="L3788">
        <f>IF(ISBLANK(E3788),PRODUCT(J3788,K3788),IF(E3788="ERROR",PRODUCT(J3788,K3788),IF(E3788="UNKNOWN",PRODUCT(J3788,K3788),E3788)))</f>
        <v>12</v>
      </c>
      <c r="M3788" t="str">
        <f t="shared" si="342"/>
        <v>Default mode</v>
      </c>
      <c r="N3788" t="str">
        <f t="shared" si="343"/>
        <v>Takeaway</v>
      </c>
      <c r="O3788" s="8">
        <f t="shared" si="344"/>
        <v>45246</v>
      </c>
    </row>
    <row r="3789" spans="1:15" x14ac:dyDescent="0.35">
      <c r="A3789" t="s">
        <v>3810</v>
      </c>
      <c r="B3789" s="4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I3789" s="4" t="str">
        <f t="shared" si="340"/>
        <v>Juice</v>
      </c>
      <c r="J3789" s="6">
        <f t="shared" si="341"/>
        <v>3</v>
      </c>
      <c r="K3789" s="6">
        <f t="shared" si="345"/>
        <v>3</v>
      </c>
      <c r="L3789">
        <f>IF(ISBLANK(E3789),PRODUCT(J3789,K3789),IF(E3789="ERROR",PRODUCT(J3789,K3789),IF(E3789="UNKNOWN",PRODUCT(J3789,K3789),E3789)))</f>
        <v>9</v>
      </c>
      <c r="M3789" t="str">
        <f t="shared" si="342"/>
        <v>Credit Card</v>
      </c>
      <c r="N3789" t="str">
        <f t="shared" si="343"/>
        <v>UNKNOWN</v>
      </c>
      <c r="O3789" s="8">
        <f t="shared" si="344"/>
        <v>45253</v>
      </c>
    </row>
    <row r="3790" spans="1:15" x14ac:dyDescent="0.35">
      <c r="A3790" t="s">
        <v>3811</v>
      </c>
      <c r="B3790" s="4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I3790" s="4" t="str">
        <f t="shared" si="340"/>
        <v>Salad</v>
      </c>
      <c r="J3790" s="6">
        <f t="shared" si="341"/>
        <v>5</v>
      </c>
      <c r="K3790" s="6">
        <f t="shared" si="345"/>
        <v>5</v>
      </c>
      <c r="L3790">
        <f>IF(ISBLANK(E3790),PRODUCT(J3790,K3790),IF(E3790="ERROR",PRODUCT(J3790,K3790),IF(E3790="UNKNOWN",PRODUCT(J3790,K3790),E3790)))</f>
        <v>25</v>
      </c>
      <c r="M3790" t="str">
        <f t="shared" si="342"/>
        <v>Credit Card</v>
      </c>
      <c r="N3790" t="str">
        <f t="shared" si="343"/>
        <v>In-store</v>
      </c>
      <c r="O3790" s="8">
        <f t="shared" si="344"/>
        <v>45182</v>
      </c>
    </row>
    <row r="3791" spans="1:15" x14ac:dyDescent="0.35">
      <c r="A3791" t="s">
        <v>3812</v>
      </c>
      <c r="B3791" s="4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  <c r="I3791" s="4" t="str">
        <f t="shared" si="340"/>
        <v>Juice</v>
      </c>
      <c r="J3791" s="6">
        <f t="shared" si="341"/>
        <v>4</v>
      </c>
      <c r="K3791" s="6">
        <f t="shared" si="345"/>
        <v>3</v>
      </c>
      <c r="L3791">
        <f>IF(ISBLANK(E3791),PRODUCT(J3791,K3791),IF(E3791="ERROR",PRODUCT(J3791,K3791),IF(E3791="UNKNOWN",PRODUCT(J3791,K3791),E3791)))</f>
        <v>12</v>
      </c>
      <c r="M3791" t="str">
        <f t="shared" si="342"/>
        <v>Digital Wallet</v>
      </c>
      <c r="N3791" t="str">
        <f t="shared" si="343"/>
        <v>In-store</v>
      </c>
      <c r="O3791" s="8">
        <f t="shared" si="344"/>
        <v>45249</v>
      </c>
    </row>
    <row r="3792" spans="1:15" x14ac:dyDescent="0.35">
      <c r="A3792" t="s">
        <v>3813</v>
      </c>
      <c r="B3792" s="4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  <c r="I3792" s="4" t="str">
        <f t="shared" si="340"/>
        <v>Salad</v>
      </c>
      <c r="J3792" s="6">
        <f t="shared" si="341"/>
        <v>4</v>
      </c>
      <c r="K3792" s="6">
        <f t="shared" si="345"/>
        <v>5</v>
      </c>
      <c r="L3792">
        <f>IF(ISBLANK(E3792),PRODUCT(J3792,K3792),IF(E3792="ERROR",PRODUCT(J3792,K3792),IF(E3792="UNKNOWN",PRODUCT(J3792,K3792),E3792)))</f>
        <v>20</v>
      </c>
      <c r="M3792" t="str">
        <f t="shared" si="342"/>
        <v>Digital Wallet</v>
      </c>
      <c r="N3792" t="str">
        <f t="shared" si="343"/>
        <v>Takeaway</v>
      </c>
      <c r="O3792" s="8">
        <f t="shared" si="344"/>
        <v>45018</v>
      </c>
    </row>
    <row r="3793" spans="1:15" x14ac:dyDescent="0.35">
      <c r="A3793" t="s">
        <v>3814</v>
      </c>
      <c r="B3793" s="4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  <c r="I3793" s="4" t="str">
        <f t="shared" si="340"/>
        <v>Smoothie</v>
      </c>
      <c r="J3793" s="6">
        <f t="shared" si="341"/>
        <v>1</v>
      </c>
      <c r="K3793" s="6">
        <f t="shared" si="345"/>
        <v>4</v>
      </c>
      <c r="L3793">
        <f>IF(ISBLANK(E3793),PRODUCT(J3793,K3793),IF(E3793="ERROR",PRODUCT(J3793,K3793),IF(E3793="UNKNOWN",PRODUCT(J3793,K3793),E3793)))</f>
        <v>4</v>
      </c>
      <c r="M3793" t="str">
        <f t="shared" si="342"/>
        <v>Digital Wallet</v>
      </c>
      <c r="N3793" t="str">
        <f t="shared" si="343"/>
        <v>In-store</v>
      </c>
      <c r="O3793" s="8">
        <f t="shared" si="344"/>
        <v>45002</v>
      </c>
    </row>
    <row r="3794" spans="1:15" x14ac:dyDescent="0.35">
      <c r="A3794" t="s">
        <v>3815</v>
      </c>
      <c r="B3794" s="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I3794" s="4" t="str">
        <f t="shared" si="340"/>
        <v>Salad</v>
      </c>
      <c r="J3794" s="6">
        <f t="shared" si="341"/>
        <v>4</v>
      </c>
      <c r="K3794" s="6">
        <f t="shared" si="345"/>
        <v>5</v>
      </c>
      <c r="L3794">
        <f>IF(ISBLANK(E3794),PRODUCT(J3794,K3794),IF(E3794="ERROR",PRODUCT(J3794,K3794),IF(E3794="UNKNOWN",PRODUCT(J3794,K3794),E3794)))</f>
        <v>20</v>
      </c>
      <c r="M3794" t="str">
        <f t="shared" si="342"/>
        <v>Credit Card</v>
      </c>
      <c r="N3794" t="str">
        <f t="shared" si="343"/>
        <v>UNKNOWN</v>
      </c>
      <c r="O3794" s="8">
        <f t="shared" si="344"/>
        <v>44960</v>
      </c>
    </row>
    <row r="3795" spans="1:15" x14ac:dyDescent="0.35">
      <c r="A3795" t="s">
        <v>3816</v>
      </c>
      <c r="B3795" s="4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  <c r="I3795" s="4" t="str">
        <f t="shared" si="340"/>
        <v>Smoothie</v>
      </c>
      <c r="J3795" s="6">
        <f t="shared" si="341"/>
        <v>3</v>
      </c>
      <c r="K3795" s="6">
        <f t="shared" si="345"/>
        <v>4</v>
      </c>
      <c r="L3795">
        <f>IF(ISBLANK(E3795),PRODUCT(J3795,K3795),IF(E3795="ERROR",PRODUCT(J3795,K3795),IF(E3795="UNKNOWN",PRODUCT(J3795,K3795),E3795)))</f>
        <v>12</v>
      </c>
      <c r="M3795" t="str">
        <f t="shared" si="342"/>
        <v>Digital Wallet</v>
      </c>
      <c r="N3795" t="str">
        <f t="shared" si="343"/>
        <v>UNKNOWN</v>
      </c>
      <c r="O3795" s="8">
        <f t="shared" si="344"/>
        <v>45023</v>
      </c>
    </row>
    <row r="3796" spans="1:15" x14ac:dyDescent="0.35">
      <c r="A3796" t="s">
        <v>3817</v>
      </c>
      <c r="B3796" s="4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  <c r="I3796" s="4" t="str">
        <f t="shared" si="340"/>
        <v>Cookie</v>
      </c>
      <c r="J3796" s="6">
        <f t="shared" si="341"/>
        <v>4</v>
      </c>
      <c r="K3796" s="6">
        <f t="shared" si="345"/>
        <v>1</v>
      </c>
      <c r="L3796">
        <f>IF(ISBLANK(E3796),PRODUCT(J3796,K3796),IF(E3796="ERROR",PRODUCT(J3796,K3796),IF(E3796="UNKNOWN",PRODUCT(J3796,K3796),E3796)))</f>
        <v>4</v>
      </c>
      <c r="M3796" t="str">
        <f t="shared" si="342"/>
        <v>Digital Wallet</v>
      </c>
      <c r="N3796" t="str">
        <f t="shared" si="343"/>
        <v>Takeaway</v>
      </c>
      <c r="O3796" s="8">
        <f t="shared" si="344"/>
        <v>45107</v>
      </c>
    </row>
    <row r="3797" spans="1:15" x14ac:dyDescent="0.35">
      <c r="A3797" t="s">
        <v>3818</v>
      </c>
      <c r="B3797" s="4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  <c r="I3797" s="4" t="str">
        <f t="shared" si="340"/>
        <v>Cake</v>
      </c>
      <c r="J3797" s="6">
        <f t="shared" si="341"/>
        <v>5</v>
      </c>
      <c r="K3797" s="6">
        <f t="shared" si="345"/>
        <v>3</v>
      </c>
      <c r="L3797">
        <f>IF(ISBLANK(E3797),PRODUCT(J3797,K3797),IF(E3797="ERROR",PRODUCT(J3797,K3797),IF(E3797="UNKNOWN",PRODUCT(J3797,K3797),E3797)))</f>
        <v>15</v>
      </c>
      <c r="M3797" t="str">
        <f t="shared" si="342"/>
        <v>Credit Card</v>
      </c>
      <c r="N3797" t="str">
        <f t="shared" si="343"/>
        <v>Cafe</v>
      </c>
      <c r="O3797" s="8" t="str">
        <f t="shared" si="344"/>
        <v>00/00/0000</v>
      </c>
    </row>
    <row r="3798" spans="1:15" x14ac:dyDescent="0.35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I3798" s="4" t="str">
        <f t="shared" si="340"/>
        <v>UNKNOWN</v>
      </c>
      <c r="J3798" s="6">
        <f t="shared" si="341"/>
        <v>2</v>
      </c>
      <c r="K3798" s="6">
        <f t="shared" si="345"/>
        <v>1.5</v>
      </c>
      <c r="L3798">
        <f>IF(ISBLANK(E3798),PRODUCT(J3798,K3798),IF(E3798="ERROR",PRODUCT(J3798,K3798),IF(E3798="UNKNOWN",PRODUCT(J3798,K3798),E3798)))</f>
        <v>3</v>
      </c>
      <c r="M3798" t="str">
        <f t="shared" si="342"/>
        <v>Credit Card</v>
      </c>
      <c r="N3798" t="str">
        <f t="shared" si="343"/>
        <v>Takeaway</v>
      </c>
      <c r="O3798" s="8">
        <f t="shared" si="344"/>
        <v>45016</v>
      </c>
    </row>
    <row r="3799" spans="1:15" x14ac:dyDescent="0.35">
      <c r="A3799" t="s">
        <v>3820</v>
      </c>
      <c r="B3799" s="4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I3799" s="4" t="str">
        <f t="shared" si="340"/>
        <v>Smoothie</v>
      </c>
      <c r="J3799" s="6">
        <f t="shared" si="341"/>
        <v>2</v>
      </c>
      <c r="K3799" s="6">
        <f t="shared" si="345"/>
        <v>4</v>
      </c>
      <c r="L3799">
        <f>IF(ISBLANK(E3799),PRODUCT(J3799,K3799),IF(E3799="ERROR",PRODUCT(J3799,K3799),IF(E3799="UNKNOWN",PRODUCT(J3799,K3799),E3799)))</f>
        <v>8</v>
      </c>
      <c r="M3799" t="str">
        <f t="shared" si="342"/>
        <v>Credit Card</v>
      </c>
      <c r="N3799" t="str">
        <f t="shared" si="343"/>
        <v>In-store</v>
      </c>
      <c r="O3799" s="8">
        <f t="shared" si="344"/>
        <v>45191</v>
      </c>
    </row>
    <row r="3800" spans="1:15" x14ac:dyDescent="0.35">
      <c r="A3800" t="s">
        <v>3821</v>
      </c>
      <c r="B3800" s="4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I3800" s="4" t="str">
        <f t="shared" si="340"/>
        <v>Cake</v>
      </c>
      <c r="J3800" s="6">
        <f t="shared" si="341"/>
        <v>5</v>
      </c>
      <c r="K3800" s="6">
        <f t="shared" si="345"/>
        <v>3</v>
      </c>
      <c r="L3800">
        <f>IF(ISBLANK(E3800),PRODUCT(J3800,K3800),IF(E3800="ERROR",PRODUCT(J3800,K3800),IF(E3800="UNKNOWN",PRODUCT(J3800,K3800),E3800)))</f>
        <v>15</v>
      </c>
      <c r="M3800" t="str">
        <f t="shared" si="342"/>
        <v>Cash</v>
      </c>
      <c r="N3800" t="str">
        <f t="shared" si="343"/>
        <v>UNKNOWN</v>
      </c>
      <c r="O3800" s="8">
        <f t="shared" si="344"/>
        <v>45086</v>
      </c>
    </row>
    <row r="3801" spans="1:15" x14ac:dyDescent="0.35">
      <c r="A3801" t="s">
        <v>3822</v>
      </c>
      <c r="B3801" s="4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  <c r="I3801" s="4" t="str">
        <f t="shared" si="340"/>
        <v>Cookie</v>
      </c>
      <c r="J3801" s="6">
        <f t="shared" si="341"/>
        <v>1</v>
      </c>
      <c r="K3801" s="6">
        <f t="shared" si="345"/>
        <v>1</v>
      </c>
      <c r="L3801">
        <f>IF(ISBLANK(E3801),PRODUCT(J3801,K3801),IF(E3801="ERROR",PRODUCT(J3801,K3801),IF(E3801="UNKNOWN",PRODUCT(J3801,K3801),E3801)))</f>
        <v>1</v>
      </c>
      <c r="M3801" t="str">
        <f t="shared" si="342"/>
        <v>Digital Wallet</v>
      </c>
      <c r="N3801" t="str">
        <f t="shared" si="343"/>
        <v>In-store</v>
      </c>
      <c r="O3801" s="8">
        <f t="shared" si="344"/>
        <v>45084</v>
      </c>
    </row>
    <row r="3802" spans="1:15" x14ac:dyDescent="0.35">
      <c r="A3802" t="s">
        <v>3823</v>
      </c>
      <c r="B3802" s="4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I3802" s="4" t="str">
        <f t="shared" si="340"/>
        <v>Cookie</v>
      </c>
      <c r="J3802" s="6">
        <f t="shared" si="341"/>
        <v>3</v>
      </c>
      <c r="K3802" s="6">
        <f t="shared" si="345"/>
        <v>1</v>
      </c>
      <c r="L3802">
        <f>IF(ISBLANK(E3802),PRODUCT(J3802,K3802),IF(E3802="ERROR",PRODUCT(J3802,K3802),IF(E3802="UNKNOWN",PRODUCT(J3802,K3802),E3802)))</f>
        <v>3</v>
      </c>
      <c r="M3802" t="str">
        <f t="shared" si="342"/>
        <v>Credit Card</v>
      </c>
      <c r="N3802" t="str">
        <f t="shared" si="343"/>
        <v>In-store</v>
      </c>
      <c r="O3802" s="8">
        <f t="shared" si="344"/>
        <v>45138</v>
      </c>
    </row>
    <row r="3803" spans="1:15" x14ac:dyDescent="0.35">
      <c r="A3803" t="s">
        <v>3824</v>
      </c>
      <c r="B3803" s="4" t="s">
        <v>65</v>
      </c>
      <c r="C3803">
        <v>3</v>
      </c>
      <c r="D3803">
        <v>1.5</v>
      </c>
      <c r="E3803">
        <v>4.5</v>
      </c>
      <c r="I3803" s="4" t="str">
        <f t="shared" si="340"/>
        <v>Tea</v>
      </c>
      <c r="J3803" s="6">
        <f t="shared" si="341"/>
        <v>3</v>
      </c>
      <c r="K3803" s="6">
        <f t="shared" si="345"/>
        <v>1.5</v>
      </c>
      <c r="L3803">
        <f>IF(ISBLANK(E3803),PRODUCT(J3803,K3803),IF(E3803="ERROR",PRODUCT(J3803,K3803),IF(E3803="UNKNOWN",PRODUCT(J3803,K3803),E3803)))</f>
        <v>4.5</v>
      </c>
      <c r="M3803" t="str">
        <f t="shared" si="342"/>
        <v>Default mode</v>
      </c>
      <c r="N3803" t="str">
        <f t="shared" si="343"/>
        <v>UNKNOWN</v>
      </c>
      <c r="O3803" s="8" t="str">
        <f t="shared" si="344"/>
        <v>00/00/0000</v>
      </c>
    </row>
    <row r="3804" spans="1:15" x14ac:dyDescent="0.35">
      <c r="A3804" t="s">
        <v>3825</v>
      </c>
      <c r="B3804" s="4" t="s">
        <v>39</v>
      </c>
      <c r="C3804">
        <v>3</v>
      </c>
      <c r="D3804">
        <v>3</v>
      </c>
      <c r="E3804">
        <v>9</v>
      </c>
      <c r="H3804" s="1">
        <v>44978</v>
      </c>
      <c r="I3804" s="4" t="str">
        <f t="shared" si="340"/>
        <v>Juice</v>
      </c>
      <c r="J3804" s="6">
        <f t="shared" si="341"/>
        <v>3</v>
      </c>
      <c r="K3804" s="6">
        <f t="shared" si="345"/>
        <v>3</v>
      </c>
      <c r="L3804">
        <f>IF(ISBLANK(E3804),PRODUCT(J3804,K3804),IF(E3804="ERROR",PRODUCT(J3804,K3804),IF(E3804="UNKNOWN",PRODUCT(J3804,K3804),E3804)))</f>
        <v>9</v>
      </c>
      <c r="M3804" t="str">
        <f t="shared" si="342"/>
        <v>Default mode</v>
      </c>
      <c r="N3804" t="str">
        <f t="shared" si="343"/>
        <v>UNKNOWN</v>
      </c>
      <c r="O3804" s="8">
        <f t="shared" si="344"/>
        <v>44978</v>
      </c>
    </row>
    <row r="3805" spans="1:15" x14ac:dyDescent="0.35">
      <c r="A3805" t="s">
        <v>3826</v>
      </c>
      <c r="B3805" s="4" t="s">
        <v>25</v>
      </c>
      <c r="C3805">
        <v>2</v>
      </c>
      <c r="D3805">
        <v>4</v>
      </c>
      <c r="F3805" t="s">
        <v>14</v>
      </c>
      <c r="H3805" s="1">
        <v>45069</v>
      </c>
      <c r="I3805" s="4" t="str">
        <f t="shared" si="340"/>
        <v>Smoothie</v>
      </c>
      <c r="J3805" s="6">
        <f t="shared" si="341"/>
        <v>2</v>
      </c>
      <c r="K3805" s="6">
        <f t="shared" si="345"/>
        <v>4</v>
      </c>
      <c r="L3805">
        <f>IF(ISBLANK(E3805),PRODUCT(J3805,K3805),IF(E3805="ERROR",PRODUCT(J3805,K3805),IF(E3805="UNKNOWN",PRODUCT(J3805,K3805),E3805)))</f>
        <v>8</v>
      </c>
      <c r="M3805" t="str">
        <f t="shared" si="342"/>
        <v>Cash</v>
      </c>
      <c r="N3805" t="str">
        <f t="shared" si="343"/>
        <v>UNKNOWN</v>
      </c>
      <c r="O3805" s="8">
        <f t="shared" si="344"/>
        <v>45069</v>
      </c>
    </row>
    <row r="3806" spans="1:15" x14ac:dyDescent="0.35">
      <c r="A3806" t="s">
        <v>3827</v>
      </c>
      <c r="B3806" s="4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  <c r="I3806" s="4" t="str">
        <f t="shared" si="340"/>
        <v>Coffee</v>
      </c>
      <c r="J3806" s="6">
        <f t="shared" si="341"/>
        <v>2</v>
      </c>
      <c r="K3806" s="6">
        <f t="shared" si="345"/>
        <v>3</v>
      </c>
      <c r="L3806">
        <f>IF(ISBLANK(E3806),PRODUCT(J3806,K3806),IF(E3806="ERROR",PRODUCT(J3806,K3806),IF(E3806="UNKNOWN",PRODUCT(J3806,K3806),E3806)))</f>
        <v>4</v>
      </c>
      <c r="M3806" t="str">
        <f t="shared" si="342"/>
        <v>Digital Wallet</v>
      </c>
      <c r="N3806" t="str">
        <f t="shared" si="343"/>
        <v>In-store</v>
      </c>
      <c r="O3806" s="8">
        <f t="shared" si="344"/>
        <v>45259</v>
      </c>
    </row>
    <row r="3807" spans="1:15" x14ac:dyDescent="0.35">
      <c r="A3807" t="s">
        <v>3828</v>
      </c>
      <c r="B3807" s="4" t="s">
        <v>18</v>
      </c>
      <c r="C3807" t="s">
        <v>18</v>
      </c>
      <c r="D3807">
        <v>4</v>
      </c>
      <c r="E3807">
        <v>12</v>
      </c>
      <c r="H3807" s="1">
        <v>45266</v>
      </c>
      <c r="I3807" s="4" t="str">
        <f t="shared" si="340"/>
        <v>Juice</v>
      </c>
      <c r="J3807" s="6">
        <f t="shared" si="341"/>
        <v>3.0290736984448952</v>
      </c>
      <c r="K3807" s="6">
        <f t="shared" si="345"/>
        <v>4</v>
      </c>
      <c r="L3807">
        <f>IF(ISBLANK(E3807),PRODUCT(J3807,K3807),IF(E3807="ERROR",PRODUCT(J3807,K3807),IF(E3807="UNKNOWN",PRODUCT(J3807,K3807),E3807)))</f>
        <v>12</v>
      </c>
      <c r="M3807" t="str">
        <f t="shared" si="342"/>
        <v>Default mode</v>
      </c>
      <c r="N3807" t="str">
        <f t="shared" si="343"/>
        <v>UNKNOWN</v>
      </c>
      <c r="O3807" s="8">
        <f t="shared" si="344"/>
        <v>45266</v>
      </c>
    </row>
    <row r="3808" spans="1:15" x14ac:dyDescent="0.35">
      <c r="A3808" t="s">
        <v>3829</v>
      </c>
      <c r="B3808" s="4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  <c r="I3808" s="4" t="str">
        <f t="shared" si="340"/>
        <v>Coffee</v>
      </c>
      <c r="J3808" s="6">
        <f t="shared" si="341"/>
        <v>3</v>
      </c>
      <c r="K3808" s="6">
        <f t="shared" si="345"/>
        <v>3</v>
      </c>
      <c r="L3808">
        <f>IF(ISBLANK(E3808),PRODUCT(J3808,K3808),IF(E3808="ERROR",PRODUCT(J3808,K3808),IF(E3808="UNKNOWN",PRODUCT(J3808,K3808),E3808)))</f>
        <v>6</v>
      </c>
      <c r="M3808" t="str">
        <f t="shared" si="342"/>
        <v>Digital Wallet</v>
      </c>
      <c r="N3808" t="str">
        <f t="shared" si="343"/>
        <v>UNKNOWN</v>
      </c>
      <c r="O3808" s="8">
        <f t="shared" si="344"/>
        <v>45116</v>
      </c>
    </row>
    <row r="3809" spans="1:15" x14ac:dyDescent="0.35">
      <c r="A3809" t="s">
        <v>3830</v>
      </c>
      <c r="B3809" s="4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I3809" s="4" t="str">
        <f t="shared" si="340"/>
        <v>Coffee</v>
      </c>
      <c r="J3809" s="6">
        <f t="shared" si="341"/>
        <v>2</v>
      </c>
      <c r="K3809" s="6">
        <f t="shared" si="345"/>
        <v>2</v>
      </c>
      <c r="L3809">
        <f>IF(ISBLANK(E3809),PRODUCT(J3809,K3809),IF(E3809="ERROR",PRODUCT(J3809,K3809),IF(E3809="UNKNOWN",PRODUCT(J3809,K3809),E3809)))</f>
        <v>4</v>
      </c>
      <c r="M3809" t="str">
        <f t="shared" si="342"/>
        <v>Credit Card</v>
      </c>
      <c r="N3809" t="str">
        <f t="shared" si="343"/>
        <v>Takeaway</v>
      </c>
      <c r="O3809" s="8">
        <f t="shared" si="344"/>
        <v>45003</v>
      </c>
    </row>
    <row r="3810" spans="1:15" x14ac:dyDescent="0.35">
      <c r="A3810" t="s">
        <v>3831</v>
      </c>
      <c r="B3810" s="4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I3810" s="4" t="str">
        <f t="shared" si="340"/>
        <v>Juice</v>
      </c>
      <c r="J3810" s="6">
        <f t="shared" si="341"/>
        <v>1</v>
      </c>
      <c r="K3810" s="6">
        <f t="shared" si="345"/>
        <v>5</v>
      </c>
      <c r="L3810">
        <f>IF(ISBLANK(E3810),PRODUCT(J3810,K3810),IF(E3810="ERROR",PRODUCT(J3810,K3810),IF(E3810="UNKNOWN",PRODUCT(J3810,K3810),E3810)))</f>
        <v>5</v>
      </c>
      <c r="M3810" t="str">
        <f t="shared" si="342"/>
        <v>Default mode</v>
      </c>
      <c r="N3810" t="str">
        <f t="shared" si="343"/>
        <v>In-store</v>
      </c>
      <c r="O3810" s="8">
        <f t="shared" si="344"/>
        <v>45214</v>
      </c>
    </row>
    <row r="3811" spans="1:15" x14ac:dyDescent="0.35">
      <c r="A3811" t="s">
        <v>3832</v>
      </c>
      <c r="B3811" s="4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  <c r="I3811" s="4" t="str">
        <f t="shared" si="340"/>
        <v>Tea</v>
      </c>
      <c r="J3811" s="6">
        <f t="shared" si="341"/>
        <v>4</v>
      </c>
      <c r="K3811" s="6">
        <f t="shared" si="345"/>
        <v>1.5</v>
      </c>
      <c r="L3811">
        <f>IF(ISBLANK(E3811),PRODUCT(J3811,K3811),IF(E3811="ERROR",PRODUCT(J3811,K3811),IF(E3811="UNKNOWN",PRODUCT(J3811,K3811),E3811)))</f>
        <v>6</v>
      </c>
      <c r="M3811" t="str">
        <f t="shared" si="342"/>
        <v>Default mode</v>
      </c>
      <c r="N3811" t="str">
        <f t="shared" si="343"/>
        <v>In-store</v>
      </c>
      <c r="O3811" s="8" t="str">
        <f t="shared" si="344"/>
        <v>UNKNOWN</v>
      </c>
    </row>
    <row r="3812" spans="1:15" x14ac:dyDescent="0.35">
      <c r="A3812" t="s">
        <v>3833</v>
      </c>
      <c r="B3812" s="4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  <c r="I3812" s="4" t="str">
        <f t="shared" si="340"/>
        <v>Sandwich</v>
      </c>
      <c r="J3812" s="6">
        <f t="shared" si="341"/>
        <v>1</v>
      </c>
      <c r="K3812" s="6">
        <f t="shared" si="345"/>
        <v>4</v>
      </c>
      <c r="L3812">
        <f>IF(ISBLANK(E3812),PRODUCT(J3812,K3812),IF(E3812="ERROR",PRODUCT(J3812,K3812),IF(E3812="UNKNOWN",PRODUCT(J3812,K3812),E3812)))</f>
        <v>4</v>
      </c>
      <c r="M3812" t="str">
        <f t="shared" si="342"/>
        <v>Digital Wallet</v>
      </c>
      <c r="N3812" t="str">
        <f t="shared" si="343"/>
        <v>Takeaway</v>
      </c>
      <c r="O3812" s="8">
        <f t="shared" si="344"/>
        <v>45126</v>
      </c>
    </row>
    <row r="3813" spans="1:15" x14ac:dyDescent="0.35">
      <c r="A3813" t="s">
        <v>3834</v>
      </c>
      <c r="B3813" s="4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I3813" s="4" t="str">
        <f t="shared" si="340"/>
        <v>Juice</v>
      </c>
      <c r="J3813" s="6">
        <f t="shared" si="341"/>
        <v>4</v>
      </c>
      <c r="K3813" s="6">
        <f t="shared" si="345"/>
        <v>3</v>
      </c>
      <c r="L3813">
        <f>IF(ISBLANK(E3813),PRODUCT(J3813,K3813),IF(E3813="ERROR",PRODUCT(J3813,K3813),IF(E3813="UNKNOWN",PRODUCT(J3813,K3813),E3813)))</f>
        <v>12</v>
      </c>
      <c r="M3813" t="str">
        <f t="shared" si="342"/>
        <v>Default mode</v>
      </c>
      <c r="N3813" t="str">
        <f t="shared" si="343"/>
        <v>In-store</v>
      </c>
      <c r="O3813" s="8">
        <f t="shared" si="344"/>
        <v>45150</v>
      </c>
    </row>
    <row r="3814" spans="1:15" x14ac:dyDescent="0.35">
      <c r="A3814" t="s">
        <v>3835</v>
      </c>
      <c r="B3814" s="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I3814" s="4" t="str">
        <f t="shared" si="340"/>
        <v>Tea</v>
      </c>
      <c r="J3814" s="6">
        <f t="shared" si="341"/>
        <v>3</v>
      </c>
      <c r="K3814" s="6">
        <f t="shared" si="345"/>
        <v>1.5</v>
      </c>
      <c r="L3814">
        <f>IF(ISBLANK(E3814),PRODUCT(J3814,K3814),IF(E3814="ERROR",PRODUCT(J3814,K3814),IF(E3814="UNKNOWN",PRODUCT(J3814,K3814),E3814)))</f>
        <v>4.5</v>
      </c>
      <c r="M3814" t="str">
        <f t="shared" si="342"/>
        <v>Credit Card</v>
      </c>
      <c r="N3814" t="str">
        <f t="shared" si="343"/>
        <v>UNKNOWN</v>
      </c>
      <c r="O3814" s="8">
        <f t="shared" si="344"/>
        <v>44963</v>
      </c>
    </row>
    <row r="3815" spans="1:15" x14ac:dyDescent="0.35">
      <c r="A3815" t="s">
        <v>3836</v>
      </c>
      <c r="B3815" s="4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  <c r="I3815" s="4" t="str">
        <f t="shared" si="340"/>
        <v>Juice</v>
      </c>
      <c r="J3815" s="6">
        <f t="shared" si="341"/>
        <v>2</v>
      </c>
      <c r="K3815" s="6">
        <f t="shared" si="345"/>
        <v>3</v>
      </c>
      <c r="L3815">
        <f>IF(ISBLANK(E3815),PRODUCT(J3815,K3815),IF(E3815="ERROR",PRODUCT(J3815,K3815),IF(E3815="UNKNOWN",PRODUCT(J3815,K3815),E3815)))</f>
        <v>6</v>
      </c>
      <c r="M3815" t="str">
        <f t="shared" si="342"/>
        <v>Digital Wallet</v>
      </c>
      <c r="N3815" t="str">
        <f t="shared" si="343"/>
        <v>Takeaway</v>
      </c>
      <c r="O3815" s="8">
        <f t="shared" si="344"/>
        <v>45057</v>
      </c>
    </row>
    <row r="3816" spans="1:15" x14ac:dyDescent="0.35">
      <c r="A3816" t="s">
        <v>3837</v>
      </c>
      <c r="B3816" s="4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I3816" s="4" t="str">
        <f t="shared" si="340"/>
        <v>Sandwich</v>
      </c>
      <c r="J3816" s="6">
        <f t="shared" si="341"/>
        <v>4</v>
      </c>
      <c r="K3816" s="6">
        <f t="shared" si="345"/>
        <v>4</v>
      </c>
      <c r="L3816">
        <f>IF(ISBLANK(E3816),PRODUCT(J3816,K3816),IF(E3816="ERROR",PRODUCT(J3816,K3816),IF(E3816="UNKNOWN",PRODUCT(J3816,K3816),E3816)))</f>
        <v>16</v>
      </c>
      <c r="M3816" t="str">
        <f t="shared" si="342"/>
        <v>Credit Card</v>
      </c>
      <c r="N3816" t="str">
        <f t="shared" si="343"/>
        <v>In-store</v>
      </c>
      <c r="O3816" s="8">
        <f t="shared" si="344"/>
        <v>45134</v>
      </c>
    </row>
    <row r="3817" spans="1:15" x14ac:dyDescent="0.35">
      <c r="A3817" t="s">
        <v>3838</v>
      </c>
      <c r="B3817" s="4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I3817" s="4" t="str">
        <f t="shared" si="340"/>
        <v>Coffee</v>
      </c>
      <c r="J3817" s="6">
        <f t="shared" si="341"/>
        <v>1</v>
      </c>
      <c r="K3817" s="6">
        <f t="shared" si="345"/>
        <v>2</v>
      </c>
      <c r="L3817">
        <f>IF(ISBLANK(E3817),PRODUCT(J3817,K3817),IF(E3817="ERROR",PRODUCT(J3817,K3817),IF(E3817="UNKNOWN",PRODUCT(J3817,K3817),E3817)))</f>
        <v>2</v>
      </c>
      <c r="M3817" t="str">
        <f t="shared" si="342"/>
        <v>Credit Card</v>
      </c>
      <c r="N3817" t="str">
        <f t="shared" si="343"/>
        <v>In-store</v>
      </c>
      <c r="O3817" s="8">
        <f t="shared" si="344"/>
        <v>45266</v>
      </c>
    </row>
    <row r="3818" spans="1:15" x14ac:dyDescent="0.35">
      <c r="A3818" t="s">
        <v>3839</v>
      </c>
      <c r="B3818" s="4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I3818" s="4" t="str">
        <f t="shared" si="340"/>
        <v>Cookie</v>
      </c>
      <c r="J3818" s="6">
        <f t="shared" si="341"/>
        <v>5</v>
      </c>
      <c r="K3818" s="6">
        <f t="shared" si="345"/>
        <v>1</v>
      </c>
      <c r="L3818">
        <f>IF(ISBLANK(E3818),PRODUCT(J3818,K3818),IF(E3818="ERROR",PRODUCT(J3818,K3818),IF(E3818="UNKNOWN",PRODUCT(J3818,K3818),E3818)))</f>
        <v>5</v>
      </c>
      <c r="M3818" t="str">
        <f t="shared" si="342"/>
        <v>Cash</v>
      </c>
      <c r="N3818" t="str">
        <f t="shared" si="343"/>
        <v>In-store</v>
      </c>
      <c r="O3818" s="8">
        <f t="shared" si="344"/>
        <v>45275</v>
      </c>
    </row>
    <row r="3819" spans="1:15" x14ac:dyDescent="0.35">
      <c r="A3819" t="s">
        <v>3840</v>
      </c>
      <c r="C3819">
        <v>2</v>
      </c>
      <c r="D3819">
        <v>5</v>
      </c>
      <c r="E3819">
        <v>10</v>
      </c>
      <c r="H3819" s="1">
        <v>45127</v>
      </c>
      <c r="I3819" s="4" t="str">
        <f t="shared" si="340"/>
        <v>UNKNOWN</v>
      </c>
      <c r="J3819" s="6">
        <f t="shared" si="341"/>
        <v>2</v>
      </c>
      <c r="K3819" s="6">
        <f t="shared" si="345"/>
        <v>5</v>
      </c>
      <c r="L3819">
        <f>IF(ISBLANK(E3819),PRODUCT(J3819,K3819),IF(E3819="ERROR",PRODUCT(J3819,K3819),IF(E3819="UNKNOWN",PRODUCT(J3819,K3819),E3819)))</f>
        <v>10</v>
      </c>
      <c r="M3819" t="str">
        <f t="shared" si="342"/>
        <v>Default mode</v>
      </c>
      <c r="N3819" t="str">
        <f t="shared" si="343"/>
        <v>UNKNOWN</v>
      </c>
      <c r="O3819" s="8">
        <f t="shared" si="344"/>
        <v>45127</v>
      </c>
    </row>
    <row r="3820" spans="1:15" x14ac:dyDescent="0.35">
      <c r="A3820" t="s">
        <v>3841</v>
      </c>
      <c r="B3820" s="4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I3820" s="4" t="str">
        <f t="shared" si="340"/>
        <v>UNKNOWN</v>
      </c>
      <c r="J3820" s="6">
        <f t="shared" si="341"/>
        <v>4</v>
      </c>
      <c r="K3820" s="6">
        <f t="shared" si="345"/>
        <v>2</v>
      </c>
      <c r="L3820">
        <f>IF(ISBLANK(E3820),PRODUCT(J3820,K3820),IF(E3820="ERROR",PRODUCT(J3820,K3820),IF(E3820="UNKNOWN",PRODUCT(J3820,K3820),E3820)))</f>
        <v>8</v>
      </c>
      <c r="M3820" t="str">
        <f t="shared" si="342"/>
        <v>Credit Card</v>
      </c>
      <c r="N3820" t="str">
        <f t="shared" si="343"/>
        <v>Takeaway</v>
      </c>
      <c r="O3820" s="8">
        <f t="shared" si="344"/>
        <v>45023</v>
      </c>
    </row>
    <row r="3821" spans="1:15" x14ac:dyDescent="0.35">
      <c r="A3821" t="s">
        <v>3842</v>
      </c>
      <c r="B3821" s="4" t="s">
        <v>13</v>
      </c>
      <c r="C3821">
        <v>5</v>
      </c>
      <c r="D3821">
        <v>3</v>
      </c>
      <c r="E3821">
        <v>15</v>
      </c>
      <c r="I3821" s="4" t="str">
        <f t="shared" si="340"/>
        <v>Cake</v>
      </c>
      <c r="J3821" s="6">
        <f t="shared" si="341"/>
        <v>5</v>
      </c>
      <c r="K3821" s="6">
        <f t="shared" si="345"/>
        <v>3</v>
      </c>
      <c r="L3821">
        <f>IF(ISBLANK(E3821),PRODUCT(J3821,K3821),IF(E3821="ERROR",PRODUCT(J3821,K3821),IF(E3821="UNKNOWN",PRODUCT(J3821,K3821),E3821)))</f>
        <v>15</v>
      </c>
      <c r="M3821" t="str">
        <f t="shared" si="342"/>
        <v>Default mode</v>
      </c>
      <c r="N3821" t="str">
        <f t="shared" si="343"/>
        <v>UNKNOWN</v>
      </c>
      <c r="O3821" s="8" t="str">
        <f t="shared" si="344"/>
        <v>00/00/0000</v>
      </c>
    </row>
    <row r="3822" spans="1:15" x14ac:dyDescent="0.35">
      <c r="A3822" t="s">
        <v>3843</v>
      </c>
      <c r="B3822" s="4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 s="4" t="str">
        <f t="shared" si="340"/>
        <v>Cake</v>
      </c>
      <c r="J3822" s="6">
        <f t="shared" si="341"/>
        <v>2</v>
      </c>
      <c r="K3822" s="6">
        <f t="shared" si="345"/>
        <v>3</v>
      </c>
      <c r="L3822">
        <f>IF(ISBLANK(E3822),PRODUCT(J3822,K3822),IF(E3822="ERROR",PRODUCT(J3822,K3822),IF(E3822="UNKNOWN",PRODUCT(J3822,K3822),E3822)))</f>
        <v>6</v>
      </c>
      <c r="M3822" t="str">
        <f t="shared" si="342"/>
        <v>Digital Wallet</v>
      </c>
      <c r="N3822" t="str">
        <f t="shared" si="343"/>
        <v>UNKNOWN</v>
      </c>
      <c r="O3822" s="8">
        <f t="shared" si="344"/>
        <v>45010</v>
      </c>
    </row>
    <row r="3823" spans="1:15" x14ac:dyDescent="0.35">
      <c r="A3823" t="s">
        <v>3844</v>
      </c>
      <c r="B3823" s="4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I3823" s="4" t="str">
        <f t="shared" si="340"/>
        <v>Juice</v>
      </c>
      <c r="J3823" s="6">
        <f t="shared" si="341"/>
        <v>3</v>
      </c>
      <c r="K3823" s="6">
        <f t="shared" si="345"/>
        <v>1.5</v>
      </c>
      <c r="L3823">
        <f>IF(ISBLANK(E3823),PRODUCT(J3823,K3823),IF(E3823="ERROR",PRODUCT(J3823,K3823),IF(E3823="UNKNOWN",PRODUCT(J3823,K3823),E3823)))</f>
        <v>4.5</v>
      </c>
      <c r="M3823" t="str">
        <f t="shared" si="342"/>
        <v>Credit Card</v>
      </c>
      <c r="N3823" t="str">
        <f t="shared" si="343"/>
        <v>UNKNOWN</v>
      </c>
      <c r="O3823" s="8">
        <f t="shared" si="344"/>
        <v>45250</v>
      </c>
    </row>
    <row r="3824" spans="1:15" x14ac:dyDescent="0.35">
      <c r="A3824" t="s">
        <v>3845</v>
      </c>
      <c r="B3824" s="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  <c r="I3824" s="4" t="str">
        <f t="shared" si="340"/>
        <v>Cookie</v>
      </c>
      <c r="J3824" s="6">
        <f t="shared" si="341"/>
        <v>5</v>
      </c>
      <c r="K3824" s="6">
        <f t="shared" si="345"/>
        <v>1</v>
      </c>
      <c r="L3824">
        <f>IF(ISBLANK(E3824),PRODUCT(J3824,K3824),IF(E3824="ERROR",PRODUCT(J3824,K3824),IF(E3824="UNKNOWN",PRODUCT(J3824,K3824),E3824)))</f>
        <v>5</v>
      </c>
      <c r="M3824" t="str">
        <f t="shared" si="342"/>
        <v>Digital Wallet</v>
      </c>
      <c r="N3824" t="str">
        <f t="shared" si="343"/>
        <v>Takeaway</v>
      </c>
      <c r="O3824" s="8">
        <f t="shared" si="344"/>
        <v>45050</v>
      </c>
    </row>
    <row r="3825" spans="1:15" x14ac:dyDescent="0.35">
      <c r="A3825" t="s">
        <v>3846</v>
      </c>
      <c r="B3825" s="4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  <c r="I3825" s="4" t="str">
        <f t="shared" si="340"/>
        <v>Salad</v>
      </c>
      <c r="J3825" s="6">
        <f t="shared" si="341"/>
        <v>5</v>
      </c>
      <c r="K3825" s="6">
        <f t="shared" si="345"/>
        <v>5</v>
      </c>
      <c r="L3825">
        <f>IF(ISBLANK(E3825),PRODUCT(J3825,K3825),IF(E3825="ERROR",PRODUCT(J3825,K3825),IF(E3825="UNKNOWN",PRODUCT(J3825,K3825),E3825)))</f>
        <v>25</v>
      </c>
      <c r="M3825" t="str">
        <f t="shared" si="342"/>
        <v>Digital Wallet</v>
      </c>
      <c r="N3825" t="str">
        <f t="shared" si="343"/>
        <v>UNKNOWN</v>
      </c>
      <c r="O3825" s="8">
        <f t="shared" si="344"/>
        <v>45110</v>
      </c>
    </row>
    <row r="3826" spans="1:15" x14ac:dyDescent="0.35">
      <c r="A3826" t="s">
        <v>3847</v>
      </c>
      <c r="C3826">
        <v>1</v>
      </c>
      <c r="D3826">
        <v>3</v>
      </c>
      <c r="E3826">
        <v>3</v>
      </c>
      <c r="H3826" s="1">
        <v>45145</v>
      </c>
      <c r="I3826" s="4" t="str">
        <f t="shared" si="340"/>
        <v>UNKNOWN</v>
      </c>
      <c r="J3826" s="6">
        <f t="shared" si="341"/>
        <v>1</v>
      </c>
      <c r="K3826" s="6">
        <f t="shared" si="345"/>
        <v>3</v>
      </c>
      <c r="L3826">
        <f>IF(ISBLANK(E3826),PRODUCT(J3826,K3826),IF(E3826="ERROR",PRODUCT(J3826,K3826),IF(E3826="UNKNOWN",PRODUCT(J3826,K3826),E3826)))</f>
        <v>3</v>
      </c>
      <c r="M3826" t="str">
        <f t="shared" si="342"/>
        <v>Default mode</v>
      </c>
      <c r="N3826" t="str">
        <f t="shared" si="343"/>
        <v>UNKNOWN</v>
      </c>
      <c r="O3826" s="8">
        <f t="shared" si="344"/>
        <v>45145</v>
      </c>
    </row>
    <row r="3827" spans="1:15" x14ac:dyDescent="0.35">
      <c r="A3827" t="s">
        <v>3848</v>
      </c>
      <c r="B3827" s="4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  <c r="I3827" s="4" t="str">
        <f t="shared" si="340"/>
        <v>Smoothie</v>
      </c>
      <c r="J3827" s="6">
        <f t="shared" si="341"/>
        <v>3</v>
      </c>
      <c r="K3827" s="6">
        <f t="shared" si="345"/>
        <v>4</v>
      </c>
      <c r="L3827">
        <f>IF(ISBLANK(E3827),PRODUCT(J3827,K3827),IF(E3827="ERROR",PRODUCT(J3827,K3827),IF(E3827="UNKNOWN",PRODUCT(J3827,K3827),E3827)))</f>
        <v>12</v>
      </c>
      <c r="M3827" t="str">
        <f t="shared" si="342"/>
        <v>Digital Wallet</v>
      </c>
      <c r="N3827" t="str">
        <f t="shared" si="343"/>
        <v>Takeaway</v>
      </c>
      <c r="O3827" s="8">
        <f t="shared" si="344"/>
        <v>44957</v>
      </c>
    </row>
    <row r="3828" spans="1:15" x14ac:dyDescent="0.35">
      <c r="A3828" t="s">
        <v>3849</v>
      </c>
      <c r="B3828" s="4" t="s">
        <v>65</v>
      </c>
      <c r="C3828">
        <v>1</v>
      </c>
      <c r="D3828">
        <v>1.5</v>
      </c>
      <c r="F3828" t="s">
        <v>14</v>
      </c>
      <c r="H3828" s="1">
        <v>44938</v>
      </c>
      <c r="I3828" s="4" t="str">
        <f t="shared" si="340"/>
        <v>Tea</v>
      </c>
      <c r="J3828" s="6">
        <f t="shared" si="341"/>
        <v>1</v>
      </c>
      <c r="K3828" s="6">
        <f t="shared" si="345"/>
        <v>1.5</v>
      </c>
      <c r="L3828">
        <f>IF(ISBLANK(E3828),PRODUCT(J3828,K3828),IF(E3828="ERROR",PRODUCT(J3828,K3828),IF(E3828="UNKNOWN",PRODUCT(J3828,K3828),E3828)))</f>
        <v>1.5</v>
      </c>
      <c r="M3828" t="str">
        <f t="shared" si="342"/>
        <v>Cash</v>
      </c>
      <c r="N3828" t="str">
        <f t="shared" si="343"/>
        <v>UNKNOWN</v>
      </c>
      <c r="O3828" s="8">
        <f t="shared" si="344"/>
        <v>44938</v>
      </c>
    </row>
    <row r="3829" spans="1:15" x14ac:dyDescent="0.35">
      <c r="A3829" t="s">
        <v>3850</v>
      </c>
      <c r="B3829" s="4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  <c r="I3829" s="4" t="str">
        <f t="shared" si="340"/>
        <v>Cake</v>
      </c>
      <c r="J3829" s="6">
        <f t="shared" si="341"/>
        <v>5</v>
      </c>
      <c r="K3829" s="6">
        <f t="shared" si="345"/>
        <v>3</v>
      </c>
      <c r="L3829">
        <f>IF(ISBLANK(E3829),PRODUCT(J3829,K3829),IF(E3829="ERROR",PRODUCT(J3829,K3829),IF(E3829="UNKNOWN",PRODUCT(J3829,K3829),E3829)))</f>
        <v>15</v>
      </c>
      <c r="M3829" t="str">
        <f t="shared" si="342"/>
        <v>Digital Wallet</v>
      </c>
      <c r="N3829" t="str">
        <f t="shared" si="343"/>
        <v>Takeaway</v>
      </c>
      <c r="O3829" s="8">
        <f t="shared" si="344"/>
        <v>44933</v>
      </c>
    </row>
    <row r="3830" spans="1:15" x14ac:dyDescent="0.35">
      <c r="A3830" t="s">
        <v>3851</v>
      </c>
      <c r="B3830" s="4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I3830" s="4" t="str">
        <f t="shared" si="340"/>
        <v>Coffee</v>
      </c>
      <c r="J3830" s="6">
        <f t="shared" si="341"/>
        <v>3</v>
      </c>
      <c r="K3830" s="6">
        <f t="shared" si="345"/>
        <v>2</v>
      </c>
      <c r="L3830">
        <f>IF(ISBLANK(E3830),PRODUCT(J3830,K3830),IF(E3830="ERROR",PRODUCT(J3830,K3830),IF(E3830="UNKNOWN",PRODUCT(J3830,K3830),E3830)))</f>
        <v>6</v>
      </c>
      <c r="M3830" t="str">
        <f t="shared" si="342"/>
        <v>Cash</v>
      </c>
      <c r="N3830" t="str">
        <f t="shared" si="343"/>
        <v>UNKNOWN</v>
      </c>
      <c r="O3830" s="8">
        <f t="shared" si="344"/>
        <v>45225</v>
      </c>
    </row>
    <row r="3831" spans="1:15" x14ac:dyDescent="0.35">
      <c r="A3831" t="s">
        <v>3852</v>
      </c>
      <c r="B3831" s="4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I3831" s="4" t="str">
        <f t="shared" si="340"/>
        <v>Cookie</v>
      </c>
      <c r="J3831" s="6">
        <f t="shared" si="341"/>
        <v>4</v>
      </c>
      <c r="K3831" s="6">
        <f t="shared" si="345"/>
        <v>1</v>
      </c>
      <c r="L3831">
        <f>IF(ISBLANK(E3831),PRODUCT(J3831,K3831),IF(E3831="ERROR",PRODUCT(J3831,K3831),IF(E3831="UNKNOWN",PRODUCT(J3831,K3831),E3831)))</f>
        <v>4</v>
      </c>
      <c r="M3831" t="str">
        <f t="shared" si="342"/>
        <v>Credit Card</v>
      </c>
      <c r="N3831" t="str">
        <f t="shared" si="343"/>
        <v>In-store</v>
      </c>
      <c r="O3831" s="8">
        <f t="shared" si="344"/>
        <v>45277</v>
      </c>
    </row>
    <row r="3832" spans="1:15" x14ac:dyDescent="0.35">
      <c r="A3832" t="s">
        <v>3853</v>
      </c>
      <c r="B3832" s="4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I3832" s="4" t="str">
        <f t="shared" si="340"/>
        <v>Salad</v>
      </c>
      <c r="J3832" s="6">
        <f t="shared" si="341"/>
        <v>1</v>
      </c>
      <c r="K3832" s="6">
        <f t="shared" si="345"/>
        <v>5</v>
      </c>
      <c r="L3832">
        <f>IF(ISBLANK(E3832),PRODUCT(J3832,K3832),IF(E3832="ERROR",PRODUCT(J3832,K3832),IF(E3832="UNKNOWN",PRODUCT(J3832,K3832),E3832)))</f>
        <v>5</v>
      </c>
      <c r="M3832" t="str">
        <f t="shared" si="342"/>
        <v>Credit Card</v>
      </c>
      <c r="N3832" t="str">
        <f t="shared" si="343"/>
        <v>In-store</v>
      </c>
      <c r="O3832" s="8">
        <f t="shared" si="344"/>
        <v>44998</v>
      </c>
    </row>
    <row r="3833" spans="1:15" x14ac:dyDescent="0.35">
      <c r="A3833" t="s">
        <v>3854</v>
      </c>
      <c r="B3833" s="4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I3833" s="4" t="str">
        <f t="shared" si="340"/>
        <v>UNKNOWN</v>
      </c>
      <c r="J3833" s="6">
        <f t="shared" si="341"/>
        <v>3</v>
      </c>
      <c r="K3833" s="6">
        <f t="shared" si="345"/>
        <v>1</v>
      </c>
      <c r="L3833">
        <f>IF(ISBLANK(E3833),PRODUCT(J3833,K3833),IF(E3833="ERROR",PRODUCT(J3833,K3833),IF(E3833="UNKNOWN",PRODUCT(J3833,K3833),E3833)))</f>
        <v>3</v>
      </c>
      <c r="M3833" t="str">
        <f t="shared" si="342"/>
        <v>Default mode</v>
      </c>
      <c r="N3833" t="str">
        <f t="shared" si="343"/>
        <v>Takeaway</v>
      </c>
      <c r="O3833" s="8">
        <f t="shared" si="344"/>
        <v>45266</v>
      </c>
    </row>
    <row r="3834" spans="1:15" x14ac:dyDescent="0.35">
      <c r="A3834" t="s">
        <v>3855</v>
      </c>
      <c r="B3834" s="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  <c r="I3834" s="4" t="str">
        <f t="shared" si="340"/>
        <v>UNKNOWN</v>
      </c>
      <c r="J3834" s="6">
        <f t="shared" si="341"/>
        <v>1</v>
      </c>
      <c r="K3834" s="6">
        <f t="shared" si="345"/>
        <v>1.5</v>
      </c>
      <c r="L3834">
        <f>IF(ISBLANK(E3834),PRODUCT(J3834,K3834),IF(E3834="ERROR",PRODUCT(J3834,K3834),IF(E3834="UNKNOWN",PRODUCT(J3834,K3834),E3834)))</f>
        <v>1.5</v>
      </c>
      <c r="M3834" t="str">
        <f t="shared" si="342"/>
        <v>Credit Card</v>
      </c>
      <c r="N3834" t="str">
        <f t="shared" si="343"/>
        <v>UNKNOWN</v>
      </c>
      <c r="O3834" s="8">
        <f t="shared" si="344"/>
        <v>44941</v>
      </c>
    </row>
    <row r="3835" spans="1:15" x14ac:dyDescent="0.35">
      <c r="A3835" t="s">
        <v>3856</v>
      </c>
      <c r="B3835" s="4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I3835" s="4" t="str">
        <f t="shared" si="340"/>
        <v>Juice</v>
      </c>
      <c r="J3835" s="6">
        <f t="shared" si="341"/>
        <v>2</v>
      </c>
      <c r="K3835" s="6">
        <f t="shared" si="345"/>
        <v>1</v>
      </c>
      <c r="L3835">
        <f>IF(ISBLANK(E3835),PRODUCT(J3835,K3835),IF(E3835="ERROR",PRODUCT(J3835,K3835),IF(E3835="UNKNOWN",PRODUCT(J3835,K3835),E3835)))</f>
        <v>2</v>
      </c>
      <c r="M3835" t="str">
        <f t="shared" si="342"/>
        <v>Cash</v>
      </c>
      <c r="N3835" t="str">
        <f t="shared" si="343"/>
        <v>Takeaway</v>
      </c>
      <c r="O3835" s="8">
        <f t="shared" si="344"/>
        <v>44986</v>
      </c>
    </row>
    <row r="3836" spans="1:15" x14ac:dyDescent="0.35">
      <c r="A3836" t="s">
        <v>3857</v>
      </c>
      <c r="B3836" s="4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  <c r="I3836" s="4" t="str">
        <f t="shared" si="340"/>
        <v>Coffee</v>
      </c>
      <c r="J3836" s="6">
        <f t="shared" si="341"/>
        <v>1</v>
      </c>
      <c r="K3836" s="6">
        <f t="shared" si="345"/>
        <v>2</v>
      </c>
      <c r="L3836">
        <f>IF(ISBLANK(E3836),PRODUCT(J3836,K3836),IF(E3836="ERROR",PRODUCT(J3836,K3836),IF(E3836="UNKNOWN",PRODUCT(J3836,K3836),E3836)))</f>
        <v>2</v>
      </c>
      <c r="M3836" t="str">
        <f t="shared" si="342"/>
        <v>UNKNOWN</v>
      </c>
      <c r="N3836" t="str">
        <f t="shared" si="343"/>
        <v>UNKNOWN</v>
      </c>
      <c r="O3836" s="8">
        <f t="shared" si="344"/>
        <v>45129</v>
      </c>
    </row>
    <row r="3837" spans="1:15" x14ac:dyDescent="0.35">
      <c r="A3837" t="s">
        <v>3858</v>
      </c>
      <c r="B3837" s="4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  <c r="I3837" s="4" t="str">
        <f t="shared" si="340"/>
        <v>Cake</v>
      </c>
      <c r="J3837" s="6">
        <f t="shared" si="341"/>
        <v>4</v>
      </c>
      <c r="K3837" s="6">
        <f t="shared" si="345"/>
        <v>3</v>
      </c>
      <c r="L3837">
        <f>IF(ISBLANK(E3837),PRODUCT(J3837,K3837),IF(E3837="ERROR",PRODUCT(J3837,K3837),IF(E3837="UNKNOWN",PRODUCT(J3837,K3837),E3837)))</f>
        <v>12</v>
      </c>
      <c r="M3837" t="str">
        <f t="shared" si="342"/>
        <v>Default mode</v>
      </c>
      <c r="N3837" t="str">
        <f t="shared" si="343"/>
        <v>UNKNOWN</v>
      </c>
      <c r="O3837" s="8">
        <f t="shared" si="344"/>
        <v>44992</v>
      </c>
    </row>
    <row r="3838" spans="1:15" x14ac:dyDescent="0.35">
      <c r="A3838" t="s">
        <v>3859</v>
      </c>
      <c r="B3838" s="4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I3838" s="4" t="str">
        <f t="shared" si="340"/>
        <v>Salad</v>
      </c>
      <c r="J3838" s="6">
        <f t="shared" si="341"/>
        <v>2</v>
      </c>
      <c r="K3838" s="6">
        <f t="shared" si="345"/>
        <v>5</v>
      </c>
      <c r="L3838">
        <f>IF(ISBLANK(E3838),PRODUCT(J3838,K3838),IF(E3838="ERROR",PRODUCT(J3838,K3838),IF(E3838="UNKNOWN",PRODUCT(J3838,K3838),E3838)))</f>
        <v>10</v>
      </c>
      <c r="M3838" t="str">
        <f t="shared" si="342"/>
        <v>Cash</v>
      </c>
      <c r="N3838" t="str">
        <f t="shared" si="343"/>
        <v>UNKNOWN</v>
      </c>
      <c r="O3838" s="8">
        <f t="shared" si="344"/>
        <v>44997</v>
      </c>
    </row>
    <row r="3839" spans="1:15" x14ac:dyDescent="0.35">
      <c r="A3839" t="s">
        <v>3860</v>
      </c>
      <c r="B3839" s="4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  <c r="I3839" s="4" t="str">
        <f t="shared" si="340"/>
        <v>Salad</v>
      </c>
      <c r="J3839" s="6">
        <f t="shared" si="341"/>
        <v>2</v>
      </c>
      <c r="K3839" s="6">
        <f t="shared" si="345"/>
        <v>2.9840334699453552</v>
      </c>
      <c r="L3839">
        <f>IF(ISBLANK(E3839),PRODUCT(J3839,K3839),IF(E3839="ERROR",PRODUCT(J3839,K3839),IF(E3839="UNKNOWN",PRODUCT(J3839,K3839),E3839)))</f>
        <v>10</v>
      </c>
      <c r="M3839" t="str">
        <f t="shared" si="342"/>
        <v>Cash</v>
      </c>
      <c r="N3839" t="str">
        <f t="shared" si="343"/>
        <v>UNKNOWN</v>
      </c>
      <c r="O3839" s="8">
        <f t="shared" si="344"/>
        <v>45069</v>
      </c>
    </row>
    <row r="3840" spans="1:15" x14ac:dyDescent="0.35">
      <c r="A3840" t="s">
        <v>3861</v>
      </c>
      <c r="B3840" s="4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  <c r="I3840" s="4" t="str">
        <f t="shared" si="340"/>
        <v>Cake</v>
      </c>
      <c r="J3840" s="6">
        <f t="shared" si="341"/>
        <v>3.0304214819850444</v>
      </c>
      <c r="K3840" s="6">
        <f t="shared" si="345"/>
        <v>3</v>
      </c>
      <c r="L3840">
        <f>IF(ISBLANK(E3840),PRODUCT(J3840,K3840),IF(E3840="ERROR",PRODUCT(J3840,K3840),IF(E3840="UNKNOWN",PRODUCT(J3840,K3840),E3840)))</f>
        <v>3</v>
      </c>
      <c r="M3840" t="str">
        <f t="shared" si="342"/>
        <v>Default mode</v>
      </c>
      <c r="N3840" t="str">
        <f t="shared" si="343"/>
        <v>In-store</v>
      </c>
      <c r="O3840" s="8">
        <f t="shared" si="344"/>
        <v>45285</v>
      </c>
    </row>
    <row r="3841" spans="1:15" x14ac:dyDescent="0.35">
      <c r="A3841" t="s">
        <v>3862</v>
      </c>
      <c r="B3841" s="4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I3841" s="4" t="str">
        <f t="shared" si="340"/>
        <v>Cookie</v>
      </c>
      <c r="J3841" s="6">
        <f t="shared" si="341"/>
        <v>4</v>
      </c>
      <c r="K3841" s="6">
        <f t="shared" si="345"/>
        <v>1</v>
      </c>
      <c r="L3841">
        <f>IF(ISBLANK(E3841),PRODUCT(J3841,K3841),IF(E3841="ERROR",PRODUCT(J3841,K3841),IF(E3841="UNKNOWN",PRODUCT(J3841,K3841),E3841)))</f>
        <v>4</v>
      </c>
      <c r="M3841" t="str">
        <f t="shared" si="342"/>
        <v>Default mode</v>
      </c>
      <c r="N3841" t="str">
        <f t="shared" si="343"/>
        <v>Takeaway</v>
      </c>
      <c r="O3841" s="8">
        <f t="shared" si="344"/>
        <v>44993</v>
      </c>
    </row>
    <row r="3842" spans="1:15" x14ac:dyDescent="0.35">
      <c r="A3842" t="s">
        <v>3863</v>
      </c>
      <c r="B3842" s="4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I3842" s="4" t="str">
        <f t="shared" si="340"/>
        <v>Cake</v>
      </c>
      <c r="J3842" s="6">
        <f t="shared" si="341"/>
        <v>4</v>
      </c>
      <c r="K3842" s="6">
        <f t="shared" si="345"/>
        <v>3</v>
      </c>
      <c r="L3842">
        <f>IF(ISBLANK(E3842),PRODUCT(J3842,K3842),IF(E3842="ERROR",PRODUCT(J3842,K3842),IF(E3842="UNKNOWN",PRODUCT(J3842,K3842),E3842)))</f>
        <v>12</v>
      </c>
      <c r="M3842" t="str">
        <f t="shared" si="342"/>
        <v>Cash</v>
      </c>
      <c r="N3842" t="str">
        <f t="shared" si="343"/>
        <v>Takeaway</v>
      </c>
      <c r="O3842" s="8">
        <f t="shared" si="344"/>
        <v>44963</v>
      </c>
    </row>
    <row r="3843" spans="1:15" x14ac:dyDescent="0.35">
      <c r="A3843" t="s">
        <v>3864</v>
      </c>
      <c r="B3843" s="4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  <c r="I3843" s="4" t="str">
        <f t="shared" ref="I3843:I3906" si="346">IF(ISBLANK(B3843),"UNKNOWN",IF(B3843="ERROR","Juice",B3843))</f>
        <v>Smoothie</v>
      </c>
      <c r="J3843" s="6">
        <f t="shared" ref="J3843:K3906" si="347">IF(ISBLANK(C3843),"UNKNOWN",IF(C3843="ERROR",AVERAGE(C3843:C13842),IF(C3843="UNKNOWN",MEDIAN(C3843:C13842),C3843)))</f>
        <v>5</v>
      </c>
      <c r="K3843" s="6">
        <f t="shared" si="345"/>
        <v>4</v>
      </c>
      <c r="L3843">
        <f>IF(ISBLANK(E3843),PRODUCT(J3843,K3843),IF(E3843="ERROR",PRODUCT(J3843,K3843),IF(E3843="UNKNOWN",PRODUCT(J3843,K3843),E3843)))</f>
        <v>20</v>
      </c>
      <c r="M3843" t="str">
        <f t="shared" ref="M3843:M3906" si="348">IF(ISBLANK(F3843),"Default mode",IF(F3843="ERROR","Cash",F3843))</f>
        <v>Digital Wallet</v>
      </c>
      <c r="N3843" t="str">
        <f t="shared" ref="N3843:N3906" si="349">IF(ISBLANK(G3843),"UNKNOWN",IF(G3843="ERROR","Cafe",G3843))</f>
        <v>Takeaway</v>
      </c>
      <c r="O3843" s="8">
        <f t="shared" ref="O3843:O3906" si="350">IF(ISBLANK(H3843),"00/00/0000",IF(H3843="ERROR","01/06/2023",H3843))</f>
        <v>45084</v>
      </c>
    </row>
    <row r="3844" spans="1:15" x14ac:dyDescent="0.35">
      <c r="A3844" t="s">
        <v>3865</v>
      </c>
      <c r="B3844" s="4" t="s">
        <v>20</v>
      </c>
      <c r="C3844">
        <v>4</v>
      </c>
      <c r="E3844">
        <v>20</v>
      </c>
      <c r="F3844" t="s">
        <v>23</v>
      </c>
      <c r="H3844" s="1">
        <v>44957</v>
      </c>
      <c r="I3844" s="4" t="str">
        <f t="shared" si="346"/>
        <v>Salad</v>
      </c>
      <c r="J3844" s="6">
        <f t="shared" si="347"/>
        <v>4</v>
      </c>
      <c r="K3844" s="6" t="str">
        <f t="shared" si="345"/>
        <v>UNKNOWN</v>
      </c>
      <c r="L3844">
        <f>IF(ISBLANK(E3844),PRODUCT(J3844,K3844),IF(E3844="ERROR",PRODUCT(J3844,K3844),IF(E3844="UNKNOWN",PRODUCT(J3844,K3844),E3844)))</f>
        <v>20</v>
      </c>
      <c r="M3844" t="str">
        <f t="shared" si="348"/>
        <v>Digital Wallet</v>
      </c>
      <c r="N3844" t="str">
        <f t="shared" si="349"/>
        <v>UNKNOWN</v>
      </c>
      <c r="O3844" s="8">
        <f t="shared" si="350"/>
        <v>44957</v>
      </c>
    </row>
    <row r="3845" spans="1:15" x14ac:dyDescent="0.35">
      <c r="A3845" t="s">
        <v>3866</v>
      </c>
      <c r="B3845" s="4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  <c r="I3845" s="4" t="str">
        <f t="shared" si="346"/>
        <v>Coffee</v>
      </c>
      <c r="J3845" s="6">
        <f t="shared" si="347"/>
        <v>1</v>
      </c>
      <c r="K3845" s="6">
        <f t="shared" si="345"/>
        <v>2</v>
      </c>
      <c r="L3845">
        <f>IF(ISBLANK(E3845),PRODUCT(J3845,K3845),IF(E3845="ERROR",PRODUCT(J3845,K3845),IF(E3845="UNKNOWN",PRODUCT(J3845,K3845),E3845)))</f>
        <v>2</v>
      </c>
      <c r="M3845" t="str">
        <f t="shared" si="348"/>
        <v>Digital Wallet</v>
      </c>
      <c r="N3845" t="str">
        <f t="shared" si="349"/>
        <v>In-store</v>
      </c>
      <c r="O3845" s="8">
        <f t="shared" si="350"/>
        <v>45022</v>
      </c>
    </row>
    <row r="3846" spans="1:15" x14ac:dyDescent="0.35">
      <c r="A3846" t="s">
        <v>3867</v>
      </c>
      <c r="B3846" s="4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  <c r="I3846" s="4" t="str">
        <f t="shared" si="346"/>
        <v>Salad</v>
      </c>
      <c r="J3846" s="6">
        <f t="shared" si="347"/>
        <v>2</v>
      </c>
      <c r="K3846" s="6">
        <f t="shared" si="345"/>
        <v>5</v>
      </c>
      <c r="L3846">
        <f>IF(ISBLANK(E3846),PRODUCT(J3846,K3846),IF(E3846="ERROR",PRODUCT(J3846,K3846),IF(E3846="UNKNOWN",PRODUCT(J3846,K3846),E3846)))</f>
        <v>10</v>
      </c>
      <c r="M3846" t="str">
        <f t="shared" si="348"/>
        <v>Digital Wallet</v>
      </c>
      <c r="N3846" t="str">
        <f t="shared" si="349"/>
        <v>UNKNOWN</v>
      </c>
      <c r="O3846" s="8">
        <f t="shared" si="350"/>
        <v>45066</v>
      </c>
    </row>
    <row r="3847" spans="1:15" x14ac:dyDescent="0.35">
      <c r="A3847" t="s">
        <v>3868</v>
      </c>
      <c r="B3847" s="4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I3847" s="4" t="str">
        <f t="shared" si="346"/>
        <v>Sandwich</v>
      </c>
      <c r="J3847" s="6">
        <f t="shared" si="347"/>
        <v>5</v>
      </c>
      <c r="K3847" s="6">
        <f t="shared" si="345"/>
        <v>4</v>
      </c>
      <c r="L3847">
        <f>IF(ISBLANK(E3847),PRODUCT(J3847,K3847),IF(E3847="ERROR",PRODUCT(J3847,K3847),IF(E3847="UNKNOWN",PRODUCT(J3847,K3847),E3847)))</f>
        <v>20</v>
      </c>
      <c r="M3847" t="str">
        <f t="shared" si="348"/>
        <v>Credit Card</v>
      </c>
      <c r="N3847" t="str">
        <f t="shared" si="349"/>
        <v>In-store</v>
      </c>
      <c r="O3847" s="8">
        <f t="shared" si="350"/>
        <v>44977</v>
      </c>
    </row>
    <row r="3848" spans="1:15" x14ac:dyDescent="0.35">
      <c r="A3848" t="s">
        <v>3869</v>
      </c>
      <c r="B3848" s="4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  <c r="I3848" s="4" t="str">
        <f t="shared" si="346"/>
        <v>Tea</v>
      </c>
      <c r="J3848" s="6">
        <f t="shared" si="347"/>
        <v>2</v>
      </c>
      <c r="K3848" s="6">
        <f t="shared" si="345"/>
        <v>1.5</v>
      </c>
      <c r="L3848">
        <f>IF(ISBLANK(E3848),PRODUCT(J3848,K3848),IF(E3848="ERROR",PRODUCT(J3848,K3848),IF(E3848="UNKNOWN",PRODUCT(J3848,K3848),E3848)))</f>
        <v>3</v>
      </c>
      <c r="M3848" t="str">
        <f t="shared" si="348"/>
        <v>Digital Wallet</v>
      </c>
      <c r="N3848" t="str">
        <f t="shared" si="349"/>
        <v>Takeaway</v>
      </c>
      <c r="O3848" s="8">
        <f t="shared" si="350"/>
        <v>45244</v>
      </c>
    </row>
    <row r="3849" spans="1:15" x14ac:dyDescent="0.35">
      <c r="A3849" t="s">
        <v>3870</v>
      </c>
      <c r="B3849" s="4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I3849" s="4" t="str">
        <f t="shared" si="346"/>
        <v>UNKNOWN</v>
      </c>
      <c r="J3849" s="6">
        <f t="shared" si="347"/>
        <v>5</v>
      </c>
      <c r="K3849" s="6">
        <f t="shared" si="345"/>
        <v>2</v>
      </c>
      <c r="L3849">
        <f>IF(ISBLANK(E3849),PRODUCT(J3849,K3849),IF(E3849="ERROR",PRODUCT(J3849,K3849),IF(E3849="UNKNOWN",PRODUCT(J3849,K3849),E3849)))</f>
        <v>10</v>
      </c>
      <c r="M3849" t="str">
        <f t="shared" si="348"/>
        <v>Credit Card</v>
      </c>
      <c r="N3849" t="str">
        <f t="shared" si="349"/>
        <v>UNKNOWN</v>
      </c>
      <c r="O3849" s="8">
        <f t="shared" si="350"/>
        <v>44995</v>
      </c>
    </row>
    <row r="3850" spans="1:15" x14ac:dyDescent="0.35">
      <c r="A3850" t="s">
        <v>3871</v>
      </c>
      <c r="B3850" s="4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I3850" s="4" t="str">
        <f t="shared" si="346"/>
        <v>Juice</v>
      </c>
      <c r="J3850" s="6" t="str">
        <f t="shared" si="347"/>
        <v>UNKNOWN</v>
      </c>
      <c r="K3850" s="6">
        <f t="shared" si="347"/>
        <v>1.5</v>
      </c>
      <c r="L3850">
        <f>IF(ISBLANK(E3850),PRODUCT(J3850,K3850),IF(E3850="ERROR",PRODUCT(J3850,K3850),IF(E3850="UNKNOWN",PRODUCT(J3850,K3850),E3850)))</f>
        <v>4.5</v>
      </c>
      <c r="M3850" t="str">
        <f t="shared" si="348"/>
        <v>Credit Card</v>
      </c>
      <c r="N3850" t="str">
        <f t="shared" si="349"/>
        <v>In-store</v>
      </c>
      <c r="O3850" s="8">
        <f t="shared" si="350"/>
        <v>45007</v>
      </c>
    </row>
    <row r="3851" spans="1:15" x14ac:dyDescent="0.35">
      <c r="A3851" t="s">
        <v>3872</v>
      </c>
      <c r="B3851" s="4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I3851" s="4" t="str">
        <f t="shared" si="346"/>
        <v>Juice</v>
      </c>
      <c r="J3851" s="6">
        <f t="shared" si="347"/>
        <v>5</v>
      </c>
      <c r="K3851" s="6">
        <f t="shared" si="347"/>
        <v>3</v>
      </c>
      <c r="L3851">
        <f>IF(ISBLANK(E3851),PRODUCT(J3851,K3851),IF(E3851="ERROR",PRODUCT(J3851,K3851),IF(E3851="UNKNOWN",PRODUCT(J3851,K3851),E3851)))</f>
        <v>15</v>
      </c>
      <c r="M3851" t="str">
        <f t="shared" si="348"/>
        <v>Credit Card</v>
      </c>
      <c r="N3851" t="str">
        <f t="shared" si="349"/>
        <v>UNKNOWN</v>
      </c>
      <c r="O3851" s="8">
        <f t="shared" si="350"/>
        <v>45121</v>
      </c>
    </row>
    <row r="3852" spans="1:15" x14ac:dyDescent="0.35">
      <c r="A3852" t="s">
        <v>3873</v>
      </c>
      <c r="B3852" s="4" t="s">
        <v>13</v>
      </c>
      <c r="C3852">
        <v>2</v>
      </c>
      <c r="E3852">
        <v>6</v>
      </c>
      <c r="F3852" t="s">
        <v>10</v>
      </c>
      <c r="H3852" s="1">
        <v>45104</v>
      </c>
      <c r="I3852" s="4" t="str">
        <f t="shared" si="346"/>
        <v>Cake</v>
      </c>
      <c r="J3852" s="6">
        <f t="shared" si="347"/>
        <v>2</v>
      </c>
      <c r="K3852" s="6" t="str">
        <f t="shared" si="347"/>
        <v>UNKNOWN</v>
      </c>
      <c r="L3852">
        <f>IF(ISBLANK(E3852),PRODUCT(J3852,K3852),IF(E3852="ERROR",PRODUCT(J3852,K3852),IF(E3852="UNKNOWN",PRODUCT(J3852,K3852),E3852)))</f>
        <v>6</v>
      </c>
      <c r="M3852" t="str">
        <f t="shared" si="348"/>
        <v>Credit Card</v>
      </c>
      <c r="N3852" t="str">
        <f t="shared" si="349"/>
        <v>UNKNOWN</v>
      </c>
      <c r="O3852" s="8">
        <f t="shared" si="350"/>
        <v>45104</v>
      </c>
    </row>
    <row r="3853" spans="1:15" x14ac:dyDescent="0.35">
      <c r="A3853" t="s">
        <v>3874</v>
      </c>
      <c r="B3853" s="4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I3853" s="4" t="str">
        <f t="shared" si="346"/>
        <v>Smoothie</v>
      </c>
      <c r="J3853" s="6">
        <f t="shared" si="347"/>
        <v>4</v>
      </c>
      <c r="K3853" s="6">
        <f t="shared" si="347"/>
        <v>4</v>
      </c>
      <c r="L3853">
        <f>IF(ISBLANK(E3853),PRODUCT(J3853,K3853),IF(E3853="ERROR",PRODUCT(J3853,K3853),IF(E3853="UNKNOWN",PRODUCT(J3853,K3853),E3853)))</f>
        <v>16</v>
      </c>
      <c r="M3853" t="str">
        <f t="shared" si="348"/>
        <v>Default mode</v>
      </c>
      <c r="N3853" t="str">
        <f t="shared" si="349"/>
        <v>Takeaway</v>
      </c>
      <c r="O3853" s="8">
        <f t="shared" si="350"/>
        <v>45029</v>
      </c>
    </row>
    <row r="3854" spans="1:15" x14ac:dyDescent="0.35">
      <c r="A3854" t="s">
        <v>3875</v>
      </c>
      <c r="B3854" s="4" t="s">
        <v>65</v>
      </c>
      <c r="C3854">
        <v>3</v>
      </c>
      <c r="D3854">
        <v>1.5</v>
      </c>
      <c r="E3854">
        <v>4.5</v>
      </c>
      <c r="H3854" s="1">
        <v>45216</v>
      </c>
      <c r="I3854" s="4" t="str">
        <f t="shared" si="346"/>
        <v>Tea</v>
      </c>
      <c r="J3854" s="6">
        <f t="shared" si="347"/>
        <v>3</v>
      </c>
      <c r="K3854" s="6">
        <f t="shared" si="347"/>
        <v>1.5</v>
      </c>
      <c r="L3854">
        <f>IF(ISBLANK(E3854),PRODUCT(J3854,K3854),IF(E3854="ERROR",PRODUCT(J3854,K3854),IF(E3854="UNKNOWN",PRODUCT(J3854,K3854),E3854)))</f>
        <v>4.5</v>
      </c>
      <c r="M3854" t="str">
        <f t="shared" si="348"/>
        <v>Default mode</v>
      </c>
      <c r="N3854" t="str">
        <f t="shared" si="349"/>
        <v>UNKNOWN</v>
      </c>
      <c r="O3854" s="8">
        <f t="shared" si="350"/>
        <v>45216</v>
      </c>
    </row>
    <row r="3855" spans="1:15" x14ac:dyDescent="0.35">
      <c r="A3855" t="s">
        <v>3876</v>
      </c>
      <c r="B3855" s="4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  <c r="I3855" s="4" t="str">
        <f t="shared" si="346"/>
        <v>Coffee</v>
      </c>
      <c r="J3855" s="6">
        <f t="shared" si="347"/>
        <v>3</v>
      </c>
      <c r="K3855" s="6">
        <f t="shared" si="347"/>
        <v>2</v>
      </c>
      <c r="L3855">
        <f>IF(ISBLANK(E3855),PRODUCT(J3855,K3855),IF(E3855="ERROR",PRODUCT(J3855,K3855),IF(E3855="UNKNOWN",PRODUCT(J3855,K3855),E3855)))</f>
        <v>6</v>
      </c>
      <c r="M3855" t="str">
        <f t="shared" si="348"/>
        <v>UNKNOWN</v>
      </c>
      <c r="N3855" t="str">
        <f t="shared" si="349"/>
        <v>Takeaway</v>
      </c>
      <c r="O3855" s="8">
        <f t="shared" si="350"/>
        <v>44979</v>
      </c>
    </row>
    <row r="3856" spans="1:15" x14ac:dyDescent="0.35">
      <c r="A3856" t="s">
        <v>3877</v>
      </c>
      <c r="B3856" s="4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  <c r="I3856" s="4" t="str">
        <f t="shared" si="346"/>
        <v>Juice</v>
      </c>
      <c r="J3856" s="6">
        <f t="shared" si="347"/>
        <v>2</v>
      </c>
      <c r="K3856" s="6">
        <f t="shared" si="347"/>
        <v>3</v>
      </c>
      <c r="L3856">
        <f>IF(ISBLANK(E3856),PRODUCT(J3856,K3856),IF(E3856="ERROR",PRODUCT(J3856,K3856),IF(E3856="UNKNOWN",PRODUCT(J3856,K3856),E3856)))</f>
        <v>6</v>
      </c>
      <c r="M3856" t="str">
        <f t="shared" si="348"/>
        <v>Digital Wallet</v>
      </c>
      <c r="N3856" t="str">
        <f t="shared" si="349"/>
        <v>UNKNOWN</v>
      </c>
      <c r="O3856" s="8">
        <f t="shared" si="350"/>
        <v>45190</v>
      </c>
    </row>
    <row r="3857" spans="1:15" x14ac:dyDescent="0.35">
      <c r="A3857" t="s">
        <v>3878</v>
      </c>
      <c r="B3857" s="4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  <c r="I3857" s="4" t="str">
        <f t="shared" si="346"/>
        <v>Juice</v>
      </c>
      <c r="J3857" s="6">
        <f t="shared" si="347"/>
        <v>4</v>
      </c>
      <c r="K3857" s="6">
        <f t="shared" si="347"/>
        <v>3</v>
      </c>
      <c r="L3857">
        <f>IF(ISBLANK(E3857),PRODUCT(J3857,K3857),IF(E3857="ERROR",PRODUCT(J3857,K3857),IF(E3857="UNKNOWN",PRODUCT(J3857,K3857),E3857)))</f>
        <v>12</v>
      </c>
      <c r="M3857" t="str">
        <f t="shared" si="348"/>
        <v>Digital Wallet</v>
      </c>
      <c r="N3857" t="str">
        <f t="shared" si="349"/>
        <v>Takeaway</v>
      </c>
      <c r="O3857" s="8">
        <f t="shared" si="350"/>
        <v>44968</v>
      </c>
    </row>
    <row r="3858" spans="1:15" x14ac:dyDescent="0.35">
      <c r="A3858" t="s">
        <v>3879</v>
      </c>
      <c r="B3858" s="4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  <c r="I3858" s="4" t="str">
        <f t="shared" si="346"/>
        <v>Juice</v>
      </c>
      <c r="J3858" s="6">
        <f t="shared" si="347"/>
        <v>2</v>
      </c>
      <c r="K3858" s="6">
        <f t="shared" si="347"/>
        <v>3</v>
      </c>
      <c r="L3858">
        <f>IF(ISBLANK(E3858),PRODUCT(J3858,K3858),IF(E3858="ERROR",PRODUCT(J3858,K3858),IF(E3858="UNKNOWN",PRODUCT(J3858,K3858),E3858)))</f>
        <v>6</v>
      </c>
      <c r="M3858" t="str">
        <f t="shared" si="348"/>
        <v>UNKNOWN</v>
      </c>
      <c r="N3858" t="str">
        <f t="shared" si="349"/>
        <v>In-store</v>
      </c>
      <c r="O3858" s="8">
        <f t="shared" si="350"/>
        <v>45207</v>
      </c>
    </row>
    <row r="3859" spans="1:15" x14ac:dyDescent="0.35">
      <c r="A3859" t="s">
        <v>3880</v>
      </c>
      <c r="B3859" s="4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I3859" s="4" t="str">
        <f t="shared" si="346"/>
        <v>Juice</v>
      </c>
      <c r="J3859" s="6">
        <f t="shared" si="347"/>
        <v>5</v>
      </c>
      <c r="K3859" s="6">
        <f t="shared" si="347"/>
        <v>3</v>
      </c>
      <c r="L3859">
        <f>IF(ISBLANK(E3859),PRODUCT(J3859,K3859),IF(E3859="ERROR",PRODUCT(J3859,K3859),IF(E3859="UNKNOWN",PRODUCT(J3859,K3859),E3859)))</f>
        <v>15</v>
      </c>
      <c r="M3859" t="str">
        <f t="shared" si="348"/>
        <v>Cash</v>
      </c>
      <c r="N3859" t="str">
        <f t="shared" si="349"/>
        <v>UNKNOWN</v>
      </c>
      <c r="O3859" s="8">
        <f t="shared" si="350"/>
        <v>44945</v>
      </c>
    </row>
    <row r="3860" spans="1:15" x14ac:dyDescent="0.35">
      <c r="A3860" t="s">
        <v>3881</v>
      </c>
      <c r="B3860" s="4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I3860" s="4" t="str">
        <f t="shared" si="346"/>
        <v>Cake</v>
      </c>
      <c r="J3860" s="6">
        <f t="shared" si="347"/>
        <v>4</v>
      </c>
      <c r="K3860" s="6">
        <f t="shared" si="347"/>
        <v>3</v>
      </c>
      <c r="L3860">
        <f>IF(ISBLANK(E3860),PRODUCT(J3860,K3860),IF(E3860="ERROR",PRODUCT(J3860,K3860),IF(E3860="UNKNOWN",PRODUCT(J3860,K3860),E3860)))</f>
        <v>12</v>
      </c>
      <c r="M3860" t="str">
        <f t="shared" si="348"/>
        <v>Credit Card</v>
      </c>
      <c r="N3860" t="str">
        <f t="shared" si="349"/>
        <v>Takeaway</v>
      </c>
      <c r="O3860" s="8">
        <f t="shared" si="350"/>
        <v>45221</v>
      </c>
    </row>
    <row r="3861" spans="1:15" x14ac:dyDescent="0.35">
      <c r="A3861" t="s">
        <v>3882</v>
      </c>
      <c r="B3861" s="4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I3861" s="4" t="str">
        <f t="shared" si="346"/>
        <v>Cake</v>
      </c>
      <c r="J3861" s="6">
        <f t="shared" si="347"/>
        <v>2</v>
      </c>
      <c r="K3861" s="6">
        <f t="shared" si="347"/>
        <v>3</v>
      </c>
      <c r="L3861">
        <f>IF(ISBLANK(E3861),PRODUCT(J3861,K3861),IF(E3861="ERROR",PRODUCT(J3861,K3861),IF(E3861="UNKNOWN",PRODUCT(J3861,K3861),E3861)))</f>
        <v>6</v>
      </c>
      <c r="M3861" t="str">
        <f t="shared" si="348"/>
        <v>Credit Card</v>
      </c>
      <c r="N3861" t="str">
        <f t="shared" si="349"/>
        <v>UNKNOWN</v>
      </c>
      <c r="O3861" s="8">
        <f t="shared" si="350"/>
        <v>45210</v>
      </c>
    </row>
    <row r="3862" spans="1:15" x14ac:dyDescent="0.35">
      <c r="A3862" t="s">
        <v>3883</v>
      </c>
      <c r="B3862" s="4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  <c r="I3862" s="4" t="str">
        <f t="shared" si="346"/>
        <v>Cookie</v>
      </c>
      <c r="J3862" s="6">
        <f t="shared" si="347"/>
        <v>1</v>
      </c>
      <c r="K3862" s="6">
        <f t="shared" si="347"/>
        <v>1</v>
      </c>
      <c r="L3862">
        <f>IF(ISBLANK(E3862),PRODUCT(J3862,K3862),IF(E3862="ERROR",PRODUCT(J3862,K3862),IF(E3862="UNKNOWN",PRODUCT(J3862,K3862),E3862)))</f>
        <v>1</v>
      </c>
      <c r="M3862" t="str">
        <f t="shared" si="348"/>
        <v>Digital Wallet</v>
      </c>
      <c r="N3862" t="str">
        <f t="shared" si="349"/>
        <v>Takeaway</v>
      </c>
      <c r="O3862" s="8">
        <f t="shared" si="350"/>
        <v>45170</v>
      </c>
    </row>
    <row r="3863" spans="1:15" x14ac:dyDescent="0.35">
      <c r="A3863" t="s">
        <v>3884</v>
      </c>
      <c r="B3863" s="4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I3863" s="4" t="str">
        <f t="shared" si="346"/>
        <v>Cake</v>
      </c>
      <c r="J3863" s="6">
        <f t="shared" si="347"/>
        <v>1</v>
      </c>
      <c r="K3863" s="6">
        <f t="shared" si="347"/>
        <v>3</v>
      </c>
      <c r="L3863">
        <f>IF(ISBLANK(E3863),PRODUCT(J3863,K3863),IF(E3863="ERROR",PRODUCT(J3863,K3863),IF(E3863="UNKNOWN",PRODUCT(J3863,K3863),E3863)))</f>
        <v>3</v>
      </c>
      <c r="M3863" t="str">
        <f t="shared" si="348"/>
        <v>Cash</v>
      </c>
      <c r="N3863" t="str">
        <f t="shared" si="349"/>
        <v>In-store</v>
      </c>
      <c r="O3863" s="8">
        <f t="shared" si="350"/>
        <v>45185</v>
      </c>
    </row>
    <row r="3864" spans="1:15" x14ac:dyDescent="0.35">
      <c r="A3864" t="s">
        <v>3885</v>
      </c>
      <c r="B3864" s="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I3864" s="4" t="str">
        <f t="shared" si="346"/>
        <v>Cake</v>
      </c>
      <c r="J3864" s="6">
        <f t="shared" si="347"/>
        <v>1</v>
      </c>
      <c r="K3864" s="6">
        <f t="shared" si="347"/>
        <v>3</v>
      </c>
      <c r="L3864">
        <f>IF(ISBLANK(E3864),PRODUCT(J3864,K3864),IF(E3864="ERROR",PRODUCT(J3864,K3864),IF(E3864="UNKNOWN",PRODUCT(J3864,K3864),E3864)))</f>
        <v>3</v>
      </c>
      <c r="M3864" t="str">
        <f t="shared" si="348"/>
        <v>Cash</v>
      </c>
      <c r="N3864" t="str">
        <f t="shared" si="349"/>
        <v>Takeaway</v>
      </c>
      <c r="O3864" s="8">
        <f t="shared" si="350"/>
        <v>45233</v>
      </c>
    </row>
    <row r="3865" spans="1:15" x14ac:dyDescent="0.35">
      <c r="A3865" t="s">
        <v>3886</v>
      </c>
      <c r="B3865" s="4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I3865" s="4" t="str">
        <f t="shared" si="346"/>
        <v>Coffee</v>
      </c>
      <c r="J3865" s="6">
        <f t="shared" si="347"/>
        <v>5</v>
      </c>
      <c r="K3865" s="6">
        <f t="shared" si="347"/>
        <v>2</v>
      </c>
      <c r="L3865">
        <f>IF(ISBLANK(E3865),PRODUCT(J3865,K3865),IF(E3865="ERROR",PRODUCT(J3865,K3865),IF(E3865="UNKNOWN",PRODUCT(J3865,K3865),E3865)))</f>
        <v>10</v>
      </c>
      <c r="M3865" t="str">
        <f t="shared" si="348"/>
        <v>Default mode</v>
      </c>
      <c r="N3865" t="str">
        <f t="shared" si="349"/>
        <v>Takeaway</v>
      </c>
      <c r="O3865" s="8">
        <f t="shared" si="350"/>
        <v>45065</v>
      </c>
    </row>
    <row r="3866" spans="1:15" x14ac:dyDescent="0.35">
      <c r="A3866" t="s">
        <v>3887</v>
      </c>
      <c r="B3866" s="4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  <c r="I3866" s="4" t="str">
        <f t="shared" si="346"/>
        <v>Cake</v>
      </c>
      <c r="J3866" s="6">
        <f t="shared" si="347"/>
        <v>3</v>
      </c>
      <c r="K3866" s="6">
        <f t="shared" si="347"/>
        <v>3</v>
      </c>
      <c r="L3866">
        <f>IF(ISBLANK(E3866),PRODUCT(J3866,K3866),IF(E3866="ERROR",PRODUCT(J3866,K3866),IF(E3866="UNKNOWN",PRODUCT(J3866,K3866),E3866)))</f>
        <v>9</v>
      </c>
      <c r="M3866" t="str">
        <f t="shared" si="348"/>
        <v>Credit Card</v>
      </c>
      <c r="N3866" t="str">
        <f t="shared" si="349"/>
        <v>Cafe</v>
      </c>
      <c r="O3866" s="8">
        <f t="shared" si="350"/>
        <v>44991</v>
      </c>
    </row>
    <row r="3867" spans="1:15" x14ac:dyDescent="0.35">
      <c r="A3867" t="s">
        <v>3888</v>
      </c>
      <c r="B3867" s="4" t="s">
        <v>9</v>
      </c>
      <c r="C3867">
        <v>1</v>
      </c>
      <c r="D3867">
        <v>2</v>
      </c>
      <c r="E3867">
        <v>2</v>
      </c>
      <c r="H3867" s="1">
        <v>45283</v>
      </c>
      <c r="I3867" s="4" t="str">
        <f t="shared" si="346"/>
        <v>Coffee</v>
      </c>
      <c r="J3867" s="6">
        <f t="shared" si="347"/>
        <v>1</v>
      </c>
      <c r="K3867" s="6">
        <f t="shared" si="347"/>
        <v>2</v>
      </c>
      <c r="L3867">
        <f>IF(ISBLANK(E3867),PRODUCT(J3867,K3867),IF(E3867="ERROR",PRODUCT(J3867,K3867),IF(E3867="UNKNOWN",PRODUCT(J3867,K3867),E3867)))</f>
        <v>2</v>
      </c>
      <c r="M3867" t="str">
        <f t="shared" si="348"/>
        <v>Default mode</v>
      </c>
      <c r="N3867" t="str">
        <f t="shared" si="349"/>
        <v>UNKNOWN</v>
      </c>
      <c r="O3867" s="8">
        <f t="shared" si="350"/>
        <v>45283</v>
      </c>
    </row>
    <row r="3868" spans="1:15" x14ac:dyDescent="0.35">
      <c r="A3868" t="s">
        <v>3889</v>
      </c>
      <c r="B3868" s="4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I3868" s="4" t="str">
        <f t="shared" si="346"/>
        <v>Coffee</v>
      </c>
      <c r="J3868" s="6">
        <f t="shared" si="347"/>
        <v>1</v>
      </c>
      <c r="K3868" s="6">
        <f t="shared" si="347"/>
        <v>2</v>
      </c>
      <c r="L3868">
        <f>IF(ISBLANK(E3868),PRODUCT(J3868,K3868),IF(E3868="ERROR",PRODUCT(J3868,K3868),IF(E3868="UNKNOWN",PRODUCT(J3868,K3868),E3868)))</f>
        <v>2</v>
      </c>
      <c r="M3868" t="str">
        <f t="shared" si="348"/>
        <v>Credit Card</v>
      </c>
      <c r="N3868" t="str">
        <f t="shared" si="349"/>
        <v>Takeaway</v>
      </c>
      <c r="O3868" s="8">
        <f t="shared" si="350"/>
        <v>45234</v>
      </c>
    </row>
    <row r="3869" spans="1:15" x14ac:dyDescent="0.35">
      <c r="A3869" t="s">
        <v>3890</v>
      </c>
      <c r="B3869" s="4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I3869" s="4" t="str">
        <f t="shared" si="346"/>
        <v>Cookie</v>
      </c>
      <c r="J3869" s="6">
        <f t="shared" si="347"/>
        <v>3</v>
      </c>
      <c r="K3869" s="6">
        <f t="shared" si="347"/>
        <v>1</v>
      </c>
      <c r="L3869">
        <f>IF(ISBLANK(E3869),PRODUCT(J3869,K3869),IF(E3869="ERROR",PRODUCT(J3869,K3869),IF(E3869="UNKNOWN",PRODUCT(J3869,K3869),E3869)))</f>
        <v>3</v>
      </c>
      <c r="M3869" t="str">
        <f t="shared" si="348"/>
        <v>Cash</v>
      </c>
      <c r="N3869" t="str">
        <f t="shared" si="349"/>
        <v>In-store</v>
      </c>
      <c r="O3869" s="8">
        <f t="shared" si="350"/>
        <v>44958</v>
      </c>
    </row>
    <row r="3870" spans="1:15" x14ac:dyDescent="0.35">
      <c r="A3870" t="s">
        <v>3891</v>
      </c>
      <c r="B3870" s="4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  <c r="I3870" s="4" t="str">
        <f t="shared" si="346"/>
        <v>Coffee</v>
      </c>
      <c r="J3870" s="6">
        <f t="shared" si="347"/>
        <v>5</v>
      </c>
      <c r="K3870" s="6">
        <f t="shared" si="347"/>
        <v>2</v>
      </c>
      <c r="L3870">
        <f>IF(ISBLANK(E3870),PRODUCT(J3870,K3870),IF(E3870="ERROR",PRODUCT(J3870,K3870),IF(E3870="UNKNOWN",PRODUCT(J3870,K3870),E3870)))</f>
        <v>10</v>
      </c>
      <c r="M3870" t="str">
        <f t="shared" si="348"/>
        <v>Digital Wallet</v>
      </c>
      <c r="N3870" t="str">
        <f t="shared" si="349"/>
        <v>Takeaway</v>
      </c>
      <c r="O3870" s="8">
        <f t="shared" si="350"/>
        <v>45085</v>
      </c>
    </row>
    <row r="3871" spans="1:15" x14ac:dyDescent="0.35">
      <c r="A3871" t="s">
        <v>3892</v>
      </c>
      <c r="B3871" s="4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I3871" s="4" t="str">
        <f t="shared" si="346"/>
        <v>Tea</v>
      </c>
      <c r="J3871" s="6">
        <f t="shared" si="347"/>
        <v>1</v>
      </c>
      <c r="K3871" s="6">
        <f t="shared" si="347"/>
        <v>1.5</v>
      </c>
      <c r="L3871">
        <f>IF(ISBLANK(E3871),PRODUCT(J3871,K3871),IF(E3871="ERROR",PRODUCT(J3871,K3871),IF(E3871="UNKNOWN",PRODUCT(J3871,K3871),E3871)))</f>
        <v>1.5</v>
      </c>
      <c r="M3871" t="str">
        <f t="shared" si="348"/>
        <v>Default mode</v>
      </c>
      <c r="N3871" t="str">
        <f t="shared" si="349"/>
        <v>In-store</v>
      </c>
      <c r="O3871" s="8">
        <f t="shared" si="350"/>
        <v>44937</v>
      </c>
    </row>
    <row r="3872" spans="1:15" x14ac:dyDescent="0.35">
      <c r="A3872" t="s">
        <v>3893</v>
      </c>
      <c r="B3872" s="4" t="s">
        <v>65</v>
      </c>
      <c r="C3872">
        <v>2</v>
      </c>
      <c r="D3872">
        <v>1.5</v>
      </c>
      <c r="E3872">
        <v>3</v>
      </c>
      <c r="H3872" s="1">
        <v>44935</v>
      </c>
      <c r="I3872" s="4" t="str">
        <f t="shared" si="346"/>
        <v>Tea</v>
      </c>
      <c r="J3872" s="6">
        <f t="shared" si="347"/>
        <v>2</v>
      </c>
      <c r="K3872" s="6">
        <f t="shared" ref="K3872" si="351">IF(ISBLANK(D3872),"UNKNOWN",IF(D3872="ERROR",AVERAGE(D3872:D13871),IF(D3872="UNKNOWN",MEDIAN(D3872:D13871),D3872)))</f>
        <v>1.5</v>
      </c>
      <c r="L3872">
        <f>IF(ISBLANK(E3872),PRODUCT(J3872,K3872),IF(E3872="ERROR",PRODUCT(J3872,K3872),IF(E3872="UNKNOWN",PRODUCT(J3872,K3872),E3872)))</f>
        <v>3</v>
      </c>
      <c r="M3872" t="str">
        <f t="shared" si="348"/>
        <v>Default mode</v>
      </c>
      <c r="N3872" t="str">
        <f t="shared" si="349"/>
        <v>UNKNOWN</v>
      </c>
      <c r="O3872" s="8">
        <f t="shared" si="350"/>
        <v>44935</v>
      </c>
    </row>
    <row r="3873" spans="1:15" x14ac:dyDescent="0.35">
      <c r="A3873" t="s">
        <v>3894</v>
      </c>
      <c r="B3873" s="4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I3873" s="4" t="str">
        <f t="shared" si="346"/>
        <v>Cake</v>
      </c>
      <c r="J3873" s="6">
        <f t="shared" si="347"/>
        <v>5</v>
      </c>
      <c r="K3873" s="6">
        <f t="shared" si="347"/>
        <v>3</v>
      </c>
      <c r="L3873">
        <f>IF(ISBLANK(E3873),PRODUCT(J3873,K3873),IF(E3873="ERROR",PRODUCT(J3873,K3873),IF(E3873="UNKNOWN",PRODUCT(J3873,K3873),E3873)))</f>
        <v>15</v>
      </c>
      <c r="M3873" t="str">
        <f t="shared" si="348"/>
        <v>Default mode</v>
      </c>
      <c r="N3873" t="str">
        <f t="shared" si="349"/>
        <v>In-store</v>
      </c>
      <c r="O3873" s="8">
        <f t="shared" si="350"/>
        <v>45203</v>
      </c>
    </row>
    <row r="3874" spans="1:15" x14ac:dyDescent="0.35">
      <c r="A3874" t="s">
        <v>3895</v>
      </c>
      <c r="B3874" s="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I3874" s="4" t="str">
        <f t="shared" si="346"/>
        <v>Sandwich</v>
      </c>
      <c r="J3874" s="6">
        <f t="shared" si="347"/>
        <v>3</v>
      </c>
      <c r="K3874" s="6">
        <f t="shared" si="347"/>
        <v>4</v>
      </c>
      <c r="L3874">
        <f>IF(ISBLANK(E3874),PRODUCT(J3874,K3874),IF(E3874="ERROR",PRODUCT(J3874,K3874),IF(E3874="UNKNOWN",PRODUCT(J3874,K3874),E3874)))</f>
        <v>12</v>
      </c>
      <c r="M3874" t="str">
        <f t="shared" si="348"/>
        <v>Default mode</v>
      </c>
      <c r="N3874" t="str">
        <f t="shared" si="349"/>
        <v>In-store</v>
      </c>
      <c r="O3874" s="8">
        <f t="shared" si="350"/>
        <v>45176</v>
      </c>
    </row>
    <row r="3875" spans="1:15" x14ac:dyDescent="0.35">
      <c r="A3875" t="s">
        <v>3896</v>
      </c>
      <c r="B3875" s="4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I3875" s="4" t="str">
        <f t="shared" si="346"/>
        <v>Tea</v>
      </c>
      <c r="J3875" s="6">
        <f t="shared" si="347"/>
        <v>4</v>
      </c>
      <c r="K3875" s="6">
        <f t="shared" si="347"/>
        <v>1.5</v>
      </c>
      <c r="L3875">
        <f>IF(ISBLANK(E3875),PRODUCT(J3875,K3875),IF(E3875="ERROR",PRODUCT(J3875,K3875),IF(E3875="UNKNOWN",PRODUCT(J3875,K3875),E3875)))</f>
        <v>6</v>
      </c>
      <c r="M3875" t="str">
        <f t="shared" si="348"/>
        <v>Cash</v>
      </c>
      <c r="N3875" t="str">
        <f t="shared" si="349"/>
        <v>Takeaway</v>
      </c>
      <c r="O3875" s="8">
        <f t="shared" si="350"/>
        <v>44976</v>
      </c>
    </row>
    <row r="3876" spans="1:15" x14ac:dyDescent="0.35">
      <c r="A3876" t="s">
        <v>3897</v>
      </c>
      <c r="B3876" s="4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I3876" s="4" t="str">
        <f t="shared" si="346"/>
        <v>Cookie</v>
      </c>
      <c r="J3876" s="6">
        <f t="shared" si="347"/>
        <v>1</v>
      </c>
      <c r="K3876" s="6">
        <f t="shared" si="347"/>
        <v>1</v>
      </c>
      <c r="L3876">
        <f>IF(ISBLANK(E3876),PRODUCT(J3876,K3876),IF(E3876="ERROR",PRODUCT(J3876,K3876),IF(E3876="UNKNOWN",PRODUCT(J3876,K3876),E3876)))</f>
        <v>1</v>
      </c>
      <c r="M3876" t="str">
        <f t="shared" si="348"/>
        <v>Default mode</v>
      </c>
      <c r="N3876" t="str">
        <f t="shared" si="349"/>
        <v>In-store</v>
      </c>
      <c r="O3876" s="8">
        <f t="shared" si="350"/>
        <v>45275</v>
      </c>
    </row>
    <row r="3877" spans="1:15" x14ac:dyDescent="0.35">
      <c r="A3877" t="s">
        <v>3898</v>
      </c>
      <c r="B3877" s="4" t="s">
        <v>9</v>
      </c>
      <c r="C3877">
        <v>5</v>
      </c>
      <c r="D3877">
        <v>2</v>
      </c>
      <c r="E3877">
        <v>10</v>
      </c>
      <c r="H3877" s="1">
        <v>44960</v>
      </c>
      <c r="I3877" s="4" t="str">
        <f t="shared" si="346"/>
        <v>Coffee</v>
      </c>
      <c r="J3877" s="6">
        <f t="shared" si="347"/>
        <v>5</v>
      </c>
      <c r="K3877" s="6">
        <f t="shared" si="347"/>
        <v>2</v>
      </c>
      <c r="L3877">
        <f>IF(ISBLANK(E3877),PRODUCT(J3877,K3877),IF(E3877="ERROR",PRODUCT(J3877,K3877),IF(E3877="UNKNOWN",PRODUCT(J3877,K3877),E3877)))</f>
        <v>10</v>
      </c>
      <c r="M3877" t="str">
        <f t="shared" si="348"/>
        <v>Default mode</v>
      </c>
      <c r="N3877" t="str">
        <f t="shared" si="349"/>
        <v>UNKNOWN</v>
      </c>
      <c r="O3877" s="8">
        <f t="shared" si="350"/>
        <v>44960</v>
      </c>
    </row>
    <row r="3878" spans="1:15" x14ac:dyDescent="0.35">
      <c r="A3878" t="s">
        <v>3899</v>
      </c>
      <c r="B3878" s="4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I3878" s="4" t="str">
        <f t="shared" si="346"/>
        <v>Tea</v>
      </c>
      <c r="J3878" s="6">
        <f t="shared" si="347"/>
        <v>3</v>
      </c>
      <c r="K3878" s="6">
        <f t="shared" si="347"/>
        <v>1.5</v>
      </c>
      <c r="L3878">
        <f>IF(ISBLANK(E3878),PRODUCT(J3878,K3878),IF(E3878="ERROR",PRODUCT(J3878,K3878),IF(E3878="UNKNOWN",PRODUCT(J3878,K3878),E3878)))</f>
        <v>4.5</v>
      </c>
      <c r="M3878" t="str">
        <f t="shared" si="348"/>
        <v>Default mode</v>
      </c>
      <c r="N3878" t="str">
        <f t="shared" si="349"/>
        <v>Takeaway</v>
      </c>
      <c r="O3878" s="8">
        <f t="shared" si="350"/>
        <v>45034</v>
      </c>
    </row>
    <row r="3879" spans="1:15" x14ac:dyDescent="0.35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I3879" s="4" t="str">
        <f t="shared" si="346"/>
        <v>UNKNOWN</v>
      </c>
      <c r="J3879" s="6">
        <f t="shared" si="347"/>
        <v>2</v>
      </c>
      <c r="K3879" s="6">
        <f t="shared" si="347"/>
        <v>4</v>
      </c>
      <c r="L3879">
        <f>IF(ISBLANK(E3879),PRODUCT(J3879,K3879),IF(E3879="ERROR",PRODUCT(J3879,K3879),IF(E3879="UNKNOWN",PRODUCT(J3879,K3879),E3879)))</f>
        <v>8</v>
      </c>
      <c r="M3879" t="str">
        <f t="shared" si="348"/>
        <v>Cash</v>
      </c>
      <c r="N3879" t="str">
        <f t="shared" si="349"/>
        <v>In-store</v>
      </c>
      <c r="O3879" s="8">
        <f t="shared" si="350"/>
        <v>45099</v>
      </c>
    </row>
    <row r="3880" spans="1:15" x14ac:dyDescent="0.35">
      <c r="A3880" t="s">
        <v>3901</v>
      </c>
      <c r="C3880">
        <v>3</v>
      </c>
      <c r="D3880">
        <v>1.5</v>
      </c>
      <c r="E3880">
        <v>4.5</v>
      </c>
      <c r="H3880" s="1">
        <v>45063</v>
      </c>
      <c r="I3880" s="4" t="str">
        <f t="shared" si="346"/>
        <v>UNKNOWN</v>
      </c>
      <c r="J3880" s="6">
        <f t="shared" si="347"/>
        <v>3</v>
      </c>
      <c r="K3880" s="6">
        <f t="shared" si="347"/>
        <v>1.5</v>
      </c>
      <c r="L3880">
        <f>IF(ISBLANK(E3880),PRODUCT(J3880,K3880),IF(E3880="ERROR",PRODUCT(J3880,K3880),IF(E3880="UNKNOWN",PRODUCT(J3880,K3880),E3880)))</f>
        <v>4.5</v>
      </c>
      <c r="M3880" t="str">
        <f t="shared" si="348"/>
        <v>Default mode</v>
      </c>
      <c r="N3880" t="str">
        <f t="shared" si="349"/>
        <v>UNKNOWN</v>
      </c>
      <c r="O3880" s="8">
        <f t="shared" si="350"/>
        <v>45063</v>
      </c>
    </row>
    <row r="3881" spans="1:15" x14ac:dyDescent="0.35">
      <c r="A3881" t="s">
        <v>3902</v>
      </c>
      <c r="B3881" s="4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  <c r="I3881" s="4" t="str">
        <f t="shared" si="346"/>
        <v>Coffee</v>
      </c>
      <c r="J3881" s="6">
        <f t="shared" si="347"/>
        <v>5</v>
      </c>
      <c r="K3881" s="6">
        <f t="shared" si="347"/>
        <v>2</v>
      </c>
      <c r="L3881">
        <f>IF(ISBLANK(E3881),PRODUCT(J3881,K3881),IF(E3881="ERROR",PRODUCT(J3881,K3881),IF(E3881="UNKNOWN",PRODUCT(J3881,K3881),E3881)))</f>
        <v>10</v>
      </c>
      <c r="M3881" t="str">
        <f t="shared" si="348"/>
        <v>Cash</v>
      </c>
      <c r="N3881" t="str">
        <f t="shared" si="349"/>
        <v>UNKNOWN</v>
      </c>
      <c r="O3881" s="8">
        <f t="shared" si="350"/>
        <v>45288</v>
      </c>
    </row>
    <row r="3882" spans="1:15" x14ac:dyDescent="0.35">
      <c r="A3882" t="s">
        <v>3903</v>
      </c>
      <c r="B3882" s="4" t="s">
        <v>9</v>
      </c>
      <c r="C3882">
        <v>5</v>
      </c>
      <c r="D3882">
        <v>2</v>
      </c>
      <c r="E3882">
        <v>10</v>
      </c>
      <c r="H3882" s="1">
        <v>45265</v>
      </c>
      <c r="I3882" s="4" t="str">
        <f t="shared" si="346"/>
        <v>Coffee</v>
      </c>
      <c r="J3882" s="6">
        <f t="shared" si="347"/>
        <v>5</v>
      </c>
      <c r="K3882" s="6">
        <f t="shared" si="347"/>
        <v>2</v>
      </c>
      <c r="L3882">
        <f>IF(ISBLANK(E3882),PRODUCT(J3882,K3882),IF(E3882="ERROR",PRODUCT(J3882,K3882),IF(E3882="UNKNOWN",PRODUCT(J3882,K3882),E3882)))</f>
        <v>10</v>
      </c>
      <c r="M3882" t="str">
        <f t="shared" si="348"/>
        <v>Default mode</v>
      </c>
      <c r="N3882" t="str">
        <f t="shared" si="349"/>
        <v>UNKNOWN</v>
      </c>
      <c r="O3882" s="8">
        <f t="shared" si="350"/>
        <v>45265</v>
      </c>
    </row>
    <row r="3883" spans="1:15" x14ac:dyDescent="0.35">
      <c r="A3883" t="s">
        <v>3904</v>
      </c>
      <c r="B3883" s="4" t="s">
        <v>9</v>
      </c>
      <c r="C3883">
        <v>5</v>
      </c>
      <c r="D3883">
        <v>2</v>
      </c>
      <c r="G3883" t="s">
        <v>11</v>
      </c>
      <c r="H3883" s="1">
        <v>44987</v>
      </c>
      <c r="I3883" s="4" t="str">
        <f t="shared" si="346"/>
        <v>Coffee</v>
      </c>
      <c r="J3883" s="6">
        <f t="shared" si="347"/>
        <v>5</v>
      </c>
      <c r="K3883" s="6">
        <f t="shared" si="347"/>
        <v>2</v>
      </c>
      <c r="L3883">
        <f>IF(ISBLANK(E3883),PRODUCT(J3883,K3883),IF(E3883="ERROR",PRODUCT(J3883,K3883),IF(E3883="UNKNOWN",PRODUCT(J3883,K3883),E3883)))</f>
        <v>10</v>
      </c>
      <c r="M3883" t="str">
        <f t="shared" si="348"/>
        <v>Default mode</v>
      </c>
      <c r="N3883" t="str">
        <f t="shared" si="349"/>
        <v>Takeaway</v>
      </c>
      <c r="O3883" s="8">
        <f t="shared" si="350"/>
        <v>44987</v>
      </c>
    </row>
    <row r="3884" spans="1:15" x14ac:dyDescent="0.35">
      <c r="A3884" t="s">
        <v>3905</v>
      </c>
      <c r="B3884" s="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I3884" s="4" t="str">
        <f t="shared" si="346"/>
        <v>Cookie</v>
      </c>
      <c r="J3884" s="6">
        <f t="shared" si="347"/>
        <v>4</v>
      </c>
      <c r="K3884" s="6">
        <f t="shared" si="347"/>
        <v>1</v>
      </c>
      <c r="L3884">
        <f>IF(ISBLANK(E3884),PRODUCT(J3884,K3884),IF(E3884="ERROR",PRODUCT(J3884,K3884),IF(E3884="UNKNOWN",PRODUCT(J3884,K3884),E3884)))</f>
        <v>4</v>
      </c>
      <c r="M3884" t="str">
        <f t="shared" si="348"/>
        <v>Cash</v>
      </c>
      <c r="N3884" t="str">
        <f t="shared" si="349"/>
        <v>In-store</v>
      </c>
      <c r="O3884" s="8">
        <f t="shared" si="350"/>
        <v>44952</v>
      </c>
    </row>
    <row r="3885" spans="1:15" x14ac:dyDescent="0.35">
      <c r="A3885" t="s">
        <v>3906</v>
      </c>
      <c r="B3885" s="4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  <c r="I3885" s="4" t="str">
        <f t="shared" si="346"/>
        <v>Sandwich</v>
      </c>
      <c r="J3885" s="6">
        <f t="shared" si="347"/>
        <v>3</v>
      </c>
      <c r="K3885" s="6">
        <f t="shared" si="347"/>
        <v>3</v>
      </c>
      <c r="L3885">
        <f>IF(ISBLANK(E3885),PRODUCT(J3885,K3885),IF(E3885="ERROR",PRODUCT(J3885,K3885),IF(E3885="UNKNOWN",PRODUCT(J3885,K3885),E3885)))</f>
        <v>12</v>
      </c>
      <c r="M3885" t="str">
        <f t="shared" si="348"/>
        <v>Default mode</v>
      </c>
      <c r="N3885" t="str">
        <f t="shared" si="349"/>
        <v>Takeaway</v>
      </c>
      <c r="O3885" s="8">
        <f t="shared" si="350"/>
        <v>45114</v>
      </c>
    </row>
    <row r="3886" spans="1:15" x14ac:dyDescent="0.35">
      <c r="A3886" t="s">
        <v>3907</v>
      </c>
      <c r="B3886" s="4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I3886" s="4" t="str">
        <f t="shared" si="346"/>
        <v>Juice</v>
      </c>
      <c r="J3886" s="6">
        <f t="shared" si="347"/>
        <v>4</v>
      </c>
      <c r="K3886" s="6">
        <f t="shared" si="347"/>
        <v>3</v>
      </c>
      <c r="L3886">
        <f>IF(ISBLANK(E3886),PRODUCT(J3886,K3886),IF(E3886="ERROR",PRODUCT(J3886,K3886),IF(E3886="UNKNOWN",PRODUCT(J3886,K3886),E3886)))</f>
        <v>12</v>
      </c>
      <c r="M3886" t="str">
        <f t="shared" si="348"/>
        <v>Cash</v>
      </c>
      <c r="N3886" t="str">
        <f t="shared" si="349"/>
        <v>In-store</v>
      </c>
      <c r="O3886" s="8">
        <f t="shared" si="350"/>
        <v>45027</v>
      </c>
    </row>
    <row r="3887" spans="1:15" x14ac:dyDescent="0.35">
      <c r="A3887" t="s">
        <v>3908</v>
      </c>
      <c r="B3887" s="4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I3887" s="4" t="str">
        <f t="shared" si="346"/>
        <v>Cookie</v>
      </c>
      <c r="J3887" s="6">
        <f t="shared" si="347"/>
        <v>1</v>
      </c>
      <c r="K3887" s="6">
        <f t="shared" si="347"/>
        <v>1</v>
      </c>
      <c r="L3887">
        <f>IF(ISBLANK(E3887),PRODUCT(J3887,K3887),IF(E3887="ERROR",PRODUCT(J3887,K3887),IF(E3887="UNKNOWN",PRODUCT(J3887,K3887),E3887)))</f>
        <v>1</v>
      </c>
      <c r="M3887" t="str">
        <f t="shared" si="348"/>
        <v>Credit Card</v>
      </c>
      <c r="N3887" t="str">
        <f t="shared" si="349"/>
        <v>Takeaway</v>
      </c>
      <c r="O3887" s="8">
        <f t="shared" si="350"/>
        <v>45185</v>
      </c>
    </row>
    <row r="3888" spans="1:15" x14ac:dyDescent="0.35">
      <c r="A3888" t="s">
        <v>3909</v>
      </c>
      <c r="B3888" s="4" t="s">
        <v>28</v>
      </c>
      <c r="C3888">
        <v>1</v>
      </c>
      <c r="D3888">
        <v>4</v>
      </c>
      <c r="E3888">
        <v>4</v>
      </c>
      <c r="H3888" s="1">
        <v>44935</v>
      </c>
      <c r="I3888" s="4" t="str">
        <f t="shared" si="346"/>
        <v>Sandwich</v>
      </c>
      <c r="J3888" s="6">
        <f t="shared" si="347"/>
        <v>1</v>
      </c>
      <c r="K3888" s="6">
        <f t="shared" si="347"/>
        <v>4</v>
      </c>
      <c r="L3888">
        <f>IF(ISBLANK(E3888),PRODUCT(J3888,K3888),IF(E3888="ERROR",PRODUCT(J3888,K3888),IF(E3888="UNKNOWN",PRODUCT(J3888,K3888),E3888)))</f>
        <v>4</v>
      </c>
      <c r="M3888" t="str">
        <f t="shared" si="348"/>
        <v>Default mode</v>
      </c>
      <c r="N3888" t="str">
        <f t="shared" si="349"/>
        <v>UNKNOWN</v>
      </c>
      <c r="O3888" s="8">
        <f t="shared" si="350"/>
        <v>44935</v>
      </c>
    </row>
    <row r="3889" spans="1:15" x14ac:dyDescent="0.35">
      <c r="A3889" t="s">
        <v>3910</v>
      </c>
      <c r="B3889" s="4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  <c r="I3889" s="4" t="str">
        <f t="shared" si="346"/>
        <v>Smoothie</v>
      </c>
      <c r="J3889" s="6">
        <f t="shared" si="347"/>
        <v>3</v>
      </c>
      <c r="K3889" s="6">
        <f t="shared" si="347"/>
        <v>4</v>
      </c>
      <c r="L3889">
        <f>IF(ISBLANK(E3889),PRODUCT(J3889,K3889),IF(E3889="ERROR",PRODUCT(J3889,K3889),IF(E3889="UNKNOWN",PRODUCT(J3889,K3889),E3889)))</f>
        <v>12</v>
      </c>
      <c r="M3889" t="str">
        <f t="shared" si="348"/>
        <v>Cash</v>
      </c>
      <c r="N3889" t="str">
        <f t="shared" si="349"/>
        <v>In-store</v>
      </c>
      <c r="O3889" s="8" t="str">
        <f t="shared" si="350"/>
        <v>UNKNOWN</v>
      </c>
    </row>
    <row r="3890" spans="1:15" x14ac:dyDescent="0.35">
      <c r="A3890" t="s">
        <v>3911</v>
      </c>
      <c r="B3890" s="4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I3890" s="4" t="str">
        <f t="shared" si="346"/>
        <v>Juice</v>
      </c>
      <c r="J3890" s="6">
        <f t="shared" si="347"/>
        <v>4</v>
      </c>
      <c r="K3890" s="6">
        <f t="shared" si="347"/>
        <v>3</v>
      </c>
      <c r="L3890">
        <f>IF(ISBLANK(E3890),PRODUCT(J3890,K3890),IF(E3890="ERROR",PRODUCT(J3890,K3890),IF(E3890="UNKNOWN",PRODUCT(J3890,K3890),E3890)))</f>
        <v>12</v>
      </c>
      <c r="M3890" t="str">
        <f t="shared" si="348"/>
        <v>Cash</v>
      </c>
      <c r="N3890" t="str">
        <f t="shared" si="349"/>
        <v>In-store</v>
      </c>
      <c r="O3890" s="8">
        <f t="shared" si="350"/>
        <v>44956</v>
      </c>
    </row>
    <row r="3891" spans="1:15" x14ac:dyDescent="0.35">
      <c r="A3891" t="s">
        <v>3912</v>
      </c>
      <c r="B3891" s="4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  <c r="I3891" s="4" t="str">
        <f t="shared" si="346"/>
        <v>Coffee</v>
      </c>
      <c r="J3891" s="6">
        <f t="shared" si="347"/>
        <v>2</v>
      </c>
      <c r="K3891" s="6">
        <f t="shared" si="347"/>
        <v>2</v>
      </c>
      <c r="L3891">
        <f>IF(ISBLANK(E3891),PRODUCT(J3891,K3891),IF(E3891="ERROR",PRODUCT(J3891,K3891),IF(E3891="UNKNOWN",PRODUCT(J3891,K3891),E3891)))</f>
        <v>4</v>
      </c>
      <c r="M3891" t="str">
        <f t="shared" si="348"/>
        <v>Default mode</v>
      </c>
      <c r="N3891" t="str">
        <f t="shared" si="349"/>
        <v>UNKNOWN</v>
      </c>
      <c r="O3891" s="8">
        <f t="shared" si="350"/>
        <v>45063</v>
      </c>
    </row>
    <row r="3892" spans="1:15" x14ac:dyDescent="0.35">
      <c r="A3892" t="s">
        <v>3913</v>
      </c>
      <c r="B3892" s="4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I3892" s="4" t="str">
        <f t="shared" si="346"/>
        <v>Coffee</v>
      </c>
      <c r="J3892" s="6">
        <f t="shared" si="347"/>
        <v>4</v>
      </c>
      <c r="K3892" s="6">
        <f t="shared" si="347"/>
        <v>2</v>
      </c>
      <c r="L3892">
        <f>IF(ISBLANK(E3892),PRODUCT(J3892,K3892),IF(E3892="ERROR",PRODUCT(J3892,K3892),IF(E3892="UNKNOWN",PRODUCT(J3892,K3892),E3892)))</f>
        <v>8</v>
      </c>
      <c r="M3892" t="str">
        <f t="shared" si="348"/>
        <v>Credit Card</v>
      </c>
      <c r="N3892" t="str">
        <f t="shared" si="349"/>
        <v>Takeaway</v>
      </c>
      <c r="O3892" s="8">
        <f t="shared" si="350"/>
        <v>45131</v>
      </c>
    </row>
    <row r="3893" spans="1:15" x14ac:dyDescent="0.35">
      <c r="A3893" t="s">
        <v>3914</v>
      </c>
      <c r="B3893" s="4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  <c r="I3893" s="4" t="str">
        <f t="shared" si="346"/>
        <v>Salad</v>
      </c>
      <c r="J3893" s="6">
        <f t="shared" si="347"/>
        <v>1</v>
      </c>
      <c r="K3893" s="6">
        <f t="shared" si="347"/>
        <v>5</v>
      </c>
      <c r="L3893">
        <f>IF(ISBLANK(E3893),PRODUCT(J3893,K3893),IF(E3893="ERROR",PRODUCT(J3893,K3893),IF(E3893="UNKNOWN",PRODUCT(J3893,K3893),E3893)))</f>
        <v>5</v>
      </c>
      <c r="M3893" t="str">
        <f t="shared" si="348"/>
        <v>Default mode</v>
      </c>
      <c r="N3893" t="str">
        <f t="shared" si="349"/>
        <v>UNKNOWN</v>
      </c>
      <c r="O3893" s="8">
        <f t="shared" si="350"/>
        <v>45204</v>
      </c>
    </row>
    <row r="3894" spans="1:15" x14ac:dyDescent="0.35">
      <c r="A3894" t="s">
        <v>3915</v>
      </c>
      <c r="B3894" s="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I3894" s="4" t="str">
        <f t="shared" si="346"/>
        <v>Sandwich</v>
      </c>
      <c r="J3894" s="6">
        <f t="shared" si="347"/>
        <v>4</v>
      </c>
      <c r="K3894" s="6">
        <f t="shared" si="347"/>
        <v>4</v>
      </c>
      <c r="L3894">
        <f>IF(ISBLANK(E3894),PRODUCT(J3894,K3894),IF(E3894="ERROR",PRODUCT(J3894,K3894),IF(E3894="UNKNOWN",PRODUCT(J3894,K3894),E3894)))</f>
        <v>16</v>
      </c>
      <c r="M3894" t="str">
        <f t="shared" si="348"/>
        <v>Default mode</v>
      </c>
      <c r="N3894" t="str">
        <f t="shared" si="349"/>
        <v>In-store</v>
      </c>
      <c r="O3894" s="8">
        <f t="shared" si="350"/>
        <v>44959</v>
      </c>
    </row>
    <row r="3895" spans="1:15" x14ac:dyDescent="0.35">
      <c r="A3895" t="s">
        <v>3916</v>
      </c>
      <c r="B3895" s="4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I3895" s="4" t="str">
        <f t="shared" si="346"/>
        <v>Cake</v>
      </c>
      <c r="J3895" s="6">
        <f t="shared" si="347"/>
        <v>3</v>
      </c>
      <c r="K3895" s="6">
        <f t="shared" si="347"/>
        <v>3</v>
      </c>
      <c r="L3895">
        <f>IF(ISBLANK(E3895),PRODUCT(J3895,K3895),IF(E3895="ERROR",PRODUCT(J3895,K3895),IF(E3895="UNKNOWN",PRODUCT(J3895,K3895),E3895)))</f>
        <v>9</v>
      </c>
      <c r="M3895" t="str">
        <f t="shared" si="348"/>
        <v>Cash</v>
      </c>
      <c r="N3895" t="str">
        <f t="shared" si="349"/>
        <v>In-store</v>
      </c>
      <c r="O3895" s="8">
        <f t="shared" si="350"/>
        <v>45143</v>
      </c>
    </row>
    <row r="3896" spans="1:15" x14ac:dyDescent="0.35">
      <c r="A3896" t="s">
        <v>3917</v>
      </c>
      <c r="B3896" s="4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  <c r="I3896" s="4" t="str">
        <f t="shared" si="346"/>
        <v>Sandwich</v>
      </c>
      <c r="J3896" s="6">
        <f t="shared" si="347"/>
        <v>5</v>
      </c>
      <c r="K3896" s="6">
        <f t="shared" si="347"/>
        <v>4</v>
      </c>
      <c r="L3896">
        <f>IF(ISBLANK(E3896),PRODUCT(J3896,K3896),IF(E3896="ERROR",PRODUCT(J3896,K3896),IF(E3896="UNKNOWN",PRODUCT(J3896,K3896),E3896)))</f>
        <v>20</v>
      </c>
      <c r="M3896" t="str">
        <f t="shared" si="348"/>
        <v>Cash</v>
      </c>
      <c r="N3896" t="str">
        <f t="shared" si="349"/>
        <v>Takeaway</v>
      </c>
      <c r="O3896" s="8">
        <f t="shared" si="350"/>
        <v>45042</v>
      </c>
    </row>
    <row r="3897" spans="1:15" x14ac:dyDescent="0.35">
      <c r="A3897" t="s">
        <v>3918</v>
      </c>
      <c r="B3897" s="4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  <c r="I3897" s="4" t="str">
        <f t="shared" si="346"/>
        <v>Sandwich</v>
      </c>
      <c r="J3897" s="6">
        <f t="shared" si="347"/>
        <v>5</v>
      </c>
      <c r="K3897" s="6">
        <f t="shared" si="347"/>
        <v>4</v>
      </c>
      <c r="L3897">
        <f>IF(ISBLANK(E3897),PRODUCT(J3897,K3897),IF(E3897="ERROR",PRODUCT(J3897,K3897),IF(E3897="UNKNOWN",PRODUCT(J3897,K3897),E3897)))</f>
        <v>20</v>
      </c>
      <c r="M3897" t="str">
        <f t="shared" si="348"/>
        <v>Digital Wallet</v>
      </c>
      <c r="N3897" t="str">
        <f t="shared" si="349"/>
        <v>UNKNOWN</v>
      </c>
      <c r="O3897" s="8">
        <f t="shared" si="350"/>
        <v>44930</v>
      </c>
    </row>
    <row r="3898" spans="1:15" x14ac:dyDescent="0.35">
      <c r="A3898" t="s">
        <v>3919</v>
      </c>
      <c r="B3898" s="4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I3898" s="4" t="str">
        <f t="shared" si="346"/>
        <v>Smoothie</v>
      </c>
      <c r="J3898" s="6">
        <f t="shared" si="347"/>
        <v>5</v>
      </c>
      <c r="K3898" s="6">
        <f t="shared" si="347"/>
        <v>4</v>
      </c>
      <c r="L3898">
        <f>IF(ISBLANK(E3898),PRODUCT(J3898,K3898),IF(E3898="ERROR",PRODUCT(J3898,K3898),IF(E3898="UNKNOWN",PRODUCT(J3898,K3898),E3898)))</f>
        <v>20</v>
      </c>
      <c r="M3898" t="str">
        <f t="shared" si="348"/>
        <v>Cash</v>
      </c>
      <c r="N3898" t="str">
        <f t="shared" si="349"/>
        <v>UNKNOWN</v>
      </c>
      <c r="O3898" s="8">
        <f t="shared" si="350"/>
        <v>45090</v>
      </c>
    </row>
    <row r="3899" spans="1:15" x14ac:dyDescent="0.35">
      <c r="A3899" t="s">
        <v>3920</v>
      </c>
      <c r="B3899" s="4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  <c r="I3899" s="4" t="str">
        <f t="shared" si="346"/>
        <v>Coffee</v>
      </c>
      <c r="J3899" s="6">
        <f t="shared" si="347"/>
        <v>2</v>
      </c>
      <c r="K3899" s="6">
        <f t="shared" si="347"/>
        <v>2</v>
      </c>
      <c r="L3899">
        <f>IF(ISBLANK(E3899),PRODUCT(J3899,K3899),IF(E3899="ERROR",PRODUCT(J3899,K3899),IF(E3899="UNKNOWN",PRODUCT(J3899,K3899),E3899)))</f>
        <v>4</v>
      </c>
      <c r="M3899" t="str">
        <f t="shared" si="348"/>
        <v>Digital Wallet</v>
      </c>
      <c r="N3899" t="str">
        <f t="shared" si="349"/>
        <v>UNKNOWN</v>
      </c>
      <c r="O3899" s="8">
        <f t="shared" si="350"/>
        <v>44963</v>
      </c>
    </row>
    <row r="3900" spans="1:15" x14ac:dyDescent="0.35">
      <c r="A3900" t="s">
        <v>3921</v>
      </c>
      <c r="B3900" s="4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  <c r="I3900" s="4" t="str">
        <f t="shared" si="346"/>
        <v>Cookie</v>
      </c>
      <c r="J3900" s="6">
        <f t="shared" si="347"/>
        <v>3</v>
      </c>
      <c r="K3900" s="6">
        <f t="shared" si="347"/>
        <v>1</v>
      </c>
      <c r="L3900">
        <f>IF(ISBLANK(E3900),PRODUCT(J3900,K3900),IF(E3900="ERROR",PRODUCT(J3900,K3900),IF(E3900="UNKNOWN",PRODUCT(J3900,K3900),E3900)))</f>
        <v>3</v>
      </c>
      <c r="M3900" t="str">
        <f t="shared" si="348"/>
        <v>Digital Wallet</v>
      </c>
      <c r="N3900" t="str">
        <f t="shared" si="349"/>
        <v>Cafe</v>
      </c>
      <c r="O3900" s="8">
        <f t="shared" si="350"/>
        <v>45222</v>
      </c>
    </row>
    <row r="3901" spans="1:15" x14ac:dyDescent="0.35">
      <c r="A3901" t="s">
        <v>3922</v>
      </c>
      <c r="B3901" s="4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  <c r="I3901" s="4" t="str">
        <f t="shared" si="346"/>
        <v>Cake</v>
      </c>
      <c r="J3901" s="6">
        <f t="shared" si="347"/>
        <v>5</v>
      </c>
      <c r="K3901" s="6">
        <f t="shared" si="347"/>
        <v>3</v>
      </c>
      <c r="L3901">
        <f>IF(ISBLANK(E3901),PRODUCT(J3901,K3901),IF(E3901="ERROR",PRODUCT(J3901,K3901),IF(E3901="UNKNOWN",PRODUCT(J3901,K3901),E3901)))</f>
        <v>15</v>
      </c>
      <c r="M3901" t="str">
        <f t="shared" si="348"/>
        <v>Digital Wallet</v>
      </c>
      <c r="N3901" t="str">
        <f t="shared" si="349"/>
        <v>UNKNOWN</v>
      </c>
      <c r="O3901" s="8">
        <f t="shared" si="350"/>
        <v>45052</v>
      </c>
    </row>
    <row r="3902" spans="1:15" x14ac:dyDescent="0.35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  <c r="I3902" s="4" t="str">
        <f t="shared" si="346"/>
        <v>UNKNOWN</v>
      </c>
      <c r="J3902" s="6">
        <f t="shared" si="347"/>
        <v>4</v>
      </c>
      <c r="K3902" s="6">
        <f t="shared" si="347"/>
        <v>2.9881835432120063</v>
      </c>
      <c r="L3902">
        <f>IF(ISBLANK(E3902),PRODUCT(J3902,K3902),IF(E3902="ERROR",PRODUCT(J3902,K3902),IF(E3902="UNKNOWN",PRODUCT(J3902,K3902),E3902)))</f>
        <v>6</v>
      </c>
      <c r="M3902" t="str">
        <f t="shared" si="348"/>
        <v>Cash</v>
      </c>
      <c r="N3902" t="str">
        <f t="shared" si="349"/>
        <v>Takeaway</v>
      </c>
      <c r="O3902" s="8">
        <f t="shared" si="350"/>
        <v>45253</v>
      </c>
    </row>
    <row r="3903" spans="1:15" x14ac:dyDescent="0.35">
      <c r="A3903" t="s">
        <v>3924</v>
      </c>
      <c r="B3903" s="4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I3903" s="4" t="str">
        <f t="shared" si="346"/>
        <v>Juice</v>
      </c>
      <c r="J3903" s="6">
        <f t="shared" si="347"/>
        <v>4</v>
      </c>
      <c r="K3903" s="6">
        <f t="shared" si="347"/>
        <v>1</v>
      </c>
      <c r="L3903">
        <f>IF(ISBLANK(E3903),PRODUCT(J3903,K3903),IF(E3903="ERROR",PRODUCT(J3903,K3903),IF(E3903="UNKNOWN",PRODUCT(J3903,K3903),E3903)))</f>
        <v>4</v>
      </c>
      <c r="M3903" t="str">
        <f t="shared" si="348"/>
        <v>Credit Card</v>
      </c>
      <c r="N3903" t="str">
        <f t="shared" si="349"/>
        <v>In-store</v>
      </c>
      <c r="O3903" s="8">
        <f t="shared" si="350"/>
        <v>44940</v>
      </c>
    </row>
    <row r="3904" spans="1:15" x14ac:dyDescent="0.35">
      <c r="A3904" t="s">
        <v>3925</v>
      </c>
      <c r="B3904" s="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I3904" s="4" t="str">
        <f t="shared" si="346"/>
        <v>Smoothie</v>
      </c>
      <c r="J3904" s="6">
        <f t="shared" si="347"/>
        <v>5</v>
      </c>
      <c r="K3904" s="6">
        <f t="shared" si="347"/>
        <v>4</v>
      </c>
      <c r="L3904">
        <f>IF(ISBLANK(E3904),PRODUCT(J3904,K3904),IF(E3904="ERROR",PRODUCT(J3904,K3904),IF(E3904="UNKNOWN",PRODUCT(J3904,K3904),E3904)))</f>
        <v>20</v>
      </c>
      <c r="M3904" t="str">
        <f t="shared" si="348"/>
        <v>Credit Card</v>
      </c>
      <c r="N3904" t="str">
        <f t="shared" si="349"/>
        <v>UNKNOWN</v>
      </c>
      <c r="O3904" s="8">
        <f t="shared" si="350"/>
        <v>45133</v>
      </c>
    </row>
    <row r="3905" spans="1:15" x14ac:dyDescent="0.35">
      <c r="A3905" t="s">
        <v>3926</v>
      </c>
      <c r="B3905" s="4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  <c r="I3905" s="4" t="str">
        <f t="shared" si="346"/>
        <v>Coffee</v>
      </c>
      <c r="J3905" s="6">
        <f t="shared" si="347"/>
        <v>4</v>
      </c>
      <c r="K3905" s="6">
        <f t="shared" si="347"/>
        <v>2</v>
      </c>
      <c r="L3905">
        <f>IF(ISBLANK(E3905),PRODUCT(J3905,K3905),IF(E3905="ERROR",PRODUCT(J3905,K3905),IF(E3905="UNKNOWN",PRODUCT(J3905,K3905),E3905)))</f>
        <v>8</v>
      </c>
      <c r="M3905" t="str">
        <f t="shared" si="348"/>
        <v>Digital Wallet</v>
      </c>
      <c r="N3905" t="str">
        <f t="shared" si="349"/>
        <v>Takeaway</v>
      </c>
      <c r="O3905" s="8">
        <f t="shared" si="350"/>
        <v>45134</v>
      </c>
    </row>
    <row r="3906" spans="1:15" x14ac:dyDescent="0.35">
      <c r="A3906" t="s">
        <v>3927</v>
      </c>
      <c r="B3906" s="4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I3906" s="4" t="str">
        <f t="shared" si="346"/>
        <v>Cookie</v>
      </c>
      <c r="J3906" s="6" t="str">
        <f t="shared" si="347"/>
        <v>UNKNOWN</v>
      </c>
      <c r="K3906" s="6">
        <f t="shared" si="347"/>
        <v>1</v>
      </c>
      <c r="L3906">
        <f>IF(ISBLANK(E3906),PRODUCT(J3906,K3906),IF(E3906="ERROR",PRODUCT(J3906,K3906),IF(E3906="UNKNOWN",PRODUCT(J3906,K3906),E3906)))</f>
        <v>1</v>
      </c>
      <c r="M3906" t="str">
        <f t="shared" si="348"/>
        <v>Credit Card</v>
      </c>
      <c r="N3906" t="str">
        <f t="shared" si="349"/>
        <v>In-store</v>
      </c>
      <c r="O3906" s="8">
        <f t="shared" si="350"/>
        <v>45109</v>
      </c>
    </row>
    <row r="3907" spans="1:15" x14ac:dyDescent="0.35">
      <c r="A3907" t="s">
        <v>3928</v>
      </c>
      <c r="B3907" s="4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I3907" s="4" t="str">
        <f t="shared" ref="I3907:I3970" si="352">IF(ISBLANK(B3907),"UNKNOWN",IF(B3907="ERROR","Juice",B3907))</f>
        <v>Salad</v>
      </c>
      <c r="J3907" s="6">
        <f t="shared" ref="J3907:K3970" si="353">IF(ISBLANK(C3907),"UNKNOWN",IF(C3907="ERROR",AVERAGE(C3907:C13906),IF(C3907="UNKNOWN",MEDIAN(C3907:C13906),C3907)))</f>
        <v>2</v>
      </c>
      <c r="K3907" s="6">
        <f t="shared" si="353"/>
        <v>5</v>
      </c>
      <c r="L3907">
        <f>IF(ISBLANK(E3907),PRODUCT(J3907,K3907),IF(E3907="ERROR",PRODUCT(J3907,K3907),IF(E3907="UNKNOWN",PRODUCT(J3907,K3907),E3907)))</f>
        <v>10</v>
      </c>
      <c r="M3907" t="str">
        <f t="shared" ref="M3907:M3970" si="354">IF(ISBLANK(F3907),"Default mode",IF(F3907="ERROR","Cash",F3907))</f>
        <v>Cash</v>
      </c>
      <c r="N3907" t="str">
        <f t="shared" ref="N3907:N3970" si="355">IF(ISBLANK(G3907),"UNKNOWN",IF(G3907="ERROR","Cafe",G3907))</f>
        <v>Takeaway</v>
      </c>
      <c r="O3907" s="8">
        <f t="shared" ref="O3907:O3970" si="356">IF(ISBLANK(H3907),"00/00/0000",IF(H3907="ERROR","01/06/2023",H3907))</f>
        <v>44941</v>
      </c>
    </row>
    <row r="3908" spans="1:15" x14ac:dyDescent="0.35">
      <c r="A3908" t="s">
        <v>3929</v>
      </c>
      <c r="B3908" s="4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I3908" s="4" t="str">
        <f t="shared" si="352"/>
        <v>Sandwich</v>
      </c>
      <c r="J3908" s="6">
        <f t="shared" si="353"/>
        <v>1</v>
      </c>
      <c r="K3908" s="6">
        <f t="shared" si="353"/>
        <v>4</v>
      </c>
      <c r="L3908">
        <f>IF(ISBLANK(E3908),PRODUCT(J3908,K3908),IF(E3908="ERROR",PRODUCT(J3908,K3908),IF(E3908="UNKNOWN",PRODUCT(J3908,K3908),E3908)))</f>
        <v>4</v>
      </c>
      <c r="M3908" t="str">
        <f t="shared" si="354"/>
        <v>Credit Card</v>
      </c>
      <c r="N3908" t="str">
        <f t="shared" si="355"/>
        <v>In-store</v>
      </c>
      <c r="O3908" s="8">
        <f t="shared" si="356"/>
        <v>45158</v>
      </c>
    </row>
    <row r="3909" spans="1:15" x14ac:dyDescent="0.35">
      <c r="A3909" t="s">
        <v>3930</v>
      </c>
      <c r="B3909" s="4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  <c r="I3909" s="4" t="str">
        <f t="shared" si="352"/>
        <v>Juice</v>
      </c>
      <c r="J3909" s="6">
        <f t="shared" si="353"/>
        <v>3</v>
      </c>
      <c r="K3909" s="6">
        <f t="shared" si="353"/>
        <v>3</v>
      </c>
      <c r="L3909">
        <f>IF(ISBLANK(E3909),PRODUCT(J3909,K3909),IF(E3909="ERROR",PRODUCT(J3909,K3909),IF(E3909="UNKNOWN",PRODUCT(J3909,K3909),E3909)))</f>
        <v>9</v>
      </c>
      <c r="M3909" t="str">
        <f t="shared" si="354"/>
        <v>Digital Wallet</v>
      </c>
      <c r="N3909" t="str">
        <f t="shared" si="355"/>
        <v>In-store</v>
      </c>
      <c r="O3909" s="8">
        <f t="shared" si="356"/>
        <v>45188</v>
      </c>
    </row>
    <row r="3910" spans="1:15" x14ac:dyDescent="0.35">
      <c r="A3910" t="s">
        <v>3931</v>
      </c>
      <c r="B3910" s="4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  <c r="I3910" s="4" t="str">
        <f t="shared" si="352"/>
        <v>Salad</v>
      </c>
      <c r="J3910" s="6">
        <f t="shared" si="353"/>
        <v>3</v>
      </c>
      <c r="K3910" s="6">
        <f t="shared" si="353"/>
        <v>5</v>
      </c>
      <c r="L3910">
        <f>IF(ISBLANK(E3910),PRODUCT(J3910,K3910),IF(E3910="ERROR",PRODUCT(J3910,K3910),IF(E3910="UNKNOWN",PRODUCT(J3910,K3910),E3910)))</f>
        <v>15</v>
      </c>
      <c r="M3910" t="str">
        <f t="shared" si="354"/>
        <v>Digital Wallet</v>
      </c>
      <c r="N3910" t="str">
        <f t="shared" si="355"/>
        <v>In-store</v>
      </c>
      <c r="O3910" s="8">
        <f t="shared" si="356"/>
        <v>45116</v>
      </c>
    </row>
    <row r="3911" spans="1:15" x14ac:dyDescent="0.35">
      <c r="A3911" t="s">
        <v>3932</v>
      </c>
      <c r="B3911" s="4" t="s">
        <v>28</v>
      </c>
      <c r="C3911">
        <v>2</v>
      </c>
      <c r="D3911">
        <v>4</v>
      </c>
      <c r="F3911" t="s">
        <v>23</v>
      </c>
      <c r="H3911" s="1">
        <v>45044</v>
      </c>
      <c r="I3911" s="4" t="str">
        <f t="shared" si="352"/>
        <v>Sandwich</v>
      </c>
      <c r="J3911" s="6">
        <f t="shared" si="353"/>
        <v>2</v>
      </c>
      <c r="K3911" s="6">
        <f t="shared" si="353"/>
        <v>4</v>
      </c>
      <c r="L3911">
        <f>IF(ISBLANK(E3911),PRODUCT(J3911,K3911),IF(E3911="ERROR",PRODUCT(J3911,K3911),IF(E3911="UNKNOWN",PRODUCT(J3911,K3911),E3911)))</f>
        <v>8</v>
      </c>
      <c r="M3911" t="str">
        <f t="shared" si="354"/>
        <v>Digital Wallet</v>
      </c>
      <c r="N3911" t="str">
        <f t="shared" si="355"/>
        <v>UNKNOWN</v>
      </c>
      <c r="O3911" s="8">
        <f t="shared" si="356"/>
        <v>45044</v>
      </c>
    </row>
    <row r="3912" spans="1:15" x14ac:dyDescent="0.35">
      <c r="A3912" t="s">
        <v>3933</v>
      </c>
      <c r="B3912" s="4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  <c r="I3912" s="4" t="str">
        <f t="shared" si="352"/>
        <v>Cake</v>
      </c>
      <c r="J3912" s="6">
        <f t="shared" si="353"/>
        <v>3</v>
      </c>
      <c r="K3912" s="6">
        <f t="shared" si="353"/>
        <v>3</v>
      </c>
      <c r="L3912">
        <f>IF(ISBLANK(E3912),PRODUCT(J3912,K3912),IF(E3912="ERROR",PRODUCT(J3912,K3912),IF(E3912="UNKNOWN",PRODUCT(J3912,K3912),E3912)))</f>
        <v>9</v>
      </c>
      <c r="M3912" t="str">
        <f t="shared" si="354"/>
        <v>Digital Wallet</v>
      </c>
      <c r="N3912" t="str">
        <f t="shared" si="355"/>
        <v>UNKNOWN</v>
      </c>
      <c r="O3912" s="8">
        <f t="shared" si="356"/>
        <v>45177</v>
      </c>
    </row>
    <row r="3913" spans="1:15" x14ac:dyDescent="0.35">
      <c r="A3913" t="s">
        <v>3934</v>
      </c>
      <c r="B3913" s="4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I3913" s="4" t="str">
        <f t="shared" si="352"/>
        <v>Cookie</v>
      </c>
      <c r="J3913" s="6">
        <f t="shared" si="353"/>
        <v>5</v>
      </c>
      <c r="K3913" s="6">
        <f t="shared" si="353"/>
        <v>1</v>
      </c>
      <c r="L3913">
        <f>IF(ISBLANK(E3913),PRODUCT(J3913,K3913),IF(E3913="ERROR",PRODUCT(J3913,K3913),IF(E3913="UNKNOWN",PRODUCT(J3913,K3913),E3913)))</f>
        <v>5</v>
      </c>
      <c r="M3913" t="str">
        <f t="shared" si="354"/>
        <v>Credit Card</v>
      </c>
      <c r="N3913" t="str">
        <f t="shared" si="355"/>
        <v>UNKNOWN</v>
      </c>
      <c r="O3913" s="8">
        <f t="shared" si="356"/>
        <v>45143</v>
      </c>
    </row>
    <row r="3914" spans="1:15" x14ac:dyDescent="0.35">
      <c r="A3914" t="s">
        <v>3935</v>
      </c>
      <c r="B3914" s="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  <c r="I3914" s="4" t="str">
        <f t="shared" si="352"/>
        <v>Cake</v>
      </c>
      <c r="J3914" s="6">
        <f t="shared" si="353"/>
        <v>1</v>
      </c>
      <c r="K3914" s="6">
        <f t="shared" si="353"/>
        <v>3</v>
      </c>
      <c r="L3914">
        <f>IF(ISBLANK(E3914),PRODUCT(J3914,K3914),IF(E3914="ERROR",PRODUCT(J3914,K3914),IF(E3914="UNKNOWN",PRODUCT(J3914,K3914),E3914)))</f>
        <v>3</v>
      </c>
      <c r="M3914" t="str">
        <f t="shared" si="354"/>
        <v>Digital Wallet</v>
      </c>
      <c r="N3914" t="str">
        <f t="shared" si="355"/>
        <v>UNKNOWN</v>
      </c>
      <c r="O3914" s="8">
        <f t="shared" si="356"/>
        <v>45087</v>
      </c>
    </row>
    <row r="3915" spans="1:15" x14ac:dyDescent="0.35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I3915" s="4" t="str">
        <f t="shared" si="352"/>
        <v>UNKNOWN</v>
      </c>
      <c r="J3915" s="6">
        <f t="shared" si="353"/>
        <v>4</v>
      </c>
      <c r="K3915" s="6">
        <f t="shared" si="353"/>
        <v>4</v>
      </c>
      <c r="L3915">
        <f>IF(ISBLANK(E3915),PRODUCT(J3915,K3915),IF(E3915="ERROR",PRODUCT(J3915,K3915),IF(E3915="UNKNOWN",PRODUCT(J3915,K3915),E3915)))</f>
        <v>16</v>
      </c>
      <c r="M3915" t="str">
        <f t="shared" si="354"/>
        <v>Default mode</v>
      </c>
      <c r="N3915" t="str">
        <f t="shared" si="355"/>
        <v>Takeaway</v>
      </c>
      <c r="O3915" s="8">
        <f t="shared" si="356"/>
        <v>45171</v>
      </c>
    </row>
    <row r="3916" spans="1:15" x14ac:dyDescent="0.35">
      <c r="A3916" t="s">
        <v>3937</v>
      </c>
      <c r="B3916" s="4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  <c r="I3916" s="4" t="str">
        <f t="shared" si="352"/>
        <v>Coffee</v>
      </c>
      <c r="J3916" s="6">
        <f t="shared" si="353"/>
        <v>1</v>
      </c>
      <c r="K3916" s="6">
        <f t="shared" si="353"/>
        <v>2</v>
      </c>
      <c r="L3916">
        <f>IF(ISBLANK(E3916),PRODUCT(J3916,K3916),IF(E3916="ERROR",PRODUCT(J3916,K3916),IF(E3916="UNKNOWN",PRODUCT(J3916,K3916),E3916)))</f>
        <v>2</v>
      </c>
      <c r="M3916" t="str">
        <f t="shared" si="354"/>
        <v>Digital Wallet</v>
      </c>
      <c r="N3916" t="str">
        <f t="shared" si="355"/>
        <v>Takeaway</v>
      </c>
      <c r="O3916" s="8">
        <f t="shared" si="356"/>
        <v>45225</v>
      </c>
    </row>
    <row r="3917" spans="1:15" x14ac:dyDescent="0.35">
      <c r="A3917" t="s">
        <v>3938</v>
      </c>
      <c r="B3917" s="4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I3917" s="4" t="str">
        <f t="shared" si="352"/>
        <v>Cake</v>
      </c>
      <c r="J3917" s="6">
        <f t="shared" si="353"/>
        <v>5</v>
      </c>
      <c r="K3917" s="6">
        <f t="shared" si="353"/>
        <v>3</v>
      </c>
      <c r="L3917">
        <f>IF(ISBLANK(E3917),PRODUCT(J3917,K3917),IF(E3917="ERROR",PRODUCT(J3917,K3917),IF(E3917="UNKNOWN",PRODUCT(J3917,K3917),E3917)))</f>
        <v>15</v>
      </c>
      <c r="M3917" t="str">
        <f t="shared" si="354"/>
        <v>Cash</v>
      </c>
      <c r="N3917" t="str">
        <f t="shared" si="355"/>
        <v>In-store</v>
      </c>
      <c r="O3917" s="8">
        <f t="shared" si="356"/>
        <v>45068</v>
      </c>
    </row>
    <row r="3918" spans="1:15" x14ac:dyDescent="0.35">
      <c r="A3918" t="s">
        <v>3939</v>
      </c>
      <c r="B3918" s="4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I3918" s="4" t="str">
        <f t="shared" si="352"/>
        <v>Juice</v>
      </c>
      <c r="J3918" s="6">
        <f t="shared" si="353"/>
        <v>4</v>
      </c>
      <c r="K3918" s="6">
        <f t="shared" si="353"/>
        <v>3</v>
      </c>
      <c r="L3918">
        <f>IF(ISBLANK(E3918),PRODUCT(J3918,K3918),IF(E3918="ERROR",PRODUCT(J3918,K3918),IF(E3918="UNKNOWN",PRODUCT(J3918,K3918),E3918)))</f>
        <v>12</v>
      </c>
      <c r="M3918" t="str">
        <f t="shared" si="354"/>
        <v>Cash</v>
      </c>
      <c r="N3918" t="str">
        <f t="shared" si="355"/>
        <v>UNKNOWN</v>
      </c>
      <c r="O3918" s="8">
        <f t="shared" si="356"/>
        <v>45027</v>
      </c>
    </row>
    <row r="3919" spans="1:15" x14ac:dyDescent="0.35">
      <c r="A3919" t="s">
        <v>3940</v>
      </c>
      <c r="B3919" s="4" t="s">
        <v>21</v>
      </c>
      <c r="C3919">
        <v>4</v>
      </c>
      <c r="D3919">
        <v>5</v>
      </c>
      <c r="F3919" t="s">
        <v>14</v>
      </c>
      <c r="H3919" s="1">
        <v>45285</v>
      </c>
      <c r="I3919" s="4" t="str">
        <f t="shared" si="352"/>
        <v>UNKNOWN</v>
      </c>
      <c r="J3919" s="6">
        <f t="shared" si="353"/>
        <v>4</v>
      </c>
      <c r="K3919" s="6">
        <f t="shared" si="353"/>
        <v>5</v>
      </c>
      <c r="L3919">
        <f>IF(ISBLANK(E3919),PRODUCT(J3919,K3919),IF(E3919="ERROR",PRODUCT(J3919,K3919),IF(E3919="UNKNOWN",PRODUCT(J3919,K3919),E3919)))</f>
        <v>20</v>
      </c>
      <c r="M3919" t="str">
        <f t="shared" si="354"/>
        <v>Cash</v>
      </c>
      <c r="N3919" t="str">
        <f t="shared" si="355"/>
        <v>UNKNOWN</v>
      </c>
      <c r="O3919" s="8">
        <f t="shared" si="356"/>
        <v>45285</v>
      </c>
    </row>
    <row r="3920" spans="1:15" x14ac:dyDescent="0.35">
      <c r="A3920" t="s">
        <v>3941</v>
      </c>
      <c r="B3920" s="4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  <c r="I3920" s="4" t="str">
        <f t="shared" si="352"/>
        <v>Smoothie</v>
      </c>
      <c r="J3920" s="6">
        <f t="shared" si="353"/>
        <v>1</v>
      </c>
      <c r="K3920" s="6">
        <f t="shared" si="353"/>
        <v>4</v>
      </c>
      <c r="L3920">
        <f>IF(ISBLANK(E3920),PRODUCT(J3920,K3920),IF(E3920="ERROR",PRODUCT(J3920,K3920),IF(E3920="UNKNOWN",PRODUCT(J3920,K3920),E3920)))</f>
        <v>4</v>
      </c>
      <c r="M3920" t="str">
        <f t="shared" si="354"/>
        <v>Digital Wallet</v>
      </c>
      <c r="N3920" t="str">
        <f t="shared" si="355"/>
        <v>Takeaway</v>
      </c>
      <c r="O3920" s="8" t="str">
        <f t="shared" si="356"/>
        <v>00/00/0000</v>
      </c>
    </row>
    <row r="3921" spans="1:15" x14ac:dyDescent="0.35">
      <c r="A3921" t="s">
        <v>3942</v>
      </c>
      <c r="B3921" s="4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  <c r="I3921" s="4" t="str">
        <f t="shared" si="352"/>
        <v>Salad</v>
      </c>
      <c r="J3921" s="6">
        <f t="shared" si="353"/>
        <v>2</v>
      </c>
      <c r="K3921" s="6">
        <f t="shared" si="353"/>
        <v>5</v>
      </c>
      <c r="L3921">
        <f>IF(ISBLANK(E3921),PRODUCT(J3921,K3921),IF(E3921="ERROR",PRODUCT(J3921,K3921),IF(E3921="UNKNOWN",PRODUCT(J3921,K3921),E3921)))</f>
        <v>10</v>
      </c>
      <c r="M3921" t="str">
        <f t="shared" si="354"/>
        <v>Credit Card</v>
      </c>
      <c r="N3921" t="str">
        <f t="shared" si="355"/>
        <v>UNKNOWN</v>
      </c>
      <c r="O3921" s="8">
        <f t="shared" si="356"/>
        <v>44998</v>
      </c>
    </row>
    <row r="3922" spans="1:15" x14ac:dyDescent="0.35">
      <c r="A3922" t="s">
        <v>3943</v>
      </c>
      <c r="B3922" s="4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I3922" s="4" t="str">
        <f t="shared" si="352"/>
        <v>Coffee</v>
      </c>
      <c r="J3922" s="6">
        <f t="shared" si="353"/>
        <v>1</v>
      </c>
      <c r="K3922" s="6">
        <f t="shared" si="353"/>
        <v>2</v>
      </c>
      <c r="L3922">
        <f>IF(ISBLANK(E3922),PRODUCT(J3922,K3922),IF(E3922="ERROR",PRODUCT(J3922,K3922),IF(E3922="UNKNOWN",PRODUCT(J3922,K3922),E3922)))</f>
        <v>2</v>
      </c>
      <c r="M3922" t="str">
        <f t="shared" si="354"/>
        <v>Credit Card</v>
      </c>
      <c r="N3922" t="str">
        <f t="shared" si="355"/>
        <v>UNKNOWN</v>
      </c>
      <c r="O3922" s="8">
        <f t="shared" si="356"/>
        <v>44938</v>
      </c>
    </row>
    <row r="3923" spans="1:15" x14ac:dyDescent="0.35">
      <c r="A3923" t="s">
        <v>3944</v>
      </c>
      <c r="B3923" s="4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I3923" s="4" t="str">
        <f t="shared" si="352"/>
        <v>Juice</v>
      </c>
      <c r="J3923" s="6">
        <f t="shared" si="353"/>
        <v>2</v>
      </c>
      <c r="K3923" s="6">
        <f t="shared" si="353"/>
        <v>3</v>
      </c>
      <c r="L3923">
        <f>IF(ISBLANK(E3923),PRODUCT(J3923,K3923),IF(E3923="ERROR",PRODUCT(J3923,K3923),IF(E3923="UNKNOWN",PRODUCT(J3923,K3923),E3923)))</f>
        <v>6</v>
      </c>
      <c r="M3923" t="str">
        <f t="shared" si="354"/>
        <v>Credit Card</v>
      </c>
      <c r="N3923" t="str">
        <f t="shared" si="355"/>
        <v>Takeaway</v>
      </c>
      <c r="O3923" s="8">
        <f t="shared" si="356"/>
        <v>44969</v>
      </c>
    </row>
    <row r="3924" spans="1:15" x14ac:dyDescent="0.35">
      <c r="A3924" t="s">
        <v>3945</v>
      </c>
      <c r="B3924" s="4" t="s">
        <v>13</v>
      </c>
      <c r="C3924">
        <v>4</v>
      </c>
      <c r="D3924">
        <v>3</v>
      </c>
      <c r="E3924">
        <v>12</v>
      </c>
      <c r="I3924" s="4" t="str">
        <f t="shared" si="352"/>
        <v>Cake</v>
      </c>
      <c r="J3924" s="6">
        <f t="shared" si="353"/>
        <v>4</v>
      </c>
      <c r="K3924" s="6">
        <f t="shared" si="353"/>
        <v>3</v>
      </c>
      <c r="L3924">
        <f>IF(ISBLANK(E3924),PRODUCT(J3924,K3924),IF(E3924="ERROR",PRODUCT(J3924,K3924),IF(E3924="UNKNOWN",PRODUCT(J3924,K3924),E3924)))</f>
        <v>12</v>
      </c>
      <c r="M3924" t="str">
        <f t="shared" si="354"/>
        <v>Default mode</v>
      </c>
      <c r="N3924" t="str">
        <f t="shared" si="355"/>
        <v>UNKNOWN</v>
      </c>
      <c r="O3924" s="8" t="str">
        <f t="shared" si="356"/>
        <v>00/00/0000</v>
      </c>
    </row>
    <row r="3925" spans="1:15" x14ac:dyDescent="0.35">
      <c r="A3925" t="s">
        <v>3946</v>
      </c>
      <c r="B3925" s="4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I3925" s="4" t="str">
        <f t="shared" si="352"/>
        <v>Salad</v>
      </c>
      <c r="J3925" s="6">
        <f t="shared" si="353"/>
        <v>2</v>
      </c>
      <c r="K3925" s="6">
        <f t="shared" si="353"/>
        <v>5</v>
      </c>
      <c r="L3925">
        <f>IF(ISBLANK(E3925),PRODUCT(J3925,K3925),IF(E3925="ERROR",PRODUCT(J3925,K3925),IF(E3925="UNKNOWN",PRODUCT(J3925,K3925),E3925)))</f>
        <v>10</v>
      </c>
      <c r="M3925" t="str">
        <f t="shared" si="354"/>
        <v>Cash</v>
      </c>
      <c r="N3925" t="str">
        <f t="shared" si="355"/>
        <v>In-store</v>
      </c>
      <c r="O3925" s="8">
        <f t="shared" si="356"/>
        <v>44965</v>
      </c>
    </row>
    <row r="3926" spans="1:15" x14ac:dyDescent="0.35">
      <c r="A3926" t="s">
        <v>3947</v>
      </c>
      <c r="B3926" s="4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  <c r="I3926" s="4" t="str">
        <f t="shared" si="352"/>
        <v>Coffee</v>
      </c>
      <c r="J3926" s="6">
        <f t="shared" si="353"/>
        <v>3</v>
      </c>
      <c r="K3926" s="6">
        <f t="shared" si="353"/>
        <v>2</v>
      </c>
      <c r="L3926">
        <f>IF(ISBLANK(E3926),PRODUCT(J3926,K3926),IF(E3926="ERROR",PRODUCT(J3926,K3926),IF(E3926="UNKNOWN",PRODUCT(J3926,K3926),E3926)))</f>
        <v>6</v>
      </c>
      <c r="M3926" t="str">
        <f t="shared" si="354"/>
        <v>Digital Wallet</v>
      </c>
      <c r="N3926" t="str">
        <f t="shared" si="355"/>
        <v>Takeaway</v>
      </c>
      <c r="O3926" s="8">
        <f t="shared" si="356"/>
        <v>45163</v>
      </c>
    </row>
    <row r="3927" spans="1:15" x14ac:dyDescent="0.35">
      <c r="A3927" t="s">
        <v>3948</v>
      </c>
      <c r="B3927" s="4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  <c r="I3927" s="4" t="str">
        <f t="shared" si="352"/>
        <v>Juice</v>
      </c>
      <c r="J3927" s="6">
        <f t="shared" si="353"/>
        <v>3</v>
      </c>
      <c r="K3927" s="6">
        <f t="shared" si="353"/>
        <v>3</v>
      </c>
      <c r="L3927">
        <f>IF(ISBLANK(E3927),PRODUCT(J3927,K3927),IF(E3927="ERROR",PRODUCT(J3927,K3927),IF(E3927="UNKNOWN",PRODUCT(J3927,K3927),E3927)))</f>
        <v>9</v>
      </c>
      <c r="M3927" t="str">
        <f t="shared" si="354"/>
        <v>Digital Wallet</v>
      </c>
      <c r="N3927" t="str">
        <f t="shared" si="355"/>
        <v>UNKNOWN</v>
      </c>
      <c r="O3927" s="8">
        <f t="shared" si="356"/>
        <v>44981</v>
      </c>
    </row>
    <row r="3928" spans="1:15" x14ac:dyDescent="0.35">
      <c r="A3928" t="s">
        <v>3949</v>
      </c>
      <c r="B3928" s="4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  <c r="I3928" s="4" t="str">
        <f t="shared" si="352"/>
        <v>Cookie</v>
      </c>
      <c r="J3928" s="6">
        <f t="shared" si="353"/>
        <v>2</v>
      </c>
      <c r="K3928" s="6">
        <f t="shared" si="353"/>
        <v>1</v>
      </c>
      <c r="L3928">
        <f>IF(ISBLANK(E3928),PRODUCT(J3928,K3928),IF(E3928="ERROR",PRODUCT(J3928,K3928),IF(E3928="UNKNOWN",PRODUCT(J3928,K3928),E3928)))</f>
        <v>2</v>
      </c>
      <c r="M3928" t="str">
        <f t="shared" si="354"/>
        <v>Digital Wallet</v>
      </c>
      <c r="N3928" t="str">
        <f t="shared" si="355"/>
        <v>UNKNOWN</v>
      </c>
      <c r="O3928" s="8">
        <f t="shared" si="356"/>
        <v>45232</v>
      </c>
    </row>
    <row r="3929" spans="1:15" x14ac:dyDescent="0.35">
      <c r="A3929" t="s">
        <v>3950</v>
      </c>
      <c r="B3929" s="4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  <c r="I3929" s="4" t="str">
        <f t="shared" si="352"/>
        <v>Salad</v>
      </c>
      <c r="J3929" s="6">
        <f t="shared" si="353"/>
        <v>1</v>
      </c>
      <c r="K3929" s="6">
        <f t="shared" si="353"/>
        <v>2.9876104661237219</v>
      </c>
      <c r="L3929">
        <f>IF(ISBLANK(E3929),PRODUCT(J3929,K3929),IF(E3929="ERROR",PRODUCT(J3929,K3929),IF(E3929="UNKNOWN",PRODUCT(J3929,K3929),E3929)))</f>
        <v>5</v>
      </c>
      <c r="M3929" t="str">
        <f t="shared" si="354"/>
        <v>Default mode</v>
      </c>
      <c r="N3929" t="str">
        <f t="shared" si="355"/>
        <v>In-store</v>
      </c>
      <c r="O3929" s="8">
        <f t="shared" si="356"/>
        <v>44969</v>
      </c>
    </row>
    <row r="3930" spans="1:15" x14ac:dyDescent="0.35">
      <c r="A3930" t="s">
        <v>3951</v>
      </c>
      <c r="B3930" s="4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I3930" s="4" t="str">
        <f t="shared" si="352"/>
        <v>Sandwich</v>
      </c>
      <c r="J3930" s="6">
        <f t="shared" si="353"/>
        <v>3</v>
      </c>
      <c r="K3930" s="6">
        <f t="shared" si="353"/>
        <v>4</v>
      </c>
      <c r="L3930">
        <f>IF(ISBLANK(E3930),PRODUCT(J3930,K3930),IF(E3930="ERROR",PRODUCT(J3930,K3930),IF(E3930="UNKNOWN",PRODUCT(J3930,K3930),E3930)))</f>
        <v>12</v>
      </c>
      <c r="M3930" t="str">
        <f t="shared" si="354"/>
        <v>Credit Card</v>
      </c>
      <c r="N3930" t="str">
        <f t="shared" si="355"/>
        <v>UNKNOWN</v>
      </c>
      <c r="O3930" s="8">
        <f t="shared" si="356"/>
        <v>45218</v>
      </c>
    </row>
    <row r="3931" spans="1:15" x14ac:dyDescent="0.35">
      <c r="A3931" t="s">
        <v>3952</v>
      </c>
      <c r="B3931" s="4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  <c r="I3931" s="4" t="str">
        <f t="shared" si="352"/>
        <v>Cake</v>
      </c>
      <c r="J3931" s="6">
        <f t="shared" si="353"/>
        <v>5</v>
      </c>
      <c r="K3931" s="6">
        <f t="shared" si="353"/>
        <v>3</v>
      </c>
      <c r="L3931">
        <f>IF(ISBLANK(E3931),PRODUCT(J3931,K3931),IF(E3931="ERROR",PRODUCT(J3931,K3931),IF(E3931="UNKNOWN",PRODUCT(J3931,K3931),E3931)))</f>
        <v>15</v>
      </c>
      <c r="M3931" t="str">
        <f t="shared" si="354"/>
        <v>Digital Wallet</v>
      </c>
      <c r="N3931" t="str">
        <f t="shared" si="355"/>
        <v>In-store</v>
      </c>
      <c r="O3931" s="8">
        <f t="shared" si="356"/>
        <v>44954</v>
      </c>
    </row>
    <row r="3932" spans="1:15" x14ac:dyDescent="0.35">
      <c r="A3932" t="s">
        <v>3953</v>
      </c>
      <c r="B3932" s="4" t="s">
        <v>20</v>
      </c>
      <c r="D3932">
        <v>5</v>
      </c>
      <c r="E3932">
        <v>10</v>
      </c>
      <c r="F3932" t="s">
        <v>10</v>
      </c>
      <c r="H3932" s="1">
        <v>45018</v>
      </c>
      <c r="I3932" s="4" t="str">
        <f t="shared" si="352"/>
        <v>Salad</v>
      </c>
      <c r="J3932" s="6" t="str">
        <f t="shared" si="353"/>
        <v>UNKNOWN</v>
      </c>
      <c r="K3932" s="6">
        <f t="shared" si="353"/>
        <v>5</v>
      </c>
      <c r="L3932">
        <f>IF(ISBLANK(E3932),PRODUCT(J3932,K3932),IF(E3932="ERROR",PRODUCT(J3932,K3932),IF(E3932="UNKNOWN",PRODUCT(J3932,K3932),E3932)))</f>
        <v>10</v>
      </c>
      <c r="M3932" t="str">
        <f t="shared" si="354"/>
        <v>Credit Card</v>
      </c>
      <c r="N3932" t="str">
        <f t="shared" si="355"/>
        <v>UNKNOWN</v>
      </c>
      <c r="O3932" s="8">
        <f t="shared" si="356"/>
        <v>45018</v>
      </c>
    </row>
    <row r="3933" spans="1:15" x14ac:dyDescent="0.35">
      <c r="A3933" t="s">
        <v>3954</v>
      </c>
      <c r="B3933" s="4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I3933" s="4" t="str">
        <f t="shared" si="352"/>
        <v>Coffee</v>
      </c>
      <c r="J3933" s="6">
        <f t="shared" si="353"/>
        <v>3</v>
      </c>
      <c r="K3933" s="6">
        <f t="shared" si="353"/>
        <v>2</v>
      </c>
      <c r="L3933">
        <f>IF(ISBLANK(E3933),PRODUCT(J3933,K3933),IF(E3933="ERROR",PRODUCT(J3933,K3933),IF(E3933="UNKNOWN",PRODUCT(J3933,K3933),E3933)))</f>
        <v>6</v>
      </c>
      <c r="M3933" t="str">
        <f t="shared" si="354"/>
        <v>Default mode</v>
      </c>
      <c r="N3933" t="str">
        <f t="shared" si="355"/>
        <v>In-store</v>
      </c>
      <c r="O3933" s="8">
        <f t="shared" si="356"/>
        <v>45284</v>
      </c>
    </row>
    <row r="3934" spans="1:15" x14ac:dyDescent="0.35">
      <c r="A3934" t="s">
        <v>3955</v>
      </c>
      <c r="B3934" s="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  <c r="I3934" s="4" t="str">
        <f t="shared" si="352"/>
        <v>Cake</v>
      </c>
      <c r="J3934" s="6">
        <f t="shared" si="353"/>
        <v>2</v>
      </c>
      <c r="K3934" s="6">
        <f t="shared" si="353"/>
        <v>3</v>
      </c>
      <c r="L3934">
        <f>IF(ISBLANK(E3934),PRODUCT(J3934,K3934),IF(E3934="ERROR",PRODUCT(J3934,K3934),IF(E3934="UNKNOWN",PRODUCT(J3934,K3934),E3934)))</f>
        <v>6</v>
      </c>
      <c r="M3934" t="str">
        <f t="shared" si="354"/>
        <v>Digital Wallet</v>
      </c>
      <c r="N3934" t="str">
        <f t="shared" si="355"/>
        <v>In-store</v>
      </c>
      <c r="O3934" s="8">
        <f t="shared" si="356"/>
        <v>45022</v>
      </c>
    </row>
    <row r="3935" spans="1:15" x14ac:dyDescent="0.35">
      <c r="A3935" t="s">
        <v>3956</v>
      </c>
      <c r="B3935" s="4" t="s">
        <v>17</v>
      </c>
      <c r="C3935">
        <v>4</v>
      </c>
      <c r="D3935">
        <v>1</v>
      </c>
      <c r="E3935">
        <v>4</v>
      </c>
      <c r="H3935" s="1">
        <v>45286</v>
      </c>
      <c r="I3935" s="4" t="str">
        <f t="shared" si="352"/>
        <v>Cookie</v>
      </c>
      <c r="J3935" s="6">
        <f t="shared" si="353"/>
        <v>4</v>
      </c>
      <c r="K3935" s="6">
        <f t="shared" si="353"/>
        <v>1</v>
      </c>
      <c r="L3935">
        <f>IF(ISBLANK(E3935),PRODUCT(J3935,K3935),IF(E3935="ERROR",PRODUCT(J3935,K3935),IF(E3935="UNKNOWN",PRODUCT(J3935,K3935),E3935)))</f>
        <v>4</v>
      </c>
      <c r="M3935" t="str">
        <f t="shared" si="354"/>
        <v>Default mode</v>
      </c>
      <c r="N3935" t="str">
        <f t="shared" si="355"/>
        <v>UNKNOWN</v>
      </c>
      <c r="O3935" s="8">
        <f t="shared" si="356"/>
        <v>45286</v>
      </c>
    </row>
    <row r="3936" spans="1:15" x14ac:dyDescent="0.35">
      <c r="A3936" t="s">
        <v>3957</v>
      </c>
      <c r="B3936" s="4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  <c r="I3936" s="4" t="str">
        <f t="shared" si="352"/>
        <v>Salad</v>
      </c>
      <c r="J3936" s="6">
        <f t="shared" si="353"/>
        <v>4</v>
      </c>
      <c r="K3936" s="6">
        <f t="shared" si="353"/>
        <v>5</v>
      </c>
      <c r="L3936">
        <f>IF(ISBLANK(E3936),PRODUCT(J3936,K3936),IF(E3936="ERROR",PRODUCT(J3936,K3936),IF(E3936="UNKNOWN",PRODUCT(J3936,K3936),E3936)))</f>
        <v>20</v>
      </c>
      <c r="M3936" t="str">
        <f t="shared" si="354"/>
        <v>Digital Wallet</v>
      </c>
      <c r="N3936" t="str">
        <f t="shared" si="355"/>
        <v>Takeaway</v>
      </c>
      <c r="O3936" s="8">
        <f t="shared" si="356"/>
        <v>45042</v>
      </c>
    </row>
    <row r="3937" spans="1:15" x14ac:dyDescent="0.35">
      <c r="A3937" t="s">
        <v>3958</v>
      </c>
      <c r="B3937" s="4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  <c r="I3937" s="4" t="str">
        <f t="shared" si="352"/>
        <v>Cookie</v>
      </c>
      <c r="J3937" s="6">
        <f t="shared" si="353"/>
        <v>4</v>
      </c>
      <c r="K3937" s="6">
        <f t="shared" si="353"/>
        <v>1</v>
      </c>
      <c r="L3937">
        <f>IF(ISBLANK(E3937),PRODUCT(J3937,K3937),IF(E3937="ERROR",PRODUCT(J3937,K3937),IF(E3937="UNKNOWN",PRODUCT(J3937,K3937),E3937)))</f>
        <v>4</v>
      </c>
      <c r="M3937" t="str">
        <f t="shared" si="354"/>
        <v>Cash</v>
      </c>
      <c r="N3937" t="str">
        <f t="shared" si="355"/>
        <v>In-store</v>
      </c>
      <c r="O3937" s="8">
        <f t="shared" si="356"/>
        <v>44961</v>
      </c>
    </row>
    <row r="3938" spans="1:15" x14ac:dyDescent="0.35">
      <c r="A3938" t="s">
        <v>3959</v>
      </c>
      <c r="B3938" s="4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I3938" s="4" t="str">
        <f t="shared" si="352"/>
        <v>Cake</v>
      </c>
      <c r="J3938" s="6">
        <f t="shared" si="353"/>
        <v>4</v>
      </c>
      <c r="K3938" s="6">
        <f t="shared" si="353"/>
        <v>3</v>
      </c>
      <c r="L3938">
        <f>IF(ISBLANK(E3938),PRODUCT(J3938,K3938),IF(E3938="ERROR",PRODUCT(J3938,K3938),IF(E3938="UNKNOWN",PRODUCT(J3938,K3938),E3938)))</f>
        <v>12</v>
      </c>
      <c r="M3938" t="str">
        <f t="shared" si="354"/>
        <v>Credit Card</v>
      </c>
      <c r="N3938" t="str">
        <f t="shared" si="355"/>
        <v>UNKNOWN</v>
      </c>
      <c r="O3938" s="8">
        <f t="shared" si="356"/>
        <v>45212</v>
      </c>
    </row>
    <row r="3939" spans="1:15" x14ac:dyDescent="0.35">
      <c r="A3939" t="s">
        <v>3960</v>
      </c>
      <c r="B3939" s="4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I3939" s="4" t="str">
        <f t="shared" si="352"/>
        <v>Tea</v>
      </c>
      <c r="J3939" s="6">
        <f t="shared" si="353"/>
        <v>5</v>
      </c>
      <c r="K3939" s="6">
        <f t="shared" si="353"/>
        <v>1.5</v>
      </c>
      <c r="L3939">
        <f>IF(ISBLANK(E3939),PRODUCT(J3939,K3939),IF(E3939="ERROR",PRODUCT(J3939,K3939),IF(E3939="UNKNOWN",PRODUCT(J3939,K3939),E3939)))</f>
        <v>7.5</v>
      </c>
      <c r="M3939" t="str">
        <f t="shared" si="354"/>
        <v>Cash</v>
      </c>
      <c r="N3939" t="str">
        <f t="shared" si="355"/>
        <v>Takeaway</v>
      </c>
      <c r="O3939" s="8">
        <f t="shared" si="356"/>
        <v>45229</v>
      </c>
    </row>
    <row r="3940" spans="1:15" x14ac:dyDescent="0.35">
      <c r="A3940" t="s">
        <v>3961</v>
      </c>
      <c r="B3940" s="4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  <c r="I3940" s="4" t="str">
        <f t="shared" si="352"/>
        <v>Tea</v>
      </c>
      <c r="J3940" s="6">
        <f t="shared" si="353"/>
        <v>3</v>
      </c>
      <c r="K3940" s="6">
        <f t="shared" si="353"/>
        <v>1.5</v>
      </c>
      <c r="L3940">
        <f>IF(ISBLANK(E3940),PRODUCT(J3940,K3940),IF(E3940="ERROR",PRODUCT(J3940,K3940),IF(E3940="UNKNOWN",PRODUCT(J3940,K3940),E3940)))</f>
        <v>4.5</v>
      </c>
      <c r="M3940" t="str">
        <f t="shared" si="354"/>
        <v>Default mode</v>
      </c>
      <c r="N3940" t="str">
        <f t="shared" si="355"/>
        <v>UNKNOWN</v>
      </c>
      <c r="O3940" s="8">
        <f t="shared" si="356"/>
        <v>45042</v>
      </c>
    </row>
    <row r="3941" spans="1:15" x14ac:dyDescent="0.35">
      <c r="A3941" t="s">
        <v>3962</v>
      </c>
      <c r="B3941" s="4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  <c r="I3941" s="4" t="str">
        <f t="shared" si="352"/>
        <v>Juice</v>
      </c>
      <c r="J3941" s="6">
        <f t="shared" si="353"/>
        <v>3</v>
      </c>
      <c r="K3941" s="6">
        <f t="shared" si="353"/>
        <v>3</v>
      </c>
      <c r="L3941">
        <f>IF(ISBLANK(E3941),PRODUCT(J3941,K3941),IF(E3941="ERROR",PRODUCT(J3941,K3941),IF(E3941="UNKNOWN",PRODUCT(J3941,K3941),E3941)))</f>
        <v>9</v>
      </c>
      <c r="M3941" t="str">
        <f t="shared" si="354"/>
        <v>Digital Wallet</v>
      </c>
      <c r="N3941" t="str">
        <f t="shared" si="355"/>
        <v>UNKNOWN</v>
      </c>
      <c r="O3941" s="8">
        <f t="shared" si="356"/>
        <v>45121</v>
      </c>
    </row>
    <row r="3942" spans="1:15" x14ac:dyDescent="0.35">
      <c r="A3942" t="s">
        <v>3963</v>
      </c>
      <c r="B3942" s="4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  <c r="I3942" s="4" t="str">
        <f t="shared" si="352"/>
        <v>Coffee</v>
      </c>
      <c r="J3942" s="6">
        <f t="shared" si="353"/>
        <v>5</v>
      </c>
      <c r="K3942" s="6">
        <f t="shared" si="353"/>
        <v>2</v>
      </c>
      <c r="L3942">
        <f>IF(ISBLANK(E3942),PRODUCT(J3942,K3942),IF(E3942="ERROR",PRODUCT(J3942,K3942),IF(E3942="UNKNOWN",PRODUCT(J3942,K3942),E3942)))</f>
        <v>10</v>
      </c>
      <c r="M3942" t="str">
        <f t="shared" si="354"/>
        <v>Cash</v>
      </c>
      <c r="N3942" t="str">
        <f t="shared" si="355"/>
        <v>In-store</v>
      </c>
      <c r="O3942" s="8" t="str">
        <f t="shared" si="356"/>
        <v>UNKNOWN</v>
      </c>
    </row>
    <row r="3943" spans="1:15" x14ac:dyDescent="0.35">
      <c r="A3943" t="s">
        <v>3964</v>
      </c>
      <c r="B3943" s="4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I3943" s="4" t="str">
        <f t="shared" si="352"/>
        <v>Tea</v>
      </c>
      <c r="J3943" s="6">
        <f t="shared" si="353"/>
        <v>5</v>
      </c>
      <c r="K3943" s="6">
        <f t="shared" si="353"/>
        <v>1.5</v>
      </c>
      <c r="L3943">
        <f>IF(ISBLANK(E3943),PRODUCT(J3943,K3943),IF(E3943="ERROR",PRODUCT(J3943,K3943),IF(E3943="UNKNOWN",PRODUCT(J3943,K3943),E3943)))</f>
        <v>7.5</v>
      </c>
      <c r="M3943" t="str">
        <f t="shared" si="354"/>
        <v>Cash</v>
      </c>
      <c r="N3943" t="str">
        <f t="shared" si="355"/>
        <v>UNKNOWN</v>
      </c>
      <c r="O3943" s="8">
        <f t="shared" si="356"/>
        <v>45112</v>
      </c>
    </row>
    <row r="3944" spans="1:15" x14ac:dyDescent="0.35">
      <c r="A3944" t="s">
        <v>3965</v>
      </c>
      <c r="B3944" s="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  <c r="I3944" s="4" t="str">
        <f t="shared" si="352"/>
        <v>Cookie</v>
      </c>
      <c r="J3944" s="6">
        <f t="shared" si="353"/>
        <v>3</v>
      </c>
      <c r="K3944" s="6">
        <f t="shared" si="353"/>
        <v>1</v>
      </c>
      <c r="L3944">
        <f>IF(ISBLANK(E3944),PRODUCT(J3944,K3944),IF(E3944="ERROR",PRODUCT(J3944,K3944),IF(E3944="UNKNOWN",PRODUCT(J3944,K3944),E3944)))</f>
        <v>3</v>
      </c>
      <c r="M3944" t="str">
        <f t="shared" si="354"/>
        <v>Digital Wallet</v>
      </c>
      <c r="N3944" t="str">
        <f t="shared" si="355"/>
        <v>In-store</v>
      </c>
      <c r="O3944" s="8">
        <f t="shared" si="356"/>
        <v>45278</v>
      </c>
    </row>
    <row r="3945" spans="1:15" x14ac:dyDescent="0.35">
      <c r="A3945" t="s">
        <v>3966</v>
      </c>
      <c r="B3945" s="4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I3945" s="4" t="str">
        <f t="shared" si="352"/>
        <v>Tea</v>
      </c>
      <c r="J3945" s="6">
        <f t="shared" si="353"/>
        <v>5</v>
      </c>
      <c r="K3945" s="6">
        <f t="shared" si="353"/>
        <v>1.5</v>
      </c>
      <c r="L3945">
        <f>IF(ISBLANK(E3945),PRODUCT(J3945,K3945),IF(E3945="ERROR",PRODUCT(J3945,K3945),IF(E3945="UNKNOWN",PRODUCT(J3945,K3945),E3945)))</f>
        <v>7.5</v>
      </c>
      <c r="M3945" t="str">
        <f t="shared" si="354"/>
        <v>Credit Card</v>
      </c>
      <c r="N3945" t="str">
        <f t="shared" si="355"/>
        <v>Takeaway</v>
      </c>
      <c r="O3945" s="8">
        <f t="shared" si="356"/>
        <v>45208</v>
      </c>
    </row>
    <row r="3946" spans="1:15" x14ac:dyDescent="0.35">
      <c r="A3946" t="s">
        <v>3967</v>
      </c>
      <c r="B3946" s="4" t="s">
        <v>65</v>
      </c>
      <c r="C3946">
        <v>1</v>
      </c>
      <c r="D3946">
        <v>1.5</v>
      </c>
      <c r="E3946">
        <v>1.5</v>
      </c>
      <c r="H3946" s="1">
        <v>45203</v>
      </c>
      <c r="I3946" s="4" t="str">
        <f t="shared" si="352"/>
        <v>Tea</v>
      </c>
      <c r="J3946" s="6">
        <f t="shared" si="353"/>
        <v>1</v>
      </c>
      <c r="K3946" s="6">
        <f t="shared" si="353"/>
        <v>1.5</v>
      </c>
      <c r="L3946">
        <f>IF(ISBLANK(E3946),PRODUCT(J3946,K3946),IF(E3946="ERROR",PRODUCT(J3946,K3946),IF(E3946="UNKNOWN",PRODUCT(J3946,K3946),E3946)))</f>
        <v>1.5</v>
      </c>
      <c r="M3946" t="str">
        <f t="shared" si="354"/>
        <v>Default mode</v>
      </c>
      <c r="N3946" t="str">
        <f t="shared" si="355"/>
        <v>UNKNOWN</v>
      </c>
      <c r="O3946" s="8">
        <f t="shared" si="356"/>
        <v>45203</v>
      </c>
    </row>
    <row r="3947" spans="1:15" x14ac:dyDescent="0.35">
      <c r="A3947" t="s">
        <v>3968</v>
      </c>
      <c r="B3947" s="4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I3947" s="4" t="str">
        <f t="shared" si="352"/>
        <v>UNKNOWN</v>
      </c>
      <c r="J3947" s="6">
        <f t="shared" si="353"/>
        <v>2</v>
      </c>
      <c r="K3947" s="6">
        <f t="shared" si="353"/>
        <v>4</v>
      </c>
      <c r="L3947">
        <f>IF(ISBLANK(E3947),PRODUCT(J3947,K3947),IF(E3947="ERROR",PRODUCT(J3947,K3947),IF(E3947="UNKNOWN",PRODUCT(J3947,K3947),E3947)))</f>
        <v>8</v>
      </c>
      <c r="M3947" t="str">
        <f t="shared" si="354"/>
        <v>Credit Card</v>
      </c>
      <c r="N3947" t="str">
        <f t="shared" si="355"/>
        <v>UNKNOWN</v>
      </c>
      <c r="O3947" s="8">
        <f t="shared" si="356"/>
        <v>45164</v>
      </c>
    </row>
    <row r="3948" spans="1:15" x14ac:dyDescent="0.35">
      <c r="A3948" t="s">
        <v>3969</v>
      </c>
      <c r="B3948" s="4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  <c r="I3948" s="4" t="str">
        <f t="shared" si="352"/>
        <v>Sandwich</v>
      </c>
      <c r="J3948" s="6">
        <f t="shared" si="353"/>
        <v>4</v>
      </c>
      <c r="K3948" s="6">
        <f t="shared" si="353"/>
        <v>4</v>
      </c>
      <c r="L3948">
        <f>IF(ISBLANK(E3948),PRODUCT(J3948,K3948),IF(E3948="ERROR",PRODUCT(J3948,K3948),IF(E3948="UNKNOWN",PRODUCT(J3948,K3948),E3948)))</f>
        <v>16</v>
      </c>
      <c r="M3948" t="str">
        <f t="shared" si="354"/>
        <v>Default mode</v>
      </c>
      <c r="N3948" t="str">
        <f t="shared" si="355"/>
        <v>Takeaway</v>
      </c>
      <c r="O3948" s="8">
        <f t="shared" si="356"/>
        <v>44970</v>
      </c>
    </row>
    <row r="3949" spans="1:15" x14ac:dyDescent="0.35">
      <c r="A3949" t="s">
        <v>3970</v>
      </c>
      <c r="B3949" s="4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I3949" s="4" t="str">
        <f t="shared" si="352"/>
        <v>Smoothie</v>
      </c>
      <c r="J3949" s="6">
        <f t="shared" si="353"/>
        <v>1</v>
      </c>
      <c r="K3949" s="6">
        <f t="shared" si="353"/>
        <v>4</v>
      </c>
      <c r="L3949">
        <f>IF(ISBLANK(E3949),PRODUCT(J3949,K3949),IF(E3949="ERROR",PRODUCT(J3949,K3949),IF(E3949="UNKNOWN",PRODUCT(J3949,K3949),E3949)))</f>
        <v>4</v>
      </c>
      <c r="M3949" t="str">
        <f t="shared" si="354"/>
        <v>Cash</v>
      </c>
      <c r="N3949" t="str">
        <f t="shared" si="355"/>
        <v>Takeaway</v>
      </c>
      <c r="O3949" s="8">
        <f t="shared" si="356"/>
        <v>45124</v>
      </c>
    </row>
    <row r="3950" spans="1:15" x14ac:dyDescent="0.35">
      <c r="A3950" t="s">
        <v>3971</v>
      </c>
      <c r="B3950" s="4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  <c r="I3950" s="4" t="str">
        <f t="shared" si="352"/>
        <v>Juice</v>
      </c>
      <c r="J3950" s="6">
        <f t="shared" si="353"/>
        <v>4</v>
      </c>
      <c r="K3950" s="6">
        <f t="shared" si="353"/>
        <v>3</v>
      </c>
      <c r="L3950">
        <f>IF(ISBLANK(E3950),PRODUCT(J3950,K3950),IF(E3950="ERROR",PRODUCT(J3950,K3950),IF(E3950="UNKNOWN",PRODUCT(J3950,K3950),E3950)))</f>
        <v>12</v>
      </c>
      <c r="M3950" t="str">
        <f t="shared" si="354"/>
        <v>Digital Wallet</v>
      </c>
      <c r="N3950" t="str">
        <f t="shared" si="355"/>
        <v>Takeaway</v>
      </c>
      <c r="O3950" s="8">
        <f t="shared" si="356"/>
        <v>45143</v>
      </c>
    </row>
    <row r="3951" spans="1:15" x14ac:dyDescent="0.35">
      <c r="A3951" t="s">
        <v>3972</v>
      </c>
      <c r="B3951" s="4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I3951" s="4" t="str">
        <f t="shared" si="352"/>
        <v>Juice</v>
      </c>
      <c r="J3951" s="6">
        <f t="shared" si="353"/>
        <v>3</v>
      </c>
      <c r="K3951" s="6">
        <f t="shared" si="353"/>
        <v>3</v>
      </c>
      <c r="L3951">
        <f>IF(ISBLANK(E3951),PRODUCT(J3951,K3951),IF(E3951="ERROR",PRODUCT(J3951,K3951),IF(E3951="UNKNOWN",PRODUCT(J3951,K3951),E3951)))</f>
        <v>9</v>
      </c>
      <c r="M3951" t="str">
        <f t="shared" si="354"/>
        <v>Cash</v>
      </c>
      <c r="N3951" t="str">
        <f t="shared" si="355"/>
        <v>In-store</v>
      </c>
      <c r="O3951" s="8">
        <f t="shared" si="356"/>
        <v>45249</v>
      </c>
    </row>
    <row r="3952" spans="1:15" x14ac:dyDescent="0.35">
      <c r="A3952" t="s">
        <v>3973</v>
      </c>
      <c r="B3952" s="4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I3952" s="4" t="str">
        <f t="shared" si="352"/>
        <v>Cake</v>
      </c>
      <c r="J3952" s="6">
        <f t="shared" si="353"/>
        <v>1</v>
      </c>
      <c r="K3952" s="6">
        <f t="shared" si="353"/>
        <v>3</v>
      </c>
      <c r="L3952">
        <f>IF(ISBLANK(E3952),PRODUCT(J3952,K3952),IF(E3952="ERROR",PRODUCT(J3952,K3952),IF(E3952="UNKNOWN",PRODUCT(J3952,K3952),E3952)))</f>
        <v>3</v>
      </c>
      <c r="M3952" t="str">
        <f t="shared" si="354"/>
        <v>Default mode</v>
      </c>
      <c r="N3952" t="str">
        <f t="shared" si="355"/>
        <v>Takeaway</v>
      </c>
      <c r="O3952" s="8">
        <f t="shared" si="356"/>
        <v>45061</v>
      </c>
    </row>
    <row r="3953" spans="1:15" x14ac:dyDescent="0.35">
      <c r="A3953" t="s">
        <v>3974</v>
      </c>
      <c r="B3953" s="4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I3953" s="4" t="str">
        <f t="shared" si="352"/>
        <v>Cookie</v>
      </c>
      <c r="J3953" s="6">
        <f t="shared" si="353"/>
        <v>5</v>
      </c>
      <c r="K3953" s="6">
        <f t="shared" si="353"/>
        <v>1</v>
      </c>
      <c r="L3953">
        <f>IF(ISBLANK(E3953),PRODUCT(J3953,K3953),IF(E3953="ERROR",PRODUCT(J3953,K3953),IF(E3953="UNKNOWN",PRODUCT(J3953,K3953),E3953)))</f>
        <v>5</v>
      </c>
      <c r="M3953" t="str">
        <f t="shared" si="354"/>
        <v>Credit Card</v>
      </c>
      <c r="N3953" t="str">
        <f t="shared" si="355"/>
        <v>In-store</v>
      </c>
      <c r="O3953" s="8">
        <f t="shared" si="356"/>
        <v>45202</v>
      </c>
    </row>
    <row r="3954" spans="1:15" x14ac:dyDescent="0.35">
      <c r="A3954" t="s">
        <v>3975</v>
      </c>
      <c r="B3954" s="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  <c r="I3954" s="4" t="str">
        <f t="shared" si="352"/>
        <v>Cake</v>
      </c>
      <c r="J3954" s="6">
        <f t="shared" si="353"/>
        <v>4</v>
      </c>
      <c r="K3954" s="6">
        <f t="shared" si="353"/>
        <v>3</v>
      </c>
      <c r="L3954">
        <f>IF(ISBLANK(E3954),PRODUCT(J3954,K3954),IF(E3954="ERROR",PRODUCT(J3954,K3954),IF(E3954="UNKNOWN",PRODUCT(J3954,K3954),E3954)))</f>
        <v>12</v>
      </c>
      <c r="M3954" t="str">
        <f t="shared" si="354"/>
        <v>Digital Wallet</v>
      </c>
      <c r="N3954" t="str">
        <f t="shared" si="355"/>
        <v>Takeaway</v>
      </c>
      <c r="O3954" s="8">
        <f t="shared" si="356"/>
        <v>44949</v>
      </c>
    </row>
    <row r="3955" spans="1:15" x14ac:dyDescent="0.35">
      <c r="A3955" t="s">
        <v>3976</v>
      </c>
      <c r="B3955" s="4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I3955" s="4" t="str">
        <f t="shared" si="352"/>
        <v>Salad</v>
      </c>
      <c r="J3955" s="6">
        <f t="shared" si="353"/>
        <v>1</v>
      </c>
      <c r="K3955" s="6">
        <f t="shared" si="353"/>
        <v>5</v>
      </c>
      <c r="L3955">
        <f>IF(ISBLANK(E3955),PRODUCT(J3955,K3955),IF(E3955="ERROR",PRODUCT(J3955,K3955),IF(E3955="UNKNOWN",PRODUCT(J3955,K3955),E3955)))</f>
        <v>5</v>
      </c>
      <c r="M3955" t="str">
        <f t="shared" si="354"/>
        <v>Cash</v>
      </c>
      <c r="N3955" t="str">
        <f t="shared" si="355"/>
        <v>In-store</v>
      </c>
      <c r="O3955" s="8">
        <f t="shared" si="356"/>
        <v>45225</v>
      </c>
    </row>
    <row r="3956" spans="1:15" x14ac:dyDescent="0.35">
      <c r="A3956" t="s">
        <v>3977</v>
      </c>
      <c r="B3956" s="4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I3956" s="4" t="str">
        <f t="shared" si="352"/>
        <v>Salad</v>
      </c>
      <c r="J3956" s="6">
        <f t="shared" si="353"/>
        <v>1</v>
      </c>
      <c r="K3956" s="6">
        <f t="shared" si="353"/>
        <v>5</v>
      </c>
      <c r="L3956">
        <f>IF(ISBLANK(E3956),PRODUCT(J3956,K3956),IF(E3956="ERROR",PRODUCT(J3956,K3956),IF(E3956="UNKNOWN",PRODUCT(J3956,K3956),E3956)))</f>
        <v>5</v>
      </c>
      <c r="M3956" t="str">
        <f t="shared" si="354"/>
        <v>Credit Card</v>
      </c>
      <c r="N3956" t="str">
        <f t="shared" si="355"/>
        <v>UNKNOWN</v>
      </c>
      <c r="O3956" s="8">
        <f t="shared" si="356"/>
        <v>45167</v>
      </c>
    </row>
    <row r="3957" spans="1:15" x14ac:dyDescent="0.35">
      <c r="A3957" t="s">
        <v>3978</v>
      </c>
      <c r="B3957" s="4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  <c r="I3957" s="4" t="str">
        <f t="shared" si="352"/>
        <v>Cookie</v>
      </c>
      <c r="J3957" s="6">
        <f t="shared" si="353"/>
        <v>1</v>
      </c>
      <c r="K3957" s="6">
        <f t="shared" si="353"/>
        <v>1</v>
      </c>
      <c r="L3957">
        <f>IF(ISBLANK(E3957),PRODUCT(J3957,K3957),IF(E3957="ERROR",PRODUCT(J3957,K3957),IF(E3957="UNKNOWN",PRODUCT(J3957,K3957),E3957)))</f>
        <v>1</v>
      </c>
      <c r="M3957" t="str">
        <f t="shared" si="354"/>
        <v>Cash</v>
      </c>
      <c r="N3957" t="str">
        <f t="shared" si="355"/>
        <v>Takeaway</v>
      </c>
      <c r="O3957" s="8">
        <f t="shared" si="356"/>
        <v>45193</v>
      </c>
    </row>
    <row r="3958" spans="1:15" x14ac:dyDescent="0.35">
      <c r="A3958" t="s">
        <v>3979</v>
      </c>
      <c r="B3958" s="4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I3958" s="4" t="str">
        <f t="shared" si="352"/>
        <v>Smoothie</v>
      </c>
      <c r="J3958" s="6">
        <f t="shared" si="353"/>
        <v>4</v>
      </c>
      <c r="K3958" s="6">
        <f t="shared" ref="K3958" si="357">IF(ISBLANK(D3958),"UNKNOWN",IF(D3958="ERROR",AVERAGE(D3958:D13957),IF(D3958="UNKNOWN",MEDIAN(D3958:D13957),D3958)))</f>
        <v>4</v>
      </c>
      <c r="L3958">
        <f>IF(ISBLANK(E3958),PRODUCT(J3958,K3958),IF(E3958="ERROR",PRODUCT(J3958,K3958),IF(E3958="UNKNOWN",PRODUCT(J3958,K3958),E3958)))</f>
        <v>16</v>
      </c>
      <c r="M3958" t="str">
        <f t="shared" si="354"/>
        <v>Credit Card</v>
      </c>
      <c r="N3958" t="str">
        <f t="shared" si="355"/>
        <v>UNKNOWN</v>
      </c>
      <c r="O3958" s="8">
        <f t="shared" si="356"/>
        <v>45211</v>
      </c>
    </row>
    <row r="3959" spans="1:15" x14ac:dyDescent="0.35">
      <c r="A3959" t="s">
        <v>3980</v>
      </c>
      <c r="B3959" s="4" t="s">
        <v>9</v>
      </c>
      <c r="C3959">
        <v>4</v>
      </c>
      <c r="D3959">
        <v>2</v>
      </c>
      <c r="E3959">
        <v>8</v>
      </c>
      <c r="H3959" s="1">
        <v>45270</v>
      </c>
      <c r="I3959" s="4" t="str">
        <f t="shared" si="352"/>
        <v>Coffee</v>
      </c>
      <c r="J3959" s="6">
        <f t="shared" si="353"/>
        <v>4</v>
      </c>
      <c r="K3959" s="6">
        <f t="shared" si="353"/>
        <v>2</v>
      </c>
      <c r="L3959">
        <f>IF(ISBLANK(E3959),PRODUCT(J3959,K3959),IF(E3959="ERROR",PRODUCT(J3959,K3959),IF(E3959="UNKNOWN",PRODUCT(J3959,K3959),E3959)))</f>
        <v>8</v>
      </c>
      <c r="M3959" t="str">
        <f t="shared" si="354"/>
        <v>Default mode</v>
      </c>
      <c r="N3959" t="str">
        <f t="shared" si="355"/>
        <v>UNKNOWN</v>
      </c>
      <c r="O3959" s="8">
        <f t="shared" si="356"/>
        <v>45270</v>
      </c>
    </row>
    <row r="3960" spans="1:15" x14ac:dyDescent="0.35">
      <c r="A3960" t="s">
        <v>3981</v>
      </c>
      <c r="B3960" s="4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I3960" s="4" t="str">
        <f t="shared" si="352"/>
        <v>Sandwich</v>
      </c>
      <c r="J3960" s="6">
        <f t="shared" si="353"/>
        <v>4</v>
      </c>
      <c r="K3960" s="6">
        <f t="shared" si="353"/>
        <v>4</v>
      </c>
      <c r="L3960">
        <f>IF(ISBLANK(E3960),PRODUCT(J3960,K3960),IF(E3960="ERROR",PRODUCT(J3960,K3960),IF(E3960="UNKNOWN",PRODUCT(J3960,K3960),E3960)))</f>
        <v>16</v>
      </c>
      <c r="M3960" t="str">
        <f t="shared" si="354"/>
        <v>Cash</v>
      </c>
      <c r="N3960" t="str">
        <f t="shared" si="355"/>
        <v>UNKNOWN</v>
      </c>
      <c r="O3960" s="8">
        <f t="shared" si="356"/>
        <v>45115</v>
      </c>
    </row>
    <row r="3961" spans="1:15" x14ac:dyDescent="0.35">
      <c r="A3961" t="s">
        <v>3982</v>
      </c>
      <c r="B3961" s="4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  <c r="I3961" s="4" t="str">
        <f t="shared" si="352"/>
        <v>Coffee</v>
      </c>
      <c r="J3961" s="6">
        <f t="shared" si="353"/>
        <v>5</v>
      </c>
      <c r="K3961" s="6" t="str">
        <f t="shared" si="353"/>
        <v>UNKNOWN</v>
      </c>
      <c r="L3961">
        <f>IF(ISBLANK(E3961),PRODUCT(J3961,K3961),IF(E3961="ERROR",PRODUCT(J3961,K3961),IF(E3961="UNKNOWN",PRODUCT(J3961,K3961),E3961)))</f>
        <v>10</v>
      </c>
      <c r="M3961" t="str">
        <f t="shared" si="354"/>
        <v>Digital Wallet</v>
      </c>
      <c r="N3961" t="str">
        <f t="shared" si="355"/>
        <v>Takeaway</v>
      </c>
      <c r="O3961" s="8">
        <f t="shared" si="356"/>
        <v>45085</v>
      </c>
    </row>
    <row r="3962" spans="1:15" x14ac:dyDescent="0.35">
      <c r="A3962" t="s">
        <v>3983</v>
      </c>
      <c r="B3962" s="4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  <c r="I3962" s="4" t="str">
        <f t="shared" si="352"/>
        <v>Cookie</v>
      </c>
      <c r="J3962" s="6">
        <f t="shared" si="353"/>
        <v>2</v>
      </c>
      <c r="K3962" s="6">
        <f t="shared" si="353"/>
        <v>1</v>
      </c>
      <c r="L3962">
        <f>IF(ISBLANK(E3962),PRODUCT(J3962,K3962),IF(E3962="ERROR",PRODUCT(J3962,K3962),IF(E3962="UNKNOWN",PRODUCT(J3962,K3962),E3962)))</f>
        <v>2</v>
      </c>
      <c r="M3962" t="str">
        <f t="shared" si="354"/>
        <v>Credit Card</v>
      </c>
      <c r="N3962" t="str">
        <f t="shared" si="355"/>
        <v>UNKNOWN</v>
      </c>
      <c r="O3962" s="8">
        <f t="shared" si="356"/>
        <v>45238</v>
      </c>
    </row>
    <row r="3963" spans="1:15" x14ac:dyDescent="0.35">
      <c r="A3963" t="s">
        <v>3984</v>
      </c>
      <c r="B3963" s="4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I3963" s="4" t="str">
        <f t="shared" si="352"/>
        <v>Sandwich</v>
      </c>
      <c r="J3963" s="6">
        <f t="shared" si="353"/>
        <v>3</v>
      </c>
      <c r="K3963" s="6">
        <f t="shared" si="353"/>
        <v>4</v>
      </c>
      <c r="L3963">
        <f>IF(ISBLANK(E3963),PRODUCT(J3963,K3963),IF(E3963="ERROR",PRODUCT(J3963,K3963),IF(E3963="UNKNOWN",PRODUCT(J3963,K3963),E3963)))</f>
        <v>12</v>
      </c>
      <c r="M3963" t="str">
        <f t="shared" si="354"/>
        <v>Credit Card</v>
      </c>
      <c r="N3963" t="str">
        <f t="shared" si="355"/>
        <v>In-store</v>
      </c>
      <c r="O3963" s="8">
        <f t="shared" si="356"/>
        <v>44985</v>
      </c>
    </row>
    <row r="3964" spans="1:15" x14ac:dyDescent="0.35">
      <c r="A3964" t="s">
        <v>3985</v>
      </c>
      <c r="B3964" s="4" t="s">
        <v>13</v>
      </c>
      <c r="C3964">
        <v>1</v>
      </c>
      <c r="D3964">
        <v>3</v>
      </c>
      <c r="E3964">
        <v>3</v>
      </c>
      <c r="H3964" s="1">
        <v>45087</v>
      </c>
      <c r="I3964" s="4" t="str">
        <f t="shared" si="352"/>
        <v>Cake</v>
      </c>
      <c r="J3964" s="6">
        <f t="shared" si="353"/>
        <v>1</v>
      </c>
      <c r="K3964" s="6">
        <f t="shared" si="353"/>
        <v>3</v>
      </c>
      <c r="L3964">
        <f>IF(ISBLANK(E3964),PRODUCT(J3964,K3964),IF(E3964="ERROR",PRODUCT(J3964,K3964),IF(E3964="UNKNOWN",PRODUCT(J3964,K3964),E3964)))</f>
        <v>3</v>
      </c>
      <c r="M3964" t="str">
        <f t="shared" si="354"/>
        <v>Default mode</v>
      </c>
      <c r="N3964" t="str">
        <f t="shared" si="355"/>
        <v>UNKNOWN</v>
      </c>
      <c r="O3964" s="8">
        <f t="shared" si="356"/>
        <v>45087</v>
      </c>
    </row>
    <row r="3965" spans="1:15" x14ac:dyDescent="0.35">
      <c r="A3965" t="s">
        <v>3986</v>
      </c>
      <c r="B3965" s="4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I3965" s="4" t="str">
        <f t="shared" si="352"/>
        <v>Cake</v>
      </c>
      <c r="J3965" s="6">
        <f t="shared" si="353"/>
        <v>2</v>
      </c>
      <c r="K3965" s="6">
        <f t="shared" si="353"/>
        <v>3</v>
      </c>
      <c r="L3965">
        <f>IF(ISBLANK(E3965),PRODUCT(J3965,K3965),IF(E3965="ERROR",PRODUCT(J3965,K3965),IF(E3965="UNKNOWN",PRODUCT(J3965,K3965),E3965)))</f>
        <v>6</v>
      </c>
      <c r="M3965" t="str">
        <f t="shared" si="354"/>
        <v>Credit Card</v>
      </c>
      <c r="N3965" t="str">
        <f t="shared" si="355"/>
        <v>Takeaway</v>
      </c>
      <c r="O3965" s="8">
        <f t="shared" si="356"/>
        <v>44991</v>
      </c>
    </row>
    <row r="3966" spans="1:15" x14ac:dyDescent="0.35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I3966" s="4" t="str">
        <f t="shared" si="352"/>
        <v>UNKNOWN</v>
      </c>
      <c r="J3966" s="6">
        <f t="shared" si="353"/>
        <v>4</v>
      </c>
      <c r="K3966" s="6">
        <f t="shared" si="353"/>
        <v>1</v>
      </c>
      <c r="L3966">
        <f>IF(ISBLANK(E3966),PRODUCT(J3966,K3966),IF(E3966="ERROR",PRODUCT(J3966,K3966),IF(E3966="UNKNOWN",PRODUCT(J3966,K3966),E3966)))</f>
        <v>4</v>
      </c>
      <c r="M3966" t="str">
        <f t="shared" si="354"/>
        <v>Default mode</v>
      </c>
      <c r="N3966" t="str">
        <f t="shared" si="355"/>
        <v>Takeaway</v>
      </c>
      <c r="O3966" s="8">
        <f t="shared" si="356"/>
        <v>44940</v>
      </c>
    </row>
    <row r="3967" spans="1:15" x14ac:dyDescent="0.35">
      <c r="A3967" t="s">
        <v>3988</v>
      </c>
      <c r="B3967" s="4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I3967" s="4" t="str">
        <f t="shared" si="352"/>
        <v>Salad</v>
      </c>
      <c r="J3967" s="6">
        <f t="shared" si="353"/>
        <v>2</v>
      </c>
      <c r="K3967" s="6">
        <f t="shared" si="353"/>
        <v>5</v>
      </c>
      <c r="L3967">
        <f>IF(ISBLANK(E3967),PRODUCT(J3967,K3967),IF(E3967="ERROR",PRODUCT(J3967,K3967),IF(E3967="UNKNOWN",PRODUCT(J3967,K3967),E3967)))</f>
        <v>10</v>
      </c>
      <c r="M3967" t="str">
        <f t="shared" si="354"/>
        <v>Cash</v>
      </c>
      <c r="N3967" t="str">
        <f t="shared" si="355"/>
        <v>Takeaway</v>
      </c>
      <c r="O3967" s="8">
        <f t="shared" si="356"/>
        <v>45133</v>
      </c>
    </row>
    <row r="3968" spans="1:15" x14ac:dyDescent="0.35">
      <c r="A3968" t="s">
        <v>3989</v>
      </c>
      <c r="B3968" s="4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I3968" s="4" t="str">
        <f t="shared" si="352"/>
        <v>Smoothie</v>
      </c>
      <c r="J3968" s="6">
        <f t="shared" si="353"/>
        <v>4</v>
      </c>
      <c r="K3968" s="6">
        <f t="shared" si="353"/>
        <v>4</v>
      </c>
      <c r="L3968">
        <f>IF(ISBLANK(E3968),PRODUCT(J3968,K3968),IF(E3968="ERROR",PRODUCT(J3968,K3968),IF(E3968="UNKNOWN",PRODUCT(J3968,K3968),E3968)))</f>
        <v>16</v>
      </c>
      <c r="M3968" t="str">
        <f t="shared" si="354"/>
        <v>Cash</v>
      </c>
      <c r="N3968" t="str">
        <f t="shared" si="355"/>
        <v>Takeaway</v>
      </c>
      <c r="O3968" s="8">
        <f t="shared" si="356"/>
        <v>45063</v>
      </c>
    </row>
    <row r="3969" spans="1:15" x14ac:dyDescent="0.35">
      <c r="A3969" t="s">
        <v>3990</v>
      </c>
      <c r="B3969" s="4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I3969" s="4" t="str">
        <f t="shared" si="352"/>
        <v>Cookie</v>
      </c>
      <c r="J3969" s="6">
        <f t="shared" si="353"/>
        <v>4</v>
      </c>
      <c r="K3969" s="6">
        <f t="shared" si="353"/>
        <v>1</v>
      </c>
      <c r="L3969">
        <f>IF(ISBLANK(E3969),PRODUCT(J3969,K3969),IF(E3969="ERROR",PRODUCT(J3969,K3969),IF(E3969="UNKNOWN",PRODUCT(J3969,K3969),E3969)))</f>
        <v>4</v>
      </c>
      <c r="M3969" t="str">
        <f t="shared" si="354"/>
        <v>Cash</v>
      </c>
      <c r="N3969" t="str">
        <f t="shared" si="355"/>
        <v>In-store</v>
      </c>
      <c r="O3969" s="8">
        <f t="shared" si="356"/>
        <v>45100</v>
      </c>
    </row>
    <row r="3970" spans="1:15" x14ac:dyDescent="0.35">
      <c r="A3970" t="s">
        <v>3991</v>
      </c>
      <c r="B3970" s="4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I3970" s="4" t="str">
        <f t="shared" si="352"/>
        <v>Cookie</v>
      </c>
      <c r="J3970" s="6">
        <f t="shared" si="353"/>
        <v>4</v>
      </c>
      <c r="K3970" s="6">
        <f t="shared" si="353"/>
        <v>1</v>
      </c>
      <c r="L3970">
        <f>IF(ISBLANK(E3970),PRODUCT(J3970,K3970),IF(E3970="ERROR",PRODUCT(J3970,K3970),IF(E3970="UNKNOWN",PRODUCT(J3970,K3970),E3970)))</f>
        <v>4</v>
      </c>
      <c r="M3970" t="str">
        <f t="shared" si="354"/>
        <v>Cash</v>
      </c>
      <c r="N3970" t="str">
        <f t="shared" si="355"/>
        <v>UNKNOWN</v>
      </c>
      <c r="O3970" s="8">
        <f t="shared" si="356"/>
        <v>45074</v>
      </c>
    </row>
    <row r="3971" spans="1:15" x14ac:dyDescent="0.35">
      <c r="A3971" t="s">
        <v>3992</v>
      </c>
      <c r="B3971" s="4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I3971" s="4" t="str">
        <f t="shared" ref="I3971:I4034" si="358">IF(ISBLANK(B3971),"UNKNOWN",IF(B3971="ERROR","Juice",B3971))</f>
        <v>Juice</v>
      </c>
      <c r="J3971" s="6">
        <f t="shared" ref="J3971:K4034" si="359">IF(ISBLANK(C3971),"UNKNOWN",IF(C3971="ERROR",AVERAGE(C3971:C13970),IF(C3971="UNKNOWN",MEDIAN(C3971:C13970),C3971)))</f>
        <v>4</v>
      </c>
      <c r="K3971" s="6">
        <f t="shared" si="359"/>
        <v>3</v>
      </c>
      <c r="L3971">
        <f>IF(ISBLANK(E3971),PRODUCT(J3971,K3971),IF(E3971="ERROR",PRODUCT(J3971,K3971),IF(E3971="UNKNOWN",PRODUCT(J3971,K3971),E3971)))</f>
        <v>12</v>
      </c>
      <c r="M3971" t="str">
        <f t="shared" ref="M3971:M4034" si="360">IF(ISBLANK(F3971),"Default mode",IF(F3971="ERROR","Cash",F3971))</f>
        <v>Credit Card</v>
      </c>
      <c r="N3971" t="str">
        <f t="shared" ref="N3971:N4034" si="361">IF(ISBLANK(G3971),"UNKNOWN",IF(G3971="ERROR","Cafe",G3971))</f>
        <v>In-store</v>
      </c>
      <c r="O3971" s="8">
        <f t="shared" ref="O3971:O4034" si="362">IF(ISBLANK(H3971),"00/00/0000",IF(H3971="ERROR","01/06/2023",H3971))</f>
        <v>45067</v>
      </c>
    </row>
    <row r="3972" spans="1:15" x14ac:dyDescent="0.35">
      <c r="A3972" t="s">
        <v>3993</v>
      </c>
      <c r="B3972" s="4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  <c r="I3972" s="4" t="str">
        <f t="shared" si="358"/>
        <v>Tea</v>
      </c>
      <c r="J3972" s="6">
        <f t="shared" si="359"/>
        <v>5</v>
      </c>
      <c r="K3972" s="6">
        <f t="shared" si="359"/>
        <v>1.5</v>
      </c>
      <c r="L3972">
        <f>IF(ISBLANK(E3972),PRODUCT(J3972,K3972),IF(E3972="ERROR",PRODUCT(J3972,K3972),IF(E3972="UNKNOWN",PRODUCT(J3972,K3972),E3972)))</f>
        <v>7.5</v>
      </c>
      <c r="M3972" t="str">
        <f t="shared" si="360"/>
        <v>Digital Wallet</v>
      </c>
      <c r="N3972" t="str">
        <f t="shared" si="361"/>
        <v>Takeaway</v>
      </c>
      <c r="O3972" s="8">
        <f t="shared" si="362"/>
        <v>45198</v>
      </c>
    </row>
    <row r="3973" spans="1:15" x14ac:dyDescent="0.35">
      <c r="A3973" t="s">
        <v>3994</v>
      </c>
      <c r="B3973" s="4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  <c r="I3973" s="4" t="str">
        <f t="shared" si="358"/>
        <v>Cookie</v>
      </c>
      <c r="J3973" s="6">
        <f t="shared" si="359"/>
        <v>5</v>
      </c>
      <c r="K3973" s="6">
        <f t="shared" si="359"/>
        <v>1</v>
      </c>
      <c r="L3973">
        <f>IF(ISBLANK(E3973),PRODUCT(J3973,K3973),IF(E3973="ERROR",PRODUCT(J3973,K3973),IF(E3973="UNKNOWN",PRODUCT(J3973,K3973),E3973)))</f>
        <v>5</v>
      </c>
      <c r="M3973" t="str">
        <f t="shared" si="360"/>
        <v>Digital Wallet</v>
      </c>
      <c r="N3973" t="str">
        <f t="shared" si="361"/>
        <v>Cafe</v>
      </c>
      <c r="O3973" s="8">
        <f t="shared" si="362"/>
        <v>45196</v>
      </c>
    </row>
    <row r="3974" spans="1:15" x14ac:dyDescent="0.35">
      <c r="A3974" t="s">
        <v>3995</v>
      </c>
      <c r="B3974" s="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  <c r="I3974" s="4" t="str">
        <f t="shared" si="358"/>
        <v>Cake</v>
      </c>
      <c r="J3974" s="6">
        <f t="shared" si="359"/>
        <v>3</v>
      </c>
      <c r="K3974" s="6">
        <f t="shared" si="359"/>
        <v>3</v>
      </c>
      <c r="L3974">
        <f>IF(ISBLANK(E3974),PRODUCT(J3974,K3974),IF(E3974="ERROR",PRODUCT(J3974,K3974),IF(E3974="UNKNOWN",PRODUCT(J3974,K3974),E3974)))</f>
        <v>9</v>
      </c>
      <c r="M3974" t="str">
        <f t="shared" si="360"/>
        <v>Digital Wallet</v>
      </c>
      <c r="N3974" t="str">
        <f t="shared" si="361"/>
        <v>In-store</v>
      </c>
      <c r="O3974" s="8">
        <f t="shared" si="362"/>
        <v>44999</v>
      </c>
    </row>
    <row r="3975" spans="1:15" x14ac:dyDescent="0.35">
      <c r="A3975" t="s">
        <v>3996</v>
      </c>
      <c r="B3975" s="4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I3975" s="4" t="str">
        <f t="shared" si="358"/>
        <v>Tea</v>
      </c>
      <c r="J3975" s="6">
        <f t="shared" si="359"/>
        <v>1</v>
      </c>
      <c r="K3975" s="6">
        <f t="shared" si="359"/>
        <v>1.5</v>
      </c>
      <c r="L3975">
        <f>IF(ISBLANK(E3975),PRODUCT(J3975,K3975),IF(E3975="ERROR",PRODUCT(J3975,K3975),IF(E3975="UNKNOWN",PRODUCT(J3975,K3975),E3975)))</f>
        <v>1.5</v>
      </c>
      <c r="M3975" t="str">
        <f t="shared" si="360"/>
        <v>Default mode</v>
      </c>
      <c r="N3975" t="str">
        <f t="shared" si="361"/>
        <v>Takeaway</v>
      </c>
      <c r="O3975" s="8">
        <f t="shared" si="362"/>
        <v>45221</v>
      </c>
    </row>
    <row r="3976" spans="1:15" x14ac:dyDescent="0.35">
      <c r="A3976" t="s">
        <v>3997</v>
      </c>
      <c r="B3976" s="4" t="s">
        <v>21</v>
      </c>
      <c r="D3976">
        <v>4</v>
      </c>
      <c r="E3976">
        <v>12</v>
      </c>
      <c r="G3976" t="s">
        <v>15</v>
      </c>
      <c r="H3976" s="1">
        <v>45154</v>
      </c>
      <c r="I3976" s="4" t="str">
        <f t="shared" si="358"/>
        <v>UNKNOWN</v>
      </c>
      <c r="J3976" s="6" t="str">
        <f t="shared" si="359"/>
        <v>UNKNOWN</v>
      </c>
      <c r="K3976" s="6">
        <f t="shared" si="359"/>
        <v>4</v>
      </c>
      <c r="L3976">
        <f>IF(ISBLANK(E3976),PRODUCT(J3976,K3976),IF(E3976="ERROR",PRODUCT(J3976,K3976),IF(E3976="UNKNOWN",PRODUCT(J3976,K3976),E3976)))</f>
        <v>12</v>
      </c>
      <c r="M3976" t="str">
        <f t="shared" si="360"/>
        <v>Default mode</v>
      </c>
      <c r="N3976" t="str">
        <f t="shared" si="361"/>
        <v>In-store</v>
      </c>
      <c r="O3976" s="8">
        <f t="shared" si="362"/>
        <v>45154</v>
      </c>
    </row>
    <row r="3977" spans="1:15" x14ac:dyDescent="0.35">
      <c r="A3977" t="s">
        <v>3998</v>
      </c>
      <c r="B3977" s="4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  <c r="I3977" s="4" t="str">
        <f t="shared" si="358"/>
        <v>Coffee</v>
      </c>
      <c r="J3977" s="6">
        <f t="shared" si="359"/>
        <v>3</v>
      </c>
      <c r="K3977" s="6">
        <f t="shared" si="359"/>
        <v>2</v>
      </c>
      <c r="L3977">
        <f>IF(ISBLANK(E3977),PRODUCT(J3977,K3977),IF(E3977="ERROR",PRODUCT(J3977,K3977),IF(E3977="UNKNOWN",PRODUCT(J3977,K3977),E3977)))</f>
        <v>6</v>
      </c>
      <c r="M3977" t="str">
        <f t="shared" si="360"/>
        <v>Digital Wallet</v>
      </c>
      <c r="N3977" t="str">
        <f t="shared" si="361"/>
        <v>Takeaway</v>
      </c>
      <c r="O3977" s="8">
        <f t="shared" si="362"/>
        <v>45271</v>
      </c>
    </row>
    <row r="3978" spans="1:15" x14ac:dyDescent="0.35">
      <c r="A3978" t="s">
        <v>3999</v>
      </c>
      <c r="B3978" s="4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  <c r="I3978" s="4" t="str">
        <f t="shared" si="358"/>
        <v>Salad</v>
      </c>
      <c r="J3978" s="6">
        <f t="shared" si="359"/>
        <v>3</v>
      </c>
      <c r="K3978" s="6">
        <f t="shared" si="359"/>
        <v>5</v>
      </c>
      <c r="L3978">
        <f>IF(ISBLANK(E3978),PRODUCT(J3978,K3978),IF(E3978="ERROR",PRODUCT(J3978,K3978),IF(E3978="UNKNOWN",PRODUCT(J3978,K3978),E3978)))</f>
        <v>15</v>
      </c>
      <c r="M3978" t="str">
        <f t="shared" si="360"/>
        <v>Digital Wallet</v>
      </c>
      <c r="N3978" t="str">
        <f t="shared" si="361"/>
        <v>UNKNOWN</v>
      </c>
      <c r="O3978" s="8">
        <f t="shared" si="362"/>
        <v>45025</v>
      </c>
    </row>
    <row r="3979" spans="1:15" x14ac:dyDescent="0.35">
      <c r="A3979" t="s">
        <v>4000</v>
      </c>
      <c r="B3979" s="4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I3979" s="4" t="str">
        <f t="shared" si="358"/>
        <v>Juice</v>
      </c>
      <c r="J3979" s="6">
        <f t="shared" si="359"/>
        <v>3</v>
      </c>
      <c r="K3979" s="6">
        <f t="shared" si="359"/>
        <v>3</v>
      </c>
      <c r="L3979">
        <f>IF(ISBLANK(E3979),PRODUCT(J3979,K3979),IF(E3979="ERROR",PRODUCT(J3979,K3979),IF(E3979="UNKNOWN",PRODUCT(J3979,K3979),E3979)))</f>
        <v>9</v>
      </c>
      <c r="M3979" t="str">
        <f t="shared" si="360"/>
        <v>Default mode</v>
      </c>
      <c r="N3979" t="str">
        <f t="shared" si="361"/>
        <v>In-store</v>
      </c>
      <c r="O3979" s="8">
        <f t="shared" si="362"/>
        <v>45095</v>
      </c>
    </row>
    <row r="3980" spans="1:15" x14ac:dyDescent="0.35">
      <c r="A3980" t="s">
        <v>4001</v>
      </c>
      <c r="B3980" s="4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I3980" s="4" t="str">
        <f t="shared" si="358"/>
        <v>Sandwich</v>
      </c>
      <c r="J3980" s="6">
        <f t="shared" si="359"/>
        <v>4</v>
      </c>
      <c r="K3980" s="6">
        <f t="shared" si="359"/>
        <v>4</v>
      </c>
      <c r="L3980">
        <f>IF(ISBLANK(E3980),PRODUCT(J3980,K3980),IF(E3980="ERROR",PRODUCT(J3980,K3980),IF(E3980="UNKNOWN",PRODUCT(J3980,K3980),E3980)))</f>
        <v>16</v>
      </c>
      <c r="M3980" t="str">
        <f t="shared" si="360"/>
        <v>Cash</v>
      </c>
      <c r="N3980" t="str">
        <f t="shared" si="361"/>
        <v>Takeaway</v>
      </c>
      <c r="O3980" s="8">
        <f t="shared" si="362"/>
        <v>45003</v>
      </c>
    </row>
    <row r="3981" spans="1:15" x14ac:dyDescent="0.35">
      <c r="A3981" t="s">
        <v>4002</v>
      </c>
      <c r="B3981" s="4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I3981" s="4" t="str">
        <f t="shared" si="358"/>
        <v>Cake</v>
      </c>
      <c r="J3981" s="6">
        <f t="shared" si="359"/>
        <v>4</v>
      </c>
      <c r="K3981" s="6">
        <f t="shared" si="359"/>
        <v>3</v>
      </c>
      <c r="L3981">
        <f>IF(ISBLANK(E3981),PRODUCT(J3981,K3981),IF(E3981="ERROR",PRODUCT(J3981,K3981),IF(E3981="UNKNOWN",PRODUCT(J3981,K3981),E3981)))</f>
        <v>12</v>
      </c>
      <c r="M3981" t="str">
        <f t="shared" si="360"/>
        <v>Credit Card</v>
      </c>
      <c r="N3981" t="str">
        <f t="shared" si="361"/>
        <v>Takeaway</v>
      </c>
      <c r="O3981" s="8">
        <f t="shared" si="362"/>
        <v>45239</v>
      </c>
    </row>
    <row r="3982" spans="1:15" x14ac:dyDescent="0.35">
      <c r="A3982" t="s">
        <v>4003</v>
      </c>
      <c r="B3982" s="4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I3982" s="4" t="str">
        <f t="shared" si="358"/>
        <v>Salad</v>
      </c>
      <c r="J3982" s="6">
        <f t="shared" si="359"/>
        <v>3</v>
      </c>
      <c r="K3982" s="6">
        <f t="shared" si="359"/>
        <v>5</v>
      </c>
      <c r="L3982">
        <f>IF(ISBLANK(E3982),PRODUCT(J3982,K3982),IF(E3982="ERROR",PRODUCT(J3982,K3982),IF(E3982="UNKNOWN",PRODUCT(J3982,K3982),E3982)))</f>
        <v>15</v>
      </c>
      <c r="M3982" t="str">
        <f t="shared" si="360"/>
        <v>Credit Card</v>
      </c>
      <c r="N3982" t="str">
        <f t="shared" si="361"/>
        <v>Takeaway</v>
      </c>
      <c r="O3982" s="8">
        <f t="shared" si="362"/>
        <v>45133</v>
      </c>
    </row>
    <row r="3983" spans="1:15" x14ac:dyDescent="0.35">
      <c r="A3983" t="s">
        <v>4004</v>
      </c>
      <c r="B3983" s="4" t="s">
        <v>21</v>
      </c>
      <c r="C3983">
        <v>1</v>
      </c>
      <c r="D3983">
        <v>5</v>
      </c>
      <c r="E3983">
        <v>5</v>
      </c>
      <c r="H3983" s="1">
        <v>45066</v>
      </c>
      <c r="I3983" s="4" t="str">
        <f t="shared" si="358"/>
        <v>UNKNOWN</v>
      </c>
      <c r="J3983" s="6">
        <f t="shared" si="359"/>
        <v>1</v>
      </c>
      <c r="K3983" s="6">
        <f t="shared" si="359"/>
        <v>5</v>
      </c>
      <c r="L3983">
        <f>IF(ISBLANK(E3983),PRODUCT(J3983,K3983),IF(E3983="ERROR",PRODUCT(J3983,K3983),IF(E3983="UNKNOWN",PRODUCT(J3983,K3983),E3983)))</f>
        <v>5</v>
      </c>
      <c r="M3983" t="str">
        <f t="shared" si="360"/>
        <v>Default mode</v>
      </c>
      <c r="N3983" t="str">
        <f t="shared" si="361"/>
        <v>UNKNOWN</v>
      </c>
      <c r="O3983" s="8">
        <f t="shared" si="362"/>
        <v>45066</v>
      </c>
    </row>
    <row r="3984" spans="1:15" x14ac:dyDescent="0.35">
      <c r="A3984" t="s">
        <v>4005</v>
      </c>
      <c r="B3984" s="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I3984" s="4" t="str">
        <f t="shared" si="358"/>
        <v>Salad</v>
      </c>
      <c r="J3984" s="6">
        <f t="shared" si="359"/>
        <v>2</v>
      </c>
      <c r="K3984" s="6">
        <f t="shared" si="359"/>
        <v>5</v>
      </c>
      <c r="L3984">
        <f>IF(ISBLANK(E3984),PRODUCT(J3984,K3984),IF(E3984="ERROR",PRODUCT(J3984,K3984),IF(E3984="UNKNOWN",PRODUCT(J3984,K3984),E3984)))</f>
        <v>10</v>
      </c>
      <c r="M3984" t="str">
        <f t="shared" si="360"/>
        <v>Default mode</v>
      </c>
      <c r="N3984" t="str">
        <f t="shared" si="361"/>
        <v>In-store</v>
      </c>
      <c r="O3984" s="8">
        <f t="shared" si="362"/>
        <v>45136</v>
      </c>
    </row>
    <row r="3985" spans="1:15" x14ac:dyDescent="0.35">
      <c r="A3985" t="s">
        <v>4006</v>
      </c>
      <c r="B3985" s="4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I3985" s="4" t="str">
        <f t="shared" si="358"/>
        <v>Coffee</v>
      </c>
      <c r="J3985" s="6">
        <f t="shared" si="359"/>
        <v>3</v>
      </c>
      <c r="K3985" s="6">
        <f t="shared" si="359"/>
        <v>2</v>
      </c>
      <c r="L3985">
        <f>IF(ISBLANK(E3985),PRODUCT(J3985,K3985),IF(E3985="ERROR",PRODUCT(J3985,K3985),IF(E3985="UNKNOWN",PRODUCT(J3985,K3985),E3985)))</f>
        <v>6</v>
      </c>
      <c r="M3985" t="str">
        <f t="shared" si="360"/>
        <v>Default mode</v>
      </c>
      <c r="N3985" t="str">
        <f t="shared" si="361"/>
        <v>Takeaway</v>
      </c>
      <c r="O3985" s="8">
        <f t="shared" si="362"/>
        <v>44966</v>
      </c>
    </row>
    <row r="3986" spans="1:15" x14ac:dyDescent="0.35">
      <c r="A3986" t="s">
        <v>4007</v>
      </c>
      <c r="B3986" s="4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  <c r="I3986" s="4" t="str">
        <f t="shared" si="358"/>
        <v>Sandwich</v>
      </c>
      <c r="J3986" s="6">
        <f t="shared" si="359"/>
        <v>1</v>
      </c>
      <c r="K3986" s="6">
        <f t="shared" si="359"/>
        <v>3</v>
      </c>
      <c r="L3986">
        <f>IF(ISBLANK(E3986),PRODUCT(J3986,K3986),IF(E3986="ERROR",PRODUCT(J3986,K3986),IF(E3986="UNKNOWN",PRODUCT(J3986,K3986),E3986)))</f>
        <v>4</v>
      </c>
      <c r="M3986" t="str">
        <f t="shared" si="360"/>
        <v>Digital Wallet</v>
      </c>
      <c r="N3986" t="str">
        <f t="shared" si="361"/>
        <v>Takeaway</v>
      </c>
      <c r="O3986" s="8">
        <f t="shared" si="362"/>
        <v>45273</v>
      </c>
    </row>
    <row r="3987" spans="1:15" x14ac:dyDescent="0.35">
      <c r="A3987" t="s">
        <v>4008</v>
      </c>
      <c r="B3987" s="4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I3987" s="4" t="str">
        <f t="shared" si="358"/>
        <v>Sandwich</v>
      </c>
      <c r="J3987" s="6">
        <f t="shared" si="359"/>
        <v>2</v>
      </c>
      <c r="K3987" s="6">
        <f t="shared" si="359"/>
        <v>4</v>
      </c>
      <c r="L3987">
        <f>IF(ISBLANK(E3987),PRODUCT(J3987,K3987),IF(E3987="ERROR",PRODUCT(J3987,K3987),IF(E3987="UNKNOWN",PRODUCT(J3987,K3987),E3987)))</f>
        <v>8</v>
      </c>
      <c r="M3987" t="str">
        <f t="shared" si="360"/>
        <v>Credit Card</v>
      </c>
      <c r="N3987" t="str">
        <f t="shared" si="361"/>
        <v>UNKNOWN</v>
      </c>
      <c r="O3987" s="8">
        <f t="shared" si="362"/>
        <v>45050</v>
      </c>
    </row>
    <row r="3988" spans="1:15" x14ac:dyDescent="0.35">
      <c r="A3988" t="s">
        <v>4009</v>
      </c>
      <c r="B3988" s="4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  <c r="I3988" s="4" t="str">
        <f t="shared" si="358"/>
        <v>Cake</v>
      </c>
      <c r="J3988" s="6">
        <f t="shared" si="359"/>
        <v>5</v>
      </c>
      <c r="K3988" s="6">
        <f t="shared" si="359"/>
        <v>3</v>
      </c>
      <c r="L3988">
        <f>IF(ISBLANK(E3988),PRODUCT(J3988,K3988),IF(E3988="ERROR",PRODUCT(J3988,K3988),IF(E3988="UNKNOWN",PRODUCT(J3988,K3988),E3988)))</f>
        <v>15</v>
      </c>
      <c r="M3988" t="str">
        <f t="shared" si="360"/>
        <v>Digital Wallet</v>
      </c>
      <c r="N3988" t="str">
        <f t="shared" si="361"/>
        <v>In-store</v>
      </c>
      <c r="O3988" s="8">
        <f t="shared" si="362"/>
        <v>45223</v>
      </c>
    </row>
    <row r="3989" spans="1:15" x14ac:dyDescent="0.35">
      <c r="A3989" t="s">
        <v>4010</v>
      </c>
      <c r="B3989" s="4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I3989" s="4" t="str">
        <f t="shared" si="358"/>
        <v>Sandwich</v>
      </c>
      <c r="J3989" s="6">
        <f t="shared" si="359"/>
        <v>1</v>
      </c>
      <c r="K3989" s="6">
        <f t="shared" si="359"/>
        <v>4</v>
      </c>
      <c r="L3989">
        <f>IF(ISBLANK(E3989),PRODUCT(J3989,K3989),IF(E3989="ERROR",PRODUCT(J3989,K3989),IF(E3989="UNKNOWN",PRODUCT(J3989,K3989),E3989)))</f>
        <v>4</v>
      </c>
      <c r="M3989" t="str">
        <f t="shared" si="360"/>
        <v>Credit Card</v>
      </c>
      <c r="N3989" t="str">
        <f t="shared" si="361"/>
        <v>Takeaway</v>
      </c>
      <c r="O3989" s="8">
        <f t="shared" si="362"/>
        <v>45022</v>
      </c>
    </row>
    <row r="3990" spans="1:15" x14ac:dyDescent="0.35">
      <c r="A3990" t="s">
        <v>4011</v>
      </c>
      <c r="B3990" s="4" t="s">
        <v>18</v>
      </c>
      <c r="C3990">
        <v>5</v>
      </c>
      <c r="D3990">
        <v>2</v>
      </c>
      <c r="E3990">
        <v>10</v>
      </c>
      <c r="H3990" s="1">
        <v>45225</v>
      </c>
      <c r="I3990" s="4" t="str">
        <f t="shared" si="358"/>
        <v>Juice</v>
      </c>
      <c r="J3990" s="6">
        <f t="shared" si="359"/>
        <v>5</v>
      </c>
      <c r="K3990" s="6">
        <f t="shared" si="359"/>
        <v>2</v>
      </c>
      <c r="L3990">
        <f>IF(ISBLANK(E3990),PRODUCT(J3990,K3990),IF(E3990="ERROR",PRODUCT(J3990,K3990),IF(E3990="UNKNOWN",PRODUCT(J3990,K3990),E3990)))</f>
        <v>10</v>
      </c>
      <c r="M3990" t="str">
        <f t="shared" si="360"/>
        <v>Default mode</v>
      </c>
      <c r="N3990" t="str">
        <f t="shared" si="361"/>
        <v>UNKNOWN</v>
      </c>
      <c r="O3990" s="8">
        <f t="shared" si="362"/>
        <v>45225</v>
      </c>
    </row>
    <row r="3991" spans="1:15" x14ac:dyDescent="0.35">
      <c r="A3991" t="s">
        <v>4012</v>
      </c>
      <c r="B3991" s="4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I3991" s="4" t="str">
        <f t="shared" si="358"/>
        <v>Coffee</v>
      </c>
      <c r="J3991" s="6">
        <f t="shared" si="359"/>
        <v>4</v>
      </c>
      <c r="K3991" s="6">
        <f t="shared" si="359"/>
        <v>2</v>
      </c>
      <c r="L3991">
        <f>IF(ISBLANK(E3991),PRODUCT(J3991,K3991),IF(E3991="ERROR",PRODUCT(J3991,K3991),IF(E3991="UNKNOWN",PRODUCT(J3991,K3991),E3991)))</f>
        <v>8</v>
      </c>
      <c r="M3991" t="str">
        <f t="shared" si="360"/>
        <v>Cash</v>
      </c>
      <c r="N3991" t="str">
        <f t="shared" si="361"/>
        <v>Takeaway</v>
      </c>
      <c r="O3991" s="8">
        <f t="shared" si="362"/>
        <v>45093</v>
      </c>
    </row>
    <row r="3992" spans="1:15" x14ac:dyDescent="0.35">
      <c r="A3992" t="s">
        <v>4013</v>
      </c>
      <c r="B3992" s="4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  <c r="I3992" s="4" t="str">
        <f t="shared" si="358"/>
        <v>Juice</v>
      </c>
      <c r="J3992" s="6">
        <f t="shared" si="359"/>
        <v>2</v>
      </c>
      <c r="K3992" s="6">
        <f t="shared" si="359"/>
        <v>3</v>
      </c>
      <c r="L3992">
        <f>IF(ISBLANK(E3992),PRODUCT(J3992,K3992),IF(E3992="ERROR",PRODUCT(J3992,K3992),IF(E3992="UNKNOWN",PRODUCT(J3992,K3992),E3992)))</f>
        <v>6</v>
      </c>
      <c r="M3992" t="str">
        <f t="shared" si="360"/>
        <v>Cash</v>
      </c>
      <c r="N3992" t="str">
        <f t="shared" si="361"/>
        <v>In-store</v>
      </c>
      <c r="O3992" s="8">
        <f t="shared" si="362"/>
        <v>45284</v>
      </c>
    </row>
    <row r="3993" spans="1:15" x14ac:dyDescent="0.35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I3993" s="4" t="str">
        <f t="shared" si="358"/>
        <v>UNKNOWN</v>
      </c>
      <c r="J3993" s="6">
        <f t="shared" si="359"/>
        <v>4</v>
      </c>
      <c r="K3993" s="6">
        <f t="shared" si="359"/>
        <v>4</v>
      </c>
      <c r="L3993">
        <f>IF(ISBLANK(E3993),PRODUCT(J3993,K3993),IF(E3993="ERROR",PRODUCT(J3993,K3993),IF(E3993="UNKNOWN",PRODUCT(J3993,K3993),E3993)))</f>
        <v>16</v>
      </c>
      <c r="M3993" t="str">
        <f t="shared" si="360"/>
        <v>Cash</v>
      </c>
      <c r="N3993" t="str">
        <f t="shared" si="361"/>
        <v>UNKNOWN</v>
      </c>
      <c r="O3993" s="8">
        <f t="shared" si="362"/>
        <v>45096</v>
      </c>
    </row>
    <row r="3994" spans="1:15" x14ac:dyDescent="0.35">
      <c r="A3994" t="s">
        <v>4015</v>
      </c>
      <c r="B3994" s="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I3994" s="4" t="str">
        <f t="shared" si="358"/>
        <v>Juice</v>
      </c>
      <c r="J3994" s="6">
        <f t="shared" si="359"/>
        <v>5</v>
      </c>
      <c r="K3994" s="6">
        <f t="shared" si="359"/>
        <v>3</v>
      </c>
      <c r="L3994">
        <f>IF(ISBLANK(E3994),PRODUCT(J3994,K3994),IF(E3994="ERROR",PRODUCT(J3994,K3994),IF(E3994="UNKNOWN",PRODUCT(J3994,K3994),E3994)))</f>
        <v>15</v>
      </c>
      <c r="M3994" t="str">
        <f t="shared" si="360"/>
        <v>Default mode</v>
      </c>
      <c r="N3994" t="str">
        <f t="shared" si="361"/>
        <v>Takeaway</v>
      </c>
      <c r="O3994" s="8">
        <f t="shared" si="362"/>
        <v>45018</v>
      </c>
    </row>
    <row r="3995" spans="1:15" x14ac:dyDescent="0.35">
      <c r="A3995" t="s">
        <v>4016</v>
      </c>
      <c r="B3995" s="4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I3995" s="4" t="str">
        <f t="shared" si="358"/>
        <v>Coffee</v>
      </c>
      <c r="J3995" s="6">
        <f t="shared" si="359"/>
        <v>5</v>
      </c>
      <c r="K3995" s="6">
        <f t="shared" si="359"/>
        <v>2</v>
      </c>
      <c r="L3995">
        <f>IF(ISBLANK(E3995),PRODUCT(J3995,K3995),IF(E3995="ERROR",PRODUCT(J3995,K3995),IF(E3995="UNKNOWN",PRODUCT(J3995,K3995),E3995)))</f>
        <v>10</v>
      </c>
      <c r="M3995" t="str">
        <f t="shared" si="360"/>
        <v>Default mode</v>
      </c>
      <c r="N3995" t="str">
        <f t="shared" si="361"/>
        <v>In-store</v>
      </c>
      <c r="O3995" s="8">
        <f t="shared" si="362"/>
        <v>45206</v>
      </c>
    </row>
    <row r="3996" spans="1:15" x14ac:dyDescent="0.35">
      <c r="A3996" t="s">
        <v>4017</v>
      </c>
      <c r="B3996" s="4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I3996" s="4" t="str">
        <f t="shared" si="358"/>
        <v>Juice</v>
      </c>
      <c r="J3996" s="6">
        <f t="shared" si="359"/>
        <v>5</v>
      </c>
      <c r="K3996" s="6">
        <f t="shared" si="359"/>
        <v>3</v>
      </c>
      <c r="L3996">
        <f>IF(ISBLANK(E3996),PRODUCT(J3996,K3996),IF(E3996="ERROR",PRODUCT(J3996,K3996),IF(E3996="UNKNOWN",PRODUCT(J3996,K3996),E3996)))</f>
        <v>15</v>
      </c>
      <c r="M3996" t="str">
        <f t="shared" si="360"/>
        <v>Cash</v>
      </c>
      <c r="N3996" t="str">
        <f t="shared" si="361"/>
        <v>UNKNOWN</v>
      </c>
      <c r="O3996" s="8">
        <f t="shared" si="362"/>
        <v>45272</v>
      </c>
    </row>
    <row r="3997" spans="1:15" x14ac:dyDescent="0.35">
      <c r="A3997" t="s">
        <v>4018</v>
      </c>
      <c r="B3997" s="4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I3997" s="4" t="str">
        <f t="shared" si="358"/>
        <v>Tea</v>
      </c>
      <c r="J3997" s="6">
        <f t="shared" si="359"/>
        <v>5</v>
      </c>
      <c r="K3997" s="6">
        <f t="shared" si="359"/>
        <v>1.5</v>
      </c>
      <c r="L3997">
        <f>IF(ISBLANK(E3997),PRODUCT(J3997,K3997),IF(E3997="ERROR",PRODUCT(J3997,K3997),IF(E3997="UNKNOWN",PRODUCT(J3997,K3997),E3997)))</f>
        <v>7.5</v>
      </c>
      <c r="M3997" t="str">
        <f t="shared" si="360"/>
        <v>Credit Card</v>
      </c>
      <c r="N3997" t="str">
        <f t="shared" si="361"/>
        <v>In-store</v>
      </c>
      <c r="O3997" s="8">
        <f t="shared" si="362"/>
        <v>45227</v>
      </c>
    </row>
    <row r="3998" spans="1:15" x14ac:dyDescent="0.35">
      <c r="A3998" t="s">
        <v>4019</v>
      </c>
      <c r="B3998" s="4" t="s">
        <v>28</v>
      </c>
      <c r="C3998">
        <v>4</v>
      </c>
      <c r="D3998">
        <v>4</v>
      </c>
      <c r="E3998" t="s">
        <v>21</v>
      </c>
      <c r="H3998" s="1">
        <v>45138</v>
      </c>
      <c r="I3998" s="4" t="str">
        <f t="shared" si="358"/>
        <v>Sandwich</v>
      </c>
      <c r="J3998" s="6">
        <f t="shared" si="359"/>
        <v>4</v>
      </c>
      <c r="K3998" s="6">
        <f t="shared" si="359"/>
        <v>4</v>
      </c>
      <c r="L3998">
        <f>IF(ISBLANK(E3998),PRODUCT(J3998,K3998),IF(E3998="ERROR",PRODUCT(J3998,K3998),IF(E3998="UNKNOWN",PRODUCT(J3998,K3998),E3998)))</f>
        <v>16</v>
      </c>
      <c r="M3998" t="str">
        <f t="shared" si="360"/>
        <v>Default mode</v>
      </c>
      <c r="N3998" t="str">
        <f t="shared" si="361"/>
        <v>UNKNOWN</v>
      </c>
      <c r="O3998" s="8">
        <f t="shared" si="362"/>
        <v>45138</v>
      </c>
    </row>
    <row r="3999" spans="1:15" x14ac:dyDescent="0.35">
      <c r="A3999" t="s">
        <v>4020</v>
      </c>
      <c r="B3999" s="4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  <c r="I3999" s="4" t="str">
        <f t="shared" si="358"/>
        <v>Juice</v>
      </c>
      <c r="J3999" s="6">
        <f t="shared" si="359"/>
        <v>4</v>
      </c>
      <c r="K3999" s="6">
        <f t="shared" si="359"/>
        <v>3</v>
      </c>
      <c r="L3999">
        <f>IF(ISBLANK(E3999),PRODUCT(J3999,K3999),IF(E3999="ERROR",PRODUCT(J3999,K3999),IF(E3999="UNKNOWN",PRODUCT(J3999,K3999),E3999)))</f>
        <v>12</v>
      </c>
      <c r="M3999" t="str">
        <f t="shared" si="360"/>
        <v>Credit Card</v>
      </c>
      <c r="N3999" t="str">
        <f t="shared" si="361"/>
        <v>UNKNOWN</v>
      </c>
      <c r="O3999" s="8">
        <f t="shared" si="362"/>
        <v>45223</v>
      </c>
    </row>
    <row r="4000" spans="1:15" x14ac:dyDescent="0.35">
      <c r="A4000" t="s">
        <v>4021</v>
      </c>
      <c r="B4000" s="4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I4000" s="4" t="str">
        <f t="shared" si="358"/>
        <v>Cookie</v>
      </c>
      <c r="J4000" s="6">
        <f t="shared" si="359"/>
        <v>1</v>
      </c>
      <c r="K4000" s="6">
        <f t="shared" si="359"/>
        <v>1</v>
      </c>
      <c r="L4000">
        <f>IF(ISBLANK(E4000),PRODUCT(J4000,K4000),IF(E4000="ERROR",PRODUCT(J4000,K4000),IF(E4000="UNKNOWN",PRODUCT(J4000,K4000),E4000)))</f>
        <v>1</v>
      </c>
      <c r="M4000" t="str">
        <f t="shared" si="360"/>
        <v>Credit Card</v>
      </c>
      <c r="N4000" t="str">
        <f t="shared" si="361"/>
        <v>In-store</v>
      </c>
      <c r="O4000" s="8">
        <f t="shared" si="362"/>
        <v>44964</v>
      </c>
    </row>
    <row r="4001" spans="1:15" x14ac:dyDescent="0.35">
      <c r="A4001" t="s">
        <v>4022</v>
      </c>
      <c r="B4001" s="4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I4001" s="4" t="str">
        <f t="shared" si="358"/>
        <v>Cookie</v>
      </c>
      <c r="J4001" s="6">
        <f t="shared" si="359"/>
        <v>5</v>
      </c>
      <c r="K4001" s="6">
        <f t="shared" si="359"/>
        <v>1</v>
      </c>
      <c r="L4001">
        <f>IF(ISBLANK(E4001),PRODUCT(J4001,K4001),IF(E4001="ERROR",PRODUCT(J4001,K4001),IF(E4001="UNKNOWN",PRODUCT(J4001,K4001),E4001)))</f>
        <v>5</v>
      </c>
      <c r="M4001" t="str">
        <f t="shared" si="360"/>
        <v>Cash</v>
      </c>
      <c r="N4001" t="str">
        <f t="shared" si="361"/>
        <v>In-store</v>
      </c>
      <c r="O4001" s="8">
        <f t="shared" si="362"/>
        <v>44976</v>
      </c>
    </row>
    <row r="4002" spans="1:15" x14ac:dyDescent="0.35">
      <c r="A4002" t="s">
        <v>4023</v>
      </c>
      <c r="B4002" s="4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I4002" s="4" t="str">
        <f t="shared" si="358"/>
        <v>Cookie</v>
      </c>
      <c r="J4002" s="6">
        <f t="shared" si="359"/>
        <v>1</v>
      </c>
      <c r="K4002" s="6">
        <f t="shared" si="359"/>
        <v>1</v>
      </c>
      <c r="L4002">
        <f>IF(ISBLANK(E4002),PRODUCT(J4002,K4002),IF(E4002="ERROR",PRODUCT(J4002,K4002),IF(E4002="UNKNOWN",PRODUCT(J4002,K4002),E4002)))</f>
        <v>1</v>
      </c>
      <c r="M4002" t="str">
        <f t="shared" si="360"/>
        <v>Credit Card</v>
      </c>
      <c r="N4002" t="str">
        <f t="shared" si="361"/>
        <v>In-store</v>
      </c>
      <c r="O4002" s="8">
        <f t="shared" si="362"/>
        <v>44998</v>
      </c>
    </row>
    <row r="4003" spans="1:15" x14ac:dyDescent="0.35">
      <c r="A4003" t="s">
        <v>4024</v>
      </c>
      <c r="B4003" s="4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  <c r="I4003" s="4" t="str">
        <f t="shared" si="358"/>
        <v>Cake</v>
      </c>
      <c r="J4003" s="6">
        <f t="shared" si="359"/>
        <v>4</v>
      </c>
      <c r="K4003" s="6">
        <f t="shared" si="359"/>
        <v>3</v>
      </c>
      <c r="L4003">
        <f>IF(ISBLANK(E4003),PRODUCT(J4003,K4003),IF(E4003="ERROR",PRODUCT(J4003,K4003),IF(E4003="UNKNOWN",PRODUCT(J4003,K4003),E4003)))</f>
        <v>12</v>
      </c>
      <c r="M4003" t="str">
        <f t="shared" si="360"/>
        <v>Digital Wallet</v>
      </c>
      <c r="N4003" t="str">
        <f t="shared" si="361"/>
        <v>UNKNOWN</v>
      </c>
      <c r="O4003" s="8">
        <f t="shared" si="362"/>
        <v>45172</v>
      </c>
    </row>
    <row r="4004" spans="1:15" x14ac:dyDescent="0.35">
      <c r="A4004" t="s">
        <v>4025</v>
      </c>
      <c r="B4004" s="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I4004" s="4" t="str">
        <f t="shared" si="358"/>
        <v>Cake</v>
      </c>
      <c r="J4004" s="6">
        <f t="shared" si="359"/>
        <v>4</v>
      </c>
      <c r="K4004" s="6">
        <f t="shared" si="359"/>
        <v>3</v>
      </c>
      <c r="L4004">
        <f>IF(ISBLANK(E4004),PRODUCT(J4004,K4004),IF(E4004="ERROR",PRODUCT(J4004,K4004),IF(E4004="UNKNOWN",PRODUCT(J4004,K4004),E4004)))</f>
        <v>12</v>
      </c>
      <c r="M4004" t="str">
        <f t="shared" si="360"/>
        <v>Credit Card</v>
      </c>
      <c r="N4004" t="str">
        <f t="shared" si="361"/>
        <v>In-store</v>
      </c>
      <c r="O4004" s="8">
        <f t="shared" si="362"/>
        <v>45103</v>
      </c>
    </row>
    <row r="4005" spans="1:15" x14ac:dyDescent="0.35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  <c r="I4005" s="4" t="str">
        <f t="shared" si="358"/>
        <v>UNKNOWN</v>
      </c>
      <c r="J4005" s="6">
        <f t="shared" si="359"/>
        <v>3</v>
      </c>
      <c r="K4005" s="6">
        <f t="shared" si="359"/>
        <v>3</v>
      </c>
      <c r="L4005">
        <f>IF(ISBLANK(E4005),PRODUCT(J4005,K4005),IF(E4005="ERROR",PRODUCT(J4005,K4005),IF(E4005="UNKNOWN",PRODUCT(J4005,K4005),E4005)))</f>
        <v>9</v>
      </c>
      <c r="M4005" t="str">
        <f t="shared" si="360"/>
        <v>Cash</v>
      </c>
      <c r="N4005" t="str">
        <f t="shared" si="361"/>
        <v>UNKNOWN</v>
      </c>
      <c r="O4005" s="8">
        <f t="shared" si="362"/>
        <v>45285</v>
      </c>
    </row>
    <row r="4006" spans="1:15" x14ac:dyDescent="0.35">
      <c r="A4006" t="s">
        <v>4027</v>
      </c>
      <c r="B4006" s="4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I4006" s="4" t="str">
        <f t="shared" si="358"/>
        <v>Tea</v>
      </c>
      <c r="J4006" s="6">
        <f t="shared" si="359"/>
        <v>1</v>
      </c>
      <c r="K4006" s="6">
        <f t="shared" si="359"/>
        <v>1.5</v>
      </c>
      <c r="L4006">
        <f>IF(ISBLANK(E4006),PRODUCT(J4006,K4006),IF(E4006="ERROR",PRODUCT(J4006,K4006),IF(E4006="UNKNOWN",PRODUCT(J4006,K4006),E4006)))</f>
        <v>1.5</v>
      </c>
      <c r="M4006" t="str">
        <f t="shared" si="360"/>
        <v>Credit Card</v>
      </c>
      <c r="N4006" t="str">
        <f t="shared" si="361"/>
        <v>UNKNOWN</v>
      </c>
      <c r="O4006" s="8">
        <f t="shared" si="362"/>
        <v>45139</v>
      </c>
    </row>
    <row r="4007" spans="1:15" x14ac:dyDescent="0.35">
      <c r="A4007" t="s">
        <v>4028</v>
      </c>
      <c r="B4007" s="4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  <c r="I4007" s="4" t="str">
        <f t="shared" si="358"/>
        <v>Juice</v>
      </c>
      <c r="J4007" s="6">
        <f t="shared" si="359"/>
        <v>3</v>
      </c>
      <c r="K4007" s="6">
        <f t="shared" si="359"/>
        <v>3</v>
      </c>
      <c r="L4007">
        <f>IF(ISBLANK(E4007),PRODUCT(J4007,K4007),IF(E4007="ERROR",PRODUCT(J4007,K4007),IF(E4007="UNKNOWN",PRODUCT(J4007,K4007),E4007)))</f>
        <v>9</v>
      </c>
      <c r="M4007" t="str">
        <f t="shared" si="360"/>
        <v>Digital Wallet</v>
      </c>
      <c r="N4007" t="str">
        <f t="shared" si="361"/>
        <v>In-store</v>
      </c>
      <c r="O4007" s="8">
        <f t="shared" si="362"/>
        <v>45140</v>
      </c>
    </row>
    <row r="4008" spans="1:15" x14ac:dyDescent="0.35">
      <c r="A4008" t="s">
        <v>4029</v>
      </c>
      <c r="B4008" s="4" t="s">
        <v>20</v>
      </c>
      <c r="C4008">
        <v>2</v>
      </c>
      <c r="D4008" t="s">
        <v>18</v>
      </c>
      <c r="E4008">
        <v>10</v>
      </c>
      <c r="H4008" s="1">
        <v>45106</v>
      </c>
      <c r="I4008" s="4" t="str">
        <f t="shared" si="358"/>
        <v>Salad</v>
      </c>
      <c r="J4008" s="6">
        <f t="shared" si="359"/>
        <v>2</v>
      </c>
      <c r="K4008" s="6">
        <f t="shared" si="359"/>
        <v>2.9901668129938543</v>
      </c>
      <c r="L4008">
        <f>IF(ISBLANK(E4008),PRODUCT(J4008,K4008),IF(E4008="ERROR",PRODUCT(J4008,K4008),IF(E4008="UNKNOWN",PRODUCT(J4008,K4008),E4008)))</f>
        <v>10</v>
      </c>
      <c r="M4008" t="str">
        <f t="shared" si="360"/>
        <v>Default mode</v>
      </c>
      <c r="N4008" t="str">
        <f t="shared" si="361"/>
        <v>UNKNOWN</v>
      </c>
      <c r="O4008" s="8">
        <f t="shared" si="362"/>
        <v>45106</v>
      </c>
    </row>
    <row r="4009" spans="1:15" x14ac:dyDescent="0.35">
      <c r="A4009" t="s">
        <v>4030</v>
      </c>
      <c r="B4009" s="4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I4009" s="4" t="str">
        <f t="shared" si="358"/>
        <v>Salad</v>
      </c>
      <c r="J4009" s="6">
        <f t="shared" si="359"/>
        <v>2</v>
      </c>
      <c r="K4009" s="6">
        <f t="shared" si="359"/>
        <v>5</v>
      </c>
      <c r="L4009">
        <f>IF(ISBLANK(E4009),PRODUCT(J4009,K4009),IF(E4009="ERROR",PRODUCT(J4009,K4009),IF(E4009="UNKNOWN",PRODUCT(J4009,K4009),E4009)))</f>
        <v>10</v>
      </c>
      <c r="M4009" t="str">
        <f t="shared" si="360"/>
        <v>Cash</v>
      </c>
      <c r="N4009" t="str">
        <f t="shared" si="361"/>
        <v>In-store</v>
      </c>
      <c r="O4009" s="8">
        <f t="shared" si="362"/>
        <v>45120</v>
      </c>
    </row>
    <row r="4010" spans="1:15" x14ac:dyDescent="0.35">
      <c r="A4010" t="s">
        <v>4031</v>
      </c>
      <c r="B4010" s="4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I4010" s="4" t="str">
        <f t="shared" si="358"/>
        <v>Juice</v>
      </c>
      <c r="J4010" s="6">
        <f t="shared" si="359"/>
        <v>2</v>
      </c>
      <c r="K4010" s="6">
        <f t="shared" si="359"/>
        <v>3</v>
      </c>
      <c r="L4010">
        <f>IF(ISBLANK(E4010),PRODUCT(J4010,K4010),IF(E4010="ERROR",PRODUCT(J4010,K4010),IF(E4010="UNKNOWN",PRODUCT(J4010,K4010),E4010)))</f>
        <v>6</v>
      </c>
      <c r="M4010" t="str">
        <f t="shared" si="360"/>
        <v>Credit Card</v>
      </c>
      <c r="N4010" t="str">
        <f t="shared" si="361"/>
        <v>UNKNOWN</v>
      </c>
      <c r="O4010" s="8">
        <f t="shared" si="362"/>
        <v>44986</v>
      </c>
    </row>
    <row r="4011" spans="1:15" x14ac:dyDescent="0.35">
      <c r="A4011" t="s">
        <v>4032</v>
      </c>
      <c r="B4011" s="4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I4011" s="4" t="str">
        <f t="shared" si="358"/>
        <v>Tea</v>
      </c>
      <c r="J4011" s="6">
        <f t="shared" si="359"/>
        <v>2</v>
      </c>
      <c r="K4011" s="6">
        <f t="shared" si="359"/>
        <v>1.5</v>
      </c>
      <c r="L4011">
        <f>IF(ISBLANK(E4011),PRODUCT(J4011,K4011),IF(E4011="ERROR",PRODUCT(J4011,K4011),IF(E4011="UNKNOWN",PRODUCT(J4011,K4011),E4011)))</f>
        <v>3</v>
      </c>
      <c r="M4011" t="str">
        <f t="shared" si="360"/>
        <v>Credit Card</v>
      </c>
      <c r="N4011" t="str">
        <f t="shared" si="361"/>
        <v>Takeaway</v>
      </c>
      <c r="O4011" s="8">
        <f t="shared" si="362"/>
        <v>45148</v>
      </c>
    </row>
    <row r="4012" spans="1:15" x14ac:dyDescent="0.35">
      <c r="A4012" t="s">
        <v>4033</v>
      </c>
      <c r="B4012" s="4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  <c r="I4012" s="4" t="str">
        <f t="shared" si="358"/>
        <v>Coffee</v>
      </c>
      <c r="J4012" s="6">
        <f t="shared" si="359"/>
        <v>5</v>
      </c>
      <c r="K4012" s="6">
        <f t="shared" si="359"/>
        <v>2</v>
      </c>
      <c r="L4012">
        <f>IF(ISBLANK(E4012),PRODUCT(J4012,K4012),IF(E4012="ERROR",PRODUCT(J4012,K4012),IF(E4012="UNKNOWN",PRODUCT(J4012,K4012),E4012)))</f>
        <v>10</v>
      </c>
      <c r="M4012" t="str">
        <f t="shared" si="360"/>
        <v>Digital Wallet</v>
      </c>
      <c r="N4012" t="str">
        <f t="shared" si="361"/>
        <v>Takeaway</v>
      </c>
      <c r="O4012" s="8">
        <f t="shared" si="362"/>
        <v>45005</v>
      </c>
    </row>
    <row r="4013" spans="1:15" x14ac:dyDescent="0.35">
      <c r="A4013" t="s">
        <v>4034</v>
      </c>
      <c r="B4013" s="4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  <c r="I4013" s="4" t="str">
        <f t="shared" si="358"/>
        <v>Smoothie</v>
      </c>
      <c r="J4013" s="6">
        <f t="shared" si="359"/>
        <v>5</v>
      </c>
      <c r="K4013" s="6">
        <f t="shared" si="359"/>
        <v>4</v>
      </c>
      <c r="L4013">
        <f>IF(ISBLANK(E4013),PRODUCT(J4013,K4013),IF(E4013="ERROR",PRODUCT(J4013,K4013),IF(E4013="UNKNOWN",PRODUCT(J4013,K4013),E4013)))</f>
        <v>20</v>
      </c>
      <c r="M4013" t="str">
        <f t="shared" si="360"/>
        <v>Digital Wallet</v>
      </c>
      <c r="N4013" t="str">
        <f t="shared" si="361"/>
        <v>Takeaway</v>
      </c>
      <c r="O4013" s="8">
        <f t="shared" si="362"/>
        <v>45234</v>
      </c>
    </row>
    <row r="4014" spans="1:15" x14ac:dyDescent="0.35">
      <c r="A4014" t="s">
        <v>4035</v>
      </c>
      <c r="B4014" s="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I4014" s="4" t="str">
        <f t="shared" si="358"/>
        <v>Smoothie</v>
      </c>
      <c r="J4014" s="6">
        <f t="shared" si="359"/>
        <v>1</v>
      </c>
      <c r="K4014" s="6">
        <f t="shared" si="359"/>
        <v>4</v>
      </c>
      <c r="L4014">
        <f>IF(ISBLANK(E4014),PRODUCT(J4014,K4014),IF(E4014="ERROR",PRODUCT(J4014,K4014),IF(E4014="UNKNOWN",PRODUCT(J4014,K4014),E4014)))</f>
        <v>4</v>
      </c>
      <c r="M4014" t="str">
        <f t="shared" si="360"/>
        <v>Default mode</v>
      </c>
      <c r="N4014" t="str">
        <f t="shared" si="361"/>
        <v>In-store</v>
      </c>
      <c r="O4014" s="8">
        <f t="shared" si="362"/>
        <v>45118</v>
      </c>
    </row>
    <row r="4015" spans="1:15" x14ac:dyDescent="0.35">
      <c r="A4015" t="s">
        <v>4036</v>
      </c>
      <c r="B4015" s="4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I4015" s="4" t="str">
        <f t="shared" si="358"/>
        <v>Salad</v>
      </c>
      <c r="J4015" s="6">
        <f t="shared" si="359"/>
        <v>3</v>
      </c>
      <c r="K4015" s="6">
        <f t="shared" si="359"/>
        <v>5</v>
      </c>
      <c r="L4015">
        <f>IF(ISBLANK(E4015),PRODUCT(J4015,K4015),IF(E4015="ERROR",PRODUCT(J4015,K4015),IF(E4015="UNKNOWN",PRODUCT(J4015,K4015),E4015)))</f>
        <v>15</v>
      </c>
      <c r="M4015" t="str">
        <f t="shared" si="360"/>
        <v>Default mode</v>
      </c>
      <c r="N4015" t="str">
        <f t="shared" si="361"/>
        <v>Takeaway</v>
      </c>
      <c r="O4015" s="8">
        <f t="shared" si="362"/>
        <v>45281</v>
      </c>
    </row>
    <row r="4016" spans="1:15" x14ac:dyDescent="0.35">
      <c r="A4016" t="s">
        <v>4037</v>
      </c>
      <c r="B4016" s="4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I4016" s="4" t="str">
        <f t="shared" si="358"/>
        <v>Juice</v>
      </c>
      <c r="J4016" s="6">
        <f t="shared" si="359"/>
        <v>5</v>
      </c>
      <c r="K4016" s="6">
        <f t="shared" si="359"/>
        <v>5</v>
      </c>
      <c r="L4016">
        <f>IF(ISBLANK(E4016),PRODUCT(J4016,K4016),IF(E4016="ERROR",PRODUCT(J4016,K4016),IF(E4016="UNKNOWN",PRODUCT(J4016,K4016),E4016)))</f>
        <v>25</v>
      </c>
      <c r="M4016" t="str">
        <f t="shared" si="360"/>
        <v>Credit Card</v>
      </c>
      <c r="N4016" t="str">
        <f t="shared" si="361"/>
        <v>In-store</v>
      </c>
      <c r="O4016" s="8">
        <f t="shared" si="362"/>
        <v>45017</v>
      </c>
    </row>
    <row r="4017" spans="1:15" x14ac:dyDescent="0.35">
      <c r="A4017" t="s">
        <v>4038</v>
      </c>
      <c r="B4017" s="4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I4017" s="4" t="str">
        <f t="shared" si="358"/>
        <v>Juice</v>
      </c>
      <c r="J4017" s="6">
        <f t="shared" si="359"/>
        <v>1</v>
      </c>
      <c r="K4017" s="6">
        <f t="shared" si="359"/>
        <v>3</v>
      </c>
      <c r="L4017">
        <f>IF(ISBLANK(E4017),PRODUCT(J4017,K4017),IF(E4017="ERROR",PRODUCT(J4017,K4017),IF(E4017="UNKNOWN",PRODUCT(J4017,K4017),E4017)))</f>
        <v>3</v>
      </c>
      <c r="M4017" t="str">
        <f t="shared" si="360"/>
        <v>Credit Card</v>
      </c>
      <c r="N4017" t="str">
        <f t="shared" si="361"/>
        <v>In-store</v>
      </c>
      <c r="O4017" s="8">
        <f t="shared" si="362"/>
        <v>45213</v>
      </c>
    </row>
    <row r="4018" spans="1:15" x14ac:dyDescent="0.35">
      <c r="A4018" t="s">
        <v>4039</v>
      </c>
      <c r="B4018" s="4" t="s">
        <v>25</v>
      </c>
      <c r="C4018">
        <v>1</v>
      </c>
      <c r="D4018">
        <v>4</v>
      </c>
      <c r="G4018" t="s">
        <v>11</v>
      </c>
      <c r="H4018" s="1">
        <v>45248</v>
      </c>
      <c r="I4018" s="4" t="str">
        <f t="shared" si="358"/>
        <v>Smoothie</v>
      </c>
      <c r="J4018" s="6">
        <f t="shared" si="359"/>
        <v>1</v>
      </c>
      <c r="K4018" s="6">
        <f t="shared" si="359"/>
        <v>4</v>
      </c>
      <c r="L4018">
        <f>IF(ISBLANK(E4018),PRODUCT(J4018,K4018),IF(E4018="ERROR",PRODUCT(J4018,K4018),IF(E4018="UNKNOWN",PRODUCT(J4018,K4018),E4018)))</f>
        <v>4</v>
      </c>
      <c r="M4018" t="str">
        <f t="shared" si="360"/>
        <v>Default mode</v>
      </c>
      <c r="N4018" t="str">
        <f t="shared" si="361"/>
        <v>Takeaway</v>
      </c>
      <c r="O4018" s="8">
        <f t="shared" si="362"/>
        <v>45248</v>
      </c>
    </row>
    <row r="4019" spans="1:15" x14ac:dyDescent="0.35">
      <c r="A4019" t="s">
        <v>4040</v>
      </c>
      <c r="B4019" s="4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I4019" s="4" t="str">
        <f t="shared" si="358"/>
        <v>Cookie</v>
      </c>
      <c r="J4019" s="6">
        <f t="shared" si="359"/>
        <v>3</v>
      </c>
      <c r="K4019" s="6">
        <f t="shared" si="359"/>
        <v>1</v>
      </c>
      <c r="L4019">
        <f>IF(ISBLANK(E4019),PRODUCT(J4019,K4019),IF(E4019="ERROR",PRODUCT(J4019,K4019),IF(E4019="UNKNOWN",PRODUCT(J4019,K4019),E4019)))</f>
        <v>3</v>
      </c>
      <c r="M4019" t="str">
        <f t="shared" si="360"/>
        <v>Cash</v>
      </c>
      <c r="N4019" t="str">
        <f t="shared" si="361"/>
        <v>In-store</v>
      </c>
      <c r="O4019" s="8">
        <f t="shared" si="362"/>
        <v>45290</v>
      </c>
    </row>
    <row r="4020" spans="1:15" x14ac:dyDescent="0.35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I4020" s="4" t="str">
        <f t="shared" si="358"/>
        <v>UNKNOWN</v>
      </c>
      <c r="J4020" s="6">
        <f t="shared" si="359"/>
        <v>2</v>
      </c>
      <c r="K4020" s="6">
        <f t="shared" si="359"/>
        <v>4</v>
      </c>
      <c r="L4020">
        <f>IF(ISBLANK(E4020),PRODUCT(J4020,K4020),IF(E4020="ERROR",PRODUCT(J4020,K4020),IF(E4020="UNKNOWN",PRODUCT(J4020,K4020),E4020)))</f>
        <v>8</v>
      </c>
      <c r="M4020" t="str">
        <f t="shared" si="360"/>
        <v>Cash</v>
      </c>
      <c r="N4020" t="str">
        <f t="shared" si="361"/>
        <v>UNKNOWN</v>
      </c>
      <c r="O4020" s="8">
        <f t="shared" si="362"/>
        <v>45106</v>
      </c>
    </row>
    <row r="4021" spans="1:15" x14ac:dyDescent="0.35">
      <c r="A4021" t="s">
        <v>4042</v>
      </c>
      <c r="B4021" s="4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  <c r="I4021" s="4" t="str">
        <f t="shared" si="358"/>
        <v>Coffee</v>
      </c>
      <c r="J4021" s="6">
        <f t="shared" si="359"/>
        <v>1</v>
      </c>
      <c r="K4021" s="6">
        <f t="shared" si="359"/>
        <v>2</v>
      </c>
      <c r="L4021">
        <f>IF(ISBLANK(E4021),PRODUCT(J4021,K4021),IF(E4021="ERROR",PRODUCT(J4021,K4021),IF(E4021="UNKNOWN",PRODUCT(J4021,K4021),E4021)))</f>
        <v>2</v>
      </c>
      <c r="M4021" t="str">
        <f t="shared" si="360"/>
        <v>Digital Wallet</v>
      </c>
      <c r="N4021" t="str">
        <f t="shared" si="361"/>
        <v>Takeaway</v>
      </c>
      <c r="O4021" s="8">
        <f t="shared" si="362"/>
        <v>45103</v>
      </c>
    </row>
    <row r="4022" spans="1:15" x14ac:dyDescent="0.35">
      <c r="A4022" t="s">
        <v>4043</v>
      </c>
      <c r="B4022" s="4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I4022" s="4" t="str">
        <f t="shared" si="358"/>
        <v>Salad</v>
      </c>
      <c r="J4022" s="6">
        <f t="shared" si="359"/>
        <v>1</v>
      </c>
      <c r="K4022" s="6">
        <f t="shared" si="359"/>
        <v>5</v>
      </c>
      <c r="L4022">
        <f>IF(ISBLANK(E4022),PRODUCT(J4022,K4022),IF(E4022="ERROR",PRODUCT(J4022,K4022),IF(E4022="UNKNOWN",PRODUCT(J4022,K4022),E4022)))</f>
        <v>5</v>
      </c>
      <c r="M4022" t="str">
        <f t="shared" si="360"/>
        <v>Cash</v>
      </c>
      <c r="N4022" t="str">
        <f t="shared" si="361"/>
        <v>Takeaway</v>
      </c>
      <c r="O4022" s="8">
        <f t="shared" si="362"/>
        <v>45065</v>
      </c>
    </row>
    <row r="4023" spans="1:15" x14ac:dyDescent="0.35">
      <c r="A4023" t="s">
        <v>4044</v>
      </c>
      <c r="B4023" s="4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  <c r="I4023" s="4" t="str">
        <f t="shared" si="358"/>
        <v>Cookie</v>
      </c>
      <c r="J4023" s="6">
        <f t="shared" si="359"/>
        <v>2</v>
      </c>
      <c r="K4023" s="6">
        <f t="shared" si="359"/>
        <v>3</v>
      </c>
      <c r="L4023">
        <f>IF(ISBLANK(E4023),PRODUCT(J4023,K4023),IF(E4023="ERROR",PRODUCT(J4023,K4023),IF(E4023="UNKNOWN",PRODUCT(J4023,K4023),E4023)))</f>
        <v>6</v>
      </c>
      <c r="M4023" t="str">
        <f t="shared" si="360"/>
        <v>Credit Card</v>
      </c>
      <c r="N4023" t="str">
        <f t="shared" si="361"/>
        <v>In-store</v>
      </c>
      <c r="O4023" s="8">
        <f t="shared" si="362"/>
        <v>45250</v>
      </c>
    </row>
    <row r="4024" spans="1:15" x14ac:dyDescent="0.35">
      <c r="A4024" t="s">
        <v>4045</v>
      </c>
      <c r="B4024" s="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I4024" s="4" t="str">
        <f t="shared" si="358"/>
        <v>Coffee</v>
      </c>
      <c r="J4024" s="6">
        <f t="shared" si="359"/>
        <v>2</v>
      </c>
      <c r="K4024" s="6">
        <f t="shared" si="359"/>
        <v>2</v>
      </c>
      <c r="L4024">
        <f>IF(ISBLANK(E4024),PRODUCT(J4024,K4024),IF(E4024="ERROR",PRODUCT(J4024,K4024),IF(E4024="UNKNOWN",PRODUCT(J4024,K4024),E4024)))</f>
        <v>4</v>
      </c>
      <c r="M4024" t="str">
        <f t="shared" si="360"/>
        <v>Cash</v>
      </c>
      <c r="N4024" t="str">
        <f t="shared" si="361"/>
        <v>In-store</v>
      </c>
      <c r="O4024" s="8">
        <f t="shared" si="362"/>
        <v>44956</v>
      </c>
    </row>
    <row r="4025" spans="1:15" x14ac:dyDescent="0.35">
      <c r="A4025" t="s">
        <v>4046</v>
      </c>
      <c r="B4025" s="4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I4025" s="4" t="str">
        <f t="shared" si="358"/>
        <v>Cake</v>
      </c>
      <c r="J4025" s="6">
        <f t="shared" si="359"/>
        <v>1</v>
      </c>
      <c r="K4025" s="6">
        <f t="shared" si="359"/>
        <v>3</v>
      </c>
      <c r="L4025">
        <f>IF(ISBLANK(E4025),PRODUCT(J4025,K4025),IF(E4025="ERROR",PRODUCT(J4025,K4025),IF(E4025="UNKNOWN",PRODUCT(J4025,K4025),E4025)))</f>
        <v>3</v>
      </c>
      <c r="M4025" t="str">
        <f t="shared" si="360"/>
        <v>Default mode</v>
      </c>
      <c r="N4025" t="str">
        <f t="shared" si="361"/>
        <v>In-store</v>
      </c>
      <c r="O4025" s="8">
        <f t="shared" si="362"/>
        <v>45120</v>
      </c>
    </row>
    <row r="4026" spans="1:15" x14ac:dyDescent="0.35">
      <c r="A4026" t="s">
        <v>4047</v>
      </c>
      <c r="B4026" s="4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I4026" s="4" t="str">
        <f t="shared" si="358"/>
        <v>Salad</v>
      </c>
      <c r="J4026" s="6">
        <f t="shared" si="359"/>
        <v>5</v>
      </c>
      <c r="K4026" s="6">
        <f t="shared" si="359"/>
        <v>5</v>
      </c>
      <c r="L4026">
        <f>IF(ISBLANK(E4026),PRODUCT(J4026,K4026),IF(E4026="ERROR",PRODUCT(J4026,K4026),IF(E4026="UNKNOWN",PRODUCT(J4026,K4026),E4026)))</f>
        <v>25</v>
      </c>
      <c r="M4026" t="str">
        <f t="shared" si="360"/>
        <v>Cash</v>
      </c>
      <c r="N4026" t="str">
        <f t="shared" si="361"/>
        <v>In-store</v>
      </c>
      <c r="O4026" s="8">
        <f t="shared" si="362"/>
        <v>44943</v>
      </c>
    </row>
    <row r="4027" spans="1:15" x14ac:dyDescent="0.35">
      <c r="A4027" t="s">
        <v>4048</v>
      </c>
      <c r="B4027" s="4" t="s">
        <v>39</v>
      </c>
      <c r="C4027">
        <v>3</v>
      </c>
      <c r="E4027">
        <v>9</v>
      </c>
      <c r="G4027" t="s">
        <v>11</v>
      </c>
      <c r="H4027" s="1">
        <v>45172</v>
      </c>
      <c r="I4027" s="4" t="str">
        <f t="shared" si="358"/>
        <v>Juice</v>
      </c>
      <c r="J4027" s="6">
        <f t="shared" si="359"/>
        <v>3</v>
      </c>
      <c r="K4027" s="6" t="str">
        <f t="shared" si="359"/>
        <v>UNKNOWN</v>
      </c>
      <c r="L4027">
        <f>IF(ISBLANK(E4027),PRODUCT(J4027,K4027),IF(E4027="ERROR",PRODUCT(J4027,K4027),IF(E4027="UNKNOWN",PRODUCT(J4027,K4027),E4027)))</f>
        <v>9</v>
      </c>
      <c r="M4027" t="str">
        <f t="shared" si="360"/>
        <v>Default mode</v>
      </c>
      <c r="N4027" t="str">
        <f t="shared" si="361"/>
        <v>Takeaway</v>
      </c>
      <c r="O4027" s="8">
        <f t="shared" si="362"/>
        <v>45172</v>
      </c>
    </row>
    <row r="4028" spans="1:15" x14ac:dyDescent="0.35">
      <c r="A4028" t="s">
        <v>4049</v>
      </c>
      <c r="B4028" s="4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I4028" s="4" t="str">
        <f t="shared" si="358"/>
        <v>Coffee</v>
      </c>
      <c r="J4028" s="6">
        <f t="shared" si="359"/>
        <v>2</v>
      </c>
      <c r="K4028" s="6">
        <f t="shared" si="359"/>
        <v>2</v>
      </c>
      <c r="L4028">
        <f>IF(ISBLANK(E4028),PRODUCT(J4028,K4028),IF(E4028="ERROR",PRODUCT(J4028,K4028),IF(E4028="UNKNOWN",PRODUCT(J4028,K4028),E4028)))</f>
        <v>4</v>
      </c>
      <c r="M4028" t="str">
        <f t="shared" si="360"/>
        <v>Credit Card</v>
      </c>
      <c r="N4028" t="str">
        <f t="shared" si="361"/>
        <v>In-store</v>
      </c>
      <c r="O4028" s="8">
        <f t="shared" si="362"/>
        <v>45279</v>
      </c>
    </row>
    <row r="4029" spans="1:15" x14ac:dyDescent="0.35">
      <c r="A4029" t="s">
        <v>4050</v>
      </c>
      <c r="B4029" s="4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I4029" s="4" t="str">
        <f t="shared" si="358"/>
        <v>Cookie</v>
      </c>
      <c r="J4029" s="6">
        <f t="shared" si="359"/>
        <v>4</v>
      </c>
      <c r="K4029" s="6">
        <f t="shared" si="359"/>
        <v>1</v>
      </c>
      <c r="L4029">
        <f>IF(ISBLANK(E4029),PRODUCT(J4029,K4029),IF(E4029="ERROR",PRODUCT(J4029,K4029),IF(E4029="UNKNOWN",PRODUCT(J4029,K4029),E4029)))</f>
        <v>4</v>
      </c>
      <c r="M4029" t="str">
        <f t="shared" si="360"/>
        <v>Credit Card</v>
      </c>
      <c r="N4029" t="str">
        <f t="shared" si="361"/>
        <v>In-store</v>
      </c>
      <c r="O4029" s="8">
        <f t="shared" si="362"/>
        <v>44940</v>
      </c>
    </row>
    <row r="4030" spans="1:15" x14ac:dyDescent="0.35">
      <c r="A4030" t="s">
        <v>4051</v>
      </c>
      <c r="B4030" s="4" t="s">
        <v>39</v>
      </c>
      <c r="C4030">
        <v>4</v>
      </c>
      <c r="D4030">
        <v>3</v>
      </c>
      <c r="E4030">
        <v>12</v>
      </c>
      <c r="H4030" s="1">
        <v>45160</v>
      </c>
      <c r="I4030" s="4" t="str">
        <f t="shared" si="358"/>
        <v>Juice</v>
      </c>
      <c r="J4030" s="6">
        <f t="shared" si="359"/>
        <v>4</v>
      </c>
      <c r="K4030" s="6">
        <f t="shared" si="359"/>
        <v>3</v>
      </c>
      <c r="L4030">
        <f>IF(ISBLANK(E4030),PRODUCT(J4030,K4030),IF(E4030="ERROR",PRODUCT(J4030,K4030),IF(E4030="UNKNOWN",PRODUCT(J4030,K4030),E4030)))</f>
        <v>12</v>
      </c>
      <c r="M4030" t="str">
        <f t="shared" si="360"/>
        <v>Default mode</v>
      </c>
      <c r="N4030" t="str">
        <f t="shared" si="361"/>
        <v>UNKNOWN</v>
      </c>
      <c r="O4030" s="8">
        <f t="shared" si="362"/>
        <v>45160</v>
      </c>
    </row>
    <row r="4031" spans="1:15" x14ac:dyDescent="0.35">
      <c r="A4031" t="s">
        <v>4052</v>
      </c>
      <c r="B4031" s="4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  <c r="I4031" s="4" t="str">
        <f t="shared" si="358"/>
        <v>Tea</v>
      </c>
      <c r="J4031" s="6">
        <f t="shared" si="359"/>
        <v>5</v>
      </c>
      <c r="K4031" s="6">
        <f t="shared" si="359"/>
        <v>1.5</v>
      </c>
      <c r="L4031">
        <f>IF(ISBLANK(E4031),PRODUCT(J4031,K4031),IF(E4031="ERROR",PRODUCT(J4031,K4031),IF(E4031="UNKNOWN",PRODUCT(J4031,K4031),E4031)))</f>
        <v>7.5</v>
      </c>
      <c r="M4031" t="str">
        <f t="shared" si="360"/>
        <v>Digital Wallet</v>
      </c>
      <c r="N4031" t="str">
        <f t="shared" si="361"/>
        <v>Takeaway</v>
      </c>
      <c r="O4031" s="8">
        <f t="shared" si="362"/>
        <v>44988</v>
      </c>
    </row>
    <row r="4032" spans="1:15" x14ac:dyDescent="0.35">
      <c r="A4032" t="s">
        <v>4053</v>
      </c>
      <c r="B4032" s="4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I4032" s="4" t="str">
        <f t="shared" si="358"/>
        <v>Smoothie</v>
      </c>
      <c r="J4032" s="6">
        <f t="shared" si="359"/>
        <v>1</v>
      </c>
      <c r="K4032" s="6">
        <f t="shared" si="359"/>
        <v>4</v>
      </c>
      <c r="L4032">
        <f>IF(ISBLANK(E4032),PRODUCT(J4032,K4032),IF(E4032="ERROR",PRODUCT(J4032,K4032),IF(E4032="UNKNOWN",PRODUCT(J4032,K4032),E4032)))</f>
        <v>4</v>
      </c>
      <c r="M4032" t="str">
        <f t="shared" si="360"/>
        <v>Default mode</v>
      </c>
      <c r="N4032" t="str">
        <f t="shared" si="361"/>
        <v>In-store</v>
      </c>
      <c r="O4032" s="8">
        <f t="shared" si="362"/>
        <v>45291</v>
      </c>
    </row>
    <row r="4033" spans="1:15" x14ac:dyDescent="0.35">
      <c r="A4033" t="s">
        <v>4054</v>
      </c>
      <c r="B4033" s="4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I4033" s="4" t="str">
        <f t="shared" si="358"/>
        <v>Sandwich</v>
      </c>
      <c r="J4033" s="6">
        <f t="shared" si="359"/>
        <v>5</v>
      </c>
      <c r="K4033" s="6">
        <f t="shared" si="359"/>
        <v>4</v>
      </c>
      <c r="L4033">
        <f>IF(ISBLANK(E4033),PRODUCT(J4033,K4033),IF(E4033="ERROR",PRODUCT(J4033,K4033),IF(E4033="UNKNOWN",PRODUCT(J4033,K4033),E4033)))</f>
        <v>20</v>
      </c>
      <c r="M4033" t="str">
        <f t="shared" si="360"/>
        <v>Cash</v>
      </c>
      <c r="N4033" t="str">
        <f t="shared" si="361"/>
        <v>UNKNOWN</v>
      </c>
      <c r="O4033" s="8">
        <f t="shared" si="362"/>
        <v>44938</v>
      </c>
    </row>
    <row r="4034" spans="1:15" x14ac:dyDescent="0.35">
      <c r="A4034" t="s">
        <v>4055</v>
      </c>
      <c r="B4034" s="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I4034" s="4" t="str">
        <f t="shared" si="358"/>
        <v>Tea</v>
      </c>
      <c r="J4034" s="6">
        <f t="shared" si="359"/>
        <v>3</v>
      </c>
      <c r="K4034" s="6">
        <f t="shared" si="359"/>
        <v>1.5</v>
      </c>
      <c r="L4034">
        <f>IF(ISBLANK(E4034),PRODUCT(J4034,K4034),IF(E4034="ERROR",PRODUCT(J4034,K4034),IF(E4034="UNKNOWN",PRODUCT(J4034,K4034),E4034)))</f>
        <v>4.5</v>
      </c>
      <c r="M4034" t="str">
        <f t="shared" si="360"/>
        <v>Credit Card</v>
      </c>
      <c r="N4034" t="str">
        <f t="shared" si="361"/>
        <v>UNKNOWN</v>
      </c>
      <c r="O4034" s="8">
        <f t="shared" si="362"/>
        <v>45277</v>
      </c>
    </row>
    <row r="4035" spans="1:15" x14ac:dyDescent="0.35">
      <c r="A4035" t="s">
        <v>4056</v>
      </c>
      <c r="B4035" s="4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I4035" s="4" t="str">
        <f t="shared" ref="I4035:I4098" si="363">IF(ISBLANK(B4035),"UNKNOWN",IF(B4035="ERROR","Juice",B4035))</f>
        <v>Cake</v>
      </c>
      <c r="J4035" s="6">
        <f t="shared" ref="J4035:K4098" si="364">IF(ISBLANK(C4035),"UNKNOWN",IF(C4035="ERROR",AVERAGE(C4035:C14034),IF(C4035="UNKNOWN",MEDIAN(C4035:C14034),C4035)))</f>
        <v>3</v>
      </c>
      <c r="K4035" s="6">
        <f t="shared" si="364"/>
        <v>3</v>
      </c>
      <c r="L4035">
        <f>IF(ISBLANK(E4035),PRODUCT(J4035,K4035),IF(E4035="ERROR",PRODUCT(J4035,K4035),IF(E4035="UNKNOWN",PRODUCT(J4035,K4035),E4035)))</f>
        <v>9</v>
      </c>
      <c r="M4035" t="str">
        <f t="shared" ref="M4035:M4098" si="365">IF(ISBLANK(F4035),"Default mode",IF(F4035="ERROR","Cash",F4035))</f>
        <v>Default mode</v>
      </c>
      <c r="N4035" t="str">
        <f t="shared" ref="N4035:N4098" si="366">IF(ISBLANK(G4035),"UNKNOWN",IF(G4035="ERROR","Cafe",G4035))</f>
        <v>Takeaway</v>
      </c>
      <c r="O4035" s="8">
        <f t="shared" ref="O4035:O4098" si="367">IF(ISBLANK(H4035),"00/00/0000",IF(H4035="ERROR","01/06/2023",H4035))</f>
        <v>44930</v>
      </c>
    </row>
    <row r="4036" spans="1:15" x14ac:dyDescent="0.35">
      <c r="A4036" t="s">
        <v>4057</v>
      </c>
      <c r="B4036" s="4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I4036" s="4" t="str">
        <f t="shared" si="363"/>
        <v>Smoothie</v>
      </c>
      <c r="J4036" s="6">
        <f t="shared" si="364"/>
        <v>1</v>
      </c>
      <c r="K4036" s="6">
        <f t="shared" si="364"/>
        <v>4</v>
      </c>
      <c r="L4036">
        <f>IF(ISBLANK(E4036),PRODUCT(J4036,K4036),IF(E4036="ERROR",PRODUCT(J4036,K4036),IF(E4036="UNKNOWN",PRODUCT(J4036,K4036),E4036)))</f>
        <v>4</v>
      </c>
      <c r="M4036" t="str">
        <f t="shared" si="365"/>
        <v>Credit Card</v>
      </c>
      <c r="N4036" t="str">
        <f t="shared" si="366"/>
        <v>UNKNOWN</v>
      </c>
      <c r="O4036" s="8">
        <f t="shared" si="367"/>
        <v>45204</v>
      </c>
    </row>
    <row r="4037" spans="1:15" x14ac:dyDescent="0.35">
      <c r="A4037" t="s">
        <v>4058</v>
      </c>
      <c r="B4037" s="4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I4037" s="4" t="str">
        <f t="shared" si="363"/>
        <v>Juice</v>
      </c>
      <c r="J4037" s="6">
        <f t="shared" si="364"/>
        <v>3</v>
      </c>
      <c r="K4037" s="6">
        <f t="shared" si="364"/>
        <v>3</v>
      </c>
      <c r="L4037">
        <f>IF(ISBLANK(E4037),PRODUCT(J4037,K4037),IF(E4037="ERROR",PRODUCT(J4037,K4037),IF(E4037="UNKNOWN",PRODUCT(J4037,K4037),E4037)))</f>
        <v>9</v>
      </c>
      <c r="M4037" t="str">
        <f t="shared" si="365"/>
        <v>Default mode</v>
      </c>
      <c r="N4037" t="str">
        <f t="shared" si="366"/>
        <v>Takeaway</v>
      </c>
      <c r="O4037" s="8">
        <f t="shared" si="367"/>
        <v>45039</v>
      </c>
    </row>
    <row r="4038" spans="1:15" x14ac:dyDescent="0.35">
      <c r="A4038" t="s">
        <v>4059</v>
      </c>
      <c r="B4038" s="4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I4038" s="4" t="str">
        <f t="shared" si="363"/>
        <v>Salad</v>
      </c>
      <c r="J4038" s="6">
        <f t="shared" si="364"/>
        <v>2</v>
      </c>
      <c r="K4038" s="6">
        <f t="shared" si="364"/>
        <v>5</v>
      </c>
      <c r="L4038">
        <f>IF(ISBLANK(E4038),PRODUCT(J4038,K4038),IF(E4038="ERROR",PRODUCT(J4038,K4038),IF(E4038="UNKNOWN",PRODUCT(J4038,K4038),E4038)))</f>
        <v>10</v>
      </c>
      <c r="M4038" t="str">
        <f t="shared" si="365"/>
        <v>Credit Card</v>
      </c>
      <c r="N4038" t="str">
        <f t="shared" si="366"/>
        <v>In-store</v>
      </c>
      <c r="O4038" s="8">
        <f t="shared" si="367"/>
        <v>45290</v>
      </c>
    </row>
    <row r="4039" spans="1:15" x14ac:dyDescent="0.35">
      <c r="A4039" t="s">
        <v>4060</v>
      </c>
      <c r="B4039" s="4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I4039" s="4" t="str">
        <f t="shared" si="363"/>
        <v>Smoothie</v>
      </c>
      <c r="J4039" s="6">
        <f t="shared" si="364"/>
        <v>2</v>
      </c>
      <c r="K4039" s="6">
        <f t="shared" si="364"/>
        <v>4</v>
      </c>
      <c r="L4039">
        <f>IF(ISBLANK(E4039),PRODUCT(J4039,K4039),IF(E4039="ERROR",PRODUCT(J4039,K4039),IF(E4039="UNKNOWN",PRODUCT(J4039,K4039),E4039)))</f>
        <v>8</v>
      </c>
      <c r="M4039" t="str">
        <f t="shared" si="365"/>
        <v>Default mode</v>
      </c>
      <c r="N4039" t="str">
        <f t="shared" si="366"/>
        <v>Takeaway</v>
      </c>
      <c r="O4039" s="8">
        <f t="shared" si="367"/>
        <v>44942</v>
      </c>
    </row>
    <row r="4040" spans="1:15" x14ac:dyDescent="0.35">
      <c r="A4040" t="s">
        <v>4061</v>
      </c>
      <c r="B4040" s="4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I4040" s="4" t="str">
        <f t="shared" si="363"/>
        <v>Tea</v>
      </c>
      <c r="J4040" s="6">
        <f t="shared" si="364"/>
        <v>5</v>
      </c>
      <c r="K4040" s="6">
        <f t="shared" si="364"/>
        <v>1.5</v>
      </c>
      <c r="L4040">
        <f>IF(ISBLANK(E4040),PRODUCT(J4040,K4040),IF(E4040="ERROR",PRODUCT(J4040,K4040),IF(E4040="UNKNOWN",PRODUCT(J4040,K4040),E4040)))</f>
        <v>7.5</v>
      </c>
      <c r="M4040" t="str">
        <f t="shared" si="365"/>
        <v>Credit Card</v>
      </c>
      <c r="N4040" t="str">
        <f t="shared" si="366"/>
        <v>In-store</v>
      </c>
      <c r="O4040" s="8">
        <f t="shared" si="367"/>
        <v>44945</v>
      </c>
    </row>
    <row r="4041" spans="1:15" x14ac:dyDescent="0.35">
      <c r="A4041" t="s">
        <v>4062</v>
      </c>
      <c r="B4041" s="4" t="s">
        <v>28</v>
      </c>
      <c r="C4041">
        <v>2</v>
      </c>
      <c r="D4041">
        <v>4</v>
      </c>
      <c r="H4041" s="1">
        <v>45058</v>
      </c>
      <c r="I4041" s="4" t="str">
        <f t="shared" si="363"/>
        <v>Sandwich</v>
      </c>
      <c r="J4041" s="6">
        <f t="shared" si="364"/>
        <v>2</v>
      </c>
      <c r="K4041" s="6">
        <f t="shared" si="364"/>
        <v>4</v>
      </c>
      <c r="L4041">
        <f>IF(ISBLANK(E4041),PRODUCT(J4041,K4041),IF(E4041="ERROR",PRODUCT(J4041,K4041),IF(E4041="UNKNOWN",PRODUCT(J4041,K4041),E4041)))</f>
        <v>8</v>
      </c>
      <c r="M4041" t="str">
        <f t="shared" si="365"/>
        <v>Default mode</v>
      </c>
      <c r="N4041" t="str">
        <f t="shared" si="366"/>
        <v>UNKNOWN</v>
      </c>
      <c r="O4041" s="8">
        <f t="shared" si="367"/>
        <v>45058</v>
      </c>
    </row>
    <row r="4042" spans="1:15" x14ac:dyDescent="0.35">
      <c r="A4042" t="s">
        <v>4063</v>
      </c>
      <c r="B4042" s="4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  <c r="I4042" s="4" t="str">
        <f t="shared" si="363"/>
        <v>Smoothie</v>
      </c>
      <c r="J4042" s="6">
        <f t="shared" si="364"/>
        <v>3</v>
      </c>
      <c r="K4042" s="6">
        <f t="shared" si="364"/>
        <v>4</v>
      </c>
      <c r="L4042">
        <f>IF(ISBLANK(E4042),PRODUCT(J4042,K4042),IF(E4042="ERROR",PRODUCT(J4042,K4042),IF(E4042="UNKNOWN",PRODUCT(J4042,K4042),E4042)))</f>
        <v>12</v>
      </c>
      <c r="M4042" t="str">
        <f t="shared" si="365"/>
        <v>Digital Wallet</v>
      </c>
      <c r="N4042" t="str">
        <f t="shared" si="366"/>
        <v>UNKNOWN</v>
      </c>
      <c r="O4042" s="8">
        <f t="shared" si="367"/>
        <v>45212</v>
      </c>
    </row>
    <row r="4043" spans="1:15" x14ac:dyDescent="0.35">
      <c r="A4043" t="s">
        <v>4064</v>
      </c>
      <c r="B4043" s="4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  <c r="I4043" s="4" t="str">
        <f t="shared" si="363"/>
        <v>Cookie</v>
      </c>
      <c r="J4043" s="6">
        <f t="shared" si="364"/>
        <v>2</v>
      </c>
      <c r="K4043" s="6">
        <f t="shared" si="364"/>
        <v>1</v>
      </c>
      <c r="L4043">
        <f>IF(ISBLANK(E4043),PRODUCT(J4043,K4043),IF(E4043="ERROR",PRODUCT(J4043,K4043),IF(E4043="UNKNOWN",PRODUCT(J4043,K4043),E4043)))</f>
        <v>2</v>
      </c>
      <c r="M4043" t="str">
        <f t="shared" si="365"/>
        <v>Digital Wallet</v>
      </c>
      <c r="N4043" t="str">
        <f t="shared" si="366"/>
        <v>Takeaway</v>
      </c>
      <c r="O4043" s="8">
        <f t="shared" si="367"/>
        <v>45036</v>
      </c>
    </row>
    <row r="4044" spans="1:15" x14ac:dyDescent="0.35">
      <c r="A4044" t="s">
        <v>4065</v>
      </c>
      <c r="B4044" s="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I4044" s="4" t="str">
        <f t="shared" si="363"/>
        <v>Cake</v>
      </c>
      <c r="J4044" s="6">
        <f t="shared" si="364"/>
        <v>2</v>
      </c>
      <c r="K4044" s="6">
        <f t="shared" ref="K4044:K4107" si="368">IF(ISBLANK(D4044),"UNKNOWN",IF(D4044="ERROR",AVERAGE(D4044:D14043),IF(D4044="UNKNOWN",MEDIAN(D4044:D14043),D4044)))</f>
        <v>3</v>
      </c>
      <c r="L4044">
        <f>IF(ISBLANK(E4044),PRODUCT(J4044,K4044),IF(E4044="ERROR",PRODUCT(J4044,K4044),IF(E4044="UNKNOWN",PRODUCT(J4044,K4044),E4044)))</f>
        <v>6</v>
      </c>
      <c r="M4044" t="str">
        <f t="shared" si="365"/>
        <v>Default mode</v>
      </c>
      <c r="N4044" t="str">
        <f t="shared" si="366"/>
        <v>Takeaway</v>
      </c>
      <c r="O4044" s="8">
        <f t="shared" si="367"/>
        <v>45170</v>
      </c>
    </row>
    <row r="4045" spans="1:15" x14ac:dyDescent="0.35">
      <c r="A4045" t="s">
        <v>4066</v>
      </c>
      <c r="B4045" s="4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  <c r="I4045" s="4" t="str">
        <f t="shared" si="363"/>
        <v>Smoothie</v>
      </c>
      <c r="J4045" s="6">
        <f t="shared" si="364"/>
        <v>5</v>
      </c>
      <c r="K4045" s="6">
        <f t="shared" si="368"/>
        <v>4</v>
      </c>
      <c r="L4045">
        <f>IF(ISBLANK(E4045),PRODUCT(J4045,K4045),IF(E4045="ERROR",PRODUCT(J4045,K4045),IF(E4045="UNKNOWN",PRODUCT(J4045,K4045),E4045)))</f>
        <v>20</v>
      </c>
      <c r="M4045" t="str">
        <f t="shared" si="365"/>
        <v>Digital Wallet</v>
      </c>
      <c r="N4045" t="str">
        <f t="shared" si="366"/>
        <v>In-store</v>
      </c>
      <c r="O4045" s="8">
        <f t="shared" si="367"/>
        <v>44976</v>
      </c>
    </row>
    <row r="4046" spans="1:15" x14ac:dyDescent="0.35">
      <c r="A4046" t="s">
        <v>4067</v>
      </c>
      <c r="B4046" s="4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  <c r="I4046" s="4" t="str">
        <f t="shared" si="363"/>
        <v>Juice</v>
      </c>
      <c r="J4046" s="6">
        <f t="shared" si="364"/>
        <v>4</v>
      </c>
      <c r="K4046" s="6">
        <f t="shared" si="368"/>
        <v>3</v>
      </c>
      <c r="L4046">
        <f>IF(ISBLANK(E4046),PRODUCT(J4046,K4046),IF(E4046="ERROR",PRODUCT(J4046,K4046),IF(E4046="UNKNOWN",PRODUCT(J4046,K4046),E4046)))</f>
        <v>12</v>
      </c>
      <c r="M4046" t="str">
        <f t="shared" si="365"/>
        <v>Digital Wallet</v>
      </c>
      <c r="N4046" t="str">
        <f t="shared" si="366"/>
        <v>In-store</v>
      </c>
      <c r="O4046" s="8">
        <f t="shared" si="367"/>
        <v>45144</v>
      </c>
    </row>
    <row r="4047" spans="1:15" x14ac:dyDescent="0.35">
      <c r="A4047" t="s">
        <v>4068</v>
      </c>
      <c r="B4047" s="4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I4047" s="4" t="str">
        <f t="shared" si="363"/>
        <v>Tea</v>
      </c>
      <c r="J4047" s="6">
        <f t="shared" si="364"/>
        <v>5</v>
      </c>
      <c r="K4047" s="6">
        <f t="shared" si="368"/>
        <v>1.5</v>
      </c>
      <c r="L4047">
        <f>IF(ISBLANK(E4047),PRODUCT(J4047,K4047),IF(E4047="ERROR",PRODUCT(J4047,K4047),IF(E4047="UNKNOWN",PRODUCT(J4047,K4047),E4047)))</f>
        <v>7.5</v>
      </c>
      <c r="M4047" t="str">
        <f t="shared" si="365"/>
        <v>Default mode</v>
      </c>
      <c r="N4047" t="str">
        <f t="shared" si="366"/>
        <v>Takeaway</v>
      </c>
      <c r="O4047" s="8">
        <f t="shared" si="367"/>
        <v>45130</v>
      </c>
    </row>
    <row r="4048" spans="1:15" x14ac:dyDescent="0.35">
      <c r="A4048" t="s">
        <v>4069</v>
      </c>
      <c r="B4048" s="4" t="s">
        <v>28</v>
      </c>
      <c r="D4048">
        <v>4</v>
      </c>
      <c r="E4048">
        <v>20</v>
      </c>
      <c r="G4048" t="s">
        <v>15</v>
      </c>
      <c r="H4048" s="1">
        <v>45163</v>
      </c>
      <c r="I4048" s="4" t="str">
        <f t="shared" si="363"/>
        <v>Sandwich</v>
      </c>
      <c r="J4048" s="6" t="str">
        <f t="shared" si="364"/>
        <v>UNKNOWN</v>
      </c>
      <c r="K4048" s="6">
        <f t="shared" si="368"/>
        <v>4</v>
      </c>
      <c r="L4048">
        <f>IF(ISBLANK(E4048),PRODUCT(J4048,K4048),IF(E4048="ERROR",PRODUCT(J4048,K4048),IF(E4048="UNKNOWN",PRODUCT(J4048,K4048),E4048)))</f>
        <v>20</v>
      </c>
      <c r="M4048" t="str">
        <f t="shared" si="365"/>
        <v>Default mode</v>
      </c>
      <c r="N4048" t="str">
        <f t="shared" si="366"/>
        <v>In-store</v>
      </c>
      <c r="O4048" s="8">
        <f t="shared" si="367"/>
        <v>45163</v>
      </c>
    </row>
    <row r="4049" spans="1:15" x14ac:dyDescent="0.35">
      <c r="A4049" t="s">
        <v>4070</v>
      </c>
      <c r="B4049" s="4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  <c r="I4049" s="4" t="str">
        <f t="shared" si="363"/>
        <v>Cookie</v>
      </c>
      <c r="J4049" s="6">
        <f t="shared" si="364"/>
        <v>4</v>
      </c>
      <c r="K4049" s="6">
        <f t="shared" si="368"/>
        <v>1</v>
      </c>
      <c r="L4049">
        <f>IF(ISBLANK(E4049),PRODUCT(J4049,K4049),IF(E4049="ERROR",PRODUCT(J4049,K4049),IF(E4049="UNKNOWN",PRODUCT(J4049,K4049),E4049)))</f>
        <v>4</v>
      </c>
      <c r="M4049" t="str">
        <f t="shared" si="365"/>
        <v>Default mode</v>
      </c>
      <c r="N4049" t="str">
        <f t="shared" si="366"/>
        <v>Takeaway</v>
      </c>
      <c r="O4049" s="8" t="str">
        <f t="shared" si="367"/>
        <v>UNKNOWN</v>
      </c>
    </row>
    <row r="4050" spans="1:15" x14ac:dyDescent="0.35">
      <c r="A4050" t="s">
        <v>4071</v>
      </c>
      <c r="B4050" s="4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I4050" s="4" t="str">
        <f t="shared" si="363"/>
        <v>Sandwich</v>
      </c>
      <c r="J4050" s="6">
        <f t="shared" si="364"/>
        <v>4</v>
      </c>
      <c r="K4050" s="6">
        <f t="shared" si="368"/>
        <v>4</v>
      </c>
      <c r="L4050">
        <f>IF(ISBLANK(E4050),PRODUCT(J4050,K4050),IF(E4050="ERROR",PRODUCT(J4050,K4050),IF(E4050="UNKNOWN",PRODUCT(J4050,K4050),E4050)))</f>
        <v>16</v>
      </c>
      <c r="M4050" t="str">
        <f t="shared" si="365"/>
        <v>Default mode</v>
      </c>
      <c r="N4050" t="str">
        <f t="shared" si="366"/>
        <v>Takeaway</v>
      </c>
      <c r="O4050" s="8">
        <f t="shared" si="367"/>
        <v>45179</v>
      </c>
    </row>
    <row r="4051" spans="1:15" x14ac:dyDescent="0.35">
      <c r="A4051" t="s">
        <v>4072</v>
      </c>
      <c r="B4051" s="4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I4051" s="4" t="str">
        <f t="shared" si="363"/>
        <v>Juice</v>
      </c>
      <c r="J4051" s="6">
        <f t="shared" si="364"/>
        <v>1</v>
      </c>
      <c r="K4051" s="6">
        <f t="shared" si="368"/>
        <v>3</v>
      </c>
      <c r="L4051">
        <f>IF(ISBLANK(E4051),PRODUCT(J4051,K4051),IF(E4051="ERROR",PRODUCT(J4051,K4051),IF(E4051="UNKNOWN",PRODUCT(J4051,K4051),E4051)))</f>
        <v>3</v>
      </c>
      <c r="M4051" t="str">
        <f t="shared" si="365"/>
        <v>Credit Card</v>
      </c>
      <c r="N4051" t="str">
        <f t="shared" si="366"/>
        <v>In-store</v>
      </c>
      <c r="O4051" s="8">
        <f t="shared" si="367"/>
        <v>44995</v>
      </c>
    </row>
    <row r="4052" spans="1:15" x14ac:dyDescent="0.35">
      <c r="A4052" t="s">
        <v>4073</v>
      </c>
      <c r="B4052" s="4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I4052" s="4" t="str">
        <f t="shared" si="363"/>
        <v>Cookie</v>
      </c>
      <c r="J4052" s="6">
        <f t="shared" si="364"/>
        <v>2</v>
      </c>
      <c r="K4052" s="6">
        <f t="shared" si="368"/>
        <v>1</v>
      </c>
      <c r="L4052">
        <f>IF(ISBLANK(E4052),PRODUCT(J4052,K4052),IF(E4052="ERROR",PRODUCT(J4052,K4052),IF(E4052="UNKNOWN",PRODUCT(J4052,K4052),E4052)))</f>
        <v>2</v>
      </c>
      <c r="M4052" t="str">
        <f t="shared" si="365"/>
        <v>Default mode</v>
      </c>
      <c r="N4052" t="str">
        <f t="shared" si="366"/>
        <v>In-store</v>
      </c>
      <c r="O4052" s="8">
        <f t="shared" si="367"/>
        <v>45060</v>
      </c>
    </row>
    <row r="4053" spans="1:15" x14ac:dyDescent="0.35">
      <c r="A4053" t="s">
        <v>4074</v>
      </c>
      <c r="B4053" s="4" t="s">
        <v>9</v>
      </c>
      <c r="C4053">
        <v>4</v>
      </c>
      <c r="D4053">
        <v>2</v>
      </c>
      <c r="E4053">
        <v>8</v>
      </c>
      <c r="H4053" s="1">
        <v>45123</v>
      </c>
      <c r="I4053" s="4" t="str">
        <f t="shared" si="363"/>
        <v>Coffee</v>
      </c>
      <c r="J4053" s="6">
        <f t="shared" si="364"/>
        <v>4</v>
      </c>
      <c r="K4053" s="6">
        <f t="shared" si="368"/>
        <v>2</v>
      </c>
      <c r="L4053">
        <f>IF(ISBLANK(E4053),PRODUCT(J4053,K4053),IF(E4053="ERROR",PRODUCT(J4053,K4053),IF(E4053="UNKNOWN",PRODUCT(J4053,K4053),E4053)))</f>
        <v>8</v>
      </c>
      <c r="M4053" t="str">
        <f t="shared" si="365"/>
        <v>Default mode</v>
      </c>
      <c r="N4053" t="str">
        <f t="shared" si="366"/>
        <v>UNKNOWN</v>
      </c>
      <c r="O4053" s="8">
        <f t="shared" si="367"/>
        <v>45123</v>
      </c>
    </row>
    <row r="4054" spans="1:15" x14ac:dyDescent="0.35">
      <c r="A4054" t="s">
        <v>4075</v>
      </c>
      <c r="B4054" s="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I4054" s="4" t="str">
        <f t="shared" si="363"/>
        <v>Cake</v>
      </c>
      <c r="J4054" s="6">
        <f t="shared" si="364"/>
        <v>3</v>
      </c>
      <c r="K4054" s="6">
        <f t="shared" si="368"/>
        <v>3</v>
      </c>
      <c r="L4054">
        <f>IF(ISBLANK(E4054),PRODUCT(J4054,K4054),IF(E4054="ERROR",PRODUCT(J4054,K4054),IF(E4054="UNKNOWN",PRODUCT(J4054,K4054),E4054)))</f>
        <v>9</v>
      </c>
      <c r="M4054" t="str">
        <f t="shared" si="365"/>
        <v>Cash</v>
      </c>
      <c r="N4054" t="str">
        <f t="shared" si="366"/>
        <v>In-store</v>
      </c>
      <c r="O4054" s="8">
        <f t="shared" si="367"/>
        <v>45279</v>
      </c>
    </row>
    <row r="4055" spans="1:15" x14ac:dyDescent="0.35">
      <c r="A4055" t="s">
        <v>4076</v>
      </c>
      <c r="B4055" s="4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I4055" s="4" t="str">
        <f t="shared" si="363"/>
        <v>Salad</v>
      </c>
      <c r="J4055" s="6">
        <f t="shared" si="364"/>
        <v>5</v>
      </c>
      <c r="K4055" s="6">
        <f t="shared" si="368"/>
        <v>5</v>
      </c>
      <c r="L4055">
        <f>IF(ISBLANK(E4055),PRODUCT(J4055,K4055),IF(E4055="ERROR",PRODUCT(J4055,K4055),IF(E4055="UNKNOWN",PRODUCT(J4055,K4055),E4055)))</f>
        <v>25</v>
      </c>
      <c r="M4055" t="str">
        <f t="shared" si="365"/>
        <v>Cash</v>
      </c>
      <c r="N4055" t="str">
        <f t="shared" si="366"/>
        <v>UNKNOWN</v>
      </c>
      <c r="O4055" s="8">
        <f t="shared" si="367"/>
        <v>45216</v>
      </c>
    </row>
    <row r="4056" spans="1:15" x14ac:dyDescent="0.35">
      <c r="A4056" t="s">
        <v>4077</v>
      </c>
      <c r="B4056" s="4" t="s">
        <v>9</v>
      </c>
      <c r="C4056">
        <v>2</v>
      </c>
      <c r="D4056">
        <v>2</v>
      </c>
      <c r="E4056">
        <v>4</v>
      </c>
      <c r="H4056" s="1">
        <v>45192</v>
      </c>
      <c r="I4056" s="4" t="str">
        <f t="shared" si="363"/>
        <v>Coffee</v>
      </c>
      <c r="J4056" s="6">
        <f t="shared" si="364"/>
        <v>2</v>
      </c>
      <c r="K4056" s="6">
        <f t="shared" si="368"/>
        <v>2</v>
      </c>
      <c r="L4056">
        <f>IF(ISBLANK(E4056),PRODUCT(J4056,K4056),IF(E4056="ERROR",PRODUCT(J4056,K4056),IF(E4056="UNKNOWN",PRODUCT(J4056,K4056),E4056)))</f>
        <v>4</v>
      </c>
      <c r="M4056" t="str">
        <f t="shared" si="365"/>
        <v>Default mode</v>
      </c>
      <c r="N4056" t="str">
        <f t="shared" si="366"/>
        <v>UNKNOWN</v>
      </c>
      <c r="O4056" s="8">
        <f t="shared" si="367"/>
        <v>45192</v>
      </c>
    </row>
    <row r="4057" spans="1:15" x14ac:dyDescent="0.35">
      <c r="A4057" t="s">
        <v>4078</v>
      </c>
      <c r="B4057" s="4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  <c r="I4057" s="4" t="str">
        <f t="shared" si="363"/>
        <v>Smoothie</v>
      </c>
      <c r="J4057" s="6" t="str">
        <f t="shared" si="364"/>
        <v>UNKNOWN</v>
      </c>
      <c r="K4057" s="6">
        <f t="shared" si="368"/>
        <v>4</v>
      </c>
      <c r="L4057">
        <f>IF(ISBLANK(E4057),PRODUCT(J4057,K4057),IF(E4057="ERROR",PRODUCT(J4057,K4057),IF(E4057="UNKNOWN",PRODUCT(J4057,K4057),E4057)))</f>
        <v>4</v>
      </c>
      <c r="M4057" t="str">
        <f t="shared" si="365"/>
        <v>Digital Wallet</v>
      </c>
      <c r="N4057" t="str">
        <f t="shared" si="366"/>
        <v>Takeaway</v>
      </c>
      <c r="O4057" s="8">
        <f t="shared" si="367"/>
        <v>44997</v>
      </c>
    </row>
    <row r="4058" spans="1:15" x14ac:dyDescent="0.35">
      <c r="A4058" t="s">
        <v>4079</v>
      </c>
      <c r="B4058" s="4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  <c r="I4058" s="4" t="str">
        <f t="shared" si="363"/>
        <v>Salad</v>
      </c>
      <c r="J4058" s="6">
        <f t="shared" si="364"/>
        <v>1</v>
      </c>
      <c r="K4058" s="6">
        <f t="shared" si="368"/>
        <v>5</v>
      </c>
      <c r="L4058">
        <f>IF(ISBLANK(E4058),PRODUCT(J4058,K4058),IF(E4058="ERROR",PRODUCT(J4058,K4058),IF(E4058="UNKNOWN",PRODUCT(J4058,K4058),E4058)))</f>
        <v>5</v>
      </c>
      <c r="M4058" t="str">
        <f t="shared" si="365"/>
        <v>Default mode</v>
      </c>
      <c r="N4058" t="str">
        <f t="shared" si="366"/>
        <v>In-store</v>
      </c>
      <c r="O4058" s="8">
        <f t="shared" si="367"/>
        <v>45079</v>
      </c>
    </row>
    <row r="4059" spans="1:15" x14ac:dyDescent="0.35">
      <c r="A4059" t="s">
        <v>4080</v>
      </c>
      <c r="B4059" s="4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I4059" s="4" t="str">
        <f t="shared" si="363"/>
        <v>Cookie</v>
      </c>
      <c r="J4059" s="6">
        <f t="shared" si="364"/>
        <v>3</v>
      </c>
      <c r="K4059" s="6">
        <f t="shared" si="368"/>
        <v>1</v>
      </c>
      <c r="L4059">
        <f>IF(ISBLANK(E4059),PRODUCT(J4059,K4059),IF(E4059="ERROR",PRODUCT(J4059,K4059),IF(E4059="UNKNOWN",PRODUCT(J4059,K4059),E4059)))</f>
        <v>3</v>
      </c>
      <c r="M4059" t="str">
        <f t="shared" si="365"/>
        <v>Credit Card</v>
      </c>
      <c r="N4059" t="str">
        <f t="shared" si="366"/>
        <v>UNKNOWN</v>
      </c>
      <c r="O4059" s="8">
        <f t="shared" si="367"/>
        <v>45000</v>
      </c>
    </row>
    <row r="4060" spans="1:15" x14ac:dyDescent="0.35">
      <c r="A4060" t="s">
        <v>4081</v>
      </c>
      <c r="B4060" s="4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  <c r="I4060" s="4" t="str">
        <f t="shared" si="363"/>
        <v>Juice</v>
      </c>
      <c r="J4060" s="6">
        <f t="shared" si="364"/>
        <v>2</v>
      </c>
      <c r="K4060" s="6">
        <f t="shared" si="368"/>
        <v>1.5</v>
      </c>
      <c r="L4060">
        <f>IF(ISBLANK(E4060),PRODUCT(J4060,K4060),IF(E4060="ERROR",PRODUCT(J4060,K4060),IF(E4060="UNKNOWN",PRODUCT(J4060,K4060),E4060)))</f>
        <v>3</v>
      </c>
      <c r="M4060" t="str">
        <f t="shared" si="365"/>
        <v>Cash</v>
      </c>
      <c r="N4060" t="str">
        <f t="shared" si="366"/>
        <v>Takeaway</v>
      </c>
      <c r="O4060" s="8">
        <f t="shared" si="367"/>
        <v>45128</v>
      </c>
    </row>
    <row r="4061" spans="1:15" x14ac:dyDescent="0.35">
      <c r="A4061" t="s">
        <v>4082</v>
      </c>
      <c r="B4061" s="4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  <c r="I4061" s="4" t="str">
        <f t="shared" si="363"/>
        <v>Smoothie</v>
      </c>
      <c r="J4061" s="6">
        <f t="shared" si="364"/>
        <v>1</v>
      </c>
      <c r="K4061" s="6">
        <f t="shared" si="368"/>
        <v>4</v>
      </c>
      <c r="L4061">
        <f>IF(ISBLANK(E4061),PRODUCT(J4061,K4061),IF(E4061="ERROR",PRODUCT(J4061,K4061),IF(E4061="UNKNOWN",PRODUCT(J4061,K4061),E4061)))</f>
        <v>4</v>
      </c>
      <c r="M4061" t="str">
        <f t="shared" si="365"/>
        <v>Digital Wallet</v>
      </c>
      <c r="N4061" t="str">
        <f t="shared" si="366"/>
        <v>In-store</v>
      </c>
      <c r="O4061" s="8">
        <f t="shared" si="367"/>
        <v>45169</v>
      </c>
    </row>
    <row r="4062" spans="1:15" x14ac:dyDescent="0.35">
      <c r="A4062" t="s">
        <v>4083</v>
      </c>
      <c r="B4062" s="4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  <c r="I4062" s="4" t="str">
        <f t="shared" si="363"/>
        <v>Sandwich</v>
      </c>
      <c r="J4062" s="6">
        <f t="shared" si="364"/>
        <v>5</v>
      </c>
      <c r="K4062" s="6">
        <f t="shared" si="368"/>
        <v>4</v>
      </c>
      <c r="L4062">
        <f>IF(ISBLANK(E4062),PRODUCT(J4062,K4062),IF(E4062="ERROR",PRODUCT(J4062,K4062),IF(E4062="UNKNOWN",PRODUCT(J4062,K4062),E4062)))</f>
        <v>20</v>
      </c>
      <c r="M4062" t="str">
        <f t="shared" si="365"/>
        <v>Digital Wallet</v>
      </c>
      <c r="N4062" t="str">
        <f t="shared" si="366"/>
        <v>In-store</v>
      </c>
      <c r="O4062" s="8">
        <f t="shared" si="367"/>
        <v>45053</v>
      </c>
    </row>
    <row r="4063" spans="1:15" x14ac:dyDescent="0.35">
      <c r="A4063" t="s">
        <v>4084</v>
      </c>
      <c r="B4063" s="4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  <c r="I4063" s="4" t="str">
        <f t="shared" si="363"/>
        <v>Tea</v>
      </c>
      <c r="J4063" s="6">
        <f t="shared" si="364"/>
        <v>4</v>
      </c>
      <c r="K4063" s="6">
        <f t="shared" si="368"/>
        <v>1.5</v>
      </c>
      <c r="L4063">
        <f>IF(ISBLANK(E4063),PRODUCT(J4063,K4063),IF(E4063="ERROR",PRODUCT(J4063,K4063),IF(E4063="UNKNOWN",PRODUCT(J4063,K4063),E4063)))</f>
        <v>6</v>
      </c>
      <c r="M4063" t="str">
        <f t="shared" si="365"/>
        <v>UNKNOWN</v>
      </c>
      <c r="N4063" t="str">
        <f t="shared" si="366"/>
        <v>In-store</v>
      </c>
      <c r="O4063" s="8">
        <f t="shared" si="367"/>
        <v>45020</v>
      </c>
    </row>
    <row r="4064" spans="1:15" x14ac:dyDescent="0.35">
      <c r="A4064" t="s">
        <v>4085</v>
      </c>
      <c r="B4064" s="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I4064" s="4" t="str">
        <f t="shared" si="363"/>
        <v>Smoothie</v>
      </c>
      <c r="J4064" s="6">
        <f t="shared" si="364"/>
        <v>5</v>
      </c>
      <c r="K4064" s="6">
        <f t="shared" si="368"/>
        <v>4</v>
      </c>
      <c r="L4064">
        <f>IF(ISBLANK(E4064),PRODUCT(J4064,K4064),IF(E4064="ERROR",PRODUCT(J4064,K4064),IF(E4064="UNKNOWN",PRODUCT(J4064,K4064),E4064)))</f>
        <v>20</v>
      </c>
      <c r="M4064" t="str">
        <f t="shared" si="365"/>
        <v>Cash</v>
      </c>
      <c r="N4064" t="str">
        <f t="shared" si="366"/>
        <v>UNKNOWN</v>
      </c>
      <c r="O4064" s="8">
        <f t="shared" si="367"/>
        <v>45167</v>
      </c>
    </row>
    <row r="4065" spans="1:15" x14ac:dyDescent="0.35">
      <c r="A4065" t="s">
        <v>4086</v>
      </c>
      <c r="B4065" s="4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I4065" s="4" t="str">
        <f t="shared" si="363"/>
        <v>Juice</v>
      </c>
      <c r="J4065" s="6">
        <f t="shared" si="364"/>
        <v>3</v>
      </c>
      <c r="K4065" s="6">
        <f t="shared" si="368"/>
        <v>3</v>
      </c>
      <c r="L4065">
        <f>IF(ISBLANK(E4065),PRODUCT(J4065,K4065),IF(E4065="ERROR",PRODUCT(J4065,K4065),IF(E4065="UNKNOWN",PRODUCT(J4065,K4065),E4065)))</f>
        <v>9</v>
      </c>
      <c r="M4065" t="str">
        <f t="shared" si="365"/>
        <v>Credit Card</v>
      </c>
      <c r="N4065" t="str">
        <f t="shared" si="366"/>
        <v>In-store</v>
      </c>
      <c r="O4065" s="8">
        <f t="shared" si="367"/>
        <v>44957</v>
      </c>
    </row>
    <row r="4066" spans="1:15" x14ac:dyDescent="0.35">
      <c r="A4066" t="s">
        <v>4087</v>
      </c>
      <c r="B4066" s="4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  <c r="I4066" s="4" t="str">
        <f t="shared" si="363"/>
        <v>Cookie</v>
      </c>
      <c r="J4066" s="6">
        <f t="shared" si="364"/>
        <v>1</v>
      </c>
      <c r="K4066" s="6">
        <f t="shared" si="368"/>
        <v>1</v>
      </c>
      <c r="L4066">
        <f>IF(ISBLANK(E4066),PRODUCT(J4066,K4066),IF(E4066="ERROR",PRODUCT(J4066,K4066),IF(E4066="UNKNOWN",PRODUCT(J4066,K4066),E4066)))</f>
        <v>1</v>
      </c>
      <c r="M4066" t="str">
        <f t="shared" si="365"/>
        <v>Credit Card</v>
      </c>
      <c r="N4066" t="str">
        <f t="shared" si="366"/>
        <v>In-store</v>
      </c>
      <c r="O4066" s="8">
        <f t="shared" si="367"/>
        <v>45227</v>
      </c>
    </row>
    <row r="4067" spans="1:15" x14ac:dyDescent="0.35">
      <c r="A4067" t="s">
        <v>4088</v>
      </c>
      <c r="B4067" s="4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  <c r="I4067" s="4" t="str">
        <f t="shared" si="363"/>
        <v>Coffee</v>
      </c>
      <c r="J4067" s="6">
        <f t="shared" si="364"/>
        <v>2</v>
      </c>
      <c r="K4067" s="6">
        <f t="shared" si="368"/>
        <v>2</v>
      </c>
      <c r="L4067">
        <f>IF(ISBLANK(E4067),PRODUCT(J4067,K4067),IF(E4067="ERROR",PRODUCT(J4067,K4067),IF(E4067="UNKNOWN",PRODUCT(J4067,K4067),E4067)))</f>
        <v>4</v>
      </c>
      <c r="M4067" t="str">
        <f t="shared" si="365"/>
        <v>Digital Wallet</v>
      </c>
      <c r="N4067" t="str">
        <f t="shared" si="366"/>
        <v>In-store</v>
      </c>
      <c r="O4067" s="8">
        <f t="shared" si="367"/>
        <v>44960</v>
      </c>
    </row>
    <row r="4068" spans="1:15" x14ac:dyDescent="0.35">
      <c r="A4068" t="s">
        <v>4089</v>
      </c>
      <c r="B4068" s="4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  <c r="I4068" s="4" t="str">
        <f t="shared" si="363"/>
        <v>Juice</v>
      </c>
      <c r="J4068" s="6">
        <f t="shared" si="364"/>
        <v>2</v>
      </c>
      <c r="K4068" s="6">
        <f t="shared" si="368"/>
        <v>3</v>
      </c>
      <c r="L4068">
        <f>IF(ISBLANK(E4068),PRODUCT(J4068,K4068),IF(E4068="ERROR",PRODUCT(J4068,K4068),IF(E4068="UNKNOWN",PRODUCT(J4068,K4068),E4068)))</f>
        <v>6</v>
      </c>
      <c r="M4068" t="str">
        <f t="shared" si="365"/>
        <v>Digital Wallet</v>
      </c>
      <c r="N4068" t="str">
        <f t="shared" si="366"/>
        <v>UNKNOWN</v>
      </c>
      <c r="O4068" s="8">
        <f t="shared" si="367"/>
        <v>45027</v>
      </c>
    </row>
    <row r="4069" spans="1:15" x14ac:dyDescent="0.35">
      <c r="A4069" t="s">
        <v>4090</v>
      </c>
      <c r="B4069" s="4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I4069" s="4" t="str">
        <f t="shared" si="363"/>
        <v>Cookie</v>
      </c>
      <c r="J4069" s="6">
        <f t="shared" si="364"/>
        <v>3</v>
      </c>
      <c r="K4069" s="6">
        <f t="shared" si="368"/>
        <v>1</v>
      </c>
      <c r="L4069">
        <f>IF(ISBLANK(E4069),PRODUCT(J4069,K4069),IF(E4069="ERROR",PRODUCT(J4069,K4069),IF(E4069="UNKNOWN",PRODUCT(J4069,K4069),E4069)))</f>
        <v>3</v>
      </c>
      <c r="M4069" t="str">
        <f t="shared" si="365"/>
        <v>Default mode</v>
      </c>
      <c r="N4069" t="str">
        <f t="shared" si="366"/>
        <v>In-store</v>
      </c>
      <c r="O4069" s="8">
        <f t="shared" si="367"/>
        <v>44944</v>
      </c>
    </row>
    <row r="4070" spans="1:15" x14ac:dyDescent="0.35">
      <c r="A4070" t="s">
        <v>4091</v>
      </c>
      <c r="B4070" s="4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  <c r="I4070" s="4" t="str">
        <f t="shared" si="363"/>
        <v>Coffee</v>
      </c>
      <c r="J4070" s="6">
        <f t="shared" si="364"/>
        <v>2</v>
      </c>
      <c r="K4070" s="6">
        <f t="shared" si="368"/>
        <v>2</v>
      </c>
      <c r="L4070">
        <f>IF(ISBLANK(E4070),PRODUCT(J4070,K4070),IF(E4070="ERROR",PRODUCT(J4070,K4070),IF(E4070="UNKNOWN",PRODUCT(J4070,K4070),E4070)))</f>
        <v>4</v>
      </c>
      <c r="M4070" t="str">
        <f t="shared" si="365"/>
        <v>Digital Wallet</v>
      </c>
      <c r="N4070" t="str">
        <f t="shared" si="366"/>
        <v>Takeaway</v>
      </c>
      <c r="O4070" s="8">
        <f t="shared" si="367"/>
        <v>45261</v>
      </c>
    </row>
    <row r="4071" spans="1:15" x14ac:dyDescent="0.35">
      <c r="A4071" t="s">
        <v>4092</v>
      </c>
      <c r="B4071" s="4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  <c r="I4071" s="4" t="str">
        <f t="shared" si="363"/>
        <v>Juice</v>
      </c>
      <c r="J4071" s="6">
        <f t="shared" si="364"/>
        <v>4</v>
      </c>
      <c r="K4071" s="6">
        <f t="shared" si="368"/>
        <v>5</v>
      </c>
      <c r="L4071">
        <f>IF(ISBLANK(E4071),PRODUCT(J4071,K4071),IF(E4071="ERROR",PRODUCT(J4071,K4071),IF(E4071="UNKNOWN",PRODUCT(J4071,K4071),E4071)))</f>
        <v>20</v>
      </c>
      <c r="M4071" t="str">
        <f t="shared" si="365"/>
        <v>Digital Wallet</v>
      </c>
      <c r="N4071" t="str">
        <f t="shared" si="366"/>
        <v>UNKNOWN</v>
      </c>
      <c r="O4071" s="8">
        <f t="shared" si="367"/>
        <v>45015</v>
      </c>
    </row>
    <row r="4072" spans="1:15" x14ac:dyDescent="0.35">
      <c r="A4072" t="s">
        <v>4093</v>
      </c>
      <c r="B4072" s="4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I4072" s="4" t="str">
        <f t="shared" si="363"/>
        <v>Cake</v>
      </c>
      <c r="J4072" s="6">
        <f t="shared" si="364"/>
        <v>1</v>
      </c>
      <c r="K4072" s="6">
        <f t="shared" si="368"/>
        <v>3</v>
      </c>
      <c r="L4072">
        <f>IF(ISBLANK(E4072),PRODUCT(J4072,K4072),IF(E4072="ERROR",PRODUCT(J4072,K4072),IF(E4072="UNKNOWN",PRODUCT(J4072,K4072),E4072)))</f>
        <v>3</v>
      </c>
      <c r="M4072" t="str">
        <f t="shared" si="365"/>
        <v>Cash</v>
      </c>
      <c r="N4072" t="str">
        <f t="shared" si="366"/>
        <v>Takeaway</v>
      </c>
      <c r="O4072" s="8">
        <f t="shared" si="367"/>
        <v>45161</v>
      </c>
    </row>
    <row r="4073" spans="1:15" x14ac:dyDescent="0.35">
      <c r="A4073" t="s">
        <v>4094</v>
      </c>
      <c r="B4073" s="4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I4073" s="4" t="str">
        <f t="shared" si="363"/>
        <v>Tea</v>
      </c>
      <c r="J4073" s="6">
        <f t="shared" si="364"/>
        <v>4</v>
      </c>
      <c r="K4073" s="6">
        <f t="shared" si="368"/>
        <v>1.5</v>
      </c>
      <c r="L4073">
        <f>IF(ISBLANK(E4073),PRODUCT(J4073,K4073),IF(E4073="ERROR",PRODUCT(J4073,K4073),IF(E4073="UNKNOWN",PRODUCT(J4073,K4073),E4073)))</f>
        <v>6</v>
      </c>
      <c r="M4073" t="str">
        <f t="shared" si="365"/>
        <v>Cash</v>
      </c>
      <c r="N4073" t="str">
        <f t="shared" si="366"/>
        <v>UNKNOWN</v>
      </c>
      <c r="O4073" s="8">
        <f t="shared" si="367"/>
        <v>45180</v>
      </c>
    </row>
    <row r="4074" spans="1:15" x14ac:dyDescent="0.35">
      <c r="A4074" t="s">
        <v>4095</v>
      </c>
      <c r="B4074" s="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I4074" s="4" t="str">
        <f t="shared" si="363"/>
        <v>Tea</v>
      </c>
      <c r="J4074" s="6">
        <f t="shared" si="364"/>
        <v>5</v>
      </c>
      <c r="K4074" s="6">
        <f t="shared" si="368"/>
        <v>1.5</v>
      </c>
      <c r="L4074">
        <f>IF(ISBLANK(E4074),PRODUCT(J4074,K4074),IF(E4074="ERROR",PRODUCT(J4074,K4074),IF(E4074="UNKNOWN",PRODUCT(J4074,K4074),E4074)))</f>
        <v>7.5</v>
      </c>
      <c r="M4074" t="str">
        <f t="shared" si="365"/>
        <v>Default mode</v>
      </c>
      <c r="N4074" t="str">
        <f t="shared" si="366"/>
        <v>Takeaway</v>
      </c>
      <c r="O4074" s="8">
        <f t="shared" si="367"/>
        <v>45159</v>
      </c>
    </row>
    <row r="4075" spans="1:15" x14ac:dyDescent="0.35">
      <c r="A4075" t="s">
        <v>4096</v>
      </c>
      <c r="B4075" s="4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  <c r="I4075" s="4" t="str">
        <f t="shared" si="363"/>
        <v>Juice</v>
      </c>
      <c r="J4075" s="6">
        <f t="shared" si="364"/>
        <v>2</v>
      </c>
      <c r="K4075" s="6">
        <f t="shared" si="368"/>
        <v>3</v>
      </c>
      <c r="L4075">
        <f>IF(ISBLANK(E4075),PRODUCT(J4075,K4075),IF(E4075="ERROR",PRODUCT(J4075,K4075),IF(E4075="UNKNOWN",PRODUCT(J4075,K4075),E4075)))</f>
        <v>6</v>
      </c>
      <c r="M4075" t="str">
        <f t="shared" si="365"/>
        <v>Digital Wallet</v>
      </c>
      <c r="N4075" t="str">
        <f t="shared" si="366"/>
        <v>UNKNOWN</v>
      </c>
      <c r="O4075" s="8">
        <f t="shared" si="367"/>
        <v>45156</v>
      </c>
    </row>
    <row r="4076" spans="1:15" x14ac:dyDescent="0.35">
      <c r="A4076" t="s">
        <v>4097</v>
      </c>
      <c r="B4076" s="4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I4076" s="4" t="str">
        <f t="shared" si="363"/>
        <v>Cookie</v>
      </c>
      <c r="J4076" s="6">
        <f t="shared" si="364"/>
        <v>4</v>
      </c>
      <c r="K4076" s="6">
        <f t="shared" si="368"/>
        <v>1</v>
      </c>
      <c r="L4076">
        <f>IF(ISBLANK(E4076),PRODUCT(J4076,K4076),IF(E4076="ERROR",PRODUCT(J4076,K4076),IF(E4076="UNKNOWN",PRODUCT(J4076,K4076),E4076)))</f>
        <v>4</v>
      </c>
      <c r="M4076" t="str">
        <f t="shared" si="365"/>
        <v>Credit Card</v>
      </c>
      <c r="N4076" t="str">
        <f t="shared" si="366"/>
        <v>Takeaway</v>
      </c>
      <c r="O4076" s="8">
        <f t="shared" si="367"/>
        <v>44941</v>
      </c>
    </row>
    <row r="4077" spans="1:15" x14ac:dyDescent="0.35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  <c r="I4077" s="4" t="str">
        <f t="shared" si="363"/>
        <v>UNKNOWN</v>
      </c>
      <c r="J4077" s="6">
        <f t="shared" si="364"/>
        <v>4</v>
      </c>
      <c r="K4077" s="6">
        <f t="shared" si="368"/>
        <v>1.5</v>
      </c>
      <c r="L4077">
        <f>IF(ISBLANK(E4077),PRODUCT(J4077,K4077),IF(E4077="ERROR",PRODUCT(J4077,K4077),IF(E4077="UNKNOWN",PRODUCT(J4077,K4077),E4077)))</f>
        <v>6</v>
      </c>
      <c r="M4077" t="str">
        <f t="shared" si="365"/>
        <v>UNKNOWN</v>
      </c>
      <c r="N4077" t="str">
        <f t="shared" si="366"/>
        <v>In-store</v>
      </c>
      <c r="O4077" s="8">
        <f t="shared" si="367"/>
        <v>45001</v>
      </c>
    </row>
    <row r="4078" spans="1:15" x14ac:dyDescent="0.35">
      <c r="A4078" t="s">
        <v>4099</v>
      </c>
      <c r="B4078" s="4" t="s">
        <v>9</v>
      </c>
      <c r="C4078">
        <v>1</v>
      </c>
      <c r="D4078" t="s">
        <v>21</v>
      </c>
      <c r="E4078">
        <v>2</v>
      </c>
      <c r="H4078" s="1">
        <v>44974</v>
      </c>
      <c r="I4078" s="4" t="str">
        <f t="shared" si="363"/>
        <v>Coffee</v>
      </c>
      <c r="J4078" s="6">
        <f t="shared" si="364"/>
        <v>1</v>
      </c>
      <c r="K4078" s="6">
        <f t="shared" si="368"/>
        <v>3</v>
      </c>
      <c r="L4078">
        <f>IF(ISBLANK(E4078),PRODUCT(J4078,K4078),IF(E4078="ERROR",PRODUCT(J4078,K4078),IF(E4078="UNKNOWN",PRODUCT(J4078,K4078),E4078)))</f>
        <v>2</v>
      </c>
      <c r="M4078" t="str">
        <f t="shared" si="365"/>
        <v>Default mode</v>
      </c>
      <c r="N4078" t="str">
        <f t="shared" si="366"/>
        <v>UNKNOWN</v>
      </c>
      <c r="O4078" s="8">
        <f t="shared" si="367"/>
        <v>44974</v>
      </c>
    </row>
    <row r="4079" spans="1:15" x14ac:dyDescent="0.35">
      <c r="A4079" t="s">
        <v>4100</v>
      </c>
      <c r="B4079" s="4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  <c r="I4079" s="4" t="str">
        <f t="shared" si="363"/>
        <v>Juice</v>
      </c>
      <c r="J4079" s="6">
        <f t="shared" si="364"/>
        <v>1</v>
      </c>
      <c r="K4079" s="6">
        <f t="shared" si="368"/>
        <v>2</v>
      </c>
      <c r="L4079">
        <f>IF(ISBLANK(E4079),PRODUCT(J4079,K4079),IF(E4079="ERROR",PRODUCT(J4079,K4079),IF(E4079="UNKNOWN",PRODUCT(J4079,K4079),E4079)))</f>
        <v>2</v>
      </c>
      <c r="M4079" t="str">
        <f t="shared" si="365"/>
        <v>Digital Wallet</v>
      </c>
      <c r="N4079" t="str">
        <f t="shared" si="366"/>
        <v>In-store</v>
      </c>
      <c r="O4079" s="8">
        <f t="shared" si="367"/>
        <v>44947</v>
      </c>
    </row>
    <row r="4080" spans="1:15" x14ac:dyDescent="0.35">
      <c r="A4080" t="s">
        <v>4101</v>
      </c>
      <c r="B4080" s="4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I4080" s="4" t="str">
        <f t="shared" si="363"/>
        <v>Sandwich</v>
      </c>
      <c r="J4080" s="6">
        <f t="shared" si="364"/>
        <v>1</v>
      </c>
      <c r="K4080" s="6">
        <f t="shared" si="368"/>
        <v>4</v>
      </c>
      <c r="L4080">
        <f>IF(ISBLANK(E4080),PRODUCT(J4080,K4080),IF(E4080="ERROR",PRODUCT(J4080,K4080),IF(E4080="UNKNOWN",PRODUCT(J4080,K4080),E4080)))</f>
        <v>4</v>
      </c>
      <c r="M4080" t="str">
        <f t="shared" si="365"/>
        <v>Credit Card</v>
      </c>
      <c r="N4080" t="str">
        <f t="shared" si="366"/>
        <v>UNKNOWN</v>
      </c>
      <c r="O4080" s="8">
        <f t="shared" si="367"/>
        <v>45087</v>
      </c>
    </row>
    <row r="4081" spans="1:15" x14ac:dyDescent="0.35">
      <c r="A4081" t="s">
        <v>4102</v>
      </c>
      <c r="B4081" s="4" t="s">
        <v>13</v>
      </c>
      <c r="C4081">
        <v>5</v>
      </c>
      <c r="D4081">
        <v>3</v>
      </c>
      <c r="E4081">
        <v>15</v>
      </c>
      <c r="H4081" s="1">
        <v>44962</v>
      </c>
      <c r="I4081" s="4" t="str">
        <f t="shared" si="363"/>
        <v>Cake</v>
      </c>
      <c r="J4081" s="6">
        <f t="shared" si="364"/>
        <v>5</v>
      </c>
      <c r="K4081" s="6">
        <f t="shared" si="368"/>
        <v>3</v>
      </c>
      <c r="L4081">
        <f>IF(ISBLANK(E4081),PRODUCT(J4081,K4081),IF(E4081="ERROR",PRODUCT(J4081,K4081),IF(E4081="UNKNOWN",PRODUCT(J4081,K4081),E4081)))</f>
        <v>15</v>
      </c>
      <c r="M4081" t="str">
        <f t="shared" si="365"/>
        <v>Default mode</v>
      </c>
      <c r="N4081" t="str">
        <f t="shared" si="366"/>
        <v>UNKNOWN</v>
      </c>
      <c r="O4081" s="8">
        <f t="shared" si="367"/>
        <v>44962</v>
      </c>
    </row>
    <row r="4082" spans="1:15" x14ac:dyDescent="0.35">
      <c r="A4082" t="s">
        <v>4103</v>
      </c>
      <c r="B4082" s="4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  <c r="I4082" s="4" t="str">
        <f t="shared" si="363"/>
        <v>Tea</v>
      </c>
      <c r="J4082" s="6">
        <f t="shared" si="364"/>
        <v>4</v>
      </c>
      <c r="K4082" s="6">
        <f t="shared" si="368"/>
        <v>1.5</v>
      </c>
      <c r="L4082">
        <f>IF(ISBLANK(E4082),PRODUCT(J4082,K4082),IF(E4082="ERROR",PRODUCT(J4082,K4082),IF(E4082="UNKNOWN",PRODUCT(J4082,K4082),E4082)))</f>
        <v>6</v>
      </c>
      <c r="M4082" t="str">
        <f t="shared" si="365"/>
        <v>Digital Wallet</v>
      </c>
      <c r="N4082" t="str">
        <f t="shared" si="366"/>
        <v>Takeaway</v>
      </c>
      <c r="O4082" s="8">
        <f t="shared" si="367"/>
        <v>45174</v>
      </c>
    </row>
    <row r="4083" spans="1:15" x14ac:dyDescent="0.35">
      <c r="A4083" t="s">
        <v>4104</v>
      </c>
      <c r="B4083" s="4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  <c r="I4083" s="4" t="str">
        <f t="shared" si="363"/>
        <v>Tea</v>
      </c>
      <c r="J4083" s="6">
        <f t="shared" si="364"/>
        <v>1</v>
      </c>
      <c r="K4083" s="6">
        <f t="shared" si="368"/>
        <v>1.5</v>
      </c>
      <c r="L4083">
        <f>IF(ISBLANK(E4083),PRODUCT(J4083,K4083),IF(E4083="ERROR",PRODUCT(J4083,K4083),IF(E4083="UNKNOWN",PRODUCT(J4083,K4083),E4083)))</f>
        <v>1.5</v>
      </c>
      <c r="M4083" t="str">
        <f t="shared" si="365"/>
        <v>Cash</v>
      </c>
      <c r="N4083" t="str">
        <f t="shared" si="366"/>
        <v>UNKNOWN</v>
      </c>
      <c r="O4083" s="8">
        <f t="shared" si="367"/>
        <v>45156</v>
      </c>
    </row>
    <row r="4084" spans="1:15" x14ac:dyDescent="0.35">
      <c r="A4084" t="s">
        <v>4105</v>
      </c>
      <c r="B4084" s="4" t="s">
        <v>9</v>
      </c>
      <c r="C4084">
        <v>3</v>
      </c>
      <c r="D4084">
        <v>2</v>
      </c>
      <c r="E4084">
        <v>6</v>
      </c>
      <c r="H4084" s="1">
        <v>45180</v>
      </c>
      <c r="I4084" s="4" t="str">
        <f t="shared" si="363"/>
        <v>Coffee</v>
      </c>
      <c r="J4084" s="6">
        <f t="shared" si="364"/>
        <v>3</v>
      </c>
      <c r="K4084" s="6">
        <f t="shared" si="368"/>
        <v>2</v>
      </c>
      <c r="L4084">
        <f>IF(ISBLANK(E4084),PRODUCT(J4084,K4084),IF(E4084="ERROR",PRODUCT(J4084,K4084),IF(E4084="UNKNOWN",PRODUCT(J4084,K4084),E4084)))</f>
        <v>6</v>
      </c>
      <c r="M4084" t="str">
        <f t="shared" si="365"/>
        <v>Default mode</v>
      </c>
      <c r="N4084" t="str">
        <f t="shared" si="366"/>
        <v>UNKNOWN</v>
      </c>
      <c r="O4084" s="8">
        <f t="shared" si="367"/>
        <v>45180</v>
      </c>
    </row>
    <row r="4085" spans="1:15" x14ac:dyDescent="0.35">
      <c r="A4085" t="s">
        <v>4106</v>
      </c>
      <c r="B4085" s="4" t="s">
        <v>17</v>
      </c>
      <c r="C4085">
        <v>1</v>
      </c>
      <c r="D4085">
        <v>1</v>
      </c>
      <c r="F4085" t="s">
        <v>14</v>
      </c>
      <c r="G4085" t="s">
        <v>15</v>
      </c>
      <c r="I4085" s="4" t="str">
        <f t="shared" si="363"/>
        <v>Cookie</v>
      </c>
      <c r="J4085" s="6">
        <f t="shared" si="364"/>
        <v>1</v>
      </c>
      <c r="K4085" s="6">
        <f t="shared" si="368"/>
        <v>1</v>
      </c>
      <c r="L4085">
        <f>IF(ISBLANK(E4085),PRODUCT(J4085,K4085),IF(E4085="ERROR",PRODUCT(J4085,K4085),IF(E4085="UNKNOWN",PRODUCT(J4085,K4085),E4085)))</f>
        <v>1</v>
      </c>
      <c r="M4085" t="str">
        <f t="shared" si="365"/>
        <v>Cash</v>
      </c>
      <c r="N4085" t="str">
        <f t="shared" si="366"/>
        <v>In-store</v>
      </c>
      <c r="O4085" s="8" t="str">
        <f t="shared" si="367"/>
        <v>00/00/0000</v>
      </c>
    </row>
    <row r="4086" spans="1:15" x14ac:dyDescent="0.35">
      <c r="A4086" t="s">
        <v>4107</v>
      </c>
      <c r="B4086" s="4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  <c r="I4086" s="4" t="str">
        <f t="shared" si="363"/>
        <v>Smoothie</v>
      </c>
      <c r="J4086" s="6">
        <f t="shared" si="364"/>
        <v>4</v>
      </c>
      <c r="K4086" s="6">
        <f t="shared" si="368"/>
        <v>4</v>
      </c>
      <c r="L4086">
        <f>IF(ISBLANK(E4086),PRODUCT(J4086,K4086),IF(E4086="ERROR",PRODUCT(J4086,K4086),IF(E4086="UNKNOWN",PRODUCT(J4086,K4086),E4086)))</f>
        <v>16</v>
      </c>
      <c r="M4086" t="str">
        <f t="shared" si="365"/>
        <v>Digital Wallet</v>
      </c>
      <c r="N4086" t="str">
        <f t="shared" si="366"/>
        <v>In-store</v>
      </c>
      <c r="O4086" s="8">
        <f t="shared" si="367"/>
        <v>45081</v>
      </c>
    </row>
    <row r="4087" spans="1:15" x14ac:dyDescent="0.35">
      <c r="A4087" t="s">
        <v>4108</v>
      </c>
      <c r="B4087" s="4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I4087" s="4" t="str">
        <f t="shared" si="363"/>
        <v>Juice</v>
      </c>
      <c r="J4087" s="6">
        <f t="shared" si="364"/>
        <v>2</v>
      </c>
      <c r="K4087" s="6">
        <f t="shared" si="368"/>
        <v>2</v>
      </c>
      <c r="L4087">
        <f>IF(ISBLANK(E4087),PRODUCT(J4087,K4087),IF(E4087="ERROR",PRODUCT(J4087,K4087),IF(E4087="UNKNOWN",PRODUCT(J4087,K4087),E4087)))</f>
        <v>4</v>
      </c>
      <c r="M4087" t="str">
        <f t="shared" si="365"/>
        <v>Cash</v>
      </c>
      <c r="N4087" t="str">
        <f t="shared" si="366"/>
        <v>In-store</v>
      </c>
      <c r="O4087" s="8">
        <f t="shared" si="367"/>
        <v>45219</v>
      </c>
    </row>
    <row r="4088" spans="1:15" x14ac:dyDescent="0.35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I4088" s="4" t="str">
        <f t="shared" si="363"/>
        <v>UNKNOWN</v>
      </c>
      <c r="J4088" s="6">
        <f t="shared" si="364"/>
        <v>3</v>
      </c>
      <c r="K4088" s="6">
        <f t="shared" si="368"/>
        <v>3</v>
      </c>
      <c r="L4088">
        <f>IF(ISBLANK(E4088),PRODUCT(J4088,K4088),IF(E4088="ERROR",PRODUCT(J4088,K4088),IF(E4088="UNKNOWN",PRODUCT(J4088,K4088),E4088)))</f>
        <v>9</v>
      </c>
      <c r="M4088" t="str">
        <f t="shared" si="365"/>
        <v>Credit Card</v>
      </c>
      <c r="N4088" t="str">
        <f t="shared" si="366"/>
        <v>UNKNOWN</v>
      </c>
      <c r="O4088" s="8">
        <f t="shared" si="367"/>
        <v>45070</v>
      </c>
    </row>
    <row r="4089" spans="1:15" x14ac:dyDescent="0.35">
      <c r="A4089" t="s">
        <v>4110</v>
      </c>
      <c r="B4089" s="4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I4089" s="4" t="str">
        <f t="shared" si="363"/>
        <v>Cookie</v>
      </c>
      <c r="J4089" s="6">
        <f t="shared" si="364"/>
        <v>3</v>
      </c>
      <c r="K4089" s="6">
        <f t="shared" si="368"/>
        <v>1</v>
      </c>
      <c r="L4089">
        <f>IF(ISBLANK(E4089),PRODUCT(J4089,K4089),IF(E4089="ERROR",PRODUCT(J4089,K4089),IF(E4089="UNKNOWN",PRODUCT(J4089,K4089),E4089)))</f>
        <v>1</v>
      </c>
      <c r="M4089" t="str">
        <f t="shared" si="365"/>
        <v>Credit Card</v>
      </c>
      <c r="N4089" t="str">
        <f t="shared" si="366"/>
        <v>In-store</v>
      </c>
      <c r="O4089" s="8">
        <f t="shared" si="367"/>
        <v>45054</v>
      </c>
    </row>
    <row r="4090" spans="1:15" x14ac:dyDescent="0.35">
      <c r="A4090" t="s">
        <v>4111</v>
      </c>
      <c r="B4090" s="4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I4090" s="4" t="str">
        <f t="shared" si="363"/>
        <v>Cookie</v>
      </c>
      <c r="J4090" s="6">
        <f t="shared" si="364"/>
        <v>4</v>
      </c>
      <c r="K4090" s="6">
        <f t="shared" si="368"/>
        <v>1</v>
      </c>
      <c r="L4090">
        <f>IF(ISBLANK(E4090),PRODUCT(J4090,K4090),IF(E4090="ERROR",PRODUCT(J4090,K4090),IF(E4090="UNKNOWN",PRODUCT(J4090,K4090),E4090)))</f>
        <v>4</v>
      </c>
      <c r="M4090" t="str">
        <f t="shared" si="365"/>
        <v>Default mode</v>
      </c>
      <c r="N4090" t="str">
        <f t="shared" si="366"/>
        <v>In-store</v>
      </c>
      <c r="O4090" s="8">
        <f t="shared" si="367"/>
        <v>45257</v>
      </c>
    </row>
    <row r="4091" spans="1:15" x14ac:dyDescent="0.35">
      <c r="A4091" t="s">
        <v>4112</v>
      </c>
      <c r="B4091" s="4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I4091" s="4" t="str">
        <f t="shared" si="363"/>
        <v>Sandwich</v>
      </c>
      <c r="J4091" s="6">
        <f t="shared" si="364"/>
        <v>1</v>
      </c>
      <c r="K4091" s="6">
        <f t="shared" si="368"/>
        <v>4</v>
      </c>
      <c r="L4091">
        <f>IF(ISBLANK(E4091),PRODUCT(J4091,K4091),IF(E4091="ERROR",PRODUCT(J4091,K4091),IF(E4091="UNKNOWN",PRODUCT(J4091,K4091),E4091)))</f>
        <v>4</v>
      </c>
      <c r="M4091" t="str">
        <f t="shared" si="365"/>
        <v>Credit Card</v>
      </c>
      <c r="N4091" t="str">
        <f t="shared" si="366"/>
        <v>In-store</v>
      </c>
      <c r="O4091" s="8">
        <f t="shared" si="367"/>
        <v>45115</v>
      </c>
    </row>
    <row r="4092" spans="1:15" x14ac:dyDescent="0.35">
      <c r="A4092" t="s">
        <v>4113</v>
      </c>
      <c r="B4092" s="4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I4092" s="4" t="str">
        <f t="shared" si="363"/>
        <v>Cake</v>
      </c>
      <c r="J4092" s="6">
        <f t="shared" si="364"/>
        <v>3</v>
      </c>
      <c r="K4092" s="6">
        <f t="shared" si="368"/>
        <v>3</v>
      </c>
      <c r="L4092">
        <f>IF(ISBLANK(E4092),PRODUCT(J4092,K4092),IF(E4092="ERROR",PRODUCT(J4092,K4092),IF(E4092="UNKNOWN",PRODUCT(J4092,K4092),E4092)))</f>
        <v>9</v>
      </c>
      <c r="M4092" t="str">
        <f t="shared" si="365"/>
        <v>Cash</v>
      </c>
      <c r="N4092" t="str">
        <f t="shared" si="366"/>
        <v>UNKNOWN</v>
      </c>
      <c r="O4092" s="8">
        <f t="shared" si="367"/>
        <v>45269</v>
      </c>
    </row>
    <row r="4093" spans="1:15" x14ac:dyDescent="0.35">
      <c r="A4093" t="s">
        <v>4114</v>
      </c>
      <c r="B4093" s="4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I4093" s="4" t="str">
        <f t="shared" si="363"/>
        <v>Tea</v>
      </c>
      <c r="J4093" s="6">
        <f t="shared" si="364"/>
        <v>4</v>
      </c>
      <c r="K4093" s="6">
        <f t="shared" si="368"/>
        <v>1.5</v>
      </c>
      <c r="L4093">
        <f>IF(ISBLANK(E4093),PRODUCT(J4093,K4093),IF(E4093="ERROR",PRODUCT(J4093,K4093),IF(E4093="UNKNOWN",PRODUCT(J4093,K4093),E4093)))</f>
        <v>6</v>
      </c>
      <c r="M4093" t="str">
        <f t="shared" si="365"/>
        <v>Credit Card</v>
      </c>
      <c r="N4093" t="str">
        <f t="shared" si="366"/>
        <v>In-store</v>
      </c>
      <c r="O4093" s="8">
        <f t="shared" si="367"/>
        <v>45261</v>
      </c>
    </row>
    <row r="4094" spans="1:15" x14ac:dyDescent="0.35">
      <c r="A4094" t="s">
        <v>4115</v>
      </c>
      <c r="B4094" s="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  <c r="I4094" s="4" t="str">
        <f t="shared" si="363"/>
        <v>UNKNOWN</v>
      </c>
      <c r="J4094" s="6">
        <f t="shared" si="364"/>
        <v>1</v>
      </c>
      <c r="K4094" s="6">
        <f t="shared" si="368"/>
        <v>3</v>
      </c>
      <c r="L4094">
        <f>IF(ISBLANK(E4094),PRODUCT(J4094,K4094),IF(E4094="ERROR",PRODUCT(J4094,K4094),IF(E4094="UNKNOWN",PRODUCT(J4094,K4094),E4094)))</f>
        <v>5</v>
      </c>
      <c r="M4094" t="str">
        <f t="shared" si="365"/>
        <v>Cash</v>
      </c>
      <c r="N4094" t="str">
        <f t="shared" si="366"/>
        <v>UNKNOWN</v>
      </c>
      <c r="O4094" s="8">
        <f t="shared" si="367"/>
        <v>45080</v>
      </c>
    </row>
    <row r="4095" spans="1:15" x14ac:dyDescent="0.35">
      <c r="A4095" t="s">
        <v>4116</v>
      </c>
      <c r="B4095" s="4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  <c r="I4095" s="4" t="str">
        <f t="shared" si="363"/>
        <v>Juice</v>
      </c>
      <c r="J4095" s="6">
        <f t="shared" si="364"/>
        <v>5</v>
      </c>
      <c r="K4095" s="6">
        <f t="shared" si="368"/>
        <v>4</v>
      </c>
      <c r="L4095">
        <f>IF(ISBLANK(E4095),PRODUCT(J4095,K4095),IF(E4095="ERROR",PRODUCT(J4095,K4095),IF(E4095="UNKNOWN",PRODUCT(J4095,K4095),E4095)))</f>
        <v>20</v>
      </c>
      <c r="M4095" t="str">
        <f t="shared" si="365"/>
        <v>Digital Wallet</v>
      </c>
      <c r="N4095" t="str">
        <f t="shared" si="366"/>
        <v>Takeaway</v>
      </c>
      <c r="O4095" s="8">
        <f t="shared" si="367"/>
        <v>45110</v>
      </c>
    </row>
    <row r="4096" spans="1:15" x14ac:dyDescent="0.35">
      <c r="A4096" t="s">
        <v>4117</v>
      </c>
      <c r="B4096" s="4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I4096" s="4" t="str">
        <f t="shared" si="363"/>
        <v>Salad</v>
      </c>
      <c r="J4096" s="6">
        <f t="shared" si="364"/>
        <v>1</v>
      </c>
      <c r="K4096" s="6">
        <f t="shared" si="368"/>
        <v>5</v>
      </c>
      <c r="L4096">
        <f>IF(ISBLANK(E4096),PRODUCT(J4096,K4096),IF(E4096="ERROR",PRODUCT(J4096,K4096),IF(E4096="UNKNOWN",PRODUCT(J4096,K4096),E4096)))</f>
        <v>5</v>
      </c>
      <c r="M4096" t="str">
        <f t="shared" si="365"/>
        <v>Cash</v>
      </c>
      <c r="N4096" t="str">
        <f t="shared" si="366"/>
        <v>Takeaway</v>
      </c>
      <c r="O4096" s="8">
        <f t="shared" si="367"/>
        <v>45077</v>
      </c>
    </row>
    <row r="4097" spans="1:15" x14ac:dyDescent="0.35">
      <c r="A4097" t="s">
        <v>4118</v>
      </c>
      <c r="B4097" s="4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  <c r="I4097" s="4" t="str">
        <f t="shared" si="363"/>
        <v>Salad</v>
      </c>
      <c r="J4097" s="6">
        <f t="shared" si="364"/>
        <v>5</v>
      </c>
      <c r="K4097" s="6">
        <f t="shared" si="368"/>
        <v>5</v>
      </c>
      <c r="L4097">
        <f>IF(ISBLANK(E4097),PRODUCT(J4097,K4097),IF(E4097="ERROR",PRODUCT(J4097,K4097),IF(E4097="UNKNOWN",PRODUCT(J4097,K4097),E4097)))</f>
        <v>25</v>
      </c>
      <c r="M4097" t="str">
        <f t="shared" si="365"/>
        <v>Default mode</v>
      </c>
      <c r="N4097" t="str">
        <f t="shared" si="366"/>
        <v>UNKNOWN</v>
      </c>
      <c r="O4097" s="8">
        <f t="shared" si="367"/>
        <v>45153</v>
      </c>
    </row>
    <row r="4098" spans="1:15" x14ac:dyDescent="0.35">
      <c r="A4098" t="s">
        <v>4119</v>
      </c>
      <c r="B4098" s="4" t="s">
        <v>13</v>
      </c>
      <c r="C4098">
        <v>5</v>
      </c>
      <c r="D4098">
        <v>3</v>
      </c>
      <c r="E4098">
        <v>15</v>
      </c>
      <c r="H4098" s="1">
        <v>45259</v>
      </c>
      <c r="I4098" s="4" t="str">
        <f t="shared" si="363"/>
        <v>Cake</v>
      </c>
      <c r="J4098" s="6">
        <f t="shared" si="364"/>
        <v>5</v>
      </c>
      <c r="K4098" s="6">
        <f t="shared" si="368"/>
        <v>3</v>
      </c>
      <c r="L4098">
        <f>IF(ISBLANK(E4098),PRODUCT(J4098,K4098),IF(E4098="ERROR",PRODUCT(J4098,K4098),IF(E4098="UNKNOWN",PRODUCT(J4098,K4098),E4098)))</f>
        <v>15</v>
      </c>
      <c r="M4098" t="str">
        <f t="shared" si="365"/>
        <v>Default mode</v>
      </c>
      <c r="N4098" t="str">
        <f t="shared" si="366"/>
        <v>UNKNOWN</v>
      </c>
      <c r="O4098" s="8">
        <f t="shared" si="367"/>
        <v>45259</v>
      </c>
    </row>
    <row r="4099" spans="1:15" x14ac:dyDescent="0.35">
      <c r="A4099" t="s">
        <v>4120</v>
      </c>
      <c r="B4099" s="4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  <c r="I4099" s="4" t="str">
        <f t="shared" ref="I4099:I4162" si="369">IF(ISBLANK(B4099),"UNKNOWN",IF(B4099="ERROR","Juice",B4099))</f>
        <v>Smoothie</v>
      </c>
      <c r="J4099" s="6">
        <f t="shared" ref="J4099:K4162" si="370">IF(ISBLANK(C4099),"UNKNOWN",IF(C4099="ERROR",AVERAGE(C4099:C14098),IF(C4099="UNKNOWN",MEDIAN(C4099:C14098),C4099)))</f>
        <v>3</v>
      </c>
      <c r="K4099" s="6">
        <f t="shared" si="368"/>
        <v>4</v>
      </c>
      <c r="L4099">
        <f>IF(ISBLANK(E4099),PRODUCT(J4099,K4099),IF(E4099="ERROR",PRODUCT(J4099,K4099),IF(E4099="UNKNOWN",PRODUCT(J4099,K4099),E4099)))</f>
        <v>12</v>
      </c>
      <c r="M4099" t="str">
        <f t="shared" ref="M4099:M4162" si="371">IF(ISBLANK(F4099),"Default mode",IF(F4099="ERROR","Cash",F4099))</f>
        <v>Cash</v>
      </c>
      <c r="N4099" t="str">
        <f t="shared" ref="N4099:N4162" si="372">IF(ISBLANK(G4099),"UNKNOWN",IF(G4099="ERROR","Cafe",G4099))</f>
        <v>Takeaway</v>
      </c>
      <c r="O4099" s="8">
        <f t="shared" ref="O4099:O4162" si="373">IF(ISBLANK(H4099),"00/00/0000",IF(H4099="ERROR","01/06/2023",H4099))</f>
        <v>45041</v>
      </c>
    </row>
    <row r="4100" spans="1:15" x14ac:dyDescent="0.35">
      <c r="A4100" t="s">
        <v>4121</v>
      </c>
      <c r="B4100" s="4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I4100" s="4" t="str">
        <f t="shared" si="369"/>
        <v>Tea</v>
      </c>
      <c r="J4100" s="6">
        <f t="shared" si="370"/>
        <v>4</v>
      </c>
      <c r="K4100" s="6">
        <f t="shared" si="368"/>
        <v>1.5</v>
      </c>
      <c r="L4100">
        <f>IF(ISBLANK(E4100),PRODUCT(J4100,K4100),IF(E4100="ERROR",PRODUCT(J4100,K4100),IF(E4100="UNKNOWN",PRODUCT(J4100,K4100),E4100)))</f>
        <v>6</v>
      </c>
      <c r="M4100" t="str">
        <f t="shared" si="371"/>
        <v>Default mode</v>
      </c>
      <c r="N4100" t="str">
        <f t="shared" si="372"/>
        <v>In-store</v>
      </c>
      <c r="O4100" s="8">
        <f t="shared" si="373"/>
        <v>44938</v>
      </c>
    </row>
    <row r="4101" spans="1:15" x14ac:dyDescent="0.35">
      <c r="A4101" t="s">
        <v>4122</v>
      </c>
      <c r="B4101" s="4" t="s">
        <v>9</v>
      </c>
      <c r="C4101">
        <v>4</v>
      </c>
      <c r="D4101">
        <v>2</v>
      </c>
      <c r="E4101">
        <v>8</v>
      </c>
      <c r="H4101" s="1">
        <v>45219</v>
      </c>
      <c r="I4101" s="4" t="str">
        <f t="shared" si="369"/>
        <v>Coffee</v>
      </c>
      <c r="J4101" s="6">
        <f t="shared" si="370"/>
        <v>4</v>
      </c>
      <c r="K4101" s="6">
        <f t="shared" si="368"/>
        <v>2</v>
      </c>
      <c r="L4101">
        <f>IF(ISBLANK(E4101),PRODUCT(J4101,K4101),IF(E4101="ERROR",PRODUCT(J4101,K4101),IF(E4101="UNKNOWN",PRODUCT(J4101,K4101),E4101)))</f>
        <v>8</v>
      </c>
      <c r="M4101" t="str">
        <f t="shared" si="371"/>
        <v>Default mode</v>
      </c>
      <c r="N4101" t="str">
        <f t="shared" si="372"/>
        <v>UNKNOWN</v>
      </c>
      <c r="O4101" s="8">
        <f t="shared" si="373"/>
        <v>45219</v>
      </c>
    </row>
    <row r="4102" spans="1:15" x14ac:dyDescent="0.35">
      <c r="A4102" t="s">
        <v>4123</v>
      </c>
      <c r="B4102" s="4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  <c r="I4102" s="4" t="str">
        <f t="shared" si="369"/>
        <v>UNKNOWN</v>
      </c>
      <c r="J4102" s="6">
        <f t="shared" si="370"/>
        <v>3.0293020777836972</v>
      </c>
      <c r="K4102" s="6">
        <f t="shared" si="368"/>
        <v>1</v>
      </c>
      <c r="L4102">
        <f>IF(ISBLANK(E4102),PRODUCT(J4102,K4102),IF(E4102="ERROR",PRODUCT(J4102,K4102),IF(E4102="UNKNOWN",PRODUCT(J4102,K4102),E4102)))</f>
        <v>4</v>
      </c>
      <c r="M4102" t="str">
        <f t="shared" si="371"/>
        <v>Default mode</v>
      </c>
      <c r="N4102" t="str">
        <f t="shared" si="372"/>
        <v>In-store</v>
      </c>
      <c r="O4102" s="8">
        <f t="shared" si="373"/>
        <v>44938</v>
      </c>
    </row>
    <row r="4103" spans="1:15" x14ac:dyDescent="0.35">
      <c r="A4103" t="s">
        <v>4124</v>
      </c>
      <c r="B4103" s="4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I4103" s="4" t="str">
        <f t="shared" si="369"/>
        <v>Cookie</v>
      </c>
      <c r="J4103" s="6">
        <f t="shared" si="370"/>
        <v>1</v>
      </c>
      <c r="K4103" s="6">
        <f t="shared" si="368"/>
        <v>1</v>
      </c>
      <c r="L4103">
        <f>IF(ISBLANK(E4103),PRODUCT(J4103,K4103),IF(E4103="ERROR",PRODUCT(J4103,K4103),IF(E4103="UNKNOWN",PRODUCT(J4103,K4103),E4103)))</f>
        <v>1</v>
      </c>
      <c r="M4103" t="str">
        <f t="shared" si="371"/>
        <v>Cash</v>
      </c>
      <c r="N4103" t="str">
        <f t="shared" si="372"/>
        <v>Takeaway</v>
      </c>
      <c r="O4103" s="8">
        <f t="shared" si="373"/>
        <v>45087</v>
      </c>
    </row>
    <row r="4104" spans="1:15" x14ac:dyDescent="0.35">
      <c r="A4104" t="s">
        <v>4125</v>
      </c>
      <c r="B4104" s="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I4104" s="4" t="str">
        <f t="shared" si="369"/>
        <v>Smoothie</v>
      </c>
      <c r="J4104" s="6">
        <f t="shared" si="370"/>
        <v>4</v>
      </c>
      <c r="K4104" s="6">
        <f t="shared" si="368"/>
        <v>4</v>
      </c>
      <c r="L4104">
        <f>IF(ISBLANK(E4104),PRODUCT(J4104,K4104),IF(E4104="ERROR",PRODUCT(J4104,K4104),IF(E4104="UNKNOWN",PRODUCT(J4104,K4104),E4104)))</f>
        <v>16</v>
      </c>
      <c r="M4104" t="str">
        <f t="shared" si="371"/>
        <v>Cash</v>
      </c>
      <c r="N4104" t="str">
        <f t="shared" si="372"/>
        <v>In-store</v>
      </c>
      <c r="O4104" s="8">
        <f t="shared" si="373"/>
        <v>45181</v>
      </c>
    </row>
    <row r="4105" spans="1:15" x14ac:dyDescent="0.35">
      <c r="A4105" t="s">
        <v>4126</v>
      </c>
      <c r="B4105" s="4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I4105" s="4" t="str">
        <f t="shared" si="369"/>
        <v>Juice</v>
      </c>
      <c r="J4105" s="6">
        <f t="shared" si="370"/>
        <v>1</v>
      </c>
      <c r="K4105" s="6">
        <f t="shared" si="368"/>
        <v>3</v>
      </c>
      <c r="L4105">
        <f>IF(ISBLANK(E4105),PRODUCT(J4105,K4105),IF(E4105="ERROR",PRODUCT(J4105,K4105),IF(E4105="UNKNOWN",PRODUCT(J4105,K4105),E4105)))</f>
        <v>3</v>
      </c>
      <c r="M4105" t="str">
        <f t="shared" si="371"/>
        <v>Cash</v>
      </c>
      <c r="N4105" t="str">
        <f t="shared" si="372"/>
        <v>In-store</v>
      </c>
      <c r="O4105" s="8">
        <f t="shared" si="373"/>
        <v>45044</v>
      </c>
    </row>
    <row r="4106" spans="1:15" x14ac:dyDescent="0.35">
      <c r="A4106" t="s">
        <v>4127</v>
      </c>
      <c r="B4106" s="4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I4106" s="4" t="str">
        <f t="shared" si="369"/>
        <v>Salad</v>
      </c>
      <c r="J4106" s="6">
        <f t="shared" si="370"/>
        <v>3</v>
      </c>
      <c r="K4106" s="6">
        <f t="shared" si="368"/>
        <v>5</v>
      </c>
      <c r="L4106">
        <f>IF(ISBLANK(E4106),PRODUCT(J4106,K4106),IF(E4106="ERROR",PRODUCT(J4106,K4106),IF(E4106="UNKNOWN",PRODUCT(J4106,K4106),E4106)))</f>
        <v>15</v>
      </c>
      <c r="M4106" t="str">
        <f t="shared" si="371"/>
        <v>Default mode</v>
      </c>
      <c r="N4106" t="str">
        <f t="shared" si="372"/>
        <v>In-store</v>
      </c>
      <c r="O4106" s="8">
        <f t="shared" si="373"/>
        <v>45046</v>
      </c>
    </row>
    <row r="4107" spans="1:15" x14ac:dyDescent="0.35">
      <c r="A4107" t="s">
        <v>4128</v>
      </c>
      <c r="B4107" s="4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  <c r="I4107" s="4" t="str">
        <f t="shared" si="369"/>
        <v>Salad</v>
      </c>
      <c r="J4107" s="6">
        <f t="shared" si="370"/>
        <v>4</v>
      </c>
      <c r="K4107" s="6">
        <f t="shared" si="368"/>
        <v>5</v>
      </c>
      <c r="L4107">
        <f>IF(ISBLANK(E4107),PRODUCT(J4107,K4107),IF(E4107="ERROR",PRODUCT(J4107,K4107),IF(E4107="UNKNOWN",PRODUCT(J4107,K4107),E4107)))</f>
        <v>20</v>
      </c>
      <c r="M4107" t="str">
        <f t="shared" si="371"/>
        <v>Credit Card</v>
      </c>
      <c r="N4107" t="str">
        <f t="shared" si="372"/>
        <v>UNKNOWN</v>
      </c>
      <c r="O4107" s="8">
        <f t="shared" si="373"/>
        <v>45231</v>
      </c>
    </row>
    <row r="4108" spans="1:15" x14ac:dyDescent="0.35">
      <c r="A4108" t="s">
        <v>4129</v>
      </c>
      <c r="B4108" s="4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I4108" s="4" t="str">
        <f t="shared" si="369"/>
        <v>Tea</v>
      </c>
      <c r="J4108" s="6">
        <f t="shared" si="370"/>
        <v>5</v>
      </c>
      <c r="K4108" s="6">
        <f t="shared" si="370"/>
        <v>1.5</v>
      </c>
      <c r="L4108">
        <f>IF(ISBLANK(E4108),PRODUCT(J4108,K4108),IF(E4108="ERROR",PRODUCT(J4108,K4108),IF(E4108="UNKNOWN",PRODUCT(J4108,K4108),E4108)))</f>
        <v>7.5</v>
      </c>
      <c r="M4108" t="str">
        <f t="shared" si="371"/>
        <v>Default mode</v>
      </c>
      <c r="N4108" t="str">
        <f t="shared" si="372"/>
        <v>In-store</v>
      </c>
      <c r="O4108" s="8">
        <f t="shared" si="373"/>
        <v>45041</v>
      </c>
    </row>
    <row r="4109" spans="1:15" x14ac:dyDescent="0.35">
      <c r="A4109" t="s">
        <v>4130</v>
      </c>
      <c r="B4109" s="4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  <c r="I4109" s="4" t="str">
        <f t="shared" si="369"/>
        <v>Juice</v>
      </c>
      <c r="J4109" s="6">
        <f t="shared" si="370"/>
        <v>4</v>
      </c>
      <c r="K4109" s="6">
        <f t="shared" si="370"/>
        <v>2.9924093588140739</v>
      </c>
      <c r="L4109">
        <f>IF(ISBLANK(E4109),PRODUCT(J4109,K4109),IF(E4109="ERROR",PRODUCT(J4109,K4109),IF(E4109="UNKNOWN",PRODUCT(J4109,K4109),E4109)))</f>
        <v>12</v>
      </c>
      <c r="M4109" t="str">
        <f t="shared" si="371"/>
        <v>Credit Card</v>
      </c>
      <c r="N4109" t="str">
        <f t="shared" si="372"/>
        <v>UNKNOWN</v>
      </c>
      <c r="O4109" s="8">
        <f t="shared" si="373"/>
        <v>45024</v>
      </c>
    </row>
    <row r="4110" spans="1:15" x14ac:dyDescent="0.35">
      <c r="A4110" t="s">
        <v>4131</v>
      </c>
      <c r="B4110" s="4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I4110" s="4" t="str">
        <f t="shared" si="369"/>
        <v>Coffee</v>
      </c>
      <c r="J4110" s="6">
        <f t="shared" si="370"/>
        <v>3</v>
      </c>
      <c r="K4110" s="6">
        <f t="shared" si="370"/>
        <v>2</v>
      </c>
      <c r="L4110">
        <f>IF(ISBLANK(E4110),PRODUCT(J4110,K4110),IF(E4110="ERROR",PRODUCT(J4110,K4110),IF(E4110="UNKNOWN",PRODUCT(J4110,K4110),E4110)))</f>
        <v>6</v>
      </c>
      <c r="M4110" t="str">
        <f t="shared" si="371"/>
        <v>Cash</v>
      </c>
      <c r="N4110" t="str">
        <f t="shared" si="372"/>
        <v>Takeaway</v>
      </c>
      <c r="O4110" s="8">
        <f t="shared" si="373"/>
        <v>45230</v>
      </c>
    </row>
    <row r="4111" spans="1:15" x14ac:dyDescent="0.35">
      <c r="A4111" t="s">
        <v>4132</v>
      </c>
      <c r="B4111" s="4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  <c r="I4111" s="4" t="str">
        <f t="shared" si="369"/>
        <v>Salad</v>
      </c>
      <c r="J4111" s="6">
        <f t="shared" si="370"/>
        <v>5</v>
      </c>
      <c r="K4111" s="6">
        <f t="shared" si="370"/>
        <v>5</v>
      </c>
      <c r="L4111">
        <f>IF(ISBLANK(E4111),PRODUCT(J4111,K4111),IF(E4111="ERROR",PRODUCT(J4111,K4111),IF(E4111="UNKNOWN",PRODUCT(J4111,K4111),E4111)))</f>
        <v>25</v>
      </c>
      <c r="M4111" t="str">
        <f t="shared" si="371"/>
        <v>Digital Wallet</v>
      </c>
      <c r="N4111" t="str">
        <f t="shared" si="372"/>
        <v>In-store</v>
      </c>
      <c r="O4111" s="8">
        <f t="shared" si="373"/>
        <v>45095</v>
      </c>
    </row>
    <row r="4112" spans="1:15" x14ac:dyDescent="0.35">
      <c r="A4112" t="s">
        <v>4133</v>
      </c>
      <c r="B4112" s="4" t="s">
        <v>9</v>
      </c>
      <c r="C4112">
        <v>1</v>
      </c>
      <c r="D4112">
        <v>2</v>
      </c>
      <c r="E4112">
        <v>2</v>
      </c>
      <c r="H4112" s="1">
        <v>45083</v>
      </c>
      <c r="I4112" s="4" t="str">
        <f t="shared" si="369"/>
        <v>Coffee</v>
      </c>
      <c r="J4112" s="6">
        <f t="shared" si="370"/>
        <v>1</v>
      </c>
      <c r="K4112" s="6">
        <f t="shared" si="370"/>
        <v>2</v>
      </c>
      <c r="L4112">
        <f>IF(ISBLANK(E4112),PRODUCT(J4112,K4112),IF(E4112="ERROR",PRODUCT(J4112,K4112),IF(E4112="UNKNOWN",PRODUCT(J4112,K4112),E4112)))</f>
        <v>2</v>
      </c>
      <c r="M4112" t="str">
        <f t="shared" si="371"/>
        <v>Default mode</v>
      </c>
      <c r="N4112" t="str">
        <f t="shared" si="372"/>
        <v>UNKNOWN</v>
      </c>
      <c r="O4112" s="8">
        <f t="shared" si="373"/>
        <v>45083</v>
      </c>
    </row>
    <row r="4113" spans="1:15" x14ac:dyDescent="0.35">
      <c r="A4113" t="s">
        <v>4134</v>
      </c>
      <c r="B4113" s="4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  <c r="I4113" s="4" t="str">
        <f t="shared" si="369"/>
        <v>Smoothie</v>
      </c>
      <c r="J4113" s="6">
        <f t="shared" si="370"/>
        <v>3</v>
      </c>
      <c r="K4113" s="6">
        <f t="shared" si="370"/>
        <v>4</v>
      </c>
      <c r="L4113">
        <f>IF(ISBLANK(E4113),PRODUCT(J4113,K4113),IF(E4113="ERROR",PRODUCT(J4113,K4113),IF(E4113="UNKNOWN",PRODUCT(J4113,K4113),E4113)))</f>
        <v>4</v>
      </c>
      <c r="M4113" t="str">
        <f t="shared" si="371"/>
        <v>Credit Card</v>
      </c>
      <c r="N4113" t="str">
        <f t="shared" si="372"/>
        <v>UNKNOWN</v>
      </c>
      <c r="O4113" s="8">
        <f t="shared" si="373"/>
        <v>45100</v>
      </c>
    </row>
    <row r="4114" spans="1:15" x14ac:dyDescent="0.35">
      <c r="A4114" t="s">
        <v>4135</v>
      </c>
      <c r="B4114" s="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I4114" s="4" t="str">
        <f t="shared" si="369"/>
        <v>Juice</v>
      </c>
      <c r="J4114" s="6">
        <f t="shared" si="370"/>
        <v>3</v>
      </c>
      <c r="K4114" s="6">
        <f t="shared" si="370"/>
        <v>2</v>
      </c>
      <c r="L4114">
        <f>IF(ISBLANK(E4114),PRODUCT(J4114,K4114),IF(E4114="ERROR",PRODUCT(J4114,K4114),IF(E4114="UNKNOWN",PRODUCT(J4114,K4114),E4114)))</f>
        <v>6</v>
      </c>
      <c r="M4114" t="str">
        <f t="shared" si="371"/>
        <v>Credit Card</v>
      </c>
      <c r="N4114" t="str">
        <f t="shared" si="372"/>
        <v>UNKNOWN</v>
      </c>
      <c r="O4114" s="8">
        <f t="shared" si="373"/>
        <v>45113</v>
      </c>
    </row>
    <row r="4115" spans="1:15" x14ac:dyDescent="0.35">
      <c r="A4115" t="s">
        <v>4136</v>
      </c>
      <c r="B4115" s="4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I4115" s="4" t="str">
        <f t="shared" si="369"/>
        <v>Tea</v>
      </c>
      <c r="J4115" s="6">
        <f t="shared" si="370"/>
        <v>5</v>
      </c>
      <c r="K4115" s="6">
        <f t="shared" si="370"/>
        <v>1.5</v>
      </c>
      <c r="L4115">
        <f>IF(ISBLANK(E4115),PRODUCT(J4115,K4115),IF(E4115="ERROR",PRODUCT(J4115,K4115),IF(E4115="UNKNOWN",PRODUCT(J4115,K4115),E4115)))</f>
        <v>7.5</v>
      </c>
      <c r="M4115" t="str">
        <f t="shared" si="371"/>
        <v>Credit Card</v>
      </c>
      <c r="N4115" t="str">
        <f t="shared" si="372"/>
        <v>Takeaway</v>
      </c>
      <c r="O4115" s="8">
        <f t="shared" si="373"/>
        <v>44952</v>
      </c>
    </row>
    <row r="4116" spans="1:15" x14ac:dyDescent="0.35">
      <c r="A4116" t="s">
        <v>4137</v>
      </c>
      <c r="B4116" s="4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I4116" s="4" t="str">
        <f t="shared" si="369"/>
        <v>UNKNOWN</v>
      </c>
      <c r="J4116" s="6">
        <f t="shared" si="370"/>
        <v>2</v>
      </c>
      <c r="K4116" s="6">
        <f t="shared" si="370"/>
        <v>2</v>
      </c>
      <c r="L4116">
        <f>IF(ISBLANK(E4116),PRODUCT(J4116,K4116),IF(E4116="ERROR",PRODUCT(J4116,K4116),IF(E4116="UNKNOWN",PRODUCT(J4116,K4116),E4116)))</f>
        <v>4</v>
      </c>
      <c r="M4116" t="str">
        <f t="shared" si="371"/>
        <v>Credit Card</v>
      </c>
      <c r="N4116" t="str">
        <f t="shared" si="372"/>
        <v>Takeaway</v>
      </c>
      <c r="O4116" s="8">
        <f t="shared" si="373"/>
        <v>45094</v>
      </c>
    </row>
    <row r="4117" spans="1:15" x14ac:dyDescent="0.35">
      <c r="A4117" t="s">
        <v>4138</v>
      </c>
      <c r="B4117" s="4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  <c r="I4117" s="4" t="str">
        <f t="shared" si="369"/>
        <v>UNKNOWN</v>
      </c>
      <c r="J4117" s="6">
        <f t="shared" si="370"/>
        <v>5</v>
      </c>
      <c r="K4117" s="6">
        <f t="shared" si="370"/>
        <v>4</v>
      </c>
      <c r="L4117">
        <f>IF(ISBLANK(E4117),PRODUCT(J4117,K4117),IF(E4117="ERROR",PRODUCT(J4117,K4117),IF(E4117="UNKNOWN",PRODUCT(J4117,K4117),E4117)))</f>
        <v>20</v>
      </c>
      <c r="M4117" t="str">
        <f t="shared" si="371"/>
        <v>Cash</v>
      </c>
      <c r="N4117" t="str">
        <f t="shared" si="372"/>
        <v>In-store</v>
      </c>
      <c r="O4117" s="8">
        <f t="shared" si="373"/>
        <v>45078</v>
      </c>
    </row>
    <row r="4118" spans="1:15" x14ac:dyDescent="0.35">
      <c r="A4118" t="s">
        <v>4139</v>
      </c>
      <c r="B4118" s="4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  <c r="I4118" s="4" t="str">
        <f t="shared" si="369"/>
        <v>Juice</v>
      </c>
      <c r="J4118" s="6">
        <f t="shared" si="370"/>
        <v>2</v>
      </c>
      <c r="K4118" s="6">
        <f t="shared" si="370"/>
        <v>4</v>
      </c>
      <c r="L4118">
        <f>IF(ISBLANK(E4118),PRODUCT(J4118,K4118),IF(E4118="ERROR",PRODUCT(J4118,K4118),IF(E4118="UNKNOWN",PRODUCT(J4118,K4118),E4118)))</f>
        <v>8</v>
      </c>
      <c r="M4118" t="str">
        <f t="shared" si="371"/>
        <v>Cash</v>
      </c>
      <c r="N4118" t="str">
        <f t="shared" si="372"/>
        <v>Cafe</v>
      </c>
      <c r="O4118" s="8">
        <f t="shared" si="373"/>
        <v>45288</v>
      </c>
    </row>
    <row r="4119" spans="1:15" x14ac:dyDescent="0.35">
      <c r="A4119" t="s">
        <v>4140</v>
      </c>
      <c r="B4119" s="4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  <c r="I4119" s="4" t="str">
        <f t="shared" si="369"/>
        <v>Cake</v>
      </c>
      <c r="J4119" s="6">
        <f t="shared" si="370"/>
        <v>1</v>
      </c>
      <c r="K4119" s="6">
        <f t="shared" si="370"/>
        <v>3</v>
      </c>
      <c r="L4119">
        <f>IF(ISBLANK(E4119),PRODUCT(J4119,K4119),IF(E4119="ERROR",PRODUCT(J4119,K4119),IF(E4119="UNKNOWN",PRODUCT(J4119,K4119),E4119)))</f>
        <v>3</v>
      </c>
      <c r="M4119" t="str">
        <f t="shared" si="371"/>
        <v>Credit Card</v>
      </c>
      <c r="N4119" t="str">
        <f t="shared" si="372"/>
        <v>UNKNOWN</v>
      </c>
      <c r="O4119" s="8">
        <f t="shared" si="373"/>
        <v>45108</v>
      </c>
    </row>
    <row r="4120" spans="1:15" x14ac:dyDescent="0.35">
      <c r="A4120" t="s">
        <v>4141</v>
      </c>
      <c r="B4120" s="4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I4120" s="4" t="str">
        <f t="shared" si="369"/>
        <v>Tea</v>
      </c>
      <c r="J4120" s="6">
        <f t="shared" si="370"/>
        <v>1</v>
      </c>
      <c r="K4120" s="6">
        <f t="shared" si="370"/>
        <v>1.5</v>
      </c>
      <c r="L4120">
        <f>IF(ISBLANK(E4120),PRODUCT(J4120,K4120),IF(E4120="ERROR",PRODUCT(J4120,K4120),IF(E4120="UNKNOWN",PRODUCT(J4120,K4120),E4120)))</f>
        <v>1.5</v>
      </c>
      <c r="M4120" t="str">
        <f t="shared" si="371"/>
        <v>Cash</v>
      </c>
      <c r="N4120" t="str">
        <f t="shared" si="372"/>
        <v>UNKNOWN</v>
      </c>
      <c r="O4120" s="8">
        <f t="shared" si="373"/>
        <v>45278</v>
      </c>
    </row>
    <row r="4121" spans="1:15" x14ac:dyDescent="0.35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I4121" s="4" t="str">
        <f t="shared" si="369"/>
        <v>UNKNOWN</v>
      </c>
      <c r="J4121" s="6">
        <f t="shared" si="370"/>
        <v>5</v>
      </c>
      <c r="K4121" s="6">
        <f t="shared" si="370"/>
        <v>3</v>
      </c>
      <c r="L4121">
        <f>IF(ISBLANK(E4121),PRODUCT(J4121,K4121),IF(E4121="ERROR",PRODUCT(J4121,K4121),IF(E4121="UNKNOWN",PRODUCT(J4121,K4121),E4121)))</f>
        <v>15</v>
      </c>
      <c r="M4121" t="str">
        <f t="shared" si="371"/>
        <v>Credit Card</v>
      </c>
      <c r="N4121" t="str">
        <f t="shared" si="372"/>
        <v>Takeaway</v>
      </c>
      <c r="O4121" s="8">
        <f t="shared" si="373"/>
        <v>45053</v>
      </c>
    </row>
    <row r="4122" spans="1:15" x14ac:dyDescent="0.35">
      <c r="A4122" t="s">
        <v>4143</v>
      </c>
      <c r="B4122" s="4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  <c r="I4122" s="4" t="str">
        <f t="shared" si="369"/>
        <v>Juice</v>
      </c>
      <c r="J4122" s="6">
        <f t="shared" si="370"/>
        <v>2</v>
      </c>
      <c r="K4122" s="6">
        <f t="shared" si="370"/>
        <v>3</v>
      </c>
      <c r="L4122">
        <f>IF(ISBLANK(E4122),PRODUCT(J4122,K4122),IF(E4122="ERROR",PRODUCT(J4122,K4122),IF(E4122="UNKNOWN",PRODUCT(J4122,K4122),E4122)))</f>
        <v>6</v>
      </c>
      <c r="M4122" t="str">
        <f t="shared" si="371"/>
        <v>Digital Wallet</v>
      </c>
      <c r="N4122" t="str">
        <f t="shared" si="372"/>
        <v>In-store</v>
      </c>
      <c r="O4122" s="8">
        <f t="shared" si="373"/>
        <v>45241</v>
      </c>
    </row>
    <row r="4123" spans="1:15" x14ac:dyDescent="0.35">
      <c r="A4123" t="s">
        <v>4144</v>
      </c>
      <c r="B4123" s="4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I4123" s="4" t="str">
        <f t="shared" si="369"/>
        <v>Sandwich</v>
      </c>
      <c r="J4123" s="6">
        <f t="shared" si="370"/>
        <v>3</v>
      </c>
      <c r="K4123" s="6">
        <f t="shared" si="370"/>
        <v>4</v>
      </c>
      <c r="L4123">
        <f>IF(ISBLANK(E4123),PRODUCT(J4123,K4123),IF(E4123="ERROR",PRODUCT(J4123,K4123),IF(E4123="UNKNOWN",PRODUCT(J4123,K4123),E4123)))</f>
        <v>12</v>
      </c>
      <c r="M4123" t="str">
        <f t="shared" si="371"/>
        <v>Credit Card</v>
      </c>
      <c r="N4123" t="str">
        <f t="shared" si="372"/>
        <v>Takeaway</v>
      </c>
      <c r="O4123" s="8">
        <f t="shared" si="373"/>
        <v>45041</v>
      </c>
    </row>
    <row r="4124" spans="1:15" x14ac:dyDescent="0.35">
      <c r="A4124" t="s">
        <v>4145</v>
      </c>
      <c r="B4124" s="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  <c r="I4124" s="4" t="str">
        <f t="shared" si="369"/>
        <v>Juice</v>
      </c>
      <c r="J4124" s="6">
        <f t="shared" si="370"/>
        <v>5</v>
      </c>
      <c r="K4124" s="6">
        <f t="shared" si="370"/>
        <v>3</v>
      </c>
      <c r="L4124">
        <f>IF(ISBLANK(E4124),PRODUCT(J4124,K4124),IF(E4124="ERROR",PRODUCT(J4124,K4124),IF(E4124="UNKNOWN",PRODUCT(J4124,K4124),E4124)))</f>
        <v>15</v>
      </c>
      <c r="M4124" t="str">
        <f t="shared" si="371"/>
        <v>Cash</v>
      </c>
      <c r="N4124" t="str">
        <f t="shared" si="372"/>
        <v>Cafe</v>
      </c>
      <c r="O4124" s="8">
        <f t="shared" si="373"/>
        <v>45049</v>
      </c>
    </row>
    <row r="4125" spans="1:15" x14ac:dyDescent="0.35">
      <c r="A4125" t="s">
        <v>4146</v>
      </c>
      <c r="B4125" s="4" t="s">
        <v>17</v>
      </c>
      <c r="C4125">
        <v>3</v>
      </c>
      <c r="D4125" t="s">
        <v>18</v>
      </c>
      <c r="E4125">
        <v>3</v>
      </c>
      <c r="G4125" t="s">
        <v>15</v>
      </c>
      <c r="I4125" s="4" t="str">
        <f t="shared" si="369"/>
        <v>Cookie</v>
      </c>
      <c r="J4125" s="6">
        <f t="shared" si="370"/>
        <v>3</v>
      </c>
      <c r="K4125" s="6">
        <f t="shared" si="370"/>
        <v>2.9925680515759314</v>
      </c>
      <c r="L4125">
        <f>IF(ISBLANK(E4125),PRODUCT(J4125,K4125),IF(E4125="ERROR",PRODUCT(J4125,K4125),IF(E4125="UNKNOWN",PRODUCT(J4125,K4125),E4125)))</f>
        <v>3</v>
      </c>
      <c r="M4125" t="str">
        <f t="shared" si="371"/>
        <v>Default mode</v>
      </c>
      <c r="N4125" t="str">
        <f t="shared" si="372"/>
        <v>In-store</v>
      </c>
      <c r="O4125" s="8" t="str">
        <f t="shared" si="373"/>
        <v>00/00/0000</v>
      </c>
    </row>
    <row r="4126" spans="1:15" x14ac:dyDescent="0.35">
      <c r="A4126" t="s">
        <v>4147</v>
      </c>
      <c r="B4126" s="4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I4126" s="4" t="str">
        <f t="shared" si="369"/>
        <v>Smoothie</v>
      </c>
      <c r="J4126" s="6">
        <f t="shared" si="370"/>
        <v>4</v>
      </c>
      <c r="K4126" s="6">
        <f t="shared" si="370"/>
        <v>4</v>
      </c>
      <c r="L4126">
        <f>IF(ISBLANK(E4126),PRODUCT(J4126,K4126),IF(E4126="ERROR",PRODUCT(J4126,K4126),IF(E4126="UNKNOWN",PRODUCT(J4126,K4126),E4126)))</f>
        <v>16</v>
      </c>
      <c r="M4126" t="str">
        <f t="shared" si="371"/>
        <v>Cash</v>
      </c>
      <c r="N4126" t="str">
        <f t="shared" si="372"/>
        <v>Takeaway</v>
      </c>
      <c r="O4126" s="8">
        <f t="shared" si="373"/>
        <v>45127</v>
      </c>
    </row>
    <row r="4127" spans="1:15" x14ac:dyDescent="0.35">
      <c r="A4127" t="s">
        <v>4148</v>
      </c>
      <c r="B4127" s="4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I4127" s="4" t="str">
        <f t="shared" si="369"/>
        <v>Sandwich</v>
      </c>
      <c r="J4127" s="6">
        <f t="shared" si="370"/>
        <v>4</v>
      </c>
      <c r="K4127" s="6">
        <f t="shared" si="370"/>
        <v>4</v>
      </c>
      <c r="L4127">
        <f>IF(ISBLANK(E4127),PRODUCT(J4127,K4127),IF(E4127="ERROR",PRODUCT(J4127,K4127),IF(E4127="UNKNOWN",PRODUCT(J4127,K4127),E4127)))</f>
        <v>16</v>
      </c>
      <c r="M4127" t="str">
        <f t="shared" si="371"/>
        <v>Default mode</v>
      </c>
      <c r="N4127" t="str">
        <f t="shared" si="372"/>
        <v>In-store</v>
      </c>
      <c r="O4127" s="8">
        <f t="shared" si="373"/>
        <v>45257</v>
      </c>
    </row>
    <row r="4128" spans="1:15" x14ac:dyDescent="0.35">
      <c r="A4128" t="s">
        <v>4149</v>
      </c>
      <c r="B4128" s="4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I4128" s="4" t="str">
        <f t="shared" si="369"/>
        <v>Cookie</v>
      </c>
      <c r="J4128" s="6">
        <f t="shared" si="370"/>
        <v>5</v>
      </c>
      <c r="K4128" s="6">
        <f t="shared" si="370"/>
        <v>1</v>
      </c>
      <c r="L4128">
        <f>IF(ISBLANK(E4128),PRODUCT(J4128,K4128),IF(E4128="ERROR",PRODUCT(J4128,K4128),IF(E4128="UNKNOWN",PRODUCT(J4128,K4128),E4128)))</f>
        <v>5</v>
      </c>
      <c r="M4128" t="str">
        <f t="shared" si="371"/>
        <v>Credit Card</v>
      </c>
      <c r="N4128" t="str">
        <f t="shared" si="372"/>
        <v>Takeaway</v>
      </c>
      <c r="O4128" s="8">
        <f t="shared" si="373"/>
        <v>45149</v>
      </c>
    </row>
    <row r="4129" spans="1:15" x14ac:dyDescent="0.35">
      <c r="A4129" t="s">
        <v>4150</v>
      </c>
      <c r="B4129" s="4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  <c r="I4129" s="4" t="str">
        <f t="shared" si="369"/>
        <v>Cookie</v>
      </c>
      <c r="J4129" s="6">
        <f t="shared" si="370"/>
        <v>4</v>
      </c>
      <c r="K4129" s="6">
        <f t="shared" si="370"/>
        <v>2.9925640566206773</v>
      </c>
      <c r="L4129">
        <f>IF(ISBLANK(E4129),PRODUCT(J4129,K4129),IF(E4129="ERROR",PRODUCT(J4129,K4129),IF(E4129="UNKNOWN",PRODUCT(J4129,K4129),E4129)))</f>
        <v>4</v>
      </c>
      <c r="M4129" t="str">
        <f t="shared" si="371"/>
        <v>Default mode</v>
      </c>
      <c r="N4129" t="str">
        <f t="shared" si="372"/>
        <v>Takeaway</v>
      </c>
      <c r="O4129" s="8">
        <f t="shared" si="373"/>
        <v>45279</v>
      </c>
    </row>
    <row r="4130" spans="1:15" x14ac:dyDescent="0.35">
      <c r="A4130" t="s">
        <v>4151</v>
      </c>
      <c r="B4130" s="4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I4130" s="4" t="str">
        <f t="shared" si="369"/>
        <v>Juice</v>
      </c>
      <c r="J4130" s="6">
        <f t="shared" si="370"/>
        <v>2</v>
      </c>
      <c r="K4130" s="6">
        <f t="shared" ref="K4130" si="374">IF(ISBLANK(D4130),"UNKNOWN",IF(D4130="ERROR",AVERAGE(D4130:D14129),IF(D4130="UNKNOWN",MEDIAN(D4130:D14129),D4130)))</f>
        <v>3</v>
      </c>
      <c r="L4130">
        <f>IF(ISBLANK(E4130),PRODUCT(J4130,K4130),IF(E4130="ERROR",PRODUCT(J4130,K4130),IF(E4130="UNKNOWN",PRODUCT(J4130,K4130),E4130)))</f>
        <v>6</v>
      </c>
      <c r="M4130" t="str">
        <f t="shared" si="371"/>
        <v>Cash</v>
      </c>
      <c r="N4130" t="str">
        <f t="shared" si="372"/>
        <v>In-store</v>
      </c>
      <c r="O4130" s="8">
        <f t="shared" si="373"/>
        <v>45282</v>
      </c>
    </row>
    <row r="4131" spans="1:15" x14ac:dyDescent="0.35">
      <c r="A4131" t="s">
        <v>4152</v>
      </c>
      <c r="B4131" s="4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I4131" s="4" t="str">
        <f t="shared" si="369"/>
        <v>Juice</v>
      </c>
      <c r="J4131" s="6">
        <f t="shared" si="370"/>
        <v>3</v>
      </c>
      <c r="K4131" s="6">
        <f t="shared" si="370"/>
        <v>5</v>
      </c>
      <c r="L4131">
        <f>IF(ISBLANK(E4131),PRODUCT(J4131,K4131),IF(E4131="ERROR",PRODUCT(J4131,K4131),IF(E4131="UNKNOWN",PRODUCT(J4131,K4131),E4131)))</f>
        <v>15</v>
      </c>
      <c r="M4131" t="str">
        <f t="shared" si="371"/>
        <v>Cash</v>
      </c>
      <c r="N4131" t="str">
        <f t="shared" si="372"/>
        <v>Takeaway</v>
      </c>
      <c r="O4131" s="8">
        <f t="shared" si="373"/>
        <v>45104</v>
      </c>
    </row>
    <row r="4132" spans="1:15" x14ac:dyDescent="0.35">
      <c r="A4132" t="s">
        <v>4153</v>
      </c>
      <c r="B4132" s="4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I4132" s="4" t="str">
        <f t="shared" si="369"/>
        <v>Cake</v>
      </c>
      <c r="J4132" s="6">
        <f t="shared" si="370"/>
        <v>4</v>
      </c>
      <c r="K4132" s="6">
        <f t="shared" si="370"/>
        <v>3</v>
      </c>
      <c r="L4132">
        <f>IF(ISBLANK(E4132),PRODUCT(J4132,K4132),IF(E4132="ERROR",PRODUCT(J4132,K4132),IF(E4132="UNKNOWN",PRODUCT(J4132,K4132),E4132)))</f>
        <v>12</v>
      </c>
      <c r="M4132" t="str">
        <f t="shared" si="371"/>
        <v>Default mode</v>
      </c>
      <c r="N4132" t="str">
        <f t="shared" si="372"/>
        <v>Takeaway</v>
      </c>
      <c r="O4132" s="8">
        <f t="shared" si="373"/>
        <v>44978</v>
      </c>
    </row>
    <row r="4133" spans="1:15" x14ac:dyDescent="0.35">
      <c r="A4133" t="s">
        <v>4154</v>
      </c>
      <c r="B4133" s="4" t="s">
        <v>65</v>
      </c>
      <c r="C4133">
        <v>3</v>
      </c>
      <c r="D4133">
        <v>1.5</v>
      </c>
      <c r="E4133">
        <v>4.5</v>
      </c>
      <c r="H4133" s="1">
        <v>45120</v>
      </c>
      <c r="I4133" s="4" t="str">
        <f t="shared" si="369"/>
        <v>Tea</v>
      </c>
      <c r="J4133" s="6">
        <f t="shared" si="370"/>
        <v>3</v>
      </c>
      <c r="K4133" s="6">
        <f t="shared" si="370"/>
        <v>1.5</v>
      </c>
      <c r="L4133">
        <f>IF(ISBLANK(E4133),PRODUCT(J4133,K4133),IF(E4133="ERROR",PRODUCT(J4133,K4133),IF(E4133="UNKNOWN",PRODUCT(J4133,K4133),E4133)))</f>
        <v>4.5</v>
      </c>
      <c r="M4133" t="str">
        <f t="shared" si="371"/>
        <v>Default mode</v>
      </c>
      <c r="N4133" t="str">
        <f t="shared" si="372"/>
        <v>UNKNOWN</v>
      </c>
      <c r="O4133" s="8">
        <f t="shared" si="373"/>
        <v>45120</v>
      </c>
    </row>
    <row r="4134" spans="1:15" x14ac:dyDescent="0.35">
      <c r="A4134" t="s">
        <v>4155</v>
      </c>
      <c r="B4134" s="4" t="s">
        <v>13</v>
      </c>
      <c r="C4134">
        <v>1</v>
      </c>
      <c r="D4134">
        <v>3</v>
      </c>
      <c r="E4134">
        <v>3</v>
      </c>
      <c r="H4134" s="1">
        <v>45282</v>
      </c>
      <c r="I4134" s="4" t="str">
        <f t="shared" si="369"/>
        <v>Cake</v>
      </c>
      <c r="J4134" s="6">
        <f t="shared" si="370"/>
        <v>1</v>
      </c>
      <c r="K4134" s="6">
        <f t="shared" si="370"/>
        <v>3</v>
      </c>
      <c r="L4134">
        <f>IF(ISBLANK(E4134),PRODUCT(J4134,K4134),IF(E4134="ERROR",PRODUCT(J4134,K4134),IF(E4134="UNKNOWN",PRODUCT(J4134,K4134),E4134)))</f>
        <v>3</v>
      </c>
      <c r="M4134" t="str">
        <f t="shared" si="371"/>
        <v>Default mode</v>
      </c>
      <c r="N4134" t="str">
        <f t="shared" si="372"/>
        <v>UNKNOWN</v>
      </c>
      <c r="O4134" s="8">
        <f t="shared" si="373"/>
        <v>45282</v>
      </c>
    </row>
    <row r="4135" spans="1:15" x14ac:dyDescent="0.35">
      <c r="A4135" t="s">
        <v>4156</v>
      </c>
      <c r="B4135" s="4" t="s">
        <v>39</v>
      </c>
      <c r="C4135">
        <v>1</v>
      </c>
      <c r="D4135">
        <v>3</v>
      </c>
      <c r="E4135">
        <v>3</v>
      </c>
      <c r="H4135" s="1">
        <v>45069</v>
      </c>
      <c r="I4135" s="4" t="str">
        <f t="shared" si="369"/>
        <v>Juice</v>
      </c>
      <c r="J4135" s="6">
        <f t="shared" si="370"/>
        <v>1</v>
      </c>
      <c r="K4135" s="6">
        <f t="shared" si="370"/>
        <v>3</v>
      </c>
      <c r="L4135">
        <f>IF(ISBLANK(E4135),PRODUCT(J4135,K4135),IF(E4135="ERROR",PRODUCT(J4135,K4135),IF(E4135="UNKNOWN",PRODUCT(J4135,K4135),E4135)))</f>
        <v>3</v>
      </c>
      <c r="M4135" t="str">
        <f t="shared" si="371"/>
        <v>Default mode</v>
      </c>
      <c r="N4135" t="str">
        <f t="shared" si="372"/>
        <v>UNKNOWN</v>
      </c>
      <c r="O4135" s="8">
        <f t="shared" si="373"/>
        <v>45069</v>
      </c>
    </row>
    <row r="4136" spans="1:15" x14ac:dyDescent="0.35">
      <c r="A4136" t="s">
        <v>4157</v>
      </c>
      <c r="B4136" s="4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I4136" s="4" t="str">
        <f t="shared" si="369"/>
        <v>Cookie</v>
      </c>
      <c r="J4136" s="6">
        <f t="shared" si="370"/>
        <v>5</v>
      </c>
      <c r="K4136" s="6">
        <f t="shared" si="370"/>
        <v>1</v>
      </c>
      <c r="L4136">
        <f>IF(ISBLANK(E4136),PRODUCT(J4136,K4136),IF(E4136="ERROR",PRODUCT(J4136,K4136),IF(E4136="UNKNOWN",PRODUCT(J4136,K4136),E4136)))</f>
        <v>5</v>
      </c>
      <c r="M4136" t="str">
        <f t="shared" si="371"/>
        <v>Credit Card</v>
      </c>
      <c r="N4136" t="str">
        <f t="shared" si="372"/>
        <v>Takeaway</v>
      </c>
      <c r="O4136" s="8">
        <f t="shared" si="373"/>
        <v>45056</v>
      </c>
    </row>
    <row r="4137" spans="1:15" x14ac:dyDescent="0.35">
      <c r="A4137" t="s">
        <v>4158</v>
      </c>
      <c r="B4137" s="4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I4137" s="4" t="str">
        <f t="shared" si="369"/>
        <v>Cake</v>
      </c>
      <c r="J4137" s="6">
        <f t="shared" si="370"/>
        <v>3</v>
      </c>
      <c r="K4137" s="6">
        <f t="shared" si="370"/>
        <v>3</v>
      </c>
      <c r="L4137">
        <f>IF(ISBLANK(E4137),PRODUCT(J4137,K4137),IF(E4137="ERROR",PRODUCT(J4137,K4137),IF(E4137="UNKNOWN",PRODUCT(J4137,K4137),E4137)))</f>
        <v>9</v>
      </c>
      <c r="M4137" t="str">
        <f t="shared" si="371"/>
        <v>Default mode</v>
      </c>
      <c r="N4137" t="str">
        <f t="shared" si="372"/>
        <v>Takeaway</v>
      </c>
      <c r="O4137" s="8">
        <f t="shared" si="373"/>
        <v>45236</v>
      </c>
    </row>
    <row r="4138" spans="1:15" x14ac:dyDescent="0.35">
      <c r="A4138" t="s">
        <v>4159</v>
      </c>
      <c r="B4138" s="4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  <c r="I4138" s="4" t="str">
        <f t="shared" si="369"/>
        <v>Coffee</v>
      </c>
      <c r="J4138" s="6">
        <f t="shared" si="370"/>
        <v>3.0285867428979811</v>
      </c>
      <c r="K4138" s="6">
        <f t="shared" si="370"/>
        <v>2</v>
      </c>
      <c r="L4138">
        <f>IF(ISBLANK(E4138),PRODUCT(J4138,K4138),IF(E4138="ERROR",PRODUCT(J4138,K4138),IF(E4138="UNKNOWN",PRODUCT(J4138,K4138),E4138)))</f>
        <v>2</v>
      </c>
      <c r="M4138" t="str">
        <f t="shared" si="371"/>
        <v>Default mode</v>
      </c>
      <c r="N4138" t="str">
        <f t="shared" si="372"/>
        <v>Takeaway</v>
      </c>
      <c r="O4138" s="8">
        <f t="shared" si="373"/>
        <v>45267</v>
      </c>
    </row>
    <row r="4139" spans="1:15" x14ac:dyDescent="0.35">
      <c r="A4139" t="s">
        <v>4160</v>
      </c>
      <c r="B4139" s="4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I4139" s="4" t="str">
        <f t="shared" si="369"/>
        <v>Tea</v>
      </c>
      <c r="J4139" s="6" t="str">
        <f t="shared" si="370"/>
        <v>UNKNOWN</v>
      </c>
      <c r="K4139" s="6">
        <f t="shared" si="370"/>
        <v>1.5</v>
      </c>
      <c r="L4139">
        <f>IF(ISBLANK(E4139),PRODUCT(J4139,K4139),IF(E4139="ERROR",PRODUCT(J4139,K4139),IF(E4139="UNKNOWN",PRODUCT(J4139,K4139),E4139)))</f>
        <v>1.5</v>
      </c>
      <c r="M4139" t="str">
        <f t="shared" si="371"/>
        <v>Cash</v>
      </c>
      <c r="N4139" t="str">
        <f t="shared" si="372"/>
        <v>In-store</v>
      </c>
      <c r="O4139" s="8">
        <f t="shared" si="373"/>
        <v>45188</v>
      </c>
    </row>
    <row r="4140" spans="1:15" x14ac:dyDescent="0.35">
      <c r="A4140" t="s">
        <v>4161</v>
      </c>
      <c r="B4140" s="4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  <c r="I4140" s="4" t="str">
        <f t="shared" si="369"/>
        <v>Coffee</v>
      </c>
      <c r="J4140" s="6">
        <f t="shared" si="370"/>
        <v>1</v>
      </c>
      <c r="K4140" s="6">
        <f t="shared" si="370"/>
        <v>2</v>
      </c>
      <c r="L4140">
        <f>IF(ISBLANK(E4140),PRODUCT(J4140,K4140),IF(E4140="ERROR",PRODUCT(J4140,K4140),IF(E4140="UNKNOWN",PRODUCT(J4140,K4140),E4140)))</f>
        <v>2</v>
      </c>
      <c r="M4140" t="str">
        <f t="shared" si="371"/>
        <v>Digital Wallet</v>
      </c>
      <c r="N4140" t="str">
        <f t="shared" si="372"/>
        <v>In-store</v>
      </c>
      <c r="O4140" s="8">
        <f t="shared" si="373"/>
        <v>45286</v>
      </c>
    </row>
    <row r="4141" spans="1:15" x14ac:dyDescent="0.35">
      <c r="A4141" t="s">
        <v>4162</v>
      </c>
      <c r="B4141" s="4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  <c r="I4141" s="4" t="str">
        <f t="shared" si="369"/>
        <v>Cake</v>
      </c>
      <c r="J4141" s="6">
        <f t="shared" si="370"/>
        <v>2</v>
      </c>
      <c r="K4141" s="6">
        <f t="shared" si="370"/>
        <v>3</v>
      </c>
      <c r="L4141">
        <f>IF(ISBLANK(E4141),PRODUCT(J4141,K4141),IF(E4141="ERROR",PRODUCT(J4141,K4141),IF(E4141="UNKNOWN",PRODUCT(J4141,K4141),E4141)))</f>
        <v>6</v>
      </c>
      <c r="M4141" t="str">
        <f t="shared" si="371"/>
        <v>Cash</v>
      </c>
      <c r="N4141" t="str">
        <f t="shared" si="372"/>
        <v>In-store</v>
      </c>
      <c r="O4141" s="8">
        <f t="shared" si="373"/>
        <v>45167</v>
      </c>
    </row>
    <row r="4142" spans="1:15" x14ac:dyDescent="0.35">
      <c r="A4142" t="s">
        <v>4163</v>
      </c>
      <c r="B4142" s="4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I4142" s="4" t="str">
        <f t="shared" si="369"/>
        <v>Salad</v>
      </c>
      <c r="J4142" s="6">
        <f t="shared" si="370"/>
        <v>3</v>
      </c>
      <c r="K4142" s="6">
        <f t="shared" si="370"/>
        <v>5</v>
      </c>
      <c r="L4142">
        <f>IF(ISBLANK(E4142),PRODUCT(J4142,K4142),IF(E4142="ERROR",PRODUCT(J4142,K4142),IF(E4142="UNKNOWN",PRODUCT(J4142,K4142),E4142)))</f>
        <v>15</v>
      </c>
      <c r="M4142" t="str">
        <f t="shared" si="371"/>
        <v>Cash</v>
      </c>
      <c r="N4142" t="str">
        <f t="shared" si="372"/>
        <v>Takeaway</v>
      </c>
      <c r="O4142" s="8">
        <f t="shared" si="373"/>
        <v>45025</v>
      </c>
    </row>
    <row r="4143" spans="1:15" x14ac:dyDescent="0.35">
      <c r="A4143" t="s">
        <v>4164</v>
      </c>
      <c r="B4143" s="4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  <c r="I4143" s="4" t="str">
        <f t="shared" si="369"/>
        <v>Juice</v>
      </c>
      <c r="J4143" s="6">
        <f t="shared" si="370"/>
        <v>1</v>
      </c>
      <c r="K4143" s="6">
        <f t="shared" si="370"/>
        <v>3</v>
      </c>
      <c r="L4143">
        <f>IF(ISBLANK(E4143),PRODUCT(J4143,K4143),IF(E4143="ERROR",PRODUCT(J4143,K4143),IF(E4143="UNKNOWN",PRODUCT(J4143,K4143),E4143)))</f>
        <v>3</v>
      </c>
      <c r="M4143" t="str">
        <f t="shared" si="371"/>
        <v>Digital Wallet</v>
      </c>
      <c r="N4143" t="str">
        <f t="shared" si="372"/>
        <v>In-store</v>
      </c>
      <c r="O4143" s="8">
        <f t="shared" si="373"/>
        <v>45253</v>
      </c>
    </row>
    <row r="4144" spans="1:15" x14ac:dyDescent="0.35">
      <c r="A4144" t="s">
        <v>4165</v>
      </c>
      <c r="B4144" s="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I4144" s="4" t="str">
        <f t="shared" si="369"/>
        <v>Sandwich</v>
      </c>
      <c r="J4144" s="6">
        <f t="shared" si="370"/>
        <v>4</v>
      </c>
      <c r="K4144" s="6">
        <f t="shared" si="370"/>
        <v>4</v>
      </c>
      <c r="L4144">
        <f>IF(ISBLANK(E4144),PRODUCT(J4144,K4144),IF(E4144="ERROR",PRODUCT(J4144,K4144),IF(E4144="UNKNOWN",PRODUCT(J4144,K4144),E4144)))</f>
        <v>16</v>
      </c>
      <c r="M4144" t="str">
        <f t="shared" si="371"/>
        <v>Cash</v>
      </c>
      <c r="N4144" t="str">
        <f t="shared" si="372"/>
        <v>In-store</v>
      </c>
      <c r="O4144" s="8">
        <f t="shared" si="373"/>
        <v>44943</v>
      </c>
    </row>
    <row r="4145" spans="1:15" x14ac:dyDescent="0.35">
      <c r="A4145" t="s">
        <v>4166</v>
      </c>
      <c r="B4145" s="4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I4145" s="4" t="str">
        <f t="shared" si="369"/>
        <v>Sandwich</v>
      </c>
      <c r="J4145" s="6">
        <f t="shared" si="370"/>
        <v>3</v>
      </c>
      <c r="K4145" s="6">
        <f t="shared" si="370"/>
        <v>4</v>
      </c>
      <c r="L4145">
        <f>IF(ISBLANK(E4145),PRODUCT(J4145,K4145),IF(E4145="ERROR",PRODUCT(J4145,K4145),IF(E4145="UNKNOWN",PRODUCT(J4145,K4145),E4145)))</f>
        <v>12</v>
      </c>
      <c r="M4145" t="str">
        <f t="shared" si="371"/>
        <v>Default mode</v>
      </c>
      <c r="N4145" t="str">
        <f t="shared" si="372"/>
        <v>Takeaway</v>
      </c>
      <c r="O4145" s="8">
        <f t="shared" si="373"/>
        <v>45087</v>
      </c>
    </row>
    <row r="4146" spans="1:15" x14ac:dyDescent="0.35">
      <c r="A4146" t="s">
        <v>4167</v>
      </c>
      <c r="B4146" s="4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  <c r="I4146" s="4" t="str">
        <f t="shared" si="369"/>
        <v>Coffee</v>
      </c>
      <c r="J4146" s="6">
        <f t="shared" si="370"/>
        <v>2</v>
      </c>
      <c r="K4146" s="6">
        <f t="shared" si="370"/>
        <v>2</v>
      </c>
      <c r="L4146">
        <f>IF(ISBLANK(E4146),PRODUCT(J4146,K4146),IF(E4146="ERROR",PRODUCT(J4146,K4146),IF(E4146="UNKNOWN",PRODUCT(J4146,K4146),E4146)))</f>
        <v>4</v>
      </c>
      <c r="M4146" t="str">
        <f t="shared" si="371"/>
        <v>Default mode</v>
      </c>
      <c r="N4146" t="str">
        <f t="shared" si="372"/>
        <v>UNKNOWN</v>
      </c>
      <c r="O4146" s="8">
        <f t="shared" si="373"/>
        <v>45220</v>
      </c>
    </row>
    <row r="4147" spans="1:15" x14ac:dyDescent="0.35">
      <c r="A4147" t="s">
        <v>4168</v>
      </c>
      <c r="B4147" s="4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I4147" s="4" t="str">
        <f t="shared" si="369"/>
        <v>Juice</v>
      </c>
      <c r="J4147" s="6">
        <f t="shared" si="370"/>
        <v>2</v>
      </c>
      <c r="K4147" s="6">
        <f t="shared" si="370"/>
        <v>3</v>
      </c>
      <c r="L4147">
        <f>IF(ISBLANK(E4147),PRODUCT(J4147,K4147),IF(E4147="ERROR",PRODUCT(J4147,K4147),IF(E4147="UNKNOWN",PRODUCT(J4147,K4147),E4147)))</f>
        <v>6</v>
      </c>
      <c r="M4147" t="str">
        <f t="shared" si="371"/>
        <v>Default mode</v>
      </c>
      <c r="N4147" t="str">
        <f t="shared" si="372"/>
        <v>In-store</v>
      </c>
      <c r="O4147" s="8">
        <f t="shared" si="373"/>
        <v>45210</v>
      </c>
    </row>
    <row r="4148" spans="1:15" x14ac:dyDescent="0.35">
      <c r="A4148" t="s">
        <v>4169</v>
      </c>
      <c r="B4148" s="4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I4148" s="4" t="str">
        <f t="shared" si="369"/>
        <v>Juice</v>
      </c>
      <c r="J4148" s="6">
        <f t="shared" si="370"/>
        <v>3</v>
      </c>
      <c r="K4148" s="6">
        <f t="shared" si="370"/>
        <v>3</v>
      </c>
      <c r="L4148">
        <f>IF(ISBLANK(E4148),PRODUCT(J4148,K4148),IF(E4148="ERROR",PRODUCT(J4148,K4148),IF(E4148="UNKNOWN",PRODUCT(J4148,K4148),E4148)))</f>
        <v>9</v>
      </c>
      <c r="M4148" t="str">
        <f t="shared" si="371"/>
        <v>Credit Card</v>
      </c>
      <c r="N4148" t="str">
        <f t="shared" si="372"/>
        <v>UNKNOWN</v>
      </c>
      <c r="O4148" s="8">
        <f t="shared" si="373"/>
        <v>45059</v>
      </c>
    </row>
    <row r="4149" spans="1:15" x14ac:dyDescent="0.35">
      <c r="A4149" t="s">
        <v>4170</v>
      </c>
      <c r="B4149" s="4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  <c r="I4149" s="4" t="str">
        <f t="shared" si="369"/>
        <v>Tea</v>
      </c>
      <c r="J4149" s="6">
        <f t="shared" si="370"/>
        <v>2</v>
      </c>
      <c r="K4149" s="6">
        <f t="shared" si="370"/>
        <v>1.5</v>
      </c>
      <c r="L4149">
        <f>IF(ISBLANK(E4149),PRODUCT(J4149,K4149),IF(E4149="ERROR",PRODUCT(J4149,K4149),IF(E4149="UNKNOWN",PRODUCT(J4149,K4149),E4149)))</f>
        <v>3</v>
      </c>
      <c r="M4149" t="str">
        <f t="shared" si="371"/>
        <v>Credit Card</v>
      </c>
      <c r="N4149" t="str">
        <f t="shared" si="372"/>
        <v>Cafe</v>
      </c>
      <c r="O4149" s="8">
        <f t="shared" si="373"/>
        <v>45166</v>
      </c>
    </row>
    <row r="4150" spans="1:15" x14ac:dyDescent="0.35">
      <c r="A4150" t="s">
        <v>4171</v>
      </c>
      <c r="B4150" s="4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I4150" s="4" t="str">
        <f t="shared" si="369"/>
        <v>Cake</v>
      </c>
      <c r="J4150" s="6">
        <f t="shared" si="370"/>
        <v>2</v>
      </c>
      <c r="K4150" s="6">
        <f t="shared" si="370"/>
        <v>3</v>
      </c>
      <c r="L4150">
        <f>IF(ISBLANK(E4150),PRODUCT(J4150,K4150),IF(E4150="ERROR",PRODUCT(J4150,K4150),IF(E4150="UNKNOWN",PRODUCT(J4150,K4150),E4150)))</f>
        <v>6</v>
      </c>
      <c r="M4150" t="str">
        <f t="shared" si="371"/>
        <v>Cash</v>
      </c>
      <c r="N4150" t="str">
        <f t="shared" si="372"/>
        <v>Takeaway</v>
      </c>
      <c r="O4150" s="8">
        <f t="shared" si="373"/>
        <v>45025</v>
      </c>
    </row>
    <row r="4151" spans="1:15" x14ac:dyDescent="0.35">
      <c r="A4151" t="s">
        <v>4172</v>
      </c>
      <c r="B4151" s="4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I4151" s="4" t="str">
        <f t="shared" si="369"/>
        <v>Cake</v>
      </c>
      <c r="J4151" s="6">
        <f t="shared" si="370"/>
        <v>4</v>
      </c>
      <c r="K4151" s="6">
        <f t="shared" si="370"/>
        <v>3</v>
      </c>
      <c r="L4151">
        <f>IF(ISBLANK(E4151),PRODUCT(J4151,K4151),IF(E4151="ERROR",PRODUCT(J4151,K4151),IF(E4151="UNKNOWN",PRODUCT(J4151,K4151),E4151)))</f>
        <v>12</v>
      </c>
      <c r="M4151" t="str">
        <f t="shared" si="371"/>
        <v>Cash</v>
      </c>
      <c r="N4151" t="str">
        <f t="shared" si="372"/>
        <v>In-store</v>
      </c>
      <c r="O4151" s="8">
        <f t="shared" si="373"/>
        <v>45093</v>
      </c>
    </row>
    <row r="4152" spans="1:15" x14ac:dyDescent="0.35">
      <c r="A4152" t="s">
        <v>4173</v>
      </c>
      <c r="B4152" s="4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I4152" s="4" t="str">
        <f t="shared" si="369"/>
        <v>Salad</v>
      </c>
      <c r="J4152" s="6">
        <f t="shared" si="370"/>
        <v>1</v>
      </c>
      <c r="K4152" s="6">
        <f t="shared" si="370"/>
        <v>5</v>
      </c>
      <c r="L4152">
        <f>IF(ISBLANK(E4152),PRODUCT(J4152,K4152),IF(E4152="ERROR",PRODUCT(J4152,K4152),IF(E4152="UNKNOWN",PRODUCT(J4152,K4152),E4152)))</f>
        <v>5</v>
      </c>
      <c r="M4152" t="str">
        <f t="shared" si="371"/>
        <v>Default mode</v>
      </c>
      <c r="N4152" t="str">
        <f t="shared" si="372"/>
        <v>In-store</v>
      </c>
      <c r="O4152" s="8">
        <f t="shared" si="373"/>
        <v>45187</v>
      </c>
    </row>
    <row r="4153" spans="1:15" x14ac:dyDescent="0.35">
      <c r="A4153" t="s">
        <v>4174</v>
      </c>
      <c r="B4153" s="4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I4153" s="4" t="str">
        <f t="shared" si="369"/>
        <v>Juice</v>
      </c>
      <c r="J4153" s="6">
        <f t="shared" si="370"/>
        <v>5</v>
      </c>
      <c r="K4153" s="6">
        <f t="shared" si="370"/>
        <v>1.5</v>
      </c>
      <c r="L4153">
        <f>IF(ISBLANK(E4153),PRODUCT(J4153,K4153),IF(E4153="ERROR",PRODUCT(J4153,K4153),IF(E4153="UNKNOWN",PRODUCT(J4153,K4153),E4153)))</f>
        <v>7.5</v>
      </c>
      <c r="M4153" t="str">
        <f t="shared" si="371"/>
        <v>Default mode</v>
      </c>
      <c r="N4153" t="str">
        <f t="shared" si="372"/>
        <v>In-store</v>
      </c>
      <c r="O4153" s="8">
        <f t="shared" si="373"/>
        <v>45204</v>
      </c>
    </row>
    <row r="4154" spans="1:15" x14ac:dyDescent="0.35">
      <c r="A4154" t="s">
        <v>4175</v>
      </c>
      <c r="B4154" s="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  <c r="I4154" s="4" t="str">
        <f t="shared" si="369"/>
        <v>Juice</v>
      </c>
      <c r="J4154" s="6">
        <f t="shared" si="370"/>
        <v>2</v>
      </c>
      <c r="K4154" s="6">
        <f t="shared" si="370"/>
        <v>2.993071801331654</v>
      </c>
      <c r="L4154">
        <f>IF(ISBLANK(E4154),PRODUCT(J4154,K4154),IF(E4154="ERROR",PRODUCT(J4154,K4154),IF(E4154="UNKNOWN",PRODUCT(J4154,K4154),E4154)))</f>
        <v>5.9861436026633079</v>
      </c>
      <c r="M4154" t="str">
        <f t="shared" si="371"/>
        <v>Default mode</v>
      </c>
      <c r="N4154" t="str">
        <f t="shared" si="372"/>
        <v>In-store</v>
      </c>
      <c r="O4154" s="8">
        <f t="shared" si="373"/>
        <v>45274</v>
      </c>
    </row>
    <row r="4155" spans="1:15" x14ac:dyDescent="0.35">
      <c r="A4155" t="s">
        <v>4176</v>
      </c>
      <c r="B4155" s="4" t="s">
        <v>9</v>
      </c>
      <c r="C4155">
        <v>2</v>
      </c>
      <c r="D4155">
        <v>2</v>
      </c>
      <c r="E4155">
        <v>4</v>
      </c>
      <c r="H4155" s="1">
        <v>45053</v>
      </c>
      <c r="I4155" s="4" t="str">
        <f t="shared" si="369"/>
        <v>Coffee</v>
      </c>
      <c r="J4155" s="6">
        <f t="shared" si="370"/>
        <v>2</v>
      </c>
      <c r="K4155" s="6">
        <f t="shared" si="370"/>
        <v>2</v>
      </c>
      <c r="L4155">
        <f>IF(ISBLANK(E4155),PRODUCT(J4155,K4155),IF(E4155="ERROR",PRODUCT(J4155,K4155),IF(E4155="UNKNOWN",PRODUCT(J4155,K4155),E4155)))</f>
        <v>4</v>
      </c>
      <c r="M4155" t="str">
        <f t="shared" si="371"/>
        <v>Default mode</v>
      </c>
      <c r="N4155" t="str">
        <f t="shared" si="372"/>
        <v>UNKNOWN</v>
      </c>
      <c r="O4155" s="8">
        <f t="shared" si="373"/>
        <v>45053</v>
      </c>
    </row>
    <row r="4156" spans="1:15" x14ac:dyDescent="0.35">
      <c r="A4156" t="s">
        <v>4177</v>
      </c>
      <c r="B4156" s="4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I4156" s="4" t="str">
        <f t="shared" si="369"/>
        <v>Cookie</v>
      </c>
      <c r="J4156" s="6">
        <f t="shared" si="370"/>
        <v>5</v>
      </c>
      <c r="K4156" s="6">
        <f t="shared" si="370"/>
        <v>1</v>
      </c>
      <c r="L4156">
        <f>IF(ISBLANK(E4156),PRODUCT(J4156,K4156),IF(E4156="ERROR",PRODUCT(J4156,K4156),IF(E4156="UNKNOWN",PRODUCT(J4156,K4156),E4156)))</f>
        <v>5</v>
      </c>
      <c r="M4156" t="str">
        <f t="shared" si="371"/>
        <v>Cash</v>
      </c>
      <c r="N4156" t="str">
        <f t="shared" si="372"/>
        <v>Takeaway</v>
      </c>
      <c r="O4156" s="8">
        <f t="shared" si="373"/>
        <v>44964</v>
      </c>
    </row>
    <row r="4157" spans="1:15" x14ac:dyDescent="0.35">
      <c r="A4157" t="s">
        <v>4178</v>
      </c>
      <c r="B4157" s="4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  <c r="I4157" s="4" t="str">
        <f t="shared" si="369"/>
        <v>Sandwich</v>
      </c>
      <c r="J4157" s="6">
        <f t="shared" si="370"/>
        <v>2</v>
      </c>
      <c r="K4157" s="6">
        <f t="shared" si="370"/>
        <v>4</v>
      </c>
      <c r="L4157">
        <f>IF(ISBLANK(E4157),PRODUCT(J4157,K4157),IF(E4157="ERROR",PRODUCT(J4157,K4157),IF(E4157="UNKNOWN",PRODUCT(J4157,K4157),E4157)))</f>
        <v>8</v>
      </c>
      <c r="M4157" t="str">
        <f t="shared" si="371"/>
        <v>Credit Card</v>
      </c>
      <c r="N4157" t="str">
        <f t="shared" si="372"/>
        <v>UNKNOWN</v>
      </c>
      <c r="O4157" s="8">
        <f t="shared" si="373"/>
        <v>44957</v>
      </c>
    </row>
    <row r="4158" spans="1:15" x14ac:dyDescent="0.35">
      <c r="A4158" t="s">
        <v>4179</v>
      </c>
      <c r="B4158" s="4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  <c r="I4158" s="4" t="str">
        <f t="shared" si="369"/>
        <v>Sandwich</v>
      </c>
      <c r="J4158" s="6">
        <f t="shared" si="370"/>
        <v>5</v>
      </c>
      <c r="K4158" s="6">
        <f t="shared" si="370"/>
        <v>4</v>
      </c>
      <c r="L4158">
        <f>IF(ISBLANK(E4158),PRODUCT(J4158,K4158),IF(E4158="ERROR",PRODUCT(J4158,K4158),IF(E4158="UNKNOWN",PRODUCT(J4158,K4158),E4158)))</f>
        <v>20</v>
      </c>
      <c r="M4158" t="str">
        <f t="shared" si="371"/>
        <v>Digital Wallet</v>
      </c>
      <c r="N4158" t="str">
        <f t="shared" si="372"/>
        <v>UNKNOWN</v>
      </c>
      <c r="O4158" s="8">
        <f t="shared" si="373"/>
        <v>45195</v>
      </c>
    </row>
    <row r="4159" spans="1:15" x14ac:dyDescent="0.35">
      <c r="A4159" t="s">
        <v>4180</v>
      </c>
      <c r="B4159" s="4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I4159" s="4" t="str">
        <f t="shared" si="369"/>
        <v>Smoothie</v>
      </c>
      <c r="J4159" s="6">
        <f t="shared" si="370"/>
        <v>2</v>
      </c>
      <c r="K4159" s="6">
        <f t="shared" si="370"/>
        <v>4</v>
      </c>
      <c r="L4159">
        <f>IF(ISBLANK(E4159),PRODUCT(J4159,K4159),IF(E4159="ERROR",PRODUCT(J4159,K4159),IF(E4159="UNKNOWN",PRODUCT(J4159,K4159),E4159)))</f>
        <v>8</v>
      </c>
      <c r="M4159" t="str">
        <f t="shared" si="371"/>
        <v>Default mode</v>
      </c>
      <c r="N4159" t="str">
        <f t="shared" si="372"/>
        <v>In-store</v>
      </c>
      <c r="O4159" s="8">
        <f t="shared" si="373"/>
        <v>44954</v>
      </c>
    </row>
    <row r="4160" spans="1:15" x14ac:dyDescent="0.35">
      <c r="A4160" t="s">
        <v>4181</v>
      </c>
      <c r="B4160" s="4" t="s">
        <v>65</v>
      </c>
      <c r="C4160">
        <v>3</v>
      </c>
      <c r="D4160">
        <v>1.5</v>
      </c>
      <c r="E4160">
        <v>4.5</v>
      </c>
      <c r="H4160" s="1">
        <v>45047</v>
      </c>
      <c r="I4160" s="4" t="str">
        <f t="shared" si="369"/>
        <v>Tea</v>
      </c>
      <c r="J4160" s="6">
        <f t="shared" si="370"/>
        <v>3</v>
      </c>
      <c r="K4160" s="6">
        <f t="shared" si="370"/>
        <v>1.5</v>
      </c>
      <c r="L4160">
        <f>IF(ISBLANK(E4160),PRODUCT(J4160,K4160),IF(E4160="ERROR",PRODUCT(J4160,K4160),IF(E4160="UNKNOWN",PRODUCT(J4160,K4160),E4160)))</f>
        <v>4.5</v>
      </c>
      <c r="M4160" t="str">
        <f t="shared" si="371"/>
        <v>Default mode</v>
      </c>
      <c r="N4160" t="str">
        <f t="shared" si="372"/>
        <v>UNKNOWN</v>
      </c>
      <c r="O4160" s="8">
        <f t="shared" si="373"/>
        <v>45047</v>
      </c>
    </row>
    <row r="4161" spans="1:15" x14ac:dyDescent="0.35">
      <c r="A4161" t="s">
        <v>4182</v>
      </c>
      <c r="B4161" s="4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I4161" s="4" t="str">
        <f t="shared" si="369"/>
        <v>Sandwich</v>
      </c>
      <c r="J4161" s="6">
        <f t="shared" si="370"/>
        <v>2</v>
      </c>
      <c r="K4161" s="6">
        <f t="shared" si="370"/>
        <v>4</v>
      </c>
      <c r="L4161">
        <f>IF(ISBLANK(E4161),PRODUCT(J4161,K4161),IF(E4161="ERROR",PRODUCT(J4161,K4161),IF(E4161="UNKNOWN",PRODUCT(J4161,K4161),E4161)))</f>
        <v>8</v>
      </c>
      <c r="M4161" t="str">
        <f t="shared" si="371"/>
        <v>Cash</v>
      </c>
      <c r="N4161" t="str">
        <f t="shared" si="372"/>
        <v>In-store</v>
      </c>
      <c r="O4161" s="8">
        <f t="shared" si="373"/>
        <v>45074</v>
      </c>
    </row>
    <row r="4162" spans="1:15" x14ac:dyDescent="0.35">
      <c r="A4162" t="s">
        <v>4183</v>
      </c>
      <c r="B4162" s="4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  <c r="I4162" s="4" t="str">
        <f t="shared" si="369"/>
        <v>Cake</v>
      </c>
      <c r="J4162" s="6" t="str">
        <f t="shared" si="370"/>
        <v>UNKNOWN</v>
      </c>
      <c r="K4162" s="6">
        <f t="shared" si="370"/>
        <v>3</v>
      </c>
      <c r="L4162">
        <f>IF(ISBLANK(E4162),PRODUCT(J4162,K4162),IF(E4162="ERROR",PRODUCT(J4162,K4162),IF(E4162="UNKNOWN",PRODUCT(J4162,K4162),E4162)))</f>
        <v>15</v>
      </c>
      <c r="M4162" t="str">
        <f t="shared" si="371"/>
        <v>Credit Card</v>
      </c>
      <c r="N4162" t="str">
        <f t="shared" si="372"/>
        <v>UNKNOWN</v>
      </c>
      <c r="O4162" s="8">
        <f t="shared" si="373"/>
        <v>45234</v>
      </c>
    </row>
    <row r="4163" spans="1:15" x14ac:dyDescent="0.35">
      <c r="A4163" t="s">
        <v>4184</v>
      </c>
      <c r="B4163" s="4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I4163" s="4" t="str">
        <f t="shared" ref="I4163:I4226" si="375">IF(ISBLANK(B4163),"UNKNOWN",IF(B4163="ERROR","Juice",B4163))</f>
        <v>Cookie</v>
      </c>
      <c r="J4163" s="6">
        <f t="shared" ref="J4163:K4226" si="376">IF(ISBLANK(C4163),"UNKNOWN",IF(C4163="ERROR",AVERAGE(C4163:C14162),IF(C4163="UNKNOWN",MEDIAN(C4163:C14162),C4163)))</f>
        <v>4</v>
      </c>
      <c r="K4163" s="6">
        <f t="shared" si="376"/>
        <v>1</v>
      </c>
      <c r="L4163">
        <f>IF(ISBLANK(E4163),PRODUCT(J4163,K4163),IF(E4163="ERROR",PRODUCT(J4163,K4163),IF(E4163="UNKNOWN",PRODUCT(J4163,K4163),E4163)))</f>
        <v>4</v>
      </c>
      <c r="M4163" t="str">
        <f t="shared" ref="M4163:M4226" si="377">IF(ISBLANK(F4163),"Default mode",IF(F4163="ERROR","Cash",F4163))</f>
        <v>Cash</v>
      </c>
      <c r="N4163" t="str">
        <f t="shared" ref="N4163:N4226" si="378">IF(ISBLANK(G4163),"UNKNOWN",IF(G4163="ERROR","Cafe",G4163))</f>
        <v>Takeaway</v>
      </c>
      <c r="O4163" s="8">
        <f t="shared" ref="O4163:O4226" si="379">IF(ISBLANK(H4163),"00/00/0000",IF(H4163="ERROR","01/06/2023",H4163))</f>
        <v>45171</v>
      </c>
    </row>
    <row r="4164" spans="1:15" x14ac:dyDescent="0.35">
      <c r="A4164" t="s">
        <v>4185</v>
      </c>
      <c r="B4164" s="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I4164" s="4" t="str">
        <f t="shared" si="375"/>
        <v>Cake</v>
      </c>
      <c r="J4164" s="6">
        <f t="shared" si="376"/>
        <v>2</v>
      </c>
      <c r="K4164" s="6">
        <f t="shared" si="376"/>
        <v>3</v>
      </c>
      <c r="L4164">
        <f>IF(ISBLANK(E4164),PRODUCT(J4164,K4164),IF(E4164="ERROR",PRODUCT(J4164,K4164),IF(E4164="UNKNOWN",PRODUCT(J4164,K4164),E4164)))</f>
        <v>6</v>
      </c>
      <c r="M4164" t="str">
        <f t="shared" si="377"/>
        <v>Cash</v>
      </c>
      <c r="N4164" t="str">
        <f t="shared" si="378"/>
        <v>Takeaway</v>
      </c>
      <c r="O4164" s="8">
        <f t="shared" si="379"/>
        <v>44928</v>
      </c>
    </row>
    <row r="4165" spans="1:15" x14ac:dyDescent="0.35">
      <c r="A4165" t="s">
        <v>4186</v>
      </c>
      <c r="B4165" s="4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I4165" s="4" t="str">
        <f t="shared" si="375"/>
        <v>Tea</v>
      </c>
      <c r="J4165" s="6">
        <f t="shared" si="376"/>
        <v>1</v>
      </c>
      <c r="K4165" s="6">
        <f t="shared" si="376"/>
        <v>1.5</v>
      </c>
      <c r="L4165">
        <f>IF(ISBLANK(E4165),PRODUCT(J4165,K4165),IF(E4165="ERROR",PRODUCT(J4165,K4165),IF(E4165="UNKNOWN",PRODUCT(J4165,K4165),E4165)))</f>
        <v>1.5</v>
      </c>
      <c r="M4165" t="str">
        <f t="shared" si="377"/>
        <v>Cash</v>
      </c>
      <c r="N4165" t="str">
        <f t="shared" si="378"/>
        <v>UNKNOWN</v>
      </c>
      <c r="O4165" s="8">
        <f t="shared" si="379"/>
        <v>45289</v>
      </c>
    </row>
    <row r="4166" spans="1:15" x14ac:dyDescent="0.35">
      <c r="A4166" t="s">
        <v>4187</v>
      </c>
      <c r="B4166" s="4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I4166" s="4" t="str">
        <f t="shared" si="375"/>
        <v>Salad</v>
      </c>
      <c r="J4166" s="6">
        <f t="shared" si="376"/>
        <v>2</v>
      </c>
      <c r="K4166" s="6">
        <f t="shared" si="376"/>
        <v>5</v>
      </c>
      <c r="L4166">
        <f>IF(ISBLANK(E4166),PRODUCT(J4166,K4166),IF(E4166="ERROR",PRODUCT(J4166,K4166),IF(E4166="UNKNOWN",PRODUCT(J4166,K4166),E4166)))</f>
        <v>10</v>
      </c>
      <c r="M4166" t="str">
        <f t="shared" si="377"/>
        <v>Credit Card</v>
      </c>
      <c r="N4166" t="str">
        <f t="shared" si="378"/>
        <v>UNKNOWN</v>
      </c>
      <c r="O4166" s="8">
        <f t="shared" si="379"/>
        <v>45054</v>
      </c>
    </row>
    <row r="4167" spans="1:15" x14ac:dyDescent="0.35">
      <c r="A4167" t="s">
        <v>4188</v>
      </c>
      <c r="B4167" s="4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I4167" s="4" t="str">
        <f t="shared" si="375"/>
        <v>Salad</v>
      </c>
      <c r="J4167" s="6">
        <f t="shared" si="376"/>
        <v>2</v>
      </c>
      <c r="K4167" s="6">
        <f t="shared" si="376"/>
        <v>5</v>
      </c>
      <c r="L4167">
        <f>IF(ISBLANK(E4167),PRODUCT(J4167,K4167),IF(E4167="ERROR",PRODUCT(J4167,K4167),IF(E4167="UNKNOWN",PRODUCT(J4167,K4167),E4167)))</f>
        <v>10</v>
      </c>
      <c r="M4167" t="str">
        <f t="shared" si="377"/>
        <v>Credit Card</v>
      </c>
      <c r="N4167" t="str">
        <f t="shared" si="378"/>
        <v>In-store</v>
      </c>
      <c r="O4167" s="8">
        <f t="shared" si="379"/>
        <v>45098</v>
      </c>
    </row>
    <row r="4168" spans="1:15" x14ac:dyDescent="0.35">
      <c r="A4168" t="s">
        <v>4189</v>
      </c>
      <c r="B4168" s="4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I4168" s="4" t="str">
        <f t="shared" si="375"/>
        <v>Salad</v>
      </c>
      <c r="J4168" s="6">
        <f t="shared" si="376"/>
        <v>4</v>
      </c>
      <c r="K4168" s="6">
        <f t="shared" si="376"/>
        <v>5</v>
      </c>
      <c r="L4168">
        <f>IF(ISBLANK(E4168),PRODUCT(J4168,K4168),IF(E4168="ERROR",PRODUCT(J4168,K4168),IF(E4168="UNKNOWN",PRODUCT(J4168,K4168),E4168)))</f>
        <v>20</v>
      </c>
      <c r="M4168" t="str">
        <f t="shared" si="377"/>
        <v>Cash</v>
      </c>
      <c r="N4168" t="str">
        <f t="shared" si="378"/>
        <v>In-store</v>
      </c>
      <c r="O4168" s="8">
        <f t="shared" si="379"/>
        <v>45075</v>
      </c>
    </row>
    <row r="4169" spans="1:15" x14ac:dyDescent="0.35">
      <c r="A4169" t="s">
        <v>4190</v>
      </c>
      <c r="B4169" s="4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I4169" s="4" t="str">
        <f t="shared" si="375"/>
        <v>Cookie</v>
      </c>
      <c r="J4169" s="6">
        <f t="shared" si="376"/>
        <v>2</v>
      </c>
      <c r="K4169" s="6">
        <f t="shared" si="376"/>
        <v>1</v>
      </c>
      <c r="L4169">
        <f>IF(ISBLANK(E4169),PRODUCT(J4169,K4169),IF(E4169="ERROR",PRODUCT(J4169,K4169),IF(E4169="UNKNOWN",PRODUCT(J4169,K4169),E4169)))</f>
        <v>2</v>
      </c>
      <c r="M4169" t="str">
        <f t="shared" si="377"/>
        <v>Cash</v>
      </c>
      <c r="N4169" t="str">
        <f t="shared" si="378"/>
        <v>UNKNOWN</v>
      </c>
      <c r="O4169" s="8">
        <f t="shared" si="379"/>
        <v>45173</v>
      </c>
    </row>
    <row r="4170" spans="1:15" x14ac:dyDescent="0.35">
      <c r="A4170" t="s">
        <v>4191</v>
      </c>
      <c r="B4170" s="4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I4170" s="4" t="str">
        <f t="shared" si="375"/>
        <v>Cake</v>
      </c>
      <c r="J4170" s="6">
        <f t="shared" si="376"/>
        <v>1</v>
      </c>
      <c r="K4170" s="6">
        <f t="shared" si="376"/>
        <v>3</v>
      </c>
      <c r="L4170">
        <f>IF(ISBLANK(E4170),PRODUCT(J4170,K4170),IF(E4170="ERROR",PRODUCT(J4170,K4170),IF(E4170="UNKNOWN",PRODUCT(J4170,K4170),E4170)))</f>
        <v>3</v>
      </c>
      <c r="M4170" t="str">
        <f t="shared" si="377"/>
        <v>Credit Card</v>
      </c>
      <c r="N4170" t="str">
        <f t="shared" si="378"/>
        <v>Takeaway</v>
      </c>
      <c r="O4170" s="8">
        <f t="shared" si="379"/>
        <v>45070</v>
      </c>
    </row>
    <row r="4171" spans="1:15" x14ac:dyDescent="0.35">
      <c r="A4171" t="s">
        <v>4192</v>
      </c>
      <c r="B4171" s="4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I4171" s="4" t="str">
        <f t="shared" si="375"/>
        <v>Juice</v>
      </c>
      <c r="J4171" s="6">
        <f t="shared" si="376"/>
        <v>3</v>
      </c>
      <c r="K4171" s="6">
        <f t="shared" si="376"/>
        <v>3</v>
      </c>
      <c r="L4171">
        <f>IF(ISBLANK(E4171),PRODUCT(J4171,K4171),IF(E4171="ERROR",PRODUCT(J4171,K4171),IF(E4171="UNKNOWN",PRODUCT(J4171,K4171),E4171)))</f>
        <v>9</v>
      </c>
      <c r="M4171" t="str">
        <f t="shared" si="377"/>
        <v>Default mode</v>
      </c>
      <c r="N4171" t="str">
        <f t="shared" si="378"/>
        <v>Takeaway</v>
      </c>
      <c r="O4171" s="8">
        <f t="shared" si="379"/>
        <v>45057</v>
      </c>
    </row>
    <row r="4172" spans="1:15" x14ac:dyDescent="0.35">
      <c r="A4172" t="s">
        <v>4193</v>
      </c>
      <c r="B4172" s="4" t="s">
        <v>39</v>
      </c>
      <c r="C4172">
        <v>4</v>
      </c>
      <c r="E4172">
        <v>12</v>
      </c>
      <c r="F4172" t="s">
        <v>10</v>
      </c>
      <c r="H4172" s="1">
        <v>45117</v>
      </c>
      <c r="I4172" s="4" t="str">
        <f t="shared" si="375"/>
        <v>Juice</v>
      </c>
      <c r="J4172" s="6">
        <f t="shared" si="376"/>
        <v>4</v>
      </c>
      <c r="K4172" s="6" t="str">
        <f t="shared" si="376"/>
        <v>UNKNOWN</v>
      </c>
      <c r="L4172">
        <f>IF(ISBLANK(E4172),PRODUCT(J4172,K4172),IF(E4172="ERROR",PRODUCT(J4172,K4172),IF(E4172="UNKNOWN",PRODUCT(J4172,K4172),E4172)))</f>
        <v>12</v>
      </c>
      <c r="M4172" t="str">
        <f t="shared" si="377"/>
        <v>Credit Card</v>
      </c>
      <c r="N4172" t="str">
        <f t="shared" si="378"/>
        <v>UNKNOWN</v>
      </c>
      <c r="O4172" s="8">
        <f t="shared" si="379"/>
        <v>45117</v>
      </c>
    </row>
    <row r="4173" spans="1:15" x14ac:dyDescent="0.35">
      <c r="A4173" t="s">
        <v>4194</v>
      </c>
      <c r="B4173" s="4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  <c r="I4173" s="4" t="str">
        <f t="shared" si="375"/>
        <v>Salad</v>
      </c>
      <c r="J4173" s="6">
        <f t="shared" si="376"/>
        <v>3</v>
      </c>
      <c r="K4173" s="6">
        <f t="shared" si="376"/>
        <v>5</v>
      </c>
      <c r="L4173">
        <f>IF(ISBLANK(E4173),PRODUCT(J4173,K4173),IF(E4173="ERROR",PRODUCT(J4173,K4173),IF(E4173="UNKNOWN",PRODUCT(J4173,K4173),E4173)))</f>
        <v>15</v>
      </c>
      <c r="M4173" t="str">
        <f t="shared" si="377"/>
        <v>Cash</v>
      </c>
      <c r="N4173" t="str">
        <f t="shared" si="378"/>
        <v>Cafe</v>
      </c>
      <c r="O4173" s="8">
        <f t="shared" si="379"/>
        <v>45093</v>
      </c>
    </row>
    <row r="4174" spans="1:15" x14ac:dyDescent="0.35">
      <c r="A4174" t="s">
        <v>4195</v>
      </c>
      <c r="B4174" s="4" t="s">
        <v>65</v>
      </c>
      <c r="C4174" t="s">
        <v>21</v>
      </c>
      <c r="D4174">
        <v>1.5</v>
      </c>
      <c r="E4174">
        <v>1.5</v>
      </c>
      <c r="H4174" s="1">
        <v>45093</v>
      </c>
      <c r="I4174" s="4" t="str">
        <f t="shared" si="375"/>
        <v>Tea</v>
      </c>
      <c r="J4174" s="6">
        <f t="shared" si="376"/>
        <v>3</v>
      </c>
      <c r="K4174" s="6">
        <f t="shared" si="376"/>
        <v>1.5</v>
      </c>
      <c r="L4174">
        <f>IF(ISBLANK(E4174),PRODUCT(J4174,K4174),IF(E4174="ERROR",PRODUCT(J4174,K4174),IF(E4174="UNKNOWN",PRODUCT(J4174,K4174),E4174)))</f>
        <v>1.5</v>
      </c>
      <c r="M4174" t="str">
        <f t="shared" si="377"/>
        <v>Default mode</v>
      </c>
      <c r="N4174" t="str">
        <f t="shared" si="378"/>
        <v>UNKNOWN</v>
      </c>
      <c r="O4174" s="8">
        <f t="shared" si="379"/>
        <v>45093</v>
      </c>
    </row>
    <row r="4175" spans="1:15" x14ac:dyDescent="0.35">
      <c r="A4175" t="s">
        <v>4196</v>
      </c>
      <c r="B4175" s="4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  <c r="I4175" s="4" t="str">
        <f t="shared" si="375"/>
        <v>Cake</v>
      </c>
      <c r="J4175" s="6">
        <f t="shared" si="376"/>
        <v>5</v>
      </c>
      <c r="K4175" s="6">
        <f t="shared" si="376"/>
        <v>3</v>
      </c>
      <c r="L4175">
        <f>IF(ISBLANK(E4175),PRODUCT(J4175,K4175),IF(E4175="ERROR",PRODUCT(J4175,K4175),IF(E4175="UNKNOWN",PRODUCT(J4175,K4175),E4175)))</f>
        <v>15</v>
      </c>
      <c r="M4175" t="str">
        <f t="shared" si="377"/>
        <v>Digital Wallet</v>
      </c>
      <c r="N4175" t="str">
        <f t="shared" si="378"/>
        <v>In-store</v>
      </c>
      <c r="O4175" s="8">
        <f t="shared" si="379"/>
        <v>45068</v>
      </c>
    </row>
    <row r="4176" spans="1:15" x14ac:dyDescent="0.35">
      <c r="A4176" t="s">
        <v>4197</v>
      </c>
      <c r="B4176" s="4" t="s">
        <v>28</v>
      </c>
      <c r="C4176">
        <v>5</v>
      </c>
      <c r="D4176">
        <v>4</v>
      </c>
      <c r="E4176">
        <v>20</v>
      </c>
      <c r="H4176" s="1">
        <v>45246</v>
      </c>
      <c r="I4176" s="4" t="str">
        <f t="shared" si="375"/>
        <v>Sandwich</v>
      </c>
      <c r="J4176" s="6">
        <f t="shared" si="376"/>
        <v>5</v>
      </c>
      <c r="K4176" s="6">
        <f t="shared" si="376"/>
        <v>4</v>
      </c>
      <c r="L4176">
        <f>IF(ISBLANK(E4176),PRODUCT(J4176,K4176),IF(E4176="ERROR",PRODUCT(J4176,K4176),IF(E4176="UNKNOWN",PRODUCT(J4176,K4176),E4176)))</f>
        <v>20</v>
      </c>
      <c r="M4176" t="str">
        <f t="shared" si="377"/>
        <v>Default mode</v>
      </c>
      <c r="N4176" t="str">
        <f t="shared" si="378"/>
        <v>UNKNOWN</v>
      </c>
      <c r="O4176" s="8">
        <f t="shared" si="379"/>
        <v>45246</v>
      </c>
    </row>
    <row r="4177" spans="1:15" x14ac:dyDescent="0.35">
      <c r="A4177" t="s">
        <v>4198</v>
      </c>
      <c r="B4177" s="4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  <c r="I4177" s="4" t="str">
        <f t="shared" si="375"/>
        <v>Sandwich</v>
      </c>
      <c r="J4177" s="6">
        <f t="shared" si="376"/>
        <v>5</v>
      </c>
      <c r="K4177" s="6">
        <f t="shared" si="376"/>
        <v>4</v>
      </c>
      <c r="L4177">
        <f>IF(ISBLANK(E4177),PRODUCT(J4177,K4177),IF(E4177="ERROR",PRODUCT(J4177,K4177),IF(E4177="UNKNOWN",PRODUCT(J4177,K4177),E4177)))</f>
        <v>20</v>
      </c>
      <c r="M4177" t="str">
        <f t="shared" si="377"/>
        <v>Digital Wallet</v>
      </c>
      <c r="N4177" t="str">
        <f t="shared" si="378"/>
        <v>In-store</v>
      </c>
      <c r="O4177" s="8">
        <f t="shared" si="379"/>
        <v>44969</v>
      </c>
    </row>
    <row r="4178" spans="1:15" x14ac:dyDescent="0.35">
      <c r="A4178" t="s">
        <v>4199</v>
      </c>
      <c r="B4178" s="4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  <c r="I4178" s="4" t="str">
        <f t="shared" si="375"/>
        <v>Juice</v>
      </c>
      <c r="J4178" s="6">
        <f t="shared" si="376"/>
        <v>2</v>
      </c>
      <c r="K4178" s="6">
        <f t="shared" si="376"/>
        <v>3</v>
      </c>
      <c r="L4178">
        <f>IF(ISBLANK(E4178),PRODUCT(J4178,K4178),IF(E4178="ERROR",PRODUCT(J4178,K4178),IF(E4178="UNKNOWN",PRODUCT(J4178,K4178),E4178)))</f>
        <v>6</v>
      </c>
      <c r="M4178" t="str">
        <f t="shared" si="377"/>
        <v>Digital Wallet</v>
      </c>
      <c r="N4178" t="str">
        <f t="shared" si="378"/>
        <v>Takeaway</v>
      </c>
      <c r="O4178" s="8">
        <f t="shared" si="379"/>
        <v>45082</v>
      </c>
    </row>
    <row r="4179" spans="1:15" x14ac:dyDescent="0.35">
      <c r="A4179" t="s">
        <v>4200</v>
      </c>
      <c r="B4179" s="4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  <c r="I4179" s="4" t="str">
        <f t="shared" si="375"/>
        <v>Sandwich</v>
      </c>
      <c r="J4179" s="6">
        <f t="shared" si="376"/>
        <v>4</v>
      </c>
      <c r="K4179" s="6">
        <f t="shared" si="376"/>
        <v>4</v>
      </c>
      <c r="L4179">
        <f>IF(ISBLANK(E4179),PRODUCT(J4179,K4179),IF(E4179="ERROR",PRODUCT(J4179,K4179),IF(E4179="UNKNOWN",PRODUCT(J4179,K4179),E4179)))</f>
        <v>16</v>
      </c>
      <c r="M4179" t="str">
        <f t="shared" si="377"/>
        <v>Digital Wallet</v>
      </c>
      <c r="N4179" t="str">
        <f t="shared" si="378"/>
        <v>UNKNOWN</v>
      </c>
      <c r="O4179" s="8">
        <f t="shared" si="379"/>
        <v>45022</v>
      </c>
    </row>
    <row r="4180" spans="1:15" x14ac:dyDescent="0.35">
      <c r="A4180" t="s">
        <v>4201</v>
      </c>
      <c r="B4180" s="4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I4180" s="4" t="str">
        <f t="shared" si="375"/>
        <v>Cookie</v>
      </c>
      <c r="J4180" s="6">
        <f t="shared" si="376"/>
        <v>5</v>
      </c>
      <c r="K4180" s="6">
        <f t="shared" si="376"/>
        <v>1</v>
      </c>
      <c r="L4180">
        <f>IF(ISBLANK(E4180),PRODUCT(J4180,K4180),IF(E4180="ERROR",PRODUCT(J4180,K4180),IF(E4180="UNKNOWN",PRODUCT(J4180,K4180),E4180)))</f>
        <v>5</v>
      </c>
      <c r="M4180" t="str">
        <f t="shared" si="377"/>
        <v>Default mode</v>
      </c>
      <c r="N4180" t="str">
        <f t="shared" si="378"/>
        <v>Takeaway</v>
      </c>
      <c r="O4180" s="8">
        <f t="shared" si="379"/>
        <v>45081</v>
      </c>
    </row>
    <row r="4181" spans="1:15" x14ac:dyDescent="0.35">
      <c r="A4181" t="s">
        <v>4202</v>
      </c>
      <c r="B4181" s="4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I4181" s="4" t="str">
        <f t="shared" si="375"/>
        <v>Tea</v>
      </c>
      <c r="J4181" s="6">
        <f t="shared" si="376"/>
        <v>5</v>
      </c>
      <c r="K4181" s="6">
        <f t="shared" si="376"/>
        <v>1.5</v>
      </c>
      <c r="L4181">
        <f>IF(ISBLANK(E4181),PRODUCT(J4181,K4181),IF(E4181="ERROR",PRODUCT(J4181,K4181),IF(E4181="UNKNOWN",PRODUCT(J4181,K4181),E4181)))</f>
        <v>7.5</v>
      </c>
      <c r="M4181" t="str">
        <f t="shared" si="377"/>
        <v>Default mode</v>
      </c>
      <c r="N4181" t="str">
        <f t="shared" si="378"/>
        <v>In-store</v>
      </c>
      <c r="O4181" s="8">
        <f t="shared" si="379"/>
        <v>44992</v>
      </c>
    </row>
    <row r="4182" spans="1:15" x14ac:dyDescent="0.35">
      <c r="A4182" t="s">
        <v>4203</v>
      </c>
      <c r="B4182" s="4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I4182" s="4" t="str">
        <f t="shared" si="375"/>
        <v>Smoothie</v>
      </c>
      <c r="J4182" s="6">
        <f t="shared" si="376"/>
        <v>4</v>
      </c>
      <c r="K4182" s="6">
        <f t="shared" si="376"/>
        <v>4</v>
      </c>
      <c r="L4182">
        <f>IF(ISBLANK(E4182),PRODUCT(J4182,K4182),IF(E4182="ERROR",PRODUCT(J4182,K4182),IF(E4182="UNKNOWN",PRODUCT(J4182,K4182),E4182)))</f>
        <v>16</v>
      </c>
      <c r="M4182" t="str">
        <f t="shared" si="377"/>
        <v>Default mode</v>
      </c>
      <c r="N4182" t="str">
        <f t="shared" si="378"/>
        <v>Takeaway</v>
      </c>
      <c r="O4182" s="8">
        <f t="shared" si="379"/>
        <v>45093</v>
      </c>
    </row>
    <row r="4183" spans="1:15" x14ac:dyDescent="0.35">
      <c r="A4183" t="s">
        <v>4204</v>
      </c>
      <c r="B4183" s="4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I4183" s="4" t="str">
        <f t="shared" si="375"/>
        <v>Tea</v>
      </c>
      <c r="J4183" s="6">
        <f t="shared" si="376"/>
        <v>3</v>
      </c>
      <c r="K4183" s="6">
        <f t="shared" si="376"/>
        <v>1.5</v>
      </c>
      <c r="L4183">
        <f>IF(ISBLANK(E4183),PRODUCT(J4183,K4183),IF(E4183="ERROR",PRODUCT(J4183,K4183),IF(E4183="UNKNOWN",PRODUCT(J4183,K4183),E4183)))</f>
        <v>4.5</v>
      </c>
      <c r="M4183" t="str">
        <f t="shared" si="377"/>
        <v>Credit Card</v>
      </c>
      <c r="N4183" t="str">
        <f t="shared" si="378"/>
        <v>In-store</v>
      </c>
      <c r="O4183" s="8">
        <f t="shared" si="379"/>
        <v>44979</v>
      </c>
    </row>
    <row r="4184" spans="1:15" x14ac:dyDescent="0.35">
      <c r="A4184" t="s">
        <v>4205</v>
      </c>
      <c r="B4184" s="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I4184" s="4" t="str">
        <f t="shared" si="375"/>
        <v>Smoothie</v>
      </c>
      <c r="J4184" s="6">
        <f t="shared" si="376"/>
        <v>3</v>
      </c>
      <c r="K4184" s="6">
        <f t="shared" si="376"/>
        <v>4</v>
      </c>
      <c r="L4184">
        <f>IF(ISBLANK(E4184),PRODUCT(J4184,K4184),IF(E4184="ERROR",PRODUCT(J4184,K4184),IF(E4184="UNKNOWN",PRODUCT(J4184,K4184),E4184)))</f>
        <v>12</v>
      </c>
      <c r="M4184" t="str">
        <f t="shared" si="377"/>
        <v>Cash</v>
      </c>
      <c r="N4184" t="str">
        <f t="shared" si="378"/>
        <v>Takeaway</v>
      </c>
      <c r="O4184" s="8">
        <f t="shared" si="379"/>
        <v>45249</v>
      </c>
    </row>
    <row r="4185" spans="1:15" x14ac:dyDescent="0.35">
      <c r="A4185" t="s">
        <v>4206</v>
      </c>
      <c r="B4185" s="4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I4185" s="4" t="str">
        <f t="shared" si="375"/>
        <v>Coffee</v>
      </c>
      <c r="J4185" s="6">
        <f t="shared" si="376"/>
        <v>2</v>
      </c>
      <c r="K4185" s="6">
        <f t="shared" si="376"/>
        <v>2</v>
      </c>
      <c r="L4185">
        <f>IF(ISBLANK(E4185),PRODUCT(J4185,K4185),IF(E4185="ERROR",PRODUCT(J4185,K4185),IF(E4185="UNKNOWN",PRODUCT(J4185,K4185),E4185)))</f>
        <v>4</v>
      </c>
      <c r="M4185" t="str">
        <f t="shared" si="377"/>
        <v>Cash</v>
      </c>
      <c r="N4185" t="str">
        <f t="shared" si="378"/>
        <v>In-store</v>
      </c>
      <c r="O4185" s="8">
        <f t="shared" si="379"/>
        <v>45226</v>
      </c>
    </row>
    <row r="4186" spans="1:15" x14ac:dyDescent="0.35">
      <c r="A4186" t="s">
        <v>4207</v>
      </c>
      <c r="B4186" s="4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  <c r="I4186" s="4" t="str">
        <f t="shared" si="375"/>
        <v>Cake</v>
      </c>
      <c r="J4186" s="6">
        <f t="shared" si="376"/>
        <v>1</v>
      </c>
      <c r="K4186" s="6">
        <f t="shared" si="376"/>
        <v>3</v>
      </c>
      <c r="L4186">
        <f>IF(ISBLANK(E4186),PRODUCT(J4186,K4186),IF(E4186="ERROR",PRODUCT(J4186,K4186),IF(E4186="UNKNOWN",PRODUCT(J4186,K4186),E4186)))</f>
        <v>3</v>
      </c>
      <c r="M4186" t="str">
        <f t="shared" si="377"/>
        <v>Digital Wallet</v>
      </c>
      <c r="N4186" t="str">
        <f t="shared" si="378"/>
        <v>In-store</v>
      </c>
      <c r="O4186" s="8">
        <f t="shared" si="379"/>
        <v>45126</v>
      </c>
    </row>
    <row r="4187" spans="1:15" x14ac:dyDescent="0.35">
      <c r="A4187" t="s">
        <v>4208</v>
      </c>
      <c r="B4187" s="4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I4187" s="4" t="str">
        <f t="shared" si="375"/>
        <v>Cookie</v>
      </c>
      <c r="J4187" s="6">
        <f t="shared" si="376"/>
        <v>3</v>
      </c>
      <c r="K4187" s="6">
        <f t="shared" si="376"/>
        <v>1</v>
      </c>
      <c r="L4187">
        <f>IF(ISBLANK(E4187),PRODUCT(J4187,K4187),IF(E4187="ERROR",PRODUCT(J4187,K4187),IF(E4187="UNKNOWN",PRODUCT(J4187,K4187),E4187)))</f>
        <v>3</v>
      </c>
      <c r="M4187" t="str">
        <f t="shared" si="377"/>
        <v>Cash</v>
      </c>
      <c r="N4187" t="str">
        <f t="shared" si="378"/>
        <v>In-store</v>
      </c>
      <c r="O4187" s="8">
        <f t="shared" si="379"/>
        <v>45036</v>
      </c>
    </row>
    <row r="4188" spans="1:15" x14ac:dyDescent="0.35">
      <c r="A4188" t="s">
        <v>4209</v>
      </c>
      <c r="B4188" s="4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  <c r="I4188" s="4" t="str">
        <f t="shared" si="375"/>
        <v>Cake</v>
      </c>
      <c r="J4188" s="6">
        <f t="shared" si="376"/>
        <v>3</v>
      </c>
      <c r="K4188" s="6">
        <f t="shared" si="376"/>
        <v>3</v>
      </c>
      <c r="L4188">
        <f>IF(ISBLANK(E4188),PRODUCT(J4188,K4188),IF(E4188="ERROR",PRODUCT(J4188,K4188),IF(E4188="UNKNOWN",PRODUCT(J4188,K4188),E4188)))</f>
        <v>9</v>
      </c>
      <c r="M4188" t="str">
        <f t="shared" si="377"/>
        <v>Cash</v>
      </c>
      <c r="N4188" t="str">
        <f t="shared" si="378"/>
        <v>UNKNOWN</v>
      </c>
      <c r="O4188" s="8">
        <f t="shared" si="379"/>
        <v>44998</v>
      </c>
    </row>
    <row r="4189" spans="1:15" x14ac:dyDescent="0.35">
      <c r="A4189" t="s">
        <v>4210</v>
      </c>
      <c r="B4189" s="4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  <c r="I4189" s="4" t="str">
        <f t="shared" si="375"/>
        <v>Sandwich</v>
      </c>
      <c r="J4189" s="6">
        <f t="shared" si="376"/>
        <v>1</v>
      </c>
      <c r="K4189" s="6">
        <f t="shared" si="376"/>
        <v>4</v>
      </c>
      <c r="L4189">
        <f>IF(ISBLANK(E4189),PRODUCT(J4189,K4189),IF(E4189="ERROR",PRODUCT(J4189,K4189),IF(E4189="UNKNOWN",PRODUCT(J4189,K4189),E4189)))</f>
        <v>4</v>
      </c>
      <c r="M4189" t="str">
        <f t="shared" si="377"/>
        <v>Digital Wallet</v>
      </c>
      <c r="N4189" t="str">
        <f t="shared" si="378"/>
        <v>In-store</v>
      </c>
      <c r="O4189" s="8">
        <f t="shared" si="379"/>
        <v>45115</v>
      </c>
    </row>
    <row r="4190" spans="1:15" x14ac:dyDescent="0.35">
      <c r="A4190" t="s">
        <v>4211</v>
      </c>
      <c r="B4190" s="4" t="s">
        <v>17</v>
      </c>
      <c r="D4190">
        <v>1</v>
      </c>
      <c r="E4190">
        <v>3</v>
      </c>
      <c r="G4190" t="s">
        <v>15</v>
      </c>
      <c r="H4190" s="1">
        <v>45094</v>
      </c>
      <c r="I4190" s="4" t="str">
        <f t="shared" si="375"/>
        <v>Cookie</v>
      </c>
      <c r="J4190" s="6" t="str">
        <f t="shared" si="376"/>
        <v>UNKNOWN</v>
      </c>
      <c r="K4190" s="6">
        <f t="shared" si="376"/>
        <v>1</v>
      </c>
      <c r="L4190">
        <f>IF(ISBLANK(E4190),PRODUCT(J4190,K4190),IF(E4190="ERROR",PRODUCT(J4190,K4190),IF(E4190="UNKNOWN",PRODUCT(J4190,K4190),E4190)))</f>
        <v>3</v>
      </c>
      <c r="M4190" t="str">
        <f t="shared" si="377"/>
        <v>Default mode</v>
      </c>
      <c r="N4190" t="str">
        <f t="shared" si="378"/>
        <v>In-store</v>
      </c>
      <c r="O4190" s="8">
        <f t="shared" si="379"/>
        <v>45094</v>
      </c>
    </row>
    <row r="4191" spans="1:15" x14ac:dyDescent="0.35">
      <c r="A4191" t="s">
        <v>4212</v>
      </c>
      <c r="B4191" s="4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  <c r="I4191" s="4" t="str">
        <f t="shared" si="375"/>
        <v>Cake</v>
      </c>
      <c r="J4191" s="6">
        <f t="shared" si="376"/>
        <v>2</v>
      </c>
      <c r="K4191" s="6">
        <f t="shared" si="376"/>
        <v>3</v>
      </c>
      <c r="L4191">
        <f>IF(ISBLANK(E4191),PRODUCT(J4191,K4191),IF(E4191="ERROR",PRODUCT(J4191,K4191),IF(E4191="UNKNOWN",PRODUCT(J4191,K4191),E4191)))</f>
        <v>6</v>
      </c>
      <c r="M4191" t="str">
        <f t="shared" si="377"/>
        <v>Digital Wallet</v>
      </c>
      <c r="N4191" t="str">
        <f t="shared" si="378"/>
        <v>In-store</v>
      </c>
      <c r="O4191" s="8">
        <f t="shared" si="379"/>
        <v>45127</v>
      </c>
    </row>
    <row r="4192" spans="1:15" x14ac:dyDescent="0.35">
      <c r="A4192" t="s">
        <v>4213</v>
      </c>
      <c r="B4192" s="4" t="s">
        <v>20</v>
      </c>
      <c r="C4192">
        <v>3</v>
      </c>
      <c r="D4192">
        <v>5</v>
      </c>
      <c r="E4192">
        <v>15</v>
      </c>
      <c r="H4192" s="1">
        <v>45193</v>
      </c>
      <c r="I4192" s="4" t="str">
        <f t="shared" si="375"/>
        <v>Salad</v>
      </c>
      <c r="J4192" s="6">
        <f t="shared" si="376"/>
        <v>3</v>
      </c>
      <c r="K4192" s="6">
        <f t="shared" si="376"/>
        <v>5</v>
      </c>
      <c r="L4192">
        <f>IF(ISBLANK(E4192),PRODUCT(J4192,K4192),IF(E4192="ERROR",PRODUCT(J4192,K4192),IF(E4192="UNKNOWN",PRODUCT(J4192,K4192),E4192)))</f>
        <v>15</v>
      </c>
      <c r="M4192" t="str">
        <f t="shared" si="377"/>
        <v>Default mode</v>
      </c>
      <c r="N4192" t="str">
        <f t="shared" si="378"/>
        <v>UNKNOWN</v>
      </c>
      <c r="O4192" s="8">
        <f t="shared" si="379"/>
        <v>45193</v>
      </c>
    </row>
    <row r="4193" spans="1:15" x14ac:dyDescent="0.35">
      <c r="A4193" t="s">
        <v>4214</v>
      </c>
      <c r="B4193" s="4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I4193" s="4" t="str">
        <f t="shared" si="375"/>
        <v>Tea</v>
      </c>
      <c r="J4193" s="6">
        <f t="shared" si="376"/>
        <v>1</v>
      </c>
      <c r="K4193" s="6">
        <f t="shared" si="376"/>
        <v>1.5</v>
      </c>
      <c r="L4193">
        <f>IF(ISBLANK(E4193),PRODUCT(J4193,K4193),IF(E4193="ERROR",PRODUCT(J4193,K4193),IF(E4193="UNKNOWN",PRODUCT(J4193,K4193),E4193)))</f>
        <v>1.5</v>
      </c>
      <c r="M4193" t="str">
        <f t="shared" si="377"/>
        <v>Credit Card</v>
      </c>
      <c r="N4193" t="str">
        <f t="shared" si="378"/>
        <v>Takeaway</v>
      </c>
      <c r="O4193" s="8">
        <f t="shared" si="379"/>
        <v>45267</v>
      </c>
    </row>
    <row r="4194" spans="1:15" x14ac:dyDescent="0.35">
      <c r="A4194" t="s">
        <v>4215</v>
      </c>
      <c r="B4194" s="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I4194" s="4" t="str">
        <f t="shared" si="375"/>
        <v>Coffee</v>
      </c>
      <c r="J4194" s="6">
        <f t="shared" si="376"/>
        <v>2</v>
      </c>
      <c r="K4194" s="6">
        <f t="shared" si="376"/>
        <v>2</v>
      </c>
      <c r="L4194">
        <f>IF(ISBLANK(E4194),PRODUCT(J4194,K4194),IF(E4194="ERROR",PRODUCT(J4194,K4194),IF(E4194="UNKNOWN",PRODUCT(J4194,K4194),E4194)))</f>
        <v>4</v>
      </c>
      <c r="M4194" t="str">
        <f t="shared" si="377"/>
        <v>Default mode</v>
      </c>
      <c r="N4194" t="str">
        <f t="shared" si="378"/>
        <v>Takeaway</v>
      </c>
      <c r="O4194" s="8">
        <f t="shared" si="379"/>
        <v>45021</v>
      </c>
    </row>
    <row r="4195" spans="1:15" x14ac:dyDescent="0.35">
      <c r="A4195" t="s">
        <v>4216</v>
      </c>
      <c r="B4195" s="4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  <c r="I4195" s="4" t="str">
        <f t="shared" si="375"/>
        <v>Smoothie</v>
      </c>
      <c r="J4195" s="6">
        <f t="shared" si="376"/>
        <v>4</v>
      </c>
      <c r="K4195" s="6">
        <f t="shared" si="376"/>
        <v>3</v>
      </c>
      <c r="L4195">
        <f>IF(ISBLANK(E4195),PRODUCT(J4195,K4195),IF(E4195="ERROR",PRODUCT(J4195,K4195),IF(E4195="UNKNOWN",PRODUCT(J4195,K4195),E4195)))</f>
        <v>16</v>
      </c>
      <c r="M4195" t="str">
        <f t="shared" si="377"/>
        <v>Credit Card</v>
      </c>
      <c r="N4195" t="str">
        <f t="shared" si="378"/>
        <v>Takeaway</v>
      </c>
      <c r="O4195" s="8">
        <f t="shared" si="379"/>
        <v>45291</v>
      </c>
    </row>
    <row r="4196" spans="1:15" x14ac:dyDescent="0.35">
      <c r="A4196" t="s">
        <v>4217</v>
      </c>
      <c r="B4196" s="4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I4196" s="4" t="str">
        <f t="shared" si="375"/>
        <v>Smoothie</v>
      </c>
      <c r="J4196" s="6">
        <f t="shared" si="376"/>
        <v>1</v>
      </c>
      <c r="K4196" s="6">
        <f t="shared" si="376"/>
        <v>4</v>
      </c>
      <c r="L4196">
        <f>IF(ISBLANK(E4196),PRODUCT(J4196,K4196),IF(E4196="ERROR",PRODUCT(J4196,K4196),IF(E4196="UNKNOWN",PRODUCT(J4196,K4196),E4196)))</f>
        <v>4</v>
      </c>
      <c r="M4196" t="str">
        <f t="shared" si="377"/>
        <v>Default mode</v>
      </c>
      <c r="N4196" t="str">
        <f t="shared" si="378"/>
        <v>Takeaway</v>
      </c>
      <c r="O4196" s="8">
        <f t="shared" si="379"/>
        <v>45146</v>
      </c>
    </row>
    <row r="4197" spans="1:15" x14ac:dyDescent="0.35">
      <c r="A4197" t="s">
        <v>4218</v>
      </c>
      <c r="B4197" s="4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I4197" s="4" t="str">
        <f t="shared" si="375"/>
        <v>Juice</v>
      </c>
      <c r="J4197" s="6">
        <f t="shared" si="376"/>
        <v>5</v>
      </c>
      <c r="K4197" s="6">
        <f t="shared" si="376"/>
        <v>3</v>
      </c>
      <c r="L4197">
        <f>IF(ISBLANK(E4197),PRODUCT(J4197,K4197),IF(E4197="ERROR",PRODUCT(J4197,K4197),IF(E4197="UNKNOWN",PRODUCT(J4197,K4197),E4197)))</f>
        <v>15</v>
      </c>
      <c r="M4197" t="str">
        <f t="shared" si="377"/>
        <v>Credit Card</v>
      </c>
      <c r="N4197" t="str">
        <f t="shared" si="378"/>
        <v>In-store</v>
      </c>
      <c r="O4197" s="8">
        <f t="shared" si="379"/>
        <v>45052</v>
      </c>
    </row>
    <row r="4198" spans="1:15" x14ac:dyDescent="0.35">
      <c r="A4198" t="s">
        <v>4219</v>
      </c>
      <c r="B4198" s="4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I4198" s="4" t="str">
        <f t="shared" si="375"/>
        <v>Cookie</v>
      </c>
      <c r="J4198" s="6">
        <f t="shared" si="376"/>
        <v>3</v>
      </c>
      <c r="K4198" s="6">
        <f t="shared" si="376"/>
        <v>1</v>
      </c>
      <c r="L4198">
        <f>IF(ISBLANK(E4198),PRODUCT(J4198,K4198),IF(E4198="ERROR",PRODUCT(J4198,K4198),IF(E4198="UNKNOWN",PRODUCT(J4198,K4198),E4198)))</f>
        <v>3</v>
      </c>
      <c r="M4198" t="str">
        <f t="shared" si="377"/>
        <v>Cash</v>
      </c>
      <c r="N4198" t="str">
        <f t="shared" si="378"/>
        <v>Takeaway</v>
      </c>
      <c r="O4198" s="8">
        <f t="shared" si="379"/>
        <v>45051</v>
      </c>
    </row>
    <row r="4199" spans="1:15" x14ac:dyDescent="0.35">
      <c r="A4199" t="s">
        <v>4220</v>
      </c>
      <c r="B4199" s="4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I4199" s="4" t="str">
        <f t="shared" si="375"/>
        <v>Sandwich</v>
      </c>
      <c r="J4199" s="6">
        <f t="shared" si="376"/>
        <v>1</v>
      </c>
      <c r="K4199" s="6">
        <f t="shared" si="376"/>
        <v>4</v>
      </c>
      <c r="L4199">
        <f>IF(ISBLANK(E4199),PRODUCT(J4199,K4199),IF(E4199="ERROR",PRODUCT(J4199,K4199),IF(E4199="UNKNOWN",PRODUCT(J4199,K4199),E4199)))</f>
        <v>4</v>
      </c>
      <c r="M4199" t="str">
        <f t="shared" si="377"/>
        <v>Cash</v>
      </c>
      <c r="N4199" t="str">
        <f t="shared" si="378"/>
        <v>UNKNOWN</v>
      </c>
      <c r="O4199" s="8">
        <f t="shared" si="379"/>
        <v>44977</v>
      </c>
    </row>
    <row r="4200" spans="1:15" x14ac:dyDescent="0.35">
      <c r="A4200" t="s">
        <v>4221</v>
      </c>
      <c r="B4200" s="4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I4200" s="4" t="str">
        <f t="shared" si="375"/>
        <v>Coffee</v>
      </c>
      <c r="J4200" s="6">
        <f t="shared" si="376"/>
        <v>5</v>
      </c>
      <c r="K4200" s="6">
        <f t="shared" si="376"/>
        <v>2</v>
      </c>
      <c r="L4200">
        <f>IF(ISBLANK(E4200),PRODUCT(J4200,K4200),IF(E4200="ERROR",PRODUCT(J4200,K4200),IF(E4200="UNKNOWN",PRODUCT(J4200,K4200),E4200)))</f>
        <v>10</v>
      </c>
      <c r="M4200" t="str">
        <f t="shared" si="377"/>
        <v>Cash</v>
      </c>
      <c r="N4200" t="str">
        <f t="shared" si="378"/>
        <v>Takeaway</v>
      </c>
      <c r="O4200" s="8">
        <f t="shared" si="379"/>
        <v>45152</v>
      </c>
    </row>
    <row r="4201" spans="1:15" x14ac:dyDescent="0.35">
      <c r="A4201" t="s">
        <v>4222</v>
      </c>
      <c r="B4201" s="4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I4201" s="4" t="str">
        <f t="shared" si="375"/>
        <v>Cake</v>
      </c>
      <c r="J4201" s="6">
        <f t="shared" si="376"/>
        <v>4</v>
      </c>
      <c r="K4201" s="6">
        <f t="shared" si="376"/>
        <v>3</v>
      </c>
      <c r="L4201">
        <f>IF(ISBLANK(E4201),PRODUCT(J4201,K4201),IF(E4201="ERROR",PRODUCT(J4201,K4201),IF(E4201="UNKNOWN",PRODUCT(J4201,K4201),E4201)))</f>
        <v>12</v>
      </c>
      <c r="M4201" t="str">
        <f t="shared" si="377"/>
        <v>Credit Card</v>
      </c>
      <c r="N4201" t="str">
        <f t="shared" si="378"/>
        <v>Takeaway</v>
      </c>
      <c r="O4201" s="8">
        <f t="shared" si="379"/>
        <v>45179</v>
      </c>
    </row>
    <row r="4202" spans="1:15" x14ac:dyDescent="0.35">
      <c r="A4202" t="s">
        <v>4223</v>
      </c>
      <c r="B4202" s="4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I4202" s="4" t="str">
        <f t="shared" si="375"/>
        <v>Tea</v>
      </c>
      <c r="J4202" s="6">
        <f t="shared" si="376"/>
        <v>1</v>
      </c>
      <c r="K4202" s="6">
        <f t="shared" si="376"/>
        <v>1.5</v>
      </c>
      <c r="L4202">
        <f>IF(ISBLANK(E4202),PRODUCT(J4202,K4202),IF(E4202="ERROR",PRODUCT(J4202,K4202),IF(E4202="UNKNOWN",PRODUCT(J4202,K4202),E4202)))</f>
        <v>1.5</v>
      </c>
      <c r="M4202" t="str">
        <f t="shared" si="377"/>
        <v>Cash</v>
      </c>
      <c r="N4202" t="str">
        <f t="shared" si="378"/>
        <v>In-store</v>
      </c>
      <c r="O4202" s="8">
        <f t="shared" si="379"/>
        <v>45099</v>
      </c>
    </row>
    <row r="4203" spans="1:15" x14ac:dyDescent="0.35">
      <c r="A4203" t="s">
        <v>4224</v>
      </c>
      <c r="B4203" s="4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I4203" s="4" t="str">
        <f t="shared" si="375"/>
        <v>Sandwich</v>
      </c>
      <c r="J4203" s="6">
        <f t="shared" si="376"/>
        <v>3</v>
      </c>
      <c r="K4203" s="6">
        <f t="shared" si="376"/>
        <v>4</v>
      </c>
      <c r="L4203">
        <f>IF(ISBLANK(E4203),PRODUCT(J4203,K4203),IF(E4203="ERROR",PRODUCT(J4203,K4203),IF(E4203="UNKNOWN",PRODUCT(J4203,K4203),E4203)))</f>
        <v>12</v>
      </c>
      <c r="M4203" t="str">
        <f t="shared" si="377"/>
        <v>Credit Card</v>
      </c>
      <c r="N4203" t="str">
        <f t="shared" si="378"/>
        <v>In-store</v>
      </c>
      <c r="O4203" s="8">
        <f t="shared" si="379"/>
        <v>45045</v>
      </c>
    </row>
    <row r="4204" spans="1:15" x14ac:dyDescent="0.35">
      <c r="A4204" t="s">
        <v>4225</v>
      </c>
      <c r="B4204" s="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  <c r="I4204" s="4" t="str">
        <f t="shared" si="375"/>
        <v>Smoothie</v>
      </c>
      <c r="J4204" s="6">
        <f t="shared" si="376"/>
        <v>5</v>
      </c>
      <c r="K4204" s="6">
        <f t="shared" si="376"/>
        <v>4</v>
      </c>
      <c r="L4204">
        <f>IF(ISBLANK(E4204),PRODUCT(J4204,K4204),IF(E4204="ERROR",PRODUCT(J4204,K4204),IF(E4204="UNKNOWN",PRODUCT(J4204,K4204),E4204)))</f>
        <v>20</v>
      </c>
      <c r="M4204" t="str">
        <f t="shared" si="377"/>
        <v>Digital Wallet</v>
      </c>
      <c r="N4204" t="str">
        <f t="shared" si="378"/>
        <v>Takeaway</v>
      </c>
      <c r="O4204" s="8">
        <f t="shared" si="379"/>
        <v>45283</v>
      </c>
    </row>
    <row r="4205" spans="1:15" x14ac:dyDescent="0.35">
      <c r="A4205" t="s">
        <v>4226</v>
      </c>
      <c r="B4205" s="4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I4205" s="4" t="str">
        <f t="shared" si="375"/>
        <v>Salad</v>
      </c>
      <c r="J4205" s="6">
        <f t="shared" si="376"/>
        <v>2</v>
      </c>
      <c r="K4205" s="6">
        <f t="shared" si="376"/>
        <v>5</v>
      </c>
      <c r="L4205">
        <f>IF(ISBLANK(E4205),PRODUCT(J4205,K4205),IF(E4205="ERROR",PRODUCT(J4205,K4205),IF(E4205="UNKNOWN",PRODUCT(J4205,K4205),E4205)))</f>
        <v>10</v>
      </c>
      <c r="M4205" t="str">
        <f t="shared" si="377"/>
        <v>Default mode</v>
      </c>
      <c r="N4205" t="str">
        <f t="shared" si="378"/>
        <v>In-store</v>
      </c>
      <c r="O4205" s="8">
        <f t="shared" si="379"/>
        <v>45127</v>
      </c>
    </row>
    <row r="4206" spans="1:15" x14ac:dyDescent="0.35">
      <c r="A4206" t="s">
        <v>4227</v>
      </c>
      <c r="B4206" s="4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I4206" s="4" t="str">
        <f t="shared" si="375"/>
        <v>Cookie</v>
      </c>
      <c r="J4206" s="6">
        <f t="shared" si="376"/>
        <v>2</v>
      </c>
      <c r="K4206" s="6">
        <f t="shared" si="376"/>
        <v>1</v>
      </c>
      <c r="L4206">
        <f>IF(ISBLANK(E4206),PRODUCT(J4206,K4206),IF(E4206="ERROR",PRODUCT(J4206,K4206),IF(E4206="UNKNOWN",PRODUCT(J4206,K4206),E4206)))</f>
        <v>2</v>
      </c>
      <c r="M4206" t="str">
        <f t="shared" si="377"/>
        <v>Credit Card</v>
      </c>
      <c r="N4206" t="str">
        <f t="shared" si="378"/>
        <v>In-store</v>
      </c>
      <c r="O4206" s="8">
        <f t="shared" si="379"/>
        <v>45016</v>
      </c>
    </row>
    <row r="4207" spans="1:15" x14ac:dyDescent="0.35">
      <c r="A4207" t="s">
        <v>4228</v>
      </c>
      <c r="B4207" s="4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I4207" s="4" t="str">
        <f t="shared" si="375"/>
        <v>Cake</v>
      </c>
      <c r="J4207" s="6">
        <f t="shared" si="376"/>
        <v>5</v>
      </c>
      <c r="K4207" s="6">
        <f t="shared" si="376"/>
        <v>3</v>
      </c>
      <c r="L4207">
        <f>IF(ISBLANK(E4207),PRODUCT(J4207,K4207),IF(E4207="ERROR",PRODUCT(J4207,K4207),IF(E4207="UNKNOWN",PRODUCT(J4207,K4207),E4207)))</f>
        <v>15</v>
      </c>
      <c r="M4207" t="str">
        <f t="shared" si="377"/>
        <v>Credit Card</v>
      </c>
      <c r="N4207" t="str">
        <f t="shared" si="378"/>
        <v>Takeaway</v>
      </c>
      <c r="O4207" s="8">
        <f t="shared" si="379"/>
        <v>44973</v>
      </c>
    </row>
    <row r="4208" spans="1:15" x14ac:dyDescent="0.35">
      <c r="A4208" t="s">
        <v>4229</v>
      </c>
      <c r="B4208" s="4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  <c r="I4208" s="4" t="str">
        <f t="shared" si="375"/>
        <v>Cake</v>
      </c>
      <c r="J4208" s="6">
        <f t="shared" si="376"/>
        <v>4</v>
      </c>
      <c r="K4208" s="6">
        <f t="shared" si="376"/>
        <v>3</v>
      </c>
      <c r="L4208">
        <f>IF(ISBLANK(E4208),PRODUCT(J4208,K4208),IF(E4208="ERROR",PRODUCT(J4208,K4208),IF(E4208="UNKNOWN",PRODUCT(J4208,K4208),E4208)))</f>
        <v>12</v>
      </c>
      <c r="M4208" t="str">
        <f t="shared" si="377"/>
        <v>Credit Card</v>
      </c>
      <c r="N4208" t="str">
        <f t="shared" si="378"/>
        <v>Cafe</v>
      </c>
      <c r="O4208" s="8">
        <f t="shared" si="379"/>
        <v>45187</v>
      </c>
    </row>
    <row r="4209" spans="1:15" x14ac:dyDescent="0.35">
      <c r="A4209" t="s">
        <v>4230</v>
      </c>
      <c r="B4209" s="4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I4209" s="4" t="str">
        <f t="shared" si="375"/>
        <v>Smoothie</v>
      </c>
      <c r="J4209" s="6">
        <f t="shared" si="376"/>
        <v>5</v>
      </c>
      <c r="K4209" s="6">
        <f t="shared" si="376"/>
        <v>4</v>
      </c>
      <c r="L4209">
        <f>IF(ISBLANK(E4209),PRODUCT(J4209,K4209),IF(E4209="ERROR",PRODUCT(J4209,K4209),IF(E4209="UNKNOWN",PRODUCT(J4209,K4209),E4209)))</f>
        <v>20</v>
      </c>
      <c r="M4209" t="str">
        <f t="shared" si="377"/>
        <v>Default mode</v>
      </c>
      <c r="N4209" t="str">
        <f t="shared" si="378"/>
        <v>In-store</v>
      </c>
      <c r="O4209" s="8">
        <f t="shared" si="379"/>
        <v>45095</v>
      </c>
    </row>
    <row r="4210" spans="1:15" x14ac:dyDescent="0.35">
      <c r="A4210" t="s">
        <v>4231</v>
      </c>
      <c r="B4210" s="4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I4210" s="4" t="str">
        <f t="shared" si="375"/>
        <v>Salad</v>
      </c>
      <c r="J4210" s="6">
        <f t="shared" si="376"/>
        <v>1</v>
      </c>
      <c r="K4210" s="6">
        <f t="shared" si="376"/>
        <v>5</v>
      </c>
      <c r="L4210">
        <f>IF(ISBLANK(E4210),PRODUCT(J4210,K4210),IF(E4210="ERROR",PRODUCT(J4210,K4210),IF(E4210="UNKNOWN",PRODUCT(J4210,K4210),E4210)))</f>
        <v>5</v>
      </c>
      <c r="M4210" t="str">
        <f t="shared" si="377"/>
        <v>Cash</v>
      </c>
      <c r="N4210" t="str">
        <f t="shared" si="378"/>
        <v>Takeaway</v>
      </c>
      <c r="O4210" s="8">
        <f t="shared" si="379"/>
        <v>44931</v>
      </c>
    </row>
    <row r="4211" spans="1:15" x14ac:dyDescent="0.35">
      <c r="A4211" t="s">
        <v>4232</v>
      </c>
      <c r="B4211" s="4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I4211" s="4" t="str">
        <f t="shared" si="375"/>
        <v>Smoothie</v>
      </c>
      <c r="J4211" s="6">
        <f t="shared" si="376"/>
        <v>3</v>
      </c>
      <c r="K4211" s="6">
        <f t="shared" si="376"/>
        <v>4</v>
      </c>
      <c r="L4211">
        <f>IF(ISBLANK(E4211),PRODUCT(J4211,K4211),IF(E4211="ERROR",PRODUCT(J4211,K4211),IF(E4211="UNKNOWN",PRODUCT(J4211,K4211),E4211)))</f>
        <v>12</v>
      </c>
      <c r="M4211" t="str">
        <f t="shared" si="377"/>
        <v>Cash</v>
      </c>
      <c r="N4211" t="str">
        <f t="shared" si="378"/>
        <v>UNKNOWN</v>
      </c>
      <c r="O4211" s="8">
        <f t="shared" si="379"/>
        <v>45174</v>
      </c>
    </row>
    <row r="4212" spans="1:15" x14ac:dyDescent="0.35">
      <c r="A4212" t="s">
        <v>4233</v>
      </c>
      <c r="B4212" s="4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I4212" s="4" t="str">
        <f t="shared" si="375"/>
        <v>Sandwich</v>
      </c>
      <c r="J4212" s="6">
        <f t="shared" si="376"/>
        <v>4</v>
      </c>
      <c r="K4212" s="6">
        <f t="shared" si="376"/>
        <v>4</v>
      </c>
      <c r="L4212">
        <f>IF(ISBLANK(E4212),PRODUCT(J4212,K4212),IF(E4212="ERROR",PRODUCT(J4212,K4212),IF(E4212="UNKNOWN",PRODUCT(J4212,K4212),E4212)))</f>
        <v>16</v>
      </c>
      <c r="M4212" t="str">
        <f t="shared" si="377"/>
        <v>Credit Card</v>
      </c>
      <c r="N4212" t="str">
        <f t="shared" si="378"/>
        <v>Takeaway</v>
      </c>
      <c r="O4212" s="8">
        <f t="shared" si="379"/>
        <v>45007</v>
      </c>
    </row>
    <row r="4213" spans="1:15" x14ac:dyDescent="0.35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  <c r="I4213" s="4" t="str">
        <f t="shared" si="375"/>
        <v>UNKNOWN</v>
      </c>
      <c r="J4213" s="6">
        <f t="shared" si="376"/>
        <v>1</v>
      </c>
      <c r="K4213" s="6">
        <f t="shared" si="376"/>
        <v>3</v>
      </c>
      <c r="L4213">
        <f>IF(ISBLANK(E4213),PRODUCT(J4213,K4213),IF(E4213="ERROR",PRODUCT(J4213,K4213),IF(E4213="UNKNOWN",PRODUCT(J4213,K4213),E4213)))</f>
        <v>3</v>
      </c>
      <c r="M4213" t="str">
        <f t="shared" si="377"/>
        <v>Digital Wallet</v>
      </c>
      <c r="N4213" t="str">
        <f t="shared" si="378"/>
        <v>Takeaway</v>
      </c>
      <c r="O4213" s="8">
        <f t="shared" si="379"/>
        <v>45039</v>
      </c>
    </row>
    <row r="4214" spans="1:15" x14ac:dyDescent="0.35">
      <c r="A4214" t="s">
        <v>4235</v>
      </c>
      <c r="B4214" s="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  <c r="I4214" s="4" t="str">
        <f t="shared" si="375"/>
        <v>Coffee</v>
      </c>
      <c r="J4214" s="6">
        <f t="shared" si="376"/>
        <v>1</v>
      </c>
      <c r="K4214" s="6">
        <f t="shared" si="376"/>
        <v>2</v>
      </c>
      <c r="L4214">
        <f>IF(ISBLANK(E4214),PRODUCT(J4214,K4214),IF(E4214="ERROR",PRODUCT(J4214,K4214),IF(E4214="UNKNOWN",PRODUCT(J4214,K4214),E4214)))</f>
        <v>2</v>
      </c>
      <c r="M4214" t="str">
        <f t="shared" si="377"/>
        <v>Credit Card</v>
      </c>
      <c r="N4214" t="str">
        <f t="shared" si="378"/>
        <v>UNKNOWN</v>
      </c>
      <c r="O4214" s="8" t="str">
        <f t="shared" si="379"/>
        <v>UNKNOWN</v>
      </c>
    </row>
    <row r="4215" spans="1:15" x14ac:dyDescent="0.35">
      <c r="A4215" t="s">
        <v>4236</v>
      </c>
      <c r="B4215" s="4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  <c r="I4215" s="4" t="str">
        <f t="shared" si="375"/>
        <v>Coffee</v>
      </c>
      <c r="J4215" s="6">
        <f t="shared" si="376"/>
        <v>5</v>
      </c>
      <c r="K4215" s="6">
        <f t="shared" si="376"/>
        <v>2</v>
      </c>
      <c r="L4215">
        <f>IF(ISBLANK(E4215),PRODUCT(J4215,K4215),IF(E4215="ERROR",PRODUCT(J4215,K4215),IF(E4215="UNKNOWN",PRODUCT(J4215,K4215),E4215)))</f>
        <v>10</v>
      </c>
      <c r="M4215" t="str">
        <f t="shared" si="377"/>
        <v>Digital Wallet</v>
      </c>
      <c r="N4215" t="str">
        <f t="shared" si="378"/>
        <v>UNKNOWN</v>
      </c>
      <c r="O4215" s="8">
        <f t="shared" si="379"/>
        <v>45160</v>
      </c>
    </row>
    <row r="4216" spans="1:15" x14ac:dyDescent="0.35">
      <c r="A4216" t="s">
        <v>4237</v>
      </c>
      <c r="B4216" s="4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  <c r="I4216" s="4" t="str">
        <f t="shared" si="375"/>
        <v>Tea</v>
      </c>
      <c r="J4216" s="6">
        <f t="shared" si="376"/>
        <v>1</v>
      </c>
      <c r="K4216" s="6">
        <f t="shared" ref="K4216" si="380">IF(ISBLANK(D4216),"UNKNOWN",IF(D4216="ERROR",AVERAGE(D4216:D14215),IF(D4216="UNKNOWN",MEDIAN(D4216:D14215),D4216)))</f>
        <v>2.9932702801018554</v>
      </c>
      <c r="L4216">
        <f>IF(ISBLANK(E4216),PRODUCT(J4216,K4216),IF(E4216="ERROR",PRODUCT(J4216,K4216),IF(E4216="UNKNOWN",PRODUCT(J4216,K4216),E4216)))</f>
        <v>1.5</v>
      </c>
      <c r="M4216" t="str">
        <f t="shared" si="377"/>
        <v>Default mode</v>
      </c>
      <c r="N4216" t="str">
        <f t="shared" si="378"/>
        <v>In-store</v>
      </c>
      <c r="O4216" s="8">
        <f t="shared" si="379"/>
        <v>45105</v>
      </c>
    </row>
    <row r="4217" spans="1:15" x14ac:dyDescent="0.35">
      <c r="A4217" t="s">
        <v>4238</v>
      </c>
      <c r="B4217" s="4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  <c r="I4217" s="4" t="str">
        <f t="shared" si="375"/>
        <v>Juice</v>
      </c>
      <c r="J4217" s="6">
        <f t="shared" si="376"/>
        <v>5</v>
      </c>
      <c r="K4217" s="6">
        <f t="shared" si="376"/>
        <v>4</v>
      </c>
      <c r="L4217">
        <f>IF(ISBLANK(E4217),PRODUCT(J4217,K4217),IF(E4217="ERROR",PRODUCT(J4217,K4217),IF(E4217="UNKNOWN",PRODUCT(J4217,K4217),E4217)))</f>
        <v>20</v>
      </c>
      <c r="M4217" t="str">
        <f t="shared" si="377"/>
        <v>Digital Wallet</v>
      </c>
      <c r="N4217" t="str">
        <f t="shared" si="378"/>
        <v>UNKNOWN</v>
      </c>
      <c r="O4217" s="8">
        <f t="shared" si="379"/>
        <v>44963</v>
      </c>
    </row>
    <row r="4218" spans="1:15" x14ac:dyDescent="0.35">
      <c r="A4218" t="s">
        <v>4239</v>
      </c>
      <c r="B4218" s="4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I4218" s="4" t="str">
        <f t="shared" si="375"/>
        <v>Juice</v>
      </c>
      <c r="J4218" s="6">
        <f t="shared" si="376"/>
        <v>1</v>
      </c>
      <c r="K4218" s="6">
        <f t="shared" si="376"/>
        <v>3</v>
      </c>
      <c r="L4218">
        <f>IF(ISBLANK(E4218),PRODUCT(J4218,K4218),IF(E4218="ERROR",PRODUCT(J4218,K4218),IF(E4218="UNKNOWN",PRODUCT(J4218,K4218),E4218)))</f>
        <v>3</v>
      </c>
      <c r="M4218" t="str">
        <f t="shared" si="377"/>
        <v>Default mode</v>
      </c>
      <c r="N4218" t="str">
        <f t="shared" si="378"/>
        <v>In-store</v>
      </c>
      <c r="O4218" s="8">
        <f t="shared" si="379"/>
        <v>45098</v>
      </c>
    </row>
    <row r="4219" spans="1:15" x14ac:dyDescent="0.35">
      <c r="A4219" t="s">
        <v>4240</v>
      </c>
      <c r="B4219" s="4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I4219" s="4" t="str">
        <f t="shared" si="375"/>
        <v>Cake</v>
      </c>
      <c r="J4219" s="6">
        <f t="shared" si="376"/>
        <v>1</v>
      </c>
      <c r="K4219" s="6">
        <f t="shared" si="376"/>
        <v>3</v>
      </c>
      <c r="L4219">
        <f>IF(ISBLANK(E4219),PRODUCT(J4219,K4219),IF(E4219="ERROR",PRODUCT(J4219,K4219),IF(E4219="UNKNOWN",PRODUCT(J4219,K4219),E4219)))</f>
        <v>3</v>
      </c>
      <c r="M4219" t="str">
        <f t="shared" si="377"/>
        <v>Credit Card</v>
      </c>
      <c r="N4219" t="str">
        <f t="shared" si="378"/>
        <v>In-store</v>
      </c>
      <c r="O4219" s="8">
        <f t="shared" si="379"/>
        <v>45127</v>
      </c>
    </row>
    <row r="4220" spans="1:15" x14ac:dyDescent="0.35">
      <c r="A4220" t="s">
        <v>4241</v>
      </c>
      <c r="B4220" s="4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  <c r="I4220" s="4" t="str">
        <f t="shared" si="375"/>
        <v>Tea</v>
      </c>
      <c r="J4220" s="6">
        <f t="shared" si="376"/>
        <v>1</v>
      </c>
      <c r="K4220" s="6">
        <f t="shared" si="376"/>
        <v>1.5</v>
      </c>
      <c r="L4220">
        <f>IF(ISBLANK(E4220),PRODUCT(J4220,K4220),IF(E4220="ERROR",PRODUCT(J4220,K4220),IF(E4220="UNKNOWN",PRODUCT(J4220,K4220),E4220)))</f>
        <v>1.5</v>
      </c>
      <c r="M4220" t="str">
        <f t="shared" si="377"/>
        <v>Credit Card</v>
      </c>
      <c r="N4220" t="str">
        <f t="shared" si="378"/>
        <v>UNKNOWN</v>
      </c>
      <c r="O4220" s="8">
        <f t="shared" si="379"/>
        <v>45161</v>
      </c>
    </row>
    <row r="4221" spans="1:15" x14ac:dyDescent="0.35">
      <c r="A4221" t="s">
        <v>4242</v>
      </c>
      <c r="B4221" s="4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  <c r="I4221" s="4" t="str">
        <f t="shared" si="375"/>
        <v>Smoothie</v>
      </c>
      <c r="J4221" s="6">
        <f t="shared" si="376"/>
        <v>1</v>
      </c>
      <c r="K4221" s="6">
        <f t="shared" si="376"/>
        <v>4</v>
      </c>
      <c r="L4221">
        <f>IF(ISBLANK(E4221),PRODUCT(J4221,K4221),IF(E4221="ERROR",PRODUCT(J4221,K4221),IF(E4221="UNKNOWN",PRODUCT(J4221,K4221),E4221)))</f>
        <v>4</v>
      </c>
      <c r="M4221" t="str">
        <f t="shared" si="377"/>
        <v>Digital Wallet</v>
      </c>
      <c r="N4221" t="str">
        <f t="shared" si="378"/>
        <v>Takeaway</v>
      </c>
      <c r="O4221" s="8">
        <f t="shared" si="379"/>
        <v>45160</v>
      </c>
    </row>
    <row r="4222" spans="1:15" x14ac:dyDescent="0.35">
      <c r="A4222" t="s">
        <v>4243</v>
      </c>
      <c r="B4222" s="4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I4222" s="4" t="str">
        <f t="shared" si="375"/>
        <v>Cake</v>
      </c>
      <c r="J4222" s="6">
        <f t="shared" si="376"/>
        <v>2</v>
      </c>
      <c r="K4222" s="6">
        <f t="shared" si="376"/>
        <v>3</v>
      </c>
      <c r="L4222">
        <f>IF(ISBLANK(E4222),PRODUCT(J4222,K4222),IF(E4222="ERROR",PRODUCT(J4222,K4222),IF(E4222="UNKNOWN",PRODUCT(J4222,K4222),E4222)))</f>
        <v>6</v>
      </c>
      <c r="M4222" t="str">
        <f t="shared" si="377"/>
        <v>Cash</v>
      </c>
      <c r="N4222" t="str">
        <f t="shared" si="378"/>
        <v>Takeaway</v>
      </c>
      <c r="O4222" s="8">
        <f t="shared" si="379"/>
        <v>45186</v>
      </c>
    </row>
    <row r="4223" spans="1:15" x14ac:dyDescent="0.35">
      <c r="A4223" t="s">
        <v>4244</v>
      </c>
      <c r="B4223" s="4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I4223" s="4" t="str">
        <f t="shared" si="375"/>
        <v>Coffee</v>
      </c>
      <c r="J4223" s="6">
        <f t="shared" si="376"/>
        <v>3</v>
      </c>
      <c r="K4223" s="6">
        <f t="shared" si="376"/>
        <v>2</v>
      </c>
      <c r="L4223">
        <f>IF(ISBLANK(E4223),PRODUCT(J4223,K4223),IF(E4223="ERROR",PRODUCT(J4223,K4223),IF(E4223="UNKNOWN",PRODUCT(J4223,K4223),E4223)))</f>
        <v>6</v>
      </c>
      <c r="M4223" t="str">
        <f t="shared" si="377"/>
        <v>Cash</v>
      </c>
      <c r="N4223" t="str">
        <f t="shared" si="378"/>
        <v>UNKNOWN</v>
      </c>
      <c r="O4223" s="8">
        <f t="shared" si="379"/>
        <v>45181</v>
      </c>
    </row>
    <row r="4224" spans="1:15" x14ac:dyDescent="0.35">
      <c r="A4224" t="s">
        <v>4245</v>
      </c>
      <c r="B4224" s="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I4224" s="4" t="str">
        <f t="shared" si="375"/>
        <v>Cookie</v>
      </c>
      <c r="J4224" s="6">
        <f t="shared" si="376"/>
        <v>4</v>
      </c>
      <c r="K4224" s="6">
        <f t="shared" si="376"/>
        <v>1</v>
      </c>
      <c r="L4224">
        <f>IF(ISBLANK(E4224),PRODUCT(J4224,K4224),IF(E4224="ERROR",PRODUCT(J4224,K4224),IF(E4224="UNKNOWN",PRODUCT(J4224,K4224),E4224)))</f>
        <v>4</v>
      </c>
      <c r="M4224" t="str">
        <f t="shared" si="377"/>
        <v>Cash</v>
      </c>
      <c r="N4224" t="str">
        <f t="shared" si="378"/>
        <v>In-store</v>
      </c>
      <c r="O4224" s="8">
        <f t="shared" si="379"/>
        <v>45173</v>
      </c>
    </row>
    <row r="4225" spans="1:15" x14ac:dyDescent="0.35">
      <c r="A4225" t="s">
        <v>4246</v>
      </c>
      <c r="B4225" s="4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I4225" s="4" t="str">
        <f t="shared" si="375"/>
        <v>Tea</v>
      </c>
      <c r="J4225" s="6">
        <f t="shared" si="376"/>
        <v>4</v>
      </c>
      <c r="K4225" s="6">
        <f t="shared" si="376"/>
        <v>1.5</v>
      </c>
      <c r="L4225">
        <f>IF(ISBLANK(E4225),PRODUCT(J4225,K4225),IF(E4225="ERROR",PRODUCT(J4225,K4225),IF(E4225="UNKNOWN",PRODUCT(J4225,K4225),E4225)))</f>
        <v>6</v>
      </c>
      <c r="M4225" t="str">
        <f t="shared" si="377"/>
        <v>Default mode</v>
      </c>
      <c r="N4225" t="str">
        <f t="shared" si="378"/>
        <v>Takeaway</v>
      </c>
      <c r="O4225" s="8">
        <f t="shared" si="379"/>
        <v>45239</v>
      </c>
    </row>
    <row r="4226" spans="1:15" x14ac:dyDescent="0.35">
      <c r="A4226" t="s">
        <v>4247</v>
      </c>
      <c r="B4226" s="4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I4226" s="4" t="str">
        <f t="shared" si="375"/>
        <v>Cake</v>
      </c>
      <c r="J4226" s="6">
        <f t="shared" si="376"/>
        <v>3</v>
      </c>
      <c r="K4226" s="6" t="str">
        <f t="shared" si="376"/>
        <v>UNKNOWN</v>
      </c>
      <c r="L4226">
        <f>IF(ISBLANK(E4226),PRODUCT(J4226,K4226),IF(E4226="ERROR",PRODUCT(J4226,K4226),IF(E4226="UNKNOWN",PRODUCT(J4226,K4226),E4226)))</f>
        <v>9</v>
      </c>
      <c r="M4226" t="str">
        <f t="shared" si="377"/>
        <v>Cash</v>
      </c>
      <c r="N4226" t="str">
        <f t="shared" si="378"/>
        <v>Takeaway</v>
      </c>
      <c r="O4226" s="8">
        <f t="shared" si="379"/>
        <v>45103</v>
      </c>
    </row>
    <row r="4227" spans="1:15" x14ac:dyDescent="0.35">
      <c r="A4227" t="s">
        <v>4248</v>
      </c>
      <c r="B4227" s="4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  <c r="I4227" s="4" t="str">
        <f t="shared" ref="I4227:I4290" si="381">IF(ISBLANK(B4227),"UNKNOWN",IF(B4227="ERROR","Juice",B4227))</f>
        <v>Cake</v>
      </c>
      <c r="J4227" s="6">
        <f t="shared" ref="J4227:K4290" si="382">IF(ISBLANK(C4227),"UNKNOWN",IF(C4227="ERROR",AVERAGE(C4227:C14226),IF(C4227="UNKNOWN",MEDIAN(C4227:C14226),C4227)))</f>
        <v>3</v>
      </c>
      <c r="K4227" s="6">
        <f t="shared" si="382"/>
        <v>3</v>
      </c>
      <c r="L4227">
        <f>IF(ISBLANK(E4227),PRODUCT(J4227,K4227),IF(E4227="ERROR",PRODUCT(J4227,K4227),IF(E4227="UNKNOWN",PRODUCT(J4227,K4227),E4227)))</f>
        <v>9</v>
      </c>
      <c r="M4227" t="str">
        <f t="shared" ref="M4227:M4290" si="383">IF(ISBLANK(F4227),"Default mode",IF(F4227="ERROR","Cash",F4227))</f>
        <v>UNKNOWN</v>
      </c>
      <c r="N4227" t="str">
        <f t="shared" ref="N4227:N4290" si="384">IF(ISBLANK(G4227),"UNKNOWN",IF(G4227="ERROR","Cafe",G4227))</f>
        <v>UNKNOWN</v>
      </c>
      <c r="O4227" s="8" t="str">
        <f t="shared" ref="O4227:O4290" si="385">IF(ISBLANK(H4227),"00/00/0000",IF(H4227="ERROR","01/06/2023",H4227))</f>
        <v>UNKNOWN</v>
      </c>
    </row>
    <row r="4228" spans="1:15" x14ac:dyDescent="0.35">
      <c r="A4228" t="s">
        <v>4249</v>
      </c>
      <c r="B4228" s="4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I4228" s="4" t="str">
        <f t="shared" si="381"/>
        <v>Salad</v>
      </c>
      <c r="J4228" s="6">
        <f t="shared" si="382"/>
        <v>1</v>
      </c>
      <c r="K4228" s="6">
        <f t="shared" si="382"/>
        <v>5</v>
      </c>
      <c r="L4228">
        <f>IF(ISBLANK(E4228),PRODUCT(J4228,K4228),IF(E4228="ERROR",PRODUCT(J4228,K4228),IF(E4228="UNKNOWN",PRODUCT(J4228,K4228),E4228)))</f>
        <v>5</v>
      </c>
      <c r="M4228" t="str">
        <f t="shared" si="383"/>
        <v>Cash</v>
      </c>
      <c r="N4228" t="str">
        <f t="shared" si="384"/>
        <v>In-store</v>
      </c>
      <c r="O4228" s="8">
        <f t="shared" si="385"/>
        <v>44936</v>
      </c>
    </row>
    <row r="4229" spans="1:15" x14ac:dyDescent="0.35">
      <c r="A4229" t="s">
        <v>4250</v>
      </c>
      <c r="B4229" s="4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I4229" s="4" t="str">
        <f t="shared" si="381"/>
        <v>Cake</v>
      </c>
      <c r="J4229" s="6">
        <f t="shared" si="382"/>
        <v>2</v>
      </c>
      <c r="K4229" s="6">
        <f t="shared" si="382"/>
        <v>3</v>
      </c>
      <c r="L4229">
        <f>IF(ISBLANK(E4229),PRODUCT(J4229,K4229),IF(E4229="ERROR",PRODUCT(J4229,K4229),IF(E4229="UNKNOWN",PRODUCT(J4229,K4229),E4229)))</f>
        <v>6</v>
      </c>
      <c r="M4229" t="str">
        <f t="shared" si="383"/>
        <v>Cash</v>
      </c>
      <c r="N4229" t="str">
        <f t="shared" si="384"/>
        <v>In-store</v>
      </c>
      <c r="O4229" s="8">
        <f t="shared" si="385"/>
        <v>45248</v>
      </c>
    </row>
    <row r="4230" spans="1:15" x14ac:dyDescent="0.35">
      <c r="A4230" t="s">
        <v>4251</v>
      </c>
      <c r="B4230" s="4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I4230" s="4" t="str">
        <f t="shared" si="381"/>
        <v>Smoothie</v>
      </c>
      <c r="J4230" s="6">
        <f t="shared" si="382"/>
        <v>2</v>
      </c>
      <c r="K4230" s="6">
        <f t="shared" si="382"/>
        <v>4</v>
      </c>
      <c r="L4230">
        <f>IF(ISBLANK(E4230),PRODUCT(J4230,K4230),IF(E4230="ERROR",PRODUCT(J4230,K4230),IF(E4230="UNKNOWN",PRODUCT(J4230,K4230),E4230)))</f>
        <v>8</v>
      </c>
      <c r="M4230" t="str">
        <f t="shared" si="383"/>
        <v>Default mode</v>
      </c>
      <c r="N4230" t="str">
        <f t="shared" si="384"/>
        <v>Takeaway</v>
      </c>
      <c r="O4230" s="8">
        <f t="shared" si="385"/>
        <v>44944</v>
      </c>
    </row>
    <row r="4231" spans="1:15" x14ac:dyDescent="0.35">
      <c r="A4231" t="s">
        <v>4252</v>
      </c>
      <c r="B4231" s="4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I4231" s="4" t="str">
        <f t="shared" si="381"/>
        <v>Cookie</v>
      </c>
      <c r="J4231" s="6">
        <f t="shared" si="382"/>
        <v>3</v>
      </c>
      <c r="K4231" s="6">
        <f t="shared" si="382"/>
        <v>1</v>
      </c>
      <c r="L4231">
        <f>IF(ISBLANK(E4231),PRODUCT(J4231,K4231),IF(E4231="ERROR",PRODUCT(J4231,K4231),IF(E4231="UNKNOWN",PRODUCT(J4231,K4231),E4231)))</f>
        <v>3</v>
      </c>
      <c r="M4231" t="str">
        <f t="shared" si="383"/>
        <v>Credit Card</v>
      </c>
      <c r="N4231" t="str">
        <f t="shared" si="384"/>
        <v>Takeaway</v>
      </c>
      <c r="O4231" s="8">
        <f t="shared" si="385"/>
        <v>45079</v>
      </c>
    </row>
    <row r="4232" spans="1:15" x14ac:dyDescent="0.35">
      <c r="A4232" t="s">
        <v>4253</v>
      </c>
      <c r="B4232" s="4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I4232" s="4" t="str">
        <f t="shared" si="381"/>
        <v>Cookie</v>
      </c>
      <c r="J4232" s="6">
        <f t="shared" si="382"/>
        <v>5</v>
      </c>
      <c r="K4232" s="6">
        <f t="shared" si="382"/>
        <v>1</v>
      </c>
      <c r="L4232">
        <f>IF(ISBLANK(E4232),PRODUCT(J4232,K4232),IF(E4232="ERROR",PRODUCT(J4232,K4232),IF(E4232="UNKNOWN",PRODUCT(J4232,K4232),E4232)))</f>
        <v>5</v>
      </c>
      <c r="M4232" t="str">
        <f t="shared" si="383"/>
        <v>Credit Card</v>
      </c>
      <c r="N4232" t="str">
        <f t="shared" si="384"/>
        <v>Takeaway</v>
      </c>
      <c r="O4232" s="8">
        <f t="shared" si="385"/>
        <v>45123</v>
      </c>
    </row>
    <row r="4233" spans="1:15" x14ac:dyDescent="0.35">
      <c r="A4233" t="s">
        <v>4254</v>
      </c>
      <c r="B4233" s="4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I4233" s="4" t="str">
        <f t="shared" si="381"/>
        <v>Sandwich</v>
      </c>
      <c r="J4233" s="6">
        <f t="shared" si="382"/>
        <v>3</v>
      </c>
      <c r="K4233" s="6">
        <f t="shared" si="382"/>
        <v>4</v>
      </c>
      <c r="L4233">
        <f>IF(ISBLANK(E4233),PRODUCT(J4233,K4233),IF(E4233="ERROR",PRODUCT(J4233,K4233),IF(E4233="UNKNOWN",PRODUCT(J4233,K4233),E4233)))</f>
        <v>12</v>
      </c>
      <c r="M4233" t="str">
        <f t="shared" si="383"/>
        <v>Credit Card</v>
      </c>
      <c r="N4233" t="str">
        <f t="shared" si="384"/>
        <v>Takeaway</v>
      </c>
      <c r="O4233" s="8">
        <f t="shared" si="385"/>
        <v>45180</v>
      </c>
    </row>
    <row r="4234" spans="1:15" x14ac:dyDescent="0.35">
      <c r="A4234" t="s">
        <v>4255</v>
      </c>
      <c r="B4234" s="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  <c r="I4234" s="4" t="str">
        <f t="shared" si="381"/>
        <v>Cookie</v>
      </c>
      <c r="J4234" s="6">
        <f t="shared" si="382"/>
        <v>1</v>
      </c>
      <c r="K4234" s="6">
        <f t="shared" si="382"/>
        <v>1</v>
      </c>
      <c r="L4234">
        <f>IF(ISBLANK(E4234),PRODUCT(J4234,K4234),IF(E4234="ERROR",PRODUCT(J4234,K4234),IF(E4234="UNKNOWN",PRODUCT(J4234,K4234),E4234)))</f>
        <v>1</v>
      </c>
      <c r="M4234" t="str">
        <f t="shared" si="383"/>
        <v>Digital Wallet</v>
      </c>
      <c r="N4234" t="str">
        <f t="shared" si="384"/>
        <v>In-store</v>
      </c>
      <c r="O4234" s="8">
        <f t="shared" si="385"/>
        <v>45005</v>
      </c>
    </row>
    <row r="4235" spans="1:15" x14ac:dyDescent="0.35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  <c r="I4235" s="4" t="str">
        <f t="shared" si="381"/>
        <v>UNKNOWN</v>
      </c>
      <c r="J4235" s="6">
        <f t="shared" si="382"/>
        <v>3</v>
      </c>
      <c r="K4235" s="6">
        <f t="shared" si="382"/>
        <v>3</v>
      </c>
      <c r="L4235">
        <f>IF(ISBLANK(E4235),PRODUCT(J4235,K4235),IF(E4235="ERROR",PRODUCT(J4235,K4235),IF(E4235="UNKNOWN",PRODUCT(J4235,K4235),E4235)))</f>
        <v>9</v>
      </c>
      <c r="M4235" t="str">
        <f t="shared" si="383"/>
        <v>Digital Wallet</v>
      </c>
      <c r="N4235" t="str">
        <f t="shared" si="384"/>
        <v>In-store</v>
      </c>
      <c r="O4235" s="8">
        <f t="shared" si="385"/>
        <v>45262</v>
      </c>
    </row>
    <row r="4236" spans="1:15" x14ac:dyDescent="0.35">
      <c r="A4236" t="s">
        <v>4257</v>
      </c>
      <c r="B4236" s="4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  <c r="I4236" s="4" t="str">
        <f t="shared" si="381"/>
        <v>Tea</v>
      </c>
      <c r="J4236" s="6">
        <f t="shared" si="382"/>
        <v>3</v>
      </c>
      <c r="K4236" s="6">
        <f t="shared" si="382"/>
        <v>1.5</v>
      </c>
      <c r="L4236">
        <f>IF(ISBLANK(E4236),PRODUCT(J4236,K4236),IF(E4236="ERROR",PRODUCT(J4236,K4236),IF(E4236="UNKNOWN",PRODUCT(J4236,K4236),E4236)))</f>
        <v>4.5</v>
      </c>
      <c r="M4236" t="str">
        <f t="shared" si="383"/>
        <v>Digital Wallet</v>
      </c>
      <c r="N4236" t="str">
        <f t="shared" si="384"/>
        <v>UNKNOWN</v>
      </c>
      <c r="O4236" s="8">
        <f t="shared" si="385"/>
        <v>45183</v>
      </c>
    </row>
    <row r="4237" spans="1:15" x14ac:dyDescent="0.35">
      <c r="A4237" t="s">
        <v>4258</v>
      </c>
      <c r="B4237" s="4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I4237" s="4" t="str">
        <f t="shared" si="381"/>
        <v>Cookie</v>
      </c>
      <c r="J4237" s="6">
        <f t="shared" si="382"/>
        <v>5</v>
      </c>
      <c r="K4237" s="6">
        <f t="shared" si="382"/>
        <v>1</v>
      </c>
      <c r="L4237">
        <f>IF(ISBLANK(E4237),PRODUCT(J4237,K4237),IF(E4237="ERROR",PRODUCT(J4237,K4237),IF(E4237="UNKNOWN",PRODUCT(J4237,K4237),E4237)))</f>
        <v>5</v>
      </c>
      <c r="M4237" t="str">
        <f t="shared" si="383"/>
        <v>Default mode</v>
      </c>
      <c r="N4237" t="str">
        <f t="shared" si="384"/>
        <v>In-store</v>
      </c>
      <c r="O4237" s="8">
        <f t="shared" si="385"/>
        <v>45270</v>
      </c>
    </row>
    <row r="4238" spans="1:15" x14ac:dyDescent="0.35">
      <c r="A4238" t="s">
        <v>4259</v>
      </c>
      <c r="B4238" s="4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I4238" s="4" t="str">
        <f t="shared" si="381"/>
        <v>Sandwich</v>
      </c>
      <c r="J4238" s="6">
        <f t="shared" si="382"/>
        <v>1</v>
      </c>
      <c r="K4238" s="6">
        <f t="shared" si="382"/>
        <v>4</v>
      </c>
      <c r="L4238">
        <f>IF(ISBLANK(E4238),PRODUCT(J4238,K4238),IF(E4238="ERROR",PRODUCT(J4238,K4238),IF(E4238="UNKNOWN",PRODUCT(J4238,K4238),E4238)))</f>
        <v>4</v>
      </c>
      <c r="M4238" t="str">
        <f t="shared" si="383"/>
        <v>Cash</v>
      </c>
      <c r="N4238" t="str">
        <f t="shared" si="384"/>
        <v>In-store</v>
      </c>
      <c r="O4238" s="8">
        <f t="shared" si="385"/>
        <v>45011</v>
      </c>
    </row>
    <row r="4239" spans="1:15" x14ac:dyDescent="0.35">
      <c r="A4239" t="s">
        <v>4260</v>
      </c>
      <c r="B4239" s="4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  <c r="I4239" s="4" t="str">
        <f t="shared" si="381"/>
        <v>Cookie</v>
      </c>
      <c r="J4239" s="6">
        <f t="shared" si="382"/>
        <v>5</v>
      </c>
      <c r="K4239" s="6">
        <f t="shared" si="382"/>
        <v>1</v>
      </c>
      <c r="L4239">
        <f>IF(ISBLANK(E4239),PRODUCT(J4239,K4239),IF(E4239="ERROR",PRODUCT(J4239,K4239),IF(E4239="UNKNOWN",PRODUCT(J4239,K4239),E4239)))</f>
        <v>5</v>
      </c>
      <c r="M4239" t="str">
        <f t="shared" si="383"/>
        <v>Digital Wallet</v>
      </c>
      <c r="N4239" t="str">
        <f t="shared" si="384"/>
        <v>UNKNOWN</v>
      </c>
      <c r="O4239" s="8">
        <f t="shared" si="385"/>
        <v>45282</v>
      </c>
    </row>
    <row r="4240" spans="1:15" x14ac:dyDescent="0.35">
      <c r="A4240" t="s">
        <v>4261</v>
      </c>
      <c r="B4240" s="4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  <c r="I4240" s="4" t="str">
        <f t="shared" si="381"/>
        <v>Tea</v>
      </c>
      <c r="J4240" s="6">
        <f t="shared" si="382"/>
        <v>4</v>
      </c>
      <c r="K4240" s="6">
        <f t="shared" si="382"/>
        <v>1.5</v>
      </c>
      <c r="L4240">
        <f>IF(ISBLANK(E4240),PRODUCT(J4240,K4240),IF(E4240="ERROR",PRODUCT(J4240,K4240),IF(E4240="UNKNOWN",PRODUCT(J4240,K4240),E4240)))</f>
        <v>6</v>
      </c>
      <c r="M4240" t="str">
        <f t="shared" si="383"/>
        <v>Digital Wallet</v>
      </c>
      <c r="N4240" t="str">
        <f t="shared" si="384"/>
        <v>Takeaway</v>
      </c>
      <c r="O4240" s="8">
        <f t="shared" si="385"/>
        <v>45107</v>
      </c>
    </row>
    <row r="4241" spans="1:15" x14ac:dyDescent="0.35">
      <c r="A4241" t="s">
        <v>4262</v>
      </c>
      <c r="B4241" s="4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I4241" s="4" t="str">
        <f t="shared" si="381"/>
        <v>Smoothie</v>
      </c>
      <c r="J4241" s="6">
        <f t="shared" si="382"/>
        <v>3</v>
      </c>
      <c r="K4241" s="6">
        <f t="shared" si="382"/>
        <v>4</v>
      </c>
      <c r="L4241">
        <f>IF(ISBLANK(E4241),PRODUCT(J4241,K4241),IF(E4241="ERROR",PRODUCT(J4241,K4241),IF(E4241="UNKNOWN",PRODUCT(J4241,K4241),E4241)))</f>
        <v>12</v>
      </c>
      <c r="M4241" t="str">
        <f t="shared" si="383"/>
        <v>Default mode</v>
      </c>
      <c r="N4241" t="str">
        <f t="shared" si="384"/>
        <v>In-store</v>
      </c>
      <c r="O4241" s="8">
        <f t="shared" si="385"/>
        <v>45224</v>
      </c>
    </row>
    <row r="4242" spans="1:15" x14ac:dyDescent="0.35">
      <c r="A4242" t="s">
        <v>4263</v>
      </c>
      <c r="B4242" s="4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I4242" s="4" t="str">
        <f t="shared" si="381"/>
        <v>Coffee</v>
      </c>
      <c r="J4242" s="6">
        <f t="shared" si="382"/>
        <v>1</v>
      </c>
      <c r="K4242" s="6">
        <f t="shared" si="382"/>
        <v>2</v>
      </c>
      <c r="L4242">
        <f>IF(ISBLANK(E4242),PRODUCT(J4242,K4242),IF(E4242="ERROR",PRODUCT(J4242,K4242),IF(E4242="UNKNOWN",PRODUCT(J4242,K4242),E4242)))</f>
        <v>2</v>
      </c>
      <c r="M4242" t="str">
        <f t="shared" si="383"/>
        <v>Default mode</v>
      </c>
      <c r="N4242" t="str">
        <f t="shared" si="384"/>
        <v>Takeaway</v>
      </c>
      <c r="O4242" s="8">
        <f t="shared" si="385"/>
        <v>45167</v>
      </c>
    </row>
    <row r="4243" spans="1:15" x14ac:dyDescent="0.35">
      <c r="A4243" t="s">
        <v>4264</v>
      </c>
      <c r="B4243" s="4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 s="4" t="str">
        <f t="shared" si="381"/>
        <v>Cookie</v>
      </c>
      <c r="J4243" s="6">
        <f t="shared" si="382"/>
        <v>3</v>
      </c>
      <c r="K4243" s="6">
        <f t="shared" si="382"/>
        <v>1</v>
      </c>
      <c r="L4243">
        <f>IF(ISBLANK(E4243),PRODUCT(J4243,K4243),IF(E4243="ERROR",PRODUCT(J4243,K4243),IF(E4243="UNKNOWN",PRODUCT(J4243,K4243),E4243)))</f>
        <v>3</v>
      </c>
      <c r="M4243" t="str">
        <f t="shared" si="383"/>
        <v>Digital Wallet</v>
      </c>
      <c r="N4243" t="str">
        <f t="shared" si="384"/>
        <v>UNKNOWN</v>
      </c>
      <c r="O4243" s="8">
        <f t="shared" si="385"/>
        <v>45135</v>
      </c>
    </row>
    <row r="4244" spans="1:15" x14ac:dyDescent="0.35">
      <c r="A4244" t="s">
        <v>4265</v>
      </c>
      <c r="B4244" s="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  <c r="I4244" s="4" t="str">
        <f t="shared" si="381"/>
        <v>Coffee</v>
      </c>
      <c r="J4244" s="6">
        <f t="shared" si="382"/>
        <v>1</v>
      </c>
      <c r="K4244" s="6">
        <f t="shared" si="382"/>
        <v>2</v>
      </c>
      <c r="L4244">
        <f>IF(ISBLANK(E4244),PRODUCT(J4244,K4244),IF(E4244="ERROR",PRODUCT(J4244,K4244),IF(E4244="UNKNOWN",PRODUCT(J4244,K4244),E4244)))</f>
        <v>2</v>
      </c>
      <c r="M4244" t="str">
        <f t="shared" si="383"/>
        <v>Cash</v>
      </c>
      <c r="N4244" t="str">
        <f t="shared" si="384"/>
        <v>Takeaway</v>
      </c>
      <c r="O4244" s="8">
        <f t="shared" si="385"/>
        <v>45269</v>
      </c>
    </row>
    <row r="4245" spans="1:15" x14ac:dyDescent="0.35">
      <c r="A4245" t="s">
        <v>4266</v>
      </c>
      <c r="B4245" s="4" t="s">
        <v>65</v>
      </c>
      <c r="D4245">
        <v>1.5</v>
      </c>
      <c r="E4245">
        <v>1.5</v>
      </c>
      <c r="F4245" t="s">
        <v>10</v>
      </c>
      <c r="H4245" s="1">
        <v>45199</v>
      </c>
      <c r="I4245" s="4" t="str">
        <f t="shared" si="381"/>
        <v>Tea</v>
      </c>
      <c r="J4245" s="6" t="str">
        <f t="shared" si="382"/>
        <v>UNKNOWN</v>
      </c>
      <c r="K4245" s="6">
        <f t="shared" si="382"/>
        <v>1.5</v>
      </c>
      <c r="L4245">
        <f>IF(ISBLANK(E4245),PRODUCT(J4245,K4245),IF(E4245="ERROR",PRODUCT(J4245,K4245),IF(E4245="UNKNOWN",PRODUCT(J4245,K4245),E4245)))</f>
        <v>1.5</v>
      </c>
      <c r="M4245" t="str">
        <f t="shared" si="383"/>
        <v>Credit Card</v>
      </c>
      <c r="N4245" t="str">
        <f t="shared" si="384"/>
        <v>UNKNOWN</v>
      </c>
      <c r="O4245" s="8">
        <f t="shared" si="385"/>
        <v>45199</v>
      </c>
    </row>
    <row r="4246" spans="1:15" x14ac:dyDescent="0.35">
      <c r="A4246" t="s">
        <v>4267</v>
      </c>
      <c r="B4246" s="4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  <c r="I4246" s="4" t="str">
        <f t="shared" si="381"/>
        <v>Juice</v>
      </c>
      <c r="J4246" s="6">
        <f t="shared" si="382"/>
        <v>1</v>
      </c>
      <c r="K4246" s="6">
        <f t="shared" si="382"/>
        <v>3</v>
      </c>
      <c r="L4246">
        <f>IF(ISBLANK(E4246),PRODUCT(J4246,K4246),IF(E4246="ERROR",PRODUCT(J4246,K4246),IF(E4246="UNKNOWN",PRODUCT(J4246,K4246),E4246)))</f>
        <v>3</v>
      </c>
      <c r="M4246" t="str">
        <f t="shared" si="383"/>
        <v>UNKNOWN</v>
      </c>
      <c r="N4246" t="str">
        <f t="shared" si="384"/>
        <v>UNKNOWN</v>
      </c>
      <c r="O4246" s="8">
        <f t="shared" si="385"/>
        <v>45126</v>
      </c>
    </row>
    <row r="4247" spans="1:15" x14ac:dyDescent="0.35">
      <c r="A4247" t="s">
        <v>4268</v>
      </c>
      <c r="B4247" s="4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  <c r="I4247" s="4" t="str">
        <f t="shared" si="381"/>
        <v>Tea</v>
      </c>
      <c r="J4247" s="6">
        <f t="shared" si="382"/>
        <v>5</v>
      </c>
      <c r="K4247" s="6">
        <f t="shared" si="382"/>
        <v>1.5</v>
      </c>
      <c r="L4247">
        <f>IF(ISBLANK(E4247),PRODUCT(J4247,K4247),IF(E4247="ERROR",PRODUCT(J4247,K4247),IF(E4247="UNKNOWN",PRODUCT(J4247,K4247),E4247)))</f>
        <v>7.5</v>
      </c>
      <c r="M4247" t="str">
        <f t="shared" si="383"/>
        <v>Digital Wallet</v>
      </c>
      <c r="N4247" t="str">
        <f t="shared" si="384"/>
        <v>In-store</v>
      </c>
      <c r="O4247" s="8">
        <f t="shared" si="385"/>
        <v>45024</v>
      </c>
    </row>
    <row r="4248" spans="1:15" x14ac:dyDescent="0.35">
      <c r="A4248" t="s">
        <v>4269</v>
      </c>
      <c r="B4248" s="4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I4248" s="4" t="str">
        <f t="shared" si="381"/>
        <v>Sandwich</v>
      </c>
      <c r="J4248" s="6">
        <f t="shared" si="382"/>
        <v>5</v>
      </c>
      <c r="K4248" s="6">
        <f t="shared" si="382"/>
        <v>4</v>
      </c>
      <c r="L4248">
        <f>IF(ISBLANK(E4248),PRODUCT(J4248,K4248),IF(E4248="ERROR",PRODUCT(J4248,K4248),IF(E4248="UNKNOWN",PRODUCT(J4248,K4248),E4248)))</f>
        <v>20</v>
      </c>
      <c r="M4248" t="str">
        <f t="shared" si="383"/>
        <v>Default mode</v>
      </c>
      <c r="N4248" t="str">
        <f t="shared" si="384"/>
        <v>In-store</v>
      </c>
      <c r="O4248" s="8">
        <f t="shared" si="385"/>
        <v>44939</v>
      </c>
    </row>
    <row r="4249" spans="1:15" x14ac:dyDescent="0.35">
      <c r="A4249" t="s">
        <v>4270</v>
      </c>
      <c r="B4249" s="4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I4249" s="4" t="str">
        <f t="shared" si="381"/>
        <v>UNKNOWN</v>
      </c>
      <c r="J4249" s="6">
        <f t="shared" si="382"/>
        <v>4</v>
      </c>
      <c r="K4249" s="6">
        <f t="shared" si="382"/>
        <v>1</v>
      </c>
      <c r="L4249">
        <f>IF(ISBLANK(E4249),PRODUCT(J4249,K4249),IF(E4249="ERROR",PRODUCT(J4249,K4249),IF(E4249="UNKNOWN",PRODUCT(J4249,K4249),E4249)))</f>
        <v>4</v>
      </c>
      <c r="M4249" t="str">
        <f t="shared" si="383"/>
        <v>Cash</v>
      </c>
      <c r="N4249" t="str">
        <f t="shared" si="384"/>
        <v>Takeaway</v>
      </c>
      <c r="O4249" s="8">
        <f t="shared" si="385"/>
        <v>45159</v>
      </c>
    </row>
    <row r="4250" spans="1:15" x14ac:dyDescent="0.35">
      <c r="A4250" t="s">
        <v>4271</v>
      </c>
      <c r="B4250" s="4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I4250" s="4" t="str">
        <f t="shared" si="381"/>
        <v>Salad</v>
      </c>
      <c r="J4250" s="6">
        <f t="shared" si="382"/>
        <v>1</v>
      </c>
      <c r="K4250" s="6">
        <f t="shared" si="382"/>
        <v>5</v>
      </c>
      <c r="L4250">
        <f>IF(ISBLANK(E4250),PRODUCT(J4250,K4250),IF(E4250="ERROR",PRODUCT(J4250,K4250),IF(E4250="UNKNOWN",PRODUCT(J4250,K4250),E4250)))</f>
        <v>5</v>
      </c>
      <c r="M4250" t="str">
        <f t="shared" si="383"/>
        <v>Credit Card</v>
      </c>
      <c r="N4250" t="str">
        <f t="shared" si="384"/>
        <v>UNKNOWN</v>
      </c>
      <c r="O4250" s="8">
        <f t="shared" si="385"/>
        <v>45068</v>
      </c>
    </row>
    <row r="4251" spans="1:15" x14ac:dyDescent="0.35">
      <c r="A4251" t="s">
        <v>4272</v>
      </c>
      <c r="B4251" s="4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  <c r="I4251" s="4" t="str">
        <f t="shared" si="381"/>
        <v>Juice</v>
      </c>
      <c r="J4251" s="6">
        <f t="shared" si="382"/>
        <v>2</v>
      </c>
      <c r="K4251" s="6">
        <f t="shared" si="382"/>
        <v>3</v>
      </c>
      <c r="L4251">
        <f>IF(ISBLANK(E4251),PRODUCT(J4251,K4251),IF(E4251="ERROR",PRODUCT(J4251,K4251),IF(E4251="UNKNOWN",PRODUCT(J4251,K4251),E4251)))</f>
        <v>6</v>
      </c>
      <c r="M4251" t="str">
        <f t="shared" si="383"/>
        <v>Digital Wallet</v>
      </c>
      <c r="N4251" t="str">
        <f t="shared" si="384"/>
        <v>UNKNOWN</v>
      </c>
      <c r="O4251" s="8">
        <f t="shared" si="385"/>
        <v>45031</v>
      </c>
    </row>
    <row r="4252" spans="1:15" x14ac:dyDescent="0.35">
      <c r="A4252" t="s">
        <v>4273</v>
      </c>
      <c r="B4252" s="4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I4252" s="4" t="str">
        <f t="shared" si="381"/>
        <v>Smoothie</v>
      </c>
      <c r="J4252" s="6">
        <f t="shared" si="382"/>
        <v>4</v>
      </c>
      <c r="K4252" s="6">
        <f t="shared" si="382"/>
        <v>4</v>
      </c>
      <c r="L4252">
        <f>IF(ISBLANK(E4252),PRODUCT(J4252,K4252),IF(E4252="ERROR",PRODUCT(J4252,K4252),IF(E4252="UNKNOWN",PRODUCT(J4252,K4252),E4252)))</f>
        <v>16</v>
      </c>
      <c r="M4252" t="str">
        <f t="shared" si="383"/>
        <v>Credit Card</v>
      </c>
      <c r="N4252" t="str">
        <f t="shared" si="384"/>
        <v>Takeaway</v>
      </c>
      <c r="O4252" s="8">
        <f t="shared" si="385"/>
        <v>44933</v>
      </c>
    </row>
    <row r="4253" spans="1:15" x14ac:dyDescent="0.35">
      <c r="A4253" t="s">
        <v>4274</v>
      </c>
      <c r="B4253" s="4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I4253" s="4" t="str">
        <f t="shared" si="381"/>
        <v>Smoothie</v>
      </c>
      <c r="J4253" s="6">
        <f t="shared" si="382"/>
        <v>5</v>
      </c>
      <c r="K4253" s="6">
        <f t="shared" si="382"/>
        <v>4</v>
      </c>
      <c r="L4253">
        <f>IF(ISBLANK(E4253),PRODUCT(J4253,K4253),IF(E4253="ERROR",PRODUCT(J4253,K4253),IF(E4253="UNKNOWN",PRODUCT(J4253,K4253),E4253)))</f>
        <v>20</v>
      </c>
      <c r="M4253" t="str">
        <f t="shared" si="383"/>
        <v>Cash</v>
      </c>
      <c r="N4253" t="str">
        <f t="shared" si="384"/>
        <v>UNKNOWN</v>
      </c>
      <c r="O4253" s="8">
        <f t="shared" si="385"/>
        <v>45182</v>
      </c>
    </row>
    <row r="4254" spans="1:15" x14ac:dyDescent="0.35">
      <c r="A4254" t="s">
        <v>4275</v>
      </c>
      <c r="B4254" s="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  <c r="I4254" s="4" t="str">
        <f t="shared" si="381"/>
        <v>Salad</v>
      </c>
      <c r="J4254" s="6">
        <f t="shared" si="382"/>
        <v>3</v>
      </c>
      <c r="K4254" s="6">
        <f t="shared" si="382"/>
        <v>5</v>
      </c>
      <c r="L4254">
        <f>IF(ISBLANK(E4254),PRODUCT(J4254,K4254),IF(E4254="ERROR",PRODUCT(J4254,K4254),IF(E4254="UNKNOWN",PRODUCT(J4254,K4254),E4254)))</f>
        <v>15</v>
      </c>
      <c r="M4254" t="str">
        <f t="shared" si="383"/>
        <v>Digital Wallet</v>
      </c>
      <c r="N4254" t="str">
        <f t="shared" si="384"/>
        <v>UNKNOWN</v>
      </c>
      <c r="O4254" s="8">
        <f t="shared" si="385"/>
        <v>44967</v>
      </c>
    </row>
    <row r="4255" spans="1:15" x14ac:dyDescent="0.35">
      <c r="A4255" t="s">
        <v>4276</v>
      </c>
      <c r="B4255" s="4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  <c r="I4255" s="4" t="str">
        <f t="shared" si="381"/>
        <v>Tea</v>
      </c>
      <c r="J4255" s="6">
        <f t="shared" si="382"/>
        <v>2</v>
      </c>
      <c r="K4255" s="6">
        <f t="shared" si="382"/>
        <v>1.5</v>
      </c>
      <c r="L4255">
        <f>IF(ISBLANK(E4255),PRODUCT(J4255,K4255),IF(E4255="ERROR",PRODUCT(J4255,K4255),IF(E4255="UNKNOWN",PRODUCT(J4255,K4255),E4255)))</f>
        <v>3</v>
      </c>
      <c r="M4255" t="str">
        <f t="shared" si="383"/>
        <v>Default mode</v>
      </c>
      <c r="N4255" t="str">
        <f t="shared" si="384"/>
        <v>In-store</v>
      </c>
      <c r="O4255" s="8" t="str">
        <f t="shared" si="385"/>
        <v>01/06/2023</v>
      </c>
    </row>
    <row r="4256" spans="1:15" x14ac:dyDescent="0.35">
      <c r="A4256" t="s">
        <v>4277</v>
      </c>
      <c r="B4256" s="4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  <c r="I4256" s="4" t="str">
        <f t="shared" si="381"/>
        <v>Smoothie</v>
      </c>
      <c r="J4256" s="6">
        <f t="shared" si="382"/>
        <v>3</v>
      </c>
      <c r="K4256" s="6">
        <f t="shared" si="382"/>
        <v>4</v>
      </c>
      <c r="L4256">
        <f>IF(ISBLANK(E4256),PRODUCT(J4256,K4256),IF(E4256="ERROR",PRODUCT(J4256,K4256),IF(E4256="UNKNOWN",PRODUCT(J4256,K4256),E4256)))</f>
        <v>12</v>
      </c>
      <c r="M4256" t="str">
        <f t="shared" si="383"/>
        <v>UNKNOWN</v>
      </c>
      <c r="N4256" t="str">
        <f t="shared" si="384"/>
        <v>UNKNOWN</v>
      </c>
      <c r="O4256" s="8">
        <f t="shared" si="385"/>
        <v>45277</v>
      </c>
    </row>
    <row r="4257" spans="1:15" x14ac:dyDescent="0.35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I4257" s="4" t="str">
        <f t="shared" si="381"/>
        <v>UNKNOWN</v>
      </c>
      <c r="J4257" s="6">
        <f t="shared" si="382"/>
        <v>2</v>
      </c>
      <c r="K4257" s="6">
        <f t="shared" si="382"/>
        <v>3</v>
      </c>
      <c r="L4257">
        <f>IF(ISBLANK(E4257),PRODUCT(J4257,K4257),IF(E4257="ERROR",PRODUCT(J4257,K4257),IF(E4257="UNKNOWN",PRODUCT(J4257,K4257),E4257)))</f>
        <v>6</v>
      </c>
      <c r="M4257" t="str">
        <f t="shared" si="383"/>
        <v>Credit Card</v>
      </c>
      <c r="N4257" t="str">
        <f t="shared" si="384"/>
        <v>Takeaway</v>
      </c>
      <c r="O4257" s="8">
        <f t="shared" si="385"/>
        <v>44935</v>
      </c>
    </row>
    <row r="4258" spans="1:15" x14ac:dyDescent="0.35">
      <c r="A4258" t="s">
        <v>4279</v>
      </c>
      <c r="B4258" s="4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I4258" s="4" t="str">
        <f t="shared" si="381"/>
        <v>Smoothie</v>
      </c>
      <c r="J4258" s="6">
        <f t="shared" si="382"/>
        <v>1</v>
      </c>
      <c r="K4258" s="6">
        <f t="shared" si="382"/>
        <v>4</v>
      </c>
      <c r="L4258">
        <f>IF(ISBLANK(E4258),PRODUCT(J4258,K4258),IF(E4258="ERROR",PRODUCT(J4258,K4258),IF(E4258="UNKNOWN",PRODUCT(J4258,K4258),E4258)))</f>
        <v>4</v>
      </c>
      <c r="M4258" t="str">
        <f t="shared" si="383"/>
        <v>Default mode</v>
      </c>
      <c r="N4258" t="str">
        <f t="shared" si="384"/>
        <v>In-store</v>
      </c>
      <c r="O4258" s="8">
        <f t="shared" si="385"/>
        <v>44963</v>
      </c>
    </row>
    <row r="4259" spans="1:15" x14ac:dyDescent="0.35">
      <c r="A4259" t="s">
        <v>4280</v>
      </c>
      <c r="B4259" s="4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  <c r="I4259" s="4" t="str">
        <f t="shared" si="381"/>
        <v>Coffee</v>
      </c>
      <c r="J4259" s="6">
        <f t="shared" si="382"/>
        <v>3.0331995622035755</v>
      </c>
      <c r="K4259" s="6">
        <f t="shared" si="382"/>
        <v>2</v>
      </c>
      <c r="L4259">
        <f>IF(ISBLANK(E4259),PRODUCT(J4259,K4259),IF(E4259="ERROR",PRODUCT(J4259,K4259),IF(E4259="UNKNOWN",PRODUCT(J4259,K4259),E4259)))</f>
        <v>6.0663991244071509</v>
      </c>
      <c r="M4259" t="str">
        <f t="shared" si="383"/>
        <v>Digital Wallet</v>
      </c>
      <c r="N4259" t="str">
        <f t="shared" si="384"/>
        <v>Takeaway</v>
      </c>
      <c r="O4259" s="8">
        <f t="shared" si="385"/>
        <v>45187</v>
      </c>
    </row>
    <row r="4260" spans="1:15" x14ac:dyDescent="0.35">
      <c r="A4260" t="s">
        <v>4281</v>
      </c>
      <c r="B4260" s="4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I4260" s="4" t="str">
        <f t="shared" si="381"/>
        <v>Salad</v>
      </c>
      <c r="J4260" s="6">
        <f t="shared" si="382"/>
        <v>1</v>
      </c>
      <c r="K4260" s="6">
        <f t="shared" si="382"/>
        <v>5</v>
      </c>
      <c r="L4260">
        <f>IF(ISBLANK(E4260),PRODUCT(J4260,K4260),IF(E4260="ERROR",PRODUCT(J4260,K4260),IF(E4260="UNKNOWN",PRODUCT(J4260,K4260),E4260)))</f>
        <v>5</v>
      </c>
      <c r="M4260" t="str">
        <f t="shared" si="383"/>
        <v>Credit Card</v>
      </c>
      <c r="N4260" t="str">
        <f t="shared" si="384"/>
        <v>In-store</v>
      </c>
      <c r="O4260" s="8">
        <f t="shared" si="385"/>
        <v>45208</v>
      </c>
    </row>
    <row r="4261" spans="1:15" x14ac:dyDescent="0.35">
      <c r="A4261" t="s">
        <v>4282</v>
      </c>
      <c r="B4261" s="4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  <c r="I4261" s="4" t="str">
        <f t="shared" si="381"/>
        <v>Cookie</v>
      </c>
      <c r="J4261" s="6">
        <f t="shared" si="382"/>
        <v>1</v>
      </c>
      <c r="K4261" s="6">
        <f t="shared" si="382"/>
        <v>1</v>
      </c>
      <c r="L4261">
        <f>IF(ISBLANK(E4261),PRODUCT(J4261,K4261),IF(E4261="ERROR",PRODUCT(J4261,K4261),IF(E4261="UNKNOWN",PRODUCT(J4261,K4261),E4261)))</f>
        <v>1</v>
      </c>
      <c r="M4261" t="str">
        <f t="shared" si="383"/>
        <v>Cash</v>
      </c>
      <c r="N4261" t="str">
        <f t="shared" si="384"/>
        <v>UNKNOWN</v>
      </c>
      <c r="O4261" s="8">
        <f t="shared" si="385"/>
        <v>45212</v>
      </c>
    </row>
    <row r="4262" spans="1:15" x14ac:dyDescent="0.35">
      <c r="A4262" t="s">
        <v>4283</v>
      </c>
      <c r="B4262" s="4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  <c r="I4262" s="4" t="str">
        <f t="shared" si="381"/>
        <v>Salad</v>
      </c>
      <c r="J4262" s="6">
        <f t="shared" si="382"/>
        <v>1</v>
      </c>
      <c r="K4262" s="6">
        <f t="shared" si="382"/>
        <v>5</v>
      </c>
      <c r="L4262">
        <f>IF(ISBLANK(E4262),PRODUCT(J4262,K4262),IF(E4262="ERROR",PRODUCT(J4262,K4262),IF(E4262="UNKNOWN",PRODUCT(J4262,K4262),E4262)))</f>
        <v>5</v>
      </c>
      <c r="M4262" t="str">
        <f t="shared" si="383"/>
        <v>Digital Wallet</v>
      </c>
      <c r="N4262" t="str">
        <f t="shared" si="384"/>
        <v>Takeaway</v>
      </c>
      <c r="O4262" s="8">
        <f t="shared" si="385"/>
        <v>44942</v>
      </c>
    </row>
    <row r="4263" spans="1:15" x14ac:dyDescent="0.35">
      <c r="A4263" t="s">
        <v>4284</v>
      </c>
      <c r="B4263" s="4" t="s">
        <v>39</v>
      </c>
      <c r="C4263">
        <v>4</v>
      </c>
      <c r="D4263">
        <v>3</v>
      </c>
      <c r="E4263">
        <v>12</v>
      </c>
      <c r="H4263" s="1">
        <v>45210</v>
      </c>
      <c r="I4263" s="4" t="str">
        <f t="shared" si="381"/>
        <v>Juice</v>
      </c>
      <c r="J4263" s="6">
        <f t="shared" si="382"/>
        <v>4</v>
      </c>
      <c r="K4263" s="6">
        <f t="shared" si="382"/>
        <v>3</v>
      </c>
      <c r="L4263">
        <f>IF(ISBLANK(E4263),PRODUCT(J4263,K4263),IF(E4263="ERROR",PRODUCT(J4263,K4263),IF(E4263="UNKNOWN",PRODUCT(J4263,K4263),E4263)))</f>
        <v>12</v>
      </c>
      <c r="M4263" t="str">
        <f t="shared" si="383"/>
        <v>Default mode</v>
      </c>
      <c r="N4263" t="str">
        <f t="shared" si="384"/>
        <v>UNKNOWN</v>
      </c>
      <c r="O4263" s="8">
        <f t="shared" si="385"/>
        <v>45210</v>
      </c>
    </row>
    <row r="4264" spans="1:15" x14ac:dyDescent="0.35">
      <c r="A4264" t="s">
        <v>4285</v>
      </c>
      <c r="B4264" s="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I4264" s="4" t="str">
        <f t="shared" si="381"/>
        <v>Cake</v>
      </c>
      <c r="J4264" s="6">
        <f t="shared" si="382"/>
        <v>5</v>
      </c>
      <c r="K4264" s="6">
        <f t="shared" si="382"/>
        <v>3</v>
      </c>
      <c r="L4264">
        <f>IF(ISBLANK(E4264),PRODUCT(J4264,K4264),IF(E4264="ERROR",PRODUCT(J4264,K4264),IF(E4264="UNKNOWN",PRODUCT(J4264,K4264),E4264)))</f>
        <v>15</v>
      </c>
      <c r="M4264" t="str">
        <f t="shared" si="383"/>
        <v>Cash</v>
      </c>
      <c r="N4264" t="str">
        <f t="shared" si="384"/>
        <v>UNKNOWN</v>
      </c>
      <c r="O4264" s="8">
        <f t="shared" si="385"/>
        <v>45243</v>
      </c>
    </row>
    <row r="4265" spans="1:15" x14ac:dyDescent="0.35">
      <c r="A4265" t="s">
        <v>4286</v>
      </c>
      <c r="B4265" s="4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I4265" s="4" t="str">
        <f t="shared" si="381"/>
        <v>Sandwich</v>
      </c>
      <c r="J4265" s="6">
        <f t="shared" si="382"/>
        <v>2</v>
      </c>
      <c r="K4265" s="6">
        <f t="shared" si="382"/>
        <v>4</v>
      </c>
      <c r="L4265">
        <f>IF(ISBLANK(E4265),PRODUCT(J4265,K4265),IF(E4265="ERROR",PRODUCT(J4265,K4265),IF(E4265="UNKNOWN",PRODUCT(J4265,K4265),E4265)))</f>
        <v>8</v>
      </c>
      <c r="M4265" t="str">
        <f t="shared" si="383"/>
        <v>Credit Card</v>
      </c>
      <c r="N4265" t="str">
        <f t="shared" si="384"/>
        <v>Takeaway</v>
      </c>
      <c r="O4265" s="8">
        <f t="shared" si="385"/>
        <v>44929</v>
      </c>
    </row>
    <row r="4266" spans="1:15" x14ac:dyDescent="0.35">
      <c r="A4266" t="s">
        <v>4287</v>
      </c>
      <c r="B4266" s="4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I4266" s="4" t="str">
        <f t="shared" si="381"/>
        <v>Salad</v>
      </c>
      <c r="J4266" s="6">
        <f t="shared" si="382"/>
        <v>2</v>
      </c>
      <c r="K4266" s="6">
        <f t="shared" si="382"/>
        <v>5</v>
      </c>
      <c r="L4266">
        <f>IF(ISBLANK(E4266),PRODUCT(J4266,K4266),IF(E4266="ERROR",PRODUCT(J4266,K4266),IF(E4266="UNKNOWN",PRODUCT(J4266,K4266),E4266)))</f>
        <v>10</v>
      </c>
      <c r="M4266" t="str">
        <f t="shared" si="383"/>
        <v>Credit Card</v>
      </c>
      <c r="N4266" t="str">
        <f t="shared" si="384"/>
        <v>Takeaway</v>
      </c>
      <c r="O4266" s="8">
        <f t="shared" si="385"/>
        <v>45182</v>
      </c>
    </row>
    <row r="4267" spans="1:15" x14ac:dyDescent="0.35">
      <c r="A4267" t="s">
        <v>4288</v>
      </c>
      <c r="B4267" s="4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  <c r="I4267" s="4" t="str">
        <f t="shared" si="381"/>
        <v>Coffee</v>
      </c>
      <c r="J4267" s="6">
        <f t="shared" si="382"/>
        <v>1</v>
      </c>
      <c r="K4267" s="6">
        <f t="shared" si="382"/>
        <v>3</v>
      </c>
      <c r="L4267">
        <f>IF(ISBLANK(E4267),PRODUCT(J4267,K4267),IF(E4267="ERROR",PRODUCT(J4267,K4267),IF(E4267="UNKNOWN",PRODUCT(J4267,K4267),E4267)))</f>
        <v>2</v>
      </c>
      <c r="M4267" t="str">
        <f t="shared" si="383"/>
        <v>Cash</v>
      </c>
      <c r="N4267" t="str">
        <f t="shared" si="384"/>
        <v>In-store</v>
      </c>
      <c r="O4267" s="8">
        <f t="shared" si="385"/>
        <v>45224</v>
      </c>
    </row>
    <row r="4268" spans="1:15" x14ac:dyDescent="0.35">
      <c r="A4268" t="s">
        <v>4289</v>
      </c>
      <c r="B4268" s="4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I4268" s="4" t="str">
        <f t="shared" si="381"/>
        <v>Juice</v>
      </c>
      <c r="J4268" s="6">
        <f t="shared" si="382"/>
        <v>3</v>
      </c>
      <c r="K4268" s="6">
        <f t="shared" si="382"/>
        <v>3</v>
      </c>
      <c r="L4268">
        <f>IF(ISBLANK(E4268),PRODUCT(J4268,K4268),IF(E4268="ERROR",PRODUCT(J4268,K4268),IF(E4268="UNKNOWN",PRODUCT(J4268,K4268),E4268)))</f>
        <v>9</v>
      </c>
      <c r="M4268" t="str">
        <f t="shared" si="383"/>
        <v>Credit Card</v>
      </c>
      <c r="N4268" t="str">
        <f t="shared" si="384"/>
        <v>Takeaway</v>
      </c>
      <c r="O4268" s="8">
        <f t="shared" si="385"/>
        <v>44948</v>
      </c>
    </row>
    <row r="4269" spans="1:15" x14ac:dyDescent="0.35">
      <c r="A4269" t="s">
        <v>4290</v>
      </c>
      <c r="B4269" s="4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I4269" s="4" t="str">
        <f t="shared" si="381"/>
        <v>Juice</v>
      </c>
      <c r="J4269" s="6">
        <f t="shared" si="382"/>
        <v>5</v>
      </c>
      <c r="K4269" s="6">
        <f t="shared" si="382"/>
        <v>3</v>
      </c>
      <c r="L4269">
        <f>IF(ISBLANK(E4269),PRODUCT(J4269,K4269),IF(E4269="ERROR",PRODUCT(J4269,K4269),IF(E4269="UNKNOWN",PRODUCT(J4269,K4269),E4269)))</f>
        <v>15</v>
      </c>
      <c r="M4269" t="str">
        <f t="shared" si="383"/>
        <v>Credit Card</v>
      </c>
      <c r="N4269" t="str">
        <f t="shared" si="384"/>
        <v>Takeaway</v>
      </c>
      <c r="O4269" s="8">
        <f t="shared" si="385"/>
        <v>45229</v>
      </c>
    </row>
    <row r="4270" spans="1:15" x14ac:dyDescent="0.35">
      <c r="A4270" t="s">
        <v>4291</v>
      </c>
      <c r="B4270" s="4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 s="4" t="str">
        <f t="shared" si="381"/>
        <v>Cookie</v>
      </c>
      <c r="J4270" s="6">
        <f t="shared" si="382"/>
        <v>3</v>
      </c>
      <c r="K4270" s="6">
        <f t="shared" si="382"/>
        <v>1</v>
      </c>
      <c r="L4270">
        <f>IF(ISBLANK(E4270),PRODUCT(J4270,K4270),IF(E4270="ERROR",PRODUCT(J4270,K4270),IF(E4270="UNKNOWN",PRODUCT(J4270,K4270),E4270)))</f>
        <v>3</v>
      </c>
      <c r="M4270" t="str">
        <f t="shared" si="383"/>
        <v>Digital Wallet</v>
      </c>
      <c r="N4270" t="str">
        <f t="shared" si="384"/>
        <v>UNKNOWN</v>
      </c>
      <c r="O4270" s="8">
        <f t="shared" si="385"/>
        <v>45029</v>
      </c>
    </row>
    <row r="4271" spans="1:15" x14ac:dyDescent="0.35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I4271" s="4" t="str">
        <f t="shared" si="381"/>
        <v>UNKNOWN</v>
      </c>
      <c r="J4271" s="6">
        <f t="shared" si="382"/>
        <v>5</v>
      </c>
      <c r="K4271" s="6">
        <f t="shared" si="382"/>
        <v>5</v>
      </c>
      <c r="L4271">
        <f>IF(ISBLANK(E4271),PRODUCT(J4271,K4271),IF(E4271="ERROR",PRODUCT(J4271,K4271),IF(E4271="UNKNOWN",PRODUCT(J4271,K4271),E4271)))</f>
        <v>25</v>
      </c>
      <c r="M4271" t="str">
        <f t="shared" si="383"/>
        <v>Credit Card</v>
      </c>
      <c r="N4271" t="str">
        <f t="shared" si="384"/>
        <v>UNKNOWN</v>
      </c>
      <c r="O4271" s="8">
        <f t="shared" si="385"/>
        <v>45039</v>
      </c>
    </row>
    <row r="4272" spans="1:15" x14ac:dyDescent="0.35">
      <c r="A4272" t="s">
        <v>4293</v>
      </c>
      <c r="B4272" s="4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  <c r="I4272" s="4" t="str">
        <f t="shared" si="381"/>
        <v>Cake</v>
      </c>
      <c r="J4272" s="6">
        <f t="shared" si="382"/>
        <v>4</v>
      </c>
      <c r="K4272" s="6">
        <f t="shared" si="382"/>
        <v>3</v>
      </c>
      <c r="L4272">
        <f>IF(ISBLANK(E4272),PRODUCT(J4272,K4272),IF(E4272="ERROR",PRODUCT(J4272,K4272),IF(E4272="UNKNOWN",PRODUCT(J4272,K4272),E4272)))</f>
        <v>12</v>
      </c>
      <c r="M4272" t="str">
        <f t="shared" si="383"/>
        <v>Cash</v>
      </c>
      <c r="N4272" t="str">
        <f t="shared" si="384"/>
        <v>In-store</v>
      </c>
      <c r="O4272" s="8">
        <f t="shared" si="385"/>
        <v>45209</v>
      </c>
    </row>
    <row r="4273" spans="1:15" x14ac:dyDescent="0.35">
      <c r="A4273" t="s">
        <v>4294</v>
      </c>
      <c r="B4273" s="4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I4273" s="4" t="str">
        <f t="shared" si="381"/>
        <v>Cookie</v>
      </c>
      <c r="J4273" s="6">
        <f t="shared" si="382"/>
        <v>4</v>
      </c>
      <c r="K4273" s="6">
        <f t="shared" si="382"/>
        <v>1</v>
      </c>
      <c r="L4273">
        <f>IF(ISBLANK(E4273),PRODUCT(J4273,K4273),IF(E4273="ERROR",PRODUCT(J4273,K4273),IF(E4273="UNKNOWN",PRODUCT(J4273,K4273),E4273)))</f>
        <v>4</v>
      </c>
      <c r="M4273" t="str">
        <f t="shared" si="383"/>
        <v>Credit Card</v>
      </c>
      <c r="N4273" t="str">
        <f t="shared" si="384"/>
        <v>UNKNOWN</v>
      </c>
      <c r="O4273" s="8">
        <f t="shared" si="385"/>
        <v>45124</v>
      </c>
    </row>
    <row r="4274" spans="1:15" x14ac:dyDescent="0.35">
      <c r="A4274" t="s">
        <v>4295</v>
      </c>
      <c r="B4274" s="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  <c r="I4274" s="4" t="str">
        <f t="shared" si="381"/>
        <v>Sandwich</v>
      </c>
      <c r="J4274" s="6">
        <f t="shared" si="382"/>
        <v>4</v>
      </c>
      <c r="K4274" s="6">
        <f t="shared" si="382"/>
        <v>4</v>
      </c>
      <c r="L4274">
        <f>IF(ISBLANK(E4274),PRODUCT(J4274,K4274),IF(E4274="ERROR",PRODUCT(J4274,K4274),IF(E4274="UNKNOWN",PRODUCT(J4274,K4274),E4274)))</f>
        <v>16</v>
      </c>
      <c r="M4274" t="str">
        <f t="shared" si="383"/>
        <v>Digital Wallet</v>
      </c>
      <c r="N4274" t="str">
        <f t="shared" si="384"/>
        <v>UNKNOWN</v>
      </c>
      <c r="O4274" s="8">
        <f t="shared" si="385"/>
        <v>45242</v>
      </c>
    </row>
    <row r="4275" spans="1:15" x14ac:dyDescent="0.35">
      <c r="A4275" t="s">
        <v>4296</v>
      </c>
      <c r="B4275" s="4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I4275" s="4" t="str">
        <f t="shared" si="381"/>
        <v>Coffee</v>
      </c>
      <c r="J4275" s="6">
        <f t="shared" si="382"/>
        <v>3</v>
      </c>
      <c r="K4275" s="6">
        <f t="shared" si="382"/>
        <v>2</v>
      </c>
      <c r="L4275">
        <f>IF(ISBLANK(E4275),PRODUCT(J4275,K4275),IF(E4275="ERROR",PRODUCT(J4275,K4275),IF(E4275="UNKNOWN",PRODUCT(J4275,K4275),E4275)))</f>
        <v>6</v>
      </c>
      <c r="M4275" t="str">
        <f t="shared" si="383"/>
        <v>Default mode</v>
      </c>
      <c r="N4275" t="str">
        <f t="shared" si="384"/>
        <v>Takeaway</v>
      </c>
      <c r="O4275" s="8">
        <f t="shared" si="385"/>
        <v>45084</v>
      </c>
    </row>
    <row r="4276" spans="1:15" x14ac:dyDescent="0.35">
      <c r="A4276" t="s">
        <v>4297</v>
      </c>
      <c r="B4276" s="4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  <c r="I4276" s="4" t="str">
        <f t="shared" si="381"/>
        <v>Coffee</v>
      </c>
      <c r="J4276" s="6">
        <f t="shared" si="382"/>
        <v>1</v>
      </c>
      <c r="K4276" s="6">
        <f t="shared" si="382"/>
        <v>2</v>
      </c>
      <c r="L4276">
        <f>IF(ISBLANK(E4276),PRODUCT(J4276,K4276),IF(E4276="ERROR",PRODUCT(J4276,K4276),IF(E4276="UNKNOWN",PRODUCT(J4276,K4276),E4276)))</f>
        <v>2</v>
      </c>
      <c r="M4276" t="str">
        <f t="shared" si="383"/>
        <v>Digital Wallet</v>
      </c>
      <c r="N4276" t="str">
        <f t="shared" si="384"/>
        <v>Takeaway</v>
      </c>
      <c r="O4276" s="8">
        <f t="shared" si="385"/>
        <v>45249</v>
      </c>
    </row>
    <row r="4277" spans="1:15" x14ac:dyDescent="0.35">
      <c r="A4277" t="s">
        <v>4298</v>
      </c>
      <c r="B4277" s="4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I4277" s="4" t="str">
        <f t="shared" si="381"/>
        <v>Coffee</v>
      </c>
      <c r="J4277" s="6">
        <f t="shared" si="382"/>
        <v>4</v>
      </c>
      <c r="K4277" s="6">
        <f t="shared" si="382"/>
        <v>2</v>
      </c>
      <c r="L4277">
        <f>IF(ISBLANK(E4277),PRODUCT(J4277,K4277),IF(E4277="ERROR",PRODUCT(J4277,K4277),IF(E4277="UNKNOWN",PRODUCT(J4277,K4277),E4277)))</f>
        <v>8</v>
      </c>
      <c r="M4277" t="str">
        <f t="shared" si="383"/>
        <v>Credit Card</v>
      </c>
      <c r="N4277" t="str">
        <f t="shared" si="384"/>
        <v>Takeaway</v>
      </c>
      <c r="O4277" s="8">
        <f t="shared" si="385"/>
        <v>45219</v>
      </c>
    </row>
    <row r="4278" spans="1:15" x14ac:dyDescent="0.35">
      <c r="A4278" t="s">
        <v>4299</v>
      </c>
      <c r="B4278" s="4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  <c r="I4278" s="4" t="str">
        <f t="shared" si="381"/>
        <v>Sandwich</v>
      </c>
      <c r="J4278" s="6">
        <f t="shared" si="382"/>
        <v>1</v>
      </c>
      <c r="K4278" s="6">
        <f t="shared" si="382"/>
        <v>4</v>
      </c>
      <c r="L4278">
        <f>IF(ISBLANK(E4278),PRODUCT(J4278,K4278),IF(E4278="ERROR",PRODUCT(J4278,K4278),IF(E4278="UNKNOWN",PRODUCT(J4278,K4278),E4278)))</f>
        <v>4</v>
      </c>
      <c r="M4278" t="str">
        <f t="shared" si="383"/>
        <v>Default mode</v>
      </c>
      <c r="N4278" t="str">
        <f t="shared" si="384"/>
        <v>Takeaway</v>
      </c>
      <c r="O4278" s="8">
        <f t="shared" si="385"/>
        <v>45107</v>
      </c>
    </row>
    <row r="4279" spans="1:15" x14ac:dyDescent="0.35">
      <c r="A4279" t="s">
        <v>4300</v>
      </c>
      <c r="B4279" s="4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  <c r="I4279" s="4" t="str">
        <f t="shared" si="381"/>
        <v>Cookie</v>
      </c>
      <c r="J4279" s="6">
        <f t="shared" si="382"/>
        <v>1</v>
      </c>
      <c r="K4279" s="6">
        <f t="shared" si="382"/>
        <v>1</v>
      </c>
      <c r="L4279">
        <f>IF(ISBLANK(E4279),PRODUCT(J4279,K4279),IF(E4279="ERROR",PRODUCT(J4279,K4279),IF(E4279="UNKNOWN",PRODUCT(J4279,K4279),E4279)))</f>
        <v>1</v>
      </c>
      <c r="M4279" t="str">
        <f t="shared" si="383"/>
        <v>Digital Wallet</v>
      </c>
      <c r="N4279" t="str">
        <f t="shared" si="384"/>
        <v>UNKNOWN</v>
      </c>
      <c r="O4279" s="8">
        <f t="shared" si="385"/>
        <v>45182</v>
      </c>
    </row>
    <row r="4280" spans="1:15" x14ac:dyDescent="0.35">
      <c r="A4280" t="s">
        <v>4301</v>
      </c>
      <c r="B4280" s="4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I4280" s="4" t="str">
        <f t="shared" si="381"/>
        <v>Cake</v>
      </c>
      <c r="J4280" s="6">
        <f t="shared" si="382"/>
        <v>5</v>
      </c>
      <c r="K4280" s="6">
        <f t="shared" si="382"/>
        <v>3</v>
      </c>
      <c r="L4280">
        <f>IF(ISBLANK(E4280),PRODUCT(J4280,K4280),IF(E4280="ERROR",PRODUCT(J4280,K4280),IF(E4280="UNKNOWN",PRODUCT(J4280,K4280),E4280)))</f>
        <v>15</v>
      </c>
      <c r="M4280" t="str">
        <f t="shared" si="383"/>
        <v>Cash</v>
      </c>
      <c r="N4280" t="str">
        <f t="shared" si="384"/>
        <v>UNKNOWN</v>
      </c>
      <c r="O4280" s="8">
        <f t="shared" si="385"/>
        <v>45119</v>
      </c>
    </row>
    <row r="4281" spans="1:15" x14ac:dyDescent="0.35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I4281" s="4" t="str">
        <f t="shared" si="381"/>
        <v>UNKNOWN</v>
      </c>
      <c r="J4281" s="6">
        <f t="shared" si="382"/>
        <v>5</v>
      </c>
      <c r="K4281" s="6">
        <f t="shared" si="382"/>
        <v>4</v>
      </c>
      <c r="L4281">
        <f>IF(ISBLANK(E4281),PRODUCT(J4281,K4281),IF(E4281="ERROR",PRODUCT(J4281,K4281),IF(E4281="UNKNOWN",PRODUCT(J4281,K4281),E4281)))</f>
        <v>20</v>
      </c>
      <c r="M4281" t="str">
        <f t="shared" si="383"/>
        <v>Default mode</v>
      </c>
      <c r="N4281" t="str">
        <f t="shared" si="384"/>
        <v>Takeaway</v>
      </c>
      <c r="O4281" s="8">
        <f t="shared" si="385"/>
        <v>45243</v>
      </c>
    </row>
    <row r="4282" spans="1:15" x14ac:dyDescent="0.35">
      <c r="A4282" t="s">
        <v>4303</v>
      </c>
      <c r="B4282" s="4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I4282" s="4" t="str">
        <f t="shared" si="381"/>
        <v>Tea</v>
      </c>
      <c r="J4282" s="6">
        <f t="shared" si="382"/>
        <v>4</v>
      </c>
      <c r="K4282" s="6">
        <f t="shared" si="382"/>
        <v>1.5</v>
      </c>
      <c r="L4282">
        <f>IF(ISBLANK(E4282),PRODUCT(J4282,K4282),IF(E4282="ERROR",PRODUCT(J4282,K4282),IF(E4282="UNKNOWN",PRODUCT(J4282,K4282),E4282)))</f>
        <v>6</v>
      </c>
      <c r="M4282" t="str">
        <f t="shared" si="383"/>
        <v>Cash</v>
      </c>
      <c r="N4282" t="str">
        <f t="shared" si="384"/>
        <v>UNKNOWN</v>
      </c>
      <c r="O4282" s="8">
        <f t="shared" si="385"/>
        <v>45152</v>
      </c>
    </row>
    <row r="4283" spans="1:15" x14ac:dyDescent="0.35">
      <c r="A4283" t="s">
        <v>4304</v>
      </c>
      <c r="B4283" s="4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I4283" s="4" t="str">
        <f t="shared" si="381"/>
        <v>Juice</v>
      </c>
      <c r="J4283" s="6">
        <f t="shared" si="382"/>
        <v>4</v>
      </c>
      <c r="K4283" s="6">
        <f t="shared" si="382"/>
        <v>3</v>
      </c>
      <c r="L4283">
        <f>IF(ISBLANK(E4283),PRODUCT(J4283,K4283),IF(E4283="ERROR",PRODUCT(J4283,K4283),IF(E4283="UNKNOWN",PRODUCT(J4283,K4283),E4283)))</f>
        <v>12</v>
      </c>
      <c r="M4283" t="str">
        <f t="shared" si="383"/>
        <v>Cash</v>
      </c>
      <c r="N4283" t="str">
        <f t="shared" si="384"/>
        <v>UNKNOWN</v>
      </c>
      <c r="O4283" s="8">
        <f t="shared" si="385"/>
        <v>45080</v>
      </c>
    </row>
    <row r="4284" spans="1:15" x14ac:dyDescent="0.35">
      <c r="A4284" t="s">
        <v>4305</v>
      </c>
      <c r="B4284" s="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I4284" s="4" t="str">
        <f t="shared" si="381"/>
        <v>Tea</v>
      </c>
      <c r="J4284" s="6">
        <f t="shared" si="382"/>
        <v>2</v>
      </c>
      <c r="K4284" s="6">
        <f t="shared" si="382"/>
        <v>1.5</v>
      </c>
      <c r="L4284">
        <f>IF(ISBLANK(E4284),PRODUCT(J4284,K4284),IF(E4284="ERROR",PRODUCT(J4284,K4284),IF(E4284="UNKNOWN",PRODUCT(J4284,K4284),E4284)))</f>
        <v>3</v>
      </c>
      <c r="M4284" t="str">
        <f t="shared" si="383"/>
        <v>Default mode</v>
      </c>
      <c r="N4284" t="str">
        <f t="shared" si="384"/>
        <v>In-store</v>
      </c>
      <c r="O4284" s="8">
        <f t="shared" si="385"/>
        <v>44979</v>
      </c>
    </row>
    <row r="4285" spans="1:15" x14ac:dyDescent="0.35">
      <c r="A4285" t="s">
        <v>4306</v>
      </c>
      <c r="B4285" s="4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I4285" s="4" t="str">
        <f t="shared" si="381"/>
        <v>Salad</v>
      </c>
      <c r="J4285" s="6">
        <f t="shared" si="382"/>
        <v>2</v>
      </c>
      <c r="K4285" s="6">
        <f t="shared" si="382"/>
        <v>5</v>
      </c>
      <c r="L4285">
        <f>IF(ISBLANK(E4285),PRODUCT(J4285,K4285),IF(E4285="ERROR",PRODUCT(J4285,K4285),IF(E4285="UNKNOWN",PRODUCT(J4285,K4285),E4285)))</f>
        <v>10</v>
      </c>
      <c r="M4285" t="str">
        <f t="shared" si="383"/>
        <v>Cash</v>
      </c>
      <c r="N4285" t="str">
        <f t="shared" si="384"/>
        <v>In-store</v>
      </c>
      <c r="O4285" s="8">
        <f t="shared" si="385"/>
        <v>44969</v>
      </c>
    </row>
    <row r="4286" spans="1:15" x14ac:dyDescent="0.35">
      <c r="A4286" t="s">
        <v>4307</v>
      </c>
      <c r="B4286" s="4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  <c r="I4286" s="4" t="str">
        <f t="shared" si="381"/>
        <v>Sandwich</v>
      </c>
      <c r="J4286" s="6">
        <f t="shared" si="382"/>
        <v>1</v>
      </c>
      <c r="K4286" s="6">
        <f t="shared" si="382"/>
        <v>4</v>
      </c>
      <c r="L4286">
        <f>IF(ISBLANK(E4286),PRODUCT(J4286,K4286),IF(E4286="ERROR",PRODUCT(J4286,K4286),IF(E4286="UNKNOWN",PRODUCT(J4286,K4286),E4286)))</f>
        <v>4</v>
      </c>
      <c r="M4286" t="str">
        <f t="shared" si="383"/>
        <v>Digital Wallet</v>
      </c>
      <c r="N4286" t="str">
        <f t="shared" si="384"/>
        <v>In-store</v>
      </c>
      <c r="O4286" s="8">
        <f t="shared" si="385"/>
        <v>45287</v>
      </c>
    </row>
    <row r="4287" spans="1:15" x14ac:dyDescent="0.35">
      <c r="A4287" t="s">
        <v>4308</v>
      </c>
      <c r="B4287" s="4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I4287" s="4" t="str">
        <f t="shared" si="381"/>
        <v>Cake</v>
      </c>
      <c r="J4287" s="6">
        <f t="shared" si="382"/>
        <v>4</v>
      </c>
      <c r="K4287" s="6">
        <f t="shared" si="382"/>
        <v>3</v>
      </c>
      <c r="L4287">
        <f>IF(ISBLANK(E4287),PRODUCT(J4287,K4287),IF(E4287="ERROR",PRODUCT(J4287,K4287),IF(E4287="UNKNOWN",PRODUCT(J4287,K4287),E4287)))</f>
        <v>12</v>
      </c>
      <c r="M4287" t="str">
        <f t="shared" si="383"/>
        <v>Cash</v>
      </c>
      <c r="N4287" t="str">
        <f t="shared" si="384"/>
        <v>Takeaway</v>
      </c>
      <c r="O4287" s="8">
        <f t="shared" si="385"/>
        <v>44927</v>
      </c>
    </row>
    <row r="4288" spans="1:15" x14ac:dyDescent="0.35">
      <c r="A4288" t="s">
        <v>4309</v>
      </c>
      <c r="B4288" s="4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I4288" s="4" t="str">
        <f t="shared" si="381"/>
        <v>Tea</v>
      </c>
      <c r="J4288" s="6">
        <f t="shared" si="382"/>
        <v>3</v>
      </c>
      <c r="K4288" s="6">
        <f t="shared" si="382"/>
        <v>1.5</v>
      </c>
      <c r="L4288">
        <f>IF(ISBLANK(E4288),PRODUCT(J4288,K4288),IF(E4288="ERROR",PRODUCT(J4288,K4288),IF(E4288="UNKNOWN",PRODUCT(J4288,K4288),E4288)))</f>
        <v>4.5</v>
      </c>
      <c r="M4288" t="str">
        <f t="shared" si="383"/>
        <v>Cash</v>
      </c>
      <c r="N4288" t="str">
        <f t="shared" si="384"/>
        <v>Takeaway</v>
      </c>
      <c r="O4288" s="8">
        <f t="shared" si="385"/>
        <v>45010</v>
      </c>
    </row>
    <row r="4289" spans="1:15" x14ac:dyDescent="0.35">
      <c r="A4289" t="s">
        <v>4310</v>
      </c>
      <c r="B4289" s="4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I4289" s="4" t="str">
        <f t="shared" si="381"/>
        <v>Cookie</v>
      </c>
      <c r="J4289" s="6">
        <f t="shared" si="382"/>
        <v>1</v>
      </c>
      <c r="K4289" s="6">
        <f t="shared" si="382"/>
        <v>1</v>
      </c>
      <c r="L4289">
        <f>IF(ISBLANK(E4289),PRODUCT(J4289,K4289),IF(E4289="ERROR",PRODUCT(J4289,K4289),IF(E4289="UNKNOWN",PRODUCT(J4289,K4289),E4289)))</f>
        <v>1</v>
      </c>
      <c r="M4289" t="str">
        <f t="shared" si="383"/>
        <v>Credit Card</v>
      </c>
      <c r="N4289" t="str">
        <f t="shared" si="384"/>
        <v>Takeaway</v>
      </c>
      <c r="O4289" s="8">
        <f t="shared" si="385"/>
        <v>45005</v>
      </c>
    </row>
    <row r="4290" spans="1:15" x14ac:dyDescent="0.35">
      <c r="A4290" t="s">
        <v>4311</v>
      </c>
      <c r="B4290" s="4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  <c r="I4290" s="4" t="str">
        <f t="shared" si="381"/>
        <v>Sandwich</v>
      </c>
      <c r="J4290" s="6">
        <f t="shared" si="382"/>
        <v>2</v>
      </c>
      <c r="K4290" s="6">
        <f t="shared" si="382"/>
        <v>4</v>
      </c>
      <c r="L4290">
        <f>IF(ISBLANK(E4290),PRODUCT(J4290,K4290),IF(E4290="ERROR",PRODUCT(J4290,K4290),IF(E4290="UNKNOWN",PRODUCT(J4290,K4290),E4290)))</f>
        <v>8</v>
      </c>
      <c r="M4290" t="str">
        <f t="shared" si="383"/>
        <v>Default mode</v>
      </c>
      <c r="N4290" t="str">
        <f t="shared" si="384"/>
        <v>In-store</v>
      </c>
      <c r="O4290" s="8" t="str">
        <f t="shared" si="385"/>
        <v>01/06/2023</v>
      </c>
    </row>
    <row r="4291" spans="1:15" x14ac:dyDescent="0.35">
      <c r="A4291" t="s">
        <v>4312</v>
      </c>
      <c r="B4291" s="4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  <c r="I4291" s="4" t="str">
        <f t="shared" ref="I4291:I4354" si="386">IF(ISBLANK(B4291),"UNKNOWN",IF(B4291="ERROR","Juice",B4291))</f>
        <v>Cake</v>
      </c>
      <c r="J4291" s="6">
        <f t="shared" ref="J4291:K4354" si="387">IF(ISBLANK(C4291),"UNKNOWN",IF(C4291="ERROR",AVERAGE(C4291:C14290),IF(C4291="UNKNOWN",MEDIAN(C4291:C14290),C4291)))</f>
        <v>5</v>
      </c>
      <c r="K4291" s="6">
        <f t="shared" si="387"/>
        <v>3</v>
      </c>
      <c r="L4291">
        <f>IF(ISBLANK(E4291),PRODUCT(J4291,K4291),IF(E4291="ERROR",PRODUCT(J4291,K4291),IF(E4291="UNKNOWN",PRODUCT(J4291,K4291),E4291)))</f>
        <v>15</v>
      </c>
      <c r="M4291" t="str">
        <f t="shared" ref="M4291:M4354" si="388">IF(ISBLANK(F4291),"Default mode",IF(F4291="ERROR","Cash",F4291))</f>
        <v>Digital Wallet</v>
      </c>
      <c r="N4291" t="str">
        <f t="shared" ref="N4291:N4354" si="389">IF(ISBLANK(G4291),"UNKNOWN",IF(G4291="ERROR","Cafe",G4291))</f>
        <v>In-store</v>
      </c>
      <c r="O4291" s="8">
        <f t="shared" ref="O4291:O4354" si="390">IF(ISBLANK(H4291),"00/00/0000",IF(H4291="ERROR","01/06/2023",H4291))</f>
        <v>45264</v>
      </c>
    </row>
    <row r="4292" spans="1:15" x14ac:dyDescent="0.35">
      <c r="A4292" t="s">
        <v>4313</v>
      </c>
      <c r="B4292" s="4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I4292" s="4" t="str">
        <f t="shared" si="386"/>
        <v>Sandwich</v>
      </c>
      <c r="J4292" s="6">
        <f t="shared" si="387"/>
        <v>3</v>
      </c>
      <c r="K4292" s="6">
        <f t="shared" si="387"/>
        <v>4</v>
      </c>
      <c r="L4292">
        <f>IF(ISBLANK(E4292),PRODUCT(J4292,K4292),IF(E4292="ERROR",PRODUCT(J4292,K4292),IF(E4292="UNKNOWN",PRODUCT(J4292,K4292),E4292)))</f>
        <v>12</v>
      </c>
      <c r="M4292" t="str">
        <f t="shared" si="388"/>
        <v>Cash</v>
      </c>
      <c r="N4292" t="str">
        <f t="shared" si="389"/>
        <v>UNKNOWN</v>
      </c>
      <c r="O4292" s="8">
        <f t="shared" si="390"/>
        <v>45037</v>
      </c>
    </row>
    <row r="4293" spans="1:15" x14ac:dyDescent="0.35">
      <c r="A4293" t="s">
        <v>4314</v>
      </c>
      <c r="B4293" s="4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  <c r="I4293" s="4" t="str">
        <f t="shared" si="386"/>
        <v>Smoothie</v>
      </c>
      <c r="J4293" s="6">
        <f t="shared" si="387"/>
        <v>5</v>
      </c>
      <c r="K4293" s="6">
        <f t="shared" si="387"/>
        <v>4</v>
      </c>
      <c r="L4293">
        <f>IF(ISBLANK(E4293),PRODUCT(J4293,K4293),IF(E4293="ERROR",PRODUCT(J4293,K4293),IF(E4293="UNKNOWN",PRODUCT(J4293,K4293),E4293)))</f>
        <v>20</v>
      </c>
      <c r="M4293" t="str">
        <f t="shared" si="388"/>
        <v>Digital Wallet</v>
      </c>
      <c r="N4293" t="str">
        <f t="shared" si="389"/>
        <v>Takeaway</v>
      </c>
      <c r="O4293" s="8">
        <f t="shared" si="390"/>
        <v>44978</v>
      </c>
    </row>
    <row r="4294" spans="1:15" x14ac:dyDescent="0.35">
      <c r="A4294" t="s">
        <v>4315</v>
      </c>
      <c r="B4294" s="4" t="s">
        <v>65</v>
      </c>
      <c r="C4294">
        <v>2</v>
      </c>
      <c r="D4294">
        <v>1.5</v>
      </c>
      <c r="E4294">
        <v>3</v>
      </c>
      <c r="H4294" s="1">
        <v>45029</v>
      </c>
      <c r="I4294" s="4" t="str">
        <f t="shared" si="386"/>
        <v>Tea</v>
      </c>
      <c r="J4294" s="6">
        <f t="shared" si="387"/>
        <v>2</v>
      </c>
      <c r="K4294" s="6">
        <f t="shared" si="387"/>
        <v>1.5</v>
      </c>
      <c r="L4294">
        <f>IF(ISBLANK(E4294),PRODUCT(J4294,K4294),IF(E4294="ERROR",PRODUCT(J4294,K4294),IF(E4294="UNKNOWN",PRODUCT(J4294,K4294),E4294)))</f>
        <v>3</v>
      </c>
      <c r="M4294" t="str">
        <f t="shared" si="388"/>
        <v>Default mode</v>
      </c>
      <c r="N4294" t="str">
        <f t="shared" si="389"/>
        <v>UNKNOWN</v>
      </c>
      <c r="O4294" s="8">
        <f t="shared" si="390"/>
        <v>45029</v>
      </c>
    </row>
    <row r="4295" spans="1:15" x14ac:dyDescent="0.35">
      <c r="A4295" t="s">
        <v>4316</v>
      </c>
      <c r="B4295" s="4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I4295" s="4" t="str">
        <f t="shared" si="386"/>
        <v>Cake</v>
      </c>
      <c r="J4295" s="6">
        <f t="shared" si="387"/>
        <v>1</v>
      </c>
      <c r="K4295" s="6">
        <f t="shared" si="387"/>
        <v>3</v>
      </c>
      <c r="L4295">
        <f>IF(ISBLANK(E4295),PRODUCT(J4295,K4295),IF(E4295="ERROR",PRODUCT(J4295,K4295),IF(E4295="UNKNOWN",PRODUCT(J4295,K4295),E4295)))</f>
        <v>3</v>
      </c>
      <c r="M4295" t="str">
        <f t="shared" si="388"/>
        <v>Credit Card</v>
      </c>
      <c r="N4295" t="str">
        <f t="shared" si="389"/>
        <v>UNKNOWN</v>
      </c>
      <c r="O4295" s="8">
        <f t="shared" si="390"/>
        <v>45145</v>
      </c>
    </row>
    <row r="4296" spans="1:15" x14ac:dyDescent="0.35">
      <c r="A4296" t="s">
        <v>4317</v>
      </c>
      <c r="B4296" s="4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I4296" s="4" t="str">
        <f t="shared" si="386"/>
        <v>Coffee</v>
      </c>
      <c r="J4296" s="6">
        <f t="shared" si="387"/>
        <v>4</v>
      </c>
      <c r="K4296" s="6">
        <f t="shared" si="387"/>
        <v>2</v>
      </c>
      <c r="L4296">
        <f>IF(ISBLANK(E4296),PRODUCT(J4296,K4296),IF(E4296="ERROR",PRODUCT(J4296,K4296),IF(E4296="UNKNOWN",PRODUCT(J4296,K4296),E4296)))</f>
        <v>8</v>
      </c>
      <c r="M4296" t="str">
        <f t="shared" si="388"/>
        <v>Cash</v>
      </c>
      <c r="N4296" t="str">
        <f t="shared" si="389"/>
        <v>In-store</v>
      </c>
      <c r="O4296" s="8">
        <f t="shared" si="390"/>
        <v>45209</v>
      </c>
    </row>
    <row r="4297" spans="1:15" x14ac:dyDescent="0.35">
      <c r="A4297" t="s">
        <v>4318</v>
      </c>
      <c r="B4297" s="4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  <c r="I4297" s="4" t="str">
        <f t="shared" si="386"/>
        <v>Smoothie</v>
      </c>
      <c r="J4297" s="6">
        <f t="shared" si="387"/>
        <v>3</v>
      </c>
      <c r="K4297" s="6">
        <f t="shared" si="387"/>
        <v>4</v>
      </c>
      <c r="L4297">
        <f>IF(ISBLANK(E4297),PRODUCT(J4297,K4297),IF(E4297="ERROR",PRODUCT(J4297,K4297),IF(E4297="UNKNOWN",PRODUCT(J4297,K4297),E4297)))</f>
        <v>12</v>
      </c>
      <c r="M4297" t="str">
        <f t="shared" si="388"/>
        <v>Digital Wallet</v>
      </c>
      <c r="N4297" t="str">
        <f t="shared" si="389"/>
        <v>Cafe</v>
      </c>
      <c r="O4297" s="8">
        <f t="shared" si="390"/>
        <v>45123</v>
      </c>
    </row>
    <row r="4298" spans="1:15" x14ac:dyDescent="0.35">
      <c r="A4298" t="s">
        <v>4319</v>
      </c>
      <c r="B4298" s="4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  <c r="I4298" s="4" t="str">
        <f t="shared" si="386"/>
        <v>Sandwich</v>
      </c>
      <c r="J4298" s="6">
        <f t="shared" si="387"/>
        <v>3</v>
      </c>
      <c r="K4298" s="6">
        <f t="shared" si="387"/>
        <v>4</v>
      </c>
      <c r="L4298">
        <f>IF(ISBLANK(E4298),PRODUCT(J4298,K4298),IF(E4298="ERROR",PRODUCT(J4298,K4298),IF(E4298="UNKNOWN",PRODUCT(J4298,K4298),E4298)))</f>
        <v>12</v>
      </c>
      <c r="M4298" t="str">
        <f t="shared" si="388"/>
        <v>Credit Card</v>
      </c>
      <c r="N4298" t="str">
        <f t="shared" si="389"/>
        <v>Takeaway</v>
      </c>
      <c r="O4298" s="8" t="str">
        <f t="shared" si="390"/>
        <v>UNKNOWN</v>
      </c>
    </row>
    <row r="4299" spans="1:15" x14ac:dyDescent="0.35">
      <c r="A4299" t="s">
        <v>4320</v>
      </c>
      <c r="B4299" s="4" t="s">
        <v>13</v>
      </c>
      <c r="C4299" t="s">
        <v>21</v>
      </c>
      <c r="D4299">
        <v>3</v>
      </c>
      <c r="E4299">
        <v>15</v>
      </c>
      <c r="H4299" s="1">
        <v>45061</v>
      </c>
      <c r="I4299" s="4" t="str">
        <f t="shared" si="386"/>
        <v>Cake</v>
      </c>
      <c r="J4299" s="6">
        <f t="shared" si="387"/>
        <v>3</v>
      </c>
      <c r="K4299" s="6">
        <f t="shared" si="387"/>
        <v>3</v>
      </c>
      <c r="L4299">
        <f>IF(ISBLANK(E4299),PRODUCT(J4299,K4299),IF(E4299="ERROR",PRODUCT(J4299,K4299),IF(E4299="UNKNOWN",PRODUCT(J4299,K4299),E4299)))</f>
        <v>15</v>
      </c>
      <c r="M4299" t="str">
        <f t="shared" si="388"/>
        <v>Default mode</v>
      </c>
      <c r="N4299" t="str">
        <f t="shared" si="389"/>
        <v>UNKNOWN</v>
      </c>
      <c r="O4299" s="8">
        <f t="shared" si="390"/>
        <v>45061</v>
      </c>
    </row>
    <row r="4300" spans="1:15" x14ac:dyDescent="0.35">
      <c r="A4300" t="s">
        <v>4321</v>
      </c>
      <c r="B4300" s="4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  <c r="I4300" s="4" t="str">
        <f t="shared" si="386"/>
        <v>Juice</v>
      </c>
      <c r="J4300" s="6">
        <f t="shared" si="387"/>
        <v>2</v>
      </c>
      <c r="K4300" s="6">
        <f t="shared" si="387"/>
        <v>3</v>
      </c>
      <c r="L4300">
        <f>IF(ISBLANK(E4300),PRODUCT(J4300,K4300),IF(E4300="ERROR",PRODUCT(J4300,K4300),IF(E4300="UNKNOWN",PRODUCT(J4300,K4300),E4300)))</f>
        <v>6</v>
      </c>
      <c r="M4300" t="str">
        <f t="shared" si="388"/>
        <v>Digital Wallet</v>
      </c>
      <c r="N4300" t="str">
        <f t="shared" si="389"/>
        <v>In-store</v>
      </c>
      <c r="O4300" s="8">
        <f t="shared" si="390"/>
        <v>45249</v>
      </c>
    </row>
    <row r="4301" spans="1:15" x14ac:dyDescent="0.35">
      <c r="A4301" t="s">
        <v>4322</v>
      </c>
      <c r="B4301" s="4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  <c r="I4301" s="4" t="str">
        <f t="shared" si="386"/>
        <v>Cookie</v>
      </c>
      <c r="J4301" s="6">
        <f t="shared" si="387"/>
        <v>5</v>
      </c>
      <c r="K4301" s="6">
        <f t="shared" si="387"/>
        <v>1</v>
      </c>
      <c r="L4301">
        <f>IF(ISBLANK(E4301),PRODUCT(J4301,K4301),IF(E4301="ERROR",PRODUCT(J4301,K4301),IF(E4301="UNKNOWN",PRODUCT(J4301,K4301),E4301)))</f>
        <v>5</v>
      </c>
      <c r="M4301" t="str">
        <f t="shared" si="388"/>
        <v>Credit Card</v>
      </c>
      <c r="N4301" t="str">
        <f t="shared" si="389"/>
        <v>Cafe</v>
      </c>
      <c r="O4301" s="8" t="str">
        <f t="shared" si="390"/>
        <v>UNKNOWN</v>
      </c>
    </row>
    <row r="4302" spans="1:15" x14ac:dyDescent="0.35">
      <c r="A4302" t="s">
        <v>4323</v>
      </c>
      <c r="B4302" s="4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  <c r="I4302" s="4" t="str">
        <f t="shared" si="386"/>
        <v>UNKNOWN</v>
      </c>
      <c r="J4302" s="6">
        <f t="shared" si="387"/>
        <v>4</v>
      </c>
      <c r="K4302" s="6">
        <f t="shared" ref="K4302:K4365" si="391">IF(ISBLANK(D4302),"UNKNOWN",IF(D4302="ERROR",AVERAGE(D4302:D14301),IF(D4302="UNKNOWN",MEDIAN(D4302:D14301),D4302)))</f>
        <v>3</v>
      </c>
      <c r="L4302">
        <f>IF(ISBLANK(E4302),PRODUCT(J4302,K4302),IF(E4302="ERROR",PRODUCT(J4302,K4302),IF(E4302="UNKNOWN",PRODUCT(J4302,K4302),E4302)))</f>
        <v>12</v>
      </c>
      <c r="M4302" t="str">
        <f t="shared" si="388"/>
        <v>Cash</v>
      </c>
      <c r="N4302" t="str">
        <f t="shared" si="389"/>
        <v>UNKNOWN</v>
      </c>
      <c r="O4302" s="8">
        <f t="shared" si="390"/>
        <v>45269</v>
      </c>
    </row>
    <row r="4303" spans="1:15" x14ac:dyDescent="0.35">
      <c r="A4303" t="s">
        <v>4324</v>
      </c>
      <c r="B4303" s="4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I4303" s="4" t="str">
        <f t="shared" si="386"/>
        <v>Sandwich</v>
      </c>
      <c r="J4303" s="6">
        <f t="shared" si="387"/>
        <v>3</v>
      </c>
      <c r="K4303" s="6">
        <f t="shared" si="391"/>
        <v>4</v>
      </c>
      <c r="L4303">
        <f>IF(ISBLANK(E4303),PRODUCT(J4303,K4303),IF(E4303="ERROR",PRODUCT(J4303,K4303),IF(E4303="UNKNOWN",PRODUCT(J4303,K4303),E4303)))</f>
        <v>12</v>
      </c>
      <c r="M4303" t="str">
        <f t="shared" si="388"/>
        <v>Credit Card</v>
      </c>
      <c r="N4303" t="str">
        <f t="shared" si="389"/>
        <v>In-store</v>
      </c>
      <c r="O4303" s="8">
        <f t="shared" si="390"/>
        <v>44938</v>
      </c>
    </row>
    <row r="4304" spans="1:15" x14ac:dyDescent="0.35">
      <c r="A4304" t="s">
        <v>4325</v>
      </c>
      <c r="B4304" s="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  <c r="I4304" s="4" t="str">
        <f t="shared" si="386"/>
        <v>Tea</v>
      </c>
      <c r="J4304" s="6">
        <f t="shared" si="387"/>
        <v>5</v>
      </c>
      <c r="K4304" s="6">
        <f t="shared" si="391"/>
        <v>1.5</v>
      </c>
      <c r="L4304">
        <f>IF(ISBLANK(E4304),PRODUCT(J4304,K4304),IF(E4304="ERROR",PRODUCT(J4304,K4304),IF(E4304="UNKNOWN",PRODUCT(J4304,K4304),E4304)))</f>
        <v>7.5</v>
      </c>
      <c r="M4304" t="str">
        <f t="shared" si="388"/>
        <v>Digital Wallet</v>
      </c>
      <c r="N4304" t="str">
        <f t="shared" si="389"/>
        <v>In-store</v>
      </c>
      <c r="O4304" s="8">
        <f t="shared" si="390"/>
        <v>44943</v>
      </c>
    </row>
    <row r="4305" spans="1:15" x14ac:dyDescent="0.35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I4305" s="4" t="str">
        <f t="shared" si="386"/>
        <v>UNKNOWN</v>
      </c>
      <c r="J4305" s="6">
        <f t="shared" si="387"/>
        <v>3</v>
      </c>
      <c r="K4305" s="6">
        <f t="shared" si="391"/>
        <v>1</v>
      </c>
      <c r="L4305">
        <f>IF(ISBLANK(E4305),PRODUCT(J4305,K4305),IF(E4305="ERROR",PRODUCT(J4305,K4305),IF(E4305="UNKNOWN",PRODUCT(J4305,K4305),E4305)))</f>
        <v>3</v>
      </c>
      <c r="M4305" t="str">
        <f t="shared" si="388"/>
        <v>Credit Card</v>
      </c>
      <c r="N4305" t="str">
        <f t="shared" si="389"/>
        <v>In-store</v>
      </c>
      <c r="O4305" s="8">
        <f t="shared" si="390"/>
        <v>45128</v>
      </c>
    </row>
    <row r="4306" spans="1:15" x14ac:dyDescent="0.35">
      <c r="A4306" t="s">
        <v>4327</v>
      </c>
      <c r="B4306" s="4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I4306" s="4" t="str">
        <f t="shared" si="386"/>
        <v>Cookie</v>
      </c>
      <c r="J4306" s="6">
        <f t="shared" si="387"/>
        <v>2</v>
      </c>
      <c r="K4306" s="6">
        <f t="shared" si="391"/>
        <v>1</v>
      </c>
      <c r="L4306">
        <f>IF(ISBLANK(E4306),PRODUCT(J4306,K4306),IF(E4306="ERROR",PRODUCT(J4306,K4306),IF(E4306="UNKNOWN",PRODUCT(J4306,K4306),E4306)))</f>
        <v>2</v>
      </c>
      <c r="M4306" t="str">
        <f t="shared" si="388"/>
        <v>Cash</v>
      </c>
      <c r="N4306" t="str">
        <f t="shared" si="389"/>
        <v>UNKNOWN</v>
      </c>
      <c r="O4306" s="8">
        <f t="shared" si="390"/>
        <v>45271</v>
      </c>
    </row>
    <row r="4307" spans="1:15" x14ac:dyDescent="0.35">
      <c r="A4307" t="s">
        <v>4328</v>
      </c>
      <c r="B4307" s="4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I4307" s="4" t="str">
        <f t="shared" si="386"/>
        <v>Sandwich</v>
      </c>
      <c r="J4307" s="6">
        <f t="shared" si="387"/>
        <v>1</v>
      </c>
      <c r="K4307" s="6">
        <f t="shared" si="391"/>
        <v>4</v>
      </c>
      <c r="L4307">
        <f>IF(ISBLANK(E4307),PRODUCT(J4307,K4307),IF(E4307="ERROR",PRODUCT(J4307,K4307),IF(E4307="UNKNOWN",PRODUCT(J4307,K4307),E4307)))</f>
        <v>4</v>
      </c>
      <c r="M4307" t="str">
        <f t="shared" si="388"/>
        <v>Cash</v>
      </c>
      <c r="N4307" t="str">
        <f t="shared" si="389"/>
        <v>Takeaway</v>
      </c>
      <c r="O4307" s="8">
        <f t="shared" si="390"/>
        <v>45238</v>
      </c>
    </row>
    <row r="4308" spans="1:15" x14ac:dyDescent="0.35">
      <c r="A4308" t="s">
        <v>4329</v>
      </c>
      <c r="B4308" s="4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I4308" s="4" t="str">
        <f t="shared" si="386"/>
        <v>UNKNOWN</v>
      </c>
      <c r="J4308" s="6">
        <f t="shared" si="387"/>
        <v>2</v>
      </c>
      <c r="K4308" s="6">
        <f t="shared" si="391"/>
        <v>3</v>
      </c>
      <c r="L4308">
        <f>IF(ISBLANK(E4308),PRODUCT(J4308,K4308),IF(E4308="ERROR",PRODUCT(J4308,K4308),IF(E4308="UNKNOWN",PRODUCT(J4308,K4308),E4308)))</f>
        <v>6</v>
      </c>
      <c r="M4308" t="str">
        <f t="shared" si="388"/>
        <v>Cash</v>
      </c>
      <c r="N4308" t="str">
        <f t="shared" si="389"/>
        <v>In-store</v>
      </c>
      <c r="O4308" s="8">
        <f t="shared" si="390"/>
        <v>45196</v>
      </c>
    </row>
    <row r="4309" spans="1:15" x14ac:dyDescent="0.35">
      <c r="A4309" t="s">
        <v>4330</v>
      </c>
      <c r="B4309" s="4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  <c r="I4309" s="4" t="str">
        <f t="shared" si="386"/>
        <v>UNKNOWN</v>
      </c>
      <c r="J4309" s="6">
        <f t="shared" si="387"/>
        <v>3</v>
      </c>
      <c r="K4309" s="6">
        <f t="shared" si="391"/>
        <v>2</v>
      </c>
      <c r="L4309">
        <f>IF(ISBLANK(E4309),PRODUCT(J4309,K4309),IF(E4309="ERROR",PRODUCT(J4309,K4309),IF(E4309="UNKNOWN",PRODUCT(J4309,K4309),E4309)))</f>
        <v>10</v>
      </c>
      <c r="M4309" t="str">
        <f t="shared" si="388"/>
        <v>Credit Card</v>
      </c>
      <c r="N4309" t="str">
        <f t="shared" si="389"/>
        <v>UNKNOWN</v>
      </c>
      <c r="O4309" s="8">
        <f t="shared" si="390"/>
        <v>45106</v>
      </c>
    </row>
    <row r="4310" spans="1:15" x14ac:dyDescent="0.35">
      <c r="A4310" t="s">
        <v>4331</v>
      </c>
      <c r="B4310" s="4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I4310" s="4" t="str">
        <f t="shared" si="386"/>
        <v>Cookie</v>
      </c>
      <c r="J4310" s="6">
        <f t="shared" si="387"/>
        <v>3</v>
      </c>
      <c r="K4310" s="6">
        <f t="shared" si="391"/>
        <v>1</v>
      </c>
      <c r="L4310">
        <f>IF(ISBLANK(E4310),PRODUCT(J4310,K4310),IF(E4310="ERROR",PRODUCT(J4310,K4310),IF(E4310="UNKNOWN",PRODUCT(J4310,K4310),E4310)))</f>
        <v>3</v>
      </c>
      <c r="M4310" t="str">
        <f t="shared" si="388"/>
        <v>Credit Card</v>
      </c>
      <c r="N4310" t="str">
        <f t="shared" si="389"/>
        <v>In-store</v>
      </c>
      <c r="O4310" s="8">
        <f t="shared" si="390"/>
        <v>44938</v>
      </c>
    </row>
    <row r="4311" spans="1:15" x14ac:dyDescent="0.35">
      <c r="A4311" t="s">
        <v>4332</v>
      </c>
      <c r="B4311" s="4" t="s">
        <v>65</v>
      </c>
      <c r="C4311">
        <v>3</v>
      </c>
      <c r="D4311">
        <v>1.5</v>
      </c>
      <c r="E4311">
        <v>4.5</v>
      </c>
      <c r="H4311" s="1">
        <v>45110</v>
      </c>
      <c r="I4311" s="4" t="str">
        <f t="shared" si="386"/>
        <v>Tea</v>
      </c>
      <c r="J4311" s="6">
        <f t="shared" si="387"/>
        <v>3</v>
      </c>
      <c r="K4311" s="6">
        <f t="shared" si="391"/>
        <v>1.5</v>
      </c>
      <c r="L4311">
        <f>IF(ISBLANK(E4311),PRODUCT(J4311,K4311),IF(E4311="ERROR",PRODUCT(J4311,K4311),IF(E4311="UNKNOWN",PRODUCT(J4311,K4311),E4311)))</f>
        <v>4.5</v>
      </c>
      <c r="M4311" t="str">
        <f t="shared" si="388"/>
        <v>Default mode</v>
      </c>
      <c r="N4311" t="str">
        <f t="shared" si="389"/>
        <v>UNKNOWN</v>
      </c>
      <c r="O4311" s="8">
        <f t="shared" si="390"/>
        <v>45110</v>
      </c>
    </row>
    <row r="4312" spans="1:15" x14ac:dyDescent="0.35">
      <c r="A4312" t="s">
        <v>4333</v>
      </c>
      <c r="B4312" s="4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  <c r="I4312" s="4" t="str">
        <f t="shared" si="386"/>
        <v>Coffee</v>
      </c>
      <c r="J4312" s="6">
        <f t="shared" si="387"/>
        <v>2</v>
      </c>
      <c r="K4312" s="6">
        <f t="shared" si="391"/>
        <v>2</v>
      </c>
      <c r="L4312">
        <f>IF(ISBLANK(E4312),PRODUCT(J4312,K4312),IF(E4312="ERROR",PRODUCT(J4312,K4312),IF(E4312="UNKNOWN",PRODUCT(J4312,K4312),E4312)))</f>
        <v>4</v>
      </c>
      <c r="M4312" t="str">
        <f t="shared" si="388"/>
        <v>Digital Wallet</v>
      </c>
      <c r="N4312" t="str">
        <f t="shared" si="389"/>
        <v>In-store</v>
      </c>
      <c r="O4312" s="8" t="str">
        <f t="shared" si="390"/>
        <v>01/06/2023</v>
      </c>
    </row>
    <row r="4313" spans="1:15" x14ac:dyDescent="0.35">
      <c r="A4313" t="s">
        <v>4334</v>
      </c>
      <c r="B4313" s="4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  <c r="I4313" s="4" t="str">
        <f t="shared" si="386"/>
        <v>Salad</v>
      </c>
      <c r="J4313" s="6">
        <f t="shared" si="387"/>
        <v>2</v>
      </c>
      <c r="K4313" s="6">
        <f t="shared" si="391"/>
        <v>5</v>
      </c>
      <c r="L4313">
        <f>IF(ISBLANK(E4313),PRODUCT(J4313,K4313),IF(E4313="ERROR",PRODUCT(J4313,K4313),IF(E4313="UNKNOWN",PRODUCT(J4313,K4313),E4313)))</f>
        <v>10</v>
      </c>
      <c r="M4313" t="str">
        <f t="shared" si="388"/>
        <v>Digital Wallet</v>
      </c>
      <c r="N4313" t="str">
        <f t="shared" si="389"/>
        <v>Takeaway</v>
      </c>
      <c r="O4313" s="8">
        <f t="shared" si="390"/>
        <v>45026</v>
      </c>
    </row>
    <row r="4314" spans="1:15" x14ac:dyDescent="0.35">
      <c r="A4314" t="s">
        <v>4335</v>
      </c>
      <c r="B4314" s="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  <c r="I4314" s="4" t="str">
        <f t="shared" si="386"/>
        <v>Juice</v>
      </c>
      <c r="J4314" s="6">
        <f t="shared" si="387"/>
        <v>5</v>
      </c>
      <c r="K4314" s="6">
        <f t="shared" si="391"/>
        <v>3</v>
      </c>
      <c r="L4314">
        <f>IF(ISBLANK(E4314),PRODUCT(J4314,K4314),IF(E4314="ERROR",PRODUCT(J4314,K4314),IF(E4314="UNKNOWN",PRODUCT(J4314,K4314),E4314)))</f>
        <v>15</v>
      </c>
      <c r="M4314" t="str">
        <f t="shared" si="388"/>
        <v>Cash</v>
      </c>
      <c r="N4314" t="str">
        <f t="shared" si="389"/>
        <v>UNKNOWN</v>
      </c>
      <c r="O4314" s="8">
        <f t="shared" si="390"/>
        <v>44995</v>
      </c>
    </row>
    <row r="4315" spans="1:15" x14ac:dyDescent="0.35">
      <c r="A4315" t="s">
        <v>4336</v>
      </c>
      <c r="B4315" s="4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  <c r="I4315" s="4" t="str">
        <f t="shared" si="386"/>
        <v>Tea</v>
      </c>
      <c r="J4315" s="6">
        <f t="shared" si="387"/>
        <v>5</v>
      </c>
      <c r="K4315" s="6">
        <f t="shared" si="391"/>
        <v>1.5</v>
      </c>
      <c r="L4315">
        <f>IF(ISBLANK(E4315),PRODUCT(J4315,K4315),IF(E4315="ERROR",PRODUCT(J4315,K4315),IF(E4315="UNKNOWN",PRODUCT(J4315,K4315),E4315)))</f>
        <v>7.5</v>
      </c>
      <c r="M4315" t="str">
        <f t="shared" si="388"/>
        <v>Credit Card</v>
      </c>
      <c r="N4315" t="str">
        <f t="shared" si="389"/>
        <v>UNKNOWN</v>
      </c>
      <c r="O4315" s="8">
        <f t="shared" si="390"/>
        <v>45028</v>
      </c>
    </row>
    <row r="4316" spans="1:15" x14ac:dyDescent="0.35">
      <c r="A4316" t="s">
        <v>4337</v>
      </c>
      <c r="B4316" s="4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  <c r="I4316" s="4" t="str">
        <f t="shared" si="386"/>
        <v>Salad</v>
      </c>
      <c r="J4316" s="6">
        <f t="shared" si="387"/>
        <v>5</v>
      </c>
      <c r="K4316" s="6">
        <f t="shared" si="391"/>
        <v>5</v>
      </c>
      <c r="L4316">
        <f>IF(ISBLANK(E4316),PRODUCT(J4316,K4316),IF(E4316="ERROR",PRODUCT(J4316,K4316),IF(E4316="UNKNOWN",PRODUCT(J4316,K4316),E4316)))</f>
        <v>25</v>
      </c>
      <c r="M4316" t="str">
        <f t="shared" si="388"/>
        <v>Cash</v>
      </c>
      <c r="N4316" t="str">
        <f t="shared" si="389"/>
        <v>Takeaway</v>
      </c>
      <c r="O4316" s="8">
        <f t="shared" si="390"/>
        <v>45054</v>
      </c>
    </row>
    <row r="4317" spans="1:15" x14ac:dyDescent="0.35">
      <c r="A4317" t="s">
        <v>4338</v>
      </c>
      <c r="B4317" s="4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I4317" s="4" t="str">
        <f t="shared" si="386"/>
        <v>Salad</v>
      </c>
      <c r="J4317" s="6">
        <f t="shared" si="387"/>
        <v>5</v>
      </c>
      <c r="K4317" s="6">
        <f t="shared" si="391"/>
        <v>5</v>
      </c>
      <c r="L4317">
        <f>IF(ISBLANK(E4317),PRODUCT(J4317,K4317),IF(E4317="ERROR",PRODUCT(J4317,K4317),IF(E4317="UNKNOWN",PRODUCT(J4317,K4317),E4317)))</f>
        <v>25</v>
      </c>
      <c r="M4317" t="str">
        <f t="shared" si="388"/>
        <v>Default mode</v>
      </c>
      <c r="N4317" t="str">
        <f t="shared" si="389"/>
        <v>Takeaway</v>
      </c>
      <c r="O4317" s="8">
        <f t="shared" si="390"/>
        <v>45037</v>
      </c>
    </row>
    <row r="4318" spans="1:15" x14ac:dyDescent="0.35">
      <c r="A4318" t="s">
        <v>4339</v>
      </c>
      <c r="B4318" s="4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  <c r="I4318" s="4" t="str">
        <f t="shared" si="386"/>
        <v>Sandwich</v>
      </c>
      <c r="J4318" s="6">
        <f t="shared" si="387"/>
        <v>2</v>
      </c>
      <c r="K4318" s="6">
        <f t="shared" si="391"/>
        <v>4</v>
      </c>
      <c r="L4318">
        <f>IF(ISBLANK(E4318),PRODUCT(J4318,K4318),IF(E4318="ERROR",PRODUCT(J4318,K4318),IF(E4318="UNKNOWN",PRODUCT(J4318,K4318),E4318)))</f>
        <v>8</v>
      </c>
      <c r="M4318" t="str">
        <f t="shared" si="388"/>
        <v>Digital Wallet</v>
      </c>
      <c r="N4318" t="str">
        <f t="shared" si="389"/>
        <v>In-store</v>
      </c>
      <c r="O4318" s="8">
        <f t="shared" si="390"/>
        <v>45289</v>
      </c>
    </row>
    <row r="4319" spans="1:15" x14ac:dyDescent="0.35">
      <c r="A4319" t="s">
        <v>4340</v>
      </c>
      <c r="B4319" s="4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I4319" s="4" t="str">
        <f t="shared" si="386"/>
        <v>Cake</v>
      </c>
      <c r="J4319" s="6">
        <f t="shared" si="387"/>
        <v>4</v>
      </c>
      <c r="K4319" s="6">
        <f t="shared" si="391"/>
        <v>3</v>
      </c>
      <c r="L4319">
        <f>IF(ISBLANK(E4319),PRODUCT(J4319,K4319),IF(E4319="ERROR",PRODUCT(J4319,K4319),IF(E4319="UNKNOWN",PRODUCT(J4319,K4319),E4319)))</f>
        <v>12</v>
      </c>
      <c r="M4319" t="str">
        <f t="shared" si="388"/>
        <v>Credit Card</v>
      </c>
      <c r="N4319" t="str">
        <f t="shared" si="389"/>
        <v>UNKNOWN</v>
      </c>
      <c r="O4319" s="8">
        <f t="shared" si="390"/>
        <v>45203</v>
      </c>
    </row>
    <row r="4320" spans="1:15" x14ac:dyDescent="0.35">
      <c r="A4320" t="s">
        <v>4341</v>
      </c>
      <c r="B4320" s="4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I4320" s="4" t="str">
        <f t="shared" si="386"/>
        <v>Cake</v>
      </c>
      <c r="J4320" s="6">
        <f t="shared" si="387"/>
        <v>4</v>
      </c>
      <c r="K4320" s="6">
        <f t="shared" si="391"/>
        <v>3</v>
      </c>
      <c r="L4320">
        <f>IF(ISBLANK(E4320),PRODUCT(J4320,K4320),IF(E4320="ERROR",PRODUCT(J4320,K4320),IF(E4320="UNKNOWN",PRODUCT(J4320,K4320),E4320)))</f>
        <v>12</v>
      </c>
      <c r="M4320" t="str">
        <f t="shared" si="388"/>
        <v>Default mode</v>
      </c>
      <c r="N4320" t="str">
        <f t="shared" si="389"/>
        <v>Takeaway</v>
      </c>
      <c r="O4320" s="8">
        <f t="shared" si="390"/>
        <v>45175</v>
      </c>
    </row>
    <row r="4321" spans="1:15" x14ac:dyDescent="0.35">
      <c r="A4321" t="s">
        <v>4342</v>
      </c>
      <c r="B4321" s="4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  <c r="I4321" s="4" t="str">
        <f t="shared" si="386"/>
        <v>UNKNOWN</v>
      </c>
      <c r="J4321" s="6">
        <f t="shared" si="387"/>
        <v>3</v>
      </c>
      <c r="K4321" s="6">
        <f t="shared" si="391"/>
        <v>3</v>
      </c>
      <c r="L4321">
        <f>IF(ISBLANK(E4321),PRODUCT(J4321,K4321),IF(E4321="ERROR",PRODUCT(J4321,K4321),IF(E4321="UNKNOWN",PRODUCT(J4321,K4321),E4321)))</f>
        <v>9</v>
      </c>
      <c r="M4321" t="str">
        <f t="shared" si="388"/>
        <v>Digital Wallet</v>
      </c>
      <c r="N4321" t="str">
        <f t="shared" si="389"/>
        <v>In-store</v>
      </c>
      <c r="O4321" s="8" t="str">
        <f t="shared" si="390"/>
        <v>UNKNOWN</v>
      </c>
    </row>
    <row r="4322" spans="1:15" x14ac:dyDescent="0.35">
      <c r="A4322" t="s">
        <v>4343</v>
      </c>
      <c r="B4322" s="4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I4322" s="4" t="str">
        <f t="shared" si="386"/>
        <v>Smoothie</v>
      </c>
      <c r="J4322" s="6">
        <f t="shared" si="387"/>
        <v>2</v>
      </c>
      <c r="K4322" s="6">
        <f t="shared" si="391"/>
        <v>4</v>
      </c>
      <c r="L4322">
        <f>IF(ISBLANK(E4322),PRODUCT(J4322,K4322),IF(E4322="ERROR",PRODUCT(J4322,K4322),IF(E4322="UNKNOWN",PRODUCT(J4322,K4322),E4322)))</f>
        <v>8</v>
      </c>
      <c r="M4322" t="str">
        <f t="shared" si="388"/>
        <v>Default mode</v>
      </c>
      <c r="N4322" t="str">
        <f t="shared" si="389"/>
        <v>Takeaway</v>
      </c>
      <c r="O4322" s="8">
        <f t="shared" si="390"/>
        <v>45273</v>
      </c>
    </row>
    <row r="4323" spans="1:15" x14ac:dyDescent="0.35">
      <c r="A4323" t="s">
        <v>4344</v>
      </c>
      <c r="B4323" s="4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  <c r="I4323" s="4" t="str">
        <f t="shared" si="386"/>
        <v>Sandwich</v>
      </c>
      <c r="J4323" s="6">
        <f t="shared" si="387"/>
        <v>5</v>
      </c>
      <c r="K4323" s="6">
        <f t="shared" si="391"/>
        <v>4</v>
      </c>
      <c r="L4323">
        <f>IF(ISBLANK(E4323),PRODUCT(J4323,K4323),IF(E4323="ERROR",PRODUCT(J4323,K4323),IF(E4323="UNKNOWN",PRODUCT(J4323,K4323),E4323)))</f>
        <v>20</v>
      </c>
      <c r="M4323" t="str">
        <f t="shared" si="388"/>
        <v>Cash</v>
      </c>
      <c r="N4323" t="str">
        <f t="shared" si="389"/>
        <v>UNKNOWN</v>
      </c>
      <c r="O4323" s="8" t="str">
        <f t="shared" si="390"/>
        <v>UNKNOWN</v>
      </c>
    </row>
    <row r="4324" spans="1:15" x14ac:dyDescent="0.35">
      <c r="A4324" t="s">
        <v>4345</v>
      </c>
      <c r="B4324" s="4" t="s">
        <v>13</v>
      </c>
      <c r="C4324">
        <v>1</v>
      </c>
      <c r="D4324">
        <v>3</v>
      </c>
      <c r="E4324">
        <v>3</v>
      </c>
      <c r="H4324" s="1">
        <v>44998</v>
      </c>
      <c r="I4324" s="4" t="str">
        <f t="shared" si="386"/>
        <v>Cake</v>
      </c>
      <c r="J4324" s="6">
        <f t="shared" si="387"/>
        <v>1</v>
      </c>
      <c r="K4324" s="6">
        <f t="shared" si="391"/>
        <v>3</v>
      </c>
      <c r="L4324">
        <f>IF(ISBLANK(E4324),PRODUCT(J4324,K4324),IF(E4324="ERROR",PRODUCT(J4324,K4324),IF(E4324="UNKNOWN",PRODUCT(J4324,K4324),E4324)))</f>
        <v>3</v>
      </c>
      <c r="M4324" t="str">
        <f t="shared" si="388"/>
        <v>Default mode</v>
      </c>
      <c r="N4324" t="str">
        <f t="shared" si="389"/>
        <v>UNKNOWN</v>
      </c>
      <c r="O4324" s="8">
        <f t="shared" si="390"/>
        <v>44998</v>
      </c>
    </row>
    <row r="4325" spans="1:15" x14ac:dyDescent="0.35">
      <c r="A4325" t="s">
        <v>4346</v>
      </c>
      <c r="B4325" s="4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I4325" s="4" t="str">
        <f t="shared" si="386"/>
        <v>Cookie</v>
      </c>
      <c r="J4325" s="6">
        <f t="shared" si="387"/>
        <v>5</v>
      </c>
      <c r="K4325" s="6">
        <f t="shared" si="391"/>
        <v>1</v>
      </c>
      <c r="L4325">
        <f>IF(ISBLANK(E4325),PRODUCT(J4325,K4325),IF(E4325="ERROR",PRODUCT(J4325,K4325),IF(E4325="UNKNOWN",PRODUCT(J4325,K4325),E4325)))</f>
        <v>5</v>
      </c>
      <c r="M4325" t="str">
        <f t="shared" si="388"/>
        <v>Default mode</v>
      </c>
      <c r="N4325" t="str">
        <f t="shared" si="389"/>
        <v>In-store</v>
      </c>
      <c r="O4325" s="8">
        <f t="shared" si="390"/>
        <v>45155</v>
      </c>
    </row>
    <row r="4326" spans="1:15" x14ac:dyDescent="0.35">
      <c r="A4326" t="s">
        <v>4347</v>
      </c>
      <c r="B4326" s="4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  <c r="I4326" s="4" t="str">
        <f t="shared" si="386"/>
        <v>UNKNOWN</v>
      </c>
      <c r="J4326" s="6">
        <f t="shared" si="387"/>
        <v>5</v>
      </c>
      <c r="K4326" s="6">
        <f t="shared" si="391"/>
        <v>4</v>
      </c>
      <c r="L4326">
        <f>IF(ISBLANK(E4326),PRODUCT(J4326,K4326),IF(E4326="ERROR",PRODUCT(J4326,K4326),IF(E4326="UNKNOWN",PRODUCT(J4326,K4326),E4326)))</f>
        <v>20</v>
      </c>
      <c r="M4326" t="str">
        <f t="shared" si="388"/>
        <v>UNKNOWN</v>
      </c>
      <c r="N4326" t="str">
        <f t="shared" si="389"/>
        <v>In-store</v>
      </c>
      <c r="O4326" s="8">
        <f t="shared" si="390"/>
        <v>45148</v>
      </c>
    </row>
    <row r="4327" spans="1:15" x14ac:dyDescent="0.35">
      <c r="A4327" t="s">
        <v>4348</v>
      </c>
      <c r="B4327" s="4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  <c r="I4327" s="4" t="str">
        <f t="shared" si="386"/>
        <v>Juice</v>
      </c>
      <c r="J4327" s="6">
        <f t="shared" si="387"/>
        <v>1</v>
      </c>
      <c r="K4327" s="6">
        <f t="shared" si="391"/>
        <v>3</v>
      </c>
      <c r="L4327">
        <f>IF(ISBLANK(E4327),PRODUCT(J4327,K4327),IF(E4327="ERROR",PRODUCT(J4327,K4327),IF(E4327="UNKNOWN",PRODUCT(J4327,K4327),E4327)))</f>
        <v>3</v>
      </c>
      <c r="M4327" t="str">
        <f t="shared" si="388"/>
        <v>Digital Wallet</v>
      </c>
      <c r="N4327" t="str">
        <f t="shared" si="389"/>
        <v>UNKNOWN</v>
      </c>
      <c r="O4327" s="8">
        <f t="shared" si="390"/>
        <v>45013</v>
      </c>
    </row>
    <row r="4328" spans="1:15" x14ac:dyDescent="0.35">
      <c r="A4328" t="s">
        <v>4349</v>
      </c>
      <c r="B4328" s="4" t="s">
        <v>20</v>
      </c>
      <c r="C4328" t="s">
        <v>18</v>
      </c>
      <c r="D4328">
        <v>5</v>
      </c>
      <c r="E4328">
        <v>25</v>
      </c>
      <c r="H4328" s="1">
        <v>45153</v>
      </c>
      <c r="I4328" s="4" t="str">
        <f t="shared" si="386"/>
        <v>Salad</v>
      </c>
      <c r="J4328" s="6">
        <f t="shared" si="387"/>
        <v>3.0326809453471197</v>
      </c>
      <c r="K4328" s="6">
        <f t="shared" si="391"/>
        <v>5</v>
      </c>
      <c r="L4328">
        <f>IF(ISBLANK(E4328),PRODUCT(J4328,K4328),IF(E4328="ERROR",PRODUCT(J4328,K4328),IF(E4328="UNKNOWN",PRODUCT(J4328,K4328),E4328)))</f>
        <v>25</v>
      </c>
      <c r="M4328" t="str">
        <f t="shared" si="388"/>
        <v>Default mode</v>
      </c>
      <c r="N4328" t="str">
        <f t="shared" si="389"/>
        <v>UNKNOWN</v>
      </c>
      <c r="O4328" s="8">
        <f t="shared" si="390"/>
        <v>45153</v>
      </c>
    </row>
    <row r="4329" spans="1:15" x14ac:dyDescent="0.35">
      <c r="A4329" t="s">
        <v>4350</v>
      </c>
      <c r="B4329" s="4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I4329" s="4" t="str">
        <f t="shared" si="386"/>
        <v>UNKNOWN</v>
      </c>
      <c r="J4329" s="6">
        <f t="shared" si="387"/>
        <v>2</v>
      </c>
      <c r="K4329" s="6">
        <f t="shared" si="391"/>
        <v>3</v>
      </c>
      <c r="L4329">
        <f>IF(ISBLANK(E4329),PRODUCT(J4329,K4329),IF(E4329="ERROR",PRODUCT(J4329,K4329),IF(E4329="UNKNOWN",PRODUCT(J4329,K4329),E4329)))</f>
        <v>6</v>
      </c>
      <c r="M4329" t="str">
        <f t="shared" si="388"/>
        <v>Default mode</v>
      </c>
      <c r="N4329" t="str">
        <f t="shared" si="389"/>
        <v>In-store</v>
      </c>
      <c r="O4329" s="8">
        <f t="shared" si="390"/>
        <v>45178</v>
      </c>
    </row>
    <row r="4330" spans="1:15" x14ac:dyDescent="0.35">
      <c r="A4330" t="s">
        <v>4351</v>
      </c>
      <c r="B4330" s="4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  <c r="I4330" s="4" t="str">
        <f t="shared" si="386"/>
        <v>Coffee</v>
      </c>
      <c r="J4330" s="6">
        <f t="shared" si="387"/>
        <v>2</v>
      </c>
      <c r="K4330" s="6">
        <f t="shared" si="391"/>
        <v>2</v>
      </c>
      <c r="L4330">
        <f>IF(ISBLANK(E4330),PRODUCT(J4330,K4330),IF(E4330="ERROR",PRODUCT(J4330,K4330),IF(E4330="UNKNOWN",PRODUCT(J4330,K4330),E4330)))</f>
        <v>4</v>
      </c>
      <c r="M4330" t="str">
        <f t="shared" si="388"/>
        <v>Digital Wallet</v>
      </c>
      <c r="N4330" t="str">
        <f t="shared" si="389"/>
        <v>UNKNOWN</v>
      </c>
      <c r="O4330" s="8">
        <f t="shared" si="390"/>
        <v>45130</v>
      </c>
    </row>
    <row r="4331" spans="1:15" x14ac:dyDescent="0.35">
      <c r="A4331" t="s">
        <v>4352</v>
      </c>
      <c r="B4331" s="4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I4331" s="4" t="str">
        <f t="shared" si="386"/>
        <v>Coffee</v>
      </c>
      <c r="J4331" s="6">
        <f t="shared" si="387"/>
        <v>5</v>
      </c>
      <c r="K4331" s="6">
        <f t="shared" si="391"/>
        <v>2</v>
      </c>
      <c r="L4331">
        <f>IF(ISBLANK(E4331),PRODUCT(J4331,K4331),IF(E4331="ERROR",PRODUCT(J4331,K4331),IF(E4331="UNKNOWN",PRODUCT(J4331,K4331),E4331)))</f>
        <v>10</v>
      </c>
      <c r="M4331" t="str">
        <f t="shared" si="388"/>
        <v>Credit Card</v>
      </c>
      <c r="N4331" t="str">
        <f t="shared" si="389"/>
        <v>UNKNOWN</v>
      </c>
      <c r="O4331" s="8">
        <f t="shared" si="390"/>
        <v>45142</v>
      </c>
    </row>
    <row r="4332" spans="1:15" x14ac:dyDescent="0.35">
      <c r="A4332" t="s">
        <v>4353</v>
      </c>
      <c r="B4332" s="4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I4332" s="4" t="str">
        <f t="shared" si="386"/>
        <v>Tea</v>
      </c>
      <c r="J4332" s="6" t="str">
        <f t="shared" si="387"/>
        <v>UNKNOWN</v>
      </c>
      <c r="K4332" s="6">
        <f t="shared" si="391"/>
        <v>1.5</v>
      </c>
      <c r="L4332">
        <f>IF(ISBLANK(E4332),PRODUCT(J4332,K4332),IF(E4332="ERROR",PRODUCT(J4332,K4332),IF(E4332="UNKNOWN",PRODUCT(J4332,K4332),E4332)))</f>
        <v>1.5</v>
      </c>
      <c r="M4332" t="str">
        <f t="shared" si="388"/>
        <v>Cash</v>
      </c>
      <c r="N4332" t="str">
        <f t="shared" si="389"/>
        <v>Takeaway</v>
      </c>
      <c r="O4332" s="8">
        <f t="shared" si="390"/>
        <v>45132</v>
      </c>
    </row>
    <row r="4333" spans="1:15" x14ac:dyDescent="0.35">
      <c r="A4333" t="s">
        <v>4354</v>
      </c>
      <c r="B4333" s="4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  <c r="I4333" s="4" t="str">
        <f t="shared" si="386"/>
        <v>Sandwich</v>
      </c>
      <c r="J4333" s="6">
        <f t="shared" si="387"/>
        <v>2</v>
      </c>
      <c r="K4333" s="6">
        <f t="shared" si="391"/>
        <v>4</v>
      </c>
      <c r="L4333">
        <f>IF(ISBLANK(E4333),PRODUCT(J4333,K4333),IF(E4333="ERROR",PRODUCT(J4333,K4333),IF(E4333="UNKNOWN",PRODUCT(J4333,K4333),E4333)))</f>
        <v>8</v>
      </c>
      <c r="M4333" t="str">
        <f t="shared" si="388"/>
        <v>Digital Wallet</v>
      </c>
      <c r="N4333" t="str">
        <f t="shared" si="389"/>
        <v>UNKNOWN</v>
      </c>
      <c r="O4333" s="8">
        <f t="shared" si="390"/>
        <v>45232</v>
      </c>
    </row>
    <row r="4334" spans="1:15" x14ac:dyDescent="0.35">
      <c r="A4334" t="s">
        <v>4355</v>
      </c>
      <c r="B4334" s="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  <c r="I4334" s="4" t="str">
        <f t="shared" si="386"/>
        <v>Coffee</v>
      </c>
      <c r="J4334" s="6">
        <f t="shared" si="387"/>
        <v>4</v>
      </c>
      <c r="K4334" s="6">
        <f t="shared" si="391"/>
        <v>2</v>
      </c>
      <c r="L4334">
        <f>IF(ISBLANK(E4334),PRODUCT(J4334,K4334),IF(E4334="ERROR",PRODUCT(J4334,K4334),IF(E4334="UNKNOWN",PRODUCT(J4334,K4334),E4334)))</f>
        <v>8</v>
      </c>
      <c r="M4334" t="str">
        <f t="shared" si="388"/>
        <v>Digital Wallet</v>
      </c>
      <c r="N4334" t="str">
        <f t="shared" si="389"/>
        <v>UNKNOWN</v>
      </c>
      <c r="O4334" s="8">
        <f t="shared" si="390"/>
        <v>44948</v>
      </c>
    </row>
    <row r="4335" spans="1:15" x14ac:dyDescent="0.35">
      <c r="A4335" t="s">
        <v>4356</v>
      </c>
      <c r="B4335" s="4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I4335" s="4" t="str">
        <f t="shared" si="386"/>
        <v>Sandwich</v>
      </c>
      <c r="J4335" s="6" t="str">
        <f t="shared" si="387"/>
        <v>UNKNOWN</v>
      </c>
      <c r="K4335" s="6">
        <f t="shared" si="391"/>
        <v>4</v>
      </c>
      <c r="L4335">
        <f>IF(ISBLANK(E4335),PRODUCT(J4335,K4335),IF(E4335="ERROR",PRODUCT(J4335,K4335),IF(E4335="UNKNOWN",PRODUCT(J4335,K4335),E4335)))</f>
        <v>20</v>
      </c>
      <c r="M4335" t="str">
        <f t="shared" si="388"/>
        <v>Cash</v>
      </c>
      <c r="N4335" t="str">
        <f t="shared" si="389"/>
        <v>In-store</v>
      </c>
      <c r="O4335" s="8">
        <f t="shared" si="390"/>
        <v>45090</v>
      </c>
    </row>
    <row r="4336" spans="1:15" x14ac:dyDescent="0.35">
      <c r="A4336" t="s">
        <v>4357</v>
      </c>
      <c r="B4336" s="4" t="s">
        <v>13</v>
      </c>
      <c r="D4336">
        <v>3</v>
      </c>
      <c r="E4336">
        <v>12</v>
      </c>
      <c r="G4336" t="s">
        <v>15</v>
      </c>
      <c r="H4336" s="1">
        <v>45178</v>
      </c>
      <c r="I4336" s="4" t="str">
        <f t="shared" si="386"/>
        <v>Cake</v>
      </c>
      <c r="J4336" s="6" t="str">
        <f t="shared" si="387"/>
        <v>UNKNOWN</v>
      </c>
      <c r="K4336" s="6">
        <f t="shared" si="391"/>
        <v>3</v>
      </c>
      <c r="L4336">
        <f>IF(ISBLANK(E4336),PRODUCT(J4336,K4336),IF(E4336="ERROR",PRODUCT(J4336,K4336),IF(E4336="UNKNOWN",PRODUCT(J4336,K4336),E4336)))</f>
        <v>12</v>
      </c>
      <c r="M4336" t="str">
        <f t="shared" si="388"/>
        <v>Default mode</v>
      </c>
      <c r="N4336" t="str">
        <f t="shared" si="389"/>
        <v>In-store</v>
      </c>
      <c r="O4336" s="8">
        <f t="shared" si="390"/>
        <v>45178</v>
      </c>
    </row>
    <row r="4337" spans="1:15" x14ac:dyDescent="0.35">
      <c r="A4337" t="s">
        <v>4358</v>
      </c>
      <c r="B4337" s="4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I4337" s="4" t="str">
        <f t="shared" si="386"/>
        <v>Smoothie</v>
      </c>
      <c r="J4337" s="6">
        <f t="shared" si="387"/>
        <v>5</v>
      </c>
      <c r="K4337" s="6">
        <f t="shared" si="391"/>
        <v>4</v>
      </c>
      <c r="L4337">
        <f>IF(ISBLANK(E4337),PRODUCT(J4337,K4337),IF(E4337="ERROR",PRODUCT(J4337,K4337),IF(E4337="UNKNOWN",PRODUCT(J4337,K4337),E4337)))</f>
        <v>20</v>
      </c>
      <c r="M4337" t="str">
        <f t="shared" si="388"/>
        <v>Credit Card</v>
      </c>
      <c r="N4337" t="str">
        <f t="shared" si="389"/>
        <v>In-store</v>
      </c>
      <c r="O4337" s="8">
        <f t="shared" si="390"/>
        <v>44972</v>
      </c>
    </row>
    <row r="4338" spans="1:15" x14ac:dyDescent="0.35">
      <c r="A4338" t="s">
        <v>4359</v>
      </c>
      <c r="B4338" s="4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I4338" s="4" t="str">
        <f t="shared" si="386"/>
        <v>Cookie</v>
      </c>
      <c r="J4338" s="6">
        <f t="shared" si="387"/>
        <v>3</v>
      </c>
      <c r="K4338" s="6">
        <f t="shared" si="391"/>
        <v>1</v>
      </c>
      <c r="L4338">
        <f>IF(ISBLANK(E4338),PRODUCT(J4338,K4338),IF(E4338="ERROR",PRODUCT(J4338,K4338),IF(E4338="UNKNOWN",PRODUCT(J4338,K4338),E4338)))</f>
        <v>3</v>
      </c>
      <c r="M4338" t="str">
        <f t="shared" si="388"/>
        <v>Cash</v>
      </c>
      <c r="N4338" t="str">
        <f t="shared" si="389"/>
        <v>Takeaway</v>
      </c>
      <c r="O4338" s="8">
        <f t="shared" si="390"/>
        <v>45030</v>
      </c>
    </row>
    <row r="4339" spans="1:15" x14ac:dyDescent="0.35">
      <c r="A4339" t="s">
        <v>4360</v>
      </c>
      <c r="B4339" s="4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I4339" s="4" t="str">
        <f t="shared" si="386"/>
        <v>Salad</v>
      </c>
      <c r="J4339" s="6">
        <f t="shared" si="387"/>
        <v>3</v>
      </c>
      <c r="K4339" s="6">
        <f t="shared" si="391"/>
        <v>5</v>
      </c>
      <c r="L4339">
        <f>IF(ISBLANK(E4339),PRODUCT(J4339,K4339),IF(E4339="ERROR",PRODUCT(J4339,K4339),IF(E4339="UNKNOWN",PRODUCT(J4339,K4339),E4339)))</f>
        <v>15</v>
      </c>
      <c r="M4339" t="str">
        <f t="shared" si="388"/>
        <v>Cash</v>
      </c>
      <c r="N4339" t="str">
        <f t="shared" si="389"/>
        <v>In-store</v>
      </c>
      <c r="O4339" s="8">
        <f t="shared" si="390"/>
        <v>44998</v>
      </c>
    </row>
    <row r="4340" spans="1:15" x14ac:dyDescent="0.35">
      <c r="A4340" t="s">
        <v>4361</v>
      </c>
      <c r="B4340" s="4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  <c r="I4340" s="4" t="str">
        <f t="shared" si="386"/>
        <v>Coffee</v>
      </c>
      <c r="J4340" s="6">
        <f t="shared" si="387"/>
        <v>3</v>
      </c>
      <c r="K4340" s="6">
        <f t="shared" si="391"/>
        <v>3</v>
      </c>
      <c r="L4340">
        <f>IF(ISBLANK(E4340),PRODUCT(J4340,K4340),IF(E4340="ERROR",PRODUCT(J4340,K4340),IF(E4340="UNKNOWN",PRODUCT(J4340,K4340),E4340)))</f>
        <v>6</v>
      </c>
      <c r="M4340" t="str">
        <f t="shared" si="388"/>
        <v>Credit Card</v>
      </c>
      <c r="N4340" t="str">
        <f t="shared" si="389"/>
        <v>In-store</v>
      </c>
      <c r="O4340" s="8" t="str">
        <f t="shared" si="390"/>
        <v>UNKNOWN</v>
      </c>
    </row>
    <row r="4341" spans="1:15" x14ac:dyDescent="0.35">
      <c r="A4341" t="s">
        <v>4362</v>
      </c>
      <c r="B4341" s="4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  <c r="I4341" s="4" t="str">
        <f t="shared" si="386"/>
        <v>Juice</v>
      </c>
      <c r="J4341" s="6">
        <f t="shared" si="387"/>
        <v>5</v>
      </c>
      <c r="K4341" s="6">
        <f t="shared" si="391"/>
        <v>3</v>
      </c>
      <c r="L4341">
        <f>IF(ISBLANK(E4341),PRODUCT(J4341,K4341),IF(E4341="ERROR",PRODUCT(J4341,K4341),IF(E4341="UNKNOWN",PRODUCT(J4341,K4341),E4341)))</f>
        <v>15</v>
      </c>
      <c r="M4341" t="str">
        <f t="shared" si="388"/>
        <v>UNKNOWN</v>
      </c>
      <c r="N4341" t="str">
        <f t="shared" si="389"/>
        <v>Takeaway</v>
      </c>
      <c r="O4341" s="8" t="str">
        <f t="shared" si="390"/>
        <v>01/06/2023</v>
      </c>
    </row>
    <row r="4342" spans="1:15" x14ac:dyDescent="0.35">
      <c r="A4342" t="s">
        <v>4363</v>
      </c>
      <c r="B4342" s="4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I4342" s="4" t="str">
        <f t="shared" si="386"/>
        <v>Tea</v>
      </c>
      <c r="J4342" s="6">
        <f t="shared" si="387"/>
        <v>1</v>
      </c>
      <c r="K4342" s="6">
        <f t="shared" si="391"/>
        <v>1.5</v>
      </c>
      <c r="L4342">
        <f>IF(ISBLANK(E4342),PRODUCT(J4342,K4342),IF(E4342="ERROR",PRODUCT(J4342,K4342),IF(E4342="UNKNOWN",PRODUCT(J4342,K4342),E4342)))</f>
        <v>1.5</v>
      </c>
      <c r="M4342" t="str">
        <f t="shared" si="388"/>
        <v>Cash</v>
      </c>
      <c r="N4342" t="str">
        <f t="shared" si="389"/>
        <v>In-store</v>
      </c>
      <c r="O4342" s="8">
        <f t="shared" si="390"/>
        <v>45089</v>
      </c>
    </row>
    <row r="4343" spans="1:15" x14ac:dyDescent="0.35">
      <c r="A4343" t="s">
        <v>4364</v>
      </c>
      <c r="B4343" s="4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I4343" s="4" t="str">
        <f t="shared" si="386"/>
        <v>Juice</v>
      </c>
      <c r="J4343" s="6">
        <f t="shared" si="387"/>
        <v>5</v>
      </c>
      <c r="K4343" s="6">
        <f t="shared" si="391"/>
        <v>3</v>
      </c>
      <c r="L4343">
        <f>IF(ISBLANK(E4343),PRODUCT(J4343,K4343),IF(E4343="ERROR",PRODUCT(J4343,K4343),IF(E4343="UNKNOWN",PRODUCT(J4343,K4343),E4343)))</f>
        <v>15</v>
      </c>
      <c r="M4343" t="str">
        <f t="shared" si="388"/>
        <v>Credit Card</v>
      </c>
      <c r="N4343" t="str">
        <f t="shared" si="389"/>
        <v>UNKNOWN</v>
      </c>
      <c r="O4343" s="8">
        <f t="shared" si="390"/>
        <v>45201</v>
      </c>
    </row>
    <row r="4344" spans="1:15" x14ac:dyDescent="0.35">
      <c r="A4344" t="s">
        <v>4365</v>
      </c>
      <c r="B4344" s="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 s="4" t="str">
        <f t="shared" si="386"/>
        <v>Sandwich</v>
      </c>
      <c r="J4344" s="6">
        <f t="shared" si="387"/>
        <v>3</v>
      </c>
      <c r="K4344" s="6">
        <f t="shared" si="391"/>
        <v>4</v>
      </c>
      <c r="L4344">
        <f>IF(ISBLANK(E4344),PRODUCT(J4344,K4344),IF(E4344="ERROR",PRODUCT(J4344,K4344),IF(E4344="UNKNOWN",PRODUCT(J4344,K4344),E4344)))</f>
        <v>12</v>
      </c>
      <c r="M4344" t="str">
        <f t="shared" si="388"/>
        <v>Digital Wallet</v>
      </c>
      <c r="N4344" t="str">
        <f t="shared" si="389"/>
        <v>UNKNOWN</v>
      </c>
      <c r="O4344" s="8">
        <f t="shared" si="390"/>
        <v>45103</v>
      </c>
    </row>
    <row r="4345" spans="1:15" x14ac:dyDescent="0.35">
      <c r="A4345" t="s">
        <v>4366</v>
      </c>
      <c r="B4345" s="4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I4345" s="4" t="str">
        <f t="shared" si="386"/>
        <v>Sandwich</v>
      </c>
      <c r="J4345" s="6">
        <f t="shared" si="387"/>
        <v>3</v>
      </c>
      <c r="K4345" s="6" t="str">
        <f t="shared" si="391"/>
        <v>UNKNOWN</v>
      </c>
      <c r="L4345">
        <f>IF(ISBLANK(E4345),PRODUCT(J4345,K4345),IF(E4345="ERROR",PRODUCT(J4345,K4345),IF(E4345="UNKNOWN",PRODUCT(J4345,K4345),E4345)))</f>
        <v>12</v>
      </c>
      <c r="M4345" t="str">
        <f t="shared" si="388"/>
        <v>Cash</v>
      </c>
      <c r="N4345" t="str">
        <f t="shared" si="389"/>
        <v>Takeaway</v>
      </c>
      <c r="O4345" s="8">
        <f t="shared" si="390"/>
        <v>45073</v>
      </c>
    </row>
    <row r="4346" spans="1:15" x14ac:dyDescent="0.35">
      <c r="A4346" t="s">
        <v>4367</v>
      </c>
      <c r="B4346" s="4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I4346" s="4" t="str">
        <f t="shared" si="386"/>
        <v>Salad</v>
      </c>
      <c r="J4346" s="6">
        <f t="shared" si="387"/>
        <v>2</v>
      </c>
      <c r="K4346" s="6">
        <f t="shared" si="391"/>
        <v>5</v>
      </c>
      <c r="L4346">
        <f>IF(ISBLANK(E4346),PRODUCT(J4346,K4346),IF(E4346="ERROR",PRODUCT(J4346,K4346),IF(E4346="UNKNOWN",PRODUCT(J4346,K4346),E4346)))</f>
        <v>10</v>
      </c>
      <c r="M4346" t="str">
        <f t="shared" si="388"/>
        <v>Credit Card</v>
      </c>
      <c r="N4346" t="str">
        <f t="shared" si="389"/>
        <v>UNKNOWN</v>
      </c>
      <c r="O4346" s="8">
        <f t="shared" si="390"/>
        <v>44953</v>
      </c>
    </row>
    <row r="4347" spans="1:15" x14ac:dyDescent="0.35">
      <c r="A4347" t="s">
        <v>4368</v>
      </c>
      <c r="B4347" s="4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I4347" s="4" t="str">
        <f t="shared" si="386"/>
        <v>Tea</v>
      </c>
      <c r="J4347" s="6">
        <f t="shared" si="387"/>
        <v>1</v>
      </c>
      <c r="K4347" s="6">
        <f t="shared" si="391"/>
        <v>1.5</v>
      </c>
      <c r="L4347">
        <f>IF(ISBLANK(E4347),PRODUCT(J4347,K4347),IF(E4347="ERROR",PRODUCT(J4347,K4347),IF(E4347="UNKNOWN",PRODUCT(J4347,K4347),E4347)))</f>
        <v>1.5</v>
      </c>
      <c r="M4347" t="str">
        <f t="shared" si="388"/>
        <v>Cash</v>
      </c>
      <c r="N4347" t="str">
        <f t="shared" si="389"/>
        <v>UNKNOWN</v>
      </c>
      <c r="O4347" s="8">
        <f t="shared" si="390"/>
        <v>44962</v>
      </c>
    </row>
    <row r="4348" spans="1:15" x14ac:dyDescent="0.35">
      <c r="A4348" t="s">
        <v>4369</v>
      </c>
      <c r="B4348" s="4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  <c r="I4348" s="4" t="str">
        <f t="shared" si="386"/>
        <v>Tea</v>
      </c>
      <c r="J4348" s="6">
        <f t="shared" si="387"/>
        <v>5</v>
      </c>
      <c r="K4348" s="6">
        <f t="shared" si="391"/>
        <v>1.5</v>
      </c>
      <c r="L4348">
        <f>IF(ISBLANK(E4348),PRODUCT(J4348,K4348),IF(E4348="ERROR",PRODUCT(J4348,K4348),IF(E4348="UNKNOWN",PRODUCT(J4348,K4348),E4348)))</f>
        <v>7.5</v>
      </c>
      <c r="M4348" t="str">
        <f t="shared" si="388"/>
        <v>Digital Wallet</v>
      </c>
      <c r="N4348" t="str">
        <f t="shared" si="389"/>
        <v>UNKNOWN</v>
      </c>
      <c r="O4348" s="8">
        <f t="shared" si="390"/>
        <v>45234</v>
      </c>
    </row>
    <row r="4349" spans="1:15" x14ac:dyDescent="0.35">
      <c r="A4349" t="s">
        <v>4370</v>
      </c>
      <c r="B4349" s="4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I4349" s="4" t="str">
        <f t="shared" si="386"/>
        <v>Cookie</v>
      </c>
      <c r="J4349" s="6">
        <f t="shared" si="387"/>
        <v>3</v>
      </c>
      <c r="K4349" s="6">
        <f t="shared" si="391"/>
        <v>1</v>
      </c>
      <c r="L4349">
        <f>IF(ISBLANK(E4349),PRODUCT(J4349,K4349),IF(E4349="ERROR",PRODUCT(J4349,K4349),IF(E4349="UNKNOWN",PRODUCT(J4349,K4349),E4349)))</f>
        <v>3</v>
      </c>
      <c r="M4349" t="str">
        <f t="shared" si="388"/>
        <v>Default mode</v>
      </c>
      <c r="N4349" t="str">
        <f t="shared" si="389"/>
        <v>Takeaway</v>
      </c>
      <c r="O4349" s="8">
        <f t="shared" si="390"/>
        <v>45216</v>
      </c>
    </row>
    <row r="4350" spans="1:15" x14ac:dyDescent="0.35">
      <c r="A4350" t="s">
        <v>4371</v>
      </c>
      <c r="B4350" s="4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I4350" s="4" t="str">
        <f t="shared" si="386"/>
        <v>Sandwich</v>
      </c>
      <c r="J4350" s="6">
        <f t="shared" si="387"/>
        <v>2</v>
      </c>
      <c r="K4350" s="6">
        <f t="shared" si="391"/>
        <v>4</v>
      </c>
      <c r="L4350">
        <f>IF(ISBLANK(E4350),PRODUCT(J4350,K4350),IF(E4350="ERROR",PRODUCT(J4350,K4350),IF(E4350="UNKNOWN",PRODUCT(J4350,K4350),E4350)))</f>
        <v>8</v>
      </c>
      <c r="M4350" t="str">
        <f t="shared" si="388"/>
        <v>Default mode</v>
      </c>
      <c r="N4350" t="str">
        <f t="shared" si="389"/>
        <v>In-store</v>
      </c>
      <c r="O4350" s="8">
        <f t="shared" si="390"/>
        <v>45222</v>
      </c>
    </row>
    <row r="4351" spans="1:15" x14ac:dyDescent="0.35">
      <c r="A4351" t="s">
        <v>4372</v>
      </c>
      <c r="B4351" s="4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I4351" s="4" t="str">
        <f t="shared" si="386"/>
        <v>Juice</v>
      </c>
      <c r="J4351" s="6">
        <f t="shared" si="387"/>
        <v>2</v>
      </c>
      <c r="K4351" s="6">
        <f t="shared" si="391"/>
        <v>3</v>
      </c>
      <c r="L4351">
        <f>IF(ISBLANK(E4351),PRODUCT(J4351,K4351),IF(E4351="ERROR",PRODUCT(J4351,K4351),IF(E4351="UNKNOWN",PRODUCT(J4351,K4351),E4351)))</f>
        <v>6</v>
      </c>
      <c r="M4351" t="str">
        <f t="shared" si="388"/>
        <v>Credit Card</v>
      </c>
      <c r="N4351" t="str">
        <f t="shared" si="389"/>
        <v>UNKNOWN</v>
      </c>
      <c r="O4351" s="8">
        <f t="shared" si="390"/>
        <v>44960</v>
      </c>
    </row>
    <row r="4352" spans="1:15" x14ac:dyDescent="0.35">
      <c r="A4352" t="s">
        <v>4373</v>
      </c>
      <c r="B4352" s="4" t="s">
        <v>21</v>
      </c>
      <c r="D4352">
        <v>2</v>
      </c>
      <c r="E4352">
        <v>10</v>
      </c>
      <c r="G4352" t="s">
        <v>15</v>
      </c>
      <c r="H4352" s="1">
        <v>45074</v>
      </c>
      <c r="I4352" s="4" t="str">
        <f t="shared" si="386"/>
        <v>UNKNOWN</v>
      </c>
      <c r="J4352" s="6" t="str">
        <f t="shared" si="387"/>
        <v>UNKNOWN</v>
      </c>
      <c r="K4352" s="6">
        <f t="shared" si="391"/>
        <v>2</v>
      </c>
      <c r="L4352">
        <f>IF(ISBLANK(E4352),PRODUCT(J4352,K4352),IF(E4352="ERROR",PRODUCT(J4352,K4352),IF(E4352="UNKNOWN",PRODUCT(J4352,K4352),E4352)))</f>
        <v>10</v>
      </c>
      <c r="M4352" t="str">
        <f t="shared" si="388"/>
        <v>Default mode</v>
      </c>
      <c r="N4352" t="str">
        <f t="shared" si="389"/>
        <v>In-store</v>
      </c>
      <c r="O4352" s="8">
        <f t="shared" si="390"/>
        <v>45074</v>
      </c>
    </row>
    <row r="4353" spans="1:15" x14ac:dyDescent="0.35">
      <c r="A4353" t="s">
        <v>4374</v>
      </c>
      <c r="B4353" s="4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I4353" s="4" t="str">
        <f t="shared" si="386"/>
        <v>Sandwich</v>
      </c>
      <c r="J4353" s="6">
        <f t="shared" si="387"/>
        <v>4</v>
      </c>
      <c r="K4353" s="6">
        <f t="shared" si="391"/>
        <v>4</v>
      </c>
      <c r="L4353">
        <f>IF(ISBLANK(E4353),PRODUCT(J4353,K4353),IF(E4353="ERROR",PRODUCT(J4353,K4353),IF(E4353="UNKNOWN",PRODUCT(J4353,K4353),E4353)))</f>
        <v>16</v>
      </c>
      <c r="M4353" t="str">
        <f t="shared" si="388"/>
        <v>Default mode</v>
      </c>
      <c r="N4353" t="str">
        <f t="shared" si="389"/>
        <v>Takeaway</v>
      </c>
      <c r="O4353" s="8">
        <f t="shared" si="390"/>
        <v>45202</v>
      </c>
    </row>
    <row r="4354" spans="1:15" x14ac:dyDescent="0.35">
      <c r="A4354" t="s">
        <v>4375</v>
      </c>
      <c r="B4354" s="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  <c r="I4354" s="4" t="str">
        <f t="shared" si="386"/>
        <v>Cookie</v>
      </c>
      <c r="J4354" s="6">
        <f t="shared" si="387"/>
        <v>3</v>
      </c>
      <c r="K4354" s="6">
        <f t="shared" si="391"/>
        <v>3</v>
      </c>
      <c r="L4354">
        <f>IF(ISBLANK(E4354),PRODUCT(J4354,K4354),IF(E4354="ERROR",PRODUCT(J4354,K4354),IF(E4354="UNKNOWN",PRODUCT(J4354,K4354),E4354)))</f>
        <v>3</v>
      </c>
      <c r="M4354" t="str">
        <f t="shared" si="388"/>
        <v>Credit Card</v>
      </c>
      <c r="N4354" t="str">
        <f t="shared" si="389"/>
        <v>Takeaway</v>
      </c>
      <c r="O4354" s="8">
        <f t="shared" si="390"/>
        <v>45169</v>
      </c>
    </row>
    <row r="4355" spans="1:15" x14ac:dyDescent="0.35">
      <c r="A4355" t="s">
        <v>4376</v>
      </c>
      <c r="B4355" s="4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  <c r="I4355" s="4" t="str">
        <f t="shared" ref="I4355:I4418" si="392">IF(ISBLANK(B4355),"UNKNOWN",IF(B4355="ERROR","Juice",B4355))</f>
        <v>Juice</v>
      </c>
      <c r="J4355" s="6">
        <f t="shared" ref="J4355:K4418" si="393">IF(ISBLANK(C4355),"UNKNOWN",IF(C4355="ERROR",AVERAGE(C4355:C14354),IF(C4355="UNKNOWN",MEDIAN(C4355:C14354),C4355)))</f>
        <v>3</v>
      </c>
      <c r="K4355" s="6">
        <f t="shared" si="391"/>
        <v>1</v>
      </c>
      <c r="L4355">
        <f>IF(ISBLANK(E4355),PRODUCT(J4355,K4355),IF(E4355="ERROR",PRODUCT(J4355,K4355),IF(E4355="UNKNOWN",PRODUCT(J4355,K4355),E4355)))</f>
        <v>3</v>
      </c>
      <c r="M4355" t="str">
        <f t="shared" ref="M4355:M4418" si="394">IF(ISBLANK(F4355),"Default mode",IF(F4355="ERROR","Cash",F4355))</f>
        <v>Digital Wallet</v>
      </c>
      <c r="N4355" t="str">
        <f t="shared" ref="N4355:N4418" si="395">IF(ISBLANK(G4355),"UNKNOWN",IF(G4355="ERROR","Cafe",G4355))</f>
        <v>In-store</v>
      </c>
      <c r="O4355" s="8">
        <f t="shared" ref="O4355:O4418" si="396">IF(ISBLANK(H4355),"00/00/0000",IF(H4355="ERROR","01/06/2023",H4355))</f>
        <v>45118</v>
      </c>
    </row>
    <row r="4356" spans="1:15" x14ac:dyDescent="0.35">
      <c r="A4356" t="s">
        <v>4377</v>
      </c>
      <c r="B4356" s="4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I4356" s="4" t="str">
        <f t="shared" si="392"/>
        <v>Salad</v>
      </c>
      <c r="J4356" s="6">
        <f t="shared" si="393"/>
        <v>5</v>
      </c>
      <c r="K4356" s="6">
        <f t="shared" si="391"/>
        <v>5</v>
      </c>
      <c r="L4356">
        <f>IF(ISBLANK(E4356),PRODUCT(J4356,K4356),IF(E4356="ERROR",PRODUCT(J4356,K4356),IF(E4356="UNKNOWN",PRODUCT(J4356,K4356),E4356)))</f>
        <v>25</v>
      </c>
      <c r="M4356" t="str">
        <f t="shared" si="394"/>
        <v>Credit Card</v>
      </c>
      <c r="N4356" t="str">
        <f t="shared" si="395"/>
        <v>Takeaway</v>
      </c>
      <c r="O4356" s="8">
        <f t="shared" si="396"/>
        <v>45258</v>
      </c>
    </row>
    <row r="4357" spans="1:15" x14ac:dyDescent="0.35">
      <c r="A4357" t="s">
        <v>4378</v>
      </c>
      <c r="B4357" s="4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  <c r="I4357" s="4" t="str">
        <f t="shared" si="392"/>
        <v>Cake</v>
      </c>
      <c r="J4357" s="6">
        <f t="shared" si="393"/>
        <v>2</v>
      </c>
      <c r="K4357" s="6">
        <f t="shared" si="391"/>
        <v>3</v>
      </c>
      <c r="L4357">
        <f>IF(ISBLANK(E4357),PRODUCT(J4357,K4357),IF(E4357="ERROR",PRODUCT(J4357,K4357),IF(E4357="UNKNOWN",PRODUCT(J4357,K4357),E4357)))</f>
        <v>6</v>
      </c>
      <c r="M4357" t="str">
        <f t="shared" si="394"/>
        <v>Default mode</v>
      </c>
      <c r="N4357" t="str">
        <f t="shared" si="395"/>
        <v>UNKNOWN</v>
      </c>
      <c r="O4357" s="8">
        <f t="shared" si="396"/>
        <v>45064</v>
      </c>
    </row>
    <row r="4358" spans="1:15" x14ac:dyDescent="0.35">
      <c r="A4358" t="s">
        <v>4379</v>
      </c>
      <c r="B4358" s="4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  <c r="I4358" s="4" t="str">
        <f t="shared" si="392"/>
        <v>Tea</v>
      </c>
      <c r="J4358" s="6">
        <f t="shared" si="393"/>
        <v>4</v>
      </c>
      <c r="K4358" s="6">
        <f t="shared" si="391"/>
        <v>1.5</v>
      </c>
      <c r="L4358">
        <f>IF(ISBLANK(E4358),PRODUCT(J4358,K4358),IF(E4358="ERROR",PRODUCT(J4358,K4358),IF(E4358="UNKNOWN",PRODUCT(J4358,K4358),E4358)))</f>
        <v>6</v>
      </c>
      <c r="M4358" t="str">
        <f t="shared" si="394"/>
        <v>Digital Wallet</v>
      </c>
      <c r="N4358" t="str">
        <f t="shared" si="395"/>
        <v>UNKNOWN</v>
      </c>
      <c r="O4358" s="8">
        <f t="shared" si="396"/>
        <v>45086</v>
      </c>
    </row>
    <row r="4359" spans="1:15" x14ac:dyDescent="0.35">
      <c r="A4359" t="s">
        <v>4380</v>
      </c>
      <c r="B4359" s="4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I4359" s="4" t="str">
        <f t="shared" si="392"/>
        <v>Salad</v>
      </c>
      <c r="J4359" s="6">
        <f t="shared" si="393"/>
        <v>2</v>
      </c>
      <c r="K4359" s="6">
        <f t="shared" si="391"/>
        <v>5</v>
      </c>
      <c r="L4359">
        <f>IF(ISBLANK(E4359),PRODUCT(J4359,K4359),IF(E4359="ERROR",PRODUCT(J4359,K4359),IF(E4359="UNKNOWN",PRODUCT(J4359,K4359),E4359)))</f>
        <v>10</v>
      </c>
      <c r="M4359" t="str">
        <f t="shared" si="394"/>
        <v>Cash</v>
      </c>
      <c r="N4359" t="str">
        <f t="shared" si="395"/>
        <v>In-store</v>
      </c>
      <c r="O4359" s="8">
        <f t="shared" si="396"/>
        <v>45046</v>
      </c>
    </row>
    <row r="4360" spans="1:15" x14ac:dyDescent="0.35">
      <c r="A4360" t="s">
        <v>4381</v>
      </c>
      <c r="B4360" s="4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I4360" s="4" t="str">
        <f t="shared" si="392"/>
        <v>Coffee</v>
      </c>
      <c r="J4360" s="6">
        <f t="shared" si="393"/>
        <v>3</v>
      </c>
      <c r="K4360" s="6">
        <f t="shared" si="391"/>
        <v>2</v>
      </c>
      <c r="L4360">
        <f>IF(ISBLANK(E4360),PRODUCT(J4360,K4360),IF(E4360="ERROR",PRODUCT(J4360,K4360),IF(E4360="UNKNOWN",PRODUCT(J4360,K4360),E4360)))</f>
        <v>6</v>
      </c>
      <c r="M4360" t="str">
        <f t="shared" si="394"/>
        <v>Cash</v>
      </c>
      <c r="N4360" t="str">
        <f t="shared" si="395"/>
        <v>In-store</v>
      </c>
      <c r="O4360" s="8">
        <f t="shared" si="396"/>
        <v>45186</v>
      </c>
    </row>
    <row r="4361" spans="1:15" x14ac:dyDescent="0.35">
      <c r="A4361" t="s">
        <v>4382</v>
      </c>
      <c r="B4361" s="4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I4361" s="4" t="str">
        <f t="shared" si="392"/>
        <v>Smoothie</v>
      </c>
      <c r="J4361" s="6">
        <f t="shared" si="393"/>
        <v>2</v>
      </c>
      <c r="K4361" s="6">
        <f t="shared" si="391"/>
        <v>4</v>
      </c>
      <c r="L4361">
        <f>IF(ISBLANK(E4361),PRODUCT(J4361,K4361),IF(E4361="ERROR",PRODUCT(J4361,K4361),IF(E4361="UNKNOWN",PRODUCT(J4361,K4361),E4361)))</f>
        <v>8</v>
      </c>
      <c r="M4361" t="str">
        <f t="shared" si="394"/>
        <v>Default mode</v>
      </c>
      <c r="N4361" t="str">
        <f t="shared" si="395"/>
        <v>In-store</v>
      </c>
      <c r="O4361" s="8">
        <f t="shared" si="396"/>
        <v>45025</v>
      </c>
    </row>
    <row r="4362" spans="1:15" x14ac:dyDescent="0.35">
      <c r="A4362" t="s">
        <v>4383</v>
      </c>
      <c r="B4362" s="4" t="s">
        <v>17</v>
      </c>
      <c r="C4362">
        <v>5</v>
      </c>
      <c r="D4362">
        <v>1</v>
      </c>
      <c r="E4362">
        <v>5</v>
      </c>
      <c r="H4362" s="1">
        <v>45018</v>
      </c>
      <c r="I4362" s="4" t="str">
        <f t="shared" si="392"/>
        <v>Cookie</v>
      </c>
      <c r="J4362" s="6">
        <f t="shared" si="393"/>
        <v>5</v>
      </c>
      <c r="K4362" s="6">
        <f t="shared" si="391"/>
        <v>1</v>
      </c>
      <c r="L4362">
        <f>IF(ISBLANK(E4362),PRODUCT(J4362,K4362),IF(E4362="ERROR",PRODUCT(J4362,K4362),IF(E4362="UNKNOWN",PRODUCT(J4362,K4362),E4362)))</f>
        <v>5</v>
      </c>
      <c r="M4362" t="str">
        <f t="shared" si="394"/>
        <v>Default mode</v>
      </c>
      <c r="N4362" t="str">
        <f t="shared" si="395"/>
        <v>UNKNOWN</v>
      </c>
      <c r="O4362" s="8">
        <f t="shared" si="396"/>
        <v>45018</v>
      </c>
    </row>
    <row r="4363" spans="1:15" x14ac:dyDescent="0.35">
      <c r="A4363" t="s">
        <v>4384</v>
      </c>
      <c r="B4363" s="4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  <c r="I4363" s="4" t="str">
        <f t="shared" si="392"/>
        <v>Sandwich</v>
      </c>
      <c r="J4363" s="6">
        <f t="shared" si="393"/>
        <v>4</v>
      </c>
      <c r="K4363" s="6">
        <f t="shared" si="391"/>
        <v>4</v>
      </c>
      <c r="L4363">
        <f>IF(ISBLANK(E4363),PRODUCT(J4363,K4363),IF(E4363="ERROR",PRODUCT(J4363,K4363),IF(E4363="UNKNOWN",PRODUCT(J4363,K4363),E4363)))</f>
        <v>16</v>
      </c>
      <c r="M4363" t="str">
        <f t="shared" si="394"/>
        <v>Cash</v>
      </c>
      <c r="N4363" t="str">
        <f t="shared" si="395"/>
        <v>Cafe</v>
      </c>
      <c r="O4363" s="8">
        <f t="shared" si="396"/>
        <v>45135</v>
      </c>
    </row>
    <row r="4364" spans="1:15" x14ac:dyDescent="0.35">
      <c r="A4364" t="s">
        <v>4385</v>
      </c>
      <c r="B4364" s="4" t="s">
        <v>28</v>
      </c>
      <c r="C4364">
        <v>4</v>
      </c>
      <c r="D4364">
        <v>4</v>
      </c>
      <c r="E4364">
        <v>16</v>
      </c>
      <c r="H4364" s="1">
        <v>45283</v>
      </c>
      <c r="I4364" s="4" t="str">
        <f t="shared" si="392"/>
        <v>Sandwich</v>
      </c>
      <c r="J4364" s="6">
        <f t="shared" si="393"/>
        <v>4</v>
      </c>
      <c r="K4364" s="6">
        <f t="shared" si="391"/>
        <v>4</v>
      </c>
      <c r="L4364">
        <f>IF(ISBLANK(E4364),PRODUCT(J4364,K4364),IF(E4364="ERROR",PRODUCT(J4364,K4364),IF(E4364="UNKNOWN",PRODUCT(J4364,K4364),E4364)))</f>
        <v>16</v>
      </c>
      <c r="M4364" t="str">
        <f t="shared" si="394"/>
        <v>Default mode</v>
      </c>
      <c r="N4364" t="str">
        <f t="shared" si="395"/>
        <v>UNKNOWN</v>
      </c>
      <c r="O4364" s="8">
        <f t="shared" si="396"/>
        <v>45283</v>
      </c>
    </row>
    <row r="4365" spans="1:15" x14ac:dyDescent="0.35">
      <c r="A4365" t="s">
        <v>4386</v>
      </c>
      <c r="B4365" s="4" t="s">
        <v>17</v>
      </c>
      <c r="C4365">
        <v>5</v>
      </c>
      <c r="E4365">
        <v>5</v>
      </c>
      <c r="F4365" t="s">
        <v>23</v>
      </c>
      <c r="G4365" t="s">
        <v>21</v>
      </c>
      <c r="I4365" s="4" t="str">
        <f t="shared" si="392"/>
        <v>Cookie</v>
      </c>
      <c r="J4365" s="6">
        <f t="shared" si="393"/>
        <v>5</v>
      </c>
      <c r="K4365" s="6" t="str">
        <f t="shared" si="391"/>
        <v>UNKNOWN</v>
      </c>
      <c r="L4365">
        <f>IF(ISBLANK(E4365),PRODUCT(J4365,K4365),IF(E4365="ERROR",PRODUCT(J4365,K4365),IF(E4365="UNKNOWN",PRODUCT(J4365,K4365),E4365)))</f>
        <v>5</v>
      </c>
      <c r="M4365" t="str">
        <f t="shared" si="394"/>
        <v>Digital Wallet</v>
      </c>
      <c r="N4365" t="str">
        <f t="shared" si="395"/>
        <v>UNKNOWN</v>
      </c>
      <c r="O4365" s="8" t="str">
        <f t="shared" si="396"/>
        <v>00/00/0000</v>
      </c>
    </row>
    <row r="4366" spans="1:15" x14ac:dyDescent="0.35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  <c r="I4366" s="4" t="str">
        <f t="shared" si="392"/>
        <v>UNKNOWN</v>
      </c>
      <c r="J4366" s="6">
        <f t="shared" si="393"/>
        <v>1</v>
      </c>
      <c r="K4366" s="6">
        <f t="shared" si="393"/>
        <v>1</v>
      </c>
      <c r="L4366">
        <f>IF(ISBLANK(E4366),PRODUCT(J4366,K4366),IF(E4366="ERROR",PRODUCT(J4366,K4366),IF(E4366="UNKNOWN",PRODUCT(J4366,K4366),E4366)))</f>
        <v>1</v>
      </c>
      <c r="M4366" t="str">
        <f t="shared" si="394"/>
        <v>Cash</v>
      </c>
      <c r="N4366" t="str">
        <f t="shared" si="395"/>
        <v>UNKNOWN</v>
      </c>
      <c r="O4366" s="8">
        <f t="shared" si="396"/>
        <v>45037</v>
      </c>
    </row>
    <row r="4367" spans="1:15" x14ac:dyDescent="0.35">
      <c r="A4367" t="s">
        <v>4388</v>
      </c>
      <c r="B4367" s="4" t="s">
        <v>13</v>
      </c>
      <c r="C4367">
        <v>2</v>
      </c>
      <c r="D4367">
        <v>3</v>
      </c>
      <c r="E4367">
        <v>6</v>
      </c>
      <c r="H4367" t="s">
        <v>18</v>
      </c>
      <c r="I4367" s="4" t="str">
        <f t="shared" si="392"/>
        <v>Cake</v>
      </c>
      <c r="J4367" s="6">
        <f t="shared" si="393"/>
        <v>2</v>
      </c>
      <c r="K4367" s="6">
        <f t="shared" si="393"/>
        <v>3</v>
      </c>
      <c r="L4367">
        <f>IF(ISBLANK(E4367),PRODUCT(J4367,K4367),IF(E4367="ERROR",PRODUCT(J4367,K4367),IF(E4367="UNKNOWN",PRODUCT(J4367,K4367),E4367)))</f>
        <v>6</v>
      </c>
      <c r="M4367" t="str">
        <f t="shared" si="394"/>
        <v>Default mode</v>
      </c>
      <c r="N4367" t="str">
        <f t="shared" si="395"/>
        <v>UNKNOWN</v>
      </c>
      <c r="O4367" s="8" t="str">
        <f t="shared" si="396"/>
        <v>01/06/2023</v>
      </c>
    </row>
    <row r="4368" spans="1:15" x14ac:dyDescent="0.35">
      <c r="A4368" t="s">
        <v>4389</v>
      </c>
      <c r="B4368" s="4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I4368" s="4" t="str">
        <f t="shared" si="392"/>
        <v>Smoothie</v>
      </c>
      <c r="J4368" s="6">
        <f t="shared" si="393"/>
        <v>1</v>
      </c>
      <c r="K4368" s="6">
        <f t="shared" si="393"/>
        <v>4</v>
      </c>
      <c r="L4368">
        <f>IF(ISBLANK(E4368),PRODUCT(J4368,K4368),IF(E4368="ERROR",PRODUCT(J4368,K4368),IF(E4368="UNKNOWN",PRODUCT(J4368,K4368),E4368)))</f>
        <v>4</v>
      </c>
      <c r="M4368" t="str">
        <f t="shared" si="394"/>
        <v>Credit Card</v>
      </c>
      <c r="N4368" t="str">
        <f t="shared" si="395"/>
        <v>In-store</v>
      </c>
      <c r="O4368" s="8">
        <f t="shared" si="396"/>
        <v>45064</v>
      </c>
    </row>
    <row r="4369" spans="1:15" x14ac:dyDescent="0.35">
      <c r="A4369" t="s">
        <v>4390</v>
      </c>
      <c r="B4369" s="4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I4369" s="4" t="str">
        <f t="shared" si="392"/>
        <v>Tea</v>
      </c>
      <c r="J4369" s="6">
        <f t="shared" si="393"/>
        <v>3</v>
      </c>
      <c r="K4369" s="6">
        <f t="shared" si="393"/>
        <v>1.5</v>
      </c>
      <c r="L4369">
        <f>IF(ISBLANK(E4369),PRODUCT(J4369,K4369),IF(E4369="ERROR",PRODUCT(J4369,K4369),IF(E4369="UNKNOWN",PRODUCT(J4369,K4369),E4369)))</f>
        <v>4.5</v>
      </c>
      <c r="M4369" t="str">
        <f t="shared" si="394"/>
        <v>Credit Card</v>
      </c>
      <c r="N4369" t="str">
        <f t="shared" si="395"/>
        <v>UNKNOWN</v>
      </c>
      <c r="O4369" s="8">
        <f t="shared" si="396"/>
        <v>44965</v>
      </c>
    </row>
    <row r="4370" spans="1:15" x14ac:dyDescent="0.35">
      <c r="A4370" t="s">
        <v>4391</v>
      </c>
      <c r="B4370" s="4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I4370" s="4" t="str">
        <f t="shared" si="392"/>
        <v>Smoothie</v>
      </c>
      <c r="J4370" s="6">
        <f t="shared" si="393"/>
        <v>3</v>
      </c>
      <c r="K4370" s="6">
        <f t="shared" si="393"/>
        <v>4</v>
      </c>
      <c r="L4370">
        <f>IF(ISBLANK(E4370),PRODUCT(J4370,K4370),IF(E4370="ERROR",PRODUCT(J4370,K4370),IF(E4370="UNKNOWN",PRODUCT(J4370,K4370),E4370)))</f>
        <v>12</v>
      </c>
      <c r="M4370" t="str">
        <f t="shared" si="394"/>
        <v>Default mode</v>
      </c>
      <c r="N4370" t="str">
        <f t="shared" si="395"/>
        <v>Takeaway</v>
      </c>
      <c r="O4370" s="8">
        <f t="shared" si="396"/>
        <v>45205</v>
      </c>
    </row>
    <row r="4371" spans="1:15" x14ac:dyDescent="0.35">
      <c r="A4371" t="s">
        <v>4392</v>
      </c>
      <c r="B4371" s="4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  <c r="I4371" s="4" t="str">
        <f t="shared" si="392"/>
        <v>Coffee</v>
      </c>
      <c r="J4371" s="6">
        <f t="shared" si="393"/>
        <v>5</v>
      </c>
      <c r="K4371" s="6">
        <f t="shared" si="393"/>
        <v>2</v>
      </c>
      <c r="L4371">
        <f>IF(ISBLANK(E4371),PRODUCT(J4371,K4371),IF(E4371="ERROR",PRODUCT(J4371,K4371),IF(E4371="UNKNOWN",PRODUCT(J4371,K4371),E4371)))</f>
        <v>10</v>
      </c>
      <c r="M4371" t="str">
        <f t="shared" si="394"/>
        <v>Digital Wallet</v>
      </c>
      <c r="N4371" t="str">
        <f t="shared" si="395"/>
        <v>UNKNOWN</v>
      </c>
      <c r="O4371" s="8">
        <f t="shared" si="396"/>
        <v>45140</v>
      </c>
    </row>
    <row r="4372" spans="1:15" x14ac:dyDescent="0.35">
      <c r="A4372" t="s">
        <v>4393</v>
      </c>
      <c r="B4372" s="4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I4372" s="4" t="str">
        <f t="shared" si="392"/>
        <v>Salad</v>
      </c>
      <c r="J4372" s="6">
        <f t="shared" si="393"/>
        <v>4</v>
      </c>
      <c r="K4372" s="6">
        <f t="shared" si="393"/>
        <v>5</v>
      </c>
      <c r="L4372">
        <f>IF(ISBLANK(E4372),PRODUCT(J4372,K4372),IF(E4372="ERROR",PRODUCT(J4372,K4372),IF(E4372="UNKNOWN",PRODUCT(J4372,K4372),E4372)))</f>
        <v>20</v>
      </c>
      <c r="M4372" t="str">
        <f t="shared" si="394"/>
        <v>Credit Card</v>
      </c>
      <c r="N4372" t="str">
        <f t="shared" si="395"/>
        <v>UNKNOWN</v>
      </c>
      <c r="O4372" s="8">
        <f t="shared" si="396"/>
        <v>45174</v>
      </c>
    </row>
    <row r="4373" spans="1:15" x14ac:dyDescent="0.35">
      <c r="A4373" t="s">
        <v>4394</v>
      </c>
      <c r="B4373" s="4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I4373" s="4" t="str">
        <f t="shared" si="392"/>
        <v>Salad</v>
      </c>
      <c r="J4373" s="6">
        <f t="shared" si="393"/>
        <v>1</v>
      </c>
      <c r="K4373" s="6">
        <f t="shared" si="393"/>
        <v>5</v>
      </c>
      <c r="L4373">
        <f>IF(ISBLANK(E4373),PRODUCT(J4373,K4373),IF(E4373="ERROR",PRODUCT(J4373,K4373),IF(E4373="UNKNOWN",PRODUCT(J4373,K4373),E4373)))</f>
        <v>5</v>
      </c>
      <c r="M4373" t="str">
        <f t="shared" si="394"/>
        <v>Default mode</v>
      </c>
      <c r="N4373" t="str">
        <f t="shared" si="395"/>
        <v>In-store</v>
      </c>
      <c r="O4373" s="8">
        <f t="shared" si="396"/>
        <v>45094</v>
      </c>
    </row>
    <row r="4374" spans="1:15" x14ac:dyDescent="0.35">
      <c r="A4374" t="s">
        <v>4395</v>
      </c>
      <c r="B4374" s="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I4374" s="4" t="str">
        <f t="shared" si="392"/>
        <v>Tea</v>
      </c>
      <c r="J4374" s="6">
        <f t="shared" si="393"/>
        <v>1</v>
      </c>
      <c r="K4374" s="6">
        <f t="shared" si="393"/>
        <v>1.5</v>
      </c>
      <c r="L4374">
        <f>IF(ISBLANK(E4374),PRODUCT(J4374,K4374),IF(E4374="ERROR",PRODUCT(J4374,K4374),IF(E4374="UNKNOWN",PRODUCT(J4374,K4374),E4374)))</f>
        <v>1.5</v>
      </c>
      <c r="M4374" t="str">
        <f t="shared" si="394"/>
        <v>Default mode</v>
      </c>
      <c r="N4374" t="str">
        <f t="shared" si="395"/>
        <v>In-store</v>
      </c>
      <c r="O4374" s="8">
        <f t="shared" si="396"/>
        <v>45171</v>
      </c>
    </row>
    <row r="4375" spans="1:15" x14ac:dyDescent="0.35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  <c r="I4375" s="4" t="str">
        <f t="shared" si="392"/>
        <v>UNKNOWN</v>
      </c>
      <c r="J4375" s="6">
        <f t="shared" si="393"/>
        <v>3.032564197990324</v>
      </c>
      <c r="K4375" s="6">
        <f t="shared" si="393"/>
        <v>2</v>
      </c>
      <c r="L4375">
        <f>IF(ISBLANK(E4375),PRODUCT(J4375,K4375),IF(E4375="ERROR",PRODUCT(J4375,K4375),IF(E4375="UNKNOWN",PRODUCT(J4375,K4375),E4375)))</f>
        <v>8</v>
      </c>
      <c r="M4375" t="str">
        <f t="shared" si="394"/>
        <v>Default mode</v>
      </c>
      <c r="N4375" t="str">
        <f t="shared" si="395"/>
        <v>Takeaway</v>
      </c>
      <c r="O4375" s="8">
        <f t="shared" si="396"/>
        <v>45178</v>
      </c>
    </row>
    <row r="4376" spans="1:15" x14ac:dyDescent="0.35">
      <c r="A4376" t="s">
        <v>4397</v>
      </c>
      <c r="B4376" s="4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I4376" s="4" t="str">
        <f t="shared" si="392"/>
        <v>Cookie</v>
      </c>
      <c r="J4376" s="6">
        <f t="shared" si="393"/>
        <v>3</v>
      </c>
      <c r="K4376" s="6">
        <f t="shared" si="393"/>
        <v>1</v>
      </c>
      <c r="L4376">
        <f>IF(ISBLANK(E4376),PRODUCT(J4376,K4376),IF(E4376="ERROR",PRODUCT(J4376,K4376),IF(E4376="UNKNOWN",PRODUCT(J4376,K4376),E4376)))</f>
        <v>3</v>
      </c>
      <c r="M4376" t="str">
        <f t="shared" si="394"/>
        <v>Credit Card</v>
      </c>
      <c r="N4376" t="str">
        <f t="shared" si="395"/>
        <v>Takeaway</v>
      </c>
      <c r="O4376" s="8">
        <f t="shared" si="396"/>
        <v>44940</v>
      </c>
    </row>
    <row r="4377" spans="1:15" x14ac:dyDescent="0.35">
      <c r="A4377" t="s">
        <v>4398</v>
      </c>
      <c r="B4377" s="4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I4377" s="4" t="str">
        <f t="shared" si="392"/>
        <v>Coffee</v>
      </c>
      <c r="J4377" s="6">
        <f t="shared" si="393"/>
        <v>5</v>
      </c>
      <c r="K4377" s="6">
        <f t="shared" si="393"/>
        <v>2</v>
      </c>
      <c r="L4377">
        <f>IF(ISBLANK(E4377),PRODUCT(J4377,K4377),IF(E4377="ERROR",PRODUCT(J4377,K4377),IF(E4377="UNKNOWN",PRODUCT(J4377,K4377),E4377)))</f>
        <v>10</v>
      </c>
      <c r="M4377" t="str">
        <f t="shared" si="394"/>
        <v>Default mode</v>
      </c>
      <c r="N4377" t="str">
        <f t="shared" si="395"/>
        <v>Takeaway</v>
      </c>
      <c r="O4377" s="8">
        <f t="shared" si="396"/>
        <v>45133</v>
      </c>
    </row>
    <row r="4378" spans="1:15" x14ac:dyDescent="0.35">
      <c r="A4378" t="s">
        <v>4399</v>
      </c>
      <c r="B4378" s="4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  <c r="I4378" s="4" t="str">
        <f t="shared" si="392"/>
        <v>Sandwich</v>
      </c>
      <c r="J4378" s="6">
        <f t="shared" si="393"/>
        <v>3</v>
      </c>
      <c r="K4378" s="6">
        <f t="shared" si="393"/>
        <v>4</v>
      </c>
      <c r="L4378">
        <f>IF(ISBLANK(E4378),PRODUCT(J4378,K4378),IF(E4378="ERROR",PRODUCT(J4378,K4378),IF(E4378="UNKNOWN",PRODUCT(J4378,K4378),E4378)))</f>
        <v>20</v>
      </c>
      <c r="M4378" t="str">
        <f t="shared" si="394"/>
        <v>Digital Wallet</v>
      </c>
      <c r="N4378" t="str">
        <f t="shared" si="395"/>
        <v>UNKNOWN</v>
      </c>
      <c r="O4378" s="8">
        <f t="shared" si="396"/>
        <v>45197</v>
      </c>
    </row>
    <row r="4379" spans="1:15" x14ac:dyDescent="0.35">
      <c r="A4379" t="s">
        <v>4400</v>
      </c>
      <c r="B4379" s="4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  <c r="I4379" s="4" t="str">
        <f t="shared" si="392"/>
        <v>Coffee</v>
      </c>
      <c r="J4379" s="6">
        <f t="shared" si="393"/>
        <v>1</v>
      </c>
      <c r="K4379" s="6">
        <f t="shared" si="393"/>
        <v>2</v>
      </c>
      <c r="L4379">
        <f>IF(ISBLANK(E4379),PRODUCT(J4379,K4379),IF(E4379="ERROR",PRODUCT(J4379,K4379),IF(E4379="UNKNOWN",PRODUCT(J4379,K4379),E4379)))</f>
        <v>2</v>
      </c>
      <c r="M4379" t="str">
        <f t="shared" si="394"/>
        <v>Digital Wallet</v>
      </c>
      <c r="N4379" t="str">
        <f t="shared" si="395"/>
        <v>UNKNOWN</v>
      </c>
      <c r="O4379" s="8">
        <f t="shared" si="396"/>
        <v>45000</v>
      </c>
    </row>
    <row r="4380" spans="1:15" x14ac:dyDescent="0.35">
      <c r="A4380" t="s">
        <v>4401</v>
      </c>
      <c r="B4380" s="4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  <c r="I4380" s="4" t="str">
        <f t="shared" si="392"/>
        <v>Juice</v>
      </c>
      <c r="J4380" s="6">
        <f t="shared" si="393"/>
        <v>1</v>
      </c>
      <c r="K4380" s="6">
        <f t="shared" si="393"/>
        <v>3</v>
      </c>
      <c r="L4380">
        <f>IF(ISBLANK(E4380),PRODUCT(J4380,K4380),IF(E4380="ERROR",PRODUCT(J4380,K4380),IF(E4380="UNKNOWN",PRODUCT(J4380,K4380),E4380)))</f>
        <v>3</v>
      </c>
      <c r="M4380" t="str">
        <f t="shared" si="394"/>
        <v>Credit Card</v>
      </c>
      <c r="N4380" t="str">
        <f t="shared" si="395"/>
        <v>Takeaway</v>
      </c>
      <c r="O4380" s="8" t="str">
        <f t="shared" si="396"/>
        <v>UNKNOWN</v>
      </c>
    </row>
    <row r="4381" spans="1:15" x14ac:dyDescent="0.35">
      <c r="A4381" t="s">
        <v>4402</v>
      </c>
      <c r="B4381" s="4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  <c r="I4381" s="4" t="str">
        <f t="shared" si="392"/>
        <v>Juice</v>
      </c>
      <c r="J4381" s="6">
        <f t="shared" si="393"/>
        <v>5</v>
      </c>
      <c r="K4381" s="6">
        <f t="shared" si="393"/>
        <v>3</v>
      </c>
      <c r="L4381">
        <f>IF(ISBLANK(E4381),PRODUCT(J4381,K4381),IF(E4381="ERROR",PRODUCT(J4381,K4381),IF(E4381="UNKNOWN",PRODUCT(J4381,K4381),E4381)))</f>
        <v>15</v>
      </c>
      <c r="M4381" t="str">
        <f t="shared" si="394"/>
        <v>Cash</v>
      </c>
      <c r="N4381" t="str">
        <f t="shared" si="395"/>
        <v>UNKNOWN</v>
      </c>
      <c r="O4381" s="8">
        <f t="shared" si="396"/>
        <v>45110</v>
      </c>
    </row>
    <row r="4382" spans="1:15" x14ac:dyDescent="0.35">
      <c r="A4382" t="s">
        <v>4403</v>
      </c>
      <c r="B4382" s="4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  <c r="I4382" s="4" t="str">
        <f t="shared" si="392"/>
        <v>Cake</v>
      </c>
      <c r="J4382" s="6">
        <f t="shared" si="393"/>
        <v>4</v>
      </c>
      <c r="K4382" s="6">
        <f t="shared" si="393"/>
        <v>3</v>
      </c>
      <c r="L4382">
        <f>IF(ISBLANK(E4382),PRODUCT(J4382,K4382),IF(E4382="ERROR",PRODUCT(J4382,K4382),IF(E4382="UNKNOWN",PRODUCT(J4382,K4382),E4382)))</f>
        <v>12</v>
      </c>
      <c r="M4382" t="str">
        <f t="shared" si="394"/>
        <v>Digital Wallet</v>
      </c>
      <c r="N4382" t="str">
        <f t="shared" si="395"/>
        <v>Takeaway</v>
      </c>
      <c r="O4382" s="8">
        <f t="shared" si="396"/>
        <v>45253</v>
      </c>
    </row>
    <row r="4383" spans="1:15" x14ac:dyDescent="0.35">
      <c r="A4383" t="s">
        <v>4404</v>
      </c>
      <c r="B4383" s="4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I4383" s="4" t="str">
        <f t="shared" si="392"/>
        <v>Cake</v>
      </c>
      <c r="J4383" s="6">
        <f t="shared" si="393"/>
        <v>5</v>
      </c>
      <c r="K4383" s="6">
        <f t="shared" si="393"/>
        <v>3</v>
      </c>
      <c r="L4383">
        <f>IF(ISBLANK(E4383),PRODUCT(J4383,K4383),IF(E4383="ERROR",PRODUCT(J4383,K4383),IF(E4383="UNKNOWN",PRODUCT(J4383,K4383),E4383)))</f>
        <v>15</v>
      </c>
      <c r="M4383" t="str">
        <f t="shared" si="394"/>
        <v>Cash</v>
      </c>
      <c r="N4383" t="str">
        <f t="shared" si="395"/>
        <v>UNKNOWN</v>
      </c>
      <c r="O4383" s="8">
        <f t="shared" si="396"/>
        <v>45230</v>
      </c>
    </row>
    <row r="4384" spans="1:15" x14ac:dyDescent="0.35">
      <c r="A4384" t="s">
        <v>4405</v>
      </c>
      <c r="B4384" s="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  <c r="I4384" s="4" t="str">
        <f t="shared" si="392"/>
        <v>Sandwich</v>
      </c>
      <c r="J4384" s="6">
        <f t="shared" si="393"/>
        <v>2</v>
      </c>
      <c r="K4384" s="6">
        <f t="shared" si="393"/>
        <v>4</v>
      </c>
      <c r="L4384">
        <f>IF(ISBLANK(E4384),PRODUCT(J4384,K4384),IF(E4384="ERROR",PRODUCT(J4384,K4384),IF(E4384="UNKNOWN",PRODUCT(J4384,K4384),E4384)))</f>
        <v>8</v>
      </c>
      <c r="M4384" t="str">
        <f t="shared" si="394"/>
        <v>Digital Wallet</v>
      </c>
      <c r="N4384" t="str">
        <f t="shared" si="395"/>
        <v>UNKNOWN</v>
      </c>
      <c r="O4384" s="8">
        <f t="shared" si="396"/>
        <v>45143</v>
      </c>
    </row>
    <row r="4385" spans="1:15" x14ac:dyDescent="0.35">
      <c r="A4385" t="s">
        <v>4406</v>
      </c>
      <c r="B4385" s="4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  <c r="I4385" s="4" t="str">
        <f t="shared" si="392"/>
        <v>Juice</v>
      </c>
      <c r="J4385" s="6">
        <f t="shared" si="393"/>
        <v>4</v>
      </c>
      <c r="K4385" s="6">
        <f t="shared" si="393"/>
        <v>3</v>
      </c>
      <c r="L4385">
        <f>IF(ISBLANK(E4385),PRODUCT(J4385,K4385),IF(E4385="ERROR",PRODUCT(J4385,K4385),IF(E4385="UNKNOWN",PRODUCT(J4385,K4385),E4385)))</f>
        <v>12</v>
      </c>
      <c r="M4385" t="str">
        <f t="shared" si="394"/>
        <v>Digital Wallet</v>
      </c>
      <c r="N4385" t="str">
        <f t="shared" si="395"/>
        <v>In-store</v>
      </c>
      <c r="O4385" s="8">
        <f t="shared" si="396"/>
        <v>45232</v>
      </c>
    </row>
    <row r="4386" spans="1:15" x14ac:dyDescent="0.35">
      <c r="A4386" t="s">
        <v>4407</v>
      </c>
      <c r="B4386" s="4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I4386" s="4" t="str">
        <f t="shared" si="392"/>
        <v>Cake</v>
      </c>
      <c r="J4386" s="6">
        <f t="shared" si="393"/>
        <v>5</v>
      </c>
      <c r="K4386" s="6">
        <f t="shared" si="393"/>
        <v>3</v>
      </c>
      <c r="L4386">
        <f>IF(ISBLANK(E4386),PRODUCT(J4386,K4386),IF(E4386="ERROR",PRODUCT(J4386,K4386),IF(E4386="UNKNOWN",PRODUCT(J4386,K4386),E4386)))</f>
        <v>15</v>
      </c>
      <c r="M4386" t="str">
        <f t="shared" si="394"/>
        <v>Credit Card</v>
      </c>
      <c r="N4386" t="str">
        <f t="shared" si="395"/>
        <v>Takeaway</v>
      </c>
      <c r="O4386" s="8">
        <f t="shared" si="396"/>
        <v>44951</v>
      </c>
    </row>
    <row r="4387" spans="1:15" x14ac:dyDescent="0.35">
      <c r="A4387" t="s">
        <v>4408</v>
      </c>
      <c r="B4387" s="4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I4387" s="4" t="str">
        <f t="shared" si="392"/>
        <v>Cake</v>
      </c>
      <c r="J4387" s="6">
        <f t="shared" si="393"/>
        <v>1</v>
      </c>
      <c r="K4387" s="6">
        <f t="shared" si="393"/>
        <v>3</v>
      </c>
      <c r="L4387">
        <f>IF(ISBLANK(E4387),PRODUCT(J4387,K4387),IF(E4387="ERROR",PRODUCT(J4387,K4387),IF(E4387="UNKNOWN",PRODUCT(J4387,K4387),E4387)))</f>
        <v>3</v>
      </c>
      <c r="M4387" t="str">
        <f t="shared" si="394"/>
        <v>Cash</v>
      </c>
      <c r="N4387" t="str">
        <f t="shared" si="395"/>
        <v>In-store</v>
      </c>
      <c r="O4387" s="8">
        <f t="shared" si="396"/>
        <v>45061</v>
      </c>
    </row>
    <row r="4388" spans="1:15" x14ac:dyDescent="0.35">
      <c r="A4388" t="s">
        <v>4409</v>
      </c>
      <c r="B4388" s="4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I4388" s="4" t="str">
        <f t="shared" si="392"/>
        <v>Cookie</v>
      </c>
      <c r="J4388" s="6">
        <f t="shared" si="393"/>
        <v>4</v>
      </c>
      <c r="K4388" s="6">
        <f t="shared" ref="K4388" si="397">IF(ISBLANK(D4388),"UNKNOWN",IF(D4388="ERROR",AVERAGE(D4388:D14387),IF(D4388="UNKNOWN",MEDIAN(D4388:D14387),D4388)))</f>
        <v>1</v>
      </c>
      <c r="L4388">
        <f>IF(ISBLANK(E4388),PRODUCT(J4388,K4388),IF(E4388="ERROR",PRODUCT(J4388,K4388),IF(E4388="UNKNOWN",PRODUCT(J4388,K4388),E4388)))</f>
        <v>4</v>
      </c>
      <c r="M4388" t="str">
        <f t="shared" si="394"/>
        <v>Cash</v>
      </c>
      <c r="N4388" t="str">
        <f t="shared" si="395"/>
        <v>In-store</v>
      </c>
      <c r="O4388" s="8">
        <f t="shared" si="396"/>
        <v>45204</v>
      </c>
    </row>
    <row r="4389" spans="1:15" x14ac:dyDescent="0.35">
      <c r="A4389" t="s">
        <v>4410</v>
      </c>
      <c r="B4389" s="4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I4389" s="4" t="str">
        <f t="shared" si="392"/>
        <v>Tea</v>
      </c>
      <c r="J4389" s="6">
        <f t="shared" si="393"/>
        <v>5</v>
      </c>
      <c r="K4389" s="6">
        <f t="shared" si="393"/>
        <v>1.5</v>
      </c>
      <c r="L4389">
        <f>IF(ISBLANK(E4389),PRODUCT(J4389,K4389),IF(E4389="ERROR",PRODUCT(J4389,K4389),IF(E4389="UNKNOWN",PRODUCT(J4389,K4389),E4389)))</f>
        <v>7.5</v>
      </c>
      <c r="M4389" t="str">
        <f t="shared" si="394"/>
        <v>Credit Card</v>
      </c>
      <c r="N4389" t="str">
        <f t="shared" si="395"/>
        <v>In-store</v>
      </c>
      <c r="O4389" s="8">
        <f t="shared" si="396"/>
        <v>44971</v>
      </c>
    </row>
    <row r="4390" spans="1:15" x14ac:dyDescent="0.35">
      <c r="A4390" t="s">
        <v>4411</v>
      </c>
      <c r="B4390" s="4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  <c r="I4390" s="4" t="str">
        <f t="shared" si="392"/>
        <v>Cake</v>
      </c>
      <c r="J4390" s="6">
        <f t="shared" si="393"/>
        <v>4</v>
      </c>
      <c r="K4390" s="6">
        <f t="shared" si="393"/>
        <v>3</v>
      </c>
      <c r="L4390">
        <f>IF(ISBLANK(E4390),PRODUCT(J4390,K4390),IF(E4390="ERROR",PRODUCT(J4390,K4390),IF(E4390="UNKNOWN",PRODUCT(J4390,K4390),E4390)))</f>
        <v>12</v>
      </c>
      <c r="M4390" t="str">
        <f t="shared" si="394"/>
        <v>Digital Wallet</v>
      </c>
      <c r="N4390" t="str">
        <f t="shared" si="395"/>
        <v>UNKNOWN</v>
      </c>
      <c r="O4390" s="8">
        <f t="shared" si="396"/>
        <v>45216</v>
      </c>
    </row>
    <row r="4391" spans="1:15" x14ac:dyDescent="0.35">
      <c r="A4391" t="s">
        <v>4412</v>
      </c>
      <c r="B4391" s="4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I4391" s="4" t="str">
        <f t="shared" si="392"/>
        <v>Coffee</v>
      </c>
      <c r="J4391" s="6">
        <f t="shared" si="393"/>
        <v>2</v>
      </c>
      <c r="K4391" s="6">
        <f t="shared" si="393"/>
        <v>2</v>
      </c>
      <c r="L4391">
        <f>IF(ISBLANK(E4391),PRODUCT(J4391,K4391),IF(E4391="ERROR",PRODUCT(J4391,K4391),IF(E4391="UNKNOWN",PRODUCT(J4391,K4391),E4391)))</f>
        <v>4</v>
      </c>
      <c r="M4391" t="str">
        <f t="shared" si="394"/>
        <v>Cash</v>
      </c>
      <c r="N4391" t="str">
        <f t="shared" si="395"/>
        <v>UNKNOWN</v>
      </c>
      <c r="O4391" s="8">
        <f t="shared" si="396"/>
        <v>45110</v>
      </c>
    </row>
    <row r="4392" spans="1:15" x14ac:dyDescent="0.35">
      <c r="A4392" t="s">
        <v>4413</v>
      </c>
      <c r="B4392" s="4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  <c r="I4392" s="4" t="str">
        <f t="shared" si="392"/>
        <v>Smoothie</v>
      </c>
      <c r="J4392" s="6">
        <f t="shared" si="393"/>
        <v>2</v>
      </c>
      <c r="K4392" s="6">
        <f t="shared" si="393"/>
        <v>4</v>
      </c>
      <c r="L4392">
        <f>IF(ISBLANK(E4392),PRODUCT(J4392,K4392),IF(E4392="ERROR",PRODUCT(J4392,K4392),IF(E4392="UNKNOWN",PRODUCT(J4392,K4392),E4392)))</f>
        <v>8</v>
      </c>
      <c r="M4392" t="str">
        <f t="shared" si="394"/>
        <v>Cash</v>
      </c>
      <c r="N4392" t="str">
        <f t="shared" si="395"/>
        <v>UNKNOWN</v>
      </c>
      <c r="O4392" s="8">
        <f t="shared" si="396"/>
        <v>45043</v>
      </c>
    </row>
    <row r="4393" spans="1:15" x14ac:dyDescent="0.35">
      <c r="A4393" t="s">
        <v>4414</v>
      </c>
      <c r="B4393" s="4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I4393" s="4" t="str">
        <f t="shared" si="392"/>
        <v>Coffee</v>
      </c>
      <c r="J4393" s="6">
        <f t="shared" si="393"/>
        <v>3</v>
      </c>
      <c r="K4393" s="6">
        <f t="shared" si="393"/>
        <v>2</v>
      </c>
      <c r="L4393">
        <f>IF(ISBLANK(E4393),PRODUCT(J4393,K4393),IF(E4393="ERROR",PRODUCT(J4393,K4393),IF(E4393="UNKNOWN",PRODUCT(J4393,K4393),E4393)))</f>
        <v>6</v>
      </c>
      <c r="M4393" t="str">
        <f t="shared" si="394"/>
        <v>Credit Card</v>
      </c>
      <c r="N4393" t="str">
        <f t="shared" si="395"/>
        <v>UNKNOWN</v>
      </c>
      <c r="O4393" s="8">
        <f t="shared" si="396"/>
        <v>45184</v>
      </c>
    </row>
    <row r="4394" spans="1:15" x14ac:dyDescent="0.35">
      <c r="A4394" t="s">
        <v>4415</v>
      </c>
      <c r="B4394" s="4" t="s">
        <v>20</v>
      </c>
      <c r="C4394">
        <v>5</v>
      </c>
      <c r="D4394">
        <v>5</v>
      </c>
      <c r="E4394">
        <v>25</v>
      </c>
      <c r="H4394" t="s">
        <v>21</v>
      </c>
      <c r="I4394" s="4" t="str">
        <f t="shared" si="392"/>
        <v>Salad</v>
      </c>
      <c r="J4394" s="6">
        <f t="shared" si="393"/>
        <v>5</v>
      </c>
      <c r="K4394" s="6">
        <f t="shared" si="393"/>
        <v>5</v>
      </c>
      <c r="L4394">
        <f>IF(ISBLANK(E4394),PRODUCT(J4394,K4394),IF(E4394="ERROR",PRODUCT(J4394,K4394),IF(E4394="UNKNOWN",PRODUCT(J4394,K4394),E4394)))</f>
        <v>25</v>
      </c>
      <c r="M4394" t="str">
        <f t="shared" si="394"/>
        <v>Default mode</v>
      </c>
      <c r="N4394" t="str">
        <f t="shared" si="395"/>
        <v>UNKNOWN</v>
      </c>
      <c r="O4394" s="8" t="str">
        <f t="shared" si="396"/>
        <v>UNKNOWN</v>
      </c>
    </row>
    <row r="4395" spans="1:15" x14ac:dyDescent="0.35">
      <c r="A4395" t="s">
        <v>4416</v>
      </c>
      <c r="B4395" s="4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  <c r="I4395" s="4" t="str">
        <f t="shared" si="392"/>
        <v>Cake</v>
      </c>
      <c r="J4395" s="6" t="str">
        <f t="shared" si="393"/>
        <v>UNKNOWN</v>
      </c>
      <c r="K4395" s="6">
        <f t="shared" si="393"/>
        <v>3</v>
      </c>
      <c r="L4395">
        <f>IF(ISBLANK(E4395),PRODUCT(J4395,K4395),IF(E4395="ERROR",PRODUCT(J4395,K4395),IF(E4395="UNKNOWN",PRODUCT(J4395,K4395),E4395)))</f>
        <v>6</v>
      </c>
      <c r="M4395" t="str">
        <f t="shared" si="394"/>
        <v>Cash</v>
      </c>
      <c r="N4395" t="str">
        <f t="shared" si="395"/>
        <v>UNKNOWN</v>
      </c>
      <c r="O4395" s="8">
        <f t="shared" si="396"/>
        <v>45022</v>
      </c>
    </row>
    <row r="4396" spans="1:15" x14ac:dyDescent="0.35">
      <c r="A4396" t="s">
        <v>4417</v>
      </c>
      <c r="B4396" s="4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I4396" s="4" t="str">
        <f t="shared" si="392"/>
        <v>Cookie</v>
      </c>
      <c r="J4396" s="6">
        <f t="shared" si="393"/>
        <v>5</v>
      </c>
      <c r="K4396" s="6">
        <f t="shared" si="393"/>
        <v>1</v>
      </c>
      <c r="L4396">
        <f>IF(ISBLANK(E4396),PRODUCT(J4396,K4396),IF(E4396="ERROR",PRODUCT(J4396,K4396),IF(E4396="UNKNOWN",PRODUCT(J4396,K4396),E4396)))</f>
        <v>5</v>
      </c>
      <c r="M4396" t="str">
        <f t="shared" si="394"/>
        <v>Credit Card</v>
      </c>
      <c r="N4396" t="str">
        <f t="shared" si="395"/>
        <v>Takeaway</v>
      </c>
      <c r="O4396" s="8">
        <f t="shared" si="396"/>
        <v>45260</v>
      </c>
    </row>
    <row r="4397" spans="1:15" x14ac:dyDescent="0.35">
      <c r="A4397" t="s">
        <v>4418</v>
      </c>
      <c r="B4397" s="4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  <c r="I4397" s="4" t="str">
        <f t="shared" si="392"/>
        <v>Coffee</v>
      </c>
      <c r="J4397" s="6">
        <f t="shared" si="393"/>
        <v>4</v>
      </c>
      <c r="K4397" s="6">
        <f t="shared" si="393"/>
        <v>2</v>
      </c>
      <c r="L4397">
        <f>IF(ISBLANK(E4397),PRODUCT(J4397,K4397),IF(E4397="ERROR",PRODUCT(J4397,K4397),IF(E4397="UNKNOWN",PRODUCT(J4397,K4397),E4397)))</f>
        <v>8</v>
      </c>
      <c r="M4397" t="str">
        <f t="shared" si="394"/>
        <v>Digital Wallet</v>
      </c>
      <c r="N4397" t="str">
        <f t="shared" si="395"/>
        <v>Takeaway</v>
      </c>
      <c r="O4397" s="8">
        <f t="shared" si="396"/>
        <v>45057</v>
      </c>
    </row>
    <row r="4398" spans="1:15" x14ac:dyDescent="0.35">
      <c r="A4398" t="s">
        <v>4419</v>
      </c>
      <c r="B4398" s="4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I4398" s="4" t="str">
        <f t="shared" si="392"/>
        <v>Tea</v>
      </c>
      <c r="J4398" s="6">
        <f t="shared" si="393"/>
        <v>2</v>
      </c>
      <c r="K4398" s="6">
        <f t="shared" si="393"/>
        <v>1.5</v>
      </c>
      <c r="L4398">
        <f>IF(ISBLANK(E4398),PRODUCT(J4398,K4398),IF(E4398="ERROR",PRODUCT(J4398,K4398),IF(E4398="UNKNOWN",PRODUCT(J4398,K4398),E4398)))</f>
        <v>3</v>
      </c>
      <c r="M4398" t="str">
        <f t="shared" si="394"/>
        <v>Cash</v>
      </c>
      <c r="N4398" t="str">
        <f t="shared" si="395"/>
        <v>UNKNOWN</v>
      </c>
      <c r="O4398" s="8">
        <f t="shared" si="396"/>
        <v>45253</v>
      </c>
    </row>
    <row r="4399" spans="1:15" x14ac:dyDescent="0.35">
      <c r="A4399" t="s">
        <v>4420</v>
      </c>
      <c r="B4399" s="4" t="s">
        <v>13</v>
      </c>
      <c r="C4399">
        <v>5</v>
      </c>
      <c r="D4399">
        <v>3</v>
      </c>
      <c r="E4399">
        <v>15</v>
      </c>
      <c r="F4399" t="s">
        <v>14</v>
      </c>
      <c r="I4399" s="4" t="str">
        <f t="shared" si="392"/>
        <v>Cake</v>
      </c>
      <c r="J4399" s="6">
        <f t="shared" si="393"/>
        <v>5</v>
      </c>
      <c r="K4399" s="6">
        <f t="shared" si="393"/>
        <v>3</v>
      </c>
      <c r="L4399">
        <f>IF(ISBLANK(E4399),PRODUCT(J4399,K4399),IF(E4399="ERROR",PRODUCT(J4399,K4399),IF(E4399="UNKNOWN",PRODUCT(J4399,K4399),E4399)))</f>
        <v>15</v>
      </c>
      <c r="M4399" t="str">
        <f t="shared" si="394"/>
        <v>Cash</v>
      </c>
      <c r="N4399" t="str">
        <f t="shared" si="395"/>
        <v>UNKNOWN</v>
      </c>
      <c r="O4399" s="8" t="str">
        <f t="shared" si="396"/>
        <v>00/00/0000</v>
      </c>
    </row>
    <row r="4400" spans="1:15" x14ac:dyDescent="0.35">
      <c r="A4400" t="s">
        <v>4421</v>
      </c>
      <c r="B4400" s="4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I4400" s="4" t="str">
        <f t="shared" si="392"/>
        <v>Tea</v>
      </c>
      <c r="J4400" s="6">
        <f t="shared" si="393"/>
        <v>5</v>
      </c>
      <c r="K4400" s="6">
        <f t="shared" si="393"/>
        <v>1.5</v>
      </c>
      <c r="L4400">
        <f>IF(ISBLANK(E4400),PRODUCT(J4400,K4400),IF(E4400="ERROR",PRODUCT(J4400,K4400),IF(E4400="UNKNOWN",PRODUCT(J4400,K4400),E4400)))</f>
        <v>7.5</v>
      </c>
      <c r="M4400" t="str">
        <f t="shared" si="394"/>
        <v>Default mode</v>
      </c>
      <c r="N4400" t="str">
        <f t="shared" si="395"/>
        <v>Takeaway</v>
      </c>
      <c r="O4400" s="8">
        <f t="shared" si="396"/>
        <v>45089</v>
      </c>
    </row>
    <row r="4401" spans="1:15" x14ac:dyDescent="0.35">
      <c r="A4401" t="s">
        <v>4422</v>
      </c>
      <c r="B4401" s="4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  <c r="I4401" s="4" t="str">
        <f t="shared" si="392"/>
        <v>Tea</v>
      </c>
      <c r="J4401" s="6">
        <f t="shared" si="393"/>
        <v>2</v>
      </c>
      <c r="K4401" s="6">
        <f t="shared" si="393"/>
        <v>1.5</v>
      </c>
      <c r="L4401">
        <f>IF(ISBLANK(E4401),PRODUCT(J4401,K4401),IF(E4401="ERROR",PRODUCT(J4401,K4401),IF(E4401="UNKNOWN",PRODUCT(J4401,K4401),E4401)))</f>
        <v>3</v>
      </c>
      <c r="M4401" t="str">
        <f t="shared" si="394"/>
        <v>Default mode</v>
      </c>
      <c r="N4401" t="str">
        <f t="shared" si="395"/>
        <v>UNKNOWN</v>
      </c>
      <c r="O4401" s="8" t="str">
        <f t="shared" si="396"/>
        <v>01/06/2023</v>
      </c>
    </row>
    <row r="4402" spans="1:15" x14ac:dyDescent="0.35">
      <c r="A4402" t="s">
        <v>4423</v>
      </c>
      <c r="B4402" s="4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I4402" s="4" t="str">
        <f t="shared" si="392"/>
        <v>Cake</v>
      </c>
      <c r="J4402" s="6">
        <f t="shared" si="393"/>
        <v>5</v>
      </c>
      <c r="K4402" s="6">
        <f t="shared" si="393"/>
        <v>3</v>
      </c>
      <c r="L4402">
        <f>IF(ISBLANK(E4402),PRODUCT(J4402,K4402),IF(E4402="ERROR",PRODUCT(J4402,K4402),IF(E4402="UNKNOWN",PRODUCT(J4402,K4402),E4402)))</f>
        <v>15</v>
      </c>
      <c r="M4402" t="str">
        <f t="shared" si="394"/>
        <v>Cash</v>
      </c>
      <c r="N4402" t="str">
        <f t="shared" si="395"/>
        <v>Takeaway</v>
      </c>
      <c r="O4402" s="8">
        <f t="shared" si="396"/>
        <v>44976</v>
      </c>
    </row>
    <row r="4403" spans="1:15" x14ac:dyDescent="0.35">
      <c r="A4403" t="s">
        <v>4424</v>
      </c>
      <c r="B4403" s="4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I4403" s="4" t="str">
        <f t="shared" si="392"/>
        <v>Smoothie</v>
      </c>
      <c r="J4403" s="6">
        <f t="shared" si="393"/>
        <v>1</v>
      </c>
      <c r="K4403" s="6">
        <f t="shared" si="393"/>
        <v>4</v>
      </c>
      <c r="L4403">
        <f>IF(ISBLANK(E4403),PRODUCT(J4403,K4403),IF(E4403="ERROR",PRODUCT(J4403,K4403),IF(E4403="UNKNOWN",PRODUCT(J4403,K4403),E4403)))</f>
        <v>4</v>
      </c>
      <c r="M4403" t="str">
        <f t="shared" si="394"/>
        <v>Cash</v>
      </c>
      <c r="N4403" t="str">
        <f t="shared" si="395"/>
        <v>In-store</v>
      </c>
      <c r="O4403" s="8">
        <f t="shared" si="396"/>
        <v>45079</v>
      </c>
    </row>
    <row r="4404" spans="1:15" x14ac:dyDescent="0.35">
      <c r="A4404" t="s">
        <v>4425</v>
      </c>
      <c r="B4404" s="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I4404" s="4" t="str">
        <f t="shared" si="392"/>
        <v>Sandwich</v>
      </c>
      <c r="J4404" s="6">
        <f t="shared" si="393"/>
        <v>4</v>
      </c>
      <c r="K4404" s="6">
        <f t="shared" si="393"/>
        <v>4</v>
      </c>
      <c r="L4404">
        <f>IF(ISBLANK(E4404),PRODUCT(J4404,K4404),IF(E4404="ERROR",PRODUCT(J4404,K4404),IF(E4404="UNKNOWN",PRODUCT(J4404,K4404),E4404)))</f>
        <v>16</v>
      </c>
      <c r="M4404" t="str">
        <f t="shared" si="394"/>
        <v>Credit Card</v>
      </c>
      <c r="N4404" t="str">
        <f t="shared" si="395"/>
        <v>UNKNOWN</v>
      </c>
      <c r="O4404" s="8">
        <f t="shared" si="396"/>
        <v>45008</v>
      </c>
    </row>
    <row r="4405" spans="1:15" x14ac:dyDescent="0.35">
      <c r="A4405" t="s">
        <v>4426</v>
      </c>
      <c r="B4405" s="4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I4405" s="4" t="str">
        <f t="shared" si="392"/>
        <v>Cookie</v>
      </c>
      <c r="J4405" s="6">
        <f t="shared" si="393"/>
        <v>2</v>
      </c>
      <c r="K4405" s="6">
        <f t="shared" si="393"/>
        <v>1</v>
      </c>
      <c r="L4405">
        <f>IF(ISBLANK(E4405),PRODUCT(J4405,K4405),IF(E4405="ERROR",PRODUCT(J4405,K4405),IF(E4405="UNKNOWN",PRODUCT(J4405,K4405),E4405)))</f>
        <v>2</v>
      </c>
      <c r="M4405" t="str">
        <f t="shared" si="394"/>
        <v>Credit Card</v>
      </c>
      <c r="N4405" t="str">
        <f t="shared" si="395"/>
        <v>In-store</v>
      </c>
      <c r="O4405" s="8">
        <f t="shared" si="396"/>
        <v>45182</v>
      </c>
    </row>
    <row r="4406" spans="1:15" x14ac:dyDescent="0.35">
      <c r="A4406" t="s">
        <v>4427</v>
      </c>
      <c r="B4406" s="4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  <c r="I4406" s="4" t="str">
        <f t="shared" si="392"/>
        <v>Tea</v>
      </c>
      <c r="J4406" s="6">
        <f t="shared" si="393"/>
        <v>4</v>
      </c>
      <c r="K4406" s="6">
        <f t="shared" si="393"/>
        <v>3</v>
      </c>
      <c r="L4406">
        <f>IF(ISBLANK(E4406),PRODUCT(J4406,K4406),IF(E4406="ERROR",PRODUCT(J4406,K4406),IF(E4406="UNKNOWN",PRODUCT(J4406,K4406),E4406)))</f>
        <v>6</v>
      </c>
      <c r="M4406" t="str">
        <f t="shared" si="394"/>
        <v>Default mode</v>
      </c>
      <c r="N4406" t="str">
        <f t="shared" si="395"/>
        <v>In-store</v>
      </c>
      <c r="O4406" s="8">
        <f t="shared" si="396"/>
        <v>45089</v>
      </c>
    </row>
    <row r="4407" spans="1:15" x14ac:dyDescent="0.35">
      <c r="A4407" t="s">
        <v>4428</v>
      </c>
      <c r="B4407" s="4" t="s">
        <v>13</v>
      </c>
      <c r="C4407">
        <v>3</v>
      </c>
      <c r="D4407">
        <v>3</v>
      </c>
      <c r="E4407">
        <v>9</v>
      </c>
      <c r="H4407" s="1">
        <v>45230</v>
      </c>
      <c r="I4407" s="4" t="str">
        <f t="shared" si="392"/>
        <v>Cake</v>
      </c>
      <c r="J4407" s="6">
        <f t="shared" si="393"/>
        <v>3</v>
      </c>
      <c r="K4407" s="6">
        <f t="shared" si="393"/>
        <v>3</v>
      </c>
      <c r="L4407">
        <f>IF(ISBLANK(E4407),PRODUCT(J4407,K4407),IF(E4407="ERROR",PRODUCT(J4407,K4407),IF(E4407="UNKNOWN",PRODUCT(J4407,K4407),E4407)))</f>
        <v>9</v>
      </c>
      <c r="M4407" t="str">
        <f t="shared" si="394"/>
        <v>Default mode</v>
      </c>
      <c r="N4407" t="str">
        <f t="shared" si="395"/>
        <v>UNKNOWN</v>
      </c>
      <c r="O4407" s="8">
        <f t="shared" si="396"/>
        <v>45230</v>
      </c>
    </row>
    <row r="4408" spans="1:15" x14ac:dyDescent="0.35">
      <c r="A4408" t="s">
        <v>4429</v>
      </c>
      <c r="B4408" s="4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  <c r="I4408" s="4" t="str">
        <f t="shared" si="392"/>
        <v>Sandwich</v>
      </c>
      <c r="J4408" s="6">
        <f t="shared" si="393"/>
        <v>4</v>
      </c>
      <c r="K4408" s="6">
        <f t="shared" si="393"/>
        <v>2.9991531802785096</v>
      </c>
      <c r="L4408">
        <f>IF(ISBLANK(E4408),PRODUCT(J4408,K4408),IF(E4408="ERROR",PRODUCT(J4408,K4408),IF(E4408="UNKNOWN",PRODUCT(J4408,K4408),E4408)))</f>
        <v>16</v>
      </c>
      <c r="M4408" t="str">
        <f t="shared" si="394"/>
        <v>Cash</v>
      </c>
      <c r="N4408" t="str">
        <f t="shared" si="395"/>
        <v>UNKNOWN</v>
      </c>
      <c r="O4408" s="8">
        <f t="shared" si="396"/>
        <v>45203</v>
      </c>
    </row>
    <row r="4409" spans="1:15" x14ac:dyDescent="0.35">
      <c r="A4409" t="s">
        <v>4430</v>
      </c>
      <c r="B4409" s="4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  <c r="I4409" s="4" t="str">
        <f t="shared" si="392"/>
        <v>Cake</v>
      </c>
      <c r="J4409" s="6">
        <f t="shared" si="393"/>
        <v>1</v>
      </c>
      <c r="K4409" s="6">
        <f t="shared" si="393"/>
        <v>3</v>
      </c>
      <c r="L4409">
        <f>IF(ISBLANK(E4409),PRODUCT(J4409,K4409),IF(E4409="ERROR",PRODUCT(J4409,K4409),IF(E4409="UNKNOWN",PRODUCT(J4409,K4409),E4409)))</f>
        <v>3</v>
      </c>
      <c r="M4409" t="str">
        <f t="shared" si="394"/>
        <v>Digital Wallet</v>
      </c>
      <c r="N4409" t="str">
        <f t="shared" si="395"/>
        <v>UNKNOWN</v>
      </c>
      <c r="O4409" s="8">
        <f t="shared" si="396"/>
        <v>45169</v>
      </c>
    </row>
    <row r="4410" spans="1:15" x14ac:dyDescent="0.35">
      <c r="A4410" t="s">
        <v>4431</v>
      </c>
      <c r="B4410" s="4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I4410" s="4" t="str">
        <f t="shared" si="392"/>
        <v>Sandwich</v>
      </c>
      <c r="J4410" s="6">
        <f t="shared" si="393"/>
        <v>4</v>
      </c>
      <c r="K4410" s="6">
        <f t="shared" si="393"/>
        <v>4</v>
      </c>
      <c r="L4410">
        <f>IF(ISBLANK(E4410),PRODUCT(J4410,K4410),IF(E4410="ERROR",PRODUCT(J4410,K4410),IF(E4410="UNKNOWN",PRODUCT(J4410,K4410),E4410)))</f>
        <v>16</v>
      </c>
      <c r="M4410" t="str">
        <f t="shared" si="394"/>
        <v>Credit Card</v>
      </c>
      <c r="N4410" t="str">
        <f t="shared" si="395"/>
        <v>UNKNOWN</v>
      </c>
      <c r="O4410" s="8">
        <f t="shared" si="396"/>
        <v>45012</v>
      </c>
    </row>
    <row r="4411" spans="1:15" x14ac:dyDescent="0.35">
      <c r="A4411" t="s">
        <v>4432</v>
      </c>
      <c r="B4411" s="4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I4411" s="4" t="str">
        <f t="shared" si="392"/>
        <v>Smoothie</v>
      </c>
      <c r="J4411" s="6">
        <f t="shared" si="393"/>
        <v>2</v>
      </c>
      <c r="K4411" s="6">
        <f t="shared" si="393"/>
        <v>4</v>
      </c>
      <c r="L4411">
        <f>IF(ISBLANK(E4411),PRODUCT(J4411,K4411),IF(E4411="ERROR",PRODUCT(J4411,K4411),IF(E4411="UNKNOWN",PRODUCT(J4411,K4411),E4411)))</f>
        <v>8</v>
      </c>
      <c r="M4411" t="str">
        <f t="shared" si="394"/>
        <v>Credit Card</v>
      </c>
      <c r="N4411" t="str">
        <f t="shared" si="395"/>
        <v>UNKNOWN</v>
      </c>
      <c r="O4411" s="8">
        <f t="shared" si="396"/>
        <v>45171</v>
      </c>
    </row>
    <row r="4412" spans="1:15" x14ac:dyDescent="0.35">
      <c r="A4412" t="s">
        <v>4433</v>
      </c>
      <c r="B4412" s="4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I4412" s="4" t="str">
        <f t="shared" si="392"/>
        <v>Sandwich</v>
      </c>
      <c r="J4412" s="6">
        <f t="shared" si="393"/>
        <v>5</v>
      </c>
      <c r="K4412" s="6">
        <f t="shared" si="393"/>
        <v>4</v>
      </c>
      <c r="L4412">
        <f>IF(ISBLANK(E4412),PRODUCT(J4412,K4412),IF(E4412="ERROR",PRODUCT(J4412,K4412),IF(E4412="UNKNOWN",PRODUCT(J4412,K4412),E4412)))</f>
        <v>20</v>
      </c>
      <c r="M4412" t="str">
        <f t="shared" si="394"/>
        <v>Credit Card</v>
      </c>
      <c r="N4412" t="str">
        <f t="shared" si="395"/>
        <v>In-store</v>
      </c>
      <c r="O4412" s="8">
        <f t="shared" si="396"/>
        <v>45262</v>
      </c>
    </row>
    <row r="4413" spans="1:15" x14ac:dyDescent="0.35">
      <c r="A4413" t="s">
        <v>4434</v>
      </c>
      <c r="B4413" s="4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I4413" s="4" t="str">
        <f t="shared" si="392"/>
        <v>Smoothie</v>
      </c>
      <c r="J4413" s="6">
        <f t="shared" si="393"/>
        <v>4</v>
      </c>
      <c r="K4413" s="6">
        <f t="shared" si="393"/>
        <v>4</v>
      </c>
      <c r="L4413">
        <f>IF(ISBLANK(E4413),PRODUCT(J4413,K4413),IF(E4413="ERROR",PRODUCT(J4413,K4413),IF(E4413="UNKNOWN",PRODUCT(J4413,K4413),E4413)))</f>
        <v>16</v>
      </c>
      <c r="M4413" t="str">
        <f t="shared" si="394"/>
        <v>Credit Card</v>
      </c>
      <c r="N4413" t="str">
        <f t="shared" si="395"/>
        <v>Takeaway</v>
      </c>
      <c r="O4413" s="8">
        <f t="shared" si="396"/>
        <v>45239</v>
      </c>
    </row>
    <row r="4414" spans="1:15" x14ac:dyDescent="0.35">
      <c r="A4414" t="s">
        <v>4435</v>
      </c>
      <c r="B4414" s="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  <c r="I4414" s="4" t="str">
        <f t="shared" si="392"/>
        <v>Juice</v>
      </c>
      <c r="J4414" s="6">
        <f t="shared" si="393"/>
        <v>3</v>
      </c>
      <c r="K4414" s="6">
        <f t="shared" si="393"/>
        <v>3</v>
      </c>
      <c r="L4414">
        <f>IF(ISBLANK(E4414),PRODUCT(J4414,K4414),IF(E4414="ERROR",PRODUCT(J4414,K4414),IF(E4414="UNKNOWN",PRODUCT(J4414,K4414),E4414)))</f>
        <v>9</v>
      </c>
      <c r="M4414" t="str">
        <f t="shared" si="394"/>
        <v>Default mode</v>
      </c>
      <c r="N4414" t="str">
        <f t="shared" si="395"/>
        <v>Takeaway</v>
      </c>
      <c r="O4414" s="8">
        <f t="shared" si="396"/>
        <v>45002</v>
      </c>
    </row>
    <row r="4415" spans="1:15" x14ac:dyDescent="0.35">
      <c r="A4415" t="s">
        <v>4436</v>
      </c>
      <c r="B4415" s="4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  <c r="I4415" s="4" t="str">
        <f t="shared" si="392"/>
        <v>Cake</v>
      </c>
      <c r="J4415" s="6">
        <f t="shared" si="393"/>
        <v>2</v>
      </c>
      <c r="K4415" s="6">
        <f t="shared" si="393"/>
        <v>3</v>
      </c>
      <c r="L4415">
        <f>IF(ISBLANK(E4415),PRODUCT(J4415,K4415),IF(E4415="ERROR",PRODUCT(J4415,K4415),IF(E4415="UNKNOWN",PRODUCT(J4415,K4415),E4415)))</f>
        <v>6</v>
      </c>
      <c r="M4415" t="str">
        <f t="shared" si="394"/>
        <v>Credit Card</v>
      </c>
      <c r="N4415" t="str">
        <f t="shared" si="395"/>
        <v>UNKNOWN</v>
      </c>
      <c r="O4415" s="8">
        <f t="shared" si="396"/>
        <v>45083</v>
      </c>
    </row>
    <row r="4416" spans="1:15" x14ac:dyDescent="0.35">
      <c r="A4416" t="s">
        <v>4437</v>
      </c>
      <c r="B4416" s="4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I4416" s="4" t="str">
        <f t="shared" si="392"/>
        <v>Smoothie</v>
      </c>
      <c r="J4416" s="6">
        <f t="shared" si="393"/>
        <v>3</v>
      </c>
      <c r="K4416" s="6">
        <f t="shared" si="393"/>
        <v>4</v>
      </c>
      <c r="L4416">
        <f>IF(ISBLANK(E4416),PRODUCT(J4416,K4416),IF(E4416="ERROR",PRODUCT(J4416,K4416),IF(E4416="UNKNOWN",PRODUCT(J4416,K4416),E4416)))</f>
        <v>12</v>
      </c>
      <c r="M4416" t="str">
        <f t="shared" si="394"/>
        <v>Default mode</v>
      </c>
      <c r="N4416" t="str">
        <f t="shared" si="395"/>
        <v>In-store</v>
      </c>
      <c r="O4416" s="8">
        <f t="shared" si="396"/>
        <v>45203</v>
      </c>
    </row>
    <row r="4417" spans="1:15" x14ac:dyDescent="0.35">
      <c r="A4417" t="s">
        <v>4438</v>
      </c>
      <c r="B4417" s="4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I4417" s="4" t="str">
        <f t="shared" si="392"/>
        <v>Cake</v>
      </c>
      <c r="J4417" s="6">
        <f t="shared" si="393"/>
        <v>3</v>
      </c>
      <c r="K4417" s="6">
        <f t="shared" si="393"/>
        <v>3</v>
      </c>
      <c r="L4417">
        <f>IF(ISBLANK(E4417),PRODUCT(J4417,K4417),IF(E4417="ERROR",PRODUCT(J4417,K4417),IF(E4417="UNKNOWN",PRODUCT(J4417,K4417),E4417)))</f>
        <v>9</v>
      </c>
      <c r="M4417" t="str">
        <f t="shared" si="394"/>
        <v>Credit Card</v>
      </c>
      <c r="N4417" t="str">
        <f t="shared" si="395"/>
        <v>In-store</v>
      </c>
      <c r="O4417" s="8">
        <f t="shared" si="396"/>
        <v>45001</v>
      </c>
    </row>
    <row r="4418" spans="1:15" x14ac:dyDescent="0.35">
      <c r="A4418" t="s">
        <v>4439</v>
      </c>
      <c r="B4418" s="4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  <c r="I4418" s="4" t="str">
        <f t="shared" si="392"/>
        <v>Sandwich</v>
      </c>
      <c r="J4418" s="6">
        <f t="shared" si="393"/>
        <v>5</v>
      </c>
      <c r="K4418" s="6">
        <f t="shared" si="393"/>
        <v>4</v>
      </c>
      <c r="L4418">
        <f>IF(ISBLANK(E4418),PRODUCT(J4418,K4418),IF(E4418="ERROR",PRODUCT(J4418,K4418),IF(E4418="UNKNOWN",PRODUCT(J4418,K4418),E4418)))</f>
        <v>20</v>
      </c>
      <c r="M4418" t="str">
        <f t="shared" si="394"/>
        <v>Digital Wallet</v>
      </c>
      <c r="N4418" t="str">
        <f t="shared" si="395"/>
        <v>In-store</v>
      </c>
      <c r="O4418" s="8">
        <f t="shared" si="396"/>
        <v>44959</v>
      </c>
    </row>
    <row r="4419" spans="1:15" x14ac:dyDescent="0.35">
      <c r="A4419" t="s">
        <v>4440</v>
      </c>
      <c r="B4419" s="4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I4419" s="4" t="str">
        <f t="shared" ref="I4419:I4482" si="398">IF(ISBLANK(B4419),"UNKNOWN",IF(B4419="ERROR","Juice",B4419))</f>
        <v>Smoothie</v>
      </c>
      <c r="J4419" s="6">
        <f t="shared" ref="J4419:K4482" si="399">IF(ISBLANK(C4419),"UNKNOWN",IF(C4419="ERROR",AVERAGE(C4419:C14418),IF(C4419="UNKNOWN",MEDIAN(C4419:C14418),C4419)))</f>
        <v>2</v>
      </c>
      <c r="K4419" s="6">
        <f t="shared" si="399"/>
        <v>4</v>
      </c>
      <c r="L4419">
        <f>IF(ISBLANK(E4419),PRODUCT(J4419,K4419),IF(E4419="ERROR",PRODUCT(J4419,K4419),IF(E4419="UNKNOWN",PRODUCT(J4419,K4419),E4419)))</f>
        <v>8</v>
      </c>
      <c r="M4419" t="str">
        <f t="shared" ref="M4419:M4482" si="400">IF(ISBLANK(F4419),"Default mode",IF(F4419="ERROR","Cash",F4419))</f>
        <v>Cash</v>
      </c>
      <c r="N4419" t="str">
        <f t="shared" ref="N4419:N4482" si="401">IF(ISBLANK(G4419),"UNKNOWN",IF(G4419="ERROR","Cafe",G4419))</f>
        <v>Takeaway</v>
      </c>
      <c r="O4419" s="8">
        <f t="shared" ref="O4419:O4482" si="402">IF(ISBLANK(H4419),"00/00/0000",IF(H4419="ERROR","01/06/2023",H4419))</f>
        <v>45180</v>
      </c>
    </row>
    <row r="4420" spans="1:15" x14ac:dyDescent="0.35">
      <c r="A4420" t="s">
        <v>4441</v>
      </c>
      <c r="B4420" s="4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I4420" s="4" t="str">
        <f t="shared" si="398"/>
        <v>Cake</v>
      </c>
      <c r="J4420" s="6">
        <f t="shared" si="399"/>
        <v>4</v>
      </c>
      <c r="K4420" s="6">
        <f t="shared" si="399"/>
        <v>3</v>
      </c>
      <c r="L4420">
        <f>IF(ISBLANK(E4420),PRODUCT(J4420,K4420),IF(E4420="ERROR",PRODUCT(J4420,K4420),IF(E4420="UNKNOWN",PRODUCT(J4420,K4420),E4420)))</f>
        <v>12</v>
      </c>
      <c r="M4420" t="str">
        <f t="shared" si="400"/>
        <v>Credit Card</v>
      </c>
      <c r="N4420" t="str">
        <f t="shared" si="401"/>
        <v>In-store</v>
      </c>
      <c r="O4420" s="8">
        <f t="shared" si="402"/>
        <v>45107</v>
      </c>
    </row>
    <row r="4421" spans="1:15" x14ac:dyDescent="0.35">
      <c r="A4421" t="s">
        <v>4442</v>
      </c>
      <c r="B4421" s="4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I4421" s="4" t="str">
        <f t="shared" si="398"/>
        <v>Sandwich</v>
      </c>
      <c r="J4421" s="6">
        <f t="shared" si="399"/>
        <v>2</v>
      </c>
      <c r="K4421" s="6">
        <f t="shared" si="399"/>
        <v>4</v>
      </c>
      <c r="L4421">
        <f>IF(ISBLANK(E4421),PRODUCT(J4421,K4421),IF(E4421="ERROR",PRODUCT(J4421,K4421),IF(E4421="UNKNOWN",PRODUCT(J4421,K4421),E4421)))</f>
        <v>8</v>
      </c>
      <c r="M4421" t="str">
        <f t="shared" si="400"/>
        <v>Cash</v>
      </c>
      <c r="N4421" t="str">
        <f t="shared" si="401"/>
        <v>Takeaway</v>
      </c>
      <c r="O4421" s="8">
        <f t="shared" si="402"/>
        <v>45107</v>
      </c>
    </row>
    <row r="4422" spans="1:15" x14ac:dyDescent="0.35">
      <c r="A4422" t="s">
        <v>4443</v>
      </c>
      <c r="B4422" s="4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  <c r="I4422" s="4" t="str">
        <f t="shared" si="398"/>
        <v>Cookie</v>
      </c>
      <c r="J4422" s="6">
        <f t="shared" si="399"/>
        <v>2</v>
      </c>
      <c r="K4422" s="6">
        <f t="shared" si="399"/>
        <v>1</v>
      </c>
      <c r="L4422">
        <f>IF(ISBLANK(E4422),PRODUCT(J4422,K4422),IF(E4422="ERROR",PRODUCT(J4422,K4422),IF(E4422="UNKNOWN",PRODUCT(J4422,K4422),E4422)))</f>
        <v>2</v>
      </c>
      <c r="M4422" t="str">
        <f t="shared" si="400"/>
        <v>Cash</v>
      </c>
      <c r="N4422" t="str">
        <f t="shared" si="401"/>
        <v>Cafe</v>
      </c>
      <c r="O4422" s="8">
        <f t="shared" si="402"/>
        <v>45119</v>
      </c>
    </row>
    <row r="4423" spans="1:15" x14ac:dyDescent="0.35">
      <c r="A4423" t="s">
        <v>4444</v>
      </c>
      <c r="B4423" s="4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  <c r="I4423" s="4" t="str">
        <f t="shared" si="398"/>
        <v>Juice</v>
      </c>
      <c r="J4423" s="6">
        <f t="shared" si="399"/>
        <v>5</v>
      </c>
      <c r="K4423" s="6">
        <f t="shared" si="399"/>
        <v>3</v>
      </c>
      <c r="L4423">
        <f>IF(ISBLANK(E4423),PRODUCT(J4423,K4423),IF(E4423="ERROR",PRODUCT(J4423,K4423),IF(E4423="UNKNOWN",PRODUCT(J4423,K4423),E4423)))</f>
        <v>15</v>
      </c>
      <c r="M4423" t="str">
        <f t="shared" si="400"/>
        <v>Cash</v>
      </c>
      <c r="N4423" t="str">
        <f t="shared" si="401"/>
        <v>UNKNOWN</v>
      </c>
      <c r="O4423" s="8">
        <f t="shared" si="402"/>
        <v>45194</v>
      </c>
    </row>
    <row r="4424" spans="1:15" x14ac:dyDescent="0.35">
      <c r="A4424" t="s">
        <v>4445</v>
      </c>
      <c r="B4424" s="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  <c r="I4424" s="4" t="str">
        <f t="shared" si="398"/>
        <v>Cookie</v>
      </c>
      <c r="J4424" s="6">
        <f t="shared" si="399"/>
        <v>3</v>
      </c>
      <c r="K4424" s="6">
        <f t="shared" si="399"/>
        <v>1</v>
      </c>
      <c r="L4424">
        <f>IF(ISBLANK(E4424),PRODUCT(J4424,K4424),IF(E4424="ERROR",PRODUCT(J4424,K4424),IF(E4424="UNKNOWN",PRODUCT(J4424,K4424),E4424)))</f>
        <v>3</v>
      </c>
      <c r="M4424" t="str">
        <f t="shared" si="400"/>
        <v>Cash</v>
      </c>
      <c r="N4424" t="str">
        <f t="shared" si="401"/>
        <v>Takeaway</v>
      </c>
      <c r="O4424" s="8">
        <f t="shared" si="402"/>
        <v>45260</v>
      </c>
    </row>
    <row r="4425" spans="1:15" x14ac:dyDescent="0.35">
      <c r="A4425" t="s">
        <v>4446</v>
      </c>
      <c r="B4425" s="4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  <c r="I4425" s="4" t="str">
        <f t="shared" si="398"/>
        <v>Coffee</v>
      </c>
      <c r="J4425" s="6">
        <f t="shared" si="399"/>
        <v>4</v>
      </c>
      <c r="K4425" s="6">
        <f t="shared" si="399"/>
        <v>3</v>
      </c>
      <c r="L4425">
        <f>IF(ISBLANK(E4425),PRODUCT(J4425,K4425),IF(E4425="ERROR",PRODUCT(J4425,K4425),IF(E4425="UNKNOWN",PRODUCT(J4425,K4425),E4425)))</f>
        <v>8</v>
      </c>
      <c r="M4425" t="str">
        <f t="shared" si="400"/>
        <v>Cash</v>
      </c>
      <c r="N4425" t="str">
        <f t="shared" si="401"/>
        <v>In-store</v>
      </c>
      <c r="O4425" s="8">
        <f t="shared" si="402"/>
        <v>44951</v>
      </c>
    </row>
    <row r="4426" spans="1:15" x14ac:dyDescent="0.35">
      <c r="A4426" t="s">
        <v>4447</v>
      </c>
      <c r="B4426" s="4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I4426" s="4" t="str">
        <f t="shared" si="398"/>
        <v>Juice</v>
      </c>
      <c r="J4426" s="6">
        <f t="shared" si="399"/>
        <v>1</v>
      </c>
      <c r="K4426" s="6">
        <f t="shared" si="399"/>
        <v>3</v>
      </c>
      <c r="L4426">
        <f>IF(ISBLANK(E4426),PRODUCT(J4426,K4426),IF(E4426="ERROR",PRODUCT(J4426,K4426),IF(E4426="UNKNOWN",PRODUCT(J4426,K4426),E4426)))</f>
        <v>3</v>
      </c>
      <c r="M4426" t="str">
        <f t="shared" si="400"/>
        <v>Credit Card</v>
      </c>
      <c r="N4426" t="str">
        <f t="shared" si="401"/>
        <v>UNKNOWN</v>
      </c>
      <c r="O4426" s="8">
        <f t="shared" si="402"/>
        <v>45014</v>
      </c>
    </row>
    <row r="4427" spans="1:15" x14ac:dyDescent="0.35">
      <c r="A4427" t="s">
        <v>4448</v>
      </c>
      <c r="B4427" s="4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  <c r="I4427" s="4" t="str">
        <f t="shared" si="398"/>
        <v>Coffee</v>
      </c>
      <c r="J4427" s="6">
        <f t="shared" si="399"/>
        <v>1</v>
      </c>
      <c r="K4427" s="6">
        <f t="shared" si="399"/>
        <v>2</v>
      </c>
      <c r="L4427">
        <f>IF(ISBLANK(E4427),PRODUCT(J4427,K4427),IF(E4427="ERROR",PRODUCT(J4427,K4427),IF(E4427="UNKNOWN",PRODUCT(J4427,K4427),E4427)))</f>
        <v>2</v>
      </c>
      <c r="M4427" t="str">
        <f t="shared" si="400"/>
        <v>Digital Wallet</v>
      </c>
      <c r="N4427" t="str">
        <f t="shared" si="401"/>
        <v>Takeaway</v>
      </c>
      <c r="O4427" s="8">
        <f t="shared" si="402"/>
        <v>45278</v>
      </c>
    </row>
    <row r="4428" spans="1:15" x14ac:dyDescent="0.35">
      <c r="A4428" t="s">
        <v>4449</v>
      </c>
      <c r="B4428" s="4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I4428" s="4" t="str">
        <f t="shared" si="398"/>
        <v>Tea</v>
      </c>
      <c r="J4428" s="6">
        <f t="shared" si="399"/>
        <v>5</v>
      </c>
      <c r="K4428" s="6">
        <f t="shared" si="399"/>
        <v>1.5</v>
      </c>
      <c r="L4428">
        <f>IF(ISBLANK(E4428),PRODUCT(J4428,K4428),IF(E4428="ERROR",PRODUCT(J4428,K4428),IF(E4428="UNKNOWN",PRODUCT(J4428,K4428),E4428)))</f>
        <v>7.5</v>
      </c>
      <c r="M4428" t="str">
        <f t="shared" si="400"/>
        <v>Cash</v>
      </c>
      <c r="N4428" t="str">
        <f t="shared" si="401"/>
        <v>In-store</v>
      </c>
      <c r="O4428" s="8">
        <f t="shared" si="402"/>
        <v>45107</v>
      </c>
    </row>
    <row r="4429" spans="1:15" x14ac:dyDescent="0.35">
      <c r="A4429" t="s">
        <v>4450</v>
      </c>
      <c r="B4429" s="4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I4429" s="4" t="str">
        <f t="shared" si="398"/>
        <v>Juice</v>
      </c>
      <c r="J4429" s="6">
        <f t="shared" si="399"/>
        <v>3</v>
      </c>
      <c r="K4429" s="6">
        <f t="shared" si="399"/>
        <v>3</v>
      </c>
      <c r="L4429">
        <f>IF(ISBLANK(E4429),PRODUCT(J4429,K4429),IF(E4429="ERROR",PRODUCT(J4429,K4429),IF(E4429="UNKNOWN",PRODUCT(J4429,K4429),E4429)))</f>
        <v>9</v>
      </c>
      <c r="M4429" t="str">
        <f t="shared" si="400"/>
        <v>Cash</v>
      </c>
      <c r="N4429" t="str">
        <f t="shared" si="401"/>
        <v>In-store</v>
      </c>
      <c r="O4429" s="8">
        <f t="shared" si="402"/>
        <v>45039</v>
      </c>
    </row>
    <row r="4430" spans="1:15" x14ac:dyDescent="0.35">
      <c r="A4430" t="s">
        <v>4451</v>
      </c>
      <c r="B4430" s="4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  <c r="I4430" s="4" t="str">
        <f t="shared" si="398"/>
        <v>Juice</v>
      </c>
      <c r="J4430" s="6">
        <f t="shared" si="399"/>
        <v>4</v>
      </c>
      <c r="K4430" s="6">
        <f t="shared" si="399"/>
        <v>3</v>
      </c>
      <c r="L4430">
        <f>IF(ISBLANK(E4430),PRODUCT(J4430,K4430),IF(E4430="ERROR",PRODUCT(J4430,K4430),IF(E4430="UNKNOWN",PRODUCT(J4430,K4430),E4430)))</f>
        <v>12</v>
      </c>
      <c r="M4430" t="str">
        <f t="shared" si="400"/>
        <v>Digital Wallet</v>
      </c>
      <c r="N4430" t="str">
        <f t="shared" si="401"/>
        <v>In-store</v>
      </c>
      <c r="O4430" s="8">
        <f t="shared" si="402"/>
        <v>45224</v>
      </c>
    </row>
    <row r="4431" spans="1:15" x14ac:dyDescent="0.35">
      <c r="A4431" t="s">
        <v>4452</v>
      </c>
      <c r="B4431" s="4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  <c r="I4431" s="4" t="str">
        <f t="shared" si="398"/>
        <v>Tea</v>
      </c>
      <c r="J4431" s="6">
        <f t="shared" si="399"/>
        <v>1</v>
      </c>
      <c r="K4431" s="6">
        <f t="shared" si="399"/>
        <v>1.5</v>
      </c>
      <c r="L4431">
        <f>IF(ISBLANK(E4431),PRODUCT(J4431,K4431),IF(E4431="ERROR",PRODUCT(J4431,K4431),IF(E4431="UNKNOWN",PRODUCT(J4431,K4431),E4431)))</f>
        <v>1.5</v>
      </c>
      <c r="M4431" t="str">
        <f t="shared" si="400"/>
        <v>Digital Wallet</v>
      </c>
      <c r="N4431" t="str">
        <f t="shared" si="401"/>
        <v>Takeaway</v>
      </c>
      <c r="O4431" s="8">
        <f t="shared" si="402"/>
        <v>45215</v>
      </c>
    </row>
    <row r="4432" spans="1:15" x14ac:dyDescent="0.35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  <c r="I4432" s="4" t="str">
        <f t="shared" si="398"/>
        <v>UNKNOWN</v>
      </c>
      <c r="J4432" s="6">
        <f t="shared" si="399"/>
        <v>5</v>
      </c>
      <c r="K4432" s="6">
        <f t="shared" si="399"/>
        <v>3</v>
      </c>
      <c r="L4432">
        <f>IF(ISBLANK(E4432),PRODUCT(J4432,K4432),IF(E4432="ERROR",PRODUCT(J4432,K4432),IF(E4432="UNKNOWN",PRODUCT(J4432,K4432),E4432)))</f>
        <v>15</v>
      </c>
      <c r="M4432" t="str">
        <f t="shared" si="400"/>
        <v>UNKNOWN</v>
      </c>
      <c r="N4432" t="str">
        <f t="shared" si="401"/>
        <v>Takeaway</v>
      </c>
      <c r="O4432" s="8">
        <f t="shared" si="402"/>
        <v>45176</v>
      </c>
    </row>
    <row r="4433" spans="1:15" x14ac:dyDescent="0.35">
      <c r="A4433" t="s">
        <v>4454</v>
      </c>
      <c r="B4433" s="4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I4433" s="4" t="str">
        <f t="shared" si="398"/>
        <v>Salad</v>
      </c>
      <c r="J4433" s="6">
        <f t="shared" si="399"/>
        <v>3</v>
      </c>
      <c r="K4433" s="6">
        <f t="shared" si="399"/>
        <v>5</v>
      </c>
      <c r="L4433">
        <f>IF(ISBLANK(E4433),PRODUCT(J4433,K4433),IF(E4433="ERROR",PRODUCT(J4433,K4433),IF(E4433="UNKNOWN",PRODUCT(J4433,K4433),E4433)))</f>
        <v>15</v>
      </c>
      <c r="M4433" t="str">
        <f t="shared" si="400"/>
        <v>Default mode</v>
      </c>
      <c r="N4433" t="str">
        <f t="shared" si="401"/>
        <v>Takeaway</v>
      </c>
      <c r="O4433" s="8">
        <f t="shared" si="402"/>
        <v>44954</v>
      </c>
    </row>
    <row r="4434" spans="1:15" x14ac:dyDescent="0.35">
      <c r="A4434" t="s">
        <v>4455</v>
      </c>
      <c r="B4434" s="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  <c r="I4434" s="4" t="str">
        <f t="shared" si="398"/>
        <v>Tea</v>
      </c>
      <c r="J4434" s="6">
        <f t="shared" si="399"/>
        <v>4</v>
      </c>
      <c r="K4434" s="6">
        <f t="shared" si="399"/>
        <v>2.9987712665406425</v>
      </c>
      <c r="L4434">
        <f>IF(ISBLANK(E4434),PRODUCT(J4434,K4434),IF(E4434="ERROR",PRODUCT(J4434,K4434),IF(E4434="UNKNOWN",PRODUCT(J4434,K4434),E4434)))</f>
        <v>6</v>
      </c>
      <c r="M4434" t="str">
        <f t="shared" si="400"/>
        <v>Cash</v>
      </c>
      <c r="N4434" t="str">
        <f t="shared" si="401"/>
        <v>Takeaway</v>
      </c>
      <c r="O4434" s="8">
        <f t="shared" si="402"/>
        <v>44932</v>
      </c>
    </row>
    <row r="4435" spans="1:15" x14ac:dyDescent="0.35">
      <c r="A4435" t="s">
        <v>4456</v>
      </c>
      <c r="B4435" s="4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  <c r="I4435" s="4" t="str">
        <f t="shared" si="398"/>
        <v>Sandwich</v>
      </c>
      <c r="J4435" s="6">
        <f t="shared" si="399"/>
        <v>2</v>
      </c>
      <c r="K4435" s="6">
        <f t="shared" si="399"/>
        <v>4</v>
      </c>
      <c r="L4435">
        <f>IF(ISBLANK(E4435),PRODUCT(J4435,K4435),IF(E4435="ERROR",PRODUCT(J4435,K4435),IF(E4435="UNKNOWN",PRODUCT(J4435,K4435),E4435)))</f>
        <v>8</v>
      </c>
      <c r="M4435" t="str">
        <f t="shared" si="400"/>
        <v>Digital Wallet</v>
      </c>
      <c r="N4435" t="str">
        <f t="shared" si="401"/>
        <v>Takeaway</v>
      </c>
      <c r="O4435" s="8">
        <f t="shared" si="402"/>
        <v>45093</v>
      </c>
    </row>
    <row r="4436" spans="1:15" x14ac:dyDescent="0.35">
      <c r="A4436" t="s">
        <v>4457</v>
      </c>
      <c r="B4436" s="4" t="s">
        <v>9</v>
      </c>
      <c r="C4436">
        <v>4</v>
      </c>
      <c r="D4436">
        <v>2</v>
      </c>
      <c r="E4436">
        <v>8</v>
      </c>
      <c r="H4436" s="1">
        <v>45075</v>
      </c>
      <c r="I4436" s="4" t="str">
        <f t="shared" si="398"/>
        <v>Coffee</v>
      </c>
      <c r="J4436" s="6">
        <f t="shared" si="399"/>
        <v>4</v>
      </c>
      <c r="K4436" s="6">
        <f t="shared" si="399"/>
        <v>2</v>
      </c>
      <c r="L4436">
        <f>IF(ISBLANK(E4436),PRODUCT(J4436,K4436),IF(E4436="ERROR",PRODUCT(J4436,K4436),IF(E4436="UNKNOWN",PRODUCT(J4436,K4436),E4436)))</f>
        <v>8</v>
      </c>
      <c r="M4436" t="str">
        <f t="shared" si="400"/>
        <v>Default mode</v>
      </c>
      <c r="N4436" t="str">
        <f t="shared" si="401"/>
        <v>UNKNOWN</v>
      </c>
      <c r="O4436" s="8">
        <f t="shared" si="402"/>
        <v>45075</v>
      </c>
    </row>
    <row r="4437" spans="1:15" x14ac:dyDescent="0.35">
      <c r="A4437" t="s">
        <v>4458</v>
      </c>
      <c r="B4437" s="4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I4437" s="4" t="str">
        <f t="shared" si="398"/>
        <v>Salad</v>
      </c>
      <c r="J4437" s="6">
        <f t="shared" si="399"/>
        <v>2</v>
      </c>
      <c r="K4437" s="6">
        <f t="shared" si="399"/>
        <v>5</v>
      </c>
      <c r="L4437">
        <f>IF(ISBLANK(E4437),PRODUCT(J4437,K4437),IF(E4437="ERROR",PRODUCT(J4437,K4437),IF(E4437="UNKNOWN",PRODUCT(J4437,K4437),E4437)))</f>
        <v>10</v>
      </c>
      <c r="M4437" t="str">
        <f t="shared" si="400"/>
        <v>Default mode</v>
      </c>
      <c r="N4437" t="str">
        <f t="shared" si="401"/>
        <v>In-store</v>
      </c>
      <c r="O4437" s="8">
        <f t="shared" si="402"/>
        <v>45052</v>
      </c>
    </row>
    <row r="4438" spans="1:15" x14ac:dyDescent="0.35">
      <c r="A4438" t="s">
        <v>4459</v>
      </c>
      <c r="B4438" s="4" t="s">
        <v>25</v>
      </c>
      <c r="C4438">
        <v>2</v>
      </c>
      <c r="D4438">
        <v>4</v>
      </c>
      <c r="E4438">
        <v>8</v>
      </c>
      <c r="H4438" s="1">
        <v>45245</v>
      </c>
      <c r="I4438" s="4" t="str">
        <f t="shared" si="398"/>
        <v>Smoothie</v>
      </c>
      <c r="J4438" s="6">
        <f t="shared" si="399"/>
        <v>2</v>
      </c>
      <c r="K4438" s="6">
        <f t="shared" si="399"/>
        <v>4</v>
      </c>
      <c r="L4438">
        <f>IF(ISBLANK(E4438),PRODUCT(J4438,K4438),IF(E4438="ERROR",PRODUCT(J4438,K4438),IF(E4438="UNKNOWN",PRODUCT(J4438,K4438),E4438)))</f>
        <v>8</v>
      </c>
      <c r="M4438" t="str">
        <f t="shared" si="400"/>
        <v>Default mode</v>
      </c>
      <c r="N4438" t="str">
        <f t="shared" si="401"/>
        <v>UNKNOWN</v>
      </c>
      <c r="O4438" s="8">
        <f t="shared" si="402"/>
        <v>45245</v>
      </c>
    </row>
    <row r="4439" spans="1:15" x14ac:dyDescent="0.35">
      <c r="A4439" t="s">
        <v>4460</v>
      </c>
      <c r="B4439" s="4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I4439" s="4" t="str">
        <f t="shared" si="398"/>
        <v>Cake</v>
      </c>
      <c r="J4439" s="6">
        <f t="shared" si="399"/>
        <v>3.0301148127235082</v>
      </c>
      <c r="K4439" s="6">
        <f t="shared" si="399"/>
        <v>3</v>
      </c>
      <c r="L4439">
        <f>IF(ISBLANK(E4439),PRODUCT(J4439,K4439),IF(E4439="ERROR",PRODUCT(J4439,K4439),IF(E4439="UNKNOWN",PRODUCT(J4439,K4439),E4439)))</f>
        <v>9</v>
      </c>
      <c r="M4439" t="str">
        <f t="shared" si="400"/>
        <v>Cash</v>
      </c>
      <c r="N4439" t="str">
        <f t="shared" si="401"/>
        <v>Takeaway</v>
      </c>
      <c r="O4439" s="8">
        <f t="shared" si="402"/>
        <v>45289</v>
      </c>
    </row>
    <row r="4440" spans="1:15" x14ac:dyDescent="0.35">
      <c r="A4440" t="s">
        <v>4461</v>
      </c>
      <c r="B4440" s="4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  <c r="I4440" s="4" t="str">
        <f t="shared" si="398"/>
        <v>Coffee</v>
      </c>
      <c r="J4440" s="6">
        <f t="shared" si="399"/>
        <v>3</v>
      </c>
      <c r="K4440" s="6">
        <f t="shared" si="399"/>
        <v>2</v>
      </c>
      <c r="L4440">
        <f>IF(ISBLANK(E4440),PRODUCT(J4440,K4440),IF(E4440="ERROR",PRODUCT(J4440,K4440),IF(E4440="UNKNOWN",PRODUCT(J4440,K4440),E4440)))</f>
        <v>6</v>
      </c>
      <c r="M4440" t="str">
        <f t="shared" si="400"/>
        <v>Cash</v>
      </c>
      <c r="N4440" t="str">
        <f t="shared" si="401"/>
        <v>Cafe</v>
      </c>
      <c r="O4440" s="8">
        <f t="shared" si="402"/>
        <v>45140</v>
      </c>
    </row>
    <row r="4441" spans="1:15" x14ac:dyDescent="0.35">
      <c r="A4441" t="s">
        <v>4462</v>
      </c>
      <c r="B4441" s="4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  <c r="I4441" s="4" t="str">
        <f t="shared" si="398"/>
        <v>Cake</v>
      </c>
      <c r="J4441" s="6">
        <f t="shared" si="399"/>
        <v>2</v>
      </c>
      <c r="K4441" s="6">
        <f t="shared" si="399"/>
        <v>3</v>
      </c>
      <c r="L4441">
        <f>IF(ISBLANK(E4441),PRODUCT(J4441,K4441),IF(E4441="ERROR",PRODUCT(J4441,K4441),IF(E4441="UNKNOWN",PRODUCT(J4441,K4441),E4441)))</f>
        <v>6</v>
      </c>
      <c r="M4441" t="str">
        <f t="shared" si="400"/>
        <v>Digital Wallet</v>
      </c>
      <c r="N4441" t="str">
        <f t="shared" si="401"/>
        <v>UNKNOWN</v>
      </c>
      <c r="O4441" s="8">
        <f t="shared" si="402"/>
        <v>45272</v>
      </c>
    </row>
    <row r="4442" spans="1:15" x14ac:dyDescent="0.35">
      <c r="A4442" t="s">
        <v>4463</v>
      </c>
      <c r="B4442" s="4" t="s">
        <v>39</v>
      </c>
      <c r="C4442">
        <v>5</v>
      </c>
      <c r="D4442">
        <v>3</v>
      </c>
      <c r="E4442">
        <v>15</v>
      </c>
      <c r="H4442" s="1">
        <v>45151</v>
      </c>
      <c r="I4442" s="4" t="str">
        <f t="shared" si="398"/>
        <v>Juice</v>
      </c>
      <c r="J4442" s="6">
        <f t="shared" si="399"/>
        <v>5</v>
      </c>
      <c r="K4442" s="6">
        <f t="shared" si="399"/>
        <v>3</v>
      </c>
      <c r="L4442">
        <f>IF(ISBLANK(E4442),PRODUCT(J4442,K4442),IF(E4442="ERROR",PRODUCT(J4442,K4442),IF(E4442="UNKNOWN",PRODUCT(J4442,K4442),E4442)))</f>
        <v>15</v>
      </c>
      <c r="M4442" t="str">
        <f t="shared" si="400"/>
        <v>Default mode</v>
      </c>
      <c r="N4442" t="str">
        <f t="shared" si="401"/>
        <v>UNKNOWN</v>
      </c>
      <c r="O4442" s="8">
        <f t="shared" si="402"/>
        <v>45151</v>
      </c>
    </row>
    <row r="4443" spans="1:15" x14ac:dyDescent="0.35">
      <c r="A4443" t="s">
        <v>4464</v>
      </c>
      <c r="B4443" s="4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I4443" s="4" t="str">
        <f t="shared" si="398"/>
        <v>UNKNOWN</v>
      </c>
      <c r="J4443" s="6">
        <f t="shared" si="399"/>
        <v>1</v>
      </c>
      <c r="K4443" s="6">
        <f t="shared" si="399"/>
        <v>2</v>
      </c>
      <c r="L4443">
        <f>IF(ISBLANK(E4443),PRODUCT(J4443,K4443),IF(E4443="ERROR",PRODUCT(J4443,K4443),IF(E4443="UNKNOWN",PRODUCT(J4443,K4443),E4443)))</f>
        <v>2</v>
      </c>
      <c r="M4443" t="str">
        <f t="shared" si="400"/>
        <v>Cash</v>
      </c>
      <c r="N4443" t="str">
        <f t="shared" si="401"/>
        <v>Takeaway</v>
      </c>
      <c r="O4443" s="8">
        <f t="shared" si="402"/>
        <v>45064</v>
      </c>
    </row>
    <row r="4444" spans="1:15" x14ac:dyDescent="0.35">
      <c r="A4444" t="s">
        <v>4465</v>
      </c>
      <c r="B4444" s="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  <c r="I4444" s="4" t="str">
        <f t="shared" si="398"/>
        <v>Juice</v>
      </c>
      <c r="J4444" s="6">
        <f t="shared" si="399"/>
        <v>5</v>
      </c>
      <c r="K4444" s="6">
        <f t="shared" si="399"/>
        <v>3</v>
      </c>
      <c r="L4444">
        <f>IF(ISBLANK(E4444),PRODUCT(J4444,K4444),IF(E4444="ERROR",PRODUCT(J4444,K4444),IF(E4444="UNKNOWN",PRODUCT(J4444,K4444),E4444)))</f>
        <v>15</v>
      </c>
      <c r="M4444" t="str">
        <f t="shared" si="400"/>
        <v>Digital Wallet</v>
      </c>
      <c r="N4444" t="str">
        <f t="shared" si="401"/>
        <v>UNKNOWN</v>
      </c>
      <c r="O4444" s="8">
        <f t="shared" si="402"/>
        <v>45152</v>
      </c>
    </row>
    <row r="4445" spans="1:15" x14ac:dyDescent="0.35">
      <c r="A4445" t="s">
        <v>4466</v>
      </c>
      <c r="B4445" s="4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I4445" s="4" t="str">
        <f t="shared" si="398"/>
        <v>Juice</v>
      </c>
      <c r="J4445" s="6">
        <f t="shared" si="399"/>
        <v>1</v>
      </c>
      <c r="K4445" s="6">
        <f t="shared" si="399"/>
        <v>3</v>
      </c>
      <c r="L4445">
        <f>IF(ISBLANK(E4445),PRODUCT(J4445,K4445),IF(E4445="ERROR",PRODUCT(J4445,K4445),IF(E4445="UNKNOWN",PRODUCT(J4445,K4445),E4445)))</f>
        <v>3</v>
      </c>
      <c r="M4445" t="str">
        <f t="shared" si="400"/>
        <v>Credit Card</v>
      </c>
      <c r="N4445" t="str">
        <f t="shared" si="401"/>
        <v>Takeaway</v>
      </c>
      <c r="O4445" s="8">
        <f t="shared" si="402"/>
        <v>45048</v>
      </c>
    </row>
    <row r="4446" spans="1:15" x14ac:dyDescent="0.35">
      <c r="A4446" t="s">
        <v>4467</v>
      </c>
      <c r="B4446" s="4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I4446" s="4" t="str">
        <f t="shared" si="398"/>
        <v>Coffee</v>
      </c>
      <c r="J4446" s="6">
        <f t="shared" si="399"/>
        <v>2</v>
      </c>
      <c r="K4446" s="6">
        <f t="shared" si="399"/>
        <v>2</v>
      </c>
      <c r="L4446">
        <f>IF(ISBLANK(E4446),PRODUCT(J4446,K4446),IF(E4446="ERROR",PRODUCT(J4446,K4446),IF(E4446="UNKNOWN",PRODUCT(J4446,K4446),E4446)))</f>
        <v>4</v>
      </c>
      <c r="M4446" t="str">
        <f t="shared" si="400"/>
        <v>Cash</v>
      </c>
      <c r="N4446" t="str">
        <f t="shared" si="401"/>
        <v>UNKNOWN</v>
      </c>
      <c r="O4446" s="8">
        <f t="shared" si="402"/>
        <v>45262</v>
      </c>
    </row>
    <row r="4447" spans="1:15" x14ac:dyDescent="0.35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I4447" s="4" t="str">
        <f t="shared" si="398"/>
        <v>UNKNOWN</v>
      </c>
      <c r="J4447" s="6">
        <f t="shared" si="399"/>
        <v>5</v>
      </c>
      <c r="K4447" s="6">
        <f t="shared" si="399"/>
        <v>4</v>
      </c>
      <c r="L4447">
        <f>IF(ISBLANK(E4447),PRODUCT(J4447,K4447),IF(E4447="ERROR",PRODUCT(J4447,K4447),IF(E4447="UNKNOWN",PRODUCT(J4447,K4447),E4447)))</f>
        <v>20</v>
      </c>
      <c r="M4447" t="str">
        <f t="shared" si="400"/>
        <v>Credit Card</v>
      </c>
      <c r="N4447" t="str">
        <f t="shared" si="401"/>
        <v>UNKNOWN</v>
      </c>
      <c r="O4447" s="8">
        <f t="shared" si="402"/>
        <v>45285</v>
      </c>
    </row>
    <row r="4448" spans="1:15" x14ac:dyDescent="0.35">
      <c r="A4448" t="s">
        <v>4469</v>
      </c>
      <c r="B4448" s="4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  <c r="I4448" s="4" t="str">
        <f t="shared" si="398"/>
        <v>Cookie</v>
      </c>
      <c r="J4448" s="6">
        <f t="shared" si="399"/>
        <v>2</v>
      </c>
      <c r="K4448" s="6">
        <f t="shared" si="399"/>
        <v>1</v>
      </c>
      <c r="L4448">
        <f>IF(ISBLANK(E4448),PRODUCT(J4448,K4448),IF(E4448="ERROR",PRODUCT(J4448,K4448),IF(E4448="UNKNOWN",PRODUCT(J4448,K4448),E4448)))</f>
        <v>2</v>
      </c>
      <c r="M4448" t="str">
        <f t="shared" si="400"/>
        <v>Credit Card</v>
      </c>
      <c r="N4448" t="str">
        <f t="shared" si="401"/>
        <v>In-store</v>
      </c>
      <c r="O4448" s="8" t="str">
        <f t="shared" si="402"/>
        <v>UNKNOWN</v>
      </c>
    </row>
    <row r="4449" spans="1:15" x14ac:dyDescent="0.35">
      <c r="A4449" t="s">
        <v>4470</v>
      </c>
      <c r="B4449" s="4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  <c r="I4449" s="4" t="str">
        <f t="shared" si="398"/>
        <v>Smoothie</v>
      </c>
      <c r="J4449" s="6">
        <f t="shared" si="399"/>
        <v>1</v>
      </c>
      <c r="K4449" s="6">
        <f t="shared" si="399"/>
        <v>4</v>
      </c>
      <c r="L4449">
        <f>IF(ISBLANK(E4449),PRODUCT(J4449,K4449),IF(E4449="ERROR",PRODUCT(J4449,K4449),IF(E4449="UNKNOWN",PRODUCT(J4449,K4449),E4449)))</f>
        <v>4</v>
      </c>
      <c r="M4449" t="str">
        <f t="shared" si="400"/>
        <v>Cash</v>
      </c>
      <c r="N4449" t="str">
        <f t="shared" si="401"/>
        <v>UNKNOWN</v>
      </c>
      <c r="O4449" s="8">
        <f t="shared" si="402"/>
        <v>45086</v>
      </c>
    </row>
    <row r="4450" spans="1:15" x14ac:dyDescent="0.35">
      <c r="A4450" t="s">
        <v>4471</v>
      </c>
      <c r="B4450" s="4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I4450" s="4" t="str">
        <f t="shared" si="398"/>
        <v>Juice</v>
      </c>
      <c r="J4450" s="6">
        <f t="shared" si="399"/>
        <v>5</v>
      </c>
      <c r="K4450" s="6">
        <f t="shared" si="399"/>
        <v>1.5</v>
      </c>
      <c r="L4450">
        <f>IF(ISBLANK(E4450),PRODUCT(J4450,K4450),IF(E4450="ERROR",PRODUCT(J4450,K4450),IF(E4450="UNKNOWN",PRODUCT(J4450,K4450),E4450)))</f>
        <v>7.5</v>
      </c>
      <c r="M4450" t="str">
        <f t="shared" si="400"/>
        <v>Credit Card</v>
      </c>
      <c r="N4450" t="str">
        <f t="shared" si="401"/>
        <v>UNKNOWN</v>
      </c>
      <c r="O4450" s="8">
        <f t="shared" si="402"/>
        <v>45123</v>
      </c>
    </row>
    <row r="4451" spans="1:15" x14ac:dyDescent="0.35">
      <c r="A4451" t="s">
        <v>4472</v>
      </c>
      <c r="B4451" s="4" t="s">
        <v>65</v>
      </c>
      <c r="C4451">
        <v>2</v>
      </c>
      <c r="D4451">
        <v>1.5</v>
      </c>
      <c r="E4451">
        <v>3</v>
      </c>
      <c r="H4451" s="1">
        <v>45001</v>
      </c>
      <c r="I4451" s="4" t="str">
        <f t="shared" si="398"/>
        <v>Tea</v>
      </c>
      <c r="J4451" s="6">
        <f t="shared" si="399"/>
        <v>2</v>
      </c>
      <c r="K4451" s="6">
        <f t="shared" si="399"/>
        <v>1.5</v>
      </c>
      <c r="L4451">
        <f>IF(ISBLANK(E4451),PRODUCT(J4451,K4451),IF(E4451="ERROR",PRODUCT(J4451,K4451),IF(E4451="UNKNOWN",PRODUCT(J4451,K4451),E4451)))</f>
        <v>3</v>
      </c>
      <c r="M4451" t="str">
        <f t="shared" si="400"/>
        <v>Default mode</v>
      </c>
      <c r="N4451" t="str">
        <f t="shared" si="401"/>
        <v>UNKNOWN</v>
      </c>
      <c r="O4451" s="8">
        <f t="shared" si="402"/>
        <v>45001</v>
      </c>
    </row>
    <row r="4452" spans="1:15" x14ac:dyDescent="0.35">
      <c r="A4452" t="s">
        <v>4473</v>
      </c>
      <c r="B4452" s="4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  <c r="I4452" s="4" t="str">
        <f t="shared" si="398"/>
        <v>Salad</v>
      </c>
      <c r="J4452" s="6">
        <f t="shared" si="399"/>
        <v>3</v>
      </c>
      <c r="K4452" s="6">
        <f t="shared" si="399"/>
        <v>5</v>
      </c>
      <c r="L4452">
        <f>IF(ISBLANK(E4452),PRODUCT(J4452,K4452),IF(E4452="ERROR",PRODUCT(J4452,K4452),IF(E4452="UNKNOWN",PRODUCT(J4452,K4452),E4452)))</f>
        <v>15</v>
      </c>
      <c r="M4452" t="str">
        <f t="shared" si="400"/>
        <v>Digital Wallet</v>
      </c>
      <c r="N4452" t="str">
        <f t="shared" si="401"/>
        <v>UNKNOWN</v>
      </c>
      <c r="O4452" s="8">
        <f t="shared" si="402"/>
        <v>45006</v>
      </c>
    </row>
    <row r="4453" spans="1:15" x14ac:dyDescent="0.35">
      <c r="A4453" t="s">
        <v>4474</v>
      </c>
      <c r="B4453" s="4" t="s">
        <v>65</v>
      </c>
      <c r="C4453">
        <v>2</v>
      </c>
      <c r="D4453" t="s">
        <v>18</v>
      </c>
      <c r="E4453">
        <v>3</v>
      </c>
      <c r="H4453" s="1">
        <v>45229</v>
      </c>
      <c r="I4453" s="4" t="str">
        <f t="shared" si="398"/>
        <v>Tea</v>
      </c>
      <c r="J4453" s="6">
        <f t="shared" si="399"/>
        <v>2</v>
      </c>
      <c r="K4453" s="6">
        <f t="shared" si="399"/>
        <v>2.9989567526555385</v>
      </c>
      <c r="L4453">
        <f>IF(ISBLANK(E4453),PRODUCT(J4453,K4453),IF(E4453="ERROR",PRODUCT(J4453,K4453),IF(E4453="UNKNOWN",PRODUCT(J4453,K4453),E4453)))</f>
        <v>3</v>
      </c>
      <c r="M4453" t="str">
        <f t="shared" si="400"/>
        <v>Default mode</v>
      </c>
      <c r="N4453" t="str">
        <f t="shared" si="401"/>
        <v>UNKNOWN</v>
      </c>
      <c r="O4453" s="8">
        <f t="shared" si="402"/>
        <v>45229</v>
      </c>
    </row>
    <row r="4454" spans="1:15" x14ac:dyDescent="0.35">
      <c r="A4454" t="s">
        <v>4475</v>
      </c>
      <c r="B4454" s="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  <c r="I4454" s="4" t="str">
        <f t="shared" si="398"/>
        <v>Coffee</v>
      </c>
      <c r="J4454" s="6">
        <f t="shared" si="399"/>
        <v>1</v>
      </c>
      <c r="K4454" s="6">
        <f t="shared" si="399"/>
        <v>2</v>
      </c>
      <c r="L4454">
        <f>IF(ISBLANK(E4454),PRODUCT(J4454,K4454),IF(E4454="ERROR",PRODUCT(J4454,K4454),IF(E4454="UNKNOWN",PRODUCT(J4454,K4454),E4454)))</f>
        <v>2</v>
      </c>
      <c r="M4454" t="str">
        <f t="shared" si="400"/>
        <v>Digital Wallet</v>
      </c>
      <c r="N4454" t="str">
        <f t="shared" si="401"/>
        <v>UNKNOWN</v>
      </c>
      <c r="O4454" s="8">
        <f t="shared" si="402"/>
        <v>45002</v>
      </c>
    </row>
    <row r="4455" spans="1:15" x14ac:dyDescent="0.35">
      <c r="A4455" t="s">
        <v>4476</v>
      </c>
      <c r="B4455" s="4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I4455" s="4" t="str">
        <f t="shared" si="398"/>
        <v>Salad</v>
      </c>
      <c r="J4455" s="6">
        <f t="shared" si="399"/>
        <v>4</v>
      </c>
      <c r="K4455" s="6">
        <f t="shared" si="399"/>
        <v>5</v>
      </c>
      <c r="L4455">
        <f>IF(ISBLANK(E4455),PRODUCT(J4455,K4455),IF(E4455="ERROR",PRODUCT(J4455,K4455),IF(E4455="UNKNOWN",PRODUCT(J4455,K4455),E4455)))</f>
        <v>20</v>
      </c>
      <c r="M4455" t="str">
        <f t="shared" si="400"/>
        <v>Cash</v>
      </c>
      <c r="N4455" t="str">
        <f t="shared" si="401"/>
        <v>Takeaway</v>
      </c>
      <c r="O4455" s="8">
        <f t="shared" si="402"/>
        <v>44971</v>
      </c>
    </row>
    <row r="4456" spans="1:15" x14ac:dyDescent="0.35">
      <c r="A4456" t="s">
        <v>4477</v>
      </c>
      <c r="B4456" s="4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  <c r="I4456" s="4" t="str">
        <f t="shared" si="398"/>
        <v>Juice</v>
      </c>
      <c r="J4456" s="6">
        <f t="shared" si="399"/>
        <v>2</v>
      </c>
      <c r="K4456" s="6">
        <f t="shared" si="399"/>
        <v>3</v>
      </c>
      <c r="L4456">
        <f>IF(ISBLANK(E4456),PRODUCT(J4456,K4456),IF(E4456="ERROR",PRODUCT(J4456,K4456),IF(E4456="UNKNOWN",PRODUCT(J4456,K4456),E4456)))</f>
        <v>6</v>
      </c>
      <c r="M4456" t="str">
        <f t="shared" si="400"/>
        <v>Digital Wallet</v>
      </c>
      <c r="N4456" t="str">
        <f t="shared" si="401"/>
        <v>In-store</v>
      </c>
      <c r="O4456" s="8">
        <f t="shared" si="402"/>
        <v>45237</v>
      </c>
    </row>
    <row r="4457" spans="1:15" x14ac:dyDescent="0.35">
      <c r="A4457" t="s">
        <v>4478</v>
      </c>
      <c r="B4457" s="4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I4457" s="4" t="str">
        <f t="shared" si="398"/>
        <v>Sandwich</v>
      </c>
      <c r="J4457" s="6">
        <f t="shared" si="399"/>
        <v>2</v>
      </c>
      <c r="K4457" s="6">
        <f t="shared" si="399"/>
        <v>4</v>
      </c>
      <c r="L4457">
        <f>IF(ISBLANK(E4457),PRODUCT(J4457,K4457),IF(E4457="ERROR",PRODUCT(J4457,K4457),IF(E4457="UNKNOWN",PRODUCT(J4457,K4457),E4457)))</f>
        <v>8</v>
      </c>
      <c r="M4457" t="str">
        <f t="shared" si="400"/>
        <v>Credit Card</v>
      </c>
      <c r="N4457" t="str">
        <f t="shared" si="401"/>
        <v>Takeaway</v>
      </c>
      <c r="O4457" s="8">
        <f t="shared" si="402"/>
        <v>45114</v>
      </c>
    </row>
    <row r="4458" spans="1:15" x14ac:dyDescent="0.35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I4458" s="4" t="str">
        <f t="shared" si="398"/>
        <v>UNKNOWN</v>
      </c>
      <c r="J4458" s="6">
        <f t="shared" si="399"/>
        <v>3</v>
      </c>
      <c r="K4458" s="6">
        <f t="shared" si="399"/>
        <v>3</v>
      </c>
      <c r="L4458">
        <f>IF(ISBLANK(E4458),PRODUCT(J4458,K4458),IF(E4458="ERROR",PRODUCT(J4458,K4458),IF(E4458="UNKNOWN",PRODUCT(J4458,K4458),E4458)))</f>
        <v>9</v>
      </c>
      <c r="M4458" t="str">
        <f t="shared" si="400"/>
        <v>Cash</v>
      </c>
      <c r="N4458" t="str">
        <f t="shared" si="401"/>
        <v>In-store</v>
      </c>
      <c r="O4458" s="8">
        <f t="shared" si="402"/>
        <v>45177</v>
      </c>
    </row>
    <row r="4459" spans="1:15" x14ac:dyDescent="0.35">
      <c r="A4459" t="s">
        <v>4480</v>
      </c>
      <c r="B4459" s="4" t="s">
        <v>17</v>
      </c>
      <c r="C4459">
        <v>1</v>
      </c>
      <c r="D4459">
        <v>1</v>
      </c>
      <c r="E4459">
        <v>1</v>
      </c>
      <c r="H4459" s="1">
        <v>44991</v>
      </c>
      <c r="I4459" s="4" t="str">
        <f t="shared" si="398"/>
        <v>Cookie</v>
      </c>
      <c r="J4459" s="6">
        <f t="shared" si="399"/>
        <v>1</v>
      </c>
      <c r="K4459" s="6">
        <f t="shared" si="399"/>
        <v>1</v>
      </c>
      <c r="L4459">
        <f>IF(ISBLANK(E4459),PRODUCT(J4459,K4459),IF(E4459="ERROR",PRODUCT(J4459,K4459),IF(E4459="UNKNOWN",PRODUCT(J4459,K4459),E4459)))</f>
        <v>1</v>
      </c>
      <c r="M4459" t="str">
        <f t="shared" si="400"/>
        <v>Default mode</v>
      </c>
      <c r="N4459" t="str">
        <f t="shared" si="401"/>
        <v>UNKNOWN</v>
      </c>
      <c r="O4459" s="8">
        <f t="shared" si="402"/>
        <v>44991</v>
      </c>
    </row>
    <row r="4460" spans="1:15" x14ac:dyDescent="0.35">
      <c r="A4460" t="s">
        <v>4481</v>
      </c>
      <c r="B4460" s="4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I4460" s="4" t="str">
        <f t="shared" si="398"/>
        <v>Salad</v>
      </c>
      <c r="J4460" s="6">
        <f t="shared" si="399"/>
        <v>5</v>
      </c>
      <c r="K4460" s="6">
        <f t="shared" si="399"/>
        <v>5</v>
      </c>
      <c r="L4460">
        <f>IF(ISBLANK(E4460),PRODUCT(J4460,K4460),IF(E4460="ERROR",PRODUCT(J4460,K4460),IF(E4460="UNKNOWN",PRODUCT(J4460,K4460),E4460)))</f>
        <v>25</v>
      </c>
      <c r="M4460" t="str">
        <f t="shared" si="400"/>
        <v>Credit Card</v>
      </c>
      <c r="N4460" t="str">
        <f t="shared" si="401"/>
        <v>Takeaway</v>
      </c>
      <c r="O4460" s="8">
        <f t="shared" si="402"/>
        <v>45274</v>
      </c>
    </row>
    <row r="4461" spans="1:15" x14ac:dyDescent="0.35">
      <c r="A4461" t="s">
        <v>4482</v>
      </c>
      <c r="B4461" s="4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  <c r="I4461" s="4" t="str">
        <f t="shared" si="398"/>
        <v>Juice</v>
      </c>
      <c r="J4461" s="6">
        <f t="shared" si="399"/>
        <v>5</v>
      </c>
      <c r="K4461" s="6">
        <f t="shared" si="399"/>
        <v>3</v>
      </c>
      <c r="L4461">
        <f>IF(ISBLANK(E4461),PRODUCT(J4461,K4461),IF(E4461="ERROR",PRODUCT(J4461,K4461),IF(E4461="UNKNOWN",PRODUCT(J4461,K4461),E4461)))</f>
        <v>15</v>
      </c>
      <c r="M4461" t="str">
        <f t="shared" si="400"/>
        <v>Digital Wallet</v>
      </c>
      <c r="N4461" t="str">
        <f t="shared" si="401"/>
        <v>Takeaway</v>
      </c>
      <c r="O4461" s="8">
        <f t="shared" si="402"/>
        <v>45225</v>
      </c>
    </row>
    <row r="4462" spans="1:15" x14ac:dyDescent="0.35">
      <c r="A4462" t="s">
        <v>4483</v>
      </c>
      <c r="B4462" s="4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I4462" s="4" t="str">
        <f t="shared" si="398"/>
        <v>Smoothie</v>
      </c>
      <c r="J4462" s="6">
        <f t="shared" si="399"/>
        <v>5</v>
      </c>
      <c r="K4462" s="6">
        <f t="shared" si="399"/>
        <v>4</v>
      </c>
      <c r="L4462">
        <f>IF(ISBLANK(E4462),PRODUCT(J4462,K4462),IF(E4462="ERROR",PRODUCT(J4462,K4462),IF(E4462="UNKNOWN",PRODUCT(J4462,K4462),E4462)))</f>
        <v>20</v>
      </c>
      <c r="M4462" t="str">
        <f t="shared" si="400"/>
        <v>Cash</v>
      </c>
      <c r="N4462" t="str">
        <f t="shared" si="401"/>
        <v>UNKNOWN</v>
      </c>
      <c r="O4462" s="8">
        <f t="shared" si="402"/>
        <v>45200</v>
      </c>
    </row>
    <row r="4463" spans="1:15" x14ac:dyDescent="0.35">
      <c r="A4463" t="s">
        <v>4484</v>
      </c>
      <c r="B4463" s="4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  <c r="I4463" s="4" t="str">
        <f t="shared" si="398"/>
        <v>Cake</v>
      </c>
      <c r="J4463" s="6">
        <f t="shared" si="399"/>
        <v>2</v>
      </c>
      <c r="K4463" s="6">
        <f t="shared" si="399"/>
        <v>3</v>
      </c>
      <c r="L4463">
        <f>IF(ISBLANK(E4463),PRODUCT(J4463,K4463),IF(E4463="ERROR",PRODUCT(J4463,K4463),IF(E4463="UNKNOWN",PRODUCT(J4463,K4463),E4463)))</f>
        <v>6</v>
      </c>
      <c r="M4463" t="str">
        <f t="shared" si="400"/>
        <v>Credit Card</v>
      </c>
      <c r="N4463" t="str">
        <f t="shared" si="401"/>
        <v>In-store</v>
      </c>
      <c r="O4463" s="8">
        <f t="shared" si="402"/>
        <v>44980</v>
      </c>
    </row>
    <row r="4464" spans="1:15" x14ac:dyDescent="0.35">
      <c r="A4464" t="s">
        <v>4485</v>
      </c>
      <c r="B4464" s="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  <c r="I4464" s="4" t="str">
        <f t="shared" si="398"/>
        <v>Juice</v>
      </c>
      <c r="J4464" s="6">
        <f t="shared" si="399"/>
        <v>5</v>
      </c>
      <c r="K4464" s="6">
        <f t="shared" si="399"/>
        <v>3</v>
      </c>
      <c r="L4464">
        <f>IF(ISBLANK(E4464),PRODUCT(J4464,K4464),IF(E4464="ERROR",PRODUCT(J4464,K4464),IF(E4464="UNKNOWN",PRODUCT(J4464,K4464),E4464)))</f>
        <v>15</v>
      </c>
      <c r="M4464" t="str">
        <f t="shared" si="400"/>
        <v>Cash</v>
      </c>
      <c r="N4464" t="str">
        <f t="shared" si="401"/>
        <v>Takeaway</v>
      </c>
      <c r="O4464" s="8" t="str">
        <f t="shared" si="402"/>
        <v>01/06/2023</v>
      </c>
    </row>
    <row r="4465" spans="1:15" x14ac:dyDescent="0.35">
      <c r="A4465" t="s">
        <v>4486</v>
      </c>
      <c r="B4465" s="4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I4465" s="4" t="str">
        <f t="shared" si="398"/>
        <v>Sandwich</v>
      </c>
      <c r="J4465" s="6">
        <f t="shared" si="399"/>
        <v>2</v>
      </c>
      <c r="K4465" s="6">
        <f t="shared" si="399"/>
        <v>4</v>
      </c>
      <c r="L4465">
        <f>IF(ISBLANK(E4465),PRODUCT(J4465,K4465),IF(E4465="ERROR",PRODUCT(J4465,K4465),IF(E4465="UNKNOWN",PRODUCT(J4465,K4465),E4465)))</f>
        <v>8</v>
      </c>
      <c r="M4465" t="str">
        <f t="shared" si="400"/>
        <v>Cash</v>
      </c>
      <c r="N4465" t="str">
        <f t="shared" si="401"/>
        <v>Takeaway</v>
      </c>
      <c r="O4465" s="8">
        <f t="shared" si="402"/>
        <v>44940</v>
      </c>
    </row>
    <row r="4466" spans="1:15" x14ac:dyDescent="0.35">
      <c r="A4466" t="s">
        <v>4487</v>
      </c>
      <c r="B4466" s="4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  <c r="I4466" s="4" t="str">
        <f t="shared" si="398"/>
        <v>Coffee</v>
      </c>
      <c r="J4466" s="6">
        <f t="shared" si="399"/>
        <v>3</v>
      </c>
      <c r="K4466" s="6">
        <f t="shared" si="399"/>
        <v>2</v>
      </c>
      <c r="L4466">
        <f>IF(ISBLANK(E4466),PRODUCT(J4466,K4466),IF(E4466="ERROR",PRODUCT(J4466,K4466),IF(E4466="UNKNOWN",PRODUCT(J4466,K4466),E4466)))</f>
        <v>8</v>
      </c>
      <c r="M4466" t="str">
        <f t="shared" si="400"/>
        <v>Cash</v>
      </c>
      <c r="N4466" t="str">
        <f t="shared" si="401"/>
        <v>In-store</v>
      </c>
      <c r="O4466" s="8">
        <f t="shared" si="402"/>
        <v>44992</v>
      </c>
    </row>
    <row r="4467" spans="1:15" x14ac:dyDescent="0.35">
      <c r="A4467" t="s">
        <v>4488</v>
      </c>
      <c r="B4467" s="4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I4467" s="4" t="str">
        <f t="shared" si="398"/>
        <v>Salad</v>
      </c>
      <c r="J4467" s="6">
        <f t="shared" si="399"/>
        <v>2</v>
      </c>
      <c r="K4467" s="6">
        <f t="shared" si="399"/>
        <v>5</v>
      </c>
      <c r="L4467">
        <f>IF(ISBLANK(E4467),PRODUCT(J4467,K4467),IF(E4467="ERROR",PRODUCT(J4467,K4467),IF(E4467="UNKNOWN",PRODUCT(J4467,K4467),E4467)))</f>
        <v>10</v>
      </c>
      <c r="M4467" t="str">
        <f t="shared" si="400"/>
        <v>Credit Card</v>
      </c>
      <c r="N4467" t="str">
        <f t="shared" si="401"/>
        <v>UNKNOWN</v>
      </c>
      <c r="O4467" s="8">
        <f t="shared" si="402"/>
        <v>44948</v>
      </c>
    </row>
    <row r="4468" spans="1:15" x14ac:dyDescent="0.35">
      <c r="A4468" t="s">
        <v>4489</v>
      </c>
      <c r="B4468" s="4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I4468" s="4" t="str">
        <f t="shared" si="398"/>
        <v>Tea</v>
      </c>
      <c r="J4468" s="6">
        <f t="shared" si="399"/>
        <v>3</v>
      </c>
      <c r="K4468" s="6">
        <f t="shared" si="399"/>
        <v>1.5</v>
      </c>
      <c r="L4468">
        <f>IF(ISBLANK(E4468),PRODUCT(J4468,K4468),IF(E4468="ERROR",PRODUCT(J4468,K4468),IF(E4468="UNKNOWN",PRODUCT(J4468,K4468),E4468)))</f>
        <v>4.5</v>
      </c>
      <c r="M4468" t="str">
        <f t="shared" si="400"/>
        <v>Credit Card</v>
      </c>
      <c r="N4468" t="str">
        <f t="shared" si="401"/>
        <v>Takeaway</v>
      </c>
      <c r="O4468" s="8">
        <f t="shared" si="402"/>
        <v>45187</v>
      </c>
    </row>
    <row r="4469" spans="1:15" x14ac:dyDescent="0.35">
      <c r="A4469" t="s">
        <v>4490</v>
      </c>
      <c r="B4469" s="4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  <c r="I4469" s="4" t="str">
        <f t="shared" si="398"/>
        <v>Sandwich</v>
      </c>
      <c r="J4469" s="6">
        <f t="shared" si="399"/>
        <v>3</v>
      </c>
      <c r="K4469" s="6" t="str">
        <f t="shared" si="399"/>
        <v>UNKNOWN</v>
      </c>
      <c r="L4469">
        <f>IF(ISBLANK(E4469),PRODUCT(J4469,K4469),IF(E4469="ERROR",PRODUCT(J4469,K4469),IF(E4469="UNKNOWN",PRODUCT(J4469,K4469),E4469)))</f>
        <v>12</v>
      </c>
      <c r="M4469" t="str">
        <f t="shared" si="400"/>
        <v>Digital Wallet</v>
      </c>
      <c r="N4469" t="str">
        <f t="shared" si="401"/>
        <v>In-store</v>
      </c>
      <c r="O4469" s="8">
        <f t="shared" si="402"/>
        <v>45152</v>
      </c>
    </row>
    <row r="4470" spans="1:15" x14ac:dyDescent="0.35">
      <c r="A4470" t="s">
        <v>4491</v>
      </c>
      <c r="B4470" s="4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  <c r="I4470" s="4" t="str">
        <f t="shared" si="398"/>
        <v>Juice</v>
      </c>
      <c r="J4470" s="6">
        <f t="shared" si="399"/>
        <v>3</v>
      </c>
      <c r="K4470" s="6">
        <f t="shared" si="399"/>
        <v>3</v>
      </c>
      <c r="L4470">
        <f>IF(ISBLANK(E4470),PRODUCT(J4470,K4470),IF(E4470="ERROR",PRODUCT(J4470,K4470),IF(E4470="UNKNOWN",PRODUCT(J4470,K4470),E4470)))</f>
        <v>9</v>
      </c>
      <c r="M4470" t="str">
        <f t="shared" si="400"/>
        <v>Digital Wallet</v>
      </c>
      <c r="N4470" t="str">
        <f t="shared" si="401"/>
        <v>Cafe</v>
      </c>
      <c r="O4470" s="8">
        <f t="shared" si="402"/>
        <v>44997</v>
      </c>
    </row>
    <row r="4471" spans="1:15" x14ac:dyDescent="0.35">
      <c r="A4471" t="s">
        <v>4492</v>
      </c>
      <c r="B4471" s="4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  <c r="I4471" s="4" t="str">
        <f t="shared" si="398"/>
        <v>Sandwich</v>
      </c>
      <c r="J4471" s="6">
        <f t="shared" si="399"/>
        <v>1</v>
      </c>
      <c r="K4471" s="6">
        <f t="shared" si="399"/>
        <v>4</v>
      </c>
      <c r="L4471">
        <f>IF(ISBLANK(E4471),PRODUCT(J4471,K4471),IF(E4471="ERROR",PRODUCT(J4471,K4471),IF(E4471="UNKNOWN",PRODUCT(J4471,K4471),E4471)))</f>
        <v>4</v>
      </c>
      <c r="M4471" t="str">
        <f t="shared" si="400"/>
        <v>Default mode</v>
      </c>
      <c r="N4471" t="str">
        <f t="shared" si="401"/>
        <v>In-store</v>
      </c>
      <c r="O4471" s="8">
        <f t="shared" si="402"/>
        <v>44942</v>
      </c>
    </row>
    <row r="4472" spans="1:15" x14ac:dyDescent="0.35">
      <c r="A4472" t="s">
        <v>4493</v>
      </c>
      <c r="B4472" s="4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  <c r="I4472" s="4" t="str">
        <f t="shared" si="398"/>
        <v>Salad</v>
      </c>
      <c r="J4472" s="6">
        <f t="shared" si="399"/>
        <v>2</v>
      </c>
      <c r="K4472" s="6">
        <f t="shared" si="399"/>
        <v>5</v>
      </c>
      <c r="L4472">
        <f>IF(ISBLANK(E4472),PRODUCT(J4472,K4472),IF(E4472="ERROR",PRODUCT(J4472,K4472),IF(E4472="UNKNOWN",PRODUCT(J4472,K4472),E4472)))</f>
        <v>10</v>
      </c>
      <c r="M4472" t="str">
        <f t="shared" si="400"/>
        <v>Digital Wallet</v>
      </c>
      <c r="N4472" t="str">
        <f t="shared" si="401"/>
        <v>UNKNOWN</v>
      </c>
      <c r="O4472" s="8">
        <f t="shared" si="402"/>
        <v>45279</v>
      </c>
    </row>
    <row r="4473" spans="1:15" x14ac:dyDescent="0.35">
      <c r="A4473" t="s">
        <v>4494</v>
      </c>
      <c r="B4473" s="4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I4473" s="4" t="str">
        <f t="shared" si="398"/>
        <v>Coffee</v>
      </c>
      <c r="J4473" s="6">
        <f t="shared" si="399"/>
        <v>3</v>
      </c>
      <c r="K4473" s="6">
        <f t="shared" si="399"/>
        <v>2</v>
      </c>
      <c r="L4473">
        <f>IF(ISBLANK(E4473),PRODUCT(J4473,K4473),IF(E4473="ERROR",PRODUCT(J4473,K4473),IF(E4473="UNKNOWN",PRODUCT(J4473,K4473),E4473)))</f>
        <v>6</v>
      </c>
      <c r="M4473" t="str">
        <f t="shared" si="400"/>
        <v>Cash</v>
      </c>
      <c r="N4473" t="str">
        <f t="shared" si="401"/>
        <v>Takeaway</v>
      </c>
      <c r="O4473" s="8">
        <f t="shared" si="402"/>
        <v>44988</v>
      </c>
    </row>
    <row r="4474" spans="1:15" x14ac:dyDescent="0.35">
      <c r="A4474" t="s">
        <v>4495</v>
      </c>
      <c r="B4474" s="4" t="s">
        <v>28</v>
      </c>
      <c r="C4474">
        <v>2</v>
      </c>
      <c r="D4474">
        <v>4</v>
      </c>
      <c r="E4474">
        <v>8</v>
      </c>
      <c r="H4474" s="1">
        <v>45269</v>
      </c>
      <c r="I4474" s="4" t="str">
        <f t="shared" si="398"/>
        <v>Sandwich</v>
      </c>
      <c r="J4474" s="6">
        <f t="shared" si="399"/>
        <v>2</v>
      </c>
      <c r="K4474" s="6">
        <f t="shared" ref="K4474" si="403">IF(ISBLANK(D4474),"UNKNOWN",IF(D4474="ERROR",AVERAGE(D4474:D14473),IF(D4474="UNKNOWN",MEDIAN(D4474:D14473),D4474)))</f>
        <v>4</v>
      </c>
      <c r="L4474">
        <f>IF(ISBLANK(E4474),PRODUCT(J4474,K4474),IF(E4474="ERROR",PRODUCT(J4474,K4474),IF(E4474="UNKNOWN",PRODUCT(J4474,K4474),E4474)))</f>
        <v>8</v>
      </c>
      <c r="M4474" t="str">
        <f t="shared" si="400"/>
        <v>Default mode</v>
      </c>
      <c r="N4474" t="str">
        <f t="shared" si="401"/>
        <v>UNKNOWN</v>
      </c>
      <c r="O4474" s="8">
        <f t="shared" si="402"/>
        <v>45269</v>
      </c>
    </row>
    <row r="4475" spans="1:15" x14ac:dyDescent="0.35">
      <c r="A4475" t="s">
        <v>4496</v>
      </c>
      <c r="B4475" s="4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I4475" s="4" t="str">
        <f t="shared" si="398"/>
        <v>Juice</v>
      </c>
      <c r="J4475" s="6">
        <f t="shared" si="399"/>
        <v>1</v>
      </c>
      <c r="K4475" s="6">
        <f t="shared" si="399"/>
        <v>3</v>
      </c>
      <c r="L4475">
        <f>IF(ISBLANK(E4475),PRODUCT(J4475,K4475),IF(E4475="ERROR",PRODUCT(J4475,K4475),IF(E4475="UNKNOWN",PRODUCT(J4475,K4475),E4475)))</f>
        <v>3</v>
      </c>
      <c r="M4475" t="str">
        <f t="shared" si="400"/>
        <v>Credit Card</v>
      </c>
      <c r="N4475" t="str">
        <f t="shared" si="401"/>
        <v>UNKNOWN</v>
      </c>
      <c r="O4475" s="8">
        <f t="shared" si="402"/>
        <v>44931</v>
      </c>
    </row>
    <row r="4476" spans="1:15" x14ac:dyDescent="0.35">
      <c r="A4476" t="s">
        <v>4497</v>
      </c>
      <c r="B4476" s="4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I4476" s="4" t="str">
        <f t="shared" si="398"/>
        <v>Sandwich</v>
      </c>
      <c r="J4476" s="6">
        <f t="shared" si="399"/>
        <v>1</v>
      </c>
      <c r="K4476" s="6">
        <f t="shared" si="399"/>
        <v>4</v>
      </c>
      <c r="L4476">
        <f>IF(ISBLANK(E4476),PRODUCT(J4476,K4476),IF(E4476="ERROR",PRODUCT(J4476,K4476),IF(E4476="UNKNOWN",PRODUCT(J4476,K4476),E4476)))</f>
        <v>4</v>
      </c>
      <c r="M4476" t="str">
        <f t="shared" si="400"/>
        <v>Cash</v>
      </c>
      <c r="N4476" t="str">
        <f t="shared" si="401"/>
        <v>Takeaway</v>
      </c>
      <c r="O4476" s="8">
        <f t="shared" si="402"/>
        <v>45226</v>
      </c>
    </row>
    <row r="4477" spans="1:15" x14ac:dyDescent="0.35">
      <c r="A4477" t="s">
        <v>4498</v>
      </c>
      <c r="B4477" s="4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  <c r="I4477" s="4" t="str">
        <f t="shared" si="398"/>
        <v>Coffee</v>
      </c>
      <c r="J4477" s="6">
        <f t="shared" si="399"/>
        <v>2</v>
      </c>
      <c r="K4477" s="6">
        <f t="shared" si="399"/>
        <v>2</v>
      </c>
      <c r="L4477">
        <f>IF(ISBLANK(E4477),PRODUCT(J4477,K4477),IF(E4477="ERROR",PRODUCT(J4477,K4477),IF(E4477="UNKNOWN",PRODUCT(J4477,K4477),E4477)))</f>
        <v>4</v>
      </c>
      <c r="M4477" t="str">
        <f t="shared" si="400"/>
        <v>Digital Wallet</v>
      </c>
      <c r="N4477" t="str">
        <f t="shared" si="401"/>
        <v>UNKNOWN</v>
      </c>
      <c r="O4477" s="8">
        <f t="shared" si="402"/>
        <v>45029</v>
      </c>
    </row>
    <row r="4478" spans="1:15" x14ac:dyDescent="0.35">
      <c r="A4478" t="s">
        <v>4499</v>
      </c>
      <c r="B4478" s="4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I4478" s="4" t="str">
        <f t="shared" si="398"/>
        <v>Salad</v>
      </c>
      <c r="J4478" s="6">
        <f t="shared" si="399"/>
        <v>2</v>
      </c>
      <c r="K4478" s="6">
        <f t="shared" si="399"/>
        <v>5</v>
      </c>
      <c r="L4478">
        <f>IF(ISBLANK(E4478),PRODUCT(J4478,K4478),IF(E4478="ERROR",PRODUCT(J4478,K4478),IF(E4478="UNKNOWN",PRODUCT(J4478,K4478),E4478)))</f>
        <v>10</v>
      </c>
      <c r="M4478" t="str">
        <f t="shared" si="400"/>
        <v>Cash</v>
      </c>
      <c r="N4478" t="str">
        <f t="shared" si="401"/>
        <v>UNKNOWN</v>
      </c>
      <c r="O4478" s="8">
        <f t="shared" si="402"/>
        <v>45130</v>
      </c>
    </row>
    <row r="4479" spans="1:15" x14ac:dyDescent="0.35">
      <c r="A4479" t="s">
        <v>4500</v>
      </c>
      <c r="B4479" s="4" t="s">
        <v>13</v>
      </c>
      <c r="C4479">
        <v>5</v>
      </c>
      <c r="E4479">
        <v>15</v>
      </c>
      <c r="G4479" t="s">
        <v>11</v>
      </c>
      <c r="H4479" s="1">
        <v>45205</v>
      </c>
      <c r="I4479" s="4" t="str">
        <f t="shared" si="398"/>
        <v>Cake</v>
      </c>
      <c r="J4479" s="6">
        <f t="shared" si="399"/>
        <v>5</v>
      </c>
      <c r="K4479" s="6" t="str">
        <f t="shared" si="399"/>
        <v>UNKNOWN</v>
      </c>
      <c r="L4479">
        <f>IF(ISBLANK(E4479),PRODUCT(J4479,K4479),IF(E4479="ERROR",PRODUCT(J4479,K4479),IF(E4479="UNKNOWN",PRODUCT(J4479,K4479),E4479)))</f>
        <v>15</v>
      </c>
      <c r="M4479" t="str">
        <f t="shared" si="400"/>
        <v>Default mode</v>
      </c>
      <c r="N4479" t="str">
        <f t="shared" si="401"/>
        <v>Takeaway</v>
      </c>
      <c r="O4479" s="8">
        <f t="shared" si="402"/>
        <v>45205</v>
      </c>
    </row>
    <row r="4480" spans="1:15" x14ac:dyDescent="0.35">
      <c r="A4480" t="s">
        <v>4501</v>
      </c>
      <c r="B4480" s="4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  <c r="I4480" s="4" t="str">
        <f t="shared" si="398"/>
        <v>Tea</v>
      </c>
      <c r="J4480" s="6">
        <f t="shared" si="399"/>
        <v>3</v>
      </c>
      <c r="K4480" s="6">
        <f t="shared" si="399"/>
        <v>1.5</v>
      </c>
      <c r="L4480">
        <f>IF(ISBLANK(E4480),PRODUCT(J4480,K4480),IF(E4480="ERROR",PRODUCT(J4480,K4480),IF(E4480="UNKNOWN",PRODUCT(J4480,K4480),E4480)))</f>
        <v>4.5</v>
      </c>
      <c r="M4480" t="str">
        <f t="shared" si="400"/>
        <v>Digital Wallet</v>
      </c>
      <c r="N4480" t="str">
        <f t="shared" si="401"/>
        <v>In-store</v>
      </c>
      <c r="O4480" s="8">
        <f t="shared" si="402"/>
        <v>45190</v>
      </c>
    </row>
    <row r="4481" spans="1:15" x14ac:dyDescent="0.35">
      <c r="A4481" t="s">
        <v>4502</v>
      </c>
      <c r="B4481" s="4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I4481" s="4" t="str">
        <f t="shared" si="398"/>
        <v>Salad</v>
      </c>
      <c r="J4481" s="6">
        <f t="shared" si="399"/>
        <v>4</v>
      </c>
      <c r="K4481" s="6">
        <f t="shared" si="399"/>
        <v>5</v>
      </c>
      <c r="L4481">
        <f>IF(ISBLANK(E4481),PRODUCT(J4481,K4481),IF(E4481="ERROR",PRODUCT(J4481,K4481),IF(E4481="UNKNOWN",PRODUCT(J4481,K4481),E4481)))</f>
        <v>20</v>
      </c>
      <c r="M4481" t="str">
        <f t="shared" si="400"/>
        <v>Default mode</v>
      </c>
      <c r="N4481" t="str">
        <f t="shared" si="401"/>
        <v>Takeaway</v>
      </c>
      <c r="O4481" s="8">
        <f t="shared" si="402"/>
        <v>45031</v>
      </c>
    </row>
    <row r="4482" spans="1:15" x14ac:dyDescent="0.35">
      <c r="A4482" t="s">
        <v>4503</v>
      </c>
      <c r="B4482" s="4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  <c r="I4482" s="4" t="str">
        <f t="shared" si="398"/>
        <v>Smoothie</v>
      </c>
      <c r="J4482" s="6">
        <f t="shared" si="399"/>
        <v>4</v>
      </c>
      <c r="K4482" s="6">
        <f t="shared" si="399"/>
        <v>4</v>
      </c>
      <c r="L4482">
        <f>IF(ISBLANK(E4482),PRODUCT(J4482,K4482),IF(E4482="ERROR",PRODUCT(J4482,K4482),IF(E4482="UNKNOWN",PRODUCT(J4482,K4482),E4482)))</f>
        <v>16</v>
      </c>
      <c r="M4482" t="str">
        <f t="shared" si="400"/>
        <v>Digital Wallet</v>
      </c>
      <c r="N4482" t="str">
        <f t="shared" si="401"/>
        <v>Cafe</v>
      </c>
      <c r="O4482" s="8">
        <f t="shared" si="402"/>
        <v>45215</v>
      </c>
    </row>
    <row r="4483" spans="1:15" x14ac:dyDescent="0.35">
      <c r="A4483" t="s">
        <v>4504</v>
      </c>
      <c r="B4483" s="4" t="s">
        <v>13</v>
      </c>
      <c r="C4483">
        <v>5</v>
      </c>
      <c r="D4483">
        <v>3</v>
      </c>
      <c r="E4483">
        <v>15</v>
      </c>
      <c r="F4483" t="s">
        <v>10</v>
      </c>
      <c r="I4483" s="4" t="str">
        <f t="shared" ref="I4483:I4546" si="404">IF(ISBLANK(B4483),"UNKNOWN",IF(B4483="ERROR","Juice",B4483))</f>
        <v>Cake</v>
      </c>
      <c r="J4483" s="6">
        <f t="shared" ref="J4483:K4546" si="405">IF(ISBLANK(C4483),"UNKNOWN",IF(C4483="ERROR",AVERAGE(C4483:C14482),IF(C4483="UNKNOWN",MEDIAN(C4483:C14482),C4483)))</f>
        <v>5</v>
      </c>
      <c r="K4483" s="6">
        <f t="shared" si="405"/>
        <v>3</v>
      </c>
      <c r="L4483">
        <f>IF(ISBLANK(E4483),PRODUCT(J4483,K4483),IF(E4483="ERROR",PRODUCT(J4483,K4483),IF(E4483="UNKNOWN",PRODUCT(J4483,K4483),E4483)))</f>
        <v>15</v>
      </c>
      <c r="M4483" t="str">
        <f t="shared" ref="M4483:M4546" si="406">IF(ISBLANK(F4483),"Default mode",IF(F4483="ERROR","Cash",F4483))</f>
        <v>Credit Card</v>
      </c>
      <c r="N4483" t="str">
        <f t="shared" ref="N4483:N4546" si="407">IF(ISBLANK(G4483),"UNKNOWN",IF(G4483="ERROR","Cafe",G4483))</f>
        <v>UNKNOWN</v>
      </c>
      <c r="O4483" s="8" t="str">
        <f t="shared" ref="O4483:O4546" si="408">IF(ISBLANK(H4483),"00/00/0000",IF(H4483="ERROR","01/06/2023",H4483))</f>
        <v>00/00/0000</v>
      </c>
    </row>
    <row r="4484" spans="1:15" x14ac:dyDescent="0.35">
      <c r="A4484" t="s">
        <v>4505</v>
      </c>
      <c r="B4484" s="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I4484" s="4" t="str">
        <f t="shared" si="404"/>
        <v>Tea</v>
      </c>
      <c r="J4484" s="6">
        <f t="shared" si="405"/>
        <v>4</v>
      </c>
      <c r="K4484" s="6">
        <f t="shared" si="405"/>
        <v>1.5</v>
      </c>
      <c r="L4484">
        <f>IF(ISBLANK(E4484),PRODUCT(J4484,K4484),IF(E4484="ERROR",PRODUCT(J4484,K4484),IF(E4484="UNKNOWN",PRODUCT(J4484,K4484),E4484)))</f>
        <v>6</v>
      </c>
      <c r="M4484" t="str">
        <f t="shared" si="406"/>
        <v>Credit Card</v>
      </c>
      <c r="N4484" t="str">
        <f t="shared" si="407"/>
        <v>UNKNOWN</v>
      </c>
      <c r="O4484" s="8">
        <f t="shared" si="408"/>
        <v>45199</v>
      </c>
    </row>
    <row r="4485" spans="1:15" x14ac:dyDescent="0.35">
      <c r="A4485" t="s">
        <v>4506</v>
      </c>
      <c r="B4485" s="4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  <c r="I4485" s="4" t="str">
        <f t="shared" si="404"/>
        <v>Cookie</v>
      </c>
      <c r="J4485" s="6">
        <f t="shared" si="405"/>
        <v>1</v>
      </c>
      <c r="K4485" s="6">
        <f t="shared" si="405"/>
        <v>1</v>
      </c>
      <c r="L4485">
        <f>IF(ISBLANK(E4485),PRODUCT(J4485,K4485),IF(E4485="ERROR",PRODUCT(J4485,K4485),IF(E4485="UNKNOWN",PRODUCT(J4485,K4485),E4485)))</f>
        <v>1</v>
      </c>
      <c r="M4485" t="str">
        <f t="shared" si="406"/>
        <v>Digital Wallet</v>
      </c>
      <c r="N4485" t="str">
        <f t="shared" si="407"/>
        <v>In-store</v>
      </c>
      <c r="O4485" s="8">
        <f t="shared" si="408"/>
        <v>45051</v>
      </c>
    </row>
    <row r="4486" spans="1:15" x14ac:dyDescent="0.35">
      <c r="A4486" t="s">
        <v>4507</v>
      </c>
      <c r="B4486" s="4" t="s">
        <v>17</v>
      </c>
      <c r="C4486">
        <v>5</v>
      </c>
      <c r="E4486">
        <v>5</v>
      </c>
      <c r="F4486" t="s">
        <v>10</v>
      </c>
      <c r="H4486" s="1">
        <v>45098</v>
      </c>
      <c r="I4486" s="4" t="str">
        <f t="shared" si="404"/>
        <v>Cookie</v>
      </c>
      <c r="J4486" s="6">
        <f t="shared" si="405"/>
        <v>5</v>
      </c>
      <c r="K4486" s="6" t="str">
        <f t="shared" si="405"/>
        <v>UNKNOWN</v>
      </c>
      <c r="L4486">
        <f>IF(ISBLANK(E4486),PRODUCT(J4486,K4486),IF(E4486="ERROR",PRODUCT(J4486,K4486),IF(E4486="UNKNOWN",PRODUCT(J4486,K4486),E4486)))</f>
        <v>5</v>
      </c>
      <c r="M4486" t="str">
        <f t="shared" si="406"/>
        <v>Credit Card</v>
      </c>
      <c r="N4486" t="str">
        <f t="shared" si="407"/>
        <v>UNKNOWN</v>
      </c>
      <c r="O4486" s="8">
        <f t="shared" si="408"/>
        <v>45098</v>
      </c>
    </row>
    <row r="4487" spans="1:15" x14ac:dyDescent="0.35">
      <c r="A4487" t="s">
        <v>4508</v>
      </c>
      <c r="B4487" s="4" t="s">
        <v>65</v>
      </c>
      <c r="C4487">
        <v>2</v>
      </c>
      <c r="D4487">
        <v>1.5</v>
      </c>
      <c r="E4487">
        <v>3</v>
      </c>
      <c r="I4487" s="4" t="str">
        <f t="shared" si="404"/>
        <v>Tea</v>
      </c>
      <c r="J4487" s="6">
        <f t="shared" si="405"/>
        <v>2</v>
      </c>
      <c r="K4487" s="6">
        <f t="shared" si="405"/>
        <v>1.5</v>
      </c>
      <c r="L4487">
        <f>IF(ISBLANK(E4487),PRODUCT(J4487,K4487),IF(E4487="ERROR",PRODUCT(J4487,K4487),IF(E4487="UNKNOWN",PRODUCT(J4487,K4487),E4487)))</f>
        <v>3</v>
      </c>
      <c r="M4487" t="str">
        <f t="shared" si="406"/>
        <v>Default mode</v>
      </c>
      <c r="N4487" t="str">
        <f t="shared" si="407"/>
        <v>UNKNOWN</v>
      </c>
      <c r="O4487" s="8" t="str">
        <f t="shared" si="408"/>
        <v>00/00/0000</v>
      </c>
    </row>
    <row r="4488" spans="1:15" x14ac:dyDescent="0.35">
      <c r="A4488" t="s">
        <v>4509</v>
      </c>
      <c r="B4488" s="4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I4488" s="4" t="str">
        <f t="shared" si="404"/>
        <v>Juice</v>
      </c>
      <c r="J4488" s="6">
        <f t="shared" si="405"/>
        <v>2</v>
      </c>
      <c r="K4488" s="6">
        <f t="shared" si="405"/>
        <v>3</v>
      </c>
      <c r="L4488">
        <f>IF(ISBLANK(E4488),PRODUCT(J4488,K4488),IF(E4488="ERROR",PRODUCT(J4488,K4488),IF(E4488="UNKNOWN",PRODUCT(J4488,K4488),E4488)))</f>
        <v>6</v>
      </c>
      <c r="M4488" t="str">
        <f t="shared" si="406"/>
        <v>Credit Card</v>
      </c>
      <c r="N4488" t="str">
        <f t="shared" si="407"/>
        <v>Takeaway</v>
      </c>
      <c r="O4488" s="8">
        <f t="shared" si="408"/>
        <v>45279</v>
      </c>
    </row>
    <row r="4489" spans="1:15" x14ac:dyDescent="0.35">
      <c r="A4489" t="s">
        <v>4510</v>
      </c>
      <c r="B4489" s="4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  <c r="I4489" s="4" t="str">
        <f t="shared" si="404"/>
        <v>Salad</v>
      </c>
      <c r="J4489" s="6">
        <f t="shared" si="405"/>
        <v>4</v>
      </c>
      <c r="K4489" s="6">
        <f t="shared" si="405"/>
        <v>5</v>
      </c>
      <c r="L4489">
        <f>IF(ISBLANK(E4489),PRODUCT(J4489,K4489),IF(E4489="ERROR",PRODUCT(J4489,K4489),IF(E4489="UNKNOWN",PRODUCT(J4489,K4489),E4489)))</f>
        <v>20</v>
      </c>
      <c r="M4489" t="str">
        <f t="shared" si="406"/>
        <v>Cash</v>
      </c>
      <c r="N4489" t="str">
        <f t="shared" si="407"/>
        <v>UNKNOWN</v>
      </c>
      <c r="O4489" s="8">
        <f t="shared" si="408"/>
        <v>45032</v>
      </c>
    </row>
    <row r="4490" spans="1:15" x14ac:dyDescent="0.35">
      <c r="A4490" t="s">
        <v>4511</v>
      </c>
      <c r="B4490" s="4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  <c r="I4490" s="4" t="str">
        <f t="shared" si="404"/>
        <v>Tea</v>
      </c>
      <c r="J4490" s="6">
        <f t="shared" si="405"/>
        <v>4</v>
      </c>
      <c r="K4490" s="6">
        <f t="shared" si="405"/>
        <v>1.5</v>
      </c>
      <c r="L4490">
        <f>IF(ISBLANK(E4490),PRODUCT(J4490,K4490),IF(E4490="ERROR",PRODUCT(J4490,K4490),IF(E4490="UNKNOWN",PRODUCT(J4490,K4490),E4490)))</f>
        <v>6</v>
      </c>
      <c r="M4490" t="str">
        <f t="shared" si="406"/>
        <v>Cash</v>
      </c>
      <c r="N4490" t="str">
        <f t="shared" si="407"/>
        <v>In-store</v>
      </c>
      <c r="O4490" s="8">
        <f t="shared" si="408"/>
        <v>45092</v>
      </c>
    </row>
    <row r="4491" spans="1:15" x14ac:dyDescent="0.35">
      <c r="A4491" t="s">
        <v>4512</v>
      </c>
      <c r="B4491" s="4" t="s">
        <v>20</v>
      </c>
      <c r="C4491">
        <v>3</v>
      </c>
      <c r="D4491">
        <v>5</v>
      </c>
      <c r="E4491">
        <v>15</v>
      </c>
      <c r="H4491" s="1">
        <v>45060</v>
      </c>
      <c r="I4491" s="4" t="str">
        <f t="shared" si="404"/>
        <v>Salad</v>
      </c>
      <c r="J4491" s="6">
        <f t="shared" si="405"/>
        <v>3</v>
      </c>
      <c r="K4491" s="6">
        <f t="shared" si="405"/>
        <v>5</v>
      </c>
      <c r="L4491">
        <f>IF(ISBLANK(E4491),PRODUCT(J4491,K4491),IF(E4491="ERROR",PRODUCT(J4491,K4491),IF(E4491="UNKNOWN",PRODUCT(J4491,K4491),E4491)))</f>
        <v>15</v>
      </c>
      <c r="M4491" t="str">
        <f t="shared" si="406"/>
        <v>Default mode</v>
      </c>
      <c r="N4491" t="str">
        <f t="shared" si="407"/>
        <v>UNKNOWN</v>
      </c>
      <c r="O4491" s="8">
        <f t="shared" si="408"/>
        <v>45060</v>
      </c>
    </row>
    <row r="4492" spans="1:15" x14ac:dyDescent="0.35">
      <c r="A4492" t="s">
        <v>4513</v>
      </c>
      <c r="B4492" s="4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  <c r="I4492" s="4" t="str">
        <f t="shared" si="404"/>
        <v>Juice</v>
      </c>
      <c r="J4492" s="6">
        <f t="shared" si="405"/>
        <v>2</v>
      </c>
      <c r="K4492" s="6">
        <f t="shared" si="405"/>
        <v>3</v>
      </c>
      <c r="L4492">
        <f>IF(ISBLANK(E4492),PRODUCT(J4492,K4492),IF(E4492="ERROR",PRODUCT(J4492,K4492),IF(E4492="UNKNOWN",PRODUCT(J4492,K4492),E4492)))</f>
        <v>6</v>
      </c>
      <c r="M4492" t="str">
        <f t="shared" si="406"/>
        <v>Digital Wallet</v>
      </c>
      <c r="N4492" t="str">
        <f t="shared" si="407"/>
        <v>Takeaway</v>
      </c>
      <c r="O4492" s="8">
        <f t="shared" si="408"/>
        <v>45061</v>
      </c>
    </row>
    <row r="4493" spans="1:15" x14ac:dyDescent="0.35">
      <c r="A4493" t="s">
        <v>4514</v>
      </c>
      <c r="B4493" s="4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I4493" s="4" t="str">
        <f t="shared" si="404"/>
        <v>Cookie</v>
      </c>
      <c r="J4493" s="6">
        <f t="shared" si="405"/>
        <v>2</v>
      </c>
      <c r="K4493" s="6">
        <f t="shared" si="405"/>
        <v>1</v>
      </c>
      <c r="L4493">
        <f>IF(ISBLANK(E4493),PRODUCT(J4493,K4493),IF(E4493="ERROR",PRODUCT(J4493,K4493),IF(E4493="UNKNOWN",PRODUCT(J4493,K4493),E4493)))</f>
        <v>2</v>
      </c>
      <c r="M4493" t="str">
        <f t="shared" si="406"/>
        <v>Credit Card</v>
      </c>
      <c r="N4493" t="str">
        <f t="shared" si="407"/>
        <v>Takeaway</v>
      </c>
      <c r="O4493" s="8">
        <f t="shared" si="408"/>
        <v>45052</v>
      </c>
    </row>
    <row r="4494" spans="1:15" x14ac:dyDescent="0.35">
      <c r="A4494" t="s">
        <v>4515</v>
      </c>
      <c r="B4494" s="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  <c r="I4494" s="4" t="str">
        <f t="shared" si="404"/>
        <v>Smoothie</v>
      </c>
      <c r="J4494" s="6">
        <f t="shared" si="405"/>
        <v>4</v>
      </c>
      <c r="K4494" s="6">
        <f t="shared" si="405"/>
        <v>2.9978991596638656</v>
      </c>
      <c r="L4494">
        <f>IF(ISBLANK(E4494),PRODUCT(J4494,K4494),IF(E4494="ERROR",PRODUCT(J4494,K4494),IF(E4494="UNKNOWN",PRODUCT(J4494,K4494),E4494)))</f>
        <v>16</v>
      </c>
      <c r="M4494" t="str">
        <f t="shared" si="406"/>
        <v>Digital Wallet</v>
      </c>
      <c r="N4494" t="str">
        <f t="shared" si="407"/>
        <v>In-store</v>
      </c>
      <c r="O4494" s="8">
        <f t="shared" si="408"/>
        <v>45260</v>
      </c>
    </row>
    <row r="4495" spans="1:15" x14ac:dyDescent="0.35">
      <c r="A4495" t="s">
        <v>4516</v>
      </c>
      <c r="B4495" s="4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I4495" s="4" t="str">
        <f t="shared" si="404"/>
        <v>Smoothie</v>
      </c>
      <c r="J4495" s="6">
        <f t="shared" si="405"/>
        <v>1</v>
      </c>
      <c r="K4495" s="6">
        <f t="shared" si="405"/>
        <v>4</v>
      </c>
      <c r="L4495">
        <f>IF(ISBLANK(E4495),PRODUCT(J4495,K4495),IF(E4495="ERROR",PRODUCT(J4495,K4495),IF(E4495="UNKNOWN",PRODUCT(J4495,K4495),E4495)))</f>
        <v>4</v>
      </c>
      <c r="M4495" t="str">
        <f t="shared" si="406"/>
        <v>Cash</v>
      </c>
      <c r="N4495" t="str">
        <f t="shared" si="407"/>
        <v>UNKNOWN</v>
      </c>
      <c r="O4495" s="8">
        <f t="shared" si="408"/>
        <v>45139</v>
      </c>
    </row>
    <row r="4496" spans="1:15" x14ac:dyDescent="0.35">
      <c r="A4496" t="s">
        <v>4517</v>
      </c>
      <c r="B4496" s="4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I4496" s="4" t="str">
        <f t="shared" si="404"/>
        <v>Cookie</v>
      </c>
      <c r="J4496" s="6">
        <f t="shared" si="405"/>
        <v>1</v>
      </c>
      <c r="K4496" s="6">
        <f t="shared" si="405"/>
        <v>1</v>
      </c>
      <c r="L4496">
        <f>IF(ISBLANK(E4496),PRODUCT(J4496,K4496),IF(E4496="ERROR",PRODUCT(J4496,K4496),IF(E4496="UNKNOWN",PRODUCT(J4496,K4496),E4496)))</f>
        <v>1</v>
      </c>
      <c r="M4496" t="str">
        <f t="shared" si="406"/>
        <v>Default mode</v>
      </c>
      <c r="N4496" t="str">
        <f t="shared" si="407"/>
        <v>In-store</v>
      </c>
      <c r="O4496" s="8">
        <f t="shared" si="408"/>
        <v>45240</v>
      </c>
    </row>
    <row r="4497" spans="1:15" x14ac:dyDescent="0.35">
      <c r="A4497" t="s">
        <v>4518</v>
      </c>
      <c r="B4497" s="4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I4497" s="4" t="str">
        <f t="shared" si="404"/>
        <v>Tea</v>
      </c>
      <c r="J4497" s="6">
        <f t="shared" si="405"/>
        <v>3</v>
      </c>
      <c r="K4497" s="6">
        <f t="shared" si="405"/>
        <v>1.5</v>
      </c>
      <c r="L4497">
        <f>IF(ISBLANK(E4497),PRODUCT(J4497,K4497),IF(E4497="ERROR",PRODUCT(J4497,K4497),IF(E4497="UNKNOWN",PRODUCT(J4497,K4497),E4497)))</f>
        <v>4.5</v>
      </c>
      <c r="M4497" t="str">
        <f t="shared" si="406"/>
        <v>Credit Card</v>
      </c>
      <c r="N4497" t="str">
        <f t="shared" si="407"/>
        <v>In-store</v>
      </c>
      <c r="O4497" s="8">
        <f t="shared" si="408"/>
        <v>45207</v>
      </c>
    </row>
    <row r="4498" spans="1:15" x14ac:dyDescent="0.35">
      <c r="A4498" t="s">
        <v>4519</v>
      </c>
      <c r="B4498" s="4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  <c r="I4498" s="4" t="str">
        <f t="shared" si="404"/>
        <v>Coffee</v>
      </c>
      <c r="J4498" s="6">
        <f t="shared" si="405"/>
        <v>1</v>
      </c>
      <c r="K4498" s="6">
        <f t="shared" si="405"/>
        <v>2</v>
      </c>
      <c r="L4498">
        <f>IF(ISBLANK(E4498),PRODUCT(J4498,K4498),IF(E4498="ERROR",PRODUCT(J4498,K4498),IF(E4498="UNKNOWN",PRODUCT(J4498,K4498),E4498)))</f>
        <v>2</v>
      </c>
      <c r="M4498" t="str">
        <f t="shared" si="406"/>
        <v>Digital Wallet</v>
      </c>
      <c r="N4498" t="str">
        <f t="shared" si="407"/>
        <v>In-store</v>
      </c>
      <c r="O4498" s="8">
        <f t="shared" si="408"/>
        <v>45159</v>
      </c>
    </row>
    <row r="4499" spans="1:15" x14ac:dyDescent="0.35">
      <c r="A4499" t="s">
        <v>4520</v>
      </c>
      <c r="B4499" s="4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I4499" s="4" t="str">
        <f t="shared" si="404"/>
        <v>Cake</v>
      </c>
      <c r="J4499" s="6">
        <f t="shared" si="405"/>
        <v>4</v>
      </c>
      <c r="K4499" s="6">
        <f t="shared" si="405"/>
        <v>3</v>
      </c>
      <c r="L4499">
        <f>IF(ISBLANK(E4499),PRODUCT(J4499,K4499),IF(E4499="ERROR",PRODUCT(J4499,K4499),IF(E4499="UNKNOWN",PRODUCT(J4499,K4499),E4499)))</f>
        <v>12</v>
      </c>
      <c r="M4499" t="str">
        <f t="shared" si="406"/>
        <v>Cash</v>
      </c>
      <c r="N4499" t="str">
        <f t="shared" si="407"/>
        <v>UNKNOWN</v>
      </c>
      <c r="O4499" s="8">
        <f t="shared" si="408"/>
        <v>45221</v>
      </c>
    </row>
    <row r="4500" spans="1:15" x14ac:dyDescent="0.35">
      <c r="A4500" t="s">
        <v>4521</v>
      </c>
      <c r="B4500" s="4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I4500" s="4" t="str">
        <f t="shared" si="404"/>
        <v>Tea</v>
      </c>
      <c r="J4500" s="6">
        <f t="shared" si="405"/>
        <v>2</v>
      </c>
      <c r="K4500" s="6">
        <f t="shared" si="405"/>
        <v>1.5</v>
      </c>
      <c r="L4500">
        <f>IF(ISBLANK(E4500),PRODUCT(J4500,K4500),IF(E4500="ERROR",PRODUCT(J4500,K4500),IF(E4500="UNKNOWN",PRODUCT(J4500,K4500),E4500)))</f>
        <v>3</v>
      </c>
      <c r="M4500" t="str">
        <f t="shared" si="406"/>
        <v>Credit Card</v>
      </c>
      <c r="N4500" t="str">
        <f t="shared" si="407"/>
        <v>UNKNOWN</v>
      </c>
      <c r="O4500" s="8">
        <f t="shared" si="408"/>
        <v>45224</v>
      </c>
    </row>
    <row r="4501" spans="1:15" x14ac:dyDescent="0.35">
      <c r="A4501" t="s">
        <v>4522</v>
      </c>
      <c r="B4501" s="4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I4501" s="4" t="str">
        <f t="shared" si="404"/>
        <v>Coffee</v>
      </c>
      <c r="J4501" s="6">
        <f t="shared" si="405"/>
        <v>4</v>
      </c>
      <c r="K4501" s="6">
        <f t="shared" si="405"/>
        <v>2</v>
      </c>
      <c r="L4501">
        <f>IF(ISBLANK(E4501),PRODUCT(J4501,K4501),IF(E4501="ERROR",PRODUCT(J4501,K4501),IF(E4501="UNKNOWN",PRODUCT(J4501,K4501),E4501)))</f>
        <v>8</v>
      </c>
      <c r="M4501" t="str">
        <f t="shared" si="406"/>
        <v>Default mode</v>
      </c>
      <c r="N4501" t="str">
        <f t="shared" si="407"/>
        <v>Takeaway</v>
      </c>
      <c r="O4501" s="8">
        <f t="shared" si="408"/>
        <v>44985</v>
      </c>
    </row>
    <row r="4502" spans="1:15" x14ac:dyDescent="0.35">
      <c r="A4502" t="s">
        <v>4523</v>
      </c>
      <c r="B4502" s="4" t="s">
        <v>9</v>
      </c>
      <c r="C4502" t="s">
        <v>21</v>
      </c>
      <c r="D4502">
        <v>2</v>
      </c>
      <c r="E4502">
        <v>2</v>
      </c>
      <c r="H4502" s="1">
        <v>45232</v>
      </c>
      <c r="I4502" s="4" t="str">
        <f t="shared" si="404"/>
        <v>Coffee</v>
      </c>
      <c r="J4502" s="6">
        <f t="shared" si="405"/>
        <v>3</v>
      </c>
      <c r="K4502" s="6">
        <f t="shared" si="405"/>
        <v>2</v>
      </c>
      <c r="L4502">
        <f>IF(ISBLANK(E4502),PRODUCT(J4502,K4502),IF(E4502="ERROR",PRODUCT(J4502,K4502),IF(E4502="UNKNOWN",PRODUCT(J4502,K4502),E4502)))</f>
        <v>2</v>
      </c>
      <c r="M4502" t="str">
        <f t="shared" si="406"/>
        <v>Default mode</v>
      </c>
      <c r="N4502" t="str">
        <f t="shared" si="407"/>
        <v>UNKNOWN</v>
      </c>
      <c r="O4502" s="8">
        <f t="shared" si="408"/>
        <v>45232</v>
      </c>
    </row>
    <row r="4503" spans="1:15" x14ac:dyDescent="0.35">
      <c r="A4503" t="s">
        <v>4524</v>
      </c>
      <c r="B4503" s="4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  <c r="I4503" s="4" t="str">
        <f t="shared" si="404"/>
        <v>Coffee</v>
      </c>
      <c r="J4503" s="6">
        <f t="shared" si="405"/>
        <v>4</v>
      </c>
      <c r="K4503" s="6">
        <f t="shared" si="405"/>
        <v>2</v>
      </c>
      <c r="L4503">
        <f>IF(ISBLANK(E4503),PRODUCT(J4503,K4503),IF(E4503="ERROR",PRODUCT(J4503,K4503),IF(E4503="UNKNOWN",PRODUCT(J4503,K4503),E4503)))</f>
        <v>8</v>
      </c>
      <c r="M4503" t="str">
        <f t="shared" si="406"/>
        <v>Cash</v>
      </c>
      <c r="N4503" t="str">
        <f t="shared" si="407"/>
        <v>UNKNOWN</v>
      </c>
      <c r="O4503" s="8">
        <f t="shared" si="408"/>
        <v>45149</v>
      </c>
    </row>
    <row r="4504" spans="1:15" x14ac:dyDescent="0.35">
      <c r="A4504" t="s">
        <v>4525</v>
      </c>
      <c r="B4504" s="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I4504" s="4" t="str">
        <f t="shared" si="404"/>
        <v>Tea</v>
      </c>
      <c r="J4504" s="6">
        <f t="shared" si="405"/>
        <v>4</v>
      </c>
      <c r="K4504" s="6">
        <f t="shared" si="405"/>
        <v>1.5</v>
      </c>
      <c r="L4504">
        <f>IF(ISBLANK(E4504),PRODUCT(J4504,K4504),IF(E4504="ERROR",PRODUCT(J4504,K4504),IF(E4504="UNKNOWN",PRODUCT(J4504,K4504),E4504)))</f>
        <v>6</v>
      </c>
      <c r="M4504" t="str">
        <f t="shared" si="406"/>
        <v>Default mode</v>
      </c>
      <c r="N4504" t="str">
        <f t="shared" si="407"/>
        <v>Takeaway</v>
      </c>
      <c r="O4504" s="8">
        <f t="shared" si="408"/>
        <v>44978</v>
      </c>
    </row>
    <row r="4505" spans="1:15" x14ac:dyDescent="0.35">
      <c r="A4505" t="s">
        <v>4526</v>
      </c>
      <c r="B4505" s="4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  <c r="I4505" s="4" t="str">
        <f t="shared" si="404"/>
        <v>Tea</v>
      </c>
      <c r="J4505" s="6">
        <f t="shared" si="405"/>
        <v>4</v>
      </c>
      <c r="K4505" s="6">
        <f t="shared" si="405"/>
        <v>1.5</v>
      </c>
      <c r="L4505">
        <f>IF(ISBLANK(E4505),PRODUCT(J4505,K4505),IF(E4505="ERROR",PRODUCT(J4505,K4505),IF(E4505="UNKNOWN",PRODUCT(J4505,K4505),E4505)))</f>
        <v>6</v>
      </c>
      <c r="M4505" t="str">
        <f t="shared" si="406"/>
        <v>Digital Wallet</v>
      </c>
      <c r="N4505" t="str">
        <f t="shared" si="407"/>
        <v>UNKNOWN</v>
      </c>
      <c r="O4505" s="8">
        <f t="shared" si="408"/>
        <v>45269</v>
      </c>
    </row>
    <row r="4506" spans="1:15" x14ac:dyDescent="0.35">
      <c r="A4506" t="s">
        <v>4527</v>
      </c>
      <c r="B4506" s="4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  <c r="I4506" s="4" t="str">
        <f t="shared" si="404"/>
        <v>Tea</v>
      </c>
      <c r="J4506" s="6">
        <f t="shared" si="405"/>
        <v>5</v>
      </c>
      <c r="K4506" s="6">
        <f t="shared" si="405"/>
        <v>1.5</v>
      </c>
      <c r="L4506">
        <f>IF(ISBLANK(E4506),PRODUCT(J4506,K4506),IF(E4506="ERROR",PRODUCT(J4506,K4506),IF(E4506="UNKNOWN",PRODUCT(J4506,K4506),E4506)))</f>
        <v>7.5</v>
      </c>
      <c r="M4506" t="str">
        <f t="shared" si="406"/>
        <v>Default mode</v>
      </c>
      <c r="N4506" t="str">
        <f t="shared" si="407"/>
        <v>In-store</v>
      </c>
      <c r="O4506" s="8" t="str">
        <f t="shared" si="408"/>
        <v>UNKNOWN</v>
      </c>
    </row>
    <row r="4507" spans="1:15" x14ac:dyDescent="0.35">
      <c r="A4507" t="s">
        <v>4528</v>
      </c>
      <c r="B4507" s="4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I4507" s="4" t="str">
        <f t="shared" si="404"/>
        <v>Smoothie</v>
      </c>
      <c r="J4507" s="6">
        <f t="shared" si="405"/>
        <v>5</v>
      </c>
      <c r="K4507" s="6">
        <f t="shared" si="405"/>
        <v>4</v>
      </c>
      <c r="L4507">
        <f>IF(ISBLANK(E4507),PRODUCT(J4507,K4507),IF(E4507="ERROR",PRODUCT(J4507,K4507),IF(E4507="UNKNOWN",PRODUCT(J4507,K4507),E4507)))</f>
        <v>20</v>
      </c>
      <c r="M4507" t="str">
        <f t="shared" si="406"/>
        <v>Credit Card</v>
      </c>
      <c r="N4507" t="str">
        <f t="shared" si="407"/>
        <v>Takeaway</v>
      </c>
      <c r="O4507" s="8">
        <f t="shared" si="408"/>
        <v>45154</v>
      </c>
    </row>
    <row r="4508" spans="1:15" x14ac:dyDescent="0.35">
      <c r="A4508" t="s">
        <v>4529</v>
      </c>
      <c r="B4508" s="4" t="s">
        <v>39</v>
      </c>
      <c r="C4508">
        <v>5</v>
      </c>
      <c r="D4508">
        <v>3</v>
      </c>
      <c r="E4508">
        <v>15</v>
      </c>
      <c r="H4508" s="1">
        <v>45071</v>
      </c>
      <c r="I4508" s="4" t="str">
        <f t="shared" si="404"/>
        <v>Juice</v>
      </c>
      <c r="J4508" s="6">
        <f t="shared" si="405"/>
        <v>5</v>
      </c>
      <c r="K4508" s="6">
        <f t="shared" si="405"/>
        <v>3</v>
      </c>
      <c r="L4508">
        <f>IF(ISBLANK(E4508),PRODUCT(J4508,K4508),IF(E4508="ERROR",PRODUCT(J4508,K4508),IF(E4508="UNKNOWN",PRODUCT(J4508,K4508),E4508)))</f>
        <v>15</v>
      </c>
      <c r="M4508" t="str">
        <f t="shared" si="406"/>
        <v>Default mode</v>
      </c>
      <c r="N4508" t="str">
        <f t="shared" si="407"/>
        <v>UNKNOWN</v>
      </c>
      <c r="O4508" s="8">
        <f t="shared" si="408"/>
        <v>45071</v>
      </c>
    </row>
    <row r="4509" spans="1:15" x14ac:dyDescent="0.35">
      <c r="A4509" t="s">
        <v>4530</v>
      </c>
      <c r="B4509" s="4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  <c r="I4509" s="4" t="str">
        <f t="shared" si="404"/>
        <v>Smoothie</v>
      </c>
      <c r="J4509" s="6">
        <f t="shared" si="405"/>
        <v>3</v>
      </c>
      <c r="K4509" s="6">
        <f t="shared" si="405"/>
        <v>4</v>
      </c>
      <c r="L4509">
        <f>IF(ISBLANK(E4509),PRODUCT(J4509,K4509),IF(E4509="ERROR",PRODUCT(J4509,K4509),IF(E4509="UNKNOWN",PRODUCT(J4509,K4509),E4509)))</f>
        <v>12</v>
      </c>
      <c r="M4509" t="str">
        <f t="shared" si="406"/>
        <v>Digital Wallet</v>
      </c>
      <c r="N4509" t="str">
        <f t="shared" si="407"/>
        <v>Takeaway</v>
      </c>
      <c r="O4509" s="8">
        <f t="shared" si="408"/>
        <v>45226</v>
      </c>
    </row>
    <row r="4510" spans="1:15" x14ac:dyDescent="0.35">
      <c r="A4510" t="s">
        <v>4531</v>
      </c>
      <c r="B4510" s="4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I4510" s="4" t="str">
        <f t="shared" si="404"/>
        <v>Cookie</v>
      </c>
      <c r="J4510" s="6">
        <f t="shared" si="405"/>
        <v>5</v>
      </c>
      <c r="K4510" s="6">
        <f t="shared" si="405"/>
        <v>1</v>
      </c>
      <c r="L4510">
        <f>IF(ISBLANK(E4510),PRODUCT(J4510,K4510),IF(E4510="ERROR",PRODUCT(J4510,K4510),IF(E4510="UNKNOWN",PRODUCT(J4510,K4510),E4510)))</f>
        <v>5</v>
      </c>
      <c r="M4510" t="str">
        <f t="shared" si="406"/>
        <v>Cash</v>
      </c>
      <c r="N4510" t="str">
        <f t="shared" si="407"/>
        <v>In-store</v>
      </c>
      <c r="O4510" s="8">
        <f t="shared" si="408"/>
        <v>45256</v>
      </c>
    </row>
    <row r="4511" spans="1:15" x14ac:dyDescent="0.35">
      <c r="A4511" t="s">
        <v>4532</v>
      </c>
      <c r="B4511" s="4" t="s">
        <v>25</v>
      </c>
      <c r="C4511">
        <v>2</v>
      </c>
      <c r="D4511">
        <v>4</v>
      </c>
      <c r="E4511">
        <v>8</v>
      </c>
      <c r="H4511" s="1">
        <v>45222</v>
      </c>
      <c r="I4511" s="4" t="str">
        <f t="shared" si="404"/>
        <v>Smoothie</v>
      </c>
      <c r="J4511" s="6">
        <f t="shared" si="405"/>
        <v>2</v>
      </c>
      <c r="K4511" s="6">
        <f t="shared" si="405"/>
        <v>4</v>
      </c>
      <c r="L4511">
        <f>IF(ISBLANK(E4511),PRODUCT(J4511,K4511),IF(E4511="ERROR",PRODUCT(J4511,K4511),IF(E4511="UNKNOWN",PRODUCT(J4511,K4511),E4511)))</f>
        <v>8</v>
      </c>
      <c r="M4511" t="str">
        <f t="shared" si="406"/>
        <v>Default mode</v>
      </c>
      <c r="N4511" t="str">
        <f t="shared" si="407"/>
        <v>UNKNOWN</v>
      </c>
      <c r="O4511" s="8">
        <f t="shared" si="408"/>
        <v>45222</v>
      </c>
    </row>
    <row r="4512" spans="1:15" x14ac:dyDescent="0.35">
      <c r="A4512" t="s">
        <v>4533</v>
      </c>
      <c r="B4512" s="4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  <c r="I4512" s="4" t="str">
        <f t="shared" si="404"/>
        <v>Coffee</v>
      </c>
      <c r="J4512" s="6">
        <f t="shared" si="405"/>
        <v>2</v>
      </c>
      <c r="K4512" s="6">
        <f t="shared" si="405"/>
        <v>2</v>
      </c>
      <c r="L4512">
        <f>IF(ISBLANK(E4512),PRODUCT(J4512,K4512),IF(E4512="ERROR",PRODUCT(J4512,K4512),IF(E4512="UNKNOWN",PRODUCT(J4512,K4512),E4512)))</f>
        <v>4</v>
      </c>
      <c r="M4512" t="str">
        <f t="shared" si="406"/>
        <v>Credit Card</v>
      </c>
      <c r="N4512" t="str">
        <f t="shared" si="407"/>
        <v>UNKNOWN</v>
      </c>
      <c r="O4512" s="8">
        <f t="shared" si="408"/>
        <v>45185</v>
      </c>
    </row>
    <row r="4513" spans="1:15" x14ac:dyDescent="0.35">
      <c r="A4513" t="s">
        <v>4534</v>
      </c>
      <c r="B4513" s="4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I4513" s="4" t="str">
        <f t="shared" si="404"/>
        <v>Sandwich</v>
      </c>
      <c r="J4513" s="6">
        <f t="shared" si="405"/>
        <v>1</v>
      </c>
      <c r="K4513" s="6">
        <f t="shared" si="405"/>
        <v>4</v>
      </c>
      <c r="L4513">
        <f>IF(ISBLANK(E4513),PRODUCT(J4513,K4513),IF(E4513="ERROR",PRODUCT(J4513,K4513),IF(E4513="UNKNOWN",PRODUCT(J4513,K4513),E4513)))</f>
        <v>4</v>
      </c>
      <c r="M4513" t="str">
        <f t="shared" si="406"/>
        <v>Cash</v>
      </c>
      <c r="N4513" t="str">
        <f t="shared" si="407"/>
        <v>In-store</v>
      </c>
      <c r="O4513" s="8">
        <f t="shared" si="408"/>
        <v>45052</v>
      </c>
    </row>
    <row r="4514" spans="1:15" x14ac:dyDescent="0.35">
      <c r="A4514" t="s">
        <v>4535</v>
      </c>
      <c r="B4514" s="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I4514" s="4" t="str">
        <f t="shared" si="404"/>
        <v>Tea</v>
      </c>
      <c r="J4514" s="6">
        <f t="shared" si="405"/>
        <v>2</v>
      </c>
      <c r="K4514" s="6">
        <f t="shared" si="405"/>
        <v>1.5</v>
      </c>
      <c r="L4514">
        <f>IF(ISBLANK(E4514),PRODUCT(J4514,K4514),IF(E4514="ERROR",PRODUCT(J4514,K4514),IF(E4514="UNKNOWN",PRODUCT(J4514,K4514),E4514)))</f>
        <v>3</v>
      </c>
      <c r="M4514" t="str">
        <f t="shared" si="406"/>
        <v>Credit Card</v>
      </c>
      <c r="N4514" t="str">
        <f t="shared" si="407"/>
        <v>Takeaway</v>
      </c>
      <c r="O4514" s="8">
        <f t="shared" si="408"/>
        <v>44960</v>
      </c>
    </row>
    <row r="4515" spans="1:15" x14ac:dyDescent="0.35">
      <c r="A4515" t="s">
        <v>4536</v>
      </c>
      <c r="B4515" s="4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  <c r="I4515" s="4" t="str">
        <f t="shared" si="404"/>
        <v>Cookie</v>
      </c>
      <c r="J4515" s="6">
        <f t="shared" si="405"/>
        <v>1</v>
      </c>
      <c r="K4515" s="6">
        <f t="shared" si="405"/>
        <v>1</v>
      </c>
      <c r="L4515">
        <f>IF(ISBLANK(E4515),PRODUCT(J4515,K4515),IF(E4515="ERROR",PRODUCT(J4515,K4515),IF(E4515="UNKNOWN",PRODUCT(J4515,K4515),E4515)))</f>
        <v>1</v>
      </c>
      <c r="M4515" t="str">
        <f t="shared" si="406"/>
        <v>Credit Card</v>
      </c>
      <c r="N4515" t="str">
        <f t="shared" si="407"/>
        <v>UNKNOWN</v>
      </c>
      <c r="O4515" s="8">
        <f t="shared" si="408"/>
        <v>45041</v>
      </c>
    </row>
    <row r="4516" spans="1:15" x14ac:dyDescent="0.35">
      <c r="A4516" t="s">
        <v>4537</v>
      </c>
      <c r="B4516" s="4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  <c r="I4516" s="4" t="str">
        <f t="shared" si="404"/>
        <v>Smoothie</v>
      </c>
      <c r="J4516" s="6">
        <f t="shared" si="405"/>
        <v>3</v>
      </c>
      <c r="K4516" s="6">
        <f t="shared" si="405"/>
        <v>4</v>
      </c>
      <c r="L4516">
        <f>IF(ISBLANK(E4516),PRODUCT(J4516,K4516),IF(E4516="ERROR",PRODUCT(J4516,K4516),IF(E4516="UNKNOWN",PRODUCT(J4516,K4516),E4516)))</f>
        <v>12</v>
      </c>
      <c r="M4516" t="str">
        <f t="shared" si="406"/>
        <v>Digital Wallet</v>
      </c>
      <c r="N4516" t="str">
        <f t="shared" si="407"/>
        <v>UNKNOWN</v>
      </c>
      <c r="O4516" s="8" t="str">
        <f t="shared" si="408"/>
        <v>UNKNOWN</v>
      </c>
    </row>
    <row r="4517" spans="1:15" x14ac:dyDescent="0.35">
      <c r="A4517" t="s">
        <v>4538</v>
      </c>
      <c r="B4517" s="4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I4517" s="4" t="str">
        <f t="shared" si="404"/>
        <v>Smoothie</v>
      </c>
      <c r="J4517" s="6">
        <f t="shared" si="405"/>
        <v>2</v>
      </c>
      <c r="K4517" s="6">
        <f t="shared" si="405"/>
        <v>4</v>
      </c>
      <c r="L4517">
        <f>IF(ISBLANK(E4517),PRODUCT(J4517,K4517),IF(E4517="ERROR",PRODUCT(J4517,K4517),IF(E4517="UNKNOWN",PRODUCT(J4517,K4517),E4517)))</f>
        <v>8</v>
      </c>
      <c r="M4517" t="str">
        <f t="shared" si="406"/>
        <v>Credit Card</v>
      </c>
      <c r="N4517" t="str">
        <f t="shared" si="407"/>
        <v>Takeaway</v>
      </c>
      <c r="O4517" s="8">
        <f t="shared" si="408"/>
        <v>44965</v>
      </c>
    </row>
    <row r="4518" spans="1:15" x14ac:dyDescent="0.35">
      <c r="A4518" t="s">
        <v>4539</v>
      </c>
      <c r="B4518" s="4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I4518" s="4" t="str">
        <f t="shared" si="404"/>
        <v>Salad</v>
      </c>
      <c r="J4518" s="6">
        <f t="shared" si="405"/>
        <v>2</v>
      </c>
      <c r="K4518" s="6">
        <f t="shared" si="405"/>
        <v>5</v>
      </c>
      <c r="L4518">
        <f>IF(ISBLANK(E4518),PRODUCT(J4518,K4518),IF(E4518="ERROR",PRODUCT(J4518,K4518),IF(E4518="UNKNOWN",PRODUCT(J4518,K4518),E4518)))</f>
        <v>10</v>
      </c>
      <c r="M4518" t="str">
        <f t="shared" si="406"/>
        <v>Credit Card</v>
      </c>
      <c r="N4518" t="str">
        <f t="shared" si="407"/>
        <v>Takeaway</v>
      </c>
      <c r="O4518" s="8">
        <f t="shared" si="408"/>
        <v>44998</v>
      </c>
    </row>
    <row r="4519" spans="1:15" x14ac:dyDescent="0.35">
      <c r="A4519" t="s">
        <v>4540</v>
      </c>
      <c r="B4519" s="4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I4519" s="4" t="str">
        <f t="shared" si="404"/>
        <v>Smoothie</v>
      </c>
      <c r="J4519" s="6">
        <f t="shared" si="405"/>
        <v>3</v>
      </c>
      <c r="K4519" s="6">
        <f t="shared" si="405"/>
        <v>4</v>
      </c>
      <c r="L4519">
        <f>IF(ISBLANK(E4519),PRODUCT(J4519,K4519),IF(E4519="ERROR",PRODUCT(J4519,K4519),IF(E4519="UNKNOWN",PRODUCT(J4519,K4519),E4519)))</f>
        <v>12</v>
      </c>
      <c r="M4519" t="str">
        <f t="shared" si="406"/>
        <v>Credit Card</v>
      </c>
      <c r="N4519" t="str">
        <f t="shared" si="407"/>
        <v>Takeaway</v>
      </c>
      <c r="O4519" s="8">
        <f t="shared" si="408"/>
        <v>45170</v>
      </c>
    </row>
    <row r="4520" spans="1:15" x14ac:dyDescent="0.35">
      <c r="A4520" t="s">
        <v>4541</v>
      </c>
      <c r="B4520" s="4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  <c r="I4520" s="4" t="str">
        <f t="shared" si="404"/>
        <v>Tea</v>
      </c>
      <c r="J4520" s="6" t="str">
        <f t="shared" si="405"/>
        <v>UNKNOWN</v>
      </c>
      <c r="K4520" s="6">
        <f t="shared" si="405"/>
        <v>1.5</v>
      </c>
      <c r="L4520">
        <f>IF(ISBLANK(E4520),PRODUCT(J4520,K4520),IF(E4520="ERROR",PRODUCT(J4520,K4520),IF(E4520="UNKNOWN",PRODUCT(J4520,K4520),E4520)))</f>
        <v>1.5</v>
      </c>
      <c r="M4520" t="str">
        <f t="shared" si="406"/>
        <v>Digital Wallet</v>
      </c>
      <c r="N4520" t="str">
        <f t="shared" si="407"/>
        <v>Takeaway</v>
      </c>
      <c r="O4520" s="8">
        <f t="shared" si="408"/>
        <v>45257</v>
      </c>
    </row>
    <row r="4521" spans="1:15" x14ac:dyDescent="0.35">
      <c r="A4521" t="s">
        <v>4542</v>
      </c>
      <c r="B4521" s="4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I4521" s="4" t="str">
        <f t="shared" si="404"/>
        <v>Sandwich</v>
      </c>
      <c r="J4521" s="6">
        <f t="shared" si="405"/>
        <v>2</v>
      </c>
      <c r="K4521" s="6">
        <f t="shared" si="405"/>
        <v>4</v>
      </c>
      <c r="L4521">
        <f>IF(ISBLANK(E4521),PRODUCT(J4521,K4521),IF(E4521="ERROR",PRODUCT(J4521,K4521),IF(E4521="UNKNOWN",PRODUCT(J4521,K4521),E4521)))</f>
        <v>8</v>
      </c>
      <c r="M4521" t="str">
        <f t="shared" si="406"/>
        <v>Cash</v>
      </c>
      <c r="N4521" t="str">
        <f t="shared" si="407"/>
        <v>Takeaway</v>
      </c>
      <c r="O4521" s="8">
        <f t="shared" si="408"/>
        <v>44992</v>
      </c>
    </row>
    <row r="4522" spans="1:15" x14ac:dyDescent="0.35">
      <c r="A4522" t="s">
        <v>4543</v>
      </c>
      <c r="B4522" s="4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I4522" s="4" t="str">
        <f t="shared" si="404"/>
        <v>Coffee</v>
      </c>
      <c r="J4522" s="6">
        <f t="shared" si="405"/>
        <v>2</v>
      </c>
      <c r="K4522" s="6">
        <f t="shared" si="405"/>
        <v>2</v>
      </c>
      <c r="L4522">
        <f>IF(ISBLANK(E4522),PRODUCT(J4522,K4522),IF(E4522="ERROR",PRODUCT(J4522,K4522),IF(E4522="UNKNOWN",PRODUCT(J4522,K4522),E4522)))</f>
        <v>4</v>
      </c>
      <c r="M4522" t="str">
        <f t="shared" si="406"/>
        <v>Credit Card</v>
      </c>
      <c r="N4522" t="str">
        <f t="shared" si="407"/>
        <v>UNKNOWN</v>
      </c>
      <c r="O4522" s="8">
        <f t="shared" si="408"/>
        <v>45155</v>
      </c>
    </row>
    <row r="4523" spans="1:15" x14ac:dyDescent="0.35">
      <c r="A4523" t="s">
        <v>4544</v>
      </c>
      <c r="B4523" s="4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  <c r="I4523" s="4" t="str">
        <f t="shared" si="404"/>
        <v>Cake</v>
      </c>
      <c r="J4523" s="6">
        <f t="shared" si="405"/>
        <v>2</v>
      </c>
      <c r="K4523" s="6">
        <f t="shared" si="405"/>
        <v>3</v>
      </c>
      <c r="L4523">
        <f>IF(ISBLANK(E4523),PRODUCT(J4523,K4523),IF(E4523="ERROR",PRODUCT(J4523,K4523),IF(E4523="UNKNOWN",PRODUCT(J4523,K4523),E4523)))</f>
        <v>6</v>
      </c>
      <c r="M4523" t="str">
        <f t="shared" si="406"/>
        <v>Digital Wallet</v>
      </c>
      <c r="N4523" t="str">
        <f t="shared" si="407"/>
        <v>UNKNOWN</v>
      </c>
      <c r="O4523" s="8">
        <f t="shared" si="408"/>
        <v>45199</v>
      </c>
    </row>
    <row r="4524" spans="1:15" x14ac:dyDescent="0.35">
      <c r="A4524" t="s">
        <v>4545</v>
      </c>
      <c r="B4524" s="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I4524" s="4" t="str">
        <f t="shared" si="404"/>
        <v>Cookie</v>
      </c>
      <c r="J4524" s="6">
        <f t="shared" si="405"/>
        <v>4</v>
      </c>
      <c r="K4524" s="6">
        <f t="shared" si="405"/>
        <v>1</v>
      </c>
      <c r="L4524">
        <f>IF(ISBLANK(E4524),PRODUCT(J4524,K4524),IF(E4524="ERROR",PRODUCT(J4524,K4524),IF(E4524="UNKNOWN",PRODUCT(J4524,K4524),E4524)))</f>
        <v>4</v>
      </c>
      <c r="M4524" t="str">
        <f t="shared" si="406"/>
        <v>Cash</v>
      </c>
      <c r="N4524" t="str">
        <f t="shared" si="407"/>
        <v>Takeaway</v>
      </c>
      <c r="O4524" s="8">
        <f t="shared" si="408"/>
        <v>44939</v>
      </c>
    </row>
    <row r="4525" spans="1:15" x14ac:dyDescent="0.35">
      <c r="A4525" t="s">
        <v>4546</v>
      </c>
      <c r="B4525" s="4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I4525" s="4" t="str">
        <f t="shared" si="404"/>
        <v>Tea</v>
      </c>
      <c r="J4525" s="6">
        <f t="shared" si="405"/>
        <v>4</v>
      </c>
      <c r="K4525" s="6">
        <f t="shared" si="405"/>
        <v>1.5</v>
      </c>
      <c r="L4525">
        <f>IF(ISBLANK(E4525),PRODUCT(J4525,K4525),IF(E4525="ERROR",PRODUCT(J4525,K4525),IF(E4525="UNKNOWN",PRODUCT(J4525,K4525),E4525)))</f>
        <v>6</v>
      </c>
      <c r="M4525" t="str">
        <f t="shared" si="406"/>
        <v>Cash</v>
      </c>
      <c r="N4525" t="str">
        <f t="shared" si="407"/>
        <v>Takeaway</v>
      </c>
      <c r="O4525" s="8">
        <f t="shared" si="408"/>
        <v>45149</v>
      </c>
    </row>
    <row r="4526" spans="1:15" x14ac:dyDescent="0.35">
      <c r="A4526" t="s">
        <v>4547</v>
      </c>
      <c r="B4526" s="4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I4526" s="4" t="str">
        <f t="shared" si="404"/>
        <v>Smoothie</v>
      </c>
      <c r="J4526" s="6">
        <f t="shared" si="405"/>
        <v>4</v>
      </c>
      <c r="K4526" s="6">
        <f t="shared" si="405"/>
        <v>4</v>
      </c>
      <c r="L4526">
        <f>IF(ISBLANK(E4526),PRODUCT(J4526,K4526),IF(E4526="ERROR",PRODUCT(J4526,K4526),IF(E4526="UNKNOWN",PRODUCT(J4526,K4526),E4526)))</f>
        <v>16</v>
      </c>
      <c r="M4526" t="str">
        <f t="shared" si="406"/>
        <v>Cash</v>
      </c>
      <c r="N4526" t="str">
        <f t="shared" si="407"/>
        <v>Takeaway</v>
      </c>
      <c r="O4526" s="8">
        <f t="shared" si="408"/>
        <v>44966</v>
      </c>
    </row>
    <row r="4527" spans="1:15" x14ac:dyDescent="0.35">
      <c r="A4527" t="s">
        <v>4548</v>
      </c>
      <c r="B4527" s="4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  <c r="I4527" s="4" t="str">
        <f t="shared" si="404"/>
        <v>Tea</v>
      </c>
      <c r="J4527" s="6">
        <f t="shared" si="405"/>
        <v>1</v>
      </c>
      <c r="K4527" s="6">
        <f t="shared" si="405"/>
        <v>1.5</v>
      </c>
      <c r="L4527">
        <f>IF(ISBLANK(E4527),PRODUCT(J4527,K4527),IF(E4527="ERROR",PRODUCT(J4527,K4527),IF(E4527="UNKNOWN",PRODUCT(J4527,K4527),E4527)))</f>
        <v>1.5</v>
      </c>
      <c r="M4527" t="str">
        <f t="shared" si="406"/>
        <v>Cash</v>
      </c>
      <c r="N4527" t="str">
        <f t="shared" si="407"/>
        <v>Takeaway</v>
      </c>
      <c r="O4527" s="8">
        <f t="shared" si="408"/>
        <v>45224</v>
      </c>
    </row>
    <row r="4528" spans="1:15" x14ac:dyDescent="0.35">
      <c r="A4528" t="s">
        <v>4549</v>
      </c>
      <c r="B4528" s="4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I4528" s="4" t="str">
        <f t="shared" si="404"/>
        <v>Tea</v>
      </c>
      <c r="J4528" s="6">
        <f t="shared" si="405"/>
        <v>5</v>
      </c>
      <c r="K4528" s="6">
        <f t="shared" si="405"/>
        <v>1.5</v>
      </c>
      <c r="L4528">
        <f>IF(ISBLANK(E4528),PRODUCT(J4528,K4528),IF(E4528="ERROR",PRODUCT(J4528,K4528),IF(E4528="UNKNOWN",PRODUCT(J4528,K4528),E4528)))</f>
        <v>7.5</v>
      </c>
      <c r="M4528" t="str">
        <f t="shared" si="406"/>
        <v>Default mode</v>
      </c>
      <c r="N4528" t="str">
        <f t="shared" si="407"/>
        <v>In-store</v>
      </c>
      <c r="O4528" s="8">
        <f t="shared" si="408"/>
        <v>45111</v>
      </c>
    </row>
    <row r="4529" spans="1:15" x14ac:dyDescent="0.35">
      <c r="A4529" t="s">
        <v>4550</v>
      </c>
      <c r="B4529" s="4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I4529" s="4" t="str">
        <f t="shared" si="404"/>
        <v>Salad</v>
      </c>
      <c r="J4529" s="6">
        <f t="shared" si="405"/>
        <v>3</v>
      </c>
      <c r="K4529" s="6">
        <f t="shared" si="405"/>
        <v>5</v>
      </c>
      <c r="L4529">
        <f>IF(ISBLANK(E4529),PRODUCT(J4529,K4529),IF(E4529="ERROR",PRODUCT(J4529,K4529),IF(E4529="UNKNOWN",PRODUCT(J4529,K4529),E4529)))</f>
        <v>15</v>
      </c>
      <c r="M4529" t="str">
        <f t="shared" si="406"/>
        <v>Cash</v>
      </c>
      <c r="N4529" t="str">
        <f t="shared" si="407"/>
        <v>UNKNOWN</v>
      </c>
      <c r="O4529" s="8">
        <f t="shared" si="408"/>
        <v>45246</v>
      </c>
    </row>
    <row r="4530" spans="1:15" x14ac:dyDescent="0.35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I4530" s="4" t="str">
        <f t="shared" si="404"/>
        <v>UNKNOWN</v>
      </c>
      <c r="J4530" s="6">
        <f t="shared" si="405"/>
        <v>1</v>
      </c>
      <c r="K4530" s="6">
        <f t="shared" si="405"/>
        <v>3</v>
      </c>
      <c r="L4530">
        <f>IF(ISBLANK(E4530),PRODUCT(J4530,K4530),IF(E4530="ERROR",PRODUCT(J4530,K4530),IF(E4530="UNKNOWN",PRODUCT(J4530,K4530),E4530)))</f>
        <v>3</v>
      </c>
      <c r="M4530" t="str">
        <f t="shared" si="406"/>
        <v>Default mode</v>
      </c>
      <c r="N4530" t="str">
        <f t="shared" si="407"/>
        <v>In-store</v>
      </c>
      <c r="O4530" s="8">
        <f t="shared" si="408"/>
        <v>45111</v>
      </c>
    </row>
    <row r="4531" spans="1:15" x14ac:dyDescent="0.35">
      <c r="A4531" t="s">
        <v>4552</v>
      </c>
      <c r="B4531" s="4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  <c r="I4531" s="4" t="str">
        <f t="shared" si="404"/>
        <v>Cookie</v>
      </c>
      <c r="J4531" s="6">
        <f t="shared" si="405"/>
        <v>3.0329186602870815</v>
      </c>
      <c r="K4531" s="6">
        <f t="shared" si="405"/>
        <v>1</v>
      </c>
      <c r="L4531">
        <f>IF(ISBLANK(E4531),PRODUCT(J4531,K4531),IF(E4531="ERROR",PRODUCT(J4531,K4531),IF(E4531="UNKNOWN",PRODUCT(J4531,K4531),E4531)))</f>
        <v>5</v>
      </c>
      <c r="M4531" t="str">
        <f t="shared" si="406"/>
        <v>Digital Wallet</v>
      </c>
      <c r="N4531" t="str">
        <f t="shared" si="407"/>
        <v>In-store</v>
      </c>
      <c r="O4531" s="8">
        <f t="shared" si="408"/>
        <v>45127</v>
      </c>
    </row>
    <row r="4532" spans="1:15" x14ac:dyDescent="0.35">
      <c r="A4532" t="s">
        <v>4553</v>
      </c>
      <c r="B4532" s="4" t="s">
        <v>20</v>
      </c>
      <c r="C4532">
        <v>2</v>
      </c>
      <c r="D4532">
        <v>5</v>
      </c>
      <c r="E4532">
        <v>10</v>
      </c>
      <c r="H4532" s="1">
        <v>45181</v>
      </c>
      <c r="I4532" s="4" t="str">
        <f t="shared" si="404"/>
        <v>Salad</v>
      </c>
      <c r="J4532" s="6">
        <f t="shared" si="405"/>
        <v>2</v>
      </c>
      <c r="K4532" s="6">
        <f t="shared" si="405"/>
        <v>5</v>
      </c>
      <c r="L4532">
        <f>IF(ISBLANK(E4532),PRODUCT(J4532,K4532),IF(E4532="ERROR",PRODUCT(J4532,K4532),IF(E4532="UNKNOWN",PRODUCT(J4532,K4532),E4532)))</f>
        <v>10</v>
      </c>
      <c r="M4532" t="str">
        <f t="shared" si="406"/>
        <v>Default mode</v>
      </c>
      <c r="N4532" t="str">
        <f t="shared" si="407"/>
        <v>UNKNOWN</v>
      </c>
      <c r="O4532" s="8">
        <f t="shared" si="408"/>
        <v>45181</v>
      </c>
    </row>
    <row r="4533" spans="1:15" x14ac:dyDescent="0.35">
      <c r="A4533" t="s">
        <v>4554</v>
      </c>
      <c r="B4533" s="4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I4533" s="4" t="str">
        <f t="shared" si="404"/>
        <v>Salad</v>
      </c>
      <c r="J4533" s="6">
        <f t="shared" si="405"/>
        <v>2</v>
      </c>
      <c r="K4533" s="6">
        <f t="shared" si="405"/>
        <v>5</v>
      </c>
      <c r="L4533">
        <f>IF(ISBLANK(E4533),PRODUCT(J4533,K4533),IF(E4533="ERROR",PRODUCT(J4533,K4533),IF(E4533="UNKNOWN",PRODUCT(J4533,K4533),E4533)))</f>
        <v>10</v>
      </c>
      <c r="M4533" t="str">
        <f t="shared" si="406"/>
        <v>Credit Card</v>
      </c>
      <c r="N4533" t="str">
        <f t="shared" si="407"/>
        <v>UNKNOWN</v>
      </c>
      <c r="O4533" s="8">
        <f t="shared" si="408"/>
        <v>45001</v>
      </c>
    </row>
    <row r="4534" spans="1:15" x14ac:dyDescent="0.35">
      <c r="A4534" t="s">
        <v>4555</v>
      </c>
      <c r="B4534" s="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  <c r="I4534" s="4" t="str">
        <f t="shared" si="404"/>
        <v>Juice</v>
      </c>
      <c r="J4534" s="6">
        <f t="shared" si="405"/>
        <v>2</v>
      </c>
      <c r="K4534" s="6">
        <f t="shared" si="405"/>
        <v>3</v>
      </c>
      <c r="L4534">
        <f>IF(ISBLANK(E4534),PRODUCT(J4534,K4534),IF(E4534="ERROR",PRODUCT(J4534,K4534),IF(E4534="UNKNOWN",PRODUCT(J4534,K4534),E4534)))</f>
        <v>6</v>
      </c>
      <c r="M4534" t="str">
        <f t="shared" si="406"/>
        <v>Digital Wallet</v>
      </c>
      <c r="N4534" t="str">
        <f t="shared" si="407"/>
        <v>In-store</v>
      </c>
      <c r="O4534" s="8">
        <f t="shared" si="408"/>
        <v>45048</v>
      </c>
    </row>
    <row r="4535" spans="1:15" x14ac:dyDescent="0.35">
      <c r="A4535" t="s">
        <v>4556</v>
      </c>
      <c r="B4535" s="4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  <c r="I4535" s="4" t="str">
        <f t="shared" si="404"/>
        <v>Smoothie</v>
      </c>
      <c r="J4535" s="6">
        <f t="shared" si="405"/>
        <v>3</v>
      </c>
      <c r="K4535" s="6">
        <f t="shared" si="405"/>
        <v>4</v>
      </c>
      <c r="L4535">
        <f>IF(ISBLANK(E4535),PRODUCT(J4535,K4535),IF(E4535="ERROR",PRODUCT(J4535,K4535),IF(E4535="UNKNOWN",PRODUCT(J4535,K4535),E4535)))</f>
        <v>12</v>
      </c>
      <c r="M4535" t="str">
        <f t="shared" si="406"/>
        <v>Digital Wallet</v>
      </c>
      <c r="N4535" t="str">
        <f t="shared" si="407"/>
        <v>In-store</v>
      </c>
      <c r="O4535" s="8">
        <f t="shared" si="408"/>
        <v>45072</v>
      </c>
    </row>
    <row r="4536" spans="1:15" x14ac:dyDescent="0.35">
      <c r="A4536" t="s">
        <v>4557</v>
      </c>
      <c r="B4536" s="4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  <c r="I4536" s="4" t="str">
        <f t="shared" si="404"/>
        <v>Sandwich</v>
      </c>
      <c r="J4536" s="6">
        <f t="shared" si="405"/>
        <v>4</v>
      </c>
      <c r="K4536" s="6">
        <f t="shared" si="405"/>
        <v>4</v>
      </c>
      <c r="L4536">
        <f>IF(ISBLANK(E4536),PRODUCT(J4536,K4536),IF(E4536="ERROR",PRODUCT(J4536,K4536),IF(E4536="UNKNOWN",PRODUCT(J4536,K4536),E4536)))</f>
        <v>16</v>
      </c>
      <c r="M4536" t="str">
        <f t="shared" si="406"/>
        <v>Digital Wallet</v>
      </c>
      <c r="N4536" t="str">
        <f t="shared" si="407"/>
        <v>UNKNOWN</v>
      </c>
      <c r="O4536" s="8">
        <f t="shared" si="408"/>
        <v>45164</v>
      </c>
    </row>
    <row r="4537" spans="1:15" x14ac:dyDescent="0.35">
      <c r="A4537" t="s">
        <v>4558</v>
      </c>
      <c r="B4537" s="4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  <c r="I4537" s="4" t="str">
        <f t="shared" si="404"/>
        <v>Smoothie</v>
      </c>
      <c r="J4537" s="6">
        <f t="shared" si="405"/>
        <v>3</v>
      </c>
      <c r="K4537" s="6">
        <f t="shared" si="405"/>
        <v>4</v>
      </c>
      <c r="L4537">
        <f>IF(ISBLANK(E4537),PRODUCT(J4537,K4537),IF(E4537="ERROR",PRODUCT(J4537,K4537),IF(E4537="UNKNOWN",PRODUCT(J4537,K4537),E4537)))</f>
        <v>4</v>
      </c>
      <c r="M4537" t="str">
        <f t="shared" si="406"/>
        <v>Default mode</v>
      </c>
      <c r="N4537" t="str">
        <f t="shared" si="407"/>
        <v>In-store</v>
      </c>
      <c r="O4537" s="8">
        <f t="shared" si="408"/>
        <v>45057</v>
      </c>
    </row>
    <row r="4538" spans="1:15" x14ac:dyDescent="0.35">
      <c r="A4538" t="s">
        <v>4559</v>
      </c>
      <c r="B4538" s="4" t="s">
        <v>13</v>
      </c>
      <c r="C4538">
        <v>2</v>
      </c>
      <c r="D4538">
        <v>3</v>
      </c>
      <c r="E4538">
        <v>6</v>
      </c>
      <c r="H4538" s="1">
        <v>45095</v>
      </c>
      <c r="I4538" s="4" t="str">
        <f t="shared" si="404"/>
        <v>Cake</v>
      </c>
      <c r="J4538" s="6">
        <f t="shared" si="405"/>
        <v>2</v>
      </c>
      <c r="K4538" s="6">
        <f t="shared" si="405"/>
        <v>3</v>
      </c>
      <c r="L4538">
        <f>IF(ISBLANK(E4538),PRODUCT(J4538,K4538),IF(E4538="ERROR",PRODUCT(J4538,K4538),IF(E4538="UNKNOWN",PRODUCT(J4538,K4538),E4538)))</f>
        <v>6</v>
      </c>
      <c r="M4538" t="str">
        <f t="shared" si="406"/>
        <v>Default mode</v>
      </c>
      <c r="N4538" t="str">
        <f t="shared" si="407"/>
        <v>UNKNOWN</v>
      </c>
      <c r="O4538" s="8">
        <f t="shared" si="408"/>
        <v>45095</v>
      </c>
    </row>
    <row r="4539" spans="1:15" x14ac:dyDescent="0.35">
      <c r="A4539" t="s">
        <v>4560</v>
      </c>
      <c r="B4539" s="4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I4539" s="4" t="str">
        <f t="shared" si="404"/>
        <v>Sandwich</v>
      </c>
      <c r="J4539" s="6">
        <f t="shared" si="405"/>
        <v>2</v>
      </c>
      <c r="K4539" s="6">
        <f t="shared" si="405"/>
        <v>4</v>
      </c>
      <c r="L4539">
        <f>IF(ISBLANK(E4539),PRODUCT(J4539,K4539),IF(E4539="ERROR",PRODUCT(J4539,K4539),IF(E4539="UNKNOWN",PRODUCT(J4539,K4539),E4539)))</f>
        <v>8</v>
      </c>
      <c r="M4539" t="str">
        <f t="shared" si="406"/>
        <v>Credit Card</v>
      </c>
      <c r="N4539" t="str">
        <f t="shared" si="407"/>
        <v>UNKNOWN</v>
      </c>
      <c r="O4539" s="8">
        <f t="shared" si="408"/>
        <v>44962</v>
      </c>
    </row>
    <row r="4540" spans="1:15" x14ac:dyDescent="0.35">
      <c r="A4540" t="s">
        <v>4561</v>
      </c>
      <c r="B4540" s="4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I4540" s="4" t="str">
        <f t="shared" si="404"/>
        <v>Cookie</v>
      </c>
      <c r="J4540" s="6">
        <f t="shared" si="405"/>
        <v>5</v>
      </c>
      <c r="K4540" s="6">
        <f t="shared" si="405"/>
        <v>1</v>
      </c>
      <c r="L4540">
        <f>IF(ISBLANK(E4540),PRODUCT(J4540,K4540),IF(E4540="ERROR",PRODUCT(J4540,K4540),IF(E4540="UNKNOWN",PRODUCT(J4540,K4540),E4540)))</f>
        <v>5</v>
      </c>
      <c r="M4540" t="str">
        <f t="shared" si="406"/>
        <v>Cash</v>
      </c>
      <c r="N4540" t="str">
        <f t="shared" si="407"/>
        <v>UNKNOWN</v>
      </c>
      <c r="O4540" s="8">
        <f t="shared" si="408"/>
        <v>45161</v>
      </c>
    </row>
    <row r="4541" spans="1:15" x14ac:dyDescent="0.35">
      <c r="A4541" t="s">
        <v>4562</v>
      </c>
      <c r="B4541" s="4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I4541" s="4" t="str">
        <f t="shared" si="404"/>
        <v>Sandwich</v>
      </c>
      <c r="J4541" s="6">
        <f t="shared" si="405"/>
        <v>1</v>
      </c>
      <c r="K4541" s="6">
        <f t="shared" si="405"/>
        <v>4</v>
      </c>
      <c r="L4541">
        <f>IF(ISBLANK(E4541),PRODUCT(J4541,K4541),IF(E4541="ERROR",PRODUCT(J4541,K4541),IF(E4541="UNKNOWN",PRODUCT(J4541,K4541),E4541)))</f>
        <v>4</v>
      </c>
      <c r="M4541" t="str">
        <f t="shared" si="406"/>
        <v>Credit Card</v>
      </c>
      <c r="N4541" t="str">
        <f t="shared" si="407"/>
        <v>Takeaway</v>
      </c>
      <c r="O4541" s="8">
        <f t="shared" si="408"/>
        <v>45171</v>
      </c>
    </row>
    <row r="4542" spans="1:15" x14ac:dyDescent="0.35">
      <c r="A4542" t="s">
        <v>4563</v>
      </c>
      <c r="B4542" s="4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I4542" s="4" t="str">
        <f t="shared" si="404"/>
        <v>Tea</v>
      </c>
      <c r="J4542" s="6">
        <f t="shared" si="405"/>
        <v>3</v>
      </c>
      <c r="K4542" s="6">
        <f t="shared" si="405"/>
        <v>1.5</v>
      </c>
      <c r="L4542">
        <f>IF(ISBLANK(E4542),PRODUCT(J4542,K4542),IF(E4542="ERROR",PRODUCT(J4542,K4542),IF(E4542="UNKNOWN",PRODUCT(J4542,K4542),E4542)))</f>
        <v>4.5</v>
      </c>
      <c r="M4542" t="str">
        <f t="shared" si="406"/>
        <v>Default mode</v>
      </c>
      <c r="N4542" t="str">
        <f t="shared" si="407"/>
        <v>In-store</v>
      </c>
      <c r="O4542" s="8">
        <f t="shared" si="408"/>
        <v>45112</v>
      </c>
    </row>
    <row r="4543" spans="1:15" x14ac:dyDescent="0.35">
      <c r="A4543" t="s">
        <v>4564</v>
      </c>
      <c r="B4543" s="4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I4543" s="4" t="str">
        <f t="shared" si="404"/>
        <v>Cake</v>
      </c>
      <c r="J4543" s="6">
        <f t="shared" si="405"/>
        <v>5</v>
      </c>
      <c r="K4543" s="6">
        <f t="shared" si="405"/>
        <v>3</v>
      </c>
      <c r="L4543">
        <f>IF(ISBLANK(E4543),PRODUCT(J4543,K4543),IF(E4543="ERROR",PRODUCT(J4543,K4543),IF(E4543="UNKNOWN",PRODUCT(J4543,K4543),E4543)))</f>
        <v>15</v>
      </c>
      <c r="M4543" t="str">
        <f t="shared" si="406"/>
        <v>Default mode</v>
      </c>
      <c r="N4543" t="str">
        <f t="shared" si="407"/>
        <v>In-store</v>
      </c>
      <c r="O4543" s="8">
        <f t="shared" si="408"/>
        <v>45093</v>
      </c>
    </row>
    <row r="4544" spans="1:15" x14ac:dyDescent="0.35">
      <c r="A4544" t="s">
        <v>4565</v>
      </c>
      <c r="B4544" s="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  <c r="I4544" s="4" t="str">
        <f t="shared" si="404"/>
        <v>Juice</v>
      </c>
      <c r="J4544" s="6">
        <f t="shared" si="405"/>
        <v>2</v>
      </c>
      <c r="K4544" s="6">
        <f t="shared" si="405"/>
        <v>3</v>
      </c>
      <c r="L4544">
        <f>IF(ISBLANK(E4544),PRODUCT(J4544,K4544),IF(E4544="ERROR",PRODUCT(J4544,K4544),IF(E4544="UNKNOWN",PRODUCT(J4544,K4544),E4544)))</f>
        <v>6</v>
      </c>
      <c r="M4544" t="str">
        <f t="shared" si="406"/>
        <v>Digital Wallet</v>
      </c>
      <c r="N4544" t="str">
        <f t="shared" si="407"/>
        <v>Takeaway</v>
      </c>
      <c r="O4544" s="8">
        <f t="shared" si="408"/>
        <v>45036</v>
      </c>
    </row>
    <row r="4545" spans="1:15" x14ac:dyDescent="0.35">
      <c r="A4545" t="s">
        <v>4566</v>
      </c>
      <c r="B4545" s="4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  <c r="I4545" s="4" t="str">
        <f t="shared" si="404"/>
        <v>Smoothie</v>
      </c>
      <c r="J4545" s="6">
        <f t="shared" si="405"/>
        <v>1</v>
      </c>
      <c r="K4545" s="6">
        <f t="shared" si="405"/>
        <v>4</v>
      </c>
      <c r="L4545">
        <f>IF(ISBLANK(E4545),PRODUCT(J4545,K4545),IF(E4545="ERROR",PRODUCT(J4545,K4545),IF(E4545="UNKNOWN",PRODUCT(J4545,K4545),E4545)))</f>
        <v>4</v>
      </c>
      <c r="M4545" t="str">
        <f t="shared" si="406"/>
        <v>Credit Card</v>
      </c>
      <c r="N4545" t="str">
        <f t="shared" si="407"/>
        <v>Cafe</v>
      </c>
      <c r="O4545" s="8">
        <f t="shared" si="408"/>
        <v>45131</v>
      </c>
    </row>
    <row r="4546" spans="1:15" x14ac:dyDescent="0.35">
      <c r="A4546" t="s">
        <v>4567</v>
      </c>
      <c r="B4546" s="4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  <c r="I4546" s="4" t="str">
        <f t="shared" si="404"/>
        <v>Sandwich</v>
      </c>
      <c r="J4546" s="6">
        <f t="shared" si="405"/>
        <v>5</v>
      </c>
      <c r="K4546" s="6">
        <f t="shared" si="405"/>
        <v>4</v>
      </c>
      <c r="L4546">
        <f>IF(ISBLANK(E4546),PRODUCT(J4546,K4546),IF(E4546="ERROR",PRODUCT(J4546,K4546),IF(E4546="UNKNOWN",PRODUCT(J4546,K4546),E4546)))</f>
        <v>20</v>
      </c>
      <c r="M4546" t="str">
        <f t="shared" si="406"/>
        <v>Cash</v>
      </c>
      <c r="N4546" t="str">
        <f t="shared" si="407"/>
        <v>Cafe</v>
      </c>
      <c r="O4546" s="8">
        <f t="shared" si="408"/>
        <v>44959</v>
      </c>
    </row>
    <row r="4547" spans="1:15" x14ac:dyDescent="0.35">
      <c r="A4547" t="s">
        <v>4568</v>
      </c>
      <c r="B4547" s="4" t="s">
        <v>18</v>
      </c>
      <c r="D4547">
        <v>1.5</v>
      </c>
      <c r="E4547">
        <v>4.5</v>
      </c>
      <c r="G4547" t="s">
        <v>11</v>
      </c>
      <c r="H4547" s="1">
        <v>45077</v>
      </c>
      <c r="I4547" s="4" t="str">
        <f t="shared" ref="I4547:I4610" si="409">IF(ISBLANK(B4547),"UNKNOWN",IF(B4547="ERROR","Juice",B4547))</f>
        <v>Juice</v>
      </c>
      <c r="J4547" s="6" t="str">
        <f t="shared" ref="J4547:K4610" si="410">IF(ISBLANK(C4547),"UNKNOWN",IF(C4547="ERROR",AVERAGE(C4547:C14546),IF(C4547="UNKNOWN",MEDIAN(C4547:C14546),C4547)))</f>
        <v>UNKNOWN</v>
      </c>
      <c r="K4547" s="6">
        <f t="shared" si="410"/>
        <v>1.5</v>
      </c>
      <c r="L4547">
        <f>IF(ISBLANK(E4547),PRODUCT(J4547,K4547),IF(E4547="ERROR",PRODUCT(J4547,K4547),IF(E4547="UNKNOWN",PRODUCT(J4547,K4547),E4547)))</f>
        <v>4.5</v>
      </c>
      <c r="M4547" t="str">
        <f t="shared" ref="M4547:M4610" si="411">IF(ISBLANK(F4547),"Default mode",IF(F4547="ERROR","Cash",F4547))</f>
        <v>Default mode</v>
      </c>
      <c r="N4547" t="str">
        <f t="shared" ref="N4547:N4610" si="412">IF(ISBLANK(G4547),"UNKNOWN",IF(G4547="ERROR","Cafe",G4547))</f>
        <v>Takeaway</v>
      </c>
      <c r="O4547" s="8">
        <f t="shared" ref="O4547:O4610" si="413">IF(ISBLANK(H4547),"00/00/0000",IF(H4547="ERROR","01/06/2023",H4547))</f>
        <v>45077</v>
      </c>
    </row>
    <row r="4548" spans="1:15" x14ac:dyDescent="0.35">
      <c r="A4548" t="s">
        <v>4569</v>
      </c>
      <c r="B4548" s="4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I4548" s="4" t="str">
        <f t="shared" si="409"/>
        <v>Tea</v>
      </c>
      <c r="J4548" s="6">
        <f t="shared" si="410"/>
        <v>1</v>
      </c>
      <c r="K4548" s="6">
        <f t="shared" si="410"/>
        <v>1.5</v>
      </c>
      <c r="L4548">
        <f>IF(ISBLANK(E4548),PRODUCT(J4548,K4548),IF(E4548="ERROR",PRODUCT(J4548,K4548),IF(E4548="UNKNOWN",PRODUCT(J4548,K4548),E4548)))</f>
        <v>1.5</v>
      </c>
      <c r="M4548" t="str">
        <f t="shared" si="411"/>
        <v>Cash</v>
      </c>
      <c r="N4548" t="str">
        <f t="shared" si="412"/>
        <v>UNKNOWN</v>
      </c>
      <c r="O4548" s="8">
        <f t="shared" si="413"/>
        <v>45046</v>
      </c>
    </row>
    <row r="4549" spans="1:15" x14ac:dyDescent="0.35">
      <c r="A4549" t="s">
        <v>4570</v>
      </c>
      <c r="B4549" s="4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I4549" s="4" t="str">
        <f t="shared" si="409"/>
        <v>Cake</v>
      </c>
      <c r="J4549" s="6">
        <f t="shared" si="410"/>
        <v>5</v>
      </c>
      <c r="K4549" s="6">
        <f t="shared" si="410"/>
        <v>3</v>
      </c>
      <c r="L4549">
        <f>IF(ISBLANK(E4549),PRODUCT(J4549,K4549),IF(E4549="ERROR",PRODUCT(J4549,K4549),IF(E4549="UNKNOWN",PRODUCT(J4549,K4549),E4549)))</f>
        <v>15</v>
      </c>
      <c r="M4549" t="str">
        <f t="shared" si="411"/>
        <v>Default mode</v>
      </c>
      <c r="N4549" t="str">
        <f t="shared" si="412"/>
        <v>In-store</v>
      </c>
      <c r="O4549" s="8">
        <f t="shared" si="413"/>
        <v>45145</v>
      </c>
    </row>
    <row r="4550" spans="1:15" x14ac:dyDescent="0.35">
      <c r="A4550" t="s">
        <v>4571</v>
      </c>
      <c r="B4550" s="4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I4550" s="4" t="str">
        <f t="shared" si="409"/>
        <v>Cookie</v>
      </c>
      <c r="J4550" s="6">
        <f t="shared" si="410"/>
        <v>5</v>
      </c>
      <c r="K4550" s="6">
        <f t="shared" si="410"/>
        <v>1</v>
      </c>
      <c r="L4550">
        <f>IF(ISBLANK(E4550),PRODUCT(J4550,K4550),IF(E4550="ERROR",PRODUCT(J4550,K4550),IF(E4550="UNKNOWN",PRODUCT(J4550,K4550),E4550)))</f>
        <v>5</v>
      </c>
      <c r="M4550" t="str">
        <f t="shared" si="411"/>
        <v>Default mode</v>
      </c>
      <c r="N4550" t="str">
        <f t="shared" si="412"/>
        <v>Takeaway</v>
      </c>
      <c r="O4550" s="8">
        <f t="shared" si="413"/>
        <v>45195</v>
      </c>
    </row>
    <row r="4551" spans="1:15" x14ac:dyDescent="0.35">
      <c r="A4551" t="s">
        <v>4572</v>
      </c>
      <c r="B4551" s="4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I4551" s="4" t="str">
        <f t="shared" si="409"/>
        <v>Cake</v>
      </c>
      <c r="J4551" s="6">
        <f t="shared" si="410"/>
        <v>3</v>
      </c>
      <c r="K4551" s="6">
        <f t="shared" si="410"/>
        <v>3</v>
      </c>
      <c r="L4551">
        <f>IF(ISBLANK(E4551),PRODUCT(J4551,K4551),IF(E4551="ERROR",PRODUCT(J4551,K4551),IF(E4551="UNKNOWN",PRODUCT(J4551,K4551),E4551)))</f>
        <v>9</v>
      </c>
      <c r="M4551" t="str">
        <f t="shared" si="411"/>
        <v>Credit Card</v>
      </c>
      <c r="N4551" t="str">
        <f t="shared" si="412"/>
        <v>In-store</v>
      </c>
      <c r="O4551" s="8">
        <f t="shared" si="413"/>
        <v>45199</v>
      </c>
    </row>
    <row r="4552" spans="1:15" x14ac:dyDescent="0.35">
      <c r="A4552" t="s">
        <v>4573</v>
      </c>
      <c r="B4552" s="4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I4552" s="4" t="str">
        <f t="shared" si="409"/>
        <v>Salad</v>
      </c>
      <c r="J4552" s="6">
        <f t="shared" si="410"/>
        <v>4</v>
      </c>
      <c r="K4552" s="6">
        <f t="shared" si="410"/>
        <v>5</v>
      </c>
      <c r="L4552">
        <f>IF(ISBLANK(E4552),PRODUCT(J4552,K4552),IF(E4552="ERROR",PRODUCT(J4552,K4552),IF(E4552="UNKNOWN",PRODUCT(J4552,K4552),E4552)))</f>
        <v>20</v>
      </c>
      <c r="M4552" t="str">
        <f t="shared" si="411"/>
        <v>Default mode</v>
      </c>
      <c r="N4552" t="str">
        <f t="shared" si="412"/>
        <v>Takeaway</v>
      </c>
      <c r="O4552" s="8">
        <f t="shared" si="413"/>
        <v>45216</v>
      </c>
    </row>
    <row r="4553" spans="1:15" x14ac:dyDescent="0.35">
      <c r="A4553" t="s">
        <v>4574</v>
      </c>
      <c r="B4553" s="4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I4553" s="4" t="str">
        <f t="shared" si="409"/>
        <v>Tea</v>
      </c>
      <c r="J4553" s="6">
        <f t="shared" si="410"/>
        <v>4</v>
      </c>
      <c r="K4553" s="6">
        <f t="shared" si="410"/>
        <v>1.5</v>
      </c>
      <c r="L4553">
        <f>IF(ISBLANK(E4553),PRODUCT(J4553,K4553),IF(E4553="ERROR",PRODUCT(J4553,K4553),IF(E4553="UNKNOWN",PRODUCT(J4553,K4553),E4553)))</f>
        <v>6</v>
      </c>
      <c r="M4553" t="str">
        <f t="shared" si="411"/>
        <v>Credit Card</v>
      </c>
      <c r="N4553" t="str">
        <f t="shared" si="412"/>
        <v>In-store</v>
      </c>
      <c r="O4553" s="8">
        <f t="shared" si="413"/>
        <v>45248</v>
      </c>
    </row>
    <row r="4554" spans="1:15" x14ac:dyDescent="0.35">
      <c r="A4554" t="s">
        <v>4575</v>
      </c>
      <c r="B4554" s="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  <c r="I4554" s="4" t="str">
        <f t="shared" si="409"/>
        <v>Smoothie</v>
      </c>
      <c r="J4554" s="6">
        <f t="shared" si="410"/>
        <v>3</v>
      </c>
      <c r="K4554" s="6">
        <f t="shared" si="410"/>
        <v>4</v>
      </c>
      <c r="L4554">
        <f>IF(ISBLANK(E4554),PRODUCT(J4554,K4554),IF(E4554="ERROR",PRODUCT(J4554,K4554),IF(E4554="UNKNOWN",PRODUCT(J4554,K4554),E4554)))</f>
        <v>12</v>
      </c>
      <c r="M4554" t="str">
        <f t="shared" si="411"/>
        <v>Digital Wallet</v>
      </c>
      <c r="N4554" t="str">
        <f t="shared" si="412"/>
        <v>Takeaway</v>
      </c>
      <c r="O4554" s="8">
        <f t="shared" si="413"/>
        <v>45199</v>
      </c>
    </row>
    <row r="4555" spans="1:15" x14ac:dyDescent="0.35">
      <c r="A4555" t="s">
        <v>4576</v>
      </c>
      <c r="B4555" s="4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  <c r="I4555" s="4" t="str">
        <f t="shared" si="409"/>
        <v>UNKNOWN</v>
      </c>
      <c r="J4555" s="6">
        <f t="shared" si="410"/>
        <v>4</v>
      </c>
      <c r="K4555" s="6">
        <f t="shared" si="410"/>
        <v>1</v>
      </c>
      <c r="L4555">
        <f>IF(ISBLANK(E4555),PRODUCT(J4555,K4555),IF(E4555="ERROR",PRODUCT(J4555,K4555),IF(E4555="UNKNOWN",PRODUCT(J4555,K4555),E4555)))</f>
        <v>4</v>
      </c>
      <c r="M4555" t="str">
        <f t="shared" si="411"/>
        <v>UNKNOWN</v>
      </c>
      <c r="N4555" t="str">
        <f t="shared" si="412"/>
        <v>Takeaway</v>
      </c>
      <c r="O4555" s="8">
        <f t="shared" si="413"/>
        <v>45094</v>
      </c>
    </row>
    <row r="4556" spans="1:15" x14ac:dyDescent="0.35">
      <c r="A4556" t="s">
        <v>4577</v>
      </c>
      <c r="B4556" s="4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  <c r="I4556" s="4" t="str">
        <f t="shared" si="409"/>
        <v>Smoothie</v>
      </c>
      <c r="J4556" s="6">
        <f t="shared" si="410"/>
        <v>2</v>
      </c>
      <c r="K4556" s="6">
        <f t="shared" si="410"/>
        <v>4</v>
      </c>
      <c r="L4556">
        <f>IF(ISBLANK(E4556),PRODUCT(J4556,K4556),IF(E4556="ERROR",PRODUCT(J4556,K4556),IF(E4556="UNKNOWN",PRODUCT(J4556,K4556),E4556)))</f>
        <v>8</v>
      </c>
      <c r="M4556" t="str">
        <f t="shared" si="411"/>
        <v>Digital Wallet</v>
      </c>
      <c r="N4556" t="str">
        <f t="shared" si="412"/>
        <v>UNKNOWN</v>
      </c>
      <c r="O4556" s="8">
        <f t="shared" si="413"/>
        <v>45218</v>
      </c>
    </row>
    <row r="4557" spans="1:15" x14ac:dyDescent="0.35">
      <c r="A4557" t="s">
        <v>4578</v>
      </c>
      <c r="B4557" s="4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  <c r="I4557" s="4" t="str">
        <f t="shared" si="409"/>
        <v>Cake</v>
      </c>
      <c r="J4557" s="6">
        <f t="shared" si="410"/>
        <v>5</v>
      </c>
      <c r="K4557" s="6">
        <f t="shared" si="410"/>
        <v>3.0005798221878623</v>
      </c>
      <c r="L4557">
        <f>IF(ISBLANK(E4557),PRODUCT(J4557,K4557),IF(E4557="ERROR",PRODUCT(J4557,K4557),IF(E4557="UNKNOWN",PRODUCT(J4557,K4557),E4557)))</f>
        <v>15</v>
      </c>
      <c r="M4557" t="str">
        <f t="shared" si="411"/>
        <v>Digital Wallet</v>
      </c>
      <c r="N4557" t="str">
        <f t="shared" si="412"/>
        <v>In-store</v>
      </c>
      <c r="O4557" s="8">
        <f t="shared" si="413"/>
        <v>45076</v>
      </c>
    </row>
    <row r="4558" spans="1:15" x14ac:dyDescent="0.35">
      <c r="A4558" t="s">
        <v>4579</v>
      </c>
      <c r="B4558" s="4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I4558" s="4" t="str">
        <f t="shared" si="409"/>
        <v>Juice</v>
      </c>
      <c r="J4558" s="6">
        <f t="shared" si="410"/>
        <v>2</v>
      </c>
      <c r="K4558" s="6">
        <f t="shared" si="410"/>
        <v>3</v>
      </c>
      <c r="L4558">
        <f>IF(ISBLANK(E4558),PRODUCT(J4558,K4558),IF(E4558="ERROR",PRODUCT(J4558,K4558),IF(E4558="UNKNOWN",PRODUCT(J4558,K4558),E4558)))</f>
        <v>6</v>
      </c>
      <c r="M4558" t="str">
        <f t="shared" si="411"/>
        <v>Credit Card</v>
      </c>
      <c r="N4558" t="str">
        <f t="shared" si="412"/>
        <v>UNKNOWN</v>
      </c>
      <c r="O4558" s="8">
        <f t="shared" si="413"/>
        <v>45111</v>
      </c>
    </row>
    <row r="4559" spans="1:15" x14ac:dyDescent="0.35">
      <c r="A4559" t="s">
        <v>4580</v>
      </c>
      <c r="B4559" s="4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I4559" s="4" t="str">
        <f t="shared" si="409"/>
        <v>Juice</v>
      </c>
      <c r="J4559" s="6">
        <f t="shared" si="410"/>
        <v>5</v>
      </c>
      <c r="K4559" s="6">
        <f t="shared" si="410"/>
        <v>3</v>
      </c>
      <c r="L4559">
        <f>IF(ISBLANK(E4559),PRODUCT(J4559,K4559),IF(E4559="ERROR",PRODUCT(J4559,K4559),IF(E4559="UNKNOWN",PRODUCT(J4559,K4559),E4559)))</f>
        <v>15</v>
      </c>
      <c r="M4559" t="str">
        <f t="shared" si="411"/>
        <v>Default mode</v>
      </c>
      <c r="N4559" t="str">
        <f t="shared" si="412"/>
        <v>In-store</v>
      </c>
      <c r="O4559" s="8">
        <f t="shared" si="413"/>
        <v>45036</v>
      </c>
    </row>
    <row r="4560" spans="1:15" x14ac:dyDescent="0.35">
      <c r="A4560" t="s">
        <v>4581</v>
      </c>
      <c r="B4560" s="4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I4560" s="4" t="str">
        <f t="shared" si="409"/>
        <v>Sandwich</v>
      </c>
      <c r="J4560" s="6">
        <f t="shared" si="410"/>
        <v>3</v>
      </c>
      <c r="K4560" s="6">
        <f t="shared" ref="K4560:K4623" si="414">IF(ISBLANK(D4560),"UNKNOWN",IF(D4560="ERROR",AVERAGE(D4560:D14559),IF(D4560="UNKNOWN",MEDIAN(D4560:D14559),D4560)))</f>
        <v>4</v>
      </c>
      <c r="L4560">
        <f>IF(ISBLANK(E4560),PRODUCT(J4560,K4560),IF(E4560="ERROR",PRODUCT(J4560,K4560),IF(E4560="UNKNOWN",PRODUCT(J4560,K4560),E4560)))</f>
        <v>20</v>
      </c>
      <c r="M4560" t="str">
        <f t="shared" si="411"/>
        <v>Cash</v>
      </c>
      <c r="N4560" t="str">
        <f t="shared" si="412"/>
        <v>In-store</v>
      </c>
      <c r="O4560" s="8">
        <f t="shared" si="413"/>
        <v>45089</v>
      </c>
    </row>
    <row r="4561" spans="1:15" x14ac:dyDescent="0.35">
      <c r="A4561" t="s">
        <v>4582</v>
      </c>
      <c r="B4561" s="4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  <c r="I4561" s="4" t="str">
        <f t="shared" si="409"/>
        <v>Cookie</v>
      </c>
      <c r="J4561" s="6">
        <f t="shared" si="410"/>
        <v>3</v>
      </c>
      <c r="K4561" s="6">
        <f t="shared" si="414"/>
        <v>1</v>
      </c>
      <c r="L4561">
        <f>IF(ISBLANK(E4561),PRODUCT(J4561,K4561),IF(E4561="ERROR",PRODUCT(J4561,K4561),IF(E4561="UNKNOWN",PRODUCT(J4561,K4561),E4561)))</f>
        <v>3</v>
      </c>
      <c r="M4561" t="str">
        <f t="shared" si="411"/>
        <v>Digital Wallet</v>
      </c>
      <c r="N4561" t="str">
        <f t="shared" si="412"/>
        <v>Takeaway</v>
      </c>
      <c r="O4561" s="8">
        <f t="shared" si="413"/>
        <v>45176</v>
      </c>
    </row>
    <row r="4562" spans="1:15" x14ac:dyDescent="0.35">
      <c r="A4562" t="s">
        <v>4583</v>
      </c>
      <c r="B4562" s="4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I4562" s="4" t="str">
        <f t="shared" si="409"/>
        <v>Tea</v>
      </c>
      <c r="J4562" s="6">
        <f t="shared" si="410"/>
        <v>2</v>
      </c>
      <c r="K4562" s="6">
        <f t="shared" si="414"/>
        <v>1.5</v>
      </c>
      <c r="L4562">
        <f>IF(ISBLANK(E4562),PRODUCT(J4562,K4562),IF(E4562="ERROR",PRODUCT(J4562,K4562),IF(E4562="UNKNOWN",PRODUCT(J4562,K4562),E4562)))</f>
        <v>3</v>
      </c>
      <c r="M4562" t="str">
        <f t="shared" si="411"/>
        <v>Credit Card</v>
      </c>
      <c r="N4562" t="str">
        <f t="shared" si="412"/>
        <v>Takeaway</v>
      </c>
      <c r="O4562" s="8">
        <f t="shared" si="413"/>
        <v>44932</v>
      </c>
    </row>
    <row r="4563" spans="1:15" x14ac:dyDescent="0.35">
      <c r="A4563" t="s">
        <v>4584</v>
      </c>
      <c r="B4563" s="4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I4563" s="4" t="str">
        <f t="shared" si="409"/>
        <v>Salad</v>
      </c>
      <c r="J4563" s="6">
        <f t="shared" si="410"/>
        <v>5</v>
      </c>
      <c r="K4563" s="6">
        <f t="shared" si="414"/>
        <v>5</v>
      </c>
      <c r="L4563">
        <f>IF(ISBLANK(E4563),PRODUCT(J4563,K4563),IF(E4563="ERROR",PRODUCT(J4563,K4563),IF(E4563="UNKNOWN",PRODUCT(J4563,K4563),E4563)))</f>
        <v>25</v>
      </c>
      <c r="M4563" t="str">
        <f t="shared" si="411"/>
        <v>Credit Card</v>
      </c>
      <c r="N4563" t="str">
        <f t="shared" si="412"/>
        <v>Takeaway</v>
      </c>
      <c r="O4563" s="8">
        <f t="shared" si="413"/>
        <v>45130</v>
      </c>
    </row>
    <row r="4564" spans="1:15" x14ac:dyDescent="0.35">
      <c r="A4564" t="s">
        <v>4585</v>
      </c>
      <c r="B4564" s="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  <c r="I4564" s="4" t="str">
        <f t="shared" si="409"/>
        <v>Sandwich</v>
      </c>
      <c r="J4564" s="6">
        <f t="shared" si="410"/>
        <v>5</v>
      </c>
      <c r="K4564" s="6">
        <f t="shared" si="414"/>
        <v>4</v>
      </c>
      <c r="L4564">
        <f>IF(ISBLANK(E4564),PRODUCT(J4564,K4564),IF(E4564="ERROR",PRODUCT(J4564,K4564),IF(E4564="UNKNOWN",PRODUCT(J4564,K4564),E4564)))</f>
        <v>20</v>
      </c>
      <c r="M4564" t="str">
        <f t="shared" si="411"/>
        <v>Digital Wallet</v>
      </c>
      <c r="N4564" t="str">
        <f t="shared" si="412"/>
        <v>Takeaway</v>
      </c>
      <c r="O4564" s="8">
        <f t="shared" si="413"/>
        <v>45089</v>
      </c>
    </row>
    <row r="4565" spans="1:15" x14ac:dyDescent="0.35">
      <c r="A4565" t="s">
        <v>4586</v>
      </c>
      <c r="B4565" s="4" t="s">
        <v>13</v>
      </c>
      <c r="C4565">
        <v>2</v>
      </c>
      <c r="D4565">
        <v>3</v>
      </c>
      <c r="E4565">
        <v>6</v>
      </c>
      <c r="G4565" t="s">
        <v>11</v>
      </c>
      <c r="I4565" s="4" t="str">
        <f t="shared" si="409"/>
        <v>Cake</v>
      </c>
      <c r="J4565" s="6">
        <f t="shared" si="410"/>
        <v>2</v>
      </c>
      <c r="K4565" s="6">
        <f t="shared" si="414"/>
        <v>3</v>
      </c>
      <c r="L4565">
        <f>IF(ISBLANK(E4565),PRODUCT(J4565,K4565),IF(E4565="ERROR",PRODUCT(J4565,K4565),IF(E4565="UNKNOWN",PRODUCT(J4565,K4565),E4565)))</f>
        <v>6</v>
      </c>
      <c r="M4565" t="str">
        <f t="shared" si="411"/>
        <v>Default mode</v>
      </c>
      <c r="N4565" t="str">
        <f t="shared" si="412"/>
        <v>Takeaway</v>
      </c>
      <c r="O4565" s="8" t="str">
        <f t="shared" si="413"/>
        <v>00/00/0000</v>
      </c>
    </row>
    <row r="4566" spans="1:15" x14ac:dyDescent="0.35">
      <c r="A4566" t="s">
        <v>4587</v>
      </c>
      <c r="B4566" s="4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  <c r="I4566" s="4" t="str">
        <f t="shared" si="409"/>
        <v>Cake</v>
      </c>
      <c r="J4566" s="6">
        <f t="shared" si="410"/>
        <v>5</v>
      </c>
      <c r="K4566" s="6">
        <f t="shared" si="414"/>
        <v>3</v>
      </c>
      <c r="L4566">
        <f>IF(ISBLANK(E4566),PRODUCT(J4566,K4566),IF(E4566="ERROR",PRODUCT(J4566,K4566),IF(E4566="UNKNOWN",PRODUCT(J4566,K4566),E4566)))</f>
        <v>15</v>
      </c>
      <c r="M4566" t="str">
        <f t="shared" si="411"/>
        <v>Cash</v>
      </c>
      <c r="N4566" t="str">
        <f t="shared" si="412"/>
        <v>In-store</v>
      </c>
      <c r="O4566" s="8">
        <f t="shared" si="413"/>
        <v>44939</v>
      </c>
    </row>
    <row r="4567" spans="1:15" x14ac:dyDescent="0.35">
      <c r="A4567" t="s">
        <v>4588</v>
      </c>
      <c r="B4567" s="4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I4567" s="4" t="str">
        <f t="shared" si="409"/>
        <v>Sandwich</v>
      </c>
      <c r="J4567" s="6">
        <f t="shared" si="410"/>
        <v>5</v>
      </c>
      <c r="K4567" s="6">
        <f t="shared" si="414"/>
        <v>4</v>
      </c>
      <c r="L4567">
        <f>IF(ISBLANK(E4567),PRODUCT(J4567,K4567),IF(E4567="ERROR",PRODUCT(J4567,K4567),IF(E4567="UNKNOWN",PRODUCT(J4567,K4567),E4567)))</f>
        <v>20</v>
      </c>
      <c r="M4567" t="str">
        <f t="shared" si="411"/>
        <v>Default mode</v>
      </c>
      <c r="N4567" t="str">
        <f t="shared" si="412"/>
        <v>In-store</v>
      </c>
      <c r="O4567" s="8">
        <f t="shared" si="413"/>
        <v>45149</v>
      </c>
    </row>
    <row r="4568" spans="1:15" x14ac:dyDescent="0.35">
      <c r="A4568" t="s">
        <v>4589</v>
      </c>
      <c r="B4568" s="4" t="s">
        <v>18</v>
      </c>
      <c r="C4568">
        <v>2</v>
      </c>
      <c r="D4568">
        <v>3</v>
      </c>
      <c r="E4568">
        <v>6</v>
      </c>
      <c r="H4568" s="1">
        <v>45280</v>
      </c>
      <c r="I4568" s="4" t="str">
        <f t="shared" si="409"/>
        <v>Juice</v>
      </c>
      <c r="J4568" s="6">
        <f t="shared" si="410"/>
        <v>2</v>
      </c>
      <c r="K4568" s="6">
        <f t="shared" si="414"/>
        <v>3</v>
      </c>
      <c r="L4568">
        <f>IF(ISBLANK(E4568),PRODUCT(J4568,K4568),IF(E4568="ERROR",PRODUCT(J4568,K4568),IF(E4568="UNKNOWN",PRODUCT(J4568,K4568),E4568)))</f>
        <v>6</v>
      </c>
      <c r="M4568" t="str">
        <f t="shared" si="411"/>
        <v>Default mode</v>
      </c>
      <c r="N4568" t="str">
        <f t="shared" si="412"/>
        <v>UNKNOWN</v>
      </c>
      <c r="O4568" s="8">
        <f t="shared" si="413"/>
        <v>45280</v>
      </c>
    </row>
    <row r="4569" spans="1:15" x14ac:dyDescent="0.35">
      <c r="A4569" t="s">
        <v>4590</v>
      </c>
      <c r="B4569" s="4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  <c r="I4569" s="4" t="str">
        <f t="shared" si="409"/>
        <v>Juice</v>
      </c>
      <c r="J4569" s="6">
        <f t="shared" si="410"/>
        <v>3</v>
      </c>
      <c r="K4569" s="6">
        <f t="shared" si="414"/>
        <v>3</v>
      </c>
      <c r="L4569">
        <f>IF(ISBLANK(E4569),PRODUCT(J4569,K4569),IF(E4569="ERROR",PRODUCT(J4569,K4569),IF(E4569="UNKNOWN",PRODUCT(J4569,K4569),E4569)))</f>
        <v>9</v>
      </c>
      <c r="M4569" t="str">
        <f t="shared" si="411"/>
        <v>Cash</v>
      </c>
      <c r="N4569" t="str">
        <f t="shared" si="412"/>
        <v>In-store</v>
      </c>
      <c r="O4569" s="8">
        <f t="shared" si="413"/>
        <v>45226</v>
      </c>
    </row>
    <row r="4570" spans="1:15" x14ac:dyDescent="0.35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I4570" s="4" t="str">
        <f t="shared" si="409"/>
        <v>UNKNOWN</v>
      </c>
      <c r="J4570" s="6">
        <f t="shared" si="410"/>
        <v>4</v>
      </c>
      <c r="K4570" s="6">
        <f t="shared" si="414"/>
        <v>1</v>
      </c>
      <c r="L4570">
        <f>IF(ISBLANK(E4570),PRODUCT(J4570,K4570),IF(E4570="ERROR",PRODUCT(J4570,K4570),IF(E4570="UNKNOWN",PRODUCT(J4570,K4570),E4570)))</f>
        <v>4</v>
      </c>
      <c r="M4570" t="str">
        <f t="shared" si="411"/>
        <v>Default mode</v>
      </c>
      <c r="N4570" t="str">
        <f t="shared" si="412"/>
        <v>In-store</v>
      </c>
      <c r="O4570" s="8">
        <f t="shared" si="413"/>
        <v>45142</v>
      </c>
    </row>
    <row r="4571" spans="1:15" x14ac:dyDescent="0.35">
      <c r="A4571" t="s">
        <v>4592</v>
      </c>
      <c r="B4571" s="4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  <c r="I4571" s="4" t="str">
        <f t="shared" si="409"/>
        <v>Sandwich</v>
      </c>
      <c r="J4571" s="6">
        <f t="shared" si="410"/>
        <v>5</v>
      </c>
      <c r="K4571" s="6">
        <f t="shared" si="414"/>
        <v>4</v>
      </c>
      <c r="L4571">
        <f>IF(ISBLANK(E4571),PRODUCT(J4571,K4571),IF(E4571="ERROR",PRODUCT(J4571,K4571),IF(E4571="UNKNOWN",PRODUCT(J4571,K4571),E4571)))</f>
        <v>20</v>
      </c>
      <c r="M4571" t="str">
        <f t="shared" si="411"/>
        <v>Digital Wallet</v>
      </c>
      <c r="N4571" t="str">
        <f t="shared" si="412"/>
        <v>Takeaway</v>
      </c>
      <c r="O4571" s="8">
        <f t="shared" si="413"/>
        <v>45167</v>
      </c>
    </row>
    <row r="4572" spans="1:15" x14ac:dyDescent="0.35">
      <c r="A4572" t="s">
        <v>4593</v>
      </c>
      <c r="B4572" s="4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I4572" s="4" t="str">
        <f t="shared" si="409"/>
        <v>Juice</v>
      </c>
      <c r="J4572" s="6">
        <f t="shared" si="410"/>
        <v>5</v>
      </c>
      <c r="K4572" s="6">
        <f t="shared" si="414"/>
        <v>3</v>
      </c>
      <c r="L4572">
        <f>IF(ISBLANK(E4572),PRODUCT(J4572,K4572),IF(E4572="ERROR",PRODUCT(J4572,K4572),IF(E4572="UNKNOWN",PRODUCT(J4572,K4572),E4572)))</f>
        <v>15</v>
      </c>
      <c r="M4572" t="str">
        <f t="shared" si="411"/>
        <v>Cash</v>
      </c>
      <c r="N4572" t="str">
        <f t="shared" si="412"/>
        <v>In-store</v>
      </c>
      <c r="O4572" s="8">
        <f t="shared" si="413"/>
        <v>45285</v>
      </c>
    </row>
    <row r="4573" spans="1:15" x14ac:dyDescent="0.35">
      <c r="A4573" t="s">
        <v>4594</v>
      </c>
      <c r="B4573" s="4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I4573" s="4" t="str">
        <f t="shared" si="409"/>
        <v>Sandwich</v>
      </c>
      <c r="J4573" s="6">
        <f t="shared" si="410"/>
        <v>3</v>
      </c>
      <c r="K4573" s="6">
        <f t="shared" si="414"/>
        <v>4</v>
      </c>
      <c r="L4573">
        <f>IF(ISBLANK(E4573),PRODUCT(J4573,K4573),IF(E4573="ERROR",PRODUCT(J4573,K4573),IF(E4573="UNKNOWN",PRODUCT(J4573,K4573),E4573)))</f>
        <v>12</v>
      </c>
      <c r="M4573" t="str">
        <f t="shared" si="411"/>
        <v>Cash</v>
      </c>
      <c r="N4573" t="str">
        <f t="shared" si="412"/>
        <v>In-store</v>
      </c>
      <c r="O4573" s="8">
        <f t="shared" si="413"/>
        <v>45054</v>
      </c>
    </row>
    <row r="4574" spans="1:15" x14ac:dyDescent="0.35">
      <c r="A4574" t="s">
        <v>4595</v>
      </c>
      <c r="B4574" s="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  <c r="I4574" s="4" t="str">
        <f t="shared" si="409"/>
        <v>UNKNOWN</v>
      </c>
      <c r="J4574" s="6">
        <f t="shared" si="410"/>
        <v>3</v>
      </c>
      <c r="K4574" s="6">
        <f t="shared" si="414"/>
        <v>2</v>
      </c>
      <c r="L4574">
        <f>IF(ISBLANK(E4574),PRODUCT(J4574,K4574),IF(E4574="ERROR",PRODUCT(J4574,K4574),IF(E4574="UNKNOWN",PRODUCT(J4574,K4574),E4574)))</f>
        <v>6</v>
      </c>
      <c r="M4574" t="str">
        <f t="shared" si="411"/>
        <v>Digital Wallet</v>
      </c>
      <c r="N4574" t="str">
        <f t="shared" si="412"/>
        <v>Takeaway</v>
      </c>
      <c r="O4574" s="8">
        <f t="shared" si="413"/>
        <v>45253</v>
      </c>
    </row>
    <row r="4575" spans="1:15" x14ac:dyDescent="0.35">
      <c r="A4575" t="s">
        <v>4596</v>
      </c>
      <c r="B4575" s="4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  <c r="I4575" s="4" t="str">
        <f t="shared" si="409"/>
        <v>Sandwich</v>
      </c>
      <c r="J4575" s="6">
        <f t="shared" si="410"/>
        <v>1</v>
      </c>
      <c r="K4575" s="6">
        <f t="shared" si="414"/>
        <v>4</v>
      </c>
      <c r="L4575">
        <f>IF(ISBLANK(E4575),PRODUCT(J4575,K4575),IF(E4575="ERROR",PRODUCT(J4575,K4575),IF(E4575="UNKNOWN",PRODUCT(J4575,K4575),E4575)))</f>
        <v>4</v>
      </c>
      <c r="M4575" t="str">
        <f t="shared" si="411"/>
        <v>UNKNOWN</v>
      </c>
      <c r="N4575" t="str">
        <f t="shared" si="412"/>
        <v>UNKNOWN</v>
      </c>
      <c r="O4575" s="8">
        <f t="shared" si="413"/>
        <v>45196</v>
      </c>
    </row>
    <row r="4576" spans="1:15" x14ac:dyDescent="0.35">
      <c r="A4576" t="s">
        <v>4597</v>
      </c>
      <c r="B4576" s="4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  <c r="I4576" s="4" t="str">
        <f t="shared" si="409"/>
        <v>Cookie</v>
      </c>
      <c r="J4576" s="6">
        <f t="shared" si="410"/>
        <v>3</v>
      </c>
      <c r="K4576" s="6">
        <f t="shared" si="414"/>
        <v>1</v>
      </c>
      <c r="L4576">
        <f>IF(ISBLANK(E4576),PRODUCT(J4576,K4576),IF(E4576="ERROR",PRODUCT(J4576,K4576),IF(E4576="UNKNOWN",PRODUCT(J4576,K4576),E4576)))</f>
        <v>3</v>
      </c>
      <c r="M4576" t="str">
        <f t="shared" si="411"/>
        <v>Credit Card</v>
      </c>
      <c r="N4576" t="str">
        <f t="shared" si="412"/>
        <v>UNKNOWN</v>
      </c>
      <c r="O4576" s="8">
        <f t="shared" si="413"/>
        <v>45271</v>
      </c>
    </row>
    <row r="4577" spans="1:15" x14ac:dyDescent="0.35">
      <c r="A4577" t="s">
        <v>4598</v>
      </c>
      <c r="B4577" s="4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  <c r="I4577" s="4" t="str">
        <f t="shared" si="409"/>
        <v>Juice</v>
      </c>
      <c r="J4577" s="6">
        <f t="shared" si="410"/>
        <v>4</v>
      </c>
      <c r="K4577" s="6">
        <f t="shared" si="414"/>
        <v>3</v>
      </c>
      <c r="L4577">
        <f>IF(ISBLANK(E4577),PRODUCT(J4577,K4577),IF(E4577="ERROR",PRODUCT(J4577,K4577),IF(E4577="UNKNOWN",PRODUCT(J4577,K4577),E4577)))</f>
        <v>12</v>
      </c>
      <c r="M4577" t="str">
        <f t="shared" si="411"/>
        <v>Cash</v>
      </c>
      <c r="N4577" t="str">
        <f t="shared" si="412"/>
        <v>In-store</v>
      </c>
      <c r="O4577" s="8">
        <f t="shared" si="413"/>
        <v>45073</v>
      </c>
    </row>
    <row r="4578" spans="1:15" x14ac:dyDescent="0.35">
      <c r="A4578" t="s">
        <v>4599</v>
      </c>
      <c r="B4578" s="4" t="s">
        <v>9</v>
      </c>
      <c r="C4578">
        <v>2</v>
      </c>
      <c r="D4578">
        <v>2</v>
      </c>
      <c r="E4578">
        <v>4</v>
      </c>
      <c r="H4578" s="1">
        <v>45217</v>
      </c>
      <c r="I4578" s="4" t="str">
        <f t="shared" si="409"/>
        <v>Coffee</v>
      </c>
      <c r="J4578" s="6">
        <f t="shared" si="410"/>
        <v>2</v>
      </c>
      <c r="K4578" s="6">
        <f t="shared" si="414"/>
        <v>2</v>
      </c>
      <c r="L4578">
        <f>IF(ISBLANK(E4578),PRODUCT(J4578,K4578),IF(E4578="ERROR",PRODUCT(J4578,K4578),IF(E4578="UNKNOWN",PRODUCT(J4578,K4578),E4578)))</f>
        <v>4</v>
      </c>
      <c r="M4578" t="str">
        <f t="shared" si="411"/>
        <v>Default mode</v>
      </c>
      <c r="N4578" t="str">
        <f t="shared" si="412"/>
        <v>UNKNOWN</v>
      </c>
      <c r="O4578" s="8">
        <f t="shared" si="413"/>
        <v>45217</v>
      </c>
    </row>
    <row r="4579" spans="1:15" x14ac:dyDescent="0.35">
      <c r="A4579" t="s">
        <v>4600</v>
      </c>
      <c r="B4579" s="4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  <c r="I4579" s="4" t="str">
        <f t="shared" si="409"/>
        <v>Cake</v>
      </c>
      <c r="J4579" s="6">
        <f t="shared" si="410"/>
        <v>5</v>
      </c>
      <c r="K4579" s="6">
        <f t="shared" si="414"/>
        <v>3</v>
      </c>
      <c r="L4579">
        <f>IF(ISBLANK(E4579),PRODUCT(J4579,K4579),IF(E4579="ERROR",PRODUCT(J4579,K4579),IF(E4579="UNKNOWN",PRODUCT(J4579,K4579),E4579)))</f>
        <v>15</v>
      </c>
      <c r="M4579" t="str">
        <f t="shared" si="411"/>
        <v>Digital Wallet</v>
      </c>
      <c r="N4579" t="str">
        <f t="shared" si="412"/>
        <v>UNKNOWN</v>
      </c>
      <c r="O4579" s="8">
        <f t="shared" si="413"/>
        <v>45214</v>
      </c>
    </row>
    <row r="4580" spans="1:15" x14ac:dyDescent="0.35">
      <c r="A4580" t="s">
        <v>4601</v>
      </c>
      <c r="B4580" s="4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I4580" s="4" t="str">
        <f t="shared" si="409"/>
        <v>Salad</v>
      </c>
      <c r="J4580" s="6">
        <f t="shared" si="410"/>
        <v>1</v>
      </c>
      <c r="K4580" s="6">
        <f t="shared" si="414"/>
        <v>5</v>
      </c>
      <c r="L4580">
        <f>IF(ISBLANK(E4580),PRODUCT(J4580,K4580),IF(E4580="ERROR",PRODUCT(J4580,K4580),IF(E4580="UNKNOWN",PRODUCT(J4580,K4580),E4580)))</f>
        <v>5</v>
      </c>
      <c r="M4580" t="str">
        <f t="shared" si="411"/>
        <v>Default mode</v>
      </c>
      <c r="N4580" t="str">
        <f t="shared" si="412"/>
        <v>Takeaway</v>
      </c>
      <c r="O4580" s="8">
        <f t="shared" si="413"/>
        <v>44994</v>
      </c>
    </row>
    <row r="4581" spans="1:15" x14ac:dyDescent="0.35">
      <c r="A4581" t="s">
        <v>4602</v>
      </c>
      <c r="B4581" s="4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  <c r="I4581" s="4" t="str">
        <f t="shared" si="409"/>
        <v>Cookie</v>
      </c>
      <c r="J4581" s="6">
        <f t="shared" si="410"/>
        <v>4</v>
      </c>
      <c r="K4581" s="6">
        <f t="shared" si="414"/>
        <v>1</v>
      </c>
      <c r="L4581">
        <f>IF(ISBLANK(E4581),PRODUCT(J4581,K4581),IF(E4581="ERROR",PRODUCT(J4581,K4581),IF(E4581="UNKNOWN",PRODUCT(J4581,K4581),E4581)))</f>
        <v>4</v>
      </c>
      <c r="M4581" t="str">
        <f t="shared" si="411"/>
        <v>Default mode</v>
      </c>
      <c r="N4581" t="str">
        <f t="shared" si="412"/>
        <v>In-store</v>
      </c>
      <c r="O4581" s="8">
        <f t="shared" si="413"/>
        <v>45278</v>
      </c>
    </row>
    <row r="4582" spans="1:15" x14ac:dyDescent="0.35">
      <c r="A4582" t="s">
        <v>4603</v>
      </c>
      <c r="B4582" s="4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  <c r="I4582" s="4" t="str">
        <f t="shared" si="409"/>
        <v>Smoothie</v>
      </c>
      <c r="J4582" s="6">
        <f t="shared" si="410"/>
        <v>1</v>
      </c>
      <c r="K4582" s="6">
        <f t="shared" si="414"/>
        <v>4</v>
      </c>
      <c r="L4582">
        <f>IF(ISBLANK(E4582),PRODUCT(J4582,K4582),IF(E4582="ERROR",PRODUCT(J4582,K4582),IF(E4582="UNKNOWN",PRODUCT(J4582,K4582),E4582)))</f>
        <v>4</v>
      </c>
      <c r="M4582" t="str">
        <f t="shared" si="411"/>
        <v>UNKNOWN</v>
      </c>
      <c r="N4582" t="str">
        <f t="shared" si="412"/>
        <v>In-store</v>
      </c>
      <c r="O4582" s="8">
        <f t="shared" si="413"/>
        <v>45120</v>
      </c>
    </row>
    <row r="4583" spans="1:15" x14ac:dyDescent="0.35">
      <c r="A4583" t="s">
        <v>4604</v>
      </c>
      <c r="B4583" s="4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I4583" s="4" t="str">
        <f t="shared" si="409"/>
        <v>Sandwich</v>
      </c>
      <c r="J4583" s="6">
        <f t="shared" si="410"/>
        <v>2</v>
      </c>
      <c r="K4583" s="6">
        <f t="shared" si="414"/>
        <v>4</v>
      </c>
      <c r="L4583">
        <f>IF(ISBLANK(E4583),PRODUCT(J4583,K4583),IF(E4583="ERROR",PRODUCT(J4583,K4583),IF(E4583="UNKNOWN",PRODUCT(J4583,K4583),E4583)))</f>
        <v>8</v>
      </c>
      <c r="M4583" t="str">
        <f t="shared" si="411"/>
        <v>Credit Card</v>
      </c>
      <c r="N4583" t="str">
        <f t="shared" si="412"/>
        <v>Takeaway</v>
      </c>
      <c r="O4583" s="8">
        <f t="shared" si="413"/>
        <v>45166</v>
      </c>
    </row>
    <row r="4584" spans="1:15" x14ac:dyDescent="0.35">
      <c r="A4584" t="s">
        <v>4605</v>
      </c>
      <c r="B4584" s="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I4584" s="4" t="str">
        <f t="shared" si="409"/>
        <v>Salad</v>
      </c>
      <c r="J4584" s="6">
        <f t="shared" si="410"/>
        <v>2</v>
      </c>
      <c r="K4584" s="6">
        <f t="shared" si="414"/>
        <v>5</v>
      </c>
      <c r="L4584">
        <f>IF(ISBLANK(E4584),PRODUCT(J4584,K4584),IF(E4584="ERROR",PRODUCT(J4584,K4584),IF(E4584="UNKNOWN",PRODUCT(J4584,K4584),E4584)))</f>
        <v>10</v>
      </c>
      <c r="M4584" t="str">
        <f t="shared" si="411"/>
        <v>Credit Card</v>
      </c>
      <c r="N4584" t="str">
        <f t="shared" si="412"/>
        <v>Takeaway</v>
      </c>
      <c r="O4584" s="8">
        <f t="shared" si="413"/>
        <v>44975</v>
      </c>
    </row>
    <row r="4585" spans="1:15" x14ac:dyDescent="0.35">
      <c r="A4585" t="s">
        <v>4606</v>
      </c>
      <c r="B4585" s="4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I4585" s="4" t="str">
        <f t="shared" si="409"/>
        <v>Juice</v>
      </c>
      <c r="J4585" s="6">
        <f t="shared" si="410"/>
        <v>1</v>
      </c>
      <c r="K4585" s="6">
        <f t="shared" si="414"/>
        <v>3</v>
      </c>
      <c r="L4585">
        <f>IF(ISBLANK(E4585),PRODUCT(J4585,K4585),IF(E4585="ERROR",PRODUCT(J4585,K4585),IF(E4585="UNKNOWN",PRODUCT(J4585,K4585),E4585)))</f>
        <v>3</v>
      </c>
      <c r="M4585" t="str">
        <f t="shared" si="411"/>
        <v>Default mode</v>
      </c>
      <c r="N4585" t="str">
        <f t="shared" si="412"/>
        <v>In-store</v>
      </c>
      <c r="O4585" s="8">
        <f t="shared" si="413"/>
        <v>44955</v>
      </c>
    </row>
    <row r="4586" spans="1:15" x14ac:dyDescent="0.35">
      <c r="A4586" t="s">
        <v>4607</v>
      </c>
      <c r="B4586" s="4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  <c r="I4586" s="4" t="str">
        <f t="shared" si="409"/>
        <v>Smoothie</v>
      </c>
      <c r="J4586" s="6">
        <f t="shared" si="410"/>
        <v>2</v>
      </c>
      <c r="K4586" s="6">
        <f t="shared" si="414"/>
        <v>4</v>
      </c>
      <c r="L4586">
        <f>IF(ISBLANK(E4586),PRODUCT(J4586,K4586),IF(E4586="ERROR",PRODUCT(J4586,K4586),IF(E4586="UNKNOWN",PRODUCT(J4586,K4586),E4586)))</f>
        <v>8</v>
      </c>
      <c r="M4586" t="str">
        <f t="shared" si="411"/>
        <v>Cash</v>
      </c>
      <c r="N4586" t="str">
        <f t="shared" si="412"/>
        <v>Takeaway</v>
      </c>
      <c r="O4586" s="8">
        <f t="shared" si="413"/>
        <v>45248</v>
      </c>
    </row>
    <row r="4587" spans="1:15" x14ac:dyDescent="0.35">
      <c r="A4587" t="s">
        <v>4608</v>
      </c>
      <c r="B4587" s="4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  <c r="I4587" s="4" t="str">
        <f t="shared" si="409"/>
        <v>Tea</v>
      </c>
      <c r="J4587" s="6">
        <f t="shared" si="410"/>
        <v>3</v>
      </c>
      <c r="K4587" s="6">
        <f t="shared" si="414"/>
        <v>1.5</v>
      </c>
      <c r="L4587">
        <f>IF(ISBLANK(E4587),PRODUCT(J4587,K4587),IF(E4587="ERROR",PRODUCT(J4587,K4587),IF(E4587="UNKNOWN",PRODUCT(J4587,K4587),E4587)))</f>
        <v>4.5</v>
      </c>
      <c r="M4587" t="str">
        <f t="shared" si="411"/>
        <v>Digital Wallet</v>
      </c>
      <c r="N4587" t="str">
        <f t="shared" si="412"/>
        <v>In-store</v>
      </c>
      <c r="O4587" s="8">
        <f t="shared" si="413"/>
        <v>45034</v>
      </c>
    </row>
    <row r="4588" spans="1:15" x14ac:dyDescent="0.35">
      <c r="A4588" t="s">
        <v>4609</v>
      </c>
      <c r="B4588" s="4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  <c r="I4588" s="4" t="str">
        <f t="shared" si="409"/>
        <v>Salad</v>
      </c>
      <c r="J4588" s="6">
        <f t="shared" si="410"/>
        <v>3</v>
      </c>
      <c r="K4588" s="6">
        <f t="shared" si="414"/>
        <v>5</v>
      </c>
      <c r="L4588">
        <f>IF(ISBLANK(E4588),PRODUCT(J4588,K4588),IF(E4588="ERROR",PRODUCT(J4588,K4588),IF(E4588="UNKNOWN",PRODUCT(J4588,K4588),E4588)))</f>
        <v>15</v>
      </c>
      <c r="M4588" t="str">
        <f t="shared" si="411"/>
        <v>Digital Wallet</v>
      </c>
      <c r="N4588" t="str">
        <f t="shared" si="412"/>
        <v>Takeaway</v>
      </c>
      <c r="O4588" s="8">
        <f t="shared" si="413"/>
        <v>45187</v>
      </c>
    </row>
    <row r="4589" spans="1:15" x14ac:dyDescent="0.35">
      <c r="A4589" t="s">
        <v>4610</v>
      </c>
      <c r="B4589" s="4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I4589" s="4" t="str">
        <f t="shared" si="409"/>
        <v>Cake</v>
      </c>
      <c r="J4589" s="6">
        <f t="shared" si="410"/>
        <v>2</v>
      </c>
      <c r="K4589" s="6">
        <f t="shared" si="414"/>
        <v>3</v>
      </c>
      <c r="L4589">
        <f>IF(ISBLANK(E4589),PRODUCT(J4589,K4589),IF(E4589="ERROR",PRODUCT(J4589,K4589),IF(E4589="UNKNOWN",PRODUCT(J4589,K4589),E4589)))</f>
        <v>6</v>
      </c>
      <c r="M4589" t="str">
        <f t="shared" si="411"/>
        <v>Credit Card</v>
      </c>
      <c r="N4589" t="str">
        <f t="shared" si="412"/>
        <v>UNKNOWN</v>
      </c>
      <c r="O4589" s="8">
        <f t="shared" si="413"/>
        <v>45258</v>
      </c>
    </row>
    <row r="4590" spans="1:15" x14ac:dyDescent="0.35">
      <c r="A4590" t="s">
        <v>4611</v>
      </c>
      <c r="B4590" s="4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  <c r="I4590" s="4" t="str">
        <f t="shared" si="409"/>
        <v>Coffee</v>
      </c>
      <c r="J4590" s="6">
        <f t="shared" si="410"/>
        <v>5</v>
      </c>
      <c r="K4590" s="6">
        <f t="shared" si="414"/>
        <v>2</v>
      </c>
      <c r="L4590">
        <f>IF(ISBLANK(E4590),PRODUCT(J4590,K4590),IF(E4590="ERROR",PRODUCT(J4590,K4590),IF(E4590="UNKNOWN",PRODUCT(J4590,K4590),E4590)))</f>
        <v>10</v>
      </c>
      <c r="M4590" t="str">
        <f t="shared" si="411"/>
        <v>Cash</v>
      </c>
      <c r="N4590" t="str">
        <f t="shared" si="412"/>
        <v>UNKNOWN</v>
      </c>
      <c r="O4590" s="8">
        <f t="shared" si="413"/>
        <v>45203</v>
      </c>
    </row>
    <row r="4591" spans="1:15" x14ac:dyDescent="0.35">
      <c r="A4591" t="s">
        <v>4612</v>
      </c>
      <c r="B4591" s="4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  <c r="I4591" s="4" t="str">
        <f t="shared" si="409"/>
        <v>Sandwich</v>
      </c>
      <c r="J4591" s="6">
        <f t="shared" si="410"/>
        <v>3</v>
      </c>
      <c r="K4591" s="6">
        <f t="shared" si="414"/>
        <v>4</v>
      </c>
      <c r="L4591">
        <f>IF(ISBLANK(E4591),PRODUCT(J4591,K4591),IF(E4591="ERROR",PRODUCT(J4591,K4591),IF(E4591="UNKNOWN",PRODUCT(J4591,K4591),E4591)))</f>
        <v>12</v>
      </c>
      <c r="M4591" t="str">
        <f t="shared" si="411"/>
        <v>Cash</v>
      </c>
      <c r="N4591" t="str">
        <f t="shared" si="412"/>
        <v>Cafe</v>
      </c>
      <c r="O4591" s="8">
        <f t="shared" si="413"/>
        <v>45150</v>
      </c>
    </row>
    <row r="4592" spans="1:15" x14ac:dyDescent="0.35">
      <c r="A4592" t="s">
        <v>4613</v>
      </c>
      <c r="B4592" s="4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  <c r="I4592" s="4" t="str">
        <f t="shared" si="409"/>
        <v>Coffee</v>
      </c>
      <c r="J4592" s="6">
        <f t="shared" si="410"/>
        <v>4</v>
      </c>
      <c r="K4592" s="6">
        <f t="shared" si="414"/>
        <v>2</v>
      </c>
      <c r="L4592">
        <f>IF(ISBLANK(E4592),PRODUCT(J4592,K4592),IF(E4592="ERROR",PRODUCT(J4592,K4592),IF(E4592="UNKNOWN",PRODUCT(J4592,K4592),E4592)))</f>
        <v>8</v>
      </c>
      <c r="M4592" t="str">
        <f t="shared" si="411"/>
        <v>Cash</v>
      </c>
      <c r="N4592" t="str">
        <f t="shared" si="412"/>
        <v>UNKNOWN</v>
      </c>
      <c r="O4592" s="8">
        <f t="shared" si="413"/>
        <v>45015</v>
      </c>
    </row>
    <row r="4593" spans="1:15" x14ac:dyDescent="0.35">
      <c r="A4593" t="s">
        <v>4614</v>
      </c>
      <c r="B4593" s="4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I4593" s="4" t="str">
        <f t="shared" si="409"/>
        <v>Cake</v>
      </c>
      <c r="J4593" s="6">
        <f t="shared" si="410"/>
        <v>5</v>
      </c>
      <c r="K4593" s="6">
        <f t="shared" si="414"/>
        <v>3</v>
      </c>
      <c r="L4593">
        <f>IF(ISBLANK(E4593),PRODUCT(J4593,K4593),IF(E4593="ERROR",PRODUCT(J4593,K4593),IF(E4593="UNKNOWN",PRODUCT(J4593,K4593),E4593)))</f>
        <v>15</v>
      </c>
      <c r="M4593" t="str">
        <f t="shared" si="411"/>
        <v>Cash</v>
      </c>
      <c r="N4593" t="str">
        <f t="shared" si="412"/>
        <v>Takeaway</v>
      </c>
      <c r="O4593" s="8">
        <f t="shared" si="413"/>
        <v>44992</v>
      </c>
    </row>
    <row r="4594" spans="1:15" x14ac:dyDescent="0.35">
      <c r="A4594" t="s">
        <v>4615</v>
      </c>
      <c r="B4594" s="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  <c r="I4594" s="4" t="str">
        <f t="shared" si="409"/>
        <v>Cake</v>
      </c>
      <c r="J4594" s="6">
        <f t="shared" si="410"/>
        <v>2</v>
      </c>
      <c r="K4594" s="6">
        <f t="shared" si="414"/>
        <v>3</v>
      </c>
      <c r="L4594">
        <f>IF(ISBLANK(E4594),PRODUCT(J4594,K4594),IF(E4594="ERROR",PRODUCT(J4594,K4594),IF(E4594="UNKNOWN",PRODUCT(J4594,K4594),E4594)))</f>
        <v>6</v>
      </c>
      <c r="M4594" t="str">
        <f t="shared" si="411"/>
        <v>Cash</v>
      </c>
      <c r="N4594" t="str">
        <f t="shared" si="412"/>
        <v>Takeaway</v>
      </c>
      <c r="O4594" s="8">
        <f t="shared" si="413"/>
        <v>45018</v>
      </c>
    </row>
    <row r="4595" spans="1:15" x14ac:dyDescent="0.35">
      <c r="A4595" t="s">
        <v>4616</v>
      </c>
      <c r="B4595" s="4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I4595" s="4" t="str">
        <f t="shared" si="409"/>
        <v>Cookie</v>
      </c>
      <c r="J4595" s="6">
        <f t="shared" si="410"/>
        <v>5</v>
      </c>
      <c r="K4595" s="6">
        <f t="shared" si="414"/>
        <v>1</v>
      </c>
      <c r="L4595">
        <f>IF(ISBLANK(E4595),PRODUCT(J4595,K4595),IF(E4595="ERROR",PRODUCT(J4595,K4595),IF(E4595="UNKNOWN",PRODUCT(J4595,K4595),E4595)))</f>
        <v>5</v>
      </c>
      <c r="M4595" t="str">
        <f t="shared" si="411"/>
        <v>Default mode</v>
      </c>
      <c r="N4595" t="str">
        <f t="shared" si="412"/>
        <v>Takeaway</v>
      </c>
      <c r="O4595" s="8">
        <f t="shared" si="413"/>
        <v>45058</v>
      </c>
    </row>
    <row r="4596" spans="1:15" x14ac:dyDescent="0.35">
      <c r="A4596" t="s">
        <v>4617</v>
      </c>
      <c r="B4596" s="4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I4596" s="4" t="str">
        <f t="shared" si="409"/>
        <v>UNKNOWN</v>
      </c>
      <c r="J4596" s="6">
        <f t="shared" si="410"/>
        <v>2</v>
      </c>
      <c r="K4596" s="6">
        <f t="shared" si="414"/>
        <v>1</v>
      </c>
      <c r="L4596">
        <f>IF(ISBLANK(E4596),PRODUCT(J4596,K4596),IF(E4596="ERROR",PRODUCT(J4596,K4596),IF(E4596="UNKNOWN",PRODUCT(J4596,K4596),E4596)))</f>
        <v>2</v>
      </c>
      <c r="M4596" t="str">
        <f t="shared" si="411"/>
        <v>Credit Card</v>
      </c>
      <c r="N4596" t="str">
        <f t="shared" si="412"/>
        <v>In-store</v>
      </c>
      <c r="O4596" s="8">
        <f t="shared" si="413"/>
        <v>45063</v>
      </c>
    </row>
    <row r="4597" spans="1:15" x14ac:dyDescent="0.35">
      <c r="A4597" t="s">
        <v>4618</v>
      </c>
      <c r="B4597" s="4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I4597" s="4" t="str">
        <f t="shared" si="409"/>
        <v>Salad</v>
      </c>
      <c r="J4597" s="6">
        <f t="shared" si="410"/>
        <v>2</v>
      </c>
      <c r="K4597" s="6">
        <f t="shared" si="414"/>
        <v>5</v>
      </c>
      <c r="L4597">
        <f>IF(ISBLANK(E4597),PRODUCT(J4597,K4597),IF(E4597="ERROR",PRODUCT(J4597,K4597),IF(E4597="UNKNOWN",PRODUCT(J4597,K4597),E4597)))</f>
        <v>10</v>
      </c>
      <c r="M4597" t="str">
        <f t="shared" si="411"/>
        <v>Default mode</v>
      </c>
      <c r="N4597" t="str">
        <f t="shared" si="412"/>
        <v>In-store</v>
      </c>
      <c r="O4597" s="8">
        <f t="shared" si="413"/>
        <v>45136</v>
      </c>
    </row>
    <row r="4598" spans="1:15" x14ac:dyDescent="0.35">
      <c r="A4598" t="s">
        <v>4619</v>
      </c>
      <c r="B4598" s="4" t="s">
        <v>21</v>
      </c>
      <c r="C4598">
        <v>1</v>
      </c>
      <c r="D4598">
        <v>3</v>
      </c>
      <c r="E4598">
        <v>3</v>
      </c>
      <c r="H4598" s="1">
        <v>45150</v>
      </c>
      <c r="I4598" s="4" t="str">
        <f t="shared" si="409"/>
        <v>UNKNOWN</v>
      </c>
      <c r="J4598" s="6">
        <f t="shared" si="410"/>
        <v>1</v>
      </c>
      <c r="K4598" s="6">
        <f t="shared" si="414"/>
        <v>3</v>
      </c>
      <c r="L4598">
        <f>IF(ISBLANK(E4598),PRODUCT(J4598,K4598),IF(E4598="ERROR",PRODUCT(J4598,K4598),IF(E4598="UNKNOWN",PRODUCT(J4598,K4598),E4598)))</f>
        <v>3</v>
      </c>
      <c r="M4598" t="str">
        <f t="shared" si="411"/>
        <v>Default mode</v>
      </c>
      <c r="N4598" t="str">
        <f t="shared" si="412"/>
        <v>UNKNOWN</v>
      </c>
      <c r="O4598" s="8">
        <f t="shared" si="413"/>
        <v>45150</v>
      </c>
    </row>
    <row r="4599" spans="1:15" x14ac:dyDescent="0.35">
      <c r="A4599" t="s">
        <v>4620</v>
      </c>
      <c r="B4599" s="4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I4599" s="4" t="str">
        <f t="shared" si="409"/>
        <v>Smoothie</v>
      </c>
      <c r="J4599" s="6">
        <f t="shared" si="410"/>
        <v>2</v>
      </c>
      <c r="K4599" s="6">
        <f t="shared" si="414"/>
        <v>4</v>
      </c>
      <c r="L4599">
        <f>IF(ISBLANK(E4599),PRODUCT(J4599,K4599),IF(E4599="ERROR",PRODUCT(J4599,K4599),IF(E4599="UNKNOWN",PRODUCT(J4599,K4599),E4599)))</f>
        <v>8</v>
      </c>
      <c r="M4599" t="str">
        <f t="shared" si="411"/>
        <v>Credit Card</v>
      </c>
      <c r="N4599" t="str">
        <f t="shared" si="412"/>
        <v>In-store</v>
      </c>
      <c r="O4599" s="8">
        <f t="shared" si="413"/>
        <v>45075</v>
      </c>
    </row>
    <row r="4600" spans="1:15" x14ac:dyDescent="0.35">
      <c r="A4600" t="s">
        <v>4621</v>
      </c>
      <c r="B4600" s="4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I4600" s="4" t="str">
        <f t="shared" si="409"/>
        <v>Tea</v>
      </c>
      <c r="J4600" s="6">
        <f t="shared" si="410"/>
        <v>4</v>
      </c>
      <c r="K4600" s="6">
        <f t="shared" si="414"/>
        <v>1.5</v>
      </c>
      <c r="L4600">
        <f>IF(ISBLANK(E4600),PRODUCT(J4600,K4600),IF(E4600="ERROR",PRODUCT(J4600,K4600),IF(E4600="UNKNOWN",PRODUCT(J4600,K4600),E4600)))</f>
        <v>6</v>
      </c>
      <c r="M4600" t="str">
        <f t="shared" si="411"/>
        <v>Default mode</v>
      </c>
      <c r="N4600" t="str">
        <f t="shared" si="412"/>
        <v>In-store</v>
      </c>
      <c r="O4600" s="8">
        <f t="shared" si="413"/>
        <v>45043</v>
      </c>
    </row>
    <row r="4601" spans="1:15" x14ac:dyDescent="0.35">
      <c r="A4601" t="s">
        <v>4622</v>
      </c>
      <c r="B4601" s="4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I4601" s="4" t="str">
        <f t="shared" si="409"/>
        <v>Smoothie</v>
      </c>
      <c r="J4601" s="6">
        <f t="shared" si="410"/>
        <v>2</v>
      </c>
      <c r="K4601" s="6">
        <f t="shared" si="414"/>
        <v>4</v>
      </c>
      <c r="L4601">
        <f>IF(ISBLANK(E4601),PRODUCT(J4601,K4601),IF(E4601="ERROR",PRODUCT(J4601,K4601),IF(E4601="UNKNOWN",PRODUCT(J4601,K4601),E4601)))</f>
        <v>8</v>
      </c>
      <c r="M4601" t="str">
        <f t="shared" si="411"/>
        <v>Default mode</v>
      </c>
      <c r="N4601" t="str">
        <f t="shared" si="412"/>
        <v>In-store</v>
      </c>
      <c r="O4601" s="8">
        <f t="shared" si="413"/>
        <v>45121</v>
      </c>
    </row>
    <row r="4602" spans="1:15" x14ac:dyDescent="0.35">
      <c r="A4602" t="s">
        <v>4623</v>
      </c>
      <c r="B4602" s="4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I4602" s="4" t="str">
        <f t="shared" si="409"/>
        <v>Juice</v>
      </c>
      <c r="J4602" s="6">
        <f t="shared" si="410"/>
        <v>3</v>
      </c>
      <c r="K4602" s="6">
        <f t="shared" si="414"/>
        <v>3</v>
      </c>
      <c r="L4602">
        <f>IF(ISBLANK(E4602),PRODUCT(J4602,K4602),IF(E4602="ERROR",PRODUCT(J4602,K4602),IF(E4602="UNKNOWN",PRODUCT(J4602,K4602),E4602)))</f>
        <v>6</v>
      </c>
      <c r="M4602" t="str">
        <f t="shared" si="411"/>
        <v>Credit Card</v>
      </c>
      <c r="N4602" t="str">
        <f t="shared" si="412"/>
        <v>Takeaway</v>
      </c>
      <c r="O4602" s="8">
        <f t="shared" si="413"/>
        <v>45210</v>
      </c>
    </row>
    <row r="4603" spans="1:15" x14ac:dyDescent="0.35">
      <c r="A4603" t="s">
        <v>4624</v>
      </c>
      <c r="B4603" s="4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  <c r="I4603" s="4" t="str">
        <f t="shared" si="409"/>
        <v>Coffee</v>
      </c>
      <c r="J4603" s="6">
        <f t="shared" si="410"/>
        <v>5</v>
      </c>
      <c r="K4603" s="6">
        <f t="shared" si="414"/>
        <v>2</v>
      </c>
      <c r="L4603">
        <f>IF(ISBLANK(E4603),PRODUCT(J4603,K4603),IF(E4603="ERROR",PRODUCT(J4603,K4603),IF(E4603="UNKNOWN",PRODUCT(J4603,K4603),E4603)))</f>
        <v>10</v>
      </c>
      <c r="M4603" t="str">
        <f t="shared" si="411"/>
        <v>UNKNOWN</v>
      </c>
      <c r="N4603" t="str">
        <f t="shared" si="412"/>
        <v>UNKNOWN</v>
      </c>
      <c r="O4603" s="8">
        <f t="shared" si="413"/>
        <v>45010</v>
      </c>
    </row>
    <row r="4604" spans="1:15" x14ac:dyDescent="0.35">
      <c r="A4604" t="s">
        <v>4625</v>
      </c>
      <c r="B4604" s="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I4604" s="4" t="str">
        <f t="shared" si="409"/>
        <v>Cookie</v>
      </c>
      <c r="J4604" s="6">
        <f t="shared" si="410"/>
        <v>5</v>
      </c>
      <c r="K4604" s="6">
        <f t="shared" si="414"/>
        <v>1</v>
      </c>
      <c r="L4604">
        <f>IF(ISBLANK(E4604),PRODUCT(J4604,K4604),IF(E4604="ERROR",PRODUCT(J4604,K4604),IF(E4604="UNKNOWN",PRODUCT(J4604,K4604),E4604)))</f>
        <v>5</v>
      </c>
      <c r="M4604" t="str">
        <f t="shared" si="411"/>
        <v>Credit Card</v>
      </c>
      <c r="N4604" t="str">
        <f t="shared" si="412"/>
        <v>In-store</v>
      </c>
      <c r="O4604" s="8">
        <f t="shared" si="413"/>
        <v>45271</v>
      </c>
    </row>
    <row r="4605" spans="1:15" x14ac:dyDescent="0.35">
      <c r="A4605" t="s">
        <v>4626</v>
      </c>
      <c r="B4605" s="4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  <c r="I4605" s="4" t="str">
        <f t="shared" si="409"/>
        <v>Cake</v>
      </c>
      <c r="J4605" s="6">
        <f t="shared" si="410"/>
        <v>5</v>
      </c>
      <c r="K4605" s="6">
        <f t="shared" si="414"/>
        <v>3</v>
      </c>
      <c r="L4605">
        <f>IF(ISBLANK(E4605),PRODUCT(J4605,K4605),IF(E4605="ERROR",PRODUCT(J4605,K4605),IF(E4605="UNKNOWN",PRODUCT(J4605,K4605),E4605)))</f>
        <v>15</v>
      </c>
      <c r="M4605" t="str">
        <f t="shared" si="411"/>
        <v>Digital Wallet</v>
      </c>
      <c r="N4605" t="str">
        <f t="shared" si="412"/>
        <v>UNKNOWN</v>
      </c>
      <c r="O4605" s="8">
        <f t="shared" si="413"/>
        <v>44991</v>
      </c>
    </row>
    <row r="4606" spans="1:15" x14ac:dyDescent="0.35">
      <c r="A4606" t="s">
        <v>4627</v>
      </c>
      <c r="B4606" s="4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  <c r="I4606" s="4" t="str">
        <f t="shared" si="409"/>
        <v>Coffee</v>
      </c>
      <c r="J4606" s="6">
        <f t="shared" si="410"/>
        <v>1</v>
      </c>
      <c r="K4606" s="6">
        <f t="shared" si="414"/>
        <v>2</v>
      </c>
      <c r="L4606">
        <f>IF(ISBLANK(E4606),PRODUCT(J4606,K4606),IF(E4606="ERROR",PRODUCT(J4606,K4606),IF(E4606="UNKNOWN",PRODUCT(J4606,K4606),E4606)))</f>
        <v>2</v>
      </c>
      <c r="M4606" t="str">
        <f t="shared" si="411"/>
        <v>Digital Wallet</v>
      </c>
      <c r="N4606" t="str">
        <f t="shared" si="412"/>
        <v>Takeaway</v>
      </c>
      <c r="O4606" s="8">
        <f t="shared" si="413"/>
        <v>45228</v>
      </c>
    </row>
    <row r="4607" spans="1:15" x14ac:dyDescent="0.35">
      <c r="A4607" t="s">
        <v>4628</v>
      </c>
      <c r="B4607" s="4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I4607" s="4" t="str">
        <f t="shared" si="409"/>
        <v>Cake</v>
      </c>
      <c r="J4607" s="6">
        <f t="shared" si="410"/>
        <v>1</v>
      </c>
      <c r="K4607" s="6">
        <f t="shared" si="414"/>
        <v>3</v>
      </c>
      <c r="L4607">
        <f>IF(ISBLANK(E4607),PRODUCT(J4607,K4607),IF(E4607="ERROR",PRODUCT(J4607,K4607),IF(E4607="UNKNOWN",PRODUCT(J4607,K4607),E4607)))</f>
        <v>3</v>
      </c>
      <c r="M4607" t="str">
        <f t="shared" si="411"/>
        <v>Cash</v>
      </c>
      <c r="N4607" t="str">
        <f t="shared" si="412"/>
        <v>UNKNOWN</v>
      </c>
      <c r="O4607" s="8">
        <f t="shared" si="413"/>
        <v>45002</v>
      </c>
    </row>
    <row r="4608" spans="1:15" x14ac:dyDescent="0.35">
      <c r="A4608" t="s">
        <v>4629</v>
      </c>
      <c r="B4608" s="4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I4608" s="4" t="str">
        <f t="shared" si="409"/>
        <v>Coffee</v>
      </c>
      <c r="J4608" s="6">
        <f t="shared" si="410"/>
        <v>4</v>
      </c>
      <c r="K4608" s="6">
        <f t="shared" si="414"/>
        <v>2</v>
      </c>
      <c r="L4608">
        <f>IF(ISBLANK(E4608),PRODUCT(J4608,K4608),IF(E4608="ERROR",PRODUCT(J4608,K4608),IF(E4608="UNKNOWN",PRODUCT(J4608,K4608),E4608)))</f>
        <v>8</v>
      </c>
      <c r="M4608" t="str">
        <f t="shared" si="411"/>
        <v>Cash</v>
      </c>
      <c r="N4608" t="str">
        <f t="shared" si="412"/>
        <v>UNKNOWN</v>
      </c>
      <c r="O4608" s="8">
        <f t="shared" si="413"/>
        <v>45219</v>
      </c>
    </row>
    <row r="4609" spans="1:15" x14ac:dyDescent="0.35">
      <c r="A4609" t="s">
        <v>4630</v>
      </c>
      <c r="B4609" s="4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  <c r="I4609" s="4" t="str">
        <f t="shared" si="409"/>
        <v>Cake</v>
      </c>
      <c r="J4609" s="6">
        <f t="shared" si="410"/>
        <v>2</v>
      </c>
      <c r="K4609" s="6">
        <f t="shared" si="414"/>
        <v>3</v>
      </c>
      <c r="L4609">
        <f>IF(ISBLANK(E4609),PRODUCT(J4609,K4609),IF(E4609="ERROR",PRODUCT(J4609,K4609),IF(E4609="UNKNOWN",PRODUCT(J4609,K4609),E4609)))</f>
        <v>6</v>
      </c>
      <c r="M4609" t="str">
        <f t="shared" si="411"/>
        <v>Digital Wallet</v>
      </c>
      <c r="N4609" t="str">
        <f t="shared" si="412"/>
        <v>UNKNOWN</v>
      </c>
      <c r="O4609" s="8">
        <f t="shared" si="413"/>
        <v>45093</v>
      </c>
    </row>
    <row r="4610" spans="1:15" x14ac:dyDescent="0.35">
      <c r="A4610" t="s">
        <v>4631</v>
      </c>
      <c r="B4610" s="4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  <c r="I4610" s="4" t="str">
        <f t="shared" si="409"/>
        <v>Smoothie</v>
      </c>
      <c r="J4610" s="6">
        <f t="shared" si="410"/>
        <v>3</v>
      </c>
      <c r="K4610" s="6">
        <f t="shared" si="414"/>
        <v>4</v>
      </c>
      <c r="L4610">
        <f>IF(ISBLANK(E4610),PRODUCT(J4610,K4610),IF(E4610="ERROR",PRODUCT(J4610,K4610),IF(E4610="UNKNOWN",PRODUCT(J4610,K4610),E4610)))</f>
        <v>12</v>
      </c>
      <c r="M4610" t="str">
        <f t="shared" si="411"/>
        <v>Digital Wallet</v>
      </c>
      <c r="N4610" t="str">
        <f t="shared" si="412"/>
        <v>Takeaway</v>
      </c>
      <c r="O4610" s="8">
        <f t="shared" si="413"/>
        <v>45023</v>
      </c>
    </row>
    <row r="4611" spans="1:15" x14ac:dyDescent="0.35">
      <c r="A4611" t="s">
        <v>4632</v>
      </c>
      <c r="B4611" s="4" t="s">
        <v>18</v>
      </c>
      <c r="C4611">
        <v>1</v>
      </c>
      <c r="D4611">
        <v>1</v>
      </c>
      <c r="G4611" t="s">
        <v>11</v>
      </c>
      <c r="H4611" s="1">
        <v>45054</v>
      </c>
      <c r="I4611" s="4" t="str">
        <f t="shared" ref="I4611:I4674" si="415">IF(ISBLANK(B4611),"UNKNOWN",IF(B4611="ERROR","Juice",B4611))</f>
        <v>Juice</v>
      </c>
      <c r="J4611" s="6">
        <f t="shared" ref="J4611:K4674" si="416">IF(ISBLANK(C4611),"UNKNOWN",IF(C4611="ERROR",AVERAGE(C4611:C14610),IF(C4611="UNKNOWN",MEDIAN(C4611:C14610),C4611)))</f>
        <v>1</v>
      </c>
      <c r="K4611" s="6">
        <f t="shared" si="414"/>
        <v>1</v>
      </c>
      <c r="L4611">
        <f>IF(ISBLANK(E4611),PRODUCT(J4611,K4611),IF(E4611="ERROR",PRODUCT(J4611,K4611),IF(E4611="UNKNOWN",PRODUCT(J4611,K4611),E4611)))</f>
        <v>1</v>
      </c>
      <c r="M4611" t="str">
        <f t="shared" ref="M4611:M4674" si="417">IF(ISBLANK(F4611),"Default mode",IF(F4611="ERROR","Cash",F4611))</f>
        <v>Default mode</v>
      </c>
      <c r="N4611" t="str">
        <f t="shared" ref="N4611:N4674" si="418">IF(ISBLANK(G4611),"UNKNOWN",IF(G4611="ERROR","Cafe",G4611))</f>
        <v>Takeaway</v>
      </c>
      <c r="O4611" s="8">
        <f t="shared" ref="O4611:O4674" si="419">IF(ISBLANK(H4611),"00/00/0000",IF(H4611="ERROR","01/06/2023",H4611))</f>
        <v>45054</v>
      </c>
    </row>
    <row r="4612" spans="1:15" x14ac:dyDescent="0.35">
      <c r="A4612" t="s">
        <v>4633</v>
      </c>
      <c r="B4612" s="4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  <c r="I4612" s="4" t="str">
        <f t="shared" si="415"/>
        <v>Juice</v>
      </c>
      <c r="J4612" s="6">
        <f t="shared" si="416"/>
        <v>4</v>
      </c>
      <c r="K4612" s="6">
        <f t="shared" si="414"/>
        <v>3</v>
      </c>
      <c r="L4612">
        <f>IF(ISBLANK(E4612),PRODUCT(J4612,K4612),IF(E4612="ERROR",PRODUCT(J4612,K4612),IF(E4612="UNKNOWN",PRODUCT(J4612,K4612),E4612)))</f>
        <v>12</v>
      </c>
      <c r="M4612" t="str">
        <f t="shared" si="417"/>
        <v>UNKNOWN</v>
      </c>
      <c r="N4612" t="str">
        <f t="shared" si="418"/>
        <v>UNKNOWN</v>
      </c>
      <c r="O4612" s="8">
        <f t="shared" si="419"/>
        <v>44948</v>
      </c>
    </row>
    <row r="4613" spans="1:15" x14ac:dyDescent="0.35">
      <c r="A4613" t="s">
        <v>4634</v>
      </c>
      <c r="B4613" s="4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I4613" s="4" t="str">
        <f t="shared" si="415"/>
        <v>Sandwich</v>
      </c>
      <c r="J4613" s="6">
        <f t="shared" si="416"/>
        <v>4</v>
      </c>
      <c r="K4613" s="6">
        <f t="shared" si="414"/>
        <v>4</v>
      </c>
      <c r="L4613">
        <f>IF(ISBLANK(E4613),PRODUCT(J4613,K4613),IF(E4613="ERROR",PRODUCT(J4613,K4613),IF(E4613="UNKNOWN",PRODUCT(J4613,K4613),E4613)))</f>
        <v>16</v>
      </c>
      <c r="M4613" t="str">
        <f t="shared" si="417"/>
        <v>Default mode</v>
      </c>
      <c r="N4613" t="str">
        <f t="shared" si="418"/>
        <v>In-store</v>
      </c>
      <c r="O4613" s="8">
        <f t="shared" si="419"/>
        <v>45238</v>
      </c>
    </row>
    <row r="4614" spans="1:15" x14ac:dyDescent="0.35">
      <c r="A4614" t="s">
        <v>4635</v>
      </c>
      <c r="B4614" s="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I4614" s="4" t="str">
        <f t="shared" si="415"/>
        <v>Coffee</v>
      </c>
      <c r="J4614" s="6">
        <f t="shared" si="416"/>
        <v>1</v>
      </c>
      <c r="K4614" s="6">
        <f t="shared" si="414"/>
        <v>2</v>
      </c>
      <c r="L4614">
        <f>IF(ISBLANK(E4614),PRODUCT(J4614,K4614),IF(E4614="ERROR",PRODUCT(J4614,K4614),IF(E4614="UNKNOWN",PRODUCT(J4614,K4614),E4614)))</f>
        <v>2</v>
      </c>
      <c r="M4614" t="str">
        <f t="shared" si="417"/>
        <v>Credit Card</v>
      </c>
      <c r="N4614" t="str">
        <f t="shared" si="418"/>
        <v>UNKNOWN</v>
      </c>
      <c r="O4614" s="8">
        <f t="shared" si="419"/>
        <v>45284</v>
      </c>
    </row>
    <row r="4615" spans="1:15" x14ac:dyDescent="0.35">
      <c r="A4615" t="s">
        <v>4636</v>
      </c>
      <c r="B4615" s="4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I4615" s="4" t="str">
        <f t="shared" si="415"/>
        <v>Juice</v>
      </c>
      <c r="J4615" s="6">
        <f t="shared" si="416"/>
        <v>5</v>
      </c>
      <c r="K4615" s="6">
        <f t="shared" si="414"/>
        <v>3</v>
      </c>
      <c r="L4615">
        <f>IF(ISBLANK(E4615),PRODUCT(J4615,K4615),IF(E4615="ERROR",PRODUCT(J4615,K4615),IF(E4615="UNKNOWN",PRODUCT(J4615,K4615),E4615)))</f>
        <v>15</v>
      </c>
      <c r="M4615" t="str">
        <f t="shared" si="417"/>
        <v>Credit Card</v>
      </c>
      <c r="N4615" t="str">
        <f t="shared" si="418"/>
        <v>Takeaway</v>
      </c>
      <c r="O4615" s="8">
        <f t="shared" si="419"/>
        <v>45210</v>
      </c>
    </row>
    <row r="4616" spans="1:15" x14ac:dyDescent="0.35">
      <c r="A4616" t="s">
        <v>4637</v>
      </c>
      <c r="B4616" s="4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I4616" s="4" t="str">
        <f t="shared" si="415"/>
        <v>UNKNOWN</v>
      </c>
      <c r="J4616" s="6">
        <f t="shared" si="416"/>
        <v>2</v>
      </c>
      <c r="K4616" s="6">
        <f t="shared" si="414"/>
        <v>2</v>
      </c>
      <c r="L4616">
        <f>IF(ISBLANK(E4616),PRODUCT(J4616,K4616),IF(E4616="ERROR",PRODUCT(J4616,K4616),IF(E4616="UNKNOWN",PRODUCT(J4616,K4616),E4616)))</f>
        <v>4</v>
      </c>
      <c r="M4616" t="str">
        <f t="shared" si="417"/>
        <v>Cash</v>
      </c>
      <c r="N4616" t="str">
        <f t="shared" si="418"/>
        <v>Takeaway</v>
      </c>
      <c r="O4616" s="8">
        <f t="shared" si="419"/>
        <v>45146</v>
      </c>
    </row>
    <row r="4617" spans="1:15" x14ac:dyDescent="0.35">
      <c r="A4617" t="s">
        <v>4638</v>
      </c>
      <c r="B4617" s="4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I4617" s="4" t="str">
        <f t="shared" si="415"/>
        <v>Sandwich</v>
      </c>
      <c r="J4617" s="6">
        <f t="shared" si="416"/>
        <v>5</v>
      </c>
      <c r="K4617" s="6">
        <f t="shared" si="414"/>
        <v>4</v>
      </c>
      <c r="L4617">
        <f>IF(ISBLANK(E4617),PRODUCT(J4617,K4617),IF(E4617="ERROR",PRODUCT(J4617,K4617),IF(E4617="UNKNOWN",PRODUCT(J4617,K4617),E4617)))</f>
        <v>20</v>
      </c>
      <c r="M4617" t="str">
        <f t="shared" si="417"/>
        <v>Cash</v>
      </c>
      <c r="N4617" t="str">
        <f t="shared" si="418"/>
        <v>Takeaway</v>
      </c>
      <c r="O4617" s="8">
        <f t="shared" si="419"/>
        <v>45027</v>
      </c>
    </row>
    <row r="4618" spans="1:15" x14ac:dyDescent="0.35">
      <c r="A4618" t="s">
        <v>4639</v>
      </c>
      <c r="B4618" s="4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I4618" s="4" t="str">
        <f t="shared" si="415"/>
        <v>Coffee</v>
      </c>
      <c r="J4618" s="6">
        <f t="shared" si="416"/>
        <v>2</v>
      </c>
      <c r="K4618" s="6">
        <f t="shared" si="414"/>
        <v>2</v>
      </c>
      <c r="L4618">
        <f>IF(ISBLANK(E4618),PRODUCT(J4618,K4618),IF(E4618="ERROR",PRODUCT(J4618,K4618),IF(E4618="UNKNOWN",PRODUCT(J4618,K4618),E4618)))</f>
        <v>4</v>
      </c>
      <c r="M4618" t="str">
        <f t="shared" si="417"/>
        <v>Default mode</v>
      </c>
      <c r="N4618" t="str">
        <f t="shared" si="418"/>
        <v>Takeaway</v>
      </c>
      <c r="O4618" s="8">
        <f t="shared" si="419"/>
        <v>44988</v>
      </c>
    </row>
    <row r="4619" spans="1:15" x14ac:dyDescent="0.35">
      <c r="A4619" t="s">
        <v>4640</v>
      </c>
      <c r="B4619" s="4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I4619" s="4" t="str">
        <f t="shared" si="415"/>
        <v>Sandwich</v>
      </c>
      <c r="J4619" s="6">
        <f t="shared" si="416"/>
        <v>2</v>
      </c>
      <c r="K4619" s="6">
        <f t="shared" si="414"/>
        <v>4</v>
      </c>
      <c r="L4619">
        <f>IF(ISBLANK(E4619),PRODUCT(J4619,K4619),IF(E4619="ERROR",PRODUCT(J4619,K4619),IF(E4619="UNKNOWN",PRODUCT(J4619,K4619),E4619)))</f>
        <v>8</v>
      </c>
      <c r="M4619" t="str">
        <f t="shared" si="417"/>
        <v>Default mode</v>
      </c>
      <c r="N4619" t="str">
        <f t="shared" si="418"/>
        <v>In-store</v>
      </c>
      <c r="O4619" s="8">
        <f t="shared" si="419"/>
        <v>45020</v>
      </c>
    </row>
    <row r="4620" spans="1:15" x14ac:dyDescent="0.35">
      <c r="A4620" t="s">
        <v>4641</v>
      </c>
      <c r="B4620" s="4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I4620" s="4" t="str">
        <f t="shared" si="415"/>
        <v>Sandwich</v>
      </c>
      <c r="J4620" s="6">
        <f t="shared" si="416"/>
        <v>5</v>
      </c>
      <c r="K4620" s="6">
        <f t="shared" si="414"/>
        <v>4</v>
      </c>
      <c r="L4620">
        <f>IF(ISBLANK(E4620),PRODUCT(J4620,K4620),IF(E4620="ERROR",PRODUCT(J4620,K4620),IF(E4620="UNKNOWN",PRODUCT(J4620,K4620),E4620)))</f>
        <v>20</v>
      </c>
      <c r="M4620" t="str">
        <f t="shared" si="417"/>
        <v>Cash</v>
      </c>
      <c r="N4620" t="str">
        <f t="shared" si="418"/>
        <v>Takeaway</v>
      </c>
      <c r="O4620" s="8">
        <f t="shared" si="419"/>
        <v>45135</v>
      </c>
    </row>
    <row r="4621" spans="1:15" x14ac:dyDescent="0.35">
      <c r="A4621" t="s">
        <v>4642</v>
      </c>
      <c r="B4621" s="4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  <c r="I4621" s="4" t="str">
        <f t="shared" si="415"/>
        <v>Sandwich</v>
      </c>
      <c r="J4621" s="6">
        <f t="shared" si="416"/>
        <v>4</v>
      </c>
      <c r="K4621" s="6">
        <f t="shared" si="414"/>
        <v>4</v>
      </c>
      <c r="L4621">
        <f>IF(ISBLANK(E4621),PRODUCT(J4621,K4621),IF(E4621="ERROR",PRODUCT(J4621,K4621),IF(E4621="UNKNOWN",PRODUCT(J4621,K4621),E4621)))</f>
        <v>16</v>
      </c>
      <c r="M4621" t="str">
        <f t="shared" si="417"/>
        <v>Digital Wallet</v>
      </c>
      <c r="N4621" t="str">
        <f t="shared" si="418"/>
        <v>UNKNOWN</v>
      </c>
      <c r="O4621" s="8">
        <f t="shared" si="419"/>
        <v>45244</v>
      </c>
    </row>
    <row r="4622" spans="1:15" x14ac:dyDescent="0.35">
      <c r="A4622" t="s">
        <v>4643</v>
      </c>
      <c r="B4622" s="4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I4622" s="4" t="str">
        <f t="shared" si="415"/>
        <v>Salad</v>
      </c>
      <c r="J4622" s="6">
        <f t="shared" si="416"/>
        <v>3</v>
      </c>
      <c r="K4622" s="6">
        <f t="shared" si="414"/>
        <v>5</v>
      </c>
      <c r="L4622">
        <f>IF(ISBLANK(E4622),PRODUCT(J4622,K4622),IF(E4622="ERROR",PRODUCT(J4622,K4622),IF(E4622="UNKNOWN",PRODUCT(J4622,K4622),E4622)))</f>
        <v>15</v>
      </c>
      <c r="M4622" t="str">
        <f t="shared" si="417"/>
        <v>Cash</v>
      </c>
      <c r="N4622" t="str">
        <f t="shared" si="418"/>
        <v>Takeaway</v>
      </c>
      <c r="O4622" s="8">
        <f t="shared" si="419"/>
        <v>44997</v>
      </c>
    </row>
    <row r="4623" spans="1:15" x14ac:dyDescent="0.35">
      <c r="A4623" t="s">
        <v>4644</v>
      </c>
      <c r="B4623" s="4" t="s">
        <v>18</v>
      </c>
      <c r="C4623">
        <v>2</v>
      </c>
      <c r="E4623">
        <v>6</v>
      </c>
      <c r="F4623" t="s">
        <v>10</v>
      </c>
      <c r="H4623" s="1">
        <v>45133</v>
      </c>
      <c r="I4623" s="4" t="str">
        <f t="shared" si="415"/>
        <v>Juice</v>
      </c>
      <c r="J4623" s="6">
        <f t="shared" si="416"/>
        <v>2</v>
      </c>
      <c r="K4623" s="6" t="str">
        <f t="shared" si="414"/>
        <v>UNKNOWN</v>
      </c>
      <c r="L4623">
        <f>IF(ISBLANK(E4623),PRODUCT(J4623,K4623),IF(E4623="ERROR",PRODUCT(J4623,K4623),IF(E4623="UNKNOWN",PRODUCT(J4623,K4623),E4623)))</f>
        <v>6</v>
      </c>
      <c r="M4623" t="str">
        <f t="shared" si="417"/>
        <v>Credit Card</v>
      </c>
      <c r="N4623" t="str">
        <f t="shared" si="418"/>
        <v>UNKNOWN</v>
      </c>
      <c r="O4623" s="8">
        <f t="shared" si="419"/>
        <v>45133</v>
      </c>
    </row>
    <row r="4624" spans="1:15" x14ac:dyDescent="0.35">
      <c r="A4624" t="s">
        <v>4645</v>
      </c>
      <c r="B4624" s="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I4624" s="4" t="str">
        <f t="shared" si="415"/>
        <v>Smoothie</v>
      </c>
      <c r="J4624" s="6">
        <f t="shared" si="416"/>
        <v>2</v>
      </c>
      <c r="K4624" s="6">
        <f t="shared" si="416"/>
        <v>4</v>
      </c>
      <c r="L4624">
        <f>IF(ISBLANK(E4624),PRODUCT(J4624,K4624),IF(E4624="ERROR",PRODUCT(J4624,K4624),IF(E4624="UNKNOWN",PRODUCT(J4624,K4624),E4624)))</f>
        <v>8</v>
      </c>
      <c r="M4624" t="str">
        <f t="shared" si="417"/>
        <v>Default mode</v>
      </c>
      <c r="N4624" t="str">
        <f t="shared" si="418"/>
        <v>In-store</v>
      </c>
      <c r="O4624" s="8">
        <f t="shared" si="419"/>
        <v>44928</v>
      </c>
    </row>
    <row r="4625" spans="1:15" x14ac:dyDescent="0.35">
      <c r="A4625" t="s">
        <v>4646</v>
      </c>
      <c r="B4625" s="4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I4625" s="4" t="str">
        <f t="shared" si="415"/>
        <v>Sandwich</v>
      </c>
      <c r="J4625" s="6">
        <f t="shared" si="416"/>
        <v>3</v>
      </c>
      <c r="K4625" s="6">
        <f t="shared" si="416"/>
        <v>4</v>
      </c>
      <c r="L4625">
        <f>IF(ISBLANK(E4625),PRODUCT(J4625,K4625),IF(E4625="ERROR",PRODUCT(J4625,K4625),IF(E4625="UNKNOWN",PRODUCT(J4625,K4625),E4625)))</f>
        <v>12</v>
      </c>
      <c r="M4625" t="str">
        <f t="shared" si="417"/>
        <v>Cash</v>
      </c>
      <c r="N4625" t="str">
        <f t="shared" si="418"/>
        <v>Takeaway</v>
      </c>
      <c r="O4625" s="8">
        <f t="shared" si="419"/>
        <v>45127</v>
      </c>
    </row>
    <row r="4626" spans="1:15" x14ac:dyDescent="0.35">
      <c r="A4626" t="s">
        <v>4647</v>
      </c>
      <c r="B4626" s="4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I4626" s="4" t="str">
        <f t="shared" si="415"/>
        <v>Tea</v>
      </c>
      <c r="J4626" s="6">
        <f t="shared" si="416"/>
        <v>3</v>
      </c>
      <c r="K4626" s="6">
        <f t="shared" si="416"/>
        <v>1.5</v>
      </c>
      <c r="L4626">
        <f>IF(ISBLANK(E4626),PRODUCT(J4626,K4626),IF(E4626="ERROR",PRODUCT(J4626,K4626),IF(E4626="UNKNOWN",PRODUCT(J4626,K4626),E4626)))</f>
        <v>6</v>
      </c>
      <c r="M4626" t="str">
        <f t="shared" si="417"/>
        <v>Cash</v>
      </c>
      <c r="N4626" t="str">
        <f t="shared" si="418"/>
        <v>Takeaway</v>
      </c>
      <c r="O4626" s="8">
        <f t="shared" si="419"/>
        <v>45139</v>
      </c>
    </row>
    <row r="4627" spans="1:15" x14ac:dyDescent="0.35">
      <c r="A4627" t="s">
        <v>4648</v>
      </c>
      <c r="B4627" s="4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  <c r="I4627" s="4" t="str">
        <f t="shared" si="415"/>
        <v>Salad</v>
      </c>
      <c r="J4627" s="6">
        <f t="shared" si="416"/>
        <v>4</v>
      </c>
      <c r="K4627" s="6">
        <f t="shared" si="416"/>
        <v>5</v>
      </c>
      <c r="L4627">
        <f>IF(ISBLANK(E4627),PRODUCT(J4627,K4627),IF(E4627="ERROR",PRODUCT(J4627,K4627),IF(E4627="UNKNOWN",PRODUCT(J4627,K4627),E4627)))</f>
        <v>20</v>
      </c>
      <c r="M4627" t="str">
        <f t="shared" si="417"/>
        <v>Cash</v>
      </c>
      <c r="N4627" t="str">
        <f t="shared" si="418"/>
        <v>UNKNOWN</v>
      </c>
      <c r="O4627" s="8" t="str">
        <f t="shared" si="419"/>
        <v>UNKNOWN</v>
      </c>
    </row>
    <row r="4628" spans="1:15" x14ac:dyDescent="0.35">
      <c r="A4628" t="s">
        <v>4649</v>
      </c>
      <c r="B4628" s="4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  <c r="I4628" s="4" t="str">
        <f t="shared" si="415"/>
        <v>Sandwich</v>
      </c>
      <c r="J4628" s="6">
        <f t="shared" si="416"/>
        <v>3</v>
      </c>
      <c r="K4628" s="6">
        <f t="shared" si="416"/>
        <v>4</v>
      </c>
      <c r="L4628">
        <f>IF(ISBLANK(E4628),PRODUCT(J4628,K4628),IF(E4628="ERROR",PRODUCT(J4628,K4628),IF(E4628="UNKNOWN",PRODUCT(J4628,K4628),E4628)))</f>
        <v>12</v>
      </c>
      <c r="M4628" t="str">
        <f t="shared" si="417"/>
        <v>Cash</v>
      </c>
      <c r="N4628" t="str">
        <f t="shared" si="418"/>
        <v>UNKNOWN</v>
      </c>
      <c r="O4628" s="8" t="str">
        <f t="shared" si="419"/>
        <v>01/06/2023</v>
      </c>
    </row>
    <row r="4629" spans="1:15" x14ac:dyDescent="0.35">
      <c r="A4629" t="s">
        <v>4650</v>
      </c>
      <c r="B4629" s="4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  <c r="I4629" s="4" t="str">
        <f t="shared" si="415"/>
        <v>Smoothie</v>
      </c>
      <c r="J4629" s="6">
        <f t="shared" si="416"/>
        <v>3</v>
      </c>
      <c r="K4629" s="6">
        <f t="shared" si="416"/>
        <v>4</v>
      </c>
      <c r="L4629">
        <f>IF(ISBLANK(E4629),PRODUCT(J4629,K4629),IF(E4629="ERROR",PRODUCT(J4629,K4629),IF(E4629="UNKNOWN",PRODUCT(J4629,K4629),E4629)))</f>
        <v>12</v>
      </c>
      <c r="M4629" t="str">
        <f t="shared" si="417"/>
        <v>Credit Card</v>
      </c>
      <c r="N4629" t="str">
        <f t="shared" si="418"/>
        <v>Cafe</v>
      </c>
      <c r="O4629" s="8">
        <f t="shared" si="419"/>
        <v>44953</v>
      </c>
    </row>
    <row r="4630" spans="1:15" x14ac:dyDescent="0.35">
      <c r="A4630" t="s">
        <v>4651</v>
      </c>
      <c r="B4630" s="4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I4630" s="4" t="str">
        <f t="shared" si="415"/>
        <v>Coffee</v>
      </c>
      <c r="J4630" s="6">
        <f t="shared" si="416"/>
        <v>2</v>
      </c>
      <c r="K4630" s="6">
        <f t="shared" si="416"/>
        <v>2</v>
      </c>
      <c r="L4630">
        <f>IF(ISBLANK(E4630),PRODUCT(J4630,K4630),IF(E4630="ERROR",PRODUCT(J4630,K4630),IF(E4630="UNKNOWN",PRODUCT(J4630,K4630),E4630)))</f>
        <v>4</v>
      </c>
      <c r="M4630" t="str">
        <f t="shared" si="417"/>
        <v>Cash</v>
      </c>
      <c r="N4630" t="str">
        <f t="shared" si="418"/>
        <v>Takeaway</v>
      </c>
      <c r="O4630" s="8">
        <f t="shared" si="419"/>
        <v>45270</v>
      </c>
    </row>
    <row r="4631" spans="1:15" x14ac:dyDescent="0.35">
      <c r="A4631" t="s">
        <v>4652</v>
      </c>
      <c r="B4631" s="4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  <c r="I4631" s="4" t="str">
        <f t="shared" si="415"/>
        <v>Tea</v>
      </c>
      <c r="J4631" s="6">
        <f t="shared" si="416"/>
        <v>4</v>
      </c>
      <c r="K4631" s="6">
        <f t="shared" si="416"/>
        <v>1.5</v>
      </c>
      <c r="L4631">
        <f>IF(ISBLANK(E4631),PRODUCT(J4631,K4631),IF(E4631="ERROR",PRODUCT(J4631,K4631),IF(E4631="UNKNOWN",PRODUCT(J4631,K4631),E4631)))</f>
        <v>6</v>
      </c>
      <c r="M4631" t="str">
        <f t="shared" si="417"/>
        <v>Digital Wallet</v>
      </c>
      <c r="N4631" t="str">
        <f t="shared" si="418"/>
        <v>In-store</v>
      </c>
      <c r="O4631" s="8">
        <f t="shared" si="419"/>
        <v>45024</v>
      </c>
    </row>
    <row r="4632" spans="1:15" x14ac:dyDescent="0.35">
      <c r="A4632" t="s">
        <v>4653</v>
      </c>
      <c r="B4632" s="4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I4632" s="4" t="str">
        <f t="shared" si="415"/>
        <v>Salad</v>
      </c>
      <c r="J4632" s="6">
        <f t="shared" si="416"/>
        <v>5</v>
      </c>
      <c r="K4632" s="6">
        <f t="shared" si="416"/>
        <v>5</v>
      </c>
      <c r="L4632">
        <f>IF(ISBLANK(E4632),PRODUCT(J4632,K4632),IF(E4632="ERROR",PRODUCT(J4632,K4632),IF(E4632="UNKNOWN",PRODUCT(J4632,K4632),E4632)))</f>
        <v>25</v>
      </c>
      <c r="M4632" t="str">
        <f t="shared" si="417"/>
        <v>Credit Card</v>
      </c>
      <c r="N4632" t="str">
        <f t="shared" si="418"/>
        <v>In-store</v>
      </c>
      <c r="O4632" s="8">
        <f t="shared" si="419"/>
        <v>44968</v>
      </c>
    </row>
    <row r="4633" spans="1:15" x14ac:dyDescent="0.35">
      <c r="A4633" t="s">
        <v>4654</v>
      </c>
      <c r="B4633" s="4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  <c r="I4633" s="4" t="str">
        <f t="shared" si="415"/>
        <v>Juice</v>
      </c>
      <c r="J4633" s="6">
        <f t="shared" si="416"/>
        <v>2</v>
      </c>
      <c r="K4633" s="6">
        <f t="shared" si="416"/>
        <v>3</v>
      </c>
      <c r="L4633">
        <f>IF(ISBLANK(E4633),PRODUCT(J4633,K4633),IF(E4633="ERROR",PRODUCT(J4633,K4633),IF(E4633="UNKNOWN",PRODUCT(J4633,K4633),E4633)))</f>
        <v>6</v>
      </c>
      <c r="M4633" t="str">
        <f t="shared" si="417"/>
        <v>Cash</v>
      </c>
      <c r="N4633" t="str">
        <f t="shared" si="418"/>
        <v>Takeaway</v>
      </c>
      <c r="O4633" s="8">
        <f t="shared" si="419"/>
        <v>45277</v>
      </c>
    </row>
    <row r="4634" spans="1:15" x14ac:dyDescent="0.35">
      <c r="A4634" t="s">
        <v>4655</v>
      </c>
      <c r="B4634" s="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I4634" s="4" t="str">
        <f t="shared" si="415"/>
        <v>Sandwich</v>
      </c>
      <c r="J4634" s="6">
        <f t="shared" si="416"/>
        <v>5</v>
      </c>
      <c r="K4634" s="6">
        <f t="shared" si="416"/>
        <v>4</v>
      </c>
      <c r="L4634">
        <f>IF(ISBLANK(E4634),PRODUCT(J4634,K4634),IF(E4634="ERROR",PRODUCT(J4634,K4634),IF(E4634="UNKNOWN",PRODUCT(J4634,K4634),E4634)))</f>
        <v>20</v>
      </c>
      <c r="M4634" t="str">
        <f t="shared" si="417"/>
        <v>Credit Card</v>
      </c>
      <c r="N4634" t="str">
        <f t="shared" si="418"/>
        <v>Takeaway</v>
      </c>
      <c r="O4634" s="8">
        <f t="shared" si="419"/>
        <v>45277</v>
      </c>
    </row>
    <row r="4635" spans="1:15" x14ac:dyDescent="0.35">
      <c r="A4635" t="s">
        <v>4656</v>
      </c>
      <c r="B4635" s="4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  <c r="I4635" s="4" t="str">
        <f t="shared" si="415"/>
        <v>Tea</v>
      </c>
      <c r="J4635" s="6">
        <f t="shared" si="416"/>
        <v>4</v>
      </c>
      <c r="K4635" s="6">
        <f t="shared" si="416"/>
        <v>1.5</v>
      </c>
      <c r="L4635">
        <f>IF(ISBLANK(E4635),PRODUCT(J4635,K4635),IF(E4635="ERROR",PRODUCT(J4635,K4635),IF(E4635="UNKNOWN",PRODUCT(J4635,K4635),E4635)))</f>
        <v>6</v>
      </c>
      <c r="M4635" t="str">
        <f t="shared" si="417"/>
        <v>Digital Wallet</v>
      </c>
      <c r="N4635" t="str">
        <f t="shared" si="418"/>
        <v>UNKNOWN</v>
      </c>
      <c r="O4635" s="8">
        <f t="shared" si="419"/>
        <v>45064</v>
      </c>
    </row>
    <row r="4636" spans="1:15" x14ac:dyDescent="0.35">
      <c r="A4636" t="s">
        <v>4657</v>
      </c>
      <c r="B4636" s="4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I4636" s="4" t="str">
        <f t="shared" si="415"/>
        <v>Juice</v>
      </c>
      <c r="J4636" s="6">
        <f t="shared" si="416"/>
        <v>3.0310183378852908</v>
      </c>
      <c r="K4636" s="6">
        <f t="shared" si="416"/>
        <v>1.5</v>
      </c>
      <c r="L4636">
        <f>IF(ISBLANK(E4636),PRODUCT(J4636,K4636),IF(E4636="ERROR",PRODUCT(J4636,K4636),IF(E4636="UNKNOWN",PRODUCT(J4636,K4636),E4636)))</f>
        <v>3</v>
      </c>
      <c r="M4636" t="str">
        <f t="shared" si="417"/>
        <v>Credit Card</v>
      </c>
      <c r="N4636" t="str">
        <f t="shared" si="418"/>
        <v>Takeaway</v>
      </c>
      <c r="O4636" s="8">
        <f t="shared" si="419"/>
        <v>45096</v>
      </c>
    </row>
    <row r="4637" spans="1:15" x14ac:dyDescent="0.35">
      <c r="A4637" t="s">
        <v>4658</v>
      </c>
      <c r="B4637" s="4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  <c r="I4637" s="4" t="str">
        <f t="shared" si="415"/>
        <v>Tea</v>
      </c>
      <c r="J4637" s="6">
        <f t="shared" si="416"/>
        <v>1</v>
      </c>
      <c r="K4637" s="6">
        <f t="shared" si="416"/>
        <v>1.5</v>
      </c>
      <c r="L4637">
        <f>IF(ISBLANK(E4637),PRODUCT(J4637,K4637),IF(E4637="ERROR",PRODUCT(J4637,K4637),IF(E4637="UNKNOWN",PRODUCT(J4637,K4637),E4637)))</f>
        <v>1.5</v>
      </c>
      <c r="M4637" t="str">
        <f t="shared" si="417"/>
        <v>Digital Wallet</v>
      </c>
      <c r="N4637" t="str">
        <f t="shared" si="418"/>
        <v>In-store</v>
      </c>
      <c r="O4637" s="8">
        <f t="shared" si="419"/>
        <v>45034</v>
      </c>
    </row>
    <row r="4638" spans="1:15" x14ac:dyDescent="0.35">
      <c r="A4638" t="s">
        <v>4659</v>
      </c>
      <c r="B4638" s="4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I4638" s="4" t="str">
        <f t="shared" si="415"/>
        <v>Salad</v>
      </c>
      <c r="J4638" s="6">
        <f t="shared" si="416"/>
        <v>4</v>
      </c>
      <c r="K4638" s="6">
        <f t="shared" si="416"/>
        <v>5</v>
      </c>
      <c r="L4638">
        <f>IF(ISBLANK(E4638),PRODUCT(J4638,K4638),IF(E4638="ERROR",PRODUCT(J4638,K4638),IF(E4638="UNKNOWN",PRODUCT(J4638,K4638),E4638)))</f>
        <v>20</v>
      </c>
      <c r="M4638" t="str">
        <f t="shared" si="417"/>
        <v>Credit Card</v>
      </c>
      <c r="N4638" t="str">
        <f t="shared" si="418"/>
        <v>In-store</v>
      </c>
      <c r="O4638" s="8">
        <f t="shared" si="419"/>
        <v>45290</v>
      </c>
    </row>
    <row r="4639" spans="1:15" x14ac:dyDescent="0.35">
      <c r="A4639" t="s">
        <v>4660</v>
      </c>
      <c r="B4639" s="4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I4639" s="4" t="str">
        <f t="shared" si="415"/>
        <v>Cookie</v>
      </c>
      <c r="J4639" s="6">
        <f t="shared" si="416"/>
        <v>4</v>
      </c>
      <c r="K4639" s="6">
        <f t="shared" si="416"/>
        <v>1</v>
      </c>
      <c r="L4639">
        <f>IF(ISBLANK(E4639),PRODUCT(J4639,K4639),IF(E4639="ERROR",PRODUCT(J4639,K4639),IF(E4639="UNKNOWN",PRODUCT(J4639,K4639),E4639)))</f>
        <v>4</v>
      </c>
      <c r="M4639" t="str">
        <f t="shared" si="417"/>
        <v>Credit Card</v>
      </c>
      <c r="N4639" t="str">
        <f t="shared" si="418"/>
        <v>In-store</v>
      </c>
      <c r="O4639" s="8">
        <f t="shared" si="419"/>
        <v>45224</v>
      </c>
    </row>
    <row r="4640" spans="1:15" x14ac:dyDescent="0.35">
      <c r="A4640" t="s">
        <v>4661</v>
      </c>
      <c r="B4640" s="4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  <c r="I4640" s="4" t="str">
        <f t="shared" si="415"/>
        <v>Cookie</v>
      </c>
      <c r="J4640" s="6">
        <f t="shared" si="416"/>
        <v>4</v>
      </c>
      <c r="K4640" s="6">
        <f t="shared" si="416"/>
        <v>1</v>
      </c>
      <c r="L4640">
        <f>IF(ISBLANK(E4640),PRODUCT(J4640,K4640),IF(E4640="ERROR",PRODUCT(J4640,K4640),IF(E4640="UNKNOWN",PRODUCT(J4640,K4640),E4640)))</f>
        <v>4</v>
      </c>
      <c r="M4640" t="str">
        <f t="shared" si="417"/>
        <v>Cash</v>
      </c>
      <c r="N4640" t="str">
        <f t="shared" si="418"/>
        <v>UNKNOWN</v>
      </c>
      <c r="O4640" s="8">
        <f t="shared" si="419"/>
        <v>44935</v>
      </c>
    </row>
    <row r="4641" spans="1:15" x14ac:dyDescent="0.35">
      <c r="A4641" t="s">
        <v>4662</v>
      </c>
      <c r="B4641" s="4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  <c r="I4641" s="4" t="str">
        <f t="shared" si="415"/>
        <v>Salad</v>
      </c>
      <c r="J4641" s="6">
        <f t="shared" si="416"/>
        <v>5</v>
      </c>
      <c r="K4641" s="6">
        <f t="shared" si="416"/>
        <v>5</v>
      </c>
      <c r="L4641">
        <f>IF(ISBLANK(E4641),PRODUCT(J4641,K4641),IF(E4641="ERROR",PRODUCT(J4641,K4641),IF(E4641="UNKNOWN",PRODUCT(J4641,K4641),E4641)))</f>
        <v>25</v>
      </c>
      <c r="M4641" t="str">
        <f t="shared" si="417"/>
        <v>Digital Wallet</v>
      </c>
      <c r="N4641" t="str">
        <f t="shared" si="418"/>
        <v>Takeaway</v>
      </c>
      <c r="O4641" s="8">
        <f t="shared" si="419"/>
        <v>45225</v>
      </c>
    </row>
    <row r="4642" spans="1:15" x14ac:dyDescent="0.35">
      <c r="A4642" t="s">
        <v>4663</v>
      </c>
      <c r="B4642" s="4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I4642" s="4" t="str">
        <f t="shared" si="415"/>
        <v>Tea</v>
      </c>
      <c r="J4642" s="6">
        <f t="shared" si="416"/>
        <v>3</v>
      </c>
      <c r="K4642" s="6">
        <f t="shared" si="416"/>
        <v>1.5</v>
      </c>
      <c r="L4642">
        <f>IF(ISBLANK(E4642),PRODUCT(J4642,K4642),IF(E4642="ERROR",PRODUCT(J4642,K4642),IF(E4642="UNKNOWN",PRODUCT(J4642,K4642),E4642)))</f>
        <v>4.5</v>
      </c>
      <c r="M4642" t="str">
        <f t="shared" si="417"/>
        <v>Credit Card</v>
      </c>
      <c r="N4642" t="str">
        <f t="shared" si="418"/>
        <v>Takeaway</v>
      </c>
      <c r="O4642" s="8">
        <f t="shared" si="419"/>
        <v>45098</v>
      </c>
    </row>
    <row r="4643" spans="1:15" x14ac:dyDescent="0.35">
      <c r="A4643" t="s">
        <v>4664</v>
      </c>
      <c r="B4643" s="4" t="s">
        <v>9</v>
      </c>
      <c r="C4643">
        <v>2</v>
      </c>
      <c r="E4643">
        <v>4</v>
      </c>
      <c r="G4643" t="s">
        <v>11</v>
      </c>
      <c r="H4643" s="1">
        <v>45095</v>
      </c>
      <c r="I4643" s="4" t="str">
        <f t="shared" si="415"/>
        <v>Coffee</v>
      </c>
      <c r="J4643" s="6">
        <f t="shared" si="416"/>
        <v>2</v>
      </c>
      <c r="K4643" s="6" t="str">
        <f t="shared" si="416"/>
        <v>UNKNOWN</v>
      </c>
      <c r="L4643">
        <f>IF(ISBLANK(E4643),PRODUCT(J4643,K4643),IF(E4643="ERROR",PRODUCT(J4643,K4643),IF(E4643="UNKNOWN",PRODUCT(J4643,K4643),E4643)))</f>
        <v>4</v>
      </c>
      <c r="M4643" t="str">
        <f t="shared" si="417"/>
        <v>Default mode</v>
      </c>
      <c r="N4643" t="str">
        <f t="shared" si="418"/>
        <v>Takeaway</v>
      </c>
      <c r="O4643" s="8">
        <f t="shared" si="419"/>
        <v>45095</v>
      </c>
    </row>
    <row r="4644" spans="1:15" x14ac:dyDescent="0.35">
      <c r="A4644" t="s">
        <v>4665</v>
      </c>
      <c r="B4644" s="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I4644" s="4" t="str">
        <f t="shared" si="415"/>
        <v>Coffee</v>
      </c>
      <c r="J4644" s="6">
        <f t="shared" si="416"/>
        <v>3</v>
      </c>
      <c r="K4644" s="6">
        <f t="shared" si="416"/>
        <v>2</v>
      </c>
      <c r="L4644">
        <f>IF(ISBLANK(E4644),PRODUCT(J4644,K4644),IF(E4644="ERROR",PRODUCT(J4644,K4644),IF(E4644="UNKNOWN",PRODUCT(J4644,K4644),E4644)))</f>
        <v>6</v>
      </c>
      <c r="M4644" t="str">
        <f t="shared" si="417"/>
        <v>Default mode</v>
      </c>
      <c r="N4644" t="str">
        <f t="shared" si="418"/>
        <v>Takeaway</v>
      </c>
      <c r="O4644" s="8">
        <f t="shared" si="419"/>
        <v>45279</v>
      </c>
    </row>
    <row r="4645" spans="1:15" x14ac:dyDescent="0.35">
      <c r="A4645" t="s">
        <v>4666</v>
      </c>
      <c r="B4645" s="4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I4645" s="4" t="str">
        <f t="shared" si="415"/>
        <v>Sandwich</v>
      </c>
      <c r="J4645" s="6">
        <f t="shared" si="416"/>
        <v>5</v>
      </c>
      <c r="K4645" s="6">
        <f t="shared" si="416"/>
        <v>4</v>
      </c>
      <c r="L4645">
        <f>IF(ISBLANK(E4645),PRODUCT(J4645,K4645),IF(E4645="ERROR",PRODUCT(J4645,K4645),IF(E4645="UNKNOWN",PRODUCT(J4645,K4645),E4645)))</f>
        <v>20</v>
      </c>
      <c r="M4645" t="str">
        <f t="shared" si="417"/>
        <v>Default mode</v>
      </c>
      <c r="N4645" t="str">
        <f t="shared" si="418"/>
        <v>In-store</v>
      </c>
      <c r="O4645" s="8">
        <f t="shared" si="419"/>
        <v>45166</v>
      </c>
    </row>
    <row r="4646" spans="1:15" x14ac:dyDescent="0.35">
      <c r="A4646" t="s">
        <v>4667</v>
      </c>
      <c r="B4646" s="4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  <c r="I4646" s="4" t="str">
        <f t="shared" si="415"/>
        <v>Smoothie</v>
      </c>
      <c r="J4646" s="6">
        <f t="shared" si="416"/>
        <v>2</v>
      </c>
      <c r="K4646" s="6">
        <f t="shared" ref="K4646" si="420">IF(ISBLANK(D4646),"UNKNOWN",IF(D4646="ERROR",AVERAGE(D4646:D14645),IF(D4646="UNKNOWN",MEDIAN(D4646:D14645),D4646)))</f>
        <v>4</v>
      </c>
      <c r="L4646">
        <f>IF(ISBLANK(E4646),PRODUCT(J4646,K4646),IF(E4646="ERROR",PRODUCT(J4646,K4646),IF(E4646="UNKNOWN",PRODUCT(J4646,K4646),E4646)))</f>
        <v>8</v>
      </c>
      <c r="M4646" t="str">
        <f t="shared" si="417"/>
        <v>Digital Wallet</v>
      </c>
      <c r="N4646" t="str">
        <f t="shared" si="418"/>
        <v>Takeaway</v>
      </c>
      <c r="O4646" s="8">
        <f t="shared" si="419"/>
        <v>45267</v>
      </c>
    </row>
    <row r="4647" spans="1:15" x14ac:dyDescent="0.35">
      <c r="A4647" t="s">
        <v>4668</v>
      </c>
      <c r="B4647" s="4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I4647" s="4" t="str">
        <f t="shared" si="415"/>
        <v>Smoothie</v>
      </c>
      <c r="J4647" s="6">
        <f t="shared" si="416"/>
        <v>4</v>
      </c>
      <c r="K4647" s="6">
        <f t="shared" si="416"/>
        <v>4</v>
      </c>
      <c r="L4647">
        <f>IF(ISBLANK(E4647),PRODUCT(J4647,K4647),IF(E4647="ERROR",PRODUCT(J4647,K4647),IF(E4647="UNKNOWN",PRODUCT(J4647,K4647),E4647)))</f>
        <v>16</v>
      </c>
      <c r="M4647" t="str">
        <f t="shared" si="417"/>
        <v>Cash</v>
      </c>
      <c r="N4647" t="str">
        <f t="shared" si="418"/>
        <v>In-store</v>
      </c>
      <c r="O4647" s="8">
        <f t="shared" si="419"/>
        <v>45044</v>
      </c>
    </row>
    <row r="4648" spans="1:15" x14ac:dyDescent="0.35">
      <c r="A4648" t="s">
        <v>4669</v>
      </c>
      <c r="B4648" s="4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I4648" s="4" t="str">
        <f t="shared" si="415"/>
        <v>Tea</v>
      </c>
      <c r="J4648" s="6">
        <f t="shared" si="416"/>
        <v>4</v>
      </c>
      <c r="K4648" s="6">
        <f t="shared" si="416"/>
        <v>1.5</v>
      </c>
      <c r="L4648">
        <f>IF(ISBLANK(E4648),PRODUCT(J4648,K4648),IF(E4648="ERROR",PRODUCT(J4648,K4648),IF(E4648="UNKNOWN",PRODUCT(J4648,K4648),E4648)))</f>
        <v>6</v>
      </c>
      <c r="M4648" t="str">
        <f t="shared" si="417"/>
        <v>Credit Card</v>
      </c>
      <c r="N4648" t="str">
        <f t="shared" si="418"/>
        <v>In-store</v>
      </c>
      <c r="O4648" s="8">
        <f t="shared" si="419"/>
        <v>44966</v>
      </c>
    </row>
    <row r="4649" spans="1:15" x14ac:dyDescent="0.35">
      <c r="A4649" t="s">
        <v>4670</v>
      </c>
      <c r="B4649" s="4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I4649" s="4" t="str">
        <f t="shared" si="415"/>
        <v>Salad</v>
      </c>
      <c r="J4649" s="6">
        <f t="shared" si="416"/>
        <v>2</v>
      </c>
      <c r="K4649" s="6">
        <f t="shared" si="416"/>
        <v>5</v>
      </c>
      <c r="L4649">
        <f>IF(ISBLANK(E4649),PRODUCT(J4649,K4649),IF(E4649="ERROR",PRODUCT(J4649,K4649),IF(E4649="UNKNOWN",PRODUCT(J4649,K4649),E4649)))</f>
        <v>10</v>
      </c>
      <c r="M4649" t="str">
        <f t="shared" si="417"/>
        <v>Cash</v>
      </c>
      <c r="N4649" t="str">
        <f t="shared" si="418"/>
        <v>In-store</v>
      </c>
      <c r="O4649" s="8">
        <f t="shared" si="419"/>
        <v>45070</v>
      </c>
    </row>
    <row r="4650" spans="1:15" x14ac:dyDescent="0.35">
      <c r="A4650" t="s">
        <v>4671</v>
      </c>
      <c r="B4650" s="4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I4650" s="4" t="str">
        <f t="shared" si="415"/>
        <v>Smoothie</v>
      </c>
      <c r="J4650" s="6">
        <f t="shared" si="416"/>
        <v>2</v>
      </c>
      <c r="K4650" s="6">
        <f t="shared" si="416"/>
        <v>4</v>
      </c>
      <c r="L4650">
        <f>IF(ISBLANK(E4650),PRODUCT(J4650,K4650),IF(E4650="ERROR",PRODUCT(J4650,K4650),IF(E4650="UNKNOWN",PRODUCT(J4650,K4650),E4650)))</f>
        <v>8</v>
      </c>
      <c r="M4650" t="str">
        <f t="shared" si="417"/>
        <v>Credit Card</v>
      </c>
      <c r="N4650" t="str">
        <f t="shared" si="418"/>
        <v>In-store</v>
      </c>
      <c r="O4650" s="8">
        <f t="shared" si="419"/>
        <v>45095</v>
      </c>
    </row>
    <row r="4651" spans="1:15" x14ac:dyDescent="0.35">
      <c r="A4651" t="s">
        <v>4672</v>
      </c>
      <c r="B4651" s="4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  <c r="I4651" s="4" t="str">
        <f t="shared" si="415"/>
        <v>UNKNOWN</v>
      </c>
      <c r="J4651" s="6">
        <f t="shared" si="416"/>
        <v>1</v>
      </c>
      <c r="K4651" s="6">
        <f t="shared" si="416"/>
        <v>3</v>
      </c>
      <c r="L4651">
        <f>IF(ISBLANK(E4651),PRODUCT(J4651,K4651),IF(E4651="ERROR",PRODUCT(J4651,K4651),IF(E4651="UNKNOWN",PRODUCT(J4651,K4651),E4651)))</f>
        <v>3</v>
      </c>
      <c r="M4651" t="str">
        <f t="shared" si="417"/>
        <v>UNKNOWN</v>
      </c>
      <c r="N4651" t="str">
        <f t="shared" si="418"/>
        <v>In-store</v>
      </c>
      <c r="O4651" s="8">
        <f t="shared" si="419"/>
        <v>45201</v>
      </c>
    </row>
    <row r="4652" spans="1:15" x14ac:dyDescent="0.35">
      <c r="A4652" t="s">
        <v>4673</v>
      </c>
      <c r="B4652" s="4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I4652" s="4" t="str">
        <f t="shared" si="415"/>
        <v>Cookie</v>
      </c>
      <c r="J4652" s="6">
        <f t="shared" si="416"/>
        <v>3</v>
      </c>
      <c r="K4652" s="6">
        <f t="shared" si="416"/>
        <v>1</v>
      </c>
      <c r="L4652">
        <f>IF(ISBLANK(E4652),PRODUCT(J4652,K4652),IF(E4652="ERROR",PRODUCT(J4652,K4652),IF(E4652="UNKNOWN",PRODUCT(J4652,K4652),E4652)))</f>
        <v>3</v>
      </c>
      <c r="M4652" t="str">
        <f t="shared" si="417"/>
        <v>Credit Card</v>
      </c>
      <c r="N4652" t="str">
        <f t="shared" si="418"/>
        <v>Takeaway</v>
      </c>
      <c r="O4652" s="8">
        <f t="shared" si="419"/>
        <v>45287</v>
      </c>
    </row>
    <row r="4653" spans="1:15" x14ac:dyDescent="0.35">
      <c r="A4653" t="s">
        <v>4674</v>
      </c>
      <c r="B4653" s="4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  <c r="I4653" s="4" t="str">
        <f t="shared" si="415"/>
        <v>Juice</v>
      </c>
      <c r="J4653" s="6">
        <f t="shared" si="416"/>
        <v>3</v>
      </c>
      <c r="K4653" s="6">
        <f t="shared" si="416"/>
        <v>3</v>
      </c>
      <c r="L4653">
        <f>IF(ISBLANK(E4653),PRODUCT(J4653,K4653),IF(E4653="ERROR",PRODUCT(J4653,K4653),IF(E4653="UNKNOWN",PRODUCT(J4653,K4653),E4653)))</f>
        <v>9</v>
      </c>
      <c r="M4653" t="str">
        <f t="shared" si="417"/>
        <v>Cash</v>
      </c>
      <c r="N4653" t="str">
        <f t="shared" si="418"/>
        <v>In-store</v>
      </c>
      <c r="O4653" s="8">
        <f t="shared" si="419"/>
        <v>45077</v>
      </c>
    </row>
    <row r="4654" spans="1:15" x14ac:dyDescent="0.35">
      <c r="A4654" t="s">
        <v>4675</v>
      </c>
      <c r="B4654" s="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  <c r="I4654" s="4" t="str">
        <f t="shared" si="415"/>
        <v>Salad</v>
      </c>
      <c r="J4654" s="6">
        <f t="shared" si="416"/>
        <v>2</v>
      </c>
      <c r="K4654" s="6">
        <f t="shared" si="416"/>
        <v>5</v>
      </c>
      <c r="L4654">
        <f>IF(ISBLANK(E4654),PRODUCT(J4654,K4654),IF(E4654="ERROR",PRODUCT(J4654,K4654),IF(E4654="UNKNOWN",PRODUCT(J4654,K4654),E4654)))</f>
        <v>10</v>
      </c>
      <c r="M4654" t="str">
        <f t="shared" si="417"/>
        <v>Digital Wallet</v>
      </c>
      <c r="N4654" t="str">
        <f t="shared" si="418"/>
        <v>UNKNOWN</v>
      </c>
      <c r="O4654" s="8">
        <f t="shared" si="419"/>
        <v>45182</v>
      </c>
    </row>
    <row r="4655" spans="1:15" x14ac:dyDescent="0.35">
      <c r="A4655" t="s">
        <v>4676</v>
      </c>
      <c r="B4655" s="4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  <c r="I4655" s="4" t="str">
        <f t="shared" si="415"/>
        <v>Juice</v>
      </c>
      <c r="J4655" s="6">
        <f t="shared" si="416"/>
        <v>3</v>
      </c>
      <c r="K4655" s="6">
        <f t="shared" si="416"/>
        <v>3</v>
      </c>
      <c r="L4655">
        <f>IF(ISBLANK(E4655),PRODUCT(J4655,K4655),IF(E4655="ERROR",PRODUCT(J4655,K4655),IF(E4655="UNKNOWN",PRODUCT(J4655,K4655),E4655)))</f>
        <v>9</v>
      </c>
      <c r="M4655" t="str">
        <f t="shared" si="417"/>
        <v>Digital Wallet</v>
      </c>
      <c r="N4655" t="str">
        <f t="shared" si="418"/>
        <v>Cafe</v>
      </c>
      <c r="O4655" s="8">
        <f t="shared" si="419"/>
        <v>44954</v>
      </c>
    </row>
    <row r="4656" spans="1:15" x14ac:dyDescent="0.35">
      <c r="A4656" t="s">
        <v>4677</v>
      </c>
      <c r="B4656" s="4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I4656" s="4" t="str">
        <f t="shared" si="415"/>
        <v>Smoothie</v>
      </c>
      <c r="J4656" s="6">
        <f t="shared" si="416"/>
        <v>5</v>
      </c>
      <c r="K4656" s="6">
        <f t="shared" si="416"/>
        <v>4</v>
      </c>
      <c r="L4656">
        <f>IF(ISBLANK(E4656),PRODUCT(J4656,K4656),IF(E4656="ERROR",PRODUCT(J4656,K4656),IF(E4656="UNKNOWN",PRODUCT(J4656,K4656),E4656)))</f>
        <v>20</v>
      </c>
      <c r="M4656" t="str">
        <f t="shared" si="417"/>
        <v>Cash</v>
      </c>
      <c r="N4656" t="str">
        <f t="shared" si="418"/>
        <v>UNKNOWN</v>
      </c>
      <c r="O4656" s="8">
        <f t="shared" si="419"/>
        <v>45141</v>
      </c>
    </row>
    <row r="4657" spans="1:15" x14ac:dyDescent="0.35">
      <c r="A4657" t="s">
        <v>4678</v>
      </c>
      <c r="B4657" s="4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  <c r="I4657" s="4" t="str">
        <f t="shared" si="415"/>
        <v>Coffee</v>
      </c>
      <c r="J4657" s="6">
        <f t="shared" si="416"/>
        <v>2</v>
      </c>
      <c r="K4657" s="6">
        <f t="shared" si="416"/>
        <v>2</v>
      </c>
      <c r="L4657">
        <f>IF(ISBLANK(E4657),PRODUCT(J4657,K4657),IF(E4657="ERROR",PRODUCT(J4657,K4657),IF(E4657="UNKNOWN",PRODUCT(J4657,K4657),E4657)))</f>
        <v>4</v>
      </c>
      <c r="M4657" t="str">
        <f t="shared" si="417"/>
        <v>Default mode</v>
      </c>
      <c r="N4657" t="str">
        <f t="shared" si="418"/>
        <v>UNKNOWN</v>
      </c>
      <c r="O4657" s="8">
        <f t="shared" si="419"/>
        <v>45147</v>
      </c>
    </row>
    <row r="4658" spans="1:15" x14ac:dyDescent="0.35">
      <c r="A4658" t="s">
        <v>4679</v>
      </c>
      <c r="B4658" s="4" t="s">
        <v>21</v>
      </c>
      <c r="C4658">
        <v>3</v>
      </c>
      <c r="D4658">
        <v>3</v>
      </c>
      <c r="F4658" t="s">
        <v>21</v>
      </c>
      <c r="H4658" s="1">
        <v>45013</v>
      </c>
      <c r="I4658" s="4" t="str">
        <f t="shared" si="415"/>
        <v>UNKNOWN</v>
      </c>
      <c r="J4658" s="6">
        <f t="shared" si="416"/>
        <v>3</v>
      </c>
      <c r="K4658" s="6">
        <f t="shared" si="416"/>
        <v>3</v>
      </c>
      <c r="L4658">
        <f>IF(ISBLANK(E4658),PRODUCT(J4658,K4658),IF(E4658="ERROR",PRODUCT(J4658,K4658),IF(E4658="UNKNOWN",PRODUCT(J4658,K4658),E4658)))</f>
        <v>9</v>
      </c>
      <c r="M4658" t="str">
        <f t="shared" si="417"/>
        <v>UNKNOWN</v>
      </c>
      <c r="N4658" t="str">
        <f t="shared" si="418"/>
        <v>UNKNOWN</v>
      </c>
      <c r="O4658" s="8">
        <f t="shared" si="419"/>
        <v>45013</v>
      </c>
    </row>
    <row r="4659" spans="1:15" x14ac:dyDescent="0.35">
      <c r="A4659" t="s">
        <v>4680</v>
      </c>
      <c r="B4659" s="4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  <c r="I4659" s="4" t="str">
        <f t="shared" si="415"/>
        <v>Sandwich</v>
      </c>
      <c r="J4659" s="6">
        <f t="shared" si="416"/>
        <v>3.0309561128526648</v>
      </c>
      <c r="K4659" s="6">
        <f t="shared" si="416"/>
        <v>4</v>
      </c>
      <c r="L4659">
        <f>IF(ISBLANK(E4659),PRODUCT(J4659,K4659),IF(E4659="ERROR",PRODUCT(J4659,K4659),IF(E4659="UNKNOWN",PRODUCT(J4659,K4659),E4659)))</f>
        <v>12</v>
      </c>
      <c r="M4659" t="str">
        <f t="shared" si="417"/>
        <v>Default mode</v>
      </c>
      <c r="N4659" t="str">
        <f t="shared" si="418"/>
        <v>In-store</v>
      </c>
      <c r="O4659" s="8">
        <f t="shared" si="419"/>
        <v>44957</v>
      </c>
    </row>
    <row r="4660" spans="1:15" x14ac:dyDescent="0.35">
      <c r="A4660" t="s">
        <v>4681</v>
      </c>
      <c r="B4660" s="4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I4660" s="4" t="str">
        <f t="shared" si="415"/>
        <v>Juice</v>
      </c>
      <c r="J4660" s="6">
        <f t="shared" si="416"/>
        <v>3</v>
      </c>
      <c r="K4660" s="6">
        <f t="shared" si="416"/>
        <v>3</v>
      </c>
      <c r="L4660">
        <f>IF(ISBLANK(E4660),PRODUCT(J4660,K4660),IF(E4660="ERROR",PRODUCT(J4660,K4660),IF(E4660="UNKNOWN",PRODUCT(J4660,K4660),E4660)))</f>
        <v>9</v>
      </c>
      <c r="M4660" t="str">
        <f t="shared" si="417"/>
        <v>Default mode</v>
      </c>
      <c r="N4660" t="str">
        <f t="shared" si="418"/>
        <v>In-store</v>
      </c>
      <c r="O4660" s="8">
        <f t="shared" si="419"/>
        <v>45213</v>
      </c>
    </row>
    <row r="4661" spans="1:15" x14ac:dyDescent="0.35">
      <c r="A4661" t="s">
        <v>4682</v>
      </c>
      <c r="B4661" s="4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I4661" s="4" t="str">
        <f t="shared" si="415"/>
        <v>Tea</v>
      </c>
      <c r="J4661" s="6">
        <f t="shared" si="416"/>
        <v>2</v>
      </c>
      <c r="K4661" s="6">
        <f t="shared" si="416"/>
        <v>1.5</v>
      </c>
      <c r="L4661">
        <f>IF(ISBLANK(E4661),PRODUCT(J4661,K4661),IF(E4661="ERROR",PRODUCT(J4661,K4661),IF(E4661="UNKNOWN",PRODUCT(J4661,K4661),E4661)))</f>
        <v>3</v>
      </c>
      <c r="M4661" t="str">
        <f t="shared" si="417"/>
        <v>Cash</v>
      </c>
      <c r="N4661" t="str">
        <f t="shared" si="418"/>
        <v>Takeaway</v>
      </c>
      <c r="O4661" s="8">
        <f t="shared" si="419"/>
        <v>45284</v>
      </c>
    </row>
    <row r="4662" spans="1:15" x14ac:dyDescent="0.35">
      <c r="A4662" t="s">
        <v>4683</v>
      </c>
      <c r="B4662" s="4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I4662" s="4" t="str">
        <f t="shared" si="415"/>
        <v>Juice</v>
      </c>
      <c r="J4662" s="6">
        <f t="shared" si="416"/>
        <v>4</v>
      </c>
      <c r="K4662" s="6">
        <f t="shared" si="416"/>
        <v>3</v>
      </c>
      <c r="L4662">
        <f>IF(ISBLANK(E4662),PRODUCT(J4662,K4662),IF(E4662="ERROR",PRODUCT(J4662,K4662),IF(E4662="UNKNOWN",PRODUCT(J4662,K4662),E4662)))</f>
        <v>12</v>
      </c>
      <c r="M4662" t="str">
        <f t="shared" si="417"/>
        <v>Cash</v>
      </c>
      <c r="N4662" t="str">
        <f t="shared" si="418"/>
        <v>In-store</v>
      </c>
      <c r="O4662" s="8">
        <f t="shared" si="419"/>
        <v>45237</v>
      </c>
    </row>
    <row r="4663" spans="1:15" x14ac:dyDescent="0.35">
      <c r="A4663" t="s">
        <v>4684</v>
      </c>
      <c r="B4663" s="4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I4663" s="4" t="str">
        <f t="shared" si="415"/>
        <v>Sandwich</v>
      </c>
      <c r="J4663" s="6">
        <f t="shared" si="416"/>
        <v>2</v>
      </c>
      <c r="K4663" s="6">
        <f t="shared" si="416"/>
        <v>4</v>
      </c>
      <c r="L4663">
        <f>IF(ISBLANK(E4663),PRODUCT(J4663,K4663),IF(E4663="ERROR",PRODUCT(J4663,K4663),IF(E4663="UNKNOWN",PRODUCT(J4663,K4663),E4663)))</f>
        <v>8</v>
      </c>
      <c r="M4663" t="str">
        <f t="shared" si="417"/>
        <v>Cash</v>
      </c>
      <c r="N4663" t="str">
        <f t="shared" si="418"/>
        <v>Takeaway</v>
      </c>
      <c r="O4663" s="8">
        <f t="shared" si="419"/>
        <v>44948</v>
      </c>
    </row>
    <row r="4664" spans="1:15" x14ac:dyDescent="0.35">
      <c r="A4664" t="s">
        <v>4685</v>
      </c>
      <c r="B4664" s="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I4664" s="4" t="str">
        <f t="shared" si="415"/>
        <v>Smoothie</v>
      </c>
      <c r="J4664" s="6">
        <f t="shared" si="416"/>
        <v>1</v>
      </c>
      <c r="K4664" s="6">
        <f t="shared" si="416"/>
        <v>4</v>
      </c>
      <c r="L4664">
        <f>IF(ISBLANK(E4664),PRODUCT(J4664,K4664),IF(E4664="ERROR",PRODUCT(J4664,K4664),IF(E4664="UNKNOWN",PRODUCT(J4664,K4664),E4664)))</f>
        <v>4</v>
      </c>
      <c r="M4664" t="str">
        <f t="shared" si="417"/>
        <v>Cash</v>
      </c>
      <c r="N4664" t="str">
        <f t="shared" si="418"/>
        <v>UNKNOWN</v>
      </c>
      <c r="O4664" s="8">
        <f t="shared" si="419"/>
        <v>45239</v>
      </c>
    </row>
    <row r="4665" spans="1:15" x14ac:dyDescent="0.35">
      <c r="A4665" t="s">
        <v>4686</v>
      </c>
      <c r="B4665" s="4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I4665" s="4" t="str">
        <f t="shared" si="415"/>
        <v>Cookie</v>
      </c>
      <c r="J4665" s="6">
        <f t="shared" si="416"/>
        <v>5</v>
      </c>
      <c r="K4665" s="6">
        <f t="shared" si="416"/>
        <v>1</v>
      </c>
      <c r="L4665">
        <f>IF(ISBLANK(E4665),PRODUCT(J4665,K4665),IF(E4665="ERROR",PRODUCT(J4665,K4665),IF(E4665="UNKNOWN",PRODUCT(J4665,K4665),E4665)))</f>
        <v>5</v>
      </c>
      <c r="M4665" t="str">
        <f t="shared" si="417"/>
        <v>Credit Card</v>
      </c>
      <c r="N4665" t="str">
        <f t="shared" si="418"/>
        <v>UNKNOWN</v>
      </c>
      <c r="O4665" s="8">
        <f t="shared" si="419"/>
        <v>45170</v>
      </c>
    </row>
    <row r="4666" spans="1:15" x14ac:dyDescent="0.35">
      <c r="A4666" t="s">
        <v>4687</v>
      </c>
      <c r="B4666" s="4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  <c r="I4666" s="4" t="str">
        <f t="shared" si="415"/>
        <v>Smoothie</v>
      </c>
      <c r="J4666" s="6">
        <f t="shared" si="416"/>
        <v>3</v>
      </c>
      <c r="K4666" s="6">
        <f t="shared" si="416"/>
        <v>4</v>
      </c>
      <c r="L4666">
        <f>IF(ISBLANK(E4666),PRODUCT(J4666,K4666),IF(E4666="ERROR",PRODUCT(J4666,K4666),IF(E4666="UNKNOWN",PRODUCT(J4666,K4666),E4666)))</f>
        <v>12</v>
      </c>
      <c r="M4666" t="str">
        <f t="shared" si="417"/>
        <v>Digital Wallet</v>
      </c>
      <c r="N4666" t="str">
        <f t="shared" si="418"/>
        <v>UNKNOWN</v>
      </c>
      <c r="O4666" s="8">
        <f t="shared" si="419"/>
        <v>45161</v>
      </c>
    </row>
    <row r="4667" spans="1:15" x14ac:dyDescent="0.35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I4667" s="4" t="str">
        <f t="shared" si="415"/>
        <v>UNKNOWN</v>
      </c>
      <c r="J4667" s="6">
        <f t="shared" si="416"/>
        <v>1</v>
      </c>
      <c r="K4667" s="6">
        <f t="shared" si="416"/>
        <v>4</v>
      </c>
      <c r="L4667">
        <f>IF(ISBLANK(E4667),PRODUCT(J4667,K4667),IF(E4667="ERROR",PRODUCT(J4667,K4667),IF(E4667="UNKNOWN",PRODUCT(J4667,K4667),E4667)))</f>
        <v>4</v>
      </c>
      <c r="M4667" t="str">
        <f t="shared" si="417"/>
        <v>Cash</v>
      </c>
      <c r="N4667" t="str">
        <f t="shared" si="418"/>
        <v>Takeaway</v>
      </c>
      <c r="O4667" s="8">
        <f t="shared" si="419"/>
        <v>45231</v>
      </c>
    </row>
    <row r="4668" spans="1:15" x14ac:dyDescent="0.35">
      <c r="A4668" t="s">
        <v>4689</v>
      </c>
      <c r="B4668" s="4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I4668" s="4" t="str">
        <f t="shared" si="415"/>
        <v>Cake</v>
      </c>
      <c r="J4668" s="6">
        <f t="shared" si="416"/>
        <v>4</v>
      </c>
      <c r="K4668" s="6">
        <f t="shared" si="416"/>
        <v>3</v>
      </c>
      <c r="L4668">
        <f>IF(ISBLANK(E4668),PRODUCT(J4668,K4668),IF(E4668="ERROR",PRODUCT(J4668,K4668),IF(E4668="UNKNOWN",PRODUCT(J4668,K4668),E4668)))</f>
        <v>12</v>
      </c>
      <c r="M4668" t="str">
        <f t="shared" si="417"/>
        <v>Cash</v>
      </c>
      <c r="N4668" t="str">
        <f t="shared" si="418"/>
        <v>UNKNOWN</v>
      </c>
      <c r="O4668" s="8">
        <f t="shared" si="419"/>
        <v>44932</v>
      </c>
    </row>
    <row r="4669" spans="1:15" x14ac:dyDescent="0.35">
      <c r="A4669" t="s">
        <v>4690</v>
      </c>
      <c r="B4669" s="4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I4669" s="4" t="str">
        <f t="shared" si="415"/>
        <v>Juice</v>
      </c>
      <c r="J4669" s="6">
        <f t="shared" si="416"/>
        <v>1</v>
      </c>
      <c r="K4669" s="6">
        <f t="shared" si="416"/>
        <v>3</v>
      </c>
      <c r="L4669">
        <f>IF(ISBLANK(E4669),PRODUCT(J4669,K4669),IF(E4669="ERROR",PRODUCT(J4669,K4669),IF(E4669="UNKNOWN",PRODUCT(J4669,K4669),E4669)))</f>
        <v>3</v>
      </c>
      <c r="M4669" t="str">
        <f t="shared" si="417"/>
        <v>Cash</v>
      </c>
      <c r="N4669" t="str">
        <f t="shared" si="418"/>
        <v>UNKNOWN</v>
      </c>
      <c r="O4669" s="8">
        <f t="shared" si="419"/>
        <v>45224</v>
      </c>
    </row>
    <row r="4670" spans="1:15" x14ac:dyDescent="0.35">
      <c r="A4670" t="s">
        <v>4691</v>
      </c>
      <c r="B4670" s="4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I4670" s="4" t="str">
        <f t="shared" si="415"/>
        <v>Salad</v>
      </c>
      <c r="J4670" s="6">
        <f t="shared" si="416"/>
        <v>4</v>
      </c>
      <c r="K4670" s="6">
        <f t="shared" si="416"/>
        <v>5</v>
      </c>
      <c r="L4670">
        <f>IF(ISBLANK(E4670),PRODUCT(J4670,K4670),IF(E4670="ERROR",PRODUCT(J4670,K4670),IF(E4670="UNKNOWN",PRODUCT(J4670,K4670),E4670)))</f>
        <v>20</v>
      </c>
      <c r="M4670" t="str">
        <f t="shared" si="417"/>
        <v>Default mode</v>
      </c>
      <c r="N4670" t="str">
        <f t="shared" si="418"/>
        <v>In-store</v>
      </c>
      <c r="O4670" s="8">
        <f t="shared" si="419"/>
        <v>45258</v>
      </c>
    </row>
    <row r="4671" spans="1:15" x14ac:dyDescent="0.35">
      <c r="A4671" t="s">
        <v>4692</v>
      </c>
      <c r="B4671" s="4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I4671" s="4" t="str">
        <f t="shared" si="415"/>
        <v>Smoothie</v>
      </c>
      <c r="J4671" s="6">
        <f t="shared" si="416"/>
        <v>5</v>
      </c>
      <c r="K4671" s="6">
        <f t="shared" si="416"/>
        <v>4</v>
      </c>
      <c r="L4671">
        <f>IF(ISBLANK(E4671),PRODUCT(J4671,K4671),IF(E4671="ERROR",PRODUCT(J4671,K4671),IF(E4671="UNKNOWN",PRODUCT(J4671,K4671),E4671)))</f>
        <v>20</v>
      </c>
      <c r="M4671" t="str">
        <f t="shared" si="417"/>
        <v>Default mode</v>
      </c>
      <c r="N4671" t="str">
        <f t="shared" si="418"/>
        <v>In-store</v>
      </c>
      <c r="O4671" s="8">
        <f t="shared" si="419"/>
        <v>45117</v>
      </c>
    </row>
    <row r="4672" spans="1:15" x14ac:dyDescent="0.35">
      <c r="A4672" t="s">
        <v>4693</v>
      </c>
      <c r="B4672" s="4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  <c r="I4672" s="4" t="str">
        <f t="shared" si="415"/>
        <v>Juice</v>
      </c>
      <c r="J4672" s="6">
        <f t="shared" si="416"/>
        <v>5</v>
      </c>
      <c r="K4672" s="6">
        <f t="shared" si="416"/>
        <v>3</v>
      </c>
      <c r="L4672">
        <f>IF(ISBLANK(E4672),PRODUCT(J4672,K4672),IF(E4672="ERROR",PRODUCT(J4672,K4672),IF(E4672="UNKNOWN",PRODUCT(J4672,K4672),E4672)))</f>
        <v>15</v>
      </c>
      <c r="M4672" t="str">
        <f t="shared" si="417"/>
        <v>Cash</v>
      </c>
      <c r="N4672" t="str">
        <f t="shared" si="418"/>
        <v>Takeaway</v>
      </c>
      <c r="O4672" s="8">
        <f t="shared" si="419"/>
        <v>45097</v>
      </c>
    </row>
    <row r="4673" spans="1:15" x14ac:dyDescent="0.35">
      <c r="A4673" t="s">
        <v>4694</v>
      </c>
      <c r="B4673" s="4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I4673" s="4" t="str">
        <f t="shared" si="415"/>
        <v>Sandwich</v>
      </c>
      <c r="J4673" s="6">
        <f t="shared" si="416"/>
        <v>4</v>
      </c>
      <c r="K4673" s="6">
        <f t="shared" si="416"/>
        <v>4</v>
      </c>
      <c r="L4673">
        <f>IF(ISBLANK(E4673),PRODUCT(J4673,K4673),IF(E4673="ERROR",PRODUCT(J4673,K4673),IF(E4673="UNKNOWN",PRODUCT(J4673,K4673),E4673)))</f>
        <v>16</v>
      </c>
      <c r="M4673" t="str">
        <f t="shared" si="417"/>
        <v>Default mode</v>
      </c>
      <c r="N4673" t="str">
        <f t="shared" si="418"/>
        <v>Takeaway</v>
      </c>
      <c r="O4673" s="8">
        <f t="shared" si="419"/>
        <v>45010</v>
      </c>
    </row>
    <row r="4674" spans="1:15" x14ac:dyDescent="0.35">
      <c r="A4674" t="s">
        <v>4695</v>
      </c>
      <c r="B4674" s="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  <c r="I4674" s="4" t="str">
        <f t="shared" si="415"/>
        <v>Coffee</v>
      </c>
      <c r="J4674" s="6">
        <f t="shared" si="416"/>
        <v>3</v>
      </c>
      <c r="K4674" s="6">
        <f t="shared" si="416"/>
        <v>2.9991108476585655</v>
      </c>
      <c r="L4674">
        <f>IF(ISBLANK(E4674),PRODUCT(J4674,K4674),IF(E4674="ERROR",PRODUCT(J4674,K4674),IF(E4674="UNKNOWN",PRODUCT(J4674,K4674),E4674)))</f>
        <v>6</v>
      </c>
      <c r="M4674" t="str">
        <f t="shared" si="417"/>
        <v>Cash</v>
      </c>
      <c r="N4674" t="str">
        <f t="shared" si="418"/>
        <v>Takeaway</v>
      </c>
      <c r="O4674" s="8">
        <f t="shared" si="419"/>
        <v>45100</v>
      </c>
    </row>
    <row r="4675" spans="1:15" x14ac:dyDescent="0.35">
      <c r="A4675" t="s">
        <v>4696</v>
      </c>
      <c r="B4675" s="4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I4675" s="4" t="str">
        <f t="shared" ref="I4675:I4738" si="421">IF(ISBLANK(B4675),"UNKNOWN",IF(B4675="ERROR","Juice",B4675))</f>
        <v>Cake</v>
      </c>
      <c r="J4675" s="6">
        <f t="shared" ref="J4675:K4738" si="422">IF(ISBLANK(C4675),"UNKNOWN",IF(C4675="ERROR",AVERAGE(C4675:C14674),IF(C4675="UNKNOWN",MEDIAN(C4675:C14674),C4675)))</f>
        <v>5</v>
      </c>
      <c r="K4675" s="6">
        <f t="shared" si="422"/>
        <v>3</v>
      </c>
      <c r="L4675">
        <f>IF(ISBLANK(E4675),PRODUCT(J4675,K4675),IF(E4675="ERROR",PRODUCT(J4675,K4675),IF(E4675="UNKNOWN",PRODUCT(J4675,K4675),E4675)))</f>
        <v>15</v>
      </c>
      <c r="M4675" t="str">
        <f t="shared" ref="M4675:M4738" si="423">IF(ISBLANK(F4675),"Default mode",IF(F4675="ERROR","Cash",F4675))</f>
        <v>Default mode</v>
      </c>
      <c r="N4675" t="str">
        <f t="shared" ref="N4675:N4738" si="424">IF(ISBLANK(G4675),"UNKNOWN",IF(G4675="ERROR","Cafe",G4675))</f>
        <v>In-store</v>
      </c>
      <c r="O4675" s="8">
        <f t="shared" ref="O4675:O4738" si="425">IF(ISBLANK(H4675),"00/00/0000",IF(H4675="ERROR","01/06/2023",H4675))</f>
        <v>45286</v>
      </c>
    </row>
    <row r="4676" spans="1:15" x14ac:dyDescent="0.35">
      <c r="A4676" t="s">
        <v>4697</v>
      </c>
      <c r="B4676" s="4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  <c r="I4676" s="4" t="str">
        <f t="shared" si="421"/>
        <v>Smoothie</v>
      </c>
      <c r="J4676" s="6">
        <f t="shared" si="422"/>
        <v>3</v>
      </c>
      <c r="K4676" s="6">
        <f t="shared" si="422"/>
        <v>4</v>
      </c>
      <c r="L4676">
        <f>IF(ISBLANK(E4676),PRODUCT(J4676,K4676),IF(E4676="ERROR",PRODUCT(J4676,K4676),IF(E4676="UNKNOWN",PRODUCT(J4676,K4676),E4676)))</f>
        <v>12</v>
      </c>
      <c r="M4676" t="str">
        <f t="shared" si="423"/>
        <v>Credit Card</v>
      </c>
      <c r="N4676" t="str">
        <f t="shared" si="424"/>
        <v>UNKNOWN</v>
      </c>
      <c r="O4676" s="8">
        <f t="shared" si="425"/>
        <v>45128</v>
      </c>
    </row>
    <row r="4677" spans="1:15" x14ac:dyDescent="0.35">
      <c r="A4677" t="s">
        <v>4698</v>
      </c>
      <c r="B4677" s="4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I4677" s="4" t="str">
        <f t="shared" si="421"/>
        <v>Smoothie</v>
      </c>
      <c r="J4677" s="6">
        <f t="shared" si="422"/>
        <v>4</v>
      </c>
      <c r="K4677" s="6">
        <f t="shared" si="422"/>
        <v>4</v>
      </c>
      <c r="L4677">
        <f>IF(ISBLANK(E4677),PRODUCT(J4677,K4677),IF(E4677="ERROR",PRODUCT(J4677,K4677),IF(E4677="UNKNOWN",PRODUCT(J4677,K4677),E4677)))</f>
        <v>16</v>
      </c>
      <c r="M4677" t="str">
        <f t="shared" si="423"/>
        <v>Cash</v>
      </c>
      <c r="N4677" t="str">
        <f t="shared" si="424"/>
        <v>UNKNOWN</v>
      </c>
      <c r="O4677" s="8">
        <f t="shared" si="425"/>
        <v>45267</v>
      </c>
    </row>
    <row r="4678" spans="1:15" x14ac:dyDescent="0.35">
      <c r="A4678" t="s">
        <v>4699</v>
      </c>
      <c r="B4678" s="4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I4678" s="4" t="str">
        <f t="shared" si="421"/>
        <v>Tea</v>
      </c>
      <c r="J4678" s="6">
        <f t="shared" si="422"/>
        <v>3</v>
      </c>
      <c r="K4678" s="6">
        <f t="shared" si="422"/>
        <v>1.5</v>
      </c>
      <c r="L4678">
        <f>IF(ISBLANK(E4678),PRODUCT(J4678,K4678),IF(E4678="ERROR",PRODUCT(J4678,K4678),IF(E4678="UNKNOWN",PRODUCT(J4678,K4678),E4678)))</f>
        <v>4.5</v>
      </c>
      <c r="M4678" t="str">
        <f t="shared" si="423"/>
        <v>Cash</v>
      </c>
      <c r="N4678" t="str">
        <f t="shared" si="424"/>
        <v>Takeaway</v>
      </c>
      <c r="O4678" s="8">
        <f t="shared" si="425"/>
        <v>44940</v>
      </c>
    </row>
    <row r="4679" spans="1:15" x14ac:dyDescent="0.35">
      <c r="A4679" t="s">
        <v>4700</v>
      </c>
      <c r="B4679" s="4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I4679" s="4" t="str">
        <f t="shared" si="421"/>
        <v>Cookie</v>
      </c>
      <c r="J4679" s="6">
        <f t="shared" si="422"/>
        <v>3</v>
      </c>
      <c r="K4679" s="6">
        <f t="shared" si="422"/>
        <v>1</v>
      </c>
      <c r="L4679">
        <f>IF(ISBLANK(E4679),PRODUCT(J4679,K4679),IF(E4679="ERROR",PRODUCT(J4679,K4679),IF(E4679="UNKNOWN",PRODUCT(J4679,K4679),E4679)))</f>
        <v>3</v>
      </c>
      <c r="M4679" t="str">
        <f t="shared" si="423"/>
        <v>Default mode</v>
      </c>
      <c r="N4679" t="str">
        <f t="shared" si="424"/>
        <v>In-store</v>
      </c>
      <c r="O4679" s="8">
        <f t="shared" si="425"/>
        <v>45094</v>
      </c>
    </row>
    <row r="4680" spans="1:15" x14ac:dyDescent="0.35">
      <c r="A4680" t="s">
        <v>4701</v>
      </c>
      <c r="B4680" s="4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  <c r="I4680" s="4" t="str">
        <f t="shared" si="421"/>
        <v>Tea</v>
      </c>
      <c r="J4680" s="6">
        <f t="shared" si="422"/>
        <v>5</v>
      </c>
      <c r="K4680" s="6">
        <f t="shared" si="422"/>
        <v>1.5</v>
      </c>
      <c r="L4680">
        <f>IF(ISBLANK(E4680),PRODUCT(J4680,K4680),IF(E4680="ERROR",PRODUCT(J4680,K4680),IF(E4680="UNKNOWN",PRODUCT(J4680,K4680),E4680)))</f>
        <v>7.5</v>
      </c>
      <c r="M4680" t="str">
        <f t="shared" si="423"/>
        <v>Digital Wallet</v>
      </c>
      <c r="N4680" t="str">
        <f t="shared" si="424"/>
        <v>In-store</v>
      </c>
      <c r="O4680" s="8">
        <f t="shared" si="425"/>
        <v>45080</v>
      </c>
    </row>
    <row r="4681" spans="1:15" x14ac:dyDescent="0.35">
      <c r="A4681" t="s">
        <v>4702</v>
      </c>
      <c r="B4681" s="4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  <c r="I4681" s="4" t="str">
        <f t="shared" si="421"/>
        <v>Juice</v>
      </c>
      <c r="J4681" s="6" t="str">
        <f t="shared" si="422"/>
        <v>UNKNOWN</v>
      </c>
      <c r="K4681" s="6">
        <f t="shared" si="422"/>
        <v>3</v>
      </c>
      <c r="L4681">
        <f>IF(ISBLANK(E4681),PRODUCT(J4681,K4681),IF(E4681="ERROR",PRODUCT(J4681,K4681),IF(E4681="UNKNOWN",PRODUCT(J4681,K4681),E4681)))</f>
        <v>3</v>
      </c>
      <c r="M4681" t="str">
        <f t="shared" si="423"/>
        <v>Digital Wallet</v>
      </c>
      <c r="N4681" t="str">
        <f t="shared" si="424"/>
        <v>In-store</v>
      </c>
      <c r="O4681" s="8">
        <f t="shared" si="425"/>
        <v>44956</v>
      </c>
    </row>
    <row r="4682" spans="1:15" x14ac:dyDescent="0.35">
      <c r="A4682" t="s">
        <v>4703</v>
      </c>
      <c r="B4682" s="4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I4682" s="4" t="str">
        <f t="shared" si="421"/>
        <v>Smoothie</v>
      </c>
      <c r="J4682" s="6">
        <f t="shared" si="422"/>
        <v>5</v>
      </c>
      <c r="K4682" s="6">
        <f t="shared" si="422"/>
        <v>4</v>
      </c>
      <c r="L4682">
        <f>IF(ISBLANK(E4682),PRODUCT(J4682,K4682),IF(E4682="ERROR",PRODUCT(J4682,K4682),IF(E4682="UNKNOWN",PRODUCT(J4682,K4682),E4682)))</f>
        <v>20</v>
      </c>
      <c r="M4682" t="str">
        <f t="shared" si="423"/>
        <v>Default mode</v>
      </c>
      <c r="N4682" t="str">
        <f t="shared" si="424"/>
        <v>Takeaway</v>
      </c>
      <c r="O4682" s="8">
        <f t="shared" si="425"/>
        <v>45078</v>
      </c>
    </row>
    <row r="4683" spans="1:15" x14ac:dyDescent="0.35">
      <c r="A4683" t="s">
        <v>4704</v>
      </c>
      <c r="B4683" s="4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  <c r="I4683" s="4" t="str">
        <f t="shared" si="421"/>
        <v>Tea</v>
      </c>
      <c r="J4683" s="6">
        <f t="shared" si="422"/>
        <v>4</v>
      </c>
      <c r="K4683" s="6">
        <f t="shared" si="422"/>
        <v>1.5</v>
      </c>
      <c r="L4683">
        <f>IF(ISBLANK(E4683),PRODUCT(J4683,K4683),IF(E4683="ERROR",PRODUCT(J4683,K4683),IF(E4683="UNKNOWN",PRODUCT(J4683,K4683),E4683)))</f>
        <v>6</v>
      </c>
      <c r="M4683" t="str">
        <f t="shared" si="423"/>
        <v>Cash</v>
      </c>
      <c r="N4683" t="str">
        <f t="shared" si="424"/>
        <v>Cafe</v>
      </c>
      <c r="O4683" s="8">
        <f t="shared" si="425"/>
        <v>45185</v>
      </c>
    </row>
    <row r="4684" spans="1:15" x14ac:dyDescent="0.35">
      <c r="A4684" t="s">
        <v>4705</v>
      </c>
      <c r="B4684" s="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  <c r="I4684" s="4" t="str">
        <f t="shared" si="421"/>
        <v>Sandwich</v>
      </c>
      <c r="J4684" s="6">
        <f t="shared" si="422"/>
        <v>1</v>
      </c>
      <c r="K4684" s="6">
        <f t="shared" si="422"/>
        <v>4</v>
      </c>
      <c r="L4684">
        <f>IF(ISBLANK(E4684),PRODUCT(J4684,K4684),IF(E4684="ERROR",PRODUCT(J4684,K4684),IF(E4684="UNKNOWN",PRODUCT(J4684,K4684),E4684)))</f>
        <v>4</v>
      </c>
      <c r="M4684" t="str">
        <f t="shared" si="423"/>
        <v>Cash</v>
      </c>
      <c r="N4684" t="str">
        <f t="shared" si="424"/>
        <v>Takeaway</v>
      </c>
      <c r="O4684" s="8">
        <f t="shared" si="425"/>
        <v>45207</v>
      </c>
    </row>
    <row r="4685" spans="1:15" x14ac:dyDescent="0.35">
      <c r="A4685" t="s">
        <v>4706</v>
      </c>
      <c r="B4685" s="4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I4685" s="4" t="str">
        <f t="shared" si="421"/>
        <v>Cake</v>
      </c>
      <c r="J4685" s="6">
        <f t="shared" si="422"/>
        <v>5</v>
      </c>
      <c r="K4685" s="6">
        <f t="shared" si="422"/>
        <v>3</v>
      </c>
      <c r="L4685">
        <f>IF(ISBLANK(E4685),PRODUCT(J4685,K4685),IF(E4685="ERROR",PRODUCT(J4685,K4685),IF(E4685="UNKNOWN",PRODUCT(J4685,K4685),E4685)))</f>
        <v>15</v>
      </c>
      <c r="M4685" t="str">
        <f t="shared" si="423"/>
        <v>Credit Card</v>
      </c>
      <c r="N4685" t="str">
        <f t="shared" si="424"/>
        <v>In-store</v>
      </c>
      <c r="O4685" s="8">
        <f t="shared" si="425"/>
        <v>45256</v>
      </c>
    </row>
    <row r="4686" spans="1:15" x14ac:dyDescent="0.35">
      <c r="A4686" t="s">
        <v>4707</v>
      </c>
      <c r="B4686" s="4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I4686" s="4" t="str">
        <f t="shared" si="421"/>
        <v>Juice</v>
      </c>
      <c r="J4686" s="6">
        <f t="shared" si="422"/>
        <v>1</v>
      </c>
      <c r="K4686" s="6">
        <f t="shared" si="422"/>
        <v>3</v>
      </c>
      <c r="L4686">
        <f>IF(ISBLANK(E4686),PRODUCT(J4686,K4686),IF(E4686="ERROR",PRODUCT(J4686,K4686),IF(E4686="UNKNOWN",PRODUCT(J4686,K4686),E4686)))</f>
        <v>3</v>
      </c>
      <c r="M4686" t="str">
        <f t="shared" si="423"/>
        <v>Cash</v>
      </c>
      <c r="N4686" t="str">
        <f t="shared" si="424"/>
        <v>UNKNOWN</v>
      </c>
      <c r="O4686" s="8">
        <f t="shared" si="425"/>
        <v>45123</v>
      </c>
    </row>
    <row r="4687" spans="1:15" x14ac:dyDescent="0.35">
      <c r="A4687" t="s">
        <v>4708</v>
      </c>
      <c r="B4687" s="4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  <c r="I4687" s="4" t="str">
        <f t="shared" si="421"/>
        <v>Cookie</v>
      </c>
      <c r="J4687" s="6">
        <f t="shared" si="422"/>
        <v>1</v>
      </c>
      <c r="K4687" s="6">
        <f t="shared" si="422"/>
        <v>1</v>
      </c>
      <c r="L4687">
        <f>IF(ISBLANK(E4687),PRODUCT(J4687,K4687),IF(E4687="ERROR",PRODUCT(J4687,K4687),IF(E4687="UNKNOWN",PRODUCT(J4687,K4687),E4687)))</f>
        <v>1</v>
      </c>
      <c r="M4687" t="str">
        <f t="shared" si="423"/>
        <v>Cash</v>
      </c>
      <c r="N4687" t="str">
        <f t="shared" si="424"/>
        <v>Cafe</v>
      </c>
      <c r="O4687" s="8">
        <f t="shared" si="425"/>
        <v>45097</v>
      </c>
    </row>
    <row r="4688" spans="1:15" x14ac:dyDescent="0.35">
      <c r="A4688" t="s">
        <v>4709</v>
      </c>
      <c r="B4688" s="4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I4688" s="4" t="str">
        <f t="shared" si="421"/>
        <v>Juice</v>
      </c>
      <c r="J4688" s="6">
        <f t="shared" si="422"/>
        <v>4</v>
      </c>
      <c r="K4688" s="6">
        <f t="shared" si="422"/>
        <v>3</v>
      </c>
      <c r="L4688">
        <f>IF(ISBLANK(E4688),PRODUCT(J4688,K4688),IF(E4688="ERROR",PRODUCT(J4688,K4688),IF(E4688="UNKNOWN",PRODUCT(J4688,K4688),E4688)))</f>
        <v>12</v>
      </c>
      <c r="M4688" t="str">
        <f t="shared" si="423"/>
        <v>Credit Card</v>
      </c>
      <c r="N4688" t="str">
        <f t="shared" si="424"/>
        <v>In-store</v>
      </c>
      <c r="O4688" s="8">
        <f t="shared" si="425"/>
        <v>45104</v>
      </c>
    </row>
    <row r="4689" spans="1:15" x14ac:dyDescent="0.35">
      <c r="A4689" t="s">
        <v>4710</v>
      </c>
      <c r="B4689" s="4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  <c r="I4689" s="4" t="str">
        <f t="shared" si="421"/>
        <v>Cookie</v>
      </c>
      <c r="J4689" s="6">
        <f t="shared" si="422"/>
        <v>1</v>
      </c>
      <c r="K4689" s="6">
        <f t="shared" si="422"/>
        <v>1</v>
      </c>
      <c r="L4689">
        <f>IF(ISBLANK(E4689),PRODUCT(J4689,K4689),IF(E4689="ERROR",PRODUCT(J4689,K4689),IF(E4689="UNKNOWN",PRODUCT(J4689,K4689),E4689)))</f>
        <v>1</v>
      </c>
      <c r="M4689" t="str">
        <f t="shared" si="423"/>
        <v>Digital Wallet</v>
      </c>
      <c r="N4689" t="str">
        <f t="shared" si="424"/>
        <v>In-store</v>
      </c>
      <c r="O4689" s="8">
        <f t="shared" si="425"/>
        <v>45035</v>
      </c>
    </row>
    <row r="4690" spans="1:15" x14ac:dyDescent="0.35">
      <c r="A4690" t="s">
        <v>4711</v>
      </c>
      <c r="B4690" s="4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  <c r="I4690" s="4" t="str">
        <f t="shared" si="421"/>
        <v>Smoothie</v>
      </c>
      <c r="J4690" s="6">
        <f t="shared" si="422"/>
        <v>1</v>
      </c>
      <c r="K4690" s="6">
        <f t="shared" si="422"/>
        <v>4</v>
      </c>
      <c r="L4690">
        <f>IF(ISBLANK(E4690),PRODUCT(J4690,K4690),IF(E4690="ERROR",PRODUCT(J4690,K4690),IF(E4690="UNKNOWN",PRODUCT(J4690,K4690),E4690)))</f>
        <v>4</v>
      </c>
      <c r="M4690" t="str">
        <f t="shared" si="423"/>
        <v>Digital Wallet</v>
      </c>
      <c r="N4690" t="str">
        <f t="shared" si="424"/>
        <v>Takeaway</v>
      </c>
      <c r="O4690" s="8">
        <f t="shared" si="425"/>
        <v>44996</v>
      </c>
    </row>
    <row r="4691" spans="1:15" x14ac:dyDescent="0.35">
      <c r="A4691" t="s">
        <v>4712</v>
      </c>
      <c r="B4691" s="4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I4691" s="4" t="str">
        <f t="shared" si="421"/>
        <v>Smoothie</v>
      </c>
      <c r="J4691" s="6" t="str">
        <f t="shared" si="422"/>
        <v>UNKNOWN</v>
      </c>
      <c r="K4691" s="6">
        <f t="shared" si="422"/>
        <v>4</v>
      </c>
      <c r="L4691">
        <f>IF(ISBLANK(E4691),PRODUCT(J4691,K4691),IF(E4691="ERROR",PRODUCT(J4691,K4691),IF(E4691="UNKNOWN",PRODUCT(J4691,K4691),E4691)))</f>
        <v>12</v>
      </c>
      <c r="M4691" t="str">
        <f t="shared" si="423"/>
        <v>Credit Card</v>
      </c>
      <c r="N4691" t="str">
        <f t="shared" si="424"/>
        <v>Takeaway</v>
      </c>
      <c r="O4691" s="8">
        <f t="shared" si="425"/>
        <v>44982</v>
      </c>
    </row>
    <row r="4692" spans="1:15" x14ac:dyDescent="0.35">
      <c r="A4692" t="s">
        <v>4713</v>
      </c>
      <c r="B4692" s="4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I4692" s="4" t="str">
        <f t="shared" si="421"/>
        <v>Juice</v>
      </c>
      <c r="J4692" s="6">
        <f t="shared" si="422"/>
        <v>4</v>
      </c>
      <c r="K4692" s="6">
        <f t="shared" si="422"/>
        <v>3</v>
      </c>
      <c r="L4692">
        <f>IF(ISBLANK(E4692),PRODUCT(J4692,K4692),IF(E4692="ERROR",PRODUCT(J4692,K4692),IF(E4692="UNKNOWN",PRODUCT(J4692,K4692),E4692)))</f>
        <v>12</v>
      </c>
      <c r="M4692" t="str">
        <f t="shared" si="423"/>
        <v>Credit Card</v>
      </c>
      <c r="N4692" t="str">
        <f t="shared" si="424"/>
        <v>In-store</v>
      </c>
      <c r="O4692" s="8">
        <f t="shared" si="425"/>
        <v>45083</v>
      </c>
    </row>
    <row r="4693" spans="1:15" x14ac:dyDescent="0.35">
      <c r="A4693" t="s">
        <v>4714</v>
      </c>
      <c r="B4693" s="4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  <c r="I4693" s="4" t="str">
        <f t="shared" si="421"/>
        <v>Juice</v>
      </c>
      <c r="J4693" s="6">
        <f t="shared" si="422"/>
        <v>3</v>
      </c>
      <c r="K4693" s="6">
        <f t="shared" si="422"/>
        <v>3</v>
      </c>
      <c r="L4693">
        <f>IF(ISBLANK(E4693),PRODUCT(J4693,K4693),IF(E4693="ERROR",PRODUCT(J4693,K4693),IF(E4693="UNKNOWN",PRODUCT(J4693,K4693),E4693)))</f>
        <v>9</v>
      </c>
      <c r="M4693" t="str">
        <f t="shared" si="423"/>
        <v>Default mode</v>
      </c>
      <c r="N4693" t="str">
        <f t="shared" si="424"/>
        <v>UNKNOWN</v>
      </c>
      <c r="O4693" s="8">
        <f t="shared" si="425"/>
        <v>45001</v>
      </c>
    </row>
    <row r="4694" spans="1:15" x14ac:dyDescent="0.35">
      <c r="A4694" t="s">
        <v>4715</v>
      </c>
      <c r="B4694" s="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I4694" s="4" t="str">
        <f t="shared" si="421"/>
        <v>Coffee</v>
      </c>
      <c r="J4694" s="6">
        <f t="shared" si="422"/>
        <v>2</v>
      </c>
      <c r="K4694" s="6">
        <f t="shared" si="422"/>
        <v>2</v>
      </c>
      <c r="L4694">
        <f>IF(ISBLANK(E4694),PRODUCT(J4694,K4694),IF(E4694="ERROR",PRODUCT(J4694,K4694),IF(E4694="UNKNOWN",PRODUCT(J4694,K4694),E4694)))</f>
        <v>4</v>
      </c>
      <c r="M4694" t="str">
        <f t="shared" si="423"/>
        <v>Cash</v>
      </c>
      <c r="N4694" t="str">
        <f t="shared" si="424"/>
        <v>UNKNOWN</v>
      </c>
      <c r="O4694" s="8">
        <f t="shared" si="425"/>
        <v>44936</v>
      </c>
    </row>
    <row r="4695" spans="1:15" x14ac:dyDescent="0.35">
      <c r="A4695" t="s">
        <v>4716</v>
      </c>
      <c r="B4695" s="4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  <c r="I4695" s="4" t="str">
        <f t="shared" si="421"/>
        <v>Juice</v>
      </c>
      <c r="J4695" s="6">
        <f t="shared" si="422"/>
        <v>5</v>
      </c>
      <c r="K4695" s="6">
        <f t="shared" si="422"/>
        <v>3</v>
      </c>
      <c r="L4695">
        <f>IF(ISBLANK(E4695),PRODUCT(J4695,K4695),IF(E4695="ERROR",PRODUCT(J4695,K4695),IF(E4695="UNKNOWN",PRODUCT(J4695,K4695),E4695)))</f>
        <v>15</v>
      </c>
      <c r="M4695" t="str">
        <f t="shared" si="423"/>
        <v>Digital Wallet</v>
      </c>
      <c r="N4695" t="str">
        <f t="shared" si="424"/>
        <v>UNKNOWN</v>
      </c>
      <c r="O4695" s="8">
        <f t="shared" si="425"/>
        <v>45083</v>
      </c>
    </row>
    <row r="4696" spans="1:15" x14ac:dyDescent="0.35">
      <c r="A4696" t="s">
        <v>4717</v>
      </c>
      <c r="B4696" s="4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I4696" s="4" t="str">
        <f t="shared" si="421"/>
        <v>Coffee</v>
      </c>
      <c r="J4696" s="6">
        <f t="shared" si="422"/>
        <v>2</v>
      </c>
      <c r="K4696" s="6">
        <f t="shared" si="422"/>
        <v>2</v>
      </c>
      <c r="L4696">
        <f>IF(ISBLANK(E4696),PRODUCT(J4696,K4696),IF(E4696="ERROR",PRODUCT(J4696,K4696),IF(E4696="UNKNOWN",PRODUCT(J4696,K4696),E4696)))</f>
        <v>4</v>
      </c>
      <c r="M4696" t="str">
        <f t="shared" si="423"/>
        <v>Default mode</v>
      </c>
      <c r="N4696" t="str">
        <f t="shared" si="424"/>
        <v>In-store</v>
      </c>
      <c r="O4696" s="8">
        <f t="shared" si="425"/>
        <v>45069</v>
      </c>
    </row>
    <row r="4697" spans="1:15" x14ac:dyDescent="0.35">
      <c r="A4697" t="s">
        <v>4718</v>
      </c>
      <c r="B4697" s="4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  <c r="I4697" s="4" t="str">
        <f t="shared" si="421"/>
        <v>Cookie</v>
      </c>
      <c r="J4697" s="6">
        <f t="shared" si="422"/>
        <v>4</v>
      </c>
      <c r="K4697" s="6">
        <f t="shared" si="422"/>
        <v>1</v>
      </c>
      <c r="L4697">
        <f>IF(ISBLANK(E4697),PRODUCT(J4697,K4697),IF(E4697="ERROR",PRODUCT(J4697,K4697),IF(E4697="UNKNOWN",PRODUCT(J4697,K4697),E4697)))</f>
        <v>4</v>
      </c>
      <c r="M4697" t="str">
        <f t="shared" si="423"/>
        <v>Digital Wallet</v>
      </c>
      <c r="N4697" t="str">
        <f t="shared" si="424"/>
        <v>In-store</v>
      </c>
      <c r="O4697" s="8">
        <f t="shared" si="425"/>
        <v>45244</v>
      </c>
    </row>
    <row r="4698" spans="1:15" x14ac:dyDescent="0.35">
      <c r="A4698" t="s">
        <v>4719</v>
      </c>
      <c r="B4698" s="4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I4698" s="4" t="str">
        <f t="shared" si="421"/>
        <v>Juice</v>
      </c>
      <c r="J4698" s="6">
        <f t="shared" si="422"/>
        <v>2</v>
      </c>
      <c r="K4698" s="6">
        <f t="shared" si="422"/>
        <v>3</v>
      </c>
      <c r="L4698">
        <f>IF(ISBLANK(E4698),PRODUCT(J4698,K4698),IF(E4698="ERROR",PRODUCT(J4698,K4698),IF(E4698="UNKNOWN",PRODUCT(J4698,K4698),E4698)))</f>
        <v>6</v>
      </c>
      <c r="M4698" t="str">
        <f t="shared" si="423"/>
        <v>Cash</v>
      </c>
      <c r="N4698" t="str">
        <f t="shared" si="424"/>
        <v>UNKNOWN</v>
      </c>
      <c r="O4698" s="8">
        <f t="shared" si="425"/>
        <v>45026</v>
      </c>
    </row>
    <row r="4699" spans="1:15" x14ac:dyDescent="0.35">
      <c r="A4699" t="s">
        <v>4720</v>
      </c>
      <c r="B4699" s="4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I4699" s="4" t="str">
        <f t="shared" si="421"/>
        <v>Sandwich</v>
      </c>
      <c r="J4699" s="6">
        <f t="shared" si="422"/>
        <v>3</v>
      </c>
      <c r="K4699" s="6">
        <f t="shared" si="422"/>
        <v>4</v>
      </c>
      <c r="L4699">
        <f>IF(ISBLANK(E4699),PRODUCT(J4699,K4699),IF(E4699="ERROR",PRODUCT(J4699,K4699),IF(E4699="UNKNOWN",PRODUCT(J4699,K4699),E4699)))</f>
        <v>12</v>
      </c>
      <c r="M4699" t="str">
        <f t="shared" si="423"/>
        <v>Default mode</v>
      </c>
      <c r="N4699" t="str">
        <f t="shared" si="424"/>
        <v>In-store</v>
      </c>
      <c r="O4699" s="8">
        <f t="shared" si="425"/>
        <v>45141</v>
      </c>
    </row>
    <row r="4700" spans="1:15" x14ac:dyDescent="0.35">
      <c r="A4700" t="s">
        <v>4721</v>
      </c>
      <c r="B4700" s="4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I4700" s="4" t="str">
        <f t="shared" si="421"/>
        <v>Cookie</v>
      </c>
      <c r="J4700" s="6">
        <f t="shared" si="422"/>
        <v>5</v>
      </c>
      <c r="K4700" s="6">
        <f t="shared" si="422"/>
        <v>1</v>
      </c>
      <c r="L4700">
        <f>IF(ISBLANK(E4700),PRODUCT(J4700,K4700),IF(E4700="ERROR",PRODUCT(J4700,K4700),IF(E4700="UNKNOWN",PRODUCT(J4700,K4700),E4700)))</f>
        <v>5</v>
      </c>
      <c r="M4700" t="str">
        <f t="shared" si="423"/>
        <v>Cash</v>
      </c>
      <c r="N4700" t="str">
        <f t="shared" si="424"/>
        <v>In-store</v>
      </c>
      <c r="O4700" s="8">
        <f t="shared" si="425"/>
        <v>45242</v>
      </c>
    </row>
    <row r="4701" spans="1:15" x14ac:dyDescent="0.35">
      <c r="A4701" t="s">
        <v>4722</v>
      </c>
      <c r="B4701" s="4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I4701" s="4" t="str">
        <f t="shared" si="421"/>
        <v>Cookie</v>
      </c>
      <c r="J4701" s="6">
        <f t="shared" si="422"/>
        <v>1</v>
      </c>
      <c r="K4701" s="6">
        <f t="shared" si="422"/>
        <v>1</v>
      </c>
      <c r="L4701">
        <f>IF(ISBLANK(E4701),PRODUCT(J4701,K4701),IF(E4701="ERROR",PRODUCT(J4701,K4701),IF(E4701="UNKNOWN",PRODUCT(J4701,K4701),E4701)))</f>
        <v>1</v>
      </c>
      <c r="M4701" t="str">
        <f t="shared" si="423"/>
        <v>Credit Card</v>
      </c>
      <c r="N4701" t="str">
        <f t="shared" si="424"/>
        <v>UNKNOWN</v>
      </c>
      <c r="O4701" s="8">
        <f t="shared" si="425"/>
        <v>45039</v>
      </c>
    </row>
    <row r="4702" spans="1:15" x14ac:dyDescent="0.35">
      <c r="A4702" t="s">
        <v>4723</v>
      </c>
      <c r="B4702" s="4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  <c r="I4702" s="4" t="str">
        <f t="shared" si="421"/>
        <v>Salad</v>
      </c>
      <c r="J4702" s="6">
        <f t="shared" si="422"/>
        <v>1</v>
      </c>
      <c r="K4702" s="6">
        <f t="shared" si="422"/>
        <v>5</v>
      </c>
      <c r="L4702">
        <f>IF(ISBLANK(E4702),PRODUCT(J4702,K4702),IF(E4702="ERROR",PRODUCT(J4702,K4702),IF(E4702="UNKNOWN",PRODUCT(J4702,K4702),E4702)))</f>
        <v>5</v>
      </c>
      <c r="M4702" t="str">
        <f t="shared" si="423"/>
        <v>UNKNOWN</v>
      </c>
      <c r="N4702" t="str">
        <f t="shared" si="424"/>
        <v>UNKNOWN</v>
      </c>
      <c r="O4702" s="8">
        <f t="shared" si="425"/>
        <v>45169</v>
      </c>
    </row>
    <row r="4703" spans="1:15" x14ac:dyDescent="0.35">
      <c r="A4703" t="s">
        <v>4724</v>
      </c>
      <c r="B4703" s="4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  <c r="I4703" s="4" t="str">
        <f t="shared" si="421"/>
        <v>Juice</v>
      </c>
      <c r="J4703" s="6">
        <f t="shared" si="422"/>
        <v>3</v>
      </c>
      <c r="K4703" s="6">
        <f t="shared" si="422"/>
        <v>4</v>
      </c>
      <c r="L4703">
        <f>IF(ISBLANK(E4703),PRODUCT(J4703,K4703),IF(E4703="ERROR",PRODUCT(J4703,K4703),IF(E4703="UNKNOWN",PRODUCT(J4703,K4703),E4703)))</f>
        <v>12</v>
      </c>
      <c r="M4703" t="str">
        <f t="shared" si="423"/>
        <v>Digital Wallet</v>
      </c>
      <c r="N4703" t="str">
        <f t="shared" si="424"/>
        <v>In-store</v>
      </c>
      <c r="O4703" s="8">
        <f t="shared" si="425"/>
        <v>45283</v>
      </c>
    </row>
    <row r="4704" spans="1:15" x14ac:dyDescent="0.35">
      <c r="A4704" t="s">
        <v>4725</v>
      </c>
      <c r="B4704" s="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  <c r="I4704" s="4" t="str">
        <f t="shared" si="421"/>
        <v>Sandwich</v>
      </c>
      <c r="J4704" s="6">
        <f t="shared" si="422"/>
        <v>3</v>
      </c>
      <c r="K4704" s="6" t="str">
        <f t="shared" si="422"/>
        <v>UNKNOWN</v>
      </c>
      <c r="L4704">
        <f>IF(ISBLANK(E4704),PRODUCT(J4704,K4704),IF(E4704="ERROR",PRODUCT(J4704,K4704),IF(E4704="UNKNOWN",PRODUCT(J4704,K4704),E4704)))</f>
        <v>12</v>
      </c>
      <c r="M4704" t="str">
        <f t="shared" si="423"/>
        <v>Credit Card</v>
      </c>
      <c r="N4704" t="str">
        <f t="shared" si="424"/>
        <v>Cafe</v>
      </c>
      <c r="O4704" s="8">
        <f t="shared" si="425"/>
        <v>45265</v>
      </c>
    </row>
    <row r="4705" spans="1:15" x14ac:dyDescent="0.35">
      <c r="A4705" t="s">
        <v>4726</v>
      </c>
      <c r="B4705" s="4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I4705" s="4" t="str">
        <f t="shared" si="421"/>
        <v>Juice</v>
      </c>
      <c r="J4705" s="6">
        <f t="shared" si="422"/>
        <v>2</v>
      </c>
      <c r="K4705" s="6">
        <f t="shared" si="422"/>
        <v>3</v>
      </c>
      <c r="L4705">
        <f>IF(ISBLANK(E4705),PRODUCT(J4705,K4705),IF(E4705="ERROR",PRODUCT(J4705,K4705),IF(E4705="UNKNOWN",PRODUCT(J4705,K4705),E4705)))</f>
        <v>6</v>
      </c>
      <c r="M4705" t="str">
        <f t="shared" si="423"/>
        <v>Credit Card</v>
      </c>
      <c r="N4705" t="str">
        <f t="shared" si="424"/>
        <v>In-store</v>
      </c>
      <c r="O4705" s="8">
        <f t="shared" si="425"/>
        <v>45168</v>
      </c>
    </row>
    <row r="4706" spans="1:15" x14ac:dyDescent="0.35">
      <c r="A4706" t="s">
        <v>4727</v>
      </c>
      <c r="B4706" s="4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  <c r="I4706" s="4" t="str">
        <f t="shared" si="421"/>
        <v>Salad</v>
      </c>
      <c r="J4706" s="6">
        <f t="shared" si="422"/>
        <v>3</v>
      </c>
      <c r="K4706" s="6">
        <f t="shared" si="422"/>
        <v>5</v>
      </c>
      <c r="L4706">
        <f>IF(ISBLANK(E4706),PRODUCT(J4706,K4706),IF(E4706="ERROR",PRODUCT(J4706,K4706),IF(E4706="UNKNOWN",PRODUCT(J4706,K4706),E4706)))</f>
        <v>15</v>
      </c>
      <c r="M4706" t="str">
        <f t="shared" si="423"/>
        <v>Default mode</v>
      </c>
      <c r="N4706" t="str">
        <f t="shared" si="424"/>
        <v>In-store</v>
      </c>
      <c r="O4706" s="8" t="str">
        <f t="shared" si="425"/>
        <v>UNKNOWN</v>
      </c>
    </row>
    <row r="4707" spans="1:15" x14ac:dyDescent="0.35">
      <c r="A4707" t="s">
        <v>4728</v>
      </c>
      <c r="B4707" s="4" t="s">
        <v>20</v>
      </c>
      <c r="C4707" t="s">
        <v>21</v>
      </c>
      <c r="D4707">
        <v>5</v>
      </c>
      <c r="E4707">
        <v>20</v>
      </c>
      <c r="H4707" s="1">
        <v>44963</v>
      </c>
      <c r="I4707" s="4" t="str">
        <f t="shared" si="421"/>
        <v>Salad</v>
      </c>
      <c r="J4707" s="6">
        <f t="shared" si="422"/>
        <v>3</v>
      </c>
      <c r="K4707" s="6">
        <f t="shared" si="422"/>
        <v>5</v>
      </c>
      <c r="L4707">
        <f>IF(ISBLANK(E4707),PRODUCT(J4707,K4707),IF(E4707="ERROR",PRODUCT(J4707,K4707),IF(E4707="UNKNOWN",PRODUCT(J4707,K4707),E4707)))</f>
        <v>20</v>
      </c>
      <c r="M4707" t="str">
        <f t="shared" si="423"/>
        <v>Default mode</v>
      </c>
      <c r="N4707" t="str">
        <f t="shared" si="424"/>
        <v>UNKNOWN</v>
      </c>
      <c r="O4707" s="8">
        <f t="shared" si="425"/>
        <v>44963</v>
      </c>
    </row>
    <row r="4708" spans="1:15" x14ac:dyDescent="0.35">
      <c r="A4708" t="s">
        <v>4729</v>
      </c>
      <c r="B4708" s="4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  <c r="I4708" s="4" t="str">
        <f t="shared" si="421"/>
        <v>Smoothie</v>
      </c>
      <c r="J4708" s="6">
        <f t="shared" si="422"/>
        <v>3</v>
      </c>
      <c r="K4708" s="6">
        <f t="shared" si="422"/>
        <v>4</v>
      </c>
      <c r="L4708">
        <f>IF(ISBLANK(E4708),PRODUCT(J4708,K4708),IF(E4708="ERROR",PRODUCT(J4708,K4708),IF(E4708="UNKNOWN",PRODUCT(J4708,K4708),E4708)))</f>
        <v>12</v>
      </c>
      <c r="M4708" t="str">
        <f t="shared" si="423"/>
        <v>Cash</v>
      </c>
      <c r="N4708" t="str">
        <f t="shared" si="424"/>
        <v>Cafe</v>
      </c>
      <c r="O4708" s="8">
        <f t="shared" si="425"/>
        <v>45128</v>
      </c>
    </row>
    <row r="4709" spans="1:15" x14ac:dyDescent="0.35">
      <c r="A4709" t="s">
        <v>4730</v>
      </c>
      <c r="B4709" s="4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I4709" s="4" t="str">
        <f t="shared" si="421"/>
        <v>Cake</v>
      </c>
      <c r="J4709" s="6">
        <f t="shared" si="422"/>
        <v>4</v>
      </c>
      <c r="K4709" s="6">
        <f t="shared" si="422"/>
        <v>3</v>
      </c>
      <c r="L4709">
        <f>IF(ISBLANK(E4709),PRODUCT(J4709,K4709),IF(E4709="ERROR",PRODUCT(J4709,K4709),IF(E4709="UNKNOWN",PRODUCT(J4709,K4709),E4709)))</f>
        <v>12</v>
      </c>
      <c r="M4709" t="str">
        <f t="shared" si="423"/>
        <v>Credit Card</v>
      </c>
      <c r="N4709" t="str">
        <f t="shared" si="424"/>
        <v>Takeaway</v>
      </c>
      <c r="O4709" s="8">
        <f t="shared" si="425"/>
        <v>45252</v>
      </c>
    </row>
    <row r="4710" spans="1:15" x14ac:dyDescent="0.35">
      <c r="A4710" t="s">
        <v>4731</v>
      </c>
      <c r="B4710" s="4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I4710" s="4" t="str">
        <f t="shared" si="421"/>
        <v>Coffee</v>
      </c>
      <c r="J4710" s="6">
        <f t="shared" si="422"/>
        <v>4</v>
      </c>
      <c r="K4710" s="6">
        <f t="shared" si="422"/>
        <v>2</v>
      </c>
      <c r="L4710">
        <f>IF(ISBLANK(E4710),PRODUCT(J4710,K4710),IF(E4710="ERROR",PRODUCT(J4710,K4710),IF(E4710="UNKNOWN",PRODUCT(J4710,K4710),E4710)))</f>
        <v>8</v>
      </c>
      <c r="M4710" t="str">
        <f t="shared" si="423"/>
        <v>Cash</v>
      </c>
      <c r="N4710" t="str">
        <f t="shared" si="424"/>
        <v>Takeaway</v>
      </c>
      <c r="O4710" s="8">
        <f t="shared" si="425"/>
        <v>45071</v>
      </c>
    </row>
    <row r="4711" spans="1:15" x14ac:dyDescent="0.35">
      <c r="A4711" t="s">
        <v>4732</v>
      </c>
      <c r="B4711" s="4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  <c r="I4711" s="4" t="str">
        <f t="shared" si="421"/>
        <v>Salad</v>
      </c>
      <c r="J4711" s="6">
        <f t="shared" si="422"/>
        <v>4</v>
      </c>
      <c r="K4711" s="6">
        <f t="shared" si="422"/>
        <v>5</v>
      </c>
      <c r="L4711">
        <f>IF(ISBLANK(E4711),PRODUCT(J4711,K4711),IF(E4711="ERROR",PRODUCT(J4711,K4711),IF(E4711="UNKNOWN",PRODUCT(J4711,K4711),E4711)))</f>
        <v>20</v>
      </c>
      <c r="M4711" t="str">
        <f t="shared" si="423"/>
        <v>Digital Wallet</v>
      </c>
      <c r="N4711" t="str">
        <f t="shared" si="424"/>
        <v>UNKNOWN</v>
      </c>
      <c r="O4711" s="8">
        <f t="shared" si="425"/>
        <v>45120</v>
      </c>
    </row>
    <row r="4712" spans="1:15" x14ac:dyDescent="0.35">
      <c r="A4712" t="s">
        <v>4733</v>
      </c>
      <c r="B4712" s="4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  <c r="I4712" s="4" t="str">
        <f t="shared" si="421"/>
        <v>Juice</v>
      </c>
      <c r="J4712" s="6">
        <f t="shared" si="422"/>
        <v>1</v>
      </c>
      <c r="K4712" s="6">
        <f t="shared" si="422"/>
        <v>2</v>
      </c>
      <c r="L4712">
        <f>IF(ISBLANK(E4712),PRODUCT(J4712,K4712),IF(E4712="ERROR",PRODUCT(J4712,K4712),IF(E4712="UNKNOWN",PRODUCT(J4712,K4712),E4712)))</f>
        <v>2</v>
      </c>
      <c r="M4712" t="str">
        <f t="shared" si="423"/>
        <v>Digital Wallet</v>
      </c>
      <c r="N4712" t="str">
        <f t="shared" si="424"/>
        <v>Takeaway</v>
      </c>
      <c r="O4712" s="8">
        <f t="shared" si="425"/>
        <v>45021</v>
      </c>
    </row>
    <row r="4713" spans="1:15" x14ac:dyDescent="0.35">
      <c r="A4713" t="s">
        <v>4734</v>
      </c>
      <c r="B4713" s="4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  <c r="I4713" s="4" t="str">
        <f t="shared" si="421"/>
        <v>Cake</v>
      </c>
      <c r="J4713" s="6">
        <f t="shared" si="422"/>
        <v>5</v>
      </c>
      <c r="K4713" s="6">
        <f t="shared" si="422"/>
        <v>3</v>
      </c>
      <c r="L4713">
        <f>IF(ISBLANK(E4713),PRODUCT(J4713,K4713),IF(E4713="ERROR",PRODUCT(J4713,K4713),IF(E4713="UNKNOWN",PRODUCT(J4713,K4713),E4713)))</f>
        <v>15</v>
      </c>
      <c r="M4713" t="str">
        <f t="shared" si="423"/>
        <v>Default mode</v>
      </c>
      <c r="N4713" t="str">
        <f t="shared" si="424"/>
        <v>In-store</v>
      </c>
      <c r="O4713" s="8" t="str">
        <f t="shared" si="425"/>
        <v>UNKNOWN</v>
      </c>
    </row>
    <row r="4714" spans="1:15" x14ac:dyDescent="0.35">
      <c r="A4714" t="s">
        <v>4735</v>
      </c>
      <c r="B4714" s="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I4714" s="4" t="str">
        <f t="shared" si="421"/>
        <v>Juice</v>
      </c>
      <c r="J4714" s="6">
        <f t="shared" si="422"/>
        <v>3</v>
      </c>
      <c r="K4714" s="6">
        <f t="shared" si="422"/>
        <v>3</v>
      </c>
      <c r="L4714">
        <f>IF(ISBLANK(E4714),PRODUCT(J4714,K4714),IF(E4714="ERROR",PRODUCT(J4714,K4714),IF(E4714="UNKNOWN",PRODUCT(J4714,K4714),E4714)))</f>
        <v>9</v>
      </c>
      <c r="M4714" t="str">
        <f t="shared" si="423"/>
        <v>Credit Card</v>
      </c>
      <c r="N4714" t="str">
        <f t="shared" si="424"/>
        <v>In-store</v>
      </c>
      <c r="O4714" s="8">
        <f t="shared" si="425"/>
        <v>45008</v>
      </c>
    </row>
    <row r="4715" spans="1:15" x14ac:dyDescent="0.35">
      <c r="A4715" t="s">
        <v>4736</v>
      </c>
      <c r="B4715" s="4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  <c r="I4715" s="4" t="str">
        <f t="shared" si="421"/>
        <v>Cookie</v>
      </c>
      <c r="J4715" s="6">
        <f t="shared" si="422"/>
        <v>4</v>
      </c>
      <c r="K4715" s="6">
        <f t="shared" si="422"/>
        <v>1</v>
      </c>
      <c r="L4715">
        <f>IF(ISBLANK(E4715),PRODUCT(J4715,K4715),IF(E4715="ERROR",PRODUCT(J4715,K4715),IF(E4715="UNKNOWN",PRODUCT(J4715,K4715),E4715)))</f>
        <v>4</v>
      </c>
      <c r="M4715" t="str">
        <f t="shared" si="423"/>
        <v>Credit Card</v>
      </c>
      <c r="N4715" t="str">
        <f t="shared" si="424"/>
        <v>UNKNOWN</v>
      </c>
      <c r="O4715" s="8" t="str">
        <f t="shared" si="425"/>
        <v>UNKNOWN</v>
      </c>
    </row>
    <row r="4716" spans="1:15" x14ac:dyDescent="0.35">
      <c r="A4716" t="s">
        <v>4737</v>
      </c>
      <c r="B4716" s="4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I4716" s="4" t="str">
        <f t="shared" si="421"/>
        <v>Juice</v>
      </c>
      <c r="J4716" s="6">
        <f t="shared" si="422"/>
        <v>2</v>
      </c>
      <c r="K4716" s="6">
        <f t="shared" si="422"/>
        <v>3</v>
      </c>
      <c r="L4716">
        <f>IF(ISBLANK(E4716),PRODUCT(J4716,K4716),IF(E4716="ERROR",PRODUCT(J4716,K4716),IF(E4716="UNKNOWN",PRODUCT(J4716,K4716),E4716)))</f>
        <v>6</v>
      </c>
      <c r="M4716" t="str">
        <f t="shared" si="423"/>
        <v>Cash</v>
      </c>
      <c r="N4716" t="str">
        <f t="shared" si="424"/>
        <v>In-store</v>
      </c>
      <c r="O4716" s="8">
        <f t="shared" si="425"/>
        <v>44960</v>
      </c>
    </row>
    <row r="4717" spans="1:15" x14ac:dyDescent="0.35">
      <c r="A4717" t="s">
        <v>4738</v>
      </c>
      <c r="B4717" s="4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I4717" s="4" t="str">
        <f t="shared" si="421"/>
        <v>Tea</v>
      </c>
      <c r="J4717" s="6">
        <f t="shared" si="422"/>
        <v>3</v>
      </c>
      <c r="K4717" s="6">
        <f t="shared" si="422"/>
        <v>1.5</v>
      </c>
      <c r="L4717">
        <f>IF(ISBLANK(E4717),PRODUCT(J4717,K4717),IF(E4717="ERROR",PRODUCT(J4717,K4717),IF(E4717="UNKNOWN",PRODUCT(J4717,K4717),E4717)))</f>
        <v>4.5</v>
      </c>
      <c r="M4717" t="str">
        <f t="shared" si="423"/>
        <v>Credit Card</v>
      </c>
      <c r="N4717" t="str">
        <f t="shared" si="424"/>
        <v>In-store</v>
      </c>
      <c r="O4717" s="8">
        <f t="shared" si="425"/>
        <v>45009</v>
      </c>
    </row>
    <row r="4718" spans="1:15" x14ac:dyDescent="0.35">
      <c r="A4718" t="s">
        <v>4739</v>
      </c>
      <c r="B4718" s="4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  <c r="I4718" s="4" t="str">
        <f t="shared" si="421"/>
        <v>Smoothie</v>
      </c>
      <c r="J4718" s="6">
        <f t="shared" si="422"/>
        <v>2</v>
      </c>
      <c r="K4718" s="6">
        <f t="shared" si="422"/>
        <v>4</v>
      </c>
      <c r="L4718">
        <f>IF(ISBLANK(E4718),PRODUCT(J4718,K4718),IF(E4718="ERROR",PRODUCT(J4718,K4718),IF(E4718="UNKNOWN",PRODUCT(J4718,K4718),E4718)))</f>
        <v>8</v>
      </c>
      <c r="M4718" t="str">
        <f t="shared" si="423"/>
        <v>Cash</v>
      </c>
      <c r="N4718" t="str">
        <f t="shared" si="424"/>
        <v>UNKNOWN</v>
      </c>
      <c r="O4718" s="8">
        <f t="shared" si="425"/>
        <v>45278</v>
      </c>
    </row>
    <row r="4719" spans="1:15" x14ac:dyDescent="0.35">
      <c r="A4719" t="s">
        <v>4740</v>
      </c>
      <c r="B4719" s="4" t="s">
        <v>20</v>
      </c>
      <c r="C4719">
        <v>1</v>
      </c>
      <c r="D4719">
        <v>5</v>
      </c>
      <c r="E4719" t="s">
        <v>18</v>
      </c>
      <c r="H4719" s="1">
        <v>44972</v>
      </c>
      <c r="I4719" s="4" t="str">
        <f t="shared" si="421"/>
        <v>Salad</v>
      </c>
      <c r="J4719" s="6">
        <f t="shared" si="422"/>
        <v>1</v>
      </c>
      <c r="K4719" s="6">
        <f t="shared" si="422"/>
        <v>5</v>
      </c>
      <c r="L4719">
        <f>IF(ISBLANK(E4719),PRODUCT(J4719,K4719),IF(E4719="ERROR",PRODUCT(J4719,K4719),IF(E4719="UNKNOWN",PRODUCT(J4719,K4719),E4719)))</f>
        <v>5</v>
      </c>
      <c r="M4719" t="str">
        <f t="shared" si="423"/>
        <v>Default mode</v>
      </c>
      <c r="N4719" t="str">
        <f t="shared" si="424"/>
        <v>UNKNOWN</v>
      </c>
      <c r="O4719" s="8">
        <f t="shared" si="425"/>
        <v>44972</v>
      </c>
    </row>
    <row r="4720" spans="1:15" x14ac:dyDescent="0.35">
      <c r="A4720" t="s">
        <v>4741</v>
      </c>
      <c r="B4720" s="4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I4720" s="4" t="str">
        <f t="shared" si="421"/>
        <v>Smoothie</v>
      </c>
      <c r="J4720" s="6">
        <f t="shared" si="422"/>
        <v>1</v>
      </c>
      <c r="K4720" s="6">
        <f t="shared" si="422"/>
        <v>4</v>
      </c>
      <c r="L4720">
        <f>IF(ISBLANK(E4720),PRODUCT(J4720,K4720),IF(E4720="ERROR",PRODUCT(J4720,K4720),IF(E4720="UNKNOWN",PRODUCT(J4720,K4720),E4720)))</f>
        <v>4</v>
      </c>
      <c r="M4720" t="str">
        <f t="shared" si="423"/>
        <v>Cash</v>
      </c>
      <c r="N4720" t="str">
        <f t="shared" si="424"/>
        <v>UNKNOWN</v>
      </c>
      <c r="O4720" s="8">
        <f t="shared" si="425"/>
        <v>45056</v>
      </c>
    </row>
    <row r="4721" spans="1:15" x14ac:dyDescent="0.35">
      <c r="A4721" t="s">
        <v>4742</v>
      </c>
      <c r="B4721" s="4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I4721" s="4" t="str">
        <f t="shared" si="421"/>
        <v>Smoothie</v>
      </c>
      <c r="J4721" s="6">
        <f t="shared" si="422"/>
        <v>3</v>
      </c>
      <c r="K4721" s="6">
        <f t="shared" si="422"/>
        <v>4</v>
      </c>
      <c r="L4721">
        <f>IF(ISBLANK(E4721),PRODUCT(J4721,K4721),IF(E4721="ERROR",PRODUCT(J4721,K4721),IF(E4721="UNKNOWN",PRODUCT(J4721,K4721),E4721)))</f>
        <v>12</v>
      </c>
      <c r="M4721" t="str">
        <f t="shared" si="423"/>
        <v>Credit Card</v>
      </c>
      <c r="N4721" t="str">
        <f t="shared" si="424"/>
        <v>Takeaway</v>
      </c>
      <c r="O4721" s="8">
        <f t="shared" si="425"/>
        <v>45053</v>
      </c>
    </row>
    <row r="4722" spans="1:15" x14ac:dyDescent="0.35">
      <c r="A4722" t="s">
        <v>4743</v>
      </c>
      <c r="B4722" s="4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I4722" s="4" t="str">
        <f t="shared" si="421"/>
        <v>Sandwich</v>
      </c>
      <c r="J4722" s="6">
        <f t="shared" si="422"/>
        <v>2</v>
      </c>
      <c r="K4722" s="6">
        <f t="shared" si="422"/>
        <v>4</v>
      </c>
      <c r="L4722">
        <f>IF(ISBLANK(E4722),PRODUCT(J4722,K4722),IF(E4722="ERROR",PRODUCT(J4722,K4722),IF(E4722="UNKNOWN",PRODUCT(J4722,K4722),E4722)))</f>
        <v>8</v>
      </c>
      <c r="M4722" t="str">
        <f t="shared" si="423"/>
        <v>Cash</v>
      </c>
      <c r="N4722" t="str">
        <f t="shared" si="424"/>
        <v>UNKNOWN</v>
      </c>
      <c r="O4722" s="8">
        <f t="shared" si="425"/>
        <v>45104</v>
      </c>
    </row>
    <row r="4723" spans="1:15" x14ac:dyDescent="0.35">
      <c r="A4723" t="s">
        <v>4744</v>
      </c>
      <c r="B4723" s="4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I4723" s="4" t="str">
        <f t="shared" si="421"/>
        <v>UNKNOWN</v>
      </c>
      <c r="J4723" s="6">
        <f t="shared" si="422"/>
        <v>3</v>
      </c>
      <c r="K4723" s="6">
        <f t="shared" si="422"/>
        <v>1.5</v>
      </c>
      <c r="L4723">
        <f>IF(ISBLANK(E4723),PRODUCT(J4723,K4723),IF(E4723="ERROR",PRODUCT(J4723,K4723),IF(E4723="UNKNOWN",PRODUCT(J4723,K4723),E4723)))</f>
        <v>4.5</v>
      </c>
      <c r="M4723" t="str">
        <f t="shared" si="423"/>
        <v>Cash</v>
      </c>
      <c r="N4723" t="str">
        <f t="shared" si="424"/>
        <v>In-store</v>
      </c>
      <c r="O4723" s="8">
        <f t="shared" si="425"/>
        <v>45211</v>
      </c>
    </row>
    <row r="4724" spans="1:15" x14ac:dyDescent="0.35">
      <c r="A4724" t="s">
        <v>4745</v>
      </c>
      <c r="B4724" s="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I4724" s="4" t="str">
        <f t="shared" si="421"/>
        <v>Coffee</v>
      </c>
      <c r="J4724" s="6">
        <f t="shared" si="422"/>
        <v>5</v>
      </c>
      <c r="K4724" s="6">
        <f t="shared" si="422"/>
        <v>2</v>
      </c>
      <c r="L4724">
        <f>IF(ISBLANK(E4724),PRODUCT(J4724,K4724),IF(E4724="ERROR",PRODUCT(J4724,K4724),IF(E4724="UNKNOWN",PRODUCT(J4724,K4724),E4724)))</f>
        <v>10</v>
      </c>
      <c r="M4724" t="str">
        <f t="shared" si="423"/>
        <v>Default mode</v>
      </c>
      <c r="N4724" t="str">
        <f t="shared" si="424"/>
        <v>In-store</v>
      </c>
      <c r="O4724" s="8">
        <f t="shared" si="425"/>
        <v>44991</v>
      </c>
    </row>
    <row r="4725" spans="1:15" x14ac:dyDescent="0.35">
      <c r="A4725" t="s">
        <v>4746</v>
      </c>
      <c r="B4725" s="4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  <c r="I4725" s="4" t="str">
        <f t="shared" si="421"/>
        <v>Cake</v>
      </c>
      <c r="J4725" s="6">
        <f t="shared" si="422"/>
        <v>5</v>
      </c>
      <c r="K4725" s="6">
        <f t="shared" si="422"/>
        <v>3</v>
      </c>
      <c r="L4725">
        <f>IF(ISBLANK(E4725),PRODUCT(J4725,K4725),IF(E4725="ERROR",PRODUCT(J4725,K4725),IF(E4725="UNKNOWN",PRODUCT(J4725,K4725),E4725)))</f>
        <v>15</v>
      </c>
      <c r="M4725" t="str">
        <f t="shared" si="423"/>
        <v>Digital Wallet</v>
      </c>
      <c r="N4725" t="str">
        <f t="shared" si="424"/>
        <v>UNKNOWN</v>
      </c>
      <c r="O4725" s="8">
        <f t="shared" si="425"/>
        <v>45214</v>
      </c>
    </row>
    <row r="4726" spans="1:15" x14ac:dyDescent="0.35">
      <c r="A4726" t="s">
        <v>4747</v>
      </c>
      <c r="B4726" s="4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  <c r="I4726" s="4" t="str">
        <f t="shared" si="421"/>
        <v>Cookie</v>
      </c>
      <c r="J4726" s="6">
        <f t="shared" si="422"/>
        <v>4</v>
      </c>
      <c r="K4726" s="6">
        <f t="shared" si="422"/>
        <v>1</v>
      </c>
      <c r="L4726">
        <f>IF(ISBLANK(E4726),PRODUCT(J4726,K4726),IF(E4726="ERROR",PRODUCT(J4726,K4726),IF(E4726="UNKNOWN",PRODUCT(J4726,K4726),E4726)))</f>
        <v>4</v>
      </c>
      <c r="M4726" t="str">
        <f t="shared" si="423"/>
        <v>Digital Wallet</v>
      </c>
      <c r="N4726" t="str">
        <f t="shared" si="424"/>
        <v>In-store</v>
      </c>
      <c r="O4726" s="8">
        <f t="shared" si="425"/>
        <v>45199</v>
      </c>
    </row>
    <row r="4727" spans="1:15" x14ac:dyDescent="0.35">
      <c r="A4727" t="s">
        <v>4748</v>
      </c>
      <c r="B4727" s="4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I4727" s="4" t="str">
        <f t="shared" si="421"/>
        <v>Juice</v>
      </c>
      <c r="J4727" s="6">
        <f t="shared" si="422"/>
        <v>1</v>
      </c>
      <c r="K4727" s="6">
        <f t="shared" si="422"/>
        <v>3</v>
      </c>
      <c r="L4727">
        <f>IF(ISBLANK(E4727),PRODUCT(J4727,K4727),IF(E4727="ERROR",PRODUCT(J4727,K4727),IF(E4727="UNKNOWN",PRODUCT(J4727,K4727),E4727)))</f>
        <v>3</v>
      </c>
      <c r="M4727" t="str">
        <f t="shared" si="423"/>
        <v>Cash</v>
      </c>
      <c r="N4727" t="str">
        <f t="shared" si="424"/>
        <v>In-store</v>
      </c>
      <c r="O4727" s="8">
        <f t="shared" si="425"/>
        <v>45196</v>
      </c>
    </row>
    <row r="4728" spans="1:15" x14ac:dyDescent="0.35">
      <c r="A4728" t="s">
        <v>4749</v>
      </c>
      <c r="B4728" s="4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I4728" s="4" t="str">
        <f t="shared" si="421"/>
        <v>Sandwich</v>
      </c>
      <c r="J4728" s="6">
        <f t="shared" si="422"/>
        <v>1</v>
      </c>
      <c r="K4728" s="6">
        <f t="shared" si="422"/>
        <v>4</v>
      </c>
      <c r="L4728">
        <f>IF(ISBLANK(E4728),PRODUCT(J4728,K4728),IF(E4728="ERROR",PRODUCT(J4728,K4728),IF(E4728="UNKNOWN",PRODUCT(J4728,K4728),E4728)))</f>
        <v>4</v>
      </c>
      <c r="M4728" t="str">
        <f t="shared" si="423"/>
        <v>Credit Card</v>
      </c>
      <c r="N4728" t="str">
        <f t="shared" si="424"/>
        <v>UNKNOWN</v>
      </c>
      <c r="O4728" s="8">
        <f t="shared" si="425"/>
        <v>45043</v>
      </c>
    </row>
    <row r="4729" spans="1:15" x14ac:dyDescent="0.35">
      <c r="A4729" t="s">
        <v>4750</v>
      </c>
      <c r="B4729" s="4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I4729" s="4" t="str">
        <f t="shared" si="421"/>
        <v>Cookie</v>
      </c>
      <c r="J4729" s="6">
        <f t="shared" si="422"/>
        <v>1</v>
      </c>
      <c r="K4729" s="6">
        <f t="shared" si="422"/>
        <v>1</v>
      </c>
      <c r="L4729">
        <f>IF(ISBLANK(E4729),PRODUCT(J4729,K4729),IF(E4729="ERROR",PRODUCT(J4729,K4729),IF(E4729="UNKNOWN",PRODUCT(J4729,K4729),E4729)))</f>
        <v>1</v>
      </c>
      <c r="M4729" t="str">
        <f t="shared" si="423"/>
        <v>Credit Card</v>
      </c>
      <c r="N4729" t="str">
        <f t="shared" si="424"/>
        <v>In-store</v>
      </c>
      <c r="O4729" s="8">
        <f t="shared" si="425"/>
        <v>45275</v>
      </c>
    </row>
    <row r="4730" spans="1:15" x14ac:dyDescent="0.35">
      <c r="A4730" t="s">
        <v>4751</v>
      </c>
      <c r="B4730" s="4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  <c r="I4730" s="4" t="str">
        <f t="shared" si="421"/>
        <v>Tea</v>
      </c>
      <c r="J4730" s="6">
        <f t="shared" si="422"/>
        <v>4</v>
      </c>
      <c r="K4730" s="6">
        <f t="shared" si="422"/>
        <v>1.5</v>
      </c>
      <c r="L4730">
        <f>IF(ISBLANK(E4730),PRODUCT(J4730,K4730),IF(E4730="ERROR",PRODUCT(J4730,K4730),IF(E4730="UNKNOWN",PRODUCT(J4730,K4730),E4730)))</f>
        <v>6</v>
      </c>
      <c r="M4730" t="str">
        <f t="shared" si="423"/>
        <v>Digital Wallet</v>
      </c>
      <c r="N4730" t="str">
        <f t="shared" si="424"/>
        <v>UNKNOWN</v>
      </c>
      <c r="O4730" s="8">
        <f t="shared" si="425"/>
        <v>44934</v>
      </c>
    </row>
    <row r="4731" spans="1:15" x14ac:dyDescent="0.35">
      <c r="A4731" t="s">
        <v>4752</v>
      </c>
      <c r="B4731" s="4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  <c r="I4731" s="4" t="str">
        <f t="shared" si="421"/>
        <v>Cake</v>
      </c>
      <c r="J4731" s="6">
        <f t="shared" si="422"/>
        <v>1</v>
      </c>
      <c r="K4731" s="6">
        <f t="shared" si="422"/>
        <v>3</v>
      </c>
      <c r="L4731">
        <f>IF(ISBLANK(E4731),PRODUCT(J4731,K4731),IF(E4731="ERROR",PRODUCT(J4731,K4731),IF(E4731="UNKNOWN",PRODUCT(J4731,K4731),E4731)))</f>
        <v>3</v>
      </c>
      <c r="M4731" t="str">
        <f t="shared" si="423"/>
        <v>UNKNOWN</v>
      </c>
      <c r="N4731" t="str">
        <f t="shared" si="424"/>
        <v>Takeaway</v>
      </c>
      <c r="O4731" s="8">
        <f t="shared" si="425"/>
        <v>45018</v>
      </c>
    </row>
    <row r="4732" spans="1:15" x14ac:dyDescent="0.35">
      <c r="A4732" t="s">
        <v>4753</v>
      </c>
      <c r="B4732" s="4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I4732" s="4" t="str">
        <f t="shared" si="421"/>
        <v>Salad</v>
      </c>
      <c r="J4732" s="6">
        <f t="shared" si="422"/>
        <v>2</v>
      </c>
      <c r="K4732" s="6">
        <f t="shared" ref="K4732" si="426">IF(ISBLANK(D4732),"UNKNOWN",IF(D4732="ERROR",AVERAGE(D4732:D14731),IF(D4732="UNKNOWN",MEDIAN(D4732:D14731),D4732)))</f>
        <v>5</v>
      </c>
      <c r="L4732">
        <f>IF(ISBLANK(E4732),PRODUCT(J4732,K4732),IF(E4732="ERROR",PRODUCT(J4732,K4732),IF(E4732="UNKNOWN",PRODUCT(J4732,K4732),E4732)))</f>
        <v>10</v>
      </c>
      <c r="M4732" t="str">
        <f t="shared" si="423"/>
        <v>Cash</v>
      </c>
      <c r="N4732" t="str">
        <f t="shared" si="424"/>
        <v>Takeaway</v>
      </c>
      <c r="O4732" s="8">
        <f t="shared" si="425"/>
        <v>45158</v>
      </c>
    </row>
    <row r="4733" spans="1:15" x14ac:dyDescent="0.35">
      <c r="A4733" t="s">
        <v>4754</v>
      </c>
      <c r="B4733" s="4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  <c r="I4733" s="4" t="str">
        <f t="shared" si="421"/>
        <v>Tea</v>
      </c>
      <c r="J4733" s="6">
        <f t="shared" si="422"/>
        <v>3</v>
      </c>
      <c r="K4733" s="6">
        <f t="shared" si="422"/>
        <v>3</v>
      </c>
      <c r="L4733">
        <f>IF(ISBLANK(E4733),PRODUCT(J4733,K4733),IF(E4733="ERROR",PRODUCT(J4733,K4733),IF(E4733="UNKNOWN",PRODUCT(J4733,K4733),E4733)))</f>
        <v>4.5</v>
      </c>
      <c r="M4733" t="str">
        <f t="shared" si="423"/>
        <v>Default mode</v>
      </c>
      <c r="N4733" t="str">
        <f t="shared" si="424"/>
        <v>In-store</v>
      </c>
      <c r="O4733" s="8">
        <f t="shared" si="425"/>
        <v>45105</v>
      </c>
    </row>
    <row r="4734" spans="1:15" x14ac:dyDescent="0.35">
      <c r="A4734" t="s">
        <v>4755</v>
      </c>
      <c r="B4734" s="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I4734" s="4" t="str">
        <f t="shared" si="421"/>
        <v>Sandwich</v>
      </c>
      <c r="J4734" s="6">
        <f t="shared" si="422"/>
        <v>3</v>
      </c>
      <c r="K4734" s="6">
        <f t="shared" si="422"/>
        <v>4</v>
      </c>
      <c r="L4734">
        <f>IF(ISBLANK(E4734),PRODUCT(J4734,K4734),IF(E4734="ERROR",PRODUCT(J4734,K4734),IF(E4734="UNKNOWN",PRODUCT(J4734,K4734),E4734)))</f>
        <v>16</v>
      </c>
      <c r="M4734" t="str">
        <f t="shared" si="423"/>
        <v>Credit Card</v>
      </c>
      <c r="N4734" t="str">
        <f t="shared" si="424"/>
        <v>Takeaway</v>
      </c>
      <c r="O4734" s="8">
        <f t="shared" si="425"/>
        <v>45181</v>
      </c>
    </row>
    <row r="4735" spans="1:15" x14ac:dyDescent="0.35">
      <c r="A4735" t="s">
        <v>4756</v>
      </c>
      <c r="B4735" s="4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  <c r="I4735" s="4" t="str">
        <f t="shared" si="421"/>
        <v>Salad</v>
      </c>
      <c r="J4735" s="6">
        <f t="shared" si="422"/>
        <v>4</v>
      </c>
      <c r="K4735" s="6">
        <f t="shared" si="422"/>
        <v>5</v>
      </c>
      <c r="L4735">
        <f>IF(ISBLANK(E4735),PRODUCT(J4735,K4735),IF(E4735="ERROR",PRODUCT(J4735,K4735),IF(E4735="UNKNOWN",PRODUCT(J4735,K4735),E4735)))</f>
        <v>20</v>
      </c>
      <c r="M4735" t="str">
        <f t="shared" si="423"/>
        <v>Digital Wallet</v>
      </c>
      <c r="N4735" t="str">
        <f t="shared" si="424"/>
        <v>UNKNOWN</v>
      </c>
      <c r="O4735" s="8">
        <f t="shared" si="425"/>
        <v>45094</v>
      </c>
    </row>
    <row r="4736" spans="1:15" x14ac:dyDescent="0.35">
      <c r="A4736" t="s">
        <v>4757</v>
      </c>
      <c r="B4736" s="4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  <c r="I4736" s="4" t="str">
        <f t="shared" si="421"/>
        <v>Cake</v>
      </c>
      <c r="J4736" s="6">
        <f t="shared" si="422"/>
        <v>4</v>
      </c>
      <c r="K4736" s="6">
        <f t="shared" si="422"/>
        <v>3</v>
      </c>
      <c r="L4736">
        <f>IF(ISBLANK(E4736),PRODUCT(J4736,K4736),IF(E4736="ERROR",PRODUCT(J4736,K4736),IF(E4736="UNKNOWN",PRODUCT(J4736,K4736),E4736)))</f>
        <v>12</v>
      </c>
      <c r="M4736" t="str">
        <f t="shared" si="423"/>
        <v>Digital Wallet</v>
      </c>
      <c r="N4736" t="str">
        <f t="shared" si="424"/>
        <v>Takeaway</v>
      </c>
      <c r="O4736" s="8">
        <f t="shared" si="425"/>
        <v>45111</v>
      </c>
    </row>
    <row r="4737" spans="1:15" x14ac:dyDescent="0.35">
      <c r="A4737" t="s">
        <v>4758</v>
      </c>
      <c r="B4737" s="4" t="s">
        <v>18</v>
      </c>
      <c r="C4737">
        <v>3</v>
      </c>
      <c r="D4737">
        <v>5</v>
      </c>
      <c r="E4737">
        <v>15</v>
      </c>
      <c r="H4737" t="s">
        <v>21</v>
      </c>
      <c r="I4737" s="4" t="str">
        <f t="shared" si="421"/>
        <v>Juice</v>
      </c>
      <c r="J4737" s="6">
        <f t="shared" si="422"/>
        <v>3</v>
      </c>
      <c r="K4737" s="6">
        <f t="shared" si="422"/>
        <v>5</v>
      </c>
      <c r="L4737">
        <f>IF(ISBLANK(E4737),PRODUCT(J4737,K4737),IF(E4737="ERROR",PRODUCT(J4737,K4737),IF(E4737="UNKNOWN",PRODUCT(J4737,K4737),E4737)))</f>
        <v>15</v>
      </c>
      <c r="M4737" t="str">
        <f t="shared" si="423"/>
        <v>Default mode</v>
      </c>
      <c r="N4737" t="str">
        <f t="shared" si="424"/>
        <v>UNKNOWN</v>
      </c>
      <c r="O4737" s="8" t="str">
        <f t="shared" si="425"/>
        <v>UNKNOWN</v>
      </c>
    </row>
    <row r="4738" spans="1:15" x14ac:dyDescent="0.35">
      <c r="A4738" t="s">
        <v>4759</v>
      </c>
      <c r="B4738" s="4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  <c r="I4738" s="4" t="str">
        <f t="shared" si="421"/>
        <v>UNKNOWN</v>
      </c>
      <c r="J4738" s="6">
        <f t="shared" si="422"/>
        <v>2</v>
      </c>
      <c r="K4738" s="6">
        <f t="shared" si="422"/>
        <v>4</v>
      </c>
      <c r="L4738">
        <f>IF(ISBLANK(E4738),PRODUCT(J4738,K4738),IF(E4738="ERROR",PRODUCT(J4738,K4738),IF(E4738="UNKNOWN",PRODUCT(J4738,K4738),E4738)))</f>
        <v>8</v>
      </c>
      <c r="M4738" t="str">
        <f t="shared" si="423"/>
        <v>Digital Wallet</v>
      </c>
      <c r="N4738" t="str">
        <f t="shared" si="424"/>
        <v>In-store</v>
      </c>
      <c r="O4738" s="8">
        <f t="shared" si="425"/>
        <v>44966</v>
      </c>
    </row>
    <row r="4739" spans="1:15" x14ac:dyDescent="0.35">
      <c r="A4739" t="s">
        <v>4760</v>
      </c>
      <c r="B4739" s="4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I4739" s="4" t="str">
        <f t="shared" ref="I4739:I4802" si="427">IF(ISBLANK(B4739),"UNKNOWN",IF(B4739="ERROR","Juice",B4739))</f>
        <v>UNKNOWN</v>
      </c>
      <c r="J4739" s="6">
        <f t="shared" ref="J4739:K4802" si="428">IF(ISBLANK(C4739),"UNKNOWN",IF(C4739="ERROR",AVERAGE(C4739:C14738),IF(C4739="UNKNOWN",MEDIAN(C4739:C14738),C4739)))</f>
        <v>3</v>
      </c>
      <c r="K4739" s="6">
        <f t="shared" si="428"/>
        <v>3</v>
      </c>
      <c r="L4739">
        <f>IF(ISBLANK(E4739),PRODUCT(J4739,K4739),IF(E4739="ERROR",PRODUCT(J4739,K4739),IF(E4739="UNKNOWN",PRODUCT(J4739,K4739),E4739)))</f>
        <v>9</v>
      </c>
      <c r="M4739" t="str">
        <f t="shared" ref="M4739:M4802" si="429">IF(ISBLANK(F4739),"Default mode",IF(F4739="ERROR","Cash",F4739))</f>
        <v>Credit Card</v>
      </c>
      <c r="N4739" t="str">
        <f t="shared" ref="N4739:N4802" si="430">IF(ISBLANK(G4739),"UNKNOWN",IF(G4739="ERROR","Cafe",G4739))</f>
        <v>UNKNOWN</v>
      </c>
      <c r="O4739" s="8">
        <f t="shared" ref="O4739:O4802" si="431">IF(ISBLANK(H4739),"00/00/0000",IF(H4739="ERROR","01/06/2023",H4739))</f>
        <v>45074</v>
      </c>
    </row>
    <row r="4740" spans="1:15" x14ac:dyDescent="0.35">
      <c r="A4740" t="s">
        <v>4761</v>
      </c>
      <c r="B4740" s="4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I4740" s="4" t="str">
        <f t="shared" si="427"/>
        <v>Sandwich</v>
      </c>
      <c r="J4740" s="6">
        <f t="shared" si="428"/>
        <v>1</v>
      </c>
      <c r="K4740" s="6">
        <f t="shared" si="428"/>
        <v>4</v>
      </c>
      <c r="L4740">
        <f>IF(ISBLANK(E4740),PRODUCT(J4740,K4740),IF(E4740="ERROR",PRODUCT(J4740,K4740),IF(E4740="UNKNOWN",PRODUCT(J4740,K4740),E4740)))</f>
        <v>4</v>
      </c>
      <c r="M4740" t="str">
        <f t="shared" si="429"/>
        <v>Cash</v>
      </c>
      <c r="N4740" t="str">
        <f t="shared" si="430"/>
        <v>UNKNOWN</v>
      </c>
      <c r="O4740" s="8">
        <f t="shared" si="431"/>
        <v>45002</v>
      </c>
    </row>
    <row r="4741" spans="1:15" x14ac:dyDescent="0.35">
      <c r="A4741" t="s">
        <v>4762</v>
      </c>
      <c r="B4741" s="4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I4741" s="4" t="str">
        <f t="shared" si="427"/>
        <v>Juice</v>
      </c>
      <c r="J4741" s="6">
        <f t="shared" si="428"/>
        <v>1</v>
      </c>
      <c r="K4741" s="6">
        <f t="shared" si="428"/>
        <v>3</v>
      </c>
      <c r="L4741">
        <f>IF(ISBLANK(E4741),PRODUCT(J4741,K4741),IF(E4741="ERROR",PRODUCT(J4741,K4741),IF(E4741="UNKNOWN",PRODUCT(J4741,K4741),E4741)))</f>
        <v>3</v>
      </c>
      <c r="M4741" t="str">
        <f t="shared" si="429"/>
        <v>Credit Card</v>
      </c>
      <c r="N4741" t="str">
        <f t="shared" si="430"/>
        <v>Takeaway</v>
      </c>
      <c r="O4741" s="8">
        <f t="shared" si="431"/>
        <v>45091</v>
      </c>
    </row>
    <row r="4742" spans="1:15" x14ac:dyDescent="0.35">
      <c r="A4742" t="s">
        <v>4763</v>
      </c>
      <c r="B4742" s="4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  <c r="I4742" s="4" t="str">
        <f t="shared" si="427"/>
        <v>Tea</v>
      </c>
      <c r="J4742" s="6">
        <f t="shared" si="428"/>
        <v>1</v>
      </c>
      <c r="K4742" s="6">
        <f t="shared" si="428"/>
        <v>1.5</v>
      </c>
      <c r="L4742">
        <f>IF(ISBLANK(E4742),PRODUCT(J4742,K4742),IF(E4742="ERROR",PRODUCT(J4742,K4742),IF(E4742="UNKNOWN",PRODUCT(J4742,K4742),E4742)))</f>
        <v>1.5</v>
      </c>
      <c r="M4742" t="str">
        <f t="shared" si="429"/>
        <v>Default mode</v>
      </c>
      <c r="N4742" t="str">
        <f t="shared" si="430"/>
        <v>UNKNOWN</v>
      </c>
      <c r="O4742" s="8">
        <f t="shared" si="431"/>
        <v>45118</v>
      </c>
    </row>
    <row r="4743" spans="1:15" x14ac:dyDescent="0.35">
      <c r="A4743" t="s">
        <v>4764</v>
      </c>
      <c r="B4743" s="4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I4743" s="4" t="str">
        <f t="shared" si="427"/>
        <v>Salad</v>
      </c>
      <c r="J4743" s="6">
        <f t="shared" si="428"/>
        <v>3</v>
      </c>
      <c r="K4743" s="6">
        <f t="shared" si="428"/>
        <v>5</v>
      </c>
      <c r="L4743">
        <f>IF(ISBLANK(E4743),PRODUCT(J4743,K4743),IF(E4743="ERROR",PRODUCT(J4743,K4743),IF(E4743="UNKNOWN",PRODUCT(J4743,K4743),E4743)))</f>
        <v>15</v>
      </c>
      <c r="M4743" t="str">
        <f t="shared" si="429"/>
        <v>Default mode</v>
      </c>
      <c r="N4743" t="str">
        <f t="shared" si="430"/>
        <v>In-store</v>
      </c>
      <c r="O4743" s="8">
        <f t="shared" si="431"/>
        <v>44938</v>
      </c>
    </row>
    <row r="4744" spans="1:15" x14ac:dyDescent="0.35">
      <c r="A4744" t="s">
        <v>4765</v>
      </c>
      <c r="B4744" s="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I4744" s="4" t="str">
        <f t="shared" si="427"/>
        <v>Juice</v>
      </c>
      <c r="J4744" s="6">
        <f t="shared" si="428"/>
        <v>3</v>
      </c>
      <c r="K4744" s="6">
        <f t="shared" si="428"/>
        <v>3</v>
      </c>
      <c r="L4744">
        <f>IF(ISBLANK(E4744),PRODUCT(J4744,K4744),IF(E4744="ERROR",PRODUCT(J4744,K4744),IF(E4744="UNKNOWN",PRODUCT(J4744,K4744),E4744)))</f>
        <v>9</v>
      </c>
      <c r="M4744" t="str">
        <f t="shared" si="429"/>
        <v>Default mode</v>
      </c>
      <c r="N4744" t="str">
        <f t="shared" si="430"/>
        <v>In-store</v>
      </c>
      <c r="O4744" s="8">
        <f t="shared" si="431"/>
        <v>45018</v>
      </c>
    </row>
    <row r="4745" spans="1:15" x14ac:dyDescent="0.35">
      <c r="A4745" t="s">
        <v>4766</v>
      </c>
      <c r="B4745" s="4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I4745" s="4" t="str">
        <f t="shared" si="427"/>
        <v>Salad</v>
      </c>
      <c r="J4745" s="6">
        <f t="shared" si="428"/>
        <v>2</v>
      </c>
      <c r="K4745" s="6">
        <f t="shared" si="428"/>
        <v>5</v>
      </c>
      <c r="L4745">
        <f>IF(ISBLANK(E4745),PRODUCT(J4745,K4745),IF(E4745="ERROR",PRODUCT(J4745,K4745),IF(E4745="UNKNOWN",PRODUCT(J4745,K4745),E4745)))</f>
        <v>10</v>
      </c>
      <c r="M4745" t="str">
        <f t="shared" si="429"/>
        <v>Credit Card</v>
      </c>
      <c r="N4745" t="str">
        <f t="shared" si="430"/>
        <v>Takeaway</v>
      </c>
      <c r="O4745" s="8">
        <f t="shared" si="431"/>
        <v>45028</v>
      </c>
    </row>
    <row r="4746" spans="1:15" x14ac:dyDescent="0.35">
      <c r="A4746" t="s">
        <v>4767</v>
      </c>
      <c r="B4746" s="4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I4746" s="4" t="str">
        <f t="shared" si="427"/>
        <v>Salad</v>
      </c>
      <c r="J4746" s="6">
        <f t="shared" si="428"/>
        <v>1</v>
      </c>
      <c r="K4746" s="6">
        <f t="shared" si="428"/>
        <v>5</v>
      </c>
      <c r="L4746">
        <f>IF(ISBLANK(E4746),PRODUCT(J4746,K4746),IF(E4746="ERROR",PRODUCT(J4746,K4746),IF(E4746="UNKNOWN",PRODUCT(J4746,K4746),E4746)))</f>
        <v>5</v>
      </c>
      <c r="M4746" t="str">
        <f t="shared" si="429"/>
        <v>Credit Card</v>
      </c>
      <c r="N4746" t="str">
        <f t="shared" si="430"/>
        <v>In-store</v>
      </c>
      <c r="O4746" s="8">
        <f t="shared" si="431"/>
        <v>45260</v>
      </c>
    </row>
    <row r="4747" spans="1:15" x14ac:dyDescent="0.35">
      <c r="A4747" t="s">
        <v>4768</v>
      </c>
      <c r="B4747" s="4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I4747" s="4" t="str">
        <f t="shared" si="427"/>
        <v>Juice</v>
      </c>
      <c r="J4747" s="6">
        <f t="shared" si="428"/>
        <v>2</v>
      </c>
      <c r="K4747" s="6">
        <f t="shared" si="428"/>
        <v>3</v>
      </c>
      <c r="L4747">
        <f>IF(ISBLANK(E4747),PRODUCT(J4747,K4747),IF(E4747="ERROR",PRODUCT(J4747,K4747),IF(E4747="UNKNOWN",PRODUCT(J4747,K4747),E4747)))</f>
        <v>6</v>
      </c>
      <c r="M4747" t="str">
        <f t="shared" si="429"/>
        <v>Cash</v>
      </c>
      <c r="N4747" t="str">
        <f t="shared" si="430"/>
        <v>In-store</v>
      </c>
      <c r="O4747" s="8">
        <f t="shared" si="431"/>
        <v>45152</v>
      </c>
    </row>
    <row r="4748" spans="1:15" x14ac:dyDescent="0.35">
      <c r="A4748" t="s">
        <v>4769</v>
      </c>
      <c r="B4748" s="4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  <c r="I4748" s="4" t="str">
        <f t="shared" si="427"/>
        <v>Tea</v>
      </c>
      <c r="J4748" s="6">
        <f t="shared" si="428"/>
        <v>5</v>
      </c>
      <c r="K4748" s="6">
        <f t="shared" si="428"/>
        <v>1.5</v>
      </c>
      <c r="L4748">
        <f>IF(ISBLANK(E4748),PRODUCT(J4748,K4748),IF(E4748="ERROR",PRODUCT(J4748,K4748),IF(E4748="UNKNOWN",PRODUCT(J4748,K4748),E4748)))</f>
        <v>7.5</v>
      </c>
      <c r="M4748" t="str">
        <f t="shared" si="429"/>
        <v>Default mode</v>
      </c>
      <c r="N4748" t="str">
        <f t="shared" si="430"/>
        <v>Cafe</v>
      </c>
      <c r="O4748" s="8">
        <f t="shared" si="431"/>
        <v>45037</v>
      </c>
    </row>
    <row r="4749" spans="1:15" x14ac:dyDescent="0.35">
      <c r="A4749" t="s">
        <v>4770</v>
      </c>
      <c r="B4749" s="4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  <c r="I4749" s="4" t="str">
        <f t="shared" si="427"/>
        <v>Tea</v>
      </c>
      <c r="J4749" s="6">
        <f t="shared" si="428"/>
        <v>1</v>
      </c>
      <c r="K4749" s="6">
        <f t="shared" si="428"/>
        <v>1.5</v>
      </c>
      <c r="L4749">
        <f>IF(ISBLANK(E4749),PRODUCT(J4749,K4749),IF(E4749="ERROR",PRODUCT(J4749,K4749),IF(E4749="UNKNOWN",PRODUCT(J4749,K4749),E4749)))</f>
        <v>1.5</v>
      </c>
      <c r="M4749" t="str">
        <f t="shared" si="429"/>
        <v>Cash</v>
      </c>
      <c r="N4749" t="str">
        <f t="shared" si="430"/>
        <v>Takeaway</v>
      </c>
      <c r="O4749" s="8">
        <f t="shared" si="431"/>
        <v>45247</v>
      </c>
    </row>
    <row r="4750" spans="1:15" x14ac:dyDescent="0.35">
      <c r="A4750" t="s">
        <v>4771</v>
      </c>
      <c r="B4750" s="4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  <c r="I4750" s="4" t="str">
        <f t="shared" si="427"/>
        <v>Cake</v>
      </c>
      <c r="J4750" s="6">
        <f t="shared" si="428"/>
        <v>5</v>
      </c>
      <c r="K4750" s="6">
        <f t="shared" si="428"/>
        <v>3</v>
      </c>
      <c r="L4750">
        <f>IF(ISBLANK(E4750),PRODUCT(J4750,K4750),IF(E4750="ERROR",PRODUCT(J4750,K4750),IF(E4750="UNKNOWN",PRODUCT(J4750,K4750),E4750)))</f>
        <v>15</v>
      </c>
      <c r="M4750" t="str">
        <f t="shared" si="429"/>
        <v>Credit Card</v>
      </c>
      <c r="N4750" t="str">
        <f t="shared" si="430"/>
        <v>UNKNOWN</v>
      </c>
      <c r="O4750" s="8" t="str">
        <f t="shared" si="431"/>
        <v>UNKNOWN</v>
      </c>
    </row>
    <row r="4751" spans="1:15" x14ac:dyDescent="0.35">
      <c r="A4751" t="s">
        <v>4772</v>
      </c>
      <c r="B4751" s="4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  <c r="I4751" s="4" t="str">
        <f t="shared" si="427"/>
        <v>Salad</v>
      </c>
      <c r="J4751" s="6">
        <f t="shared" si="428"/>
        <v>3.0338847917081924</v>
      </c>
      <c r="K4751" s="6">
        <f t="shared" si="428"/>
        <v>5</v>
      </c>
      <c r="L4751">
        <f>IF(ISBLANK(E4751),PRODUCT(J4751,K4751),IF(E4751="ERROR",PRODUCT(J4751,K4751),IF(E4751="UNKNOWN",PRODUCT(J4751,K4751),E4751)))</f>
        <v>15</v>
      </c>
      <c r="M4751" t="str">
        <f t="shared" si="429"/>
        <v>Default mode</v>
      </c>
      <c r="N4751" t="str">
        <f t="shared" si="430"/>
        <v>Cafe</v>
      </c>
      <c r="O4751" s="8">
        <f t="shared" si="431"/>
        <v>45091</v>
      </c>
    </row>
    <row r="4752" spans="1:15" x14ac:dyDescent="0.35">
      <c r="A4752" t="s">
        <v>4773</v>
      </c>
      <c r="B4752" s="4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I4752" s="4" t="str">
        <f t="shared" si="427"/>
        <v>Cookie</v>
      </c>
      <c r="J4752" s="6">
        <f t="shared" si="428"/>
        <v>2</v>
      </c>
      <c r="K4752" s="6">
        <f t="shared" si="428"/>
        <v>1</v>
      </c>
      <c r="L4752">
        <f>IF(ISBLANK(E4752),PRODUCT(J4752,K4752),IF(E4752="ERROR",PRODUCT(J4752,K4752),IF(E4752="UNKNOWN",PRODUCT(J4752,K4752),E4752)))</f>
        <v>2</v>
      </c>
      <c r="M4752" t="str">
        <f t="shared" si="429"/>
        <v>Credit Card</v>
      </c>
      <c r="N4752" t="str">
        <f t="shared" si="430"/>
        <v>UNKNOWN</v>
      </c>
      <c r="O4752" s="8">
        <f t="shared" si="431"/>
        <v>45237</v>
      </c>
    </row>
    <row r="4753" spans="1:15" x14ac:dyDescent="0.35">
      <c r="A4753" t="s">
        <v>4774</v>
      </c>
      <c r="B4753" s="4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  <c r="I4753" s="4" t="str">
        <f t="shared" si="427"/>
        <v>Salad</v>
      </c>
      <c r="J4753" s="6">
        <f t="shared" si="428"/>
        <v>5</v>
      </c>
      <c r="K4753" s="6">
        <f t="shared" si="428"/>
        <v>5</v>
      </c>
      <c r="L4753">
        <f>IF(ISBLANK(E4753),PRODUCT(J4753,K4753),IF(E4753="ERROR",PRODUCT(J4753,K4753),IF(E4753="UNKNOWN",PRODUCT(J4753,K4753),E4753)))</f>
        <v>25</v>
      </c>
      <c r="M4753" t="str">
        <f t="shared" si="429"/>
        <v>Digital Wallet</v>
      </c>
      <c r="N4753" t="str">
        <f t="shared" si="430"/>
        <v>Takeaway</v>
      </c>
      <c r="O4753" s="8">
        <f t="shared" si="431"/>
        <v>45028</v>
      </c>
    </row>
    <row r="4754" spans="1:15" x14ac:dyDescent="0.35">
      <c r="A4754" t="s">
        <v>4775</v>
      </c>
      <c r="B4754" s="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I4754" s="4" t="str">
        <f t="shared" si="427"/>
        <v>Coffee</v>
      </c>
      <c r="J4754" s="6">
        <f t="shared" si="428"/>
        <v>2</v>
      </c>
      <c r="K4754" s="6">
        <f t="shared" si="428"/>
        <v>2</v>
      </c>
      <c r="L4754">
        <f>IF(ISBLANK(E4754),PRODUCT(J4754,K4754),IF(E4754="ERROR",PRODUCT(J4754,K4754),IF(E4754="UNKNOWN",PRODUCT(J4754,K4754),E4754)))</f>
        <v>4</v>
      </c>
      <c r="M4754" t="str">
        <f t="shared" si="429"/>
        <v>Cash</v>
      </c>
      <c r="N4754" t="str">
        <f t="shared" si="430"/>
        <v>UNKNOWN</v>
      </c>
      <c r="O4754" s="8">
        <f t="shared" si="431"/>
        <v>45065</v>
      </c>
    </row>
    <row r="4755" spans="1:15" x14ac:dyDescent="0.35">
      <c r="A4755" t="s">
        <v>4776</v>
      </c>
      <c r="B4755" s="4" t="s">
        <v>17</v>
      </c>
      <c r="C4755">
        <v>1</v>
      </c>
      <c r="D4755">
        <v>1</v>
      </c>
      <c r="E4755">
        <v>1</v>
      </c>
      <c r="H4755" s="1">
        <v>45233</v>
      </c>
      <c r="I4755" s="4" t="str">
        <f t="shared" si="427"/>
        <v>Cookie</v>
      </c>
      <c r="J4755" s="6">
        <f t="shared" si="428"/>
        <v>1</v>
      </c>
      <c r="K4755" s="6">
        <f t="shared" si="428"/>
        <v>1</v>
      </c>
      <c r="L4755">
        <f>IF(ISBLANK(E4755),PRODUCT(J4755,K4755),IF(E4755="ERROR",PRODUCT(J4755,K4755),IF(E4755="UNKNOWN",PRODUCT(J4755,K4755),E4755)))</f>
        <v>1</v>
      </c>
      <c r="M4755" t="str">
        <f t="shared" si="429"/>
        <v>Default mode</v>
      </c>
      <c r="N4755" t="str">
        <f t="shared" si="430"/>
        <v>UNKNOWN</v>
      </c>
      <c r="O4755" s="8">
        <f t="shared" si="431"/>
        <v>45233</v>
      </c>
    </row>
    <row r="4756" spans="1:15" x14ac:dyDescent="0.35">
      <c r="A4756" t="s">
        <v>4777</v>
      </c>
      <c r="B4756" s="4" t="s">
        <v>65</v>
      </c>
      <c r="C4756">
        <v>1</v>
      </c>
      <c r="D4756" t="s">
        <v>21</v>
      </c>
      <c r="E4756">
        <v>1.5</v>
      </c>
      <c r="H4756" s="1">
        <v>45023</v>
      </c>
      <c r="I4756" s="4" t="str">
        <f t="shared" si="427"/>
        <v>Tea</v>
      </c>
      <c r="J4756" s="6">
        <f t="shared" si="428"/>
        <v>1</v>
      </c>
      <c r="K4756" s="6">
        <f t="shared" si="428"/>
        <v>3</v>
      </c>
      <c r="L4756">
        <f>IF(ISBLANK(E4756),PRODUCT(J4756,K4756),IF(E4756="ERROR",PRODUCT(J4756,K4756),IF(E4756="UNKNOWN",PRODUCT(J4756,K4756),E4756)))</f>
        <v>1.5</v>
      </c>
      <c r="M4756" t="str">
        <f t="shared" si="429"/>
        <v>Default mode</v>
      </c>
      <c r="N4756" t="str">
        <f t="shared" si="430"/>
        <v>UNKNOWN</v>
      </c>
      <c r="O4756" s="8">
        <f t="shared" si="431"/>
        <v>45023</v>
      </c>
    </row>
    <row r="4757" spans="1:15" x14ac:dyDescent="0.35">
      <c r="A4757" t="s">
        <v>4778</v>
      </c>
      <c r="B4757" s="4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  <c r="I4757" s="4" t="str">
        <f t="shared" si="427"/>
        <v>Smoothie</v>
      </c>
      <c r="J4757" s="6">
        <f t="shared" si="428"/>
        <v>4</v>
      </c>
      <c r="K4757" s="6">
        <f t="shared" si="428"/>
        <v>4</v>
      </c>
      <c r="L4757">
        <f>IF(ISBLANK(E4757),PRODUCT(J4757,K4757),IF(E4757="ERROR",PRODUCT(J4757,K4757),IF(E4757="UNKNOWN",PRODUCT(J4757,K4757),E4757)))</f>
        <v>16</v>
      </c>
      <c r="M4757" t="str">
        <f t="shared" si="429"/>
        <v>Default mode</v>
      </c>
      <c r="N4757" t="str">
        <f t="shared" si="430"/>
        <v>Cafe</v>
      </c>
      <c r="O4757" s="8" t="str">
        <f t="shared" si="431"/>
        <v>01/06/2023</v>
      </c>
    </row>
    <row r="4758" spans="1:15" x14ac:dyDescent="0.35">
      <c r="A4758" t="s">
        <v>4779</v>
      </c>
      <c r="B4758" s="4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I4758" s="4" t="str">
        <f t="shared" si="427"/>
        <v>Tea</v>
      </c>
      <c r="J4758" s="6">
        <f t="shared" si="428"/>
        <v>3</v>
      </c>
      <c r="K4758" s="6">
        <f t="shared" si="428"/>
        <v>1.5</v>
      </c>
      <c r="L4758">
        <f>IF(ISBLANK(E4758),PRODUCT(J4758,K4758),IF(E4758="ERROR",PRODUCT(J4758,K4758),IF(E4758="UNKNOWN",PRODUCT(J4758,K4758),E4758)))</f>
        <v>4.5</v>
      </c>
      <c r="M4758" t="str">
        <f t="shared" si="429"/>
        <v>Default mode</v>
      </c>
      <c r="N4758" t="str">
        <f t="shared" si="430"/>
        <v>In-store</v>
      </c>
      <c r="O4758" s="8">
        <f t="shared" si="431"/>
        <v>45193</v>
      </c>
    </row>
    <row r="4759" spans="1:15" x14ac:dyDescent="0.35">
      <c r="A4759" t="s">
        <v>4780</v>
      </c>
      <c r="B4759" s="4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  <c r="I4759" s="4" t="str">
        <f t="shared" si="427"/>
        <v>Tea</v>
      </c>
      <c r="J4759" s="6">
        <f t="shared" si="428"/>
        <v>5</v>
      </c>
      <c r="K4759" s="6">
        <f t="shared" si="428"/>
        <v>1.5</v>
      </c>
      <c r="L4759">
        <f>IF(ISBLANK(E4759),PRODUCT(J4759,K4759),IF(E4759="ERROR",PRODUCT(J4759,K4759),IF(E4759="UNKNOWN",PRODUCT(J4759,K4759),E4759)))</f>
        <v>7.5</v>
      </c>
      <c r="M4759" t="str">
        <f t="shared" si="429"/>
        <v>Digital Wallet</v>
      </c>
      <c r="N4759" t="str">
        <f t="shared" si="430"/>
        <v>Takeaway</v>
      </c>
      <c r="O4759" s="8">
        <f t="shared" si="431"/>
        <v>44931</v>
      </c>
    </row>
    <row r="4760" spans="1:15" x14ac:dyDescent="0.35">
      <c r="A4760" t="s">
        <v>4781</v>
      </c>
      <c r="B4760" s="4" t="s">
        <v>39</v>
      </c>
      <c r="C4760">
        <v>1</v>
      </c>
      <c r="D4760">
        <v>3</v>
      </c>
      <c r="E4760">
        <v>3</v>
      </c>
      <c r="H4760" s="1">
        <v>44982</v>
      </c>
      <c r="I4760" s="4" t="str">
        <f t="shared" si="427"/>
        <v>Juice</v>
      </c>
      <c r="J4760" s="6">
        <f t="shared" si="428"/>
        <v>1</v>
      </c>
      <c r="K4760" s="6">
        <f t="shared" si="428"/>
        <v>3</v>
      </c>
      <c r="L4760">
        <f>IF(ISBLANK(E4760),PRODUCT(J4760,K4760),IF(E4760="ERROR",PRODUCT(J4760,K4760),IF(E4760="UNKNOWN",PRODUCT(J4760,K4760),E4760)))</f>
        <v>3</v>
      </c>
      <c r="M4760" t="str">
        <f t="shared" si="429"/>
        <v>Default mode</v>
      </c>
      <c r="N4760" t="str">
        <f t="shared" si="430"/>
        <v>UNKNOWN</v>
      </c>
      <c r="O4760" s="8">
        <f t="shared" si="431"/>
        <v>44982</v>
      </c>
    </row>
    <row r="4761" spans="1:15" x14ac:dyDescent="0.35">
      <c r="A4761" t="s">
        <v>4782</v>
      </c>
      <c r="B4761" s="4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  <c r="I4761" s="4" t="str">
        <f t="shared" si="427"/>
        <v>Smoothie</v>
      </c>
      <c r="J4761" s="6">
        <f t="shared" si="428"/>
        <v>1</v>
      </c>
      <c r="K4761" s="6">
        <f t="shared" si="428"/>
        <v>4</v>
      </c>
      <c r="L4761">
        <f>IF(ISBLANK(E4761),PRODUCT(J4761,K4761),IF(E4761="ERROR",PRODUCT(J4761,K4761),IF(E4761="UNKNOWN",PRODUCT(J4761,K4761),E4761)))</f>
        <v>4</v>
      </c>
      <c r="M4761" t="str">
        <f t="shared" si="429"/>
        <v>Digital Wallet</v>
      </c>
      <c r="N4761" t="str">
        <f t="shared" si="430"/>
        <v>UNKNOWN</v>
      </c>
      <c r="O4761" s="8">
        <f t="shared" si="431"/>
        <v>45040</v>
      </c>
    </row>
    <row r="4762" spans="1:15" x14ac:dyDescent="0.35">
      <c r="A4762" t="s">
        <v>4783</v>
      </c>
      <c r="B4762" s="4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I4762" s="4" t="str">
        <f t="shared" si="427"/>
        <v>Juice</v>
      </c>
      <c r="J4762" s="6">
        <f t="shared" si="428"/>
        <v>5</v>
      </c>
      <c r="K4762" s="6">
        <f t="shared" si="428"/>
        <v>1.5</v>
      </c>
      <c r="L4762">
        <f>IF(ISBLANK(E4762),PRODUCT(J4762,K4762),IF(E4762="ERROR",PRODUCT(J4762,K4762),IF(E4762="UNKNOWN",PRODUCT(J4762,K4762),E4762)))</f>
        <v>7.5</v>
      </c>
      <c r="M4762" t="str">
        <f t="shared" si="429"/>
        <v>Credit Card</v>
      </c>
      <c r="N4762" t="str">
        <f t="shared" si="430"/>
        <v>UNKNOWN</v>
      </c>
      <c r="O4762" s="8">
        <f t="shared" si="431"/>
        <v>45227</v>
      </c>
    </row>
    <row r="4763" spans="1:15" x14ac:dyDescent="0.35">
      <c r="A4763" t="s">
        <v>4784</v>
      </c>
      <c r="B4763" s="4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I4763" s="4" t="str">
        <f t="shared" si="427"/>
        <v>Salad</v>
      </c>
      <c r="J4763" s="6">
        <f t="shared" si="428"/>
        <v>1</v>
      </c>
      <c r="K4763" s="6">
        <f t="shared" si="428"/>
        <v>5</v>
      </c>
      <c r="L4763">
        <f>IF(ISBLANK(E4763),PRODUCT(J4763,K4763),IF(E4763="ERROR",PRODUCT(J4763,K4763),IF(E4763="UNKNOWN",PRODUCT(J4763,K4763),E4763)))</f>
        <v>5</v>
      </c>
      <c r="M4763" t="str">
        <f t="shared" si="429"/>
        <v>Credit Card</v>
      </c>
      <c r="N4763" t="str">
        <f t="shared" si="430"/>
        <v>Takeaway</v>
      </c>
      <c r="O4763" s="8">
        <f t="shared" si="431"/>
        <v>45135</v>
      </c>
    </row>
    <row r="4764" spans="1:15" x14ac:dyDescent="0.35">
      <c r="A4764" t="s">
        <v>4785</v>
      </c>
      <c r="B4764" s="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I4764" s="4" t="str">
        <f t="shared" si="427"/>
        <v>Sandwich</v>
      </c>
      <c r="J4764" s="6">
        <f t="shared" si="428"/>
        <v>1</v>
      </c>
      <c r="K4764" s="6">
        <f t="shared" si="428"/>
        <v>4</v>
      </c>
      <c r="L4764">
        <f>IF(ISBLANK(E4764),PRODUCT(J4764,K4764),IF(E4764="ERROR",PRODUCT(J4764,K4764),IF(E4764="UNKNOWN",PRODUCT(J4764,K4764),E4764)))</f>
        <v>4</v>
      </c>
      <c r="M4764" t="str">
        <f t="shared" si="429"/>
        <v>Cash</v>
      </c>
      <c r="N4764" t="str">
        <f t="shared" si="430"/>
        <v>Takeaway</v>
      </c>
      <c r="O4764" s="8">
        <f t="shared" si="431"/>
        <v>45144</v>
      </c>
    </row>
    <row r="4765" spans="1:15" x14ac:dyDescent="0.35">
      <c r="A4765" t="s">
        <v>4786</v>
      </c>
      <c r="B4765" s="4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  <c r="I4765" s="4" t="str">
        <f t="shared" si="427"/>
        <v>Juice</v>
      </c>
      <c r="J4765" s="6">
        <f t="shared" si="428"/>
        <v>1</v>
      </c>
      <c r="K4765" s="6">
        <f t="shared" si="428"/>
        <v>3</v>
      </c>
      <c r="L4765">
        <f>IF(ISBLANK(E4765),PRODUCT(J4765,K4765),IF(E4765="ERROR",PRODUCT(J4765,K4765),IF(E4765="UNKNOWN",PRODUCT(J4765,K4765),E4765)))</f>
        <v>3</v>
      </c>
      <c r="M4765" t="str">
        <f t="shared" si="429"/>
        <v>Digital Wallet</v>
      </c>
      <c r="N4765" t="str">
        <f t="shared" si="430"/>
        <v>Takeaway</v>
      </c>
      <c r="O4765" s="8">
        <f t="shared" si="431"/>
        <v>44946</v>
      </c>
    </row>
    <row r="4766" spans="1:15" x14ac:dyDescent="0.35">
      <c r="A4766" t="s">
        <v>4787</v>
      </c>
      <c r="C4766">
        <v>5</v>
      </c>
      <c r="D4766">
        <v>1.5</v>
      </c>
      <c r="E4766">
        <v>7.5</v>
      </c>
      <c r="H4766" s="1">
        <v>45151</v>
      </c>
      <c r="I4766" s="4" t="str">
        <f t="shared" si="427"/>
        <v>UNKNOWN</v>
      </c>
      <c r="J4766" s="6">
        <f t="shared" si="428"/>
        <v>5</v>
      </c>
      <c r="K4766" s="6">
        <f t="shared" si="428"/>
        <v>1.5</v>
      </c>
      <c r="L4766">
        <f>IF(ISBLANK(E4766),PRODUCT(J4766,K4766),IF(E4766="ERROR",PRODUCT(J4766,K4766),IF(E4766="UNKNOWN",PRODUCT(J4766,K4766),E4766)))</f>
        <v>7.5</v>
      </c>
      <c r="M4766" t="str">
        <f t="shared" si="429"/>
        <v>Default mode</v>
      </c>
      <c r="N4766" t="str">
        <f t="shared" si="430"/>
        <v>UNKNOWN</v>
      </c>
      <c r="O4766" s="8">
        <f t="shared" si="431"/>
        <v>45151</v>
      </c>
    </row>
    <row r="4767" spans="1:15" x14ac:dyDescent="0.35">
      <c r="A4767" t="s">
        <v>4788</v>
      </c>
      <c r="B4767" s="4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I4767" s="4" t="str">
        <f t="shared" si="427"/>
        <v>Smoothie</v>
      </c>
      <c r="J4767" s="6">
        <f t="shared" si="428"/>
        <v>4</v>
      </c>
      <c r="K4767" s="6">
        <f t="shared" si="428"/>
        <v>4</v>
      </c>
      <c r="L4767">
        <f>IF(ISBLANK(E4767),PRODUCT(J4767,K4767),IF(E4767="ERROR",PRODUCT(J4767,K4767),IF(E4767="UNKNOWN",PRODUCT(J4767,K4767),E4767)))</f>
        <v>16</v>
      </c>
      <c r="M4767" t="str">
        <f t="shared" si="429"/>
        <v>Credit Card</v>
      </c>
      <c r="N4767" t="str">
        <f t="shared" si="430"/>
        <v>Takeaway</v>
      </c>
      <c r="O4767" s="8">
        <f t="shared" si="431"/>
        <v>45104</v>
      </c>
    </row>
    <row r="4768" spans="1:15" x14ac:dyDescent="0.35">
      <c r="A4768" t="s">
        <v>4789</v>
      </c>
      <c r="B4768" s="4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I4768" s="4" t="str">
        <f t="shared" si="427"/>
        <v>Cookie</v>
      </c>
      <c r="J4768" s="6">
        <f t="shared" si="428"/>
        <v>3</v>
      </c>
      <c r="K4768" s="6">
        <f t="shared" si="428"/>
        <v>1</v>
      </c>
      <c r="L4768">
        <f>IF(ISBLANK(E4768),PRODUCT(J4768,K4768),IF(E4768="ERROR",PRODUCT(J4768,K4768),IF(E4768="UNKNOWN",PRODUCT(J4768,K4768),E4768)))</f>
        <v>3</v>
      </c>
      <c r="M4768" t="str">
        <f t="shared" si="429"/>
        <v>Default mode</v>
      </c>
      <c r="N4768" t="str">
        <f t="shared" si="430"/>
        <v>In-store</v>
      </c>
      <c r="O4768" s="8">
        <f t="shared" si="431"/>
        <v>45046</v>
      </c>
    </row>
    <row r="4769" spans="1:15" x14ac:dyDescent="0.35">
      <c r="A4769" t="s">
        <v>4790</v>
      </c>
      <c r="B4769" s="4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  <c r="I4769" s="4" t="str">
        <f t="shared" si="427"/>
        <v>Sandwich</v>
      </c>
      <c r="J4769" s="6">
        <f t="shared" si="428"/>
        <v>1</v>
      </c>
      <c r="K4769" s="6">
        <f t="shared" si="428"/>
        <v>4</v>
      </c>
      <c r="L4769">
        <f>IF(ISBLANK(E4769),PRODUCT(J4769,K4769),IF(E4769="ERROR",PRODUCT(J4769,K4769),IF(E4769="UNKNOWN",PRODUCT(J4769,K4769),E4769)))</f>
        <v>4</v>
      </c>
      <c r="M4769" t="str">
        <f t="shared" si="429"/>
        <v>Cash</v>
      </c>
      <c r="N4769" t="str">
        <f t="shared" si="430"/>
        <v>Cafe</v>
      </c>
      <c r="O4769" s="8">
        <f t="shared" si="431"/>
        <v>45081</v>
      </c>
    </row>
    <row r="4770" spans="1:15" x14ac:dyDescent="0.35">
      <c r="A4770" t="s">
        <v>4791</v>
      </c>
      <c r="B4770" s="4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I4770" s="4" t="str">
        <f t="shared" si="427"/>
        <v>Salad</v>
      </c>
      <c r="J4770" s="6">
        <f t="shared" si="428"/>
        <v>1</v>
      </c>
      <c r="K4770" s="6">
        <f t="shared" si="428"/>
        <v>5</v>
      </c>
      <c r="L4770">
        <f>IF(ISBLANK(E4770),PRODUCT(J4770,K4770),IF(E4770="ERROR",PRODUCT(J4770,K4770),IF(E4770="UNKNOWN",PRODUCT(J4770,K4770),E4770)))</f>
        <v>5</v>
      </c>
      <c r="M4770" t="str">
        <f t="shared" si="429"/>
        <v>Cash</v>
      </c>
      <c r="N4770" t="str">
        <f t="shared" si="430"/>
        <v>In-store</v>
      </c>
      <c r="O4770" s="8">
        <f t="shared" si="431"/>
        <v>45030</v>
      </c>
    </row>
    <row r="4771" spans="1:15" x14ac:dyDescent="0.35">
      <c r="A4771" t="s">
        <v>4792</v>
      </c>
      <c r="B4771" s="4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I4771" s="4" t="str">
        <f t="shared" si="427"/>
        <v>Coffee</v>
      </c>
      <c r="J4771" s="6">
        <f t="shared" si="428"/>
        <v>2</v>
      </c>
      <c r="K4771" s="6">
        <f t="shared" si="428"/>
        <v>2</v>
      </c>
      <c r="L4771">
        <f>IF(ISBLANK(E4771),PRODUCT(J4771,K4771),IF(E4771="ERROR",PRODUCT(J4771,K4771),IF(E4771="UNKNOWN",PRODUCT(J4771,K4771),E4771)))</f>
        <v>4</v>
      </c>
      <c r="M4771" t="str">
        <f t="shared" si="429"/>
        <v>Default mode</v>
      </c>
      <c r="N4771" t="str">
        <f t="shared" si="430"/>
        <v>In-store</v>
      </c>
      <c r="O4771" s="8">
        <f t="shared" si="431"/>
        <v>44942</v>
      </c>
    </row>
    <row r="4772" spans="1:15" x14ac:dyDescent="0.35">
      <c r="A4772" t="s">
        <v>4793</v>
      </c>
      <c r="B4772" s="4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I4772" s="4" t="str">
        <f t="shared" si="427"/>
        <v>Sandwich</v>
      </c>
      <c r="J4772" s="6">
        <f t="shared" si="428"/>
        <v>2</v>
      </c>
      <c r="K4772" s="6">
        <f t="shared" si="428"/>
        <v>4</v>
      </c>
      <c r="L4772">
        <f>IF(ISBLANK(E4772),PRODUCT(J4772,K4772),IF(E4772="ERROR",PRODUCT(J4772,K4772),IF(E4772="UNKNOWN",PRODUCT(J4772,K4772),E4772)))</f>
        <v>8</v>
      </c>
      <c r="M4772" t="str">
        <f t="shared" si="429"/>
        <v>Cash</v>
      </c>
      <c r="N4772" t="str">
        <f t="shared" si="430"/>
        <v>UNKNOWN</v>
      </c>
      <c r="O4772" s="8">
        <f t="shared" si="431"/>
        <v>45048</v>
      </c>
    </row>
    <row r="4773" spans="1:15" x14ac:dyDescent="0.35">
      <c r="A4773" t="s">
        <v>4794</v>
      </c>
      <c r="B4773" s="4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I4773" s="4" t="str">
        <f t="shared" si="427"/>
        <v>Smoothie</v>
      </c>
      <c r="J4773" s="6">
        <f t="shared" si="428"/>
        <v>5</v>
      </c>
      <c r="K4773" s="6">
        <f t="shared" si="428"/>
        <v>4</v>
      </c>
      <c r="L4773">
        <f>IF(ISBLANK(E4773),PRODUCT(J4773,K4773),IF(E4773="ERROR",PRODUCT(J4773,K4773),IF(E4773="UNKNOWN",PRODUCT(J4773,K4773),E4773)))</f>
        <v>20</v>
      </c>
      <c r="M4773" t="str">
        <f t="shared" si="429"/>
        <v>Cash</v>
      </c>
      <c r="N4773" t="str">
        <f t="shared" si="430"/>
        <v>UNKNOWN</v>
      </c>
      <c r="O4773" s="8">
        <f t="shared" si="431"/>
        <v>45152</v>
      </c>
    </row>
    <row r="4774" spans="1:15" x14ac:dyDescent="0.35">
      <c r="A4774" t="s">
        <v>4795</v>
      </c>
      <c r="B4774" s="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  <c r="I4774" s="4" t="str">
        <f t="shared" si="427"/>
        <v>Juice</v>
      </c>
      <c r="J4774" s="6">
        <f t="shared" si="428"/>
        <v>1</v>
      </c>
      <c r="K4774" s="6">
        <f t="shared" si="428"/>
        <v>3</v>
      </c>
      <c r="L4774">
        <f>IF(ISBLANK(E4774),PRODUCT(J4774,K4774),IF(E4774="ERROR",PRODUCT(J4774,K4774),IF(E4774="UNKNOWN",PRODUCT(J4774,K4774),E4774)))</f>
        <v>3</v>
      </c>
      <c r="M4774" t="str">
        <f t="shared" si="429"/>
        <v>Digital Wallet</v>
      </c>
      <c r="N4774" t="str">
        <f t="shared" si="430"/>
        <v>In-store</v>
      </c>
      <c r="O4774" s="8">
        <f t="shared" si="431"/>
        <v>45195</v>
      </c>
    </row>
    <row r="4775" spans="1:15" x14ac:dyDescent="0.35">
      <c r="A4775" t="s">
        <v>4796</v>
      </c>
      <c r="B4775" s="4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  <c r="I4775" s="4" t="str">
        <f t="shared" si="427"/>
        <v>Smoothie</v>
      </c>
      <c r="J4775" s="6">
        <f t="shared" si="428"/>
        <v>1</v>
      </c>
      <c r="K4775" s="6">
        <f t="shared" si="428"/>
        <v>4</v>
      </c>
      <c r="L4775">
        <f>IF(ISBLANK(E4775),PRODUCT(J4775,K4775),IF(E4775="ERROR",PRODUCT(J4775,K4775),IF(E4775="UNKNOWN",PRODUCT(J4775,K4775),E4775)))</f>
        <v>4</v>
      </c>
      <c r="M4775" t="str">
        <f t="shared" si="429"/>
        <v>Digital Wallet</v>
      </c>
      <c r="N4775" t="str">
        <f t="shared" si="430"/>
        <v>Takeaway</v>
      </c>
      <c r="O4775" s="8">
        <f t="shared" si="431"/>
        <v>45088</v>
      </c>
    </row>
    <row r="4776" spans="1:15" x14ac:dyDescent="0.35">
      <c r="A4776" t="s">
        <v>4797</v>
      </c>
      <c r="B4776" s="4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I4776" s="4" t="str">
        <f t="shared" si="427"/>
        <v>Salad</v>
      </c>
      <c r="J4776" s="6">
        <f t="shared" si="428"/>
        <v>4</v>
      </c>
      <c r="K4776" s="6">
        <f t="shared" si="428"/>
        <v>5</v>
      </c>
      <c r="L4776">
        <f>IF(ISBLANK(E4776),PRODUCT(J4776,K4776),IF(E4776="ERROR",PRODUCT(J4776,K4776),IF(E4776="UNKNOWN",PRODUCT(J4776,K4776),E4776)))</f>
        <v>20</v>
      </c>
      <c r="M4776" t="str">
        <f t="shared" si="429"/>
        <v>Cash</v>
      </c>
      <c r="N4776" t="str">
        <f t="shared" si="430"/>
        <v>In-store</v>
      </c>
      <c r="O4776" s="8">
        <f t="shared" si="431"/>
        <v>45085</v>
      </c>
    </row>
    <row r="4777" spans="1:15" x14ac:dyDescent="0.35">
      <c r="A4777" t="s">
        <v>4798</v>
      </c>
      <c r="B4777" s="4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  <c r="I4777" s="4" t="str">
        <f t="shared" si="427"/>
        <v>Smoothie</v>
      </c>
      <c r="J4777" s="6">
        <f t="shared" si="428"/>
        <v>2</v>
      </c>
      <c r="K4777" s="6">
        <f t="shared" si="428"/>
        <v>4</v>
      </c>
      <c r="L4777">
        <f>IF(ISBLANK(E4777),PRODUCT(J4777,K4777),IF(E4777="ERROR",PRODUCT(J4777,K4777),IF(E4777="UNKNOWN",PRODUCT(J4777,K4777),E4777)))</f>
        <v>8</v>
      </c>
      <c r="M4777" t="str">
        <f t="shared" si="429"/>
        <v>Digital Wallet</v>
      </c>
      <c r="N4777" t="str">
        <f t="shared" si="430"/>
        <v>Takeaway</v>
      </c>
      <c r="O4777" s="8">
        <f t="shared" si="431"/>
        <v>45144</v>
      </c>
    </row>
    <row r="4778" spans="1:15" x14ac:dyDescent="0.35">
      <c r="A4778" t="s">
        <v>4799</v>
      </c>
      <c r="B4778" s="4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I4778" s="4" t="str">
        <f t="shared" si="427"/>
        <v>Cookie</v>
      </c>
      <c r="J4778" s="6" t="str">
        <f t="shared" si="428"/>
        <v>UNKNOWN</v>
      </c>
      <c r="K4778" s="6">
        <f t="shared" si="428"/>
        <v>1</v>
      </c>
      <c r="L4778">
        <f>IF(ISBLANK(E4778),PRODUCT(J4778,K4778),IF(E4778="ERROR",PRODUCT(J4778,K4778),IF(E4778="UNKNOWN",PRODUCT(J4778,K4778),E4778)))</f>
        <v>4</v>
      </c>
      <c r="M4778" t="str">
        <f t="shared" si="429"/>
        <v>Credit Card</v>
      </c>
      <c r="N4778" t="str">
        <f t="shared" si="430"/>
        <v>In-store</v>
      </c>
      <c r="O4778" s="8">
        <f t="shared" si="431"/>
        <v>45146</v>
      </c>
    </row>
    <row r="4779" spans="1:15" x14ac:dyDescent="0.35">
      <c r="A4779" t="s">
        <v>4800</v>
      </c>
      <c r="B4779" s="4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  <c r="I4779" s="4" t="str">
        <f t="shared" si="427"/>
        <v>Cake</v>
      </c>
      <c r="J4779" s="6">
        <f t="shared" si="428"/>
        <v>1</v>
      </c>
      <c r="K4779" s="6">
        <f t="shared" si="428"/>
        <v>3</v>
      </c>
      <c r="L4779">
        <f>IF(ISBLANK(E4779),PRODUCT(J4779,K4779),IF(E4779="ERROR",PRODUCT(J4779,K4779),IF(E4779="UNKNOWN",PRODUCT(J4779,K4779),E4779)))</f>
        <v>3</v>
      </c>
      <c r="M4779" t="str">
        <f t="shared" si="429"/>
        <v>Digital Wallet</v>
      </c>
      <c r="N4779" t="str">
        <f t="shared" si="430"/>
        <v>Takeaway</v>
      </c>
      <c r="O4779" s="8">
        <f t="shared" si="431"/>
        <v>45270</v>
      </c>
    </row>
    <row r="4780" spans="1:15" x14ac:dyDescent="0.35">
      <c r="A4780" t="s">
        <v>4801</v>
      </c>
      <c r="B4780" s="4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I4780" s="4" t="str">
        <f t="shared" si="427"/>
        <v>Smoothie</v>
      </c>
      <c r="J4780" s="6">
        <f t="shared" si="428"/>
        <v>3</v>
      </c>
      <c r="K4780" s="6">
        <f t="shared" si="428"/>
        <v>4</v>
      </c>
      <c r="L4780">
        <f>IF(ISBLANK(E4780),PRODUCT(J4780,K4780),IF(E4780="ERROR",PRODUCT(J4780,K4780),IF(E4780="UNKNOWN",PRODUCT(J4780,K4780),E4780)))</f>
        <v>12</v>
      </c>
      <c r="M4780" t="str">
        <f t="shared" si="429"/>
        <v>Default mode</v>
      </c>
      <c r="N4780" t="str">
        <f t="shared" si="430"/>
        <v>In-store</v>
      </c>
      <c r="O4780" s="8">
        <f t="shared" si="431"/>
        <v>44951</v>
      </c>
    </row>
    <row r="4781" spans="1:15" x14ac:dyDescent="0.35">
      <c r="A4781" t="s">
        <v>4802</v>
      </c>
      <c r="B4781" s="4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  <c r="I4781" s="4" t="str">
        <f t="shared" si="427"/>
        <v>Smoothie</v>
      </c>
      <c r="J4781" s="6">
        <f t="shared" si="428"/>
        <v>2</v>
      </c>
      <c r="K4781" s="6">
        <f t="shared" si="428"/>
        <v>4</v>
      </c>
      <c r="L4781">
        <f>IF(ISBLANK(E4781),PRODUCT(J4781,K4781),IF(E4781="ERROR",PRODUCT(J4781,K4781),IF(E4781="UNKNOWN",PRODUCT(J4781,K4781),E4781)))</f>
        <v>8</v>
      </c>
      <c r="M4781" t="str">
        <f t="shared" si="429"/>
        <v>Digital Wallet</v>
      </c>
      <c r="N4781" t="str">
        <f t="shared" si="430"/>
        <v>Cafe</v>
      </c>
      <c r="O4781" s="8">
        <f t="shared" si="431"/>
        <v>45084</v>
      </c>
    </row>
    <row r="4782" spans="1:15" x14ac:dyDescent="0.35">
      <c r="A4782" t="s">
        <v>4803</v>
      </c>
      <c r="B4782" s="4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  <c r="I4782" s="4" t="str">
        <f t="shared" si="427"/>
        <v>Tea</v>
      </c>
      <c r="J4782" s="6">
        <f t="shared" si="428"/>
        <v>3</v>
      </c>
      <c r="K4782" s="6">
        <f t="shared" si="428"/>
        <v>1.5</v>
      </c>
      <c r="L4782">
        <f>IF(ISBLANK(E4782),PRODUCT(J4782,K4782),IF(E4782="ERROR",PRODUCT(J4782,K4782),IF(E4782="UNKNOWN",PRODUCT(J4782,K4782),E4782)))</f>
        <v>4.5</v>
      </c>
      <c r="M4782" t="str">
        <f t="shared" si="429"/>
        <v>Digital Wallet</v>
      </c>
      <c r="N4782" t="str">
        <f t="shared" si="430"/>
        <v>In-store</v>
      </c>
      <c r="O4782" s="8">
        <f t="shared" si="431"/>
        <v>45218</v>
      </c>
    </row>
    <row r="4783" spans="1:15" x14ac:dyDescent="0.35">
      <c r="A4783" t="s">
        <v>4804</v>
      </c>
      <c r="B4783" s="4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  <c r="I4783" s="4" t="str">
        <f t="shared" si="427"/>
        <v>Cookie</v>
      </c>
      <c r="J4783" s="6">
        <f t="shared" si="428"/>
        <v>5</v>
      </c>
      <c r="K4783" s="6">
        <f t="shared" si="428"/>
        <v>1</v>
      </c>
      <c r="L4783">
        <f>IF(ISBLANK(E4783),PRODUCT(J4783,K4783),IF(E4783="ERROR",PRODUCT(J4783,K4783),IF(E4783="UNKNOWN",PRODUCT(J4783,K4783),E4783)))</f>
        <v>5</v>
      </c>
      <c r="M4783" t="str">
        <f t="shared" si="429"/>
        <v>Digital Wallet</v>
      </c>
      <c r="N4783" t="str">
        <f t="shared" si="430"/>
        <v>In-store</v>
      </c>
      <c r="O4783" s="8">
        <f t="shared" si="431"/>
        <v>45005</v>
      </c>
    </row>
    <row r="4784" spans="1:15" x14ac:dyDescent="0.35">
      <c r="A4784" t="s">
        <v>4805</v>
      </c>
      <c r="B4784" s="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I4784" s="4" t="str">
        <f t="shared" si="427"/>
        <v>UNKNOWN</v>
      </c>
      <c r="J4784" s="6">
        <f t="shared" si="428"/>
        <v>4</v>
      </c>
      <c r="K4784" s="6">
        <f t="shared" si="428"/>
        <v>5</v>
      </c>
      <c r="L4784">
        <f>IF(ISBLANK(E4784),PRODUCT(J4784,K4784),IF(E4784="ERROR",PRODUCT(J4784,K4784),IF(E4784="UNKNOWN",PRODUCT(J4784,K4784),E4784)))</f>
        <v>20</v>
      </c>
      <c r="M4784" t="str">
        <f t="shared" si="429"/>
        <v>Default mode</v>
      </c>
      <c r="N4784" t="str">
        <f t="shared" si="430"/>
        <v>Takeaway</v>
      </c>
      <c r="O4784" s="8">
        <f t="shared" si="431"/>
        <v>45131</v>
      </c>
    </row>
    <row r="4785" spans="1:15" x14ac:dyDescent="0.35">
      <c r="A4785" t="s">
        <v>4806</v>
      </c>
      <c r="B4785" s="4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  <c r="I4785" s="4" t="str">
        <f t="shared" si="427"/>
        <v>Smoothie</v>
      </c>
      <c r="J4785" s="6">
        <f t="shared" si="428"/>
        <v>3</v>
      </c>
      <c r="K4785" s="6">
        <f t="shared" si="428"/>
        <v>4</v>
      </c>
      <c r="L4785">
        <f>IF(ISBLANK(E4785),PRODUCT(J4785,K4785),IF(E4785="ERROR",PRODUCT(J4785,K4785),IF(E4785="UNKNOWN",PRODUCT(J4785,K4785),E4785)))</f>
        <v>12</v>
      </c>
      <c r="M4785" t="str">
        <f t="shared" si="429"/>
        <v>Cash</v>
      </c>
      <c r="N4785" t="str">
        <f t="shared" si="430"/>
        <v>UNKNOWN</v>
      </c>
      <c r="O4785" s="8">
        <f t="shared" si="431"/>
        <v>45009</v>
      </c>
    </row>
    <row r="4786" spans="1:15" x14ac:dyDescent="0.35">
      <c r="A4786" t="s">
        <v>4807</v>
      </c>
      <c r="B4786" s="4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I4786" s="4" t="str">
        <f t="shared" si="427"/>
        <v>Coffee</v>
      </c>
      <c r="J4786" s="6">
        <f t="shared" si="428"/>
        <v>5</v>
      </c>
      <c r="K4786" s="6">
        <f t="shared" si="428"/>
        <v>2</v>
      </c>
      <c r="L4786">
        <f>IF(ISBLANK(E4786),PRODUCT(J4786,K4786),IF(E4786="ERROR",PRODUCT(J4786,K4786),IF(E4786="UNKNOWN",PRODUCT(J4786,K4786),E4786)))</f>
        <v>10</v>
      </c>
      <c r="M4786" t="str">
        <f t="shared" si="429"/>
        <v>Credit Card</v>
      </c>
      <c r="N4786" t="str">
        <f t="shared" si="430"/>
        <v>UNKNOWN</v>
      </c>
      <c r="O4786" s="8">
        <f t="shared" si="431"/>
        <v>45221</v>
      </c>
    </row>
    <row r="4787" spans="1:15" x14ac:dyDescent="0.35">
      <c r="A4787" t="s">
        <v>4808</v>
      </c>
      <c r="B4787" s="4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  <c r="I4787" s="4" t="str">
        <f t="shared" si="427"/>
        <v>Juice</v>
      </c>
      <c r="J4787" s="6">
        <f t="shared" si="428"/>
        <v>5</v>
      </c>
      <c r="K4787" s="6">
        <f t="shared" si="428"/>
        <v>3</v>
      </c>
      <c r="L4787">
        <f>IF(ISBLANK(E4787),PRODUCT(J4787,K4787),IF(E4787="ERROR",PRODUCT(J4787,K4787),IF(E4787="UNKNOWN",PRODUCT(J4787,K4787),E4787)))</f>
        <v>15</v>
      </c>
      <c r="M4787" t="str">
        <f t="shared" si="429"/>
        <v>Cash</v>
      </c>
      <c r="N4787" t="str">
        <f t="shared" si="430"/>
        <v>Takeaway</v>
      </c>
      <c r="O4787" s="8">
        <f t="shared" si="431"/>
        <v>45253</v>
      </c>
    </row>
    <row r="4788" spans="1:15" x14ac:dyDescent="0.35">
      <c r="A4788" t="s">
        <v>4809</v>
      </c>
      <c r="B4788" s="4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  <c r="I4788" s="4" t="str">
        <f t="shared" si="427"/>
        <v>Cake</v>
      </c>
      <c r="J4788" s="6">
        <f t="shared" si="428"/>
        <v>3</v>
      </c>
      <c r="K4788" s="6">
        <f t="shared" si="428"/>
        <v>3</v>
      </c>
      <c r="L4788">
        <f>IF(ISBLANK(E4788),PRODUCT(J4788,K4788),IF(E4788="ERROR",PRODUCT(J4788,K4788),IF(E4788="UNKNOWN",PRODUCT(J4788,K4788),E4788)))</f>
        <v>9</v>
      </c>
      <c r="M4788" t="str">
        <f t="shared" si="429"/>
        <v>Default mode</v>
      </c>
      <c r="N4788" t="str">
        <f t="shared" si="430"/>
        <v>In-store</v>
      </c>
      <c r="O4788" s="8">
        <f t="shared" si="431"/>
        <v>45006</v>
      </c>
    </row>
    <row r="4789" spans="1:15" x14ac:dyDescent="0.35">
      <c r="A4789" t="s">
        <v>4810</v>
      </c>
      <c r="B4789" s="4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I4789" s="4" t="str">
        <f t="shared" si="427"/>
        <v>Smoothie</v>
      </c>
      <c r="J4789" s="6">
        <f t="shared" si="428"/>
        <v>1</v>
      </c>
      <c r="K4789" s="6">
        <f t="shared" si="428"/>
        <v>4</v>
      </c>
      <c r="L4789">
        <f>IF(ISBLANK(E4789),PRODUCT(J4789,K4789),IF(E4789="ERROR",PRODUCT(J4789,K4789),IF(E4789="UNKNOWN",PRODUCT(J4789,K4789),E4789)))</f>
        <v>4</v>
      </c>
      <c r="M4789" t="str">
        <f t="shared" si="429"/>
        <v>Credit Card</v>
      </c>
      <c r="N4789" t="str">
        <f t="shared" si="430"/>
        <v>UNKNOWN</v>
      </c>
      <c r="O4789" s="8">
        <f t="shared" si="431"/>
        <v>45050</v>
      </c>
    </row>
    <row r="4790" spans="1:15" x14ac:dyDescent="0.35">
      <c r="A4790" t="s">
        <v>4811</v>
      </c>
      <c r="B4790" s="4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I4790" s="4" t="str">
        <f t="shared" si="427"/>
        <v>Tea</v>
      </c>
      <c r="J4790" s="6">
        <f t="shared" si="428"/>
        <v>2</v>
      </c>
      <c r="K4790" s="6">
        <f t="shared" si="428"/>
        <v>1.5</v>
      </c>
      <c r="L4790">
        <f>IF(ISBLANK(E4790),PRODUCT(J4790,K4790),IF(E4790="ERROR",PRODUCT(J4790,K4790),IF(E4790="UNKNOWN",PRODUCT(J4790,K4790),E4790)))</f>
        <v>3</v>
      </c>
      <c r="M4790" t="str">
        <f t="shared" si="429"/>
        <v>Default mode</v>
      </c>
      <c r="N4790" t="str">
        <f t="shared" si="430"/>
        <v>Takeaway</v>
      </c>
      <c r="O4790" s="8">
        <f t="shared" si="431"/>
        <v>45212</v>
      </c>
    </row>
    <row r="4791" spans="1:15" x14ac:dyDescent="0.35">
      <c r="A4791" t="s">
        <v>4812</v>
      </c>
      <c r="B4791" s="4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  <c r="I4791" s="4" t="str">
        <f t="shared" si="427"/>
        <v>Smoothie</v>
      </c>
      <c r="J4791" s="6">
        <f t="shared" si="428"/>
        <v>2</v>
      </c>
      <c r="K4791" s="6">
        <f t="shared" si="428"/>
        <v>4</v>
      </c>
      <c r="L4791">
        <f>IF(ISBLANK(E4791),PRODUCT(J4791,K4791),IF(E4791="ERROR",PRODUCT(J4791,K4791),IF(E4791="UNKNOWN",PRODUCT(J4791,K4791),E4791)))</f>
        <v>8</v>
      </c>
      <c r="M4791" t="str">
        <f t="shared" si="429"/>
        <v>Digital Wallet</v>
      </c>
      <c r="N4791" t="str">
        <f t="shared" si="430"/>
        <v>In-store</v>
      </c>
      <c r="O4791" s="8">
        <f t="shared" si="431"/>
        <v>45222</v>
      </c>
    </row>
    <row r="4792" spans="1:15" x14ac:dyDescent="0.35">
      <c r="A4792" t="s">
        <v>4813</v>
      </c>
      <c r="B4792" s="4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 s="4" t="str">
        <f t="shared" si="427"/>
        <v>Smoothie</v>
      </c>
      <c r="J4792" s="6">
        <f t="shared" si="428"/>
        <v>5</v>
      </c>
      <c r="K4792" s="6">
        <f t="shared" si="428"/>
        <v>4</v>
      </c>
      <c r="L4792">
        <f>IF(ISBLANK(E4792),PRODUCT(J4792,K4792),IF(E4792="ERROR",PRODUCT(J4792,K4792),IF(E4792="UNKNOWN",PRODUCT(J4792,K4792),E4792)))</f>
        <v>20</v>
      </c>
      <c r="M4792" t="str">
        <f t="shared" si="429"/>
        <v>Digital Wallet</v>
      </c>
      <c r="N4792" t="str">
        <f t="shared" si="430"/>
        <v>UNKNOWN</v>
      </c>
      <c r="O4792" s="8">
        <f t="shared" si="431"/>
        <v>45219</v>
      </c>
    </row>
    <row r="4793" spans="1:15" x14ac:dyDescent="0.35">
      <c r="A4793" t="s">
        <v>4814</v>
      </c>
      <c r="B4793" s="4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  <c r="I4793" s="4" t="str">
        <f t="shared" si="427"/>
        <v>Salad</v>
      </c>
      <c r="J4793" s="6">
        <f t="shared" si="428"/>
        <v>3</v>
      </c>
      <c r="K4793" s="6">
        <f t="shared" si="428"/>
        <v>2.9975742874469375</v>
      </c>
      <c r="L4793">
        <f>IF(ISBLANK(E4793),PRODUCT(J4793,K4793),IF(E4793="ERROR",PRODUCT(J4793,K4793),IF(E4793="UNKNOWN",PRODUCT(J4793,K4793),E4793)))</f>
        <v>15</v>
      </c>
      <c r="M4793" t="str">
        <f t="shared" si="429"/>
        <v>UNKNOWN</v>
      </c>
      <c r="N4793" t="str">
        <f t="shared" si="430"/>
        <v>Takeaway</v>
      </c>
      <c r="O4793" s="8">
        <f t="shared" si="431"/>
        <v>45046</v>
      </c>
    </row>
    <row r="4794" spans="1:15" x14ac:dyDescent="0.35">
      <c r="A4794" t="s">
        <v>4815</v>
      </c>
      <c r="B4794" s="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  <c r="I4794" s="4" t="str">
        <f t="shared" si="427"/>
        <v>Salad</v>
      </c>
      <c r="J4794" s="6">
        <f t="shared" si="428"/>
        <v>2</v>
      </c>
      <c r="K4794" s="6">
        <f t="shared" si="428"/>
        <v>5</v>
      </c>
      <c r="L4794">
        <f>IF(ISBLANK(E4794),PRODUCT(J4794,K4794),IF(E4794="ERROR",PRODUCT(J4794,K4794),IF(E4794="UNKNOWN",PRODUCT(J4794,K4794),E4794)))</f>
        <v>10</v>
      </c>
      <c r="M4794" t="str">
        <f t="shared" si="429"/>
        <v>Cash</v>
      </c>
      <c r="N4794" t="str">
        <f t="shared" si="430"/>
        <v>In-store</v>
      </c>
      <c r="O4794" s="8">
        <f t="shared" si="431"/>
        <v>44958</v>
      </c>
    </row>
    <row r="4795" spans="1:15" x14ac:dyDescent="0.35">
      <c r="A4795" t="s">
        <v>4816</v>
      </c>
      <c r="B4795" s="4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  <c r="I4795" s="4" t="str">
        <f t="shared" si="427"/>
        <v>Cake</v>
      </c>
      <c r="J4795" s="6">
        <f t="shared" si="428"/>
        <v>3</v>
      </c>
      <c r="K4795" s="6">
        <f t="shared" si="428"/>
        <v>3</v>
      </c>
      <c r="L4795">
        <f>IF(ISBLANK(E4795),PRODUCT(J4795,K4795),IF(E4795="ERROR",PRODUCT(J4795,K4795),IF(E4795="UNKNOWN",PRODUCT(J4795,K4795),E4795)))</f>
        <v>9</v>
      </c>
      <c r="M4795" t="str">
        <f t="shared" si="429"/>
        <v>Digital Wallet</v>
      </c>
      <c r="N4795" t="str">
        <f t="shared" si="430"/>
        <v>In-store</v>
      </c>
      <c r="O4795" s="8">
        <f t="shared" si="431"/>
        <v>45200</v>
      </c>
    </row>
    <row r="4796" spans="1:15" x14ac:dyDescent="0.35">
      <c r="A4796" t="s">
        <v>4817</v>
      </c>
      <c r="B4796" s="4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I4796" s="4" t="str">
        <f t="shared" si="427"/>
        <v>Tea</v>
      </c>
      <c r="J4796" s="6">
        <f t="shared" si="428"/>
        <v>4</v>
      </c>
      <c r="K4796" s="6">
        <f t="shared" si="428"/>
        <v>1.5</v>
      </c>
      <c r="L4796">
        <f>IF(ISBLANK(E4796),PRODUCT(J4796,K4796),IF(E4796="ERROR",PRODUCT(J4796,K4796),IF(E4796="UNKNOWN",PRODUCT(J4796,K4796),E4796)))</f>
        <v>6</v>
      </c>
      <c r="M4796" t="str">
        <f t="shared" si="429"/>
        <v>Cash</v>
      </c>
      <c r="N4796" t="str">
        <f t="shared" si="430"/>
        <v>UNKNOWN</v>
      </c>
      <c r="O4796" s="8">
        <f t="shared" si="431"/>
        <v>44975</v>
      </c>
    </row>
    <row r="4797" spans="1:15" x14ac:dyDescent="0.35">
      <c r="A4797" t="s">
        <v>4818</v>
      </c>
      <c r="B4797" s="4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I4797" s="4" t="str">
        <f t="shared" si="427"/>
        <v>Juice</v>
      </c>
      <c r="J4797" s="6">
        <f t="shared" si="428"/>
        <v>4</v>
      </c>
      <c r="K4797" s="6">
        <f t="shared" si="428"/>
        <v>3</v>
      </c>
      <c r="L4797">
        <f>IF(ISBLANK(E4797),PRODUCT(J4797,K4797),IF(E4797="ERROR",PRODUCT(J4797,K4797),IF(E4797="UNKNOWN",PRODUCT(J4797,K4797),E4797)))</f>
        <v>12</v>
      </c>
      <c r="M4797" t="str">
        <f t="shared" si="429"/>
        <v>Credit Card</v>
      </c>
      <c r="N4797" t="str">
        <f t="shared" si="430"/>
        <v>In-store</v>
      </c>
      <c r="O4797" s="8">
        <f t="shared" si="431"/>
        <v>44978</v>
      </c>
    </row>
    <row r="4798" spans="1:15" x14ac:dyDescent="0.35">
      <c r="A4798" t="s">
        <v>4819</v>
      </c>
      <c r="B4798" s="4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I4798" s="4" t="str">
        <f t="shared" si="427"/>
        <v>Salad</v>
      </c>
      <c r="J4798" s="6">
        <f t="shared" si="428"/>
        <v>1</v>
      </c>
      <c r="K4798" s="6">
        <f t="shared" si="428"/>
        <v>5</v>
      </c>
      <c r="L4798">
        <f>IF(ISBLANK(E4798),PRODUCT(J4798,K4798),IF(E4798="ERROR",PRODUCT(J4798,K4798),IF(E4798="UNKNOWN",PRODUCT(J4798,K4798),E4798)))</f>
        <v>5</v>
      </c>
      <c r="M4798" t="str">
        <f t="shared" si="429"/>
        <v>Credit Card</v>
      </c>
      <c r="N4798" t="str">
        <f t="shared" si="430"/>
        <v>Takeaway</v>
      </c>
      <c r="O4798" s="8">
        <f t="shared" si="431"/>
        <v>44960</v>
      </c>
    </row>
    <row r="4799" spans="1:15" x14ac:dyDescent="0.35">
      <c r="A4799" t="s">
        <v>4820</v>
      </c>
      <c r="B4799" s="4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I4799" s="4" t="str">
        <f t="shared" si="427"/>
        <v>Juice</v>
      </c>
      <c r="J4799" s="6">
        <f t="shared" si="428"/>
        <v>4</v>
      </c>
      <c r="K4799" s="6">
        <f t="shared" si="428"/>
        <v>4</v>
      </c>
      <c r="L4799">
        <f>IF(ISBLANK(E4799),PRODUCT(J4799,K4799),IF(E4799="ERROR",PRODUCT(J4799,K4799),IF(E4799="UNKNOWN",PRODUCT(J4799,K4799),E4799)))</f>
        <v>16</v>
      </c>
      <c r="M4799" t="str">
        <f t="shared" si="429"/>
        <v>Credit Card</v>
      </c>
      <c r="N4799" t="str">
        <f t="shared" si="430"/>
        <v>Takeaway</v>
      </c>
      <c r="O4799" s="8">
        <f t="shared" si="431"/>
        <v>45255</v>
      </c>
    </row>
    <row r="4800" spans="1:15" x14ac:dyDescent="0.35">
      <c r="A4800" t="s">
        <v>4821</v>
      </c>
      <c r="B4800" s="4" t="s">
        <v>28</v>
      </c>
      <c r="C4800">
        <v>5</v>
      </c>
      <c r="D4800">
        <v>4</v>
      </c>
      <c r="F4800" t="s">
        <v>10</v>
      </c>
      <c r="H4800" s="1">
        <v>45197</v>
      </c>
      <c r="I4800" s="4" t="str">
        <f t="shared" si="427"/>
        <v>Sandwich</v>
      </c>
      <c r="J4800" s="6">
        <f t="shared" si="428"/>
        <v>5</v>
      </c>
      <c r="K4800" s="6">
        <f t="shared" si="428"/>
        <v>4</v>
      </c>
      <c r="L4800">
        <f>IF(ISBLANK(E4800),PRODUCT(J4800,K4800),IF(E4800="ERROR",PRODUCT(J4800,K4800),IF(E4800="UNKNOWN",PRODUCT(J4800,K4800),E4800)))</f>
        <v>20</v>
      </c>
      <c r="M4800" t="str">
        <f t="shared" si="429"/>
        <v>Credit Card</v>
      </c>
      <c r="N4800" t="str">
        <f t="shared" si="430"/>
        <v>UNKNOWN</v>
      </c>
      <c r="O4800" s="8">
        <f t="shared" si="431"/>
        <v>45197</v>
      </c>
    </row>
    <row r="4801" spans="1:15" x14ac:dyDescent="0.35">
      <c r="A4801" t="s">
        <v>4822</v>
      </c>
      <c r="B4801" s="4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  <c r="I4801" s="4" t="str">
        <f t="shared" si="427"/>
        <v>Juice</v>
      </c>
      <c r="J4801" s="6">
        <f t="shared" si="428"/>
        <v>3</v>
      </c>
      <c r="K4801" s="6">
        <f t="shared" si="428"/>
        <v>3</v>
      </c>
      <c r="L4801">
        <f>IF(ISBLANK(E4801),PRODUCT(J4801,K4801),IF(E4801="ERROR",PRODUCT(J4801,K4801),IF(E4801="UNKNOWN",PRODUCT(J4801,K4801),E4801)))</f>
        <v>9</v>
      </c>
      <c r="M4801" t="str">
        <f t="shared" si="429"/>
        <v>UNKNOWN</v>
      </c>
      <c r="N4801" t="str">
        <f t="shared" si="430"/>
        <v>In-store</v>
      </c>
      <c r="O4801" s="8">
        <f t="shared" si="431"/>
        <v>45235</v>
      </c>
    </row>
    <row r="4802" spans="1:15" x14ac:dyDescent="0.35">
      <c r="A4802" t="s">
        <v>4823</v>
      </c>
      <c r="B4802" s="4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  <c r="I4802" s="4" t="str">
        <f t="shared" si="427"/>
        <v>Coffee</v>
      </c>
      <c r="J4802" s="6">
        <f t="shared" si="428"/>
        <v>3.0362318840579712</v>
      </c>
      <c r="K4802" s="6">
        <f t="shared" si="428"/>
        <v>2</v>
      </c>
      <c r="L4802">
        <f>IF(ISBLANK(E4802),PRODUCT(J4802,K4802),IF(E4802="ERROR",PRODUCT(J4802,K4802),IF(E4802="UNKNOWN",PRODUCT(J4802,K4802),E4802)))</f>
        <v>6</v>
      </c>
      <c r="M4802" t="str">
        <f t="shared" si="429"/>
        <v>Default mode</v>
      </c>
      <c r="N4802" t="str">
        <f t="shared" si="430"/>
        <v>In-store</v>
      </c>
      <c r="O4802" s="8">
        <f t="shared" si="431"/>
        <v>45162</v>
      </c>
    </row>
    <row r="4803" spans="1:15" x14ac:dyDescent="0.35">
      <c r="A4803" t="s">
        <v>4824</v>
      </c>
      <c r="B4803" s="4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  <c r="I4803" s="4" t="str">
        <f t="shared" ref="I4803:I4866" si="432">IF(ISBLANK(B4803),"UNKNOWN",IF(B4803="ERROR","Juice",B4803))</f>
        <v>Juice</v>
      </c>
      <c r="J4803" s="6">
        <f t="shared" ref="J4803:K4866" si="433">IF(ISBLANK(C4803),"UNKNOWN",IF(C4803="ERROR",AVERAGE(C4803:C14802),IF(C4803="UNKNOWN",MEDIAN(C4803:C14802),C4803)))</f>
        <v>1</v>
      </c>
      <c r="K4803" s="6">
        <f t="shared" si="433"/>
        <v>3</v>
      </c>
      <c r="L4803">
        <f>IF(ISBLANK(E4803),PRODUCT(J4803,K4803),IF(E4803="ERROR",PRODUCT(J4803,K4803),IF(E4803="UNKNOWN",PRODUCT(J4803,K4803),E4803)))</f>
        <v>3</v>
      </c>
      <c r="M4803" t="str">
        <f t="shared" ref="M4803:M4866" si="434">IF(ISBLANK(F4803),"Default mode",IF(F4803="ERROR","Cash",F4803))</f>
        <v>Cash</v>
      </c>
      <c r="N4803" t="str">
        <f t="shared" ref="N4803:N4866" si="435">IF(ISBLANK(G4803),"UNKNOWN",IF(G4803="ERROR","Cafe",G4803))</f>
        <v>UNKNOWN</v>
      </c>
      <c r="O4803" s="8">
        <f t="shared" ref="O4803:O4866" si="436">IF(ISBLANK(H4803),"00/00/0000",IF(H4803="ERROR","01/06/2023",H4803))</f>
        <v>45114</v>
      </c>
    </row>
    <row r="4804" spans="1:15" x14ac:dyDescent="0.35">
      <c r="A4804" t="s">
        <v>4825</v>
      </c>
      <c r="B4804" s="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I4804" s="4" t="str">
        <f t="shared" si="432"/>
        <v>Tea</v>
      </c>
      <c r="J4804" s="6">
        <f t="shared" si="433"/>
        <v>5</v>
      </c>
      <c r="K4804" s="6">
        <f t="shared" si="433"/>
        <v>1.5</v>
      </c>
      <c r="L4804">
        <f>IF(ISBLANK(E4804),PRODUCT(J4804,K4804),IF(E4804="ERROR",PRODUCT(J4804,K4804),IF(E4804="UNKNOWN",PRODUCT(J4804,K4804),E4804)))</f>
        <v>7.5</v>
      </c>
      <c r="M4804" t="str">
        <f t="shared" si="434"/>
        <v>Credit Card</v>
      </c>
      <c r="N4804" t="str">
        <f t="shared" si="435"/>
        <v>Takeaway</v>
      </c>
      <c r="O4804" s="8">
        <f t="shared" si="436"/>
        <v>45221</v>
      </c>
    </row>
    <row r="4805" spans="1:15" x14ac:dyDescent="0.35">
      <c r="A4805" t="s">
        <v>4826</v>
      </c>
      <c r="B4805" s="4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I4805" s="4" t="str">
        <f t="shared" si="432"/>
        <v>Cake</v>
      </c>
      <c r="J4805" s="6">
        <f t="shared" si="433"/>
        <v>5</v>
      </c>
      <c r="K4805" s="6">
        <f t="shared" si="433"/>
        <v>3</v>
      </c>
      <c r="L4805">
        <f>IF(ISBLANK(E4805),PRODUCT(J4805,K4805),IF(E4805="ERROR",PRODUCT(J4805,K4805),IF(E4805="UNKNOWN",PRODUCT(J4805,K4805),E4805)))</f>
        <v>15</v>
      </c>
      <c r="M4805" t="str">
        <f t="shared" si="434"/>
        <v>Cash</v>
      </c>
      <c r="N4805" t="str">
        <f t="shared" si="435"/>
        <v>UNKNOWN</v>
      </c>
      <c r="O4805" s="8">
        <f t="shared" si="436"/>
        <v>45152</v>
      </c>
    </row>
    <row r="4806" spans="1:15" x14ac:dyDescent="0.35">
      <c r="A4806" t="s">
        <v>4827</v>
      </c>
      <c r="B4806" s="4" t="s">
        <v>17</v>
      </c>
      <c r="C4806">
        <v>4</v>
      </c>
      <c r="D4806">
        <v>1</v>
      </c>
      <c r="E4806">
        <v>4</v>
      </c>
      <c r="H4806" s="1">
        <v>45160</v>
      </c>
      <c r="I4806" s="4" t="str">
        <f t="shared" si="432"/>
        <v>Cookie</v>
      </c>
      <c r="J4806" s="6">
        <f t="shared" si="433"/>
        <v>4</v>
      </c>
      <c r="K4806" s="6">
        <f t="shared" si="433"/>
        <v>1</v>
      </c>
      <c r="L4806">
        <f>IF(ISBLANK(E4806),PRODUCT(J4806,K4806),IF(E4806="ERROR",PRODUCT(J4806,K4806),IF(E4806="UNKNOWN",PRODUCT(J4806,K4806),E4806)))</f>
        <v>4</v>
      </c>
      <c r="M4806" t="str">
        <f t="shared" si="434"/>
        <v>Default mode</v>
      </c>
      <c r="N4806" t="str">
        <f t="shared" si="435"/>
        <v>UNKNOWN</v>
      </c>
      <c r="O4806" s="8">
        <f t="shared" si="436"/>
        <v>45160</v>
      </c>
    </row>
    <row r="4807" spans="1:15" x14ac:dyDescent="0.35">
      <c r="A4807" t="s">
        <v>4828</v>
      </c>
      <c r="B4807" s="4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I4807" s="4" t="str">
        <f t="shared" si="432"/>
        <v>Coffee</v>
      </c>
      <c r="J4807" s="6">
        <f t="shared" si="433"/>
        <v>3</v>
      </c>
      <c r="K4807" s="6">
        <f t="shared" si="433"/>
        <v>2</v>
      </c>
      <c r="L4807">
        <f>IF(ISBLANK(E4807),PRODUCT(J4807,K4807),IF(E4807="ERROR",PRODUCT(J4807,K4807),IF(E4807="UNKNOWN",PRODUCT(J4807,K4807),E4807)))</f>
        <v>6</v>
      </c>
      <c r="M4807" t="str">
        <f t="shared" si="434"/>
        <v>Cash</v>
      </c>
      <c r="N4807" t="str">
        <f t="shared" si="435"/>
        <v>In-store</v>
      </c>
      <c r="O4807" s="8">
        <f t="shared" si="436"/>
        <v>45266</v>
      </c>
    </row>
    <row r="4808" spans="1:15" x14ac:dyDescent="0.35">
      <c r="A4808" t="s">
        <v>4829</v>
      </c>
      <c r="B4808" s="4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  <c r="I4808" s="4" t="str">
        <f t="shared" si="432"/>
        <v>Juice</v>
      </c>
      <c r="J4808" s="6">
        <f t="shared" si="433"/>
        <v>4</v>
      </c>
      <c r="K4808" s="6">
        <f t="shared" si="433"/>
        <v>4</v>
      </c>
      <c r="L4808">
        <f>IF(ISBLANK(E4808),PRODUCT(J4808,K4808),IF(E4808="ERROR",PRODUCT(J4808,K4808),IF(E4808="UNKNOWN",PRODUCT(J4808,K4808),E4808)))</f>
        <v>16</v>
      </c>
      <c r="M4808" t="str">
        <f t="shared" si="434"/>
        <v>Digital Wallet</v>
      </c>
      <c r="N4808" t="str">
        <f t="shared" si="435"/>
        <v>Takeaway</v>
      </c>
      <c r="O4808" s="8">
        <f t="shared" si="436"/>
        <v>45052</v>
      </c>
    </row>
    <row r="4809" spans="1:15" x14ac:dyDescent="0.35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  <c r="I4809" s="4" t="str">
        <f t="shared" si="432"/>
        <v>UNKNOWN</v>
      </c>
      <c r="J4809" s="6">
        <f t="shared" si="433"/>
        <v>2</v>
      </c>
      <c r="K4809" s="6">
        <f t="shared" si="433"/>
        <v>3</v>
      </c>
      <c r="L4809">
        <f>IF(ISBLANK(E4809),PRODUCT(J4809,K4809),IF(E4809="ERROR",PRODUCT(J4809,K4809),IF(E4809="UNKNOWN",PRODUCT(J4809,K4809),E4809)))</f>
        <v>6</v>
      </c>
      <c r="M4809" t="str">
        <f t="shared" si="434"/>
        <v>Digital Wallet</v>
      </c>
      <c r="N4809" t="str">
        <f t="shared" si="435"/>
        <v>In-store</v>
      </c>
      <c r="O4809" s="8">
        <f t="shared" si="436"/>
        <v>44960</v>
      </c>
    </row>
    <row r="4810" spans="1:15" x14ac:dyDescent="0.35">
      <c r="A4810" t="s">
        <v>4831</v>
      </c>
      <c r="B4810" s="4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I4810" s="4" t="str">
        <f t="shared" si="432"/>
        <v>UNKNOWN</v>
      </c>
      <c r="J4810" s="6">
        <f t="shared" si="433"/>
        <v>2</v>
      </c>
      <c r="K4810" s="6">
        <f t="shared" si="433"/>
        <v>1.5</v>
      </c>
      <c r="L4810">
        <f>IF(ISBLANK(E4810),PRODUCT(J4810,K4810),IF(E4810="ERROR",PRODUCT(J4810,K4810),IF(E4810="UNKNOWN",PRODUCT(J4810,K4810),E4810)))</f>
        <v>3</v>
      </c>
      <c r="M4810" t="str">
        <f t="shared" si="434"/>
        <v>Cash</v>
      </c>
      <c r="N4810" t="str">
        <f t="shared" si="435"/>
        <v>UNKNOWN</v>
      </c>
      <c r="O4810" s="8">
        <f t="shared" si="436"/>
        <v>44964</v>
      </c>
    </row>
    <row r="4811" spans="1:15" x14ac:dyDescent="0.35">
      <c r="A4811" t="s">
        <v>4832</v>
      </c>
      <c r="B4811" s="4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I4811" s="4" t="str">
        <f t="shared" si="432"/>
        <v>Coffee</v>
      </c>
      <c r="J4811" s="6">
        <f t="shared" si="433"/>
        <v>4</v>
      </c>
      <c r="K4811" s="6">
        <f t="shared" si="433"/>
        <v>2</v>
      </c>
      <c r="L4811">
        <f>IF(ISBLANK(E4811),PRODUCT(J4811,K4811),IF(E4811="ERROR",PRODUCT(J4811,K4811),IF(E4811="UNKNOWN",PRODUCT(J4811,K4811),E4811)))</f>
        <v>8</v>
      </c>
      <c r="M4811" t="str">
        <f t="shared" si="434"/>
        <v>Credit Card</v>
      </c>
      <c r="N4811" t="str">
        <f t="shared" si="435"/>
        <v>Takeaway</v>
      </c>
      <c r="O4811" s="8">
        <f t="shared" si="436"/>
        <v>45081</v>
      </c>
    </row>
    <row r="4812" spans="1:15" x14ac:dyDescent="0.35">
      <c r="A4812" t="s">
        <v>4833</v>
      </c>
      <c r="B4812" s="4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  <c r="I4812" s="4" t="str">
        <f t="shared" si="432"/>
        <v>Tea</v>
      </c>
      <c r="J4812" s="6">
        <f t="shared" si="433"/>
        <v>5</v>
      </c>
      <c r="K4812" s="6">
        <f t="shared" si="433"/>
        <v>1.5</v>
      </c>
      <c r="L4812">
        <f>IF(ISBLANK(E4812),PRODUCT(J4812,K4812),IF(E4812="ERROR",PRODUCT(J4812,K4812),IF(E4812="UNKNOWN",PRODUCT(J4812,K4812),E4812)))</f>
        <v>7.5</v>
      </c>
      <c r="M4812" t="str">
        <f t="shared" si="434"/>
        <v>Digital Wallet</v>
      </c>
      <c r="N4812" t="str">
        <f t="shared" si="435"/>
        <v>In-store</v>
      </c>
      <c r="O4812" s="8">
        <f t="shared" si="436"/>
        <v>45270</v>
      </c>
    </row>
    <row r="4813" spans="1:15" x14ac:dyDescent="0.35">
      <c r="A4813" t="s">
        <v>4834</v>
      </c>
      <c r="B4813" s="4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I4813" s="4" t="str">
        <f t="shared" si="432"/>
        <v>Coffee</v>
      </c>
      <c r="J4813" s="6">
        <f t="shared" si="433"/>
        <v>3</v>
      </c>
      <c r="K4813" s="6">
        <f t="shared" si="433"/>
        <v>2</v>
      </c>
      <c r="L4813">
        <f>IF(ISBLANK(E4813),PRODUCT(J4813,K4813),IF(E4813="ERROR",PRODUCT(J4813,K4813),IF(E4813="UNKNOWN",PRODUCT(J4813,K4813),E4813)))</f>
        <v>6</v>
      </c>
      <c r="M4813" t="str">
        <f t="shared" si="434"/>
        <v>Cash</v>
      </c>
      <c r="N4813" t="str">
        <f t="shared" si="435"/>
        <v>In-store</v>
      </c>
      <c r="O4813" s="8">
        <f t="shared" si="436"/>
        <v>45021</v>
      </c>
    </row>
    <row r="4814" spans="1:15" x14ac:dyDescent="0.35">
      <c r="A4814" t="s">
        <v>4835</v>
      </c>
      <c r="B4814" s="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  <c r="I4814" s="4" t="str">
        <f t="shared" si="432"/>
        <v>Tea</v>
      </c>
      <c r="J4814" s="6">
        <f t="shared" si="433"/>
        <v>1</v>
      </c>
      <c r="K4814" s="6">
        <f t="shared" si="433"/>
        <v>1.5</v>
      </c>
      <c r="L4814">
        <f>IF(ISBLANK(E4814),PRODUCT(J4814,K4814),IF(E4814="ERROR",PRODUCT(J4814,K4814),IF(E4814="UNKNOWN",PRODUCT(J4814,K4814),E4814)))</f>
        <v>1.5</v>
      </c>
      <c r="M4814" t="str">
        <f t="shared" si="434"/>
        <v>Cash</v>
      </c>
      <c r="N4814" t="str">
        <f t="shared" si="435"/>
        <v>UNKNOWN</v>
      </c>
      <c r="O4814" s="8">
        <f t="shared" si="436"/>
        <v>45094</v>
      </c>
    </row>
    <row r="4815" spans="1:15" x14ac:dyDescent="0.35">
      <c r="A4815" t="s">
        <v>4836</v>
      </c>
      <c r="B4815" s="4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I4815" s="4" t="str">
        <f t="shared" si="432"/>
        <v>Salad</v>
      </c>
      <c r="J4815" s="6">
        <f t="shared" si="433"/>
        <v>1</v>
      </c>
      <c r="K4815" s="6">
        <f t="shared" si="433"/>
        <v>5</v>
      </c>
      <c r="L4815">
        <f>IF(ISBLANK(E4815),PRODUCT(J4815,K4815),IF(E4815="ERROR",PRODUCT(J4815,K4815),IF(E4815="UNKNOWN",PRODUCT(J4815,K4815),E4815)))</f>
        <v>5</v>
      </c>
      <c r="M4815" t="str">
        <f t="shared" si="434"/>
        <v>Cash</v>
      </c>
      <c r="N4815" t="str">
        <f t="shared" si="435"/>
        <v>UNKNOWN</v>
      </c>
      <c r="O4815" s="8">
        <f t="shared" si="436"/>
        <v>45164</v>
      </c>
    </row>
    <row r="4816" spans="1:15" x14ac:dyDescent="0.35">
      <c r="A4816" t="s">
        <v>4837</v>
      </c>
      <c r="B4816" s="4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  <c r="I4816" s="4" t="str">
        <f t="shared" si="432"/>
        <v>Smoothie</v>
      </c>
      <c r="J4816" s="6">
        <f t="shared" si="433"/>
        <v>2</v>
      </c>
      <c r="K4816" s="6">
        <f t="shared" si="433"/>
        <v>4</v>
      </c>
      <c r="L4816">
        <f>IF(ISBLANK(E4816),PRODUCT(J4816,K4816),IF(E4816="ERROR",PRODUCT(J4816,K4816),IF(E4816="UNKNOWN",PRODUCT(J4816,K4816),E4816)))</f>
        <v>8</v>
      </c>
      <c r="M4816" t="str">
        <f t="shared" si="434"/>
        <v>Digital Wallet</v>
      </c>
      <c r="N4816" t="str">
        <f t="shared" si="435"/>
        <v>UNKNOWN</v>
      </c>
      <c r="O4816" s="8">
        <f t="shared" si="436"/>
        <v>45131</v>
      </c>
    </row>
    <row r="4817" spans="1:15" x14ac:dyDescent="0.35">
      <c r="A4817" t="s">
        <v>4838</v>
      </c>
      <c r="B4817" s="4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I4817" s="4" t="str">
        <f t="shared" si="432"/>
        <v>Coffee</v>
      </c>
      <c r="J4817" s="6">
        <f t="shared" si="433"/>
        <v>3</v>
      </c>
      <c r="K4817" s="6">
        <f t="shared" si="433"/>
        <v>2</v>
      </c>
      <c r="L4817">
        <f>IF(ISBLANK(E4817),PRODUCT(J4817,K4817),IF(E4817="ERROR",PRODUCT(J4817,K4817),IF(E4817="UNKNOWN",PRODUCT(J4817,K4817),E4817)))</f>
        <v>6</v>
      </c>
      <c r="M4817" t="str">
        <f t="shared" si="434"/>
        <v>Cash</v>
      </c>
      <c r="N4817" t="str">
        <f t="shared" si="435"/>
        <v>In-store</v>
      </c>
      <c r="O4817" s="8">
        <f t="shared" si="436"/>
        <v>45041</v>
      </c>
    </row>
    <row r="4818" spans="1:15" x14ac:dyDescent="0.35">
      <c r="A4818" t="s">
        <v>4839</v>
      </c>
      <c r="B4818" s="4" t="s">
        <v>65</v>
      </c>
      <c r="C4818">
        <v>5</v>
      </c>
      <c r="E4818">
        <v>7.5</v>
      </c>
      <c r="G4818" t="s">
        <v>11</v>
      </c>
      <c r="H4818" s="1">
        <v>45272</v>
      </c>
      <c r="I4818" s="4" t="str">
        <f t="shared" si="432"/>
        <v>Tea</v>
      </c>
      <c r="J4818" s="6">
        <f t="shared" si="433"/>
        <v>5</v>
      </c>
      <c r="K4818" s="6" t="str">
        <f t="shared" ref="K4818:K4881" si="437">IF(ISBLANK(D4818),"UNKNOWN",IF(D4818="ERROR",AVERAGE(D4818:D14817),IF(D4818="UNKNOWN",MEDIAN(D4818:D14817),D4818)))</f>
        <v>UNKNOWN</v>
      </c>
      <c r="L4818">
        <f>IF(ISBLANK(E4818),PRODUCT(J4818,K4818),IF(E4818="ERROR",PRODUCT(J4818,K4818),IF(E4818="UNKNOWN",PRODUCT(J4818,K4818),E4818)))</f>
        <v>7.5</v>
      </c>
      <c r="M4818" t="str">
        <f t="shared" si="434"/>
        <v>Default mode</v>
      </c>
      <c r="N4818" t="str">
        <f t="shared" si="435"/>
        <v>Takeaway</v>
      </c>
      <c r="O4818" s="8">
        <f t="shared" si="436"/>
        <v>45272</v>
      </c>
    </row>
    <row r="4819" spans="1:15" x14ac:dyDescent="0.35">
      <c r="A4819" t="s">
        <v>4840</v>
      </c>
      <c r="B4819" s="4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  <c r="I4819" s="4" t="str">
        <f t="shared" si="432"/>
        <v>Cake</v>
      </c>
      <c r="J4819" s="6">
        <f t="shared" si="433"/>
        <v>1</v>
      </c>
      <c r="K4819" s="6">
        <f t="shared" si="437"/>
        <v>3</v>
      </c>
      <c r="L4819">
        <f>IF(ISBLANK(E4819),PRODUCT(J4819,K4819),IF(E4819="ERROR",PRODUCT(J4819,K4819),IF(E4819="UNKNOWN",PRODUCT(J4819,K4819),E4819)))</f>
        <v>3</v>
      </c>
      <c r="M4819" t="str">
        <f t="shared" si="434"/>
        <v>Cash</v>
      </c>
      <c r="N4819" t="str">
        <f t="shared" si="435"/>
        <v>In-store</v>
      </c>
      <c r="O4819" s="8">
        <f t="shared" si="436"/>
        <v>44999</v>
      </c>
    </row>
    <row r="4820" spans="1:15" x14ac:dyDescent="0.35">
      <c r="A4820" t="s">
        <v>4841</v>
      </c>
      <c r="B4820" s="4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I4820" s="4" t="str">
        <f t="shared" si="432"/>
        <v>Sandwich</v>
      </c>
      <c r="J4820" s="6">
        <f t="shared" si="433"/>
        <v>5</v>
      </c>
      <c r="K4820" s="6">
        <f t="shared" si="437"/>
        <v>4</v>
      </c>
      <c r="L4820">
        <f>IF(ISBLANK(E4820),PRODUCT(J4820,K4820),IF(E4820="ERROR",PRODUCT(J4820,K4820),IF(E4820="UNKNOWN",PRODUCT(J4820,K4820),E4820)))</f>
        <v>20</v>
      </c>
      <c r="M4820" t="str">
        <f t="shared" si="434"/>
        <v>Cash</v>
      </c>
      <c r="N4820" t="str">
        <f t="shared" si="435"/>
        <v>In-store</v>
      </c>
      <c r="O4820" s="8">
        <f t="shared" si="436"/>
        <v>45184</v>
      </c>
    </row>
    <row r="4821" spans="1:15" x14ac:dyDescent="0.35">
      <c r="A4821" t="s">
        <v>4842</v>
      </c>
      <c r="B4821" s="4" t="s">
        <v>9</v>
      </c>
      <c r="C4821">
        <v>2</v>
      </c>
      <c r="D4821">
        <v>2</v>
      </c>
      <c r="E4821">
        <v>4</v>
      </c>
      <c r="H4821" s="1">
        <v>44930</v>
      </c>
      <c r="I4821" s="4" t="str">
        <f t="shared" si="432"/>
        <v>Coffee</v>
      </c>
      <c r="J4821" s="6">
        <f t="shared" si="433"/>
        <v>2</v>
      </c>
      <c r="K4821" s="6">
        <f t="shared" si="437"/>
        <v>2</v>
      </c>
      <c r="L4821">
        <f>IF(ISBLANK(E4821),PRODUCT(J4821,K4821),IF(E4821="ERROR",PRODUCT(J4821,K4821),IF(E4821="UNKNOWN",PRODUCT(J4821,K4821),E4821)))</f>
        <v>4</v>
      </c>
      <c r="M4821" t="str">
        <f t="shared" si="434"/>
        <v>Default mode</v>
      </c>
      <c r="N4821" t="str">
        <f t="shared" si="435"/>
        <v>UNKNOWN</v>
      </c>
      <c r="O4821" s="8">
        <f t="shared" si="436"/>
        <v>44930</v>
      </c>
    </row>
    <row r="4822" spans="1:15" x14ac:dyDescent="0.35">
      <c r="A4822" t="s">
        <v>4843</v>
      </c>
      <c r="B4822" s="4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I4822" s="4" t="str">
        <f t="shared" si="432"/>
        <v>Tea</v>
      </c>
      <c r="J4822" s="6">
        <f t="shared" si="433"/>
        <v>1</v>
      </c>
      <c r="K4822" s="6">
        <f t="shared" si="437"/>
        <v>1.5</v>
      </c>
      <c r="L4822">
        <f>IF(ISBLANK(E4822),PRODUCT(J4822,K4822),IF(E4822="ERROR",PRODUCT(J4822,K4822),IF(E4822="UNKNOWN",PRODUCT(J4822,K4822),E4822)))</f>
        <v>1.5</v>
      </c>
      <c r="M4822" t="str">
        <f t="shared" si="434"/>
        <v>Cash</v>
      </c>
      <c r="N4822" t="str">
        <f t="shared" si="435"/>
        <v>In-store</v>
      </c>
      <c r="O4822" s="8">
        <f t="shared" si="436"/>
        <v>44958</v>
      </c>
    </row>
    <row r="4823" spans="1:15" x14ac:dyDescent="0.35">
      <c r="A4823" t="s">
        <v>4844</v>
      </c>
      <c r="B4823" s="4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  <c r="I4823" s="4" t="str">
        <f t="shared" si="432"/>
        <v>Sandwich</v>
      </c>
      <c r="J4823" s="6">
        <f t="shared" si="433"/>
        <v>3</v>
      </c>
      <c r="K4823" s="6">
        <f t="shared" si="437"/>
        <v>4</v>
      </c>
      <c r="L4823">
        <f>IF(ISBLANK(E4823),PRODUCT(J4823,K4823),IF(E4823="ERROR",PRODUCT(J4823,K4823),IF(E4823="UNKNOWN",PRODUCT(J4823,K4823),E4823)))</f>
        <v>12</v>
      </c>
      <c r="M4823" t="str">
        <f t="shared" si="434"/>
        <v>Digital Wallet</v>
      </c>
      <c r="N4823" t="str">
        <f t="shared" si="435"/>
        <v>Takeaway</v>
      </c>
      <c r="O4823" s="8">
        <f t="shared" si="436"/>
        <v>45025</v>
      </c>
    </row>
    <row r="4824" spans="1:15" x14ac:dyDescent="0.35">
      <c r="A4824" t="s">
        <v>4845</v>
      </c>
      <c r="B4824" s="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  <c r="I4824" s="4" t="str">
        <f t="shared" si="432"/>
        <v>Cake</v>
      </c>
      <c r="J4824" s="6">
        <f t="shared" si="433"/>
        <v>1</v>
      </c>
      <c r="K4824" s="6">
        <f t="shared" si="437"/>
        <v>3</v>
      </c>
      <c r="L4824">
        <f>IF(ISBLANK(E4824),PRODUCT(J4824,K4824),IF(E4824="ERROR",PRODUCT(J4824,K4824),IF(E4824="UNKNOWN",PRODUCT(J4824,K4824),E4824)))</f>
        <v>3</v>
      </c>
      <c r="M4824" t="str">
        <f t="shared" si="434"/>
        <v>Digital Wallet</v>
      </c>
      <c r="N4824" t="str">
        <f t="shared" si="435"/>
        <v>In-store</v>
      </c>
      <c r="O4824" s="8">
        <f t="shared" si="436"/>
        <v>44934</v>
      </c>
    </row>
    <row r="4825" spans="1:15" x14ac:dyDescent="0.35">
      <c r="A4825" t="s">
        <v>4846</v>
      </c>
      <c r="B4825" s="4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I4825" s="4" t="str">
        <f t="shared" si="432"/>
        <v>Sandwich</v>
      </c>
      <c r="J4825" s="6">
        <f t="shared" si="433"/>
        <v>4</v>
      </c>
      <c r="K4825" s="6">
        <f t="shared" si="437"/>
        <v>4</v>
      </c>
      <c r="L4825">
        <f>IF(ISBLANK(E4825),PRODUCT(J4825,K4825),IF(E4825="ERROR",PRODUCT(J4825,K4825),IF(E4825="UNKNOWN",PRODUCT(J4825,K4825),E4825)))</f>
        <v>16</v>
      </c>
      <c r="M4825" t="str">
        <f t="shared" si="434"/>
        <v>Cash</v>
      </c>
      <c r="N4825" t="str">
        <f t="shared" si="435"/>
        <v>UNKNOWN</v>
      </c>
      <c r="O4825" s="8">
        <f t="shared" si="436"/>
        <v>45167</v>
      </c>
    </row>
    <row r="4826" spans="1:15" x14ac:dyDescent="0.35">
      <c r="A4826" t="s">
        <v>4847</v>
      </c>
      <c r="B4826" s="4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I4826" s="4" t="str">
        <f t="shared" si="432"/>
        <v>Smoothie</v>
      </c>
      <c r="J4826" s="6">
        <f t="shared" si="433"/>
        <v>1</v>
      </c>
      <c r="K4826" s="6">
        <f t="shared" si="437"/>
        <v>4</v>
      </c>
      <c r="L4826">
        <f>IF(ISBLANK(E4826),PRODUCT(J4826,K4826),IF(E4826="ERROR",PRODUCT(J4826,K4826),IF(E4826="UNKNOWN",PRODUCT(J4826,K4826),E4826)))</f>
        <v>4</v>
      </c>
      <c r="M4826" t="str">
        <f t="shared" si="434"/>
        <v>Default mode</v>
      </c>
      <c r="N4826" t="str">
        <f t="shared" si="435"/>
        <v>In-store</v>
      </c>
      <c r="O4826" s="8">
        <f t="shared" si="436"/>
        <v>45107</v>
      </c>
    </row>
    <row r="4827" spans="1:15" x14ac:dyDescent="0.35">
      <c r="A4827" t="s">
        <v>4848</v>
      </c>
      <c r="B4827" s="4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I4827" s="4" t="str">
        <f t="shared" si="432"/>
        <v>Sandwich</v>
      </c>
      <c r="J4827" s="6">
        <f t="shared" si="433"/>
        <v>2</v>
      </c>
      <c r="K4827" s="6">
        <f t="shared" si="437"/>
        <v>4</v>
      </c>
      <c r="L4827">
        <f>IF(ISBLANK(E4827),PRODUCT(J4827,K4827),IF(E4827="ERROR",PRODUCT(J4827,K4827),IF(E4827="UNKNOWN",PRODUCT(J4827,K4827),E4827)))</f>
        <v>8</v>
      </c>
      <c r="M4827" t="str">
        <f t="shared" si="434"/>
        <v>Cash</v>
      </c>
      <c r="N4827" t="str">
        <f t="shared" si="435"/>
        <v>Takeaway</v>
      </c>
      <c r="O4827" s="8">
        <f t="shared" si="436"/>
        <v>45023</v>
      </c>
    </row>
    <row r="4828" spans="1:15" x14ac:dyDescent="0.35">
      <c r="A4828" t="s">
        <v>4849</v>
      </c>
      <c r="B4828" s="4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I4828" s="4" t="str">
        <f t="shared" si="432"/>
        <v>Cookie</v>
      </c>
      <c r="J4828" s="6">
        <f t="shared" si="433"/>
        <v>2</v>
      </c>
      <c r="K4828" s="6">
        <f t="shared" si="437"/>
        <v>1</v>
      </c>
      <c r="L4828">
        <f>IF(ISBLANK(E4828),PRODUCT(J4828,K4828),IF(E4828="ERROR",PRODUCT(J4828,K4828),IF(E4828="UNKNOWN",PRODUCT(J4828,K4828),E4828)))</f>
        <v>2</v>
      </c>
      <c r="M4828" t="str">
        <f t="shared" si="434"/>
        <v>Cash</v>
      </c>
      <c r="N4828" t="str">
        <f t="shared" si="435"/>
        <v>UNKNOWN</v>
      </c>
      <c r="O4828" s="8">
        <f t="shared" si="436"/>
        <v>45252</v>
      </c>
    </row>
    <row r="4829" spans="1:15" x14ac:dyDescent="0.35">
      <c r="A4829" t="s">
        <v>4850</v>
      </c>
      <c r="B4829" s="4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I4829" s="4" t="str">
        <f t="shared" si="432"/>
        <v>Coffee</v>
      </c>
      <c r="J4829" s="6">
        <f t="shared" si="433"/>
        <v>3</v>
      </c>
      <c r="K4829" s="6">
        <f t="shared" si="437"/>
        <v>2</v>
      </c>
      <c r="L4829">
        <f>IF(ISBLANK(E4829),PRODUCT(J4829,K4829),IF(E4829="ERROR",PRODUCT(J4829,K4829),IF(E4829="UNKNOWN",PRODUCT(J4829,K4829),E4829)))</f>
        <v>6</v>
      </c>
      <c r="M4829" t="str">
        <f t="shared" si="434"/>
        <v>Cash</v>
      </c>
      <c r="N4829" t="str">
        <f t="shared" si="435"/>
        <v>Takeaway</v>
      </c>
      <c r="O4829" s="8">
        <f t="shared" si="436"/>
        <v>45215</v>
      </c>
    </row>
    <row r="4830" spans="1:15" x14ac:dyDescent="0.35">
      <c r="A4830" t="s">
        <v>4851</v>
      </c>
      <c r="B4830" s="4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  <c r="I4830" s="4" t="str">
        <f t="shared" si="432"/>
        <v>Cookie</v>
      </c>
      <c r="J4830" s="6">
        <f t="shared" si="433"/>
        <v>2</v>
      </c>
      <c r="K4830" s="6">
        <f t="shared" si="437"/>
        <v>1</v>
      </c>
      <c r="L4830">
        <f>IF(ISBLANK(E4830),PRODUCT(J4830,K4830),IF(E4830="ERROR",PRODUCT(J4830,K4830),IF(E4830="UNKNOWN",PRODUCT(J4830,K4830),E4830)))</f>
        <v>2</v>
      </c>
      <c r="M4830" t="str">
        <f t="shared" si="434"/>
        <v>Digital Wallet</v>
      </c>
      <c r="N4830" t="str">
        <f t="shared" si="435"/>
        <v>UNKNOWN</v>
      </c>
      <c r="O4830" s="8">
        <f t="shared" si="436"/>
        <v>45255</v>
      </c>
    </row>
    <row r="4831" spans="1:15" x14ac:dyDescent="0.35">
      <c r="A4831" t="s">
        <v>4852</v>
      </c>
      <c r="B4831" s="4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I4831" s="4" t="str">
        <f t="shared" si="432"/>
        <v>Coffee</v>
      </c>
      <c r="J4831" s="6">
        <f t="shared" si="433"/>
        <v>4</v>
      </c>
      <c r="K4831" s="6">
        <f t="shared" si="437"/>
        <v>2</v>
      </c>
      <c r="L4831">
        <f>IF(ISBLANK(E4831),PRODUCT(J4831,K4831),IF(E4831="ERROR",PRODUCT(J4831,K4831),IF(E4831="UNKNOWN",PRODUCT(J4831,K4831),E4831)))</f>
        <v>8</v>
      </c>
      <c r="M4831" t="str">
        <f t="shared" si="434"/>
        <v>Credit Card</v>
      </c>
      <c r="N4831" t="str">
        <f t="shared" si="435"/>
        <v>Takeaway</v>
      </c>
      <c r="O4831" s="8">
        <f t="shared" si="436"/>
        <v>45095</v>
      </c>
    </row>
    <row r="4832" spans="1:15" x14ac:dyDescent="0.35">
      <c r="A4832" t="s">
        <v>4853</v>
      </c>
      <c r="B4832" s="4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  <c r="I4832" s="4" t="str">
        <f t="shared" si="432"/>
        <v>Tea</v>
      </c>
      <c r="J4832" s="6">
        <f t="shared" si="433"/>
        <v>3</v>
      </c>
      <c r="K4832" s="6">
        <f t="shared" si="437"/>
        <v>1.5</v>
      </c>
      <c r="L4832">
        <f>IF(ISBLANK(E4832),PRODUCT(J4832,K4832),IF(E4832="ERROR",PRODUCT(J4832,K4832),IF(E4832="UNKNOWN",PRODUCT(J4832,K4832),E4832)))</f>
        <v>1.5</v>
      </c>
      <c r="M4832" t="str">
        <f t="shared" si="434"/>
        <v>Credit Card</v>
      </c>
      <c r="N4832" t="str">
        <f t="shared" si="435"/>
        <v>UNKNOWN</v>
      </c>
      <c r="O4832" s="8">
        <f t="shared" si="436"/>
        <v>45112</v>
      </c>
    </row>
    <row r="4833" spans="1:15" x14ac:dyDescent="0.35">
      <c r="A4833" t="s">
        <v>4854</v>
      </c>
      <c r="C4833">
        <v>2</v>
      </c>
      <c r="D4833">
        <v>4</v>
      </c>
      <c r="F4833" t="s">
        <v>23</v>
      </c>
      <c r="H4833" s="1">
        <v>45136</v>
      </c>
      <c r="I4833" s="4" t="str">
        <f t="shared" si="432"/>
        <v>UNKNOWN</v>
      </c>
      <c r="J4833" s="6">
        <f t="shared" si="433"/>
        <v>2</v>
      </c>
      <c r="K4833" s="6">
        <f t="shared" si="437"/>
        <v>4</v>
      </c>
      <c r="L4833">
        <f>IF(ISBLANK(E4833),PRODUCT(J4833,K4833),IF(E4833="ERROR",PRODUCT(J4833,K4833),IF(E4833="UNKNOWN",PRODUCT(J4833,K4833),E4833)))</f>
        <v>8</v>
      </c>
      <c r="M4833" t="str">
        <f t="shared" si="434"/>
        <v>Digital Wallet</v>
      </c>
      <c r="N4833" t="str">
        <f t="shared" si="435"/>
        <v>UNKNOWN</v>
      </c>
      <c r="O4833" s="8">
        <f t="shared" si="436"/>
        <v>45136</v>
      </c>
    </row>
    <row r="4834" spans="1:15" x14ac:dyDescent="0.35">
      <c r="A4834" t="s">
        <v>4855</v>
      </c>
      <c r="B4834" s="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  <c r="I4834" s="4" t="str">
        <f t="shared" si="432"/>
        <v>Salad</v>
      </c>
      <c r="J4834" s="6">
        <f t="shared" si="433"/>
        <v>4</v>
      </c>
      <c r="K4834" s="6">
        <f t="shared" si="437"/>
        <v>5</v>
      </c>
      <c r="L4834">
        <f>IF(ISBLANK(E4834),PRODUCT(J4834,K4834),IF(E4834="ERROR",PRODUCT(J4834,K4834),IF(E4834="UNKNOWN",PRODUCT(J4834,K4834),E4834)))</f>
        <v>20</v>
      </c>
      <c r="M4834" t="str">
        <f t="shared" si="434"/>
        <v>Credit Card</v>
      </c>
      <c r="N4834" t="str">
        <f t="shared" si="435"/>
        <v>UNKNOWN</v>
      </c>
      <c r="O4834" s="8">
        <f t="shared" si="436"/>
        <v>45133</v>
      </c>
    </row>
    <row r="4835" spans="1:15" x14ac:dyDescent="0.35">
      <c r="A4835" t="s">
        <v>4856</v>
      </c>
      <c r="B4835" s="4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I4835" s="4" t="str">
        <f t="shared" si="432"/>
        <v>Cookie</v>
      </c>
      <c r="J4835" s="6">
        <f t="shared" si="433"/>
        <v>2</v>
      </c>
      <c r="K4835" s="6">
        <f t="shared" si="437"/>
        <v>1</v>
      </c>
      <c r="L4835">
        <f>IF(ISBLANK(E4835),PRODUCT(J4835,K4835),IF(E4835="ERROR",PRODUCT(J4835,K4835),IF(E4835="UNKNOWN",PRODUCT(J4835,K4835),E4835)))</f>
        <v>2</v>
      </c>
      <c r="M4835" t="str">
        <f t="shared" si="434"/>
        <v>Credit Card</v>
      </c>
      <c r="N4835" t="str">
        <f t="shared" si="435"/>
        <v>UNKNOWN</v>
      </c>
      <c r="O4835" s="8">
        <f t="shared" si="436"/>
        <v>45209</v>
      </c>
    </row>
    <row r="4836" spans="1:15" x14ac:dyDescent="0.35">
      <c r="A4836" t="s">
        <v>4857</v>
      </c>
      <c r="B4836" s="4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I4836" s="4" t="str">
        <f t="shared" si="432"/>
        <v>Coffee</v>
      </c>
      <c r="J4836" s="6">
        <f t="shared" si="433"/>
        <v>2</v>
      </c>
      <c r="K4836" s="6">
        <f t="shared" si="437"/>
        <v>2</v>
      </c>
      <c r="L4836">
        <f>IF(ISBLANK(E4836),PRODUCT(J4836,K4836),IF(E4836="ERROR",PRODUCT(J4836,K4836),IF(E4836="UNKNOWN",PRODUCT(J4836,K4836),E4836)))</f>
        <v>4</v>
      </c>
      <c r="M4836" t="str">
        <f t="shared" si="434"/>
        <v>Cash</v>
      </c>
      <c r="N4836" t="str">
        <f t="shared" si="435"/>
        <v>Takeaway</v>
      </c>
      <c r="O4836" s="8">
        <f t="shared" si="436"/>
        <v>45025</v>
      </c>
    </row>
    <row r="4837" spans="1:15" x14ac:dyDescent="0.35">
      <c r="A4837" t="s">
        <v>4858</v>
      </c>
      <c r="B4837" s="4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  <c r="I4837" s="4" t="str">
        <f t="shared" si="432"/>
        <v>Smoothie</v>
      </c>
      <c r="J4837" s="6">
        <f t="shared" si="433"/>
        <v>4</v>
      </c>
      <c r="K4837" s="6">
        <f t="shared" si="437"/>
        <v>4</v>
      </c>
      <c r="L4837">
        <f>IF(ISBLANK(E4837),PRODUCT(J4837,K4837),IF(E4837="ERROR",PRODUCT(J4837,K4837),IF(E4837="UNKNOWN",PRODUCT(J4837,K4837),E4837)))</f>
        <v>16</v>
      </c>
      <c r="M4837" t="str">
        <f t="shared" si="434"/>
        <v>Digital Wallet</v>
      </c>
      <c r="N4837" t="str">
        <f t="shared" si="435"/>
        <v>UNKNOWN</v>
      </c>
      <c r="O4837" s="8">
        <f t="shared" si="436"/>
        <v>45083</v>
      </c>
    </row>
    <row r="4838" spans="1:15" x14ac:dyDescent="0.35">
      <c r="A4838" t="s">
        <v>4859</v>
      </c>
      <c r="B4838" s="4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  <c r="I4838" s="4" t="str">
        <f t="shared" si="432"/>
        <v>Smoothie</v>
      </c>
      <c r="J4838" s="6">
        <f t="shared" si="433"/>
        <v>3</v>
      </c>
      <c r="K4838" s="6">
        <f t="shared" si="437"/>
        <v>4</v>
      </c>
      <c r="L4838">
        <f>IF(ISBLANK(E4838),PRODUCT(J4838,K4838),IF(E4838="ERROR",PRODUCT(J4838,K4838),IF(E4838="UNKNOWN",PRODUCT(J4838,K4838),E4838)))</f>
        <v>12</v>
      </c>
      <c r="M4838" t="str">
        <f t="shared" si="434"/>
        <v>Digital Wallet</v>
      </c>
      <c r="N4838" t="str">
        <f t="shared" si="435"/>
        <v>UNKNOWN</v>
      </c>
      <c r="O4838" s="8">
        <f t="shared" si="436"/>
        <v>45129</v>
      </c>
    </row>
    <row r="4839" spans="1:15" x14ac:dyDescent="0.35">
      <c r="A4839" t="s">
        <v>4860</v>
      </c>
      <c r="B4839" s="4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I4839" s="4" t="str">
        <f t="shared" si="432"/>
        <v>Smoothie</v>
      </c>
      <c r="J4839" s="6">
        <f t="shared" si="433"/>
        <v>1</v>
      </c>
      <c r="K4839" s="6">
        <f t="shared" si="437"/>
        <v>4</v>
      </c>
      <c r="L4839">
        <f>IF(ISBLANK(E4839),PRODUCT(J4839,K4839),IF(E4839="ERROR",PRODUCT(J4839,K4839),IF(E4839="UNKNOWN",PRODUCT(J4839,K4839),E4839)))</f>
        <v>4</v>
      </c>
      <c r="M4839" t="str">
        <f t="shared" si="434"/>
        <v>Default mode</v>
      </c>
      <c r="N4839" t="str">
        <f t="shared" si="435"/>
        <v>Takeaway</v>
      </c>
      <c r="O4839" s="8">
        <f t="shared" si="436"/>
        <v>45183</v>
      </c>
    </row>
    <row r="4840" spans="1:15" x14ac:dyDescent="0.35">
      <c r="A4840" t="s">
        <v>4861</v>
      </c>
      <c r="B4840" s="4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I4840" s="4" t="str">
        <f t="shared" si="432"/>
        <v>UNKNOWN</v>
      </c>
      <c r="J4840" s="6">
        <f t="shared" si="433"/>
        <v>1</v>
      </c>
      <c r="K4840" s="6">
        <f t="shared" si="437"/>
        <v>4</v>
      </c>
      <c r="L4840">
        <f>IF(ISBLANK(E4840),PRODUCT(J4840,K4840),IF(E4840="ERROR",PRODUCT(J4840,K4840),IF(E4840="UNKNOWN",PRODUCT(J4840,K4840),E4840)))</f>
        <v>4</v>
      </c>
      <c r="M4840" t="str">
        <f t="shared" si="434"/>
        <v>Cash</v>
      </c>
      <c r="N4840" t="str">
        <f t="shared" si="435"/>
        <v>In-store</v>
      </c>
      <c r="O4840" s="8">
        <f t="shared" si="436"/>
        <v>45262</v>
      </c>
    </row>
    <row r="4841" spans="1:15" x14ac:dyDescent="0.35">
      <c r="A4841" t="s">
        <v>4862</v>
      </c>
      <c r="B4841" s="4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I4841" s="4" t="str">
        <f t="shared" si="432"/>
        <v>Sandwich</v>
      </c>
      <c r="J4841" s="6">
        <f t="shared" si="433"/>
        <v>1</v>
      </c>
      <c r="K4841" s="6">
        <f t="shared" si="437"/>
        <v>4</v>
      </c>
      <c r="L4841">
        <f>IF(ISBLANK(E4841),PRODUCT(J4841,K4841),IF(E4841="ERROR",PRODUCT(J4841,K4841),IF(E4841="UNKNOWN",PRODUCT(J4841,K4841),E4841)))</f>
        <v>4</v>
      </c>
      <c r="M4841" t="str">
        <f t="shared" si="434"/>
        <v>Cash</v>
      </c>
      <c r="N4841" t="str">
        <f t="shared" si="435"/>
        <v>In-store</v>
      </c>
      <c r="O4841" s="8">
        <f t="shared" si="436"/>
        <v>45064</v>
      </c>
    </row>
    <row r="4842" spans="1:15" x14ac:dyDescent="0.35">
      <c r="A4842" t="s">
        <v>4863</v>
      </c>
      <c r="B4842" s="4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I4842" s="4" t="str">
        <f t="shared" si="432"/>
        <v>Juice</v>
      </c>
      <c r="J4842" s="6">
        <f t="shared" si="433"/>
        <v>3</v>
      </c>
      <c r="K4842" s="6">
        <f t="shared" si="437"/>
        <v>3</v>
      </c>
      <c r="L4842">
        <f>IF(ISBLANK(E4842),PRODUCT(J4842,K4842),IF(E4842="ERROR",PRODUCT(J4842,K4842),IF(E4842="UNKNOWN",PRODUCT(J4842,K4842),E4842)))</f>
        <v>9</v>
      </c>
      <c r="M4842" t="str">
        <f t="shared" si="434"/>
        <v>Cash</v>
      </c>
      <c r="N4842" t="str">
        <f t="shared" si="435"/>
        <v>Takeaway</v>
      </c>
      <c r="O4842" s="8">
        <f t="shared" si="436"/>
        <v>45132</v>
      </c>
    </row>
    <row r="4843" spans="1:15" x14ac:dyDescent="0.35">
      <c r="A4843" t="s">
        <v>4864</v>
      </c>
      <c r="B4843" s="4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I4843" s="4" t="str">
        <f t="shared" si="432"/>
        <v>Juice</v>
      </c>
      <c r="J4843" s="6">
        <f t="shared" si="433"/>
        <v>1</v>
      </c>
      <c r="K4843" s="6">
        <f t="shared" si="437"/>
        <v>3</v>
      </c>
      <c r="L4843">
        <f>IF(ISBLANK(E4843),PRODUCT(J4843,K4843),IF(E4843="ERROR",PRODUCT(J4843,K4843),IF(E4843="UNKNOWN",PRODUCT(J4843,K4843),E4843)))</f>
        <v>3</v>
      </c>
      <c r="M4843" t="str">
        <f t="shared" si="434"/>
        <v>Default mode</v>
      </c>
      <c r="N4843" t="str">
        <f t="shared" si="435"/>
        <v>Takeaway</v>
      </c>
      <c r="O4843" s="8">
        <f t="shared" si="436"/>
        <v>45230</v>
      </c>
    </row>
    <row r="4844" spans="1:15" x14ac:dyDescent="0.35">
      <c r="A4844" t="s">
        <v>4865</v>
      </c>
      <c r="B4844" s="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I4844" s="4" t="str">
        <f t="shared" si="432"/>
        <v>UNKNOWN</v>
      </c>
      <c r="J4844" s="6">
        <f t="shared" si="433"/>
        <v>1</v>
      </c>
      <c r="K4844" s="6">
        <f t="shared" si="437"/>
        <v>4</v>
      </c>
      <c r="L4844">
        <f>IF(ISBLANK(E4844),PRODUCT(J4844,K4844),IF(E4844="ERROR",PRODUCT(J4844,K4844),IF(E4844="UNKNOWN",PRODUCT(J4844,K4844),E4844)))</f>
        <v>4</v>
      </c>
      <c r="M4844" t="str">
        <f t="shared" si="434"/>
        <v>Cash</v>
      </c>
      <c r="N4844" t="str">
        <f t="shared" si="435"/>
        <v>UNKNOWN</v>
      </c>
      <c r="O4844" s="8">
        <f t="shared" si="436"/>
        <v>45118</v>
      </c>
    </row>
    <row r="4845" spans="1:15" x14ac:dyDescent="0.35">
      <c r="A4845" t="s">
        <v>4866</v>
      </c>
      <c r="B4845" s="4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I4845" s="4" t="str">
        <f t="shared" si="432"/>
        <v>Tea</v>
      </c>
      <c r="J4845" s="6">
        <f t="shared" si="433"/>
        <v>1</v>
      </c>
      <c r="K4845" s="6">
        <f t="shared" si="437"/>
        <v>1.5</v>
      </c>
      <c r="L4845">
        <f>IF(ISBLANK(E4845),PRODUCT(J4845,K4845),IF(E4845="ERROR",PRODUCT(J4845,K4845),IF(E4845="UNKNOWN",PRODUCT(J4845,K4845),E4845)))</f>
        <v>1.5</v>
      </c>
      <c r="M4845" t="str">
        <f t="shared" si="434"/>
        <v>Default mode</v>
      </c>
      <c r="N4845" t="str">
        <f t="shared" si="435"/>
        <v>In-store</v>
      </c>
      <c r="O4845" s="8">
        <f t="shared" si="436"/>
        <v>45121</v>
      </c>
    </row>
    <row r="4846" spans="1:15" x14ac:dyDescent="0.35">
      <c r="A4846" t="s">
        <v>4867</v>
      </c>
      <c r="B4846" s="4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  <c r="I4846" s="4" t="str">
        <f t="shared" si="432"/>
        <v>Smoothie</v>
      </c>
      <c r="J4846" s="6">
        <f t="shared" si="433"/>
        <v>3</v>
      </c>
      <c r="K4846" s="6">
        <f t="shared" si="437"/>
        <v>4</v>
      </c>
      <c r="L4846">
        <f>IF(ISBLANK(E4846),PRODUCT(J4846,K4846),IF(E4846="ERROR",PRODUCT(J4846,K4846),IF(E4846="UNKNOWN",PRODUCT(J4846,K4846),E4846)))</f>
        <v>12</v>
      </c>
      <c r="M4846" t="str">
        <f t="shared" si="434"/>
        <v>Digital Wallet</v>
      </c>
      <c r="N4846" t="str">
        <f t="shared" si="435"/>
        <v>Takeaway</v>
      </c>
      <c r="O4846" s="8">
        <f t="shared" si="436"/>
        <v>45256</v>
      </c>
    </row>
    <row r="4847" spans="1:15" x14ac:dyDescent="0.35">
      <c r="A4847" t="s">
        <v>4868</v>
      </c>
      <c r="B4847" s="4" t="s">
        <v>20</v>
      </c>
      <c r="D4847">
        <v>5</v>
      </c>
      <c r="E4847">
        <v>20</v>
      </c>
      <c r="G4847" t="s">
        <v>15</v>
      </c>
      <c r="H4847" s="1">
        <v>45212</v>
      </c>
      <c r="I4847" s="4" t="str">
        <f t="shared" si="432"/>
        <v>Salad</v>
      </c>
      <c r="J4847" s="6" t="str">
        <f t="shared" si="433"/>
        <v>UNKNOWN</v>
      </c>
      <c r="K4847" s="6">
        <f t="shared" si="437"/>
        <v>5</v>
      </c>
      <c r="L4847">
        <f>IF(ISBLANK(E4847),PRODUCT(J4847,K4847),IF(E4847="ERROR",PRODUCT(J4847,K4847),IF(E4847="UNKNOWN",PRODUCT(J4847,K4847),E4847)))</f>
        <v>20</v>
      </c>
      <c r="M4847" t="str">
        <f t="shared" si="434"/>
        <v>Default mode</v>
      </c>
      <c r="N4847" t="str">
        <f t="shared" si="435"/>
        <v>In-store</v>
      </c>
      <c r="O4847" s="8">
        <f t="shared" si="436"/>
        <v>45212</v>
      </c>
    </row>
    <row r="4848" spans="1:15" x14ac:dyDescent="0.35">
      <c r="A4848" t="s">
        <v>4869</v>
      </c>
      <c r="B4848" s="4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I4848" s="4" t="str">
        <f t="shared" si="432"/>
        <v>Cake</v>
      </c>
      <c r="J4848" s="6">
        <f t="shared" si="433"/>
        <v>2</v>
      </c>
      <c r="K4848" s="6">
        <f t="shared" si="437"/>
        <v>3</v>
      </c>
      <c r="L4848">
        <f>IF(ISBLANK(E4848),PRODUCT(J4848,K4848),IF(E4848="ERROR",PRODUCT(J4848,K4848),IF(E4848="UNKNOWN",PRODUCT(J4848,K4848),E4848)))</f>
        <v>6</v>
      </c>
      <c r="M4848" t="str">
        <f t="shared" si="434"/>
        <v>Default mode</v>
      </c>
      <c r="N4848" t="str">
        <f t="shared" si="435"/>
        <v>In-store</v>
      </c>
      <c r="O4848" s="8">
        <f t="shared" si="436"/>
        <v>44947</v>
      </c>
    </row>
    <row r="4849" spans="1:15" x14ac:dyDescent="0.35">
      <c r="A4849" t="s">
        <v>4870</v>
      </c>
      <c r="B4849" s="4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  <c r="I4849" s="4" t="str">
        <f t="shared" si="432"/>
        <v>Sandwich</v>
      </c>
      <c r="J4849" s="6">
        <f t="shared" si="433"/>
        <v>5</v>
      </c>
      <c r="K4849" s="6">
        <f t="shared" si="437"/>
        <v>4</v>
      </c>
      <c r="L4849">
        <f>IF(ISBLANK(E4849),PRODUCT(J4849,K4849),IF(E4849="ERROR",PRODUCT(J4849,K4849),IF(E4849="UNKNOWN",PRODUCT(J4849,K4849),E4849)))</f>
        <v>20</v>
      </c>
      <c r="M4849" t="str">
        <f t="shared" si="434"/>
        <v>Digital Wallet</v>
      </c>
      <c r="N4849" t="str">
        <f t="shared" si="435"/>
        <v>UNKNOWN</v>
      </c>
      <c r="O4849" s="8">
        <f t="shared" si="436"/>
        <v>45133</v>
      </c>
    </row>
    <row r="4850" spans="1:15" x14ac:dyDescent="0.35">
      <c r="A4850" t="s">
        <v>4871</v>
      </c>
      <c r="B4850" s="4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I4850" s="4" t="str">
        <f t="shared" si="432"/>
        <v>Tea</v>
      </c>
      <c r="J4850" s="6">
        <f t="shared" si="433"/>
        <v>1</v>
      </c>
      <c r="K4850" s="6">
        <f t="shared" si="437"/>
        <v>1.5</v>
      </c>
      <c r="L4850">
        <f>IF(ISBLANK(E4850),PRODUCT(J4850,K4850),IF(E4850="ERROR",PRODUCT(J4850,K4850),IF(E4850="UNKNOWN",PRODUCT(J4850,K4850),E4850)))</f>
        <v>1.5</v>
      </c>
      <c r="M4850" t="str">
        <f t="shared" si="434"/>
        <v>Credit Card</v>
      </c>
      <c r="N4850" t="str">
        <f t="shared" si="435"/>
        <v>Takeaway</v>
      </c>
      <c r="O4850" s="8">
        <f t="shared" si="436"/>
        <v>45020</v>
      </c>
    </row>
    <row r="4851" spans="1:15" x14ac:dyDescent="0.35">
      <c r="A4851" t="s">
        <v>4872</v>
      </c>
      <c r="B4851" s="4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I4851" s="4" t="str">
        <f t="shared" si="432"/>
        <v>Salad</v>
      </c>
      <c r="J4851" s="6">
        <f t="shared" si="433"/>
        <v>4</v>
      </c>
      <c r="K4851" s="6">
        <f t="shared" si="437"/>
        <v>5</v>
      </c>
      <c r="L4851">
        <f>IF(ISBLANK(E4851),PRODUCT(J4851,K4851),IF(E4851="ERROR",PRODUCT(J4851,K4851),IF(E4851="UNKNOWN",PRODUCT(J4851,K4851),E4851)))</f>
        <v>20</v>
      </c>
      <c r="M4851" t="str">
        <f t="shared" si="434"/>
        <v>Cash</v>
      </c>
      <c r="N4851" t="str">
        <f t="shared" si="435"/>
        <v>Takeaway</v>
      </c>
      <c r="O4851" s="8">
        <f t="shared" si="436"/>
        <v>45037</v>
      </c>
    </row>
    <row r="4852" spans="1:15" x14ac:dyDescent="0.35">
      <c r="A4852" t="s">
        <v>4873</v>
      </c>
      <c r="B4852" s="4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  <c r="I4852" s="4" t="str">
        <f t="shared" si="432"/>
        <v>Cake</v>
      </c>
      <c r="J4852" s="6">
        <f t="shared" si="433"/>
        <v>2</v>
      </c>
      <c r="K4852" s="6">
        <f t="shared" si="437"/>
        <v>3</v>
      </c>
      <c r="L4852">
        <f>IF(ISBLANK(E4852),PRODUCT(J4852,K4852),IF(E4852="ERROR",PRODUCT(J4852,K4852),IF(E4852="UNKNOWN",PRODUCT(J4852,K4852),E4852)))</f>
        <v>6</v>
      </c>
      <c r="M4852" t="str">
        <f t="shared" si="434"/>
        <v>Cash</v>
      </c>
      <c r="N4852" t="str">
        <f t="shared" si="435"/>
        <v>UNKNOWN</v>
      </c>
      <c r="O4852" s="8">
        <f t="shared" si="436"/>
        <v>45128</v>
      </c>
    </row>
    <row r="4853" spans="1:15" x14ac:dyDescent="0.35">
      <c r="A4853" t="s">
        <v>4874</v>
      </c>
      <c r="B4853" s="4" t="s">
        <v>39</v>
      </c>
      <c r="C4853">
        <v>3</v>
      </c>
      <c r="D4853">
        <v>3</v>
      </c>
      <c r="E4853">
        <v>9</v>
      </c>
      <c r="H4853" s="1">
        <v>45261</v>
      </c>
      <c r="I4853" s="4" t="str">
        <f t="shared" si="432"/>
        <v>Juice</v>
      </c>
      <c r="J4853" s="6">
        <f t="shared" si="433"/>
        <v>3</v>
      </c>
      <c r="K4853" s="6">
        <f t="shared" si="437"/>
        <v>3</v>
      </c>
      <c r="L4853">
        <f>IF(ISBLANK(E4853),PRODUCT(J4853,K4853),IF(E4853="ERROR",PRODUCT(J4853,K4853),IF(E4853="UNKNOWN",PRODUCT(J4853,K4853),E4853)))</f>
        <v>9</v>
      </c>
      <c r="M4853" t="str">
        <f t="shared" si="434"/>
        <v>Default mode</v>
      </c>
      <c r="N4853" t="str">
        <f t="shared" si="435"/>
        <v>UNKNOWN</v>
      </c>
      <c r="O4853" s="8">
        <f t="shared" si="436"/>
        <v>45261</v>
      </c>
    </row>
    <row r="4854" spans="1:15" x14ac:dyDescent="0.35">
      <c r="A4854" t="s">
        <v>4875</v>
      </c>
      <c r="B4854" s="4" t="s">
        <v>28</v>
      </c>
      <c r="C4854">
        <v>4</v>
      </c>
      <c r="D4854">
        <v>4</v>
      </c>
      <c r="E4854">
        <v>16</v>
      </c>
      <c r="H4854" s="1">
        <v>45001</v>
      </c>
      <c r="I4854" s="4" t="str">
        <f t="shared" si="432"/>
        <v>Sandwich</v>
      </c>
      <c r="J4854" s="6">
        <f t="shared" si="433"/>
        <v>4</v>
      </c>
      <c r="K4854" s="6">
        <f t="shared" si="437"/>
        <v>4</v>
      </c>
      <c r="L4854">
        <f>IF(ISBLANK(E4854),PRODUCT(J4854,K4854),IF(E4854="ERROR",PRODUCT(J4854,K4854),IF(E4854="UNKNOWN",PRODUCT(J4854,K4854),E4854)))</f>
        <v>16</v>
      </c>
      <c r="M4854" t="str">
        <f t="shared" si="434"/>
        <v>Default mode</v>
      </c>
      <c r="N4854" t="str">
        <f t="shared" si="435"/>
        <v>UNKNOWN</v>
      </c>
      <c r="O4854" s="8">
        <f t="shared" si="436"/>
        <v>45001</v>
      </c>
    </row>
    <row r="4855" spans="1:15" x14ac:dyDescent="0.35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I4855" s="4" t="str">
        <f t="shared" si="432"/>
        <v>UNKNOWN</v>
      </c>
      <c r="J4855" s="6">
        <f t="shared" si="433"/>
        <v>4</v>
      </c>
      <c r="K4855" s="6">
        <f t="shared" si="437"/>
        <v>4</v>
      </c>
      <c r="L4855">
        <f>IF(ISBLANK(E4855),PRODUCT(J4855,K4855),IF(E4855="ERROR",PRODUCT(J4855,K4855),IF(E4855="UNKNOWN",PRODUCT(J4855,K4855),E4855)))</f>
        <v>16</v>
      </c>
      <c r="M4855" t="str">
        <f t="shared" si="434"/>
        <v>Credit Card</v>
      </c>
      <c r="N4855" t="str">
        <f t="shared" si="435"/>
        <v>UNKNOWN</v>
      </c>
      <c r="O4855" s="8">
        <f t="shared" si="436"/>
        <v>45000</v>
      </c>
    </row>
    <row r="4856" spans="1:15" x14ac:dyDescent="0.35">
      <c r="A4856" t="s">
        <v>4877</v>
      </c>
      <c r="B4856" s="4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I4856" s="4" t="str">
        <f t="shared" si="432"/>
        <v>Cookie</v>
      </c>
      <c r="J4856" s="6">
        <f t="shared" si="433"/>
        <v>3</v>
      </c>
      <c r="K4856" s="6">
        <f t="shared" si="437"/>
        <v>1</v>
      </c>
      <c r="L4856">
        <f>IF(ISBLANK(E4856),PRODUCT(J4856,K4856),IF(E4856="ERROR",PRODUCT(J4856,K4856),IF(E4856="UNKNOWN",PRODUCT(J4856,K4856),E4856)))</f>
        <v>3</v>
      </c>
      <c r="M4856" t="str">
        <f t="shared" si="434"/>
        <v>Cash</v>
      </c>
      <c r="N4856" t="str">
        <f t="shared" si="435"/>
        <v>UNKNOWN</v>
      </c>
      <c r="O4856" s="8">
        <f t="shared" si="436"/>
        <v>45000</v>
      </c>
    </row>
    <row r="4857" spans="1:15" x14ac:dyDescent="0.35">
      <c r="A4857" t="s">
        <v>4878</v>
      </c>
      <c r="B4857" s="4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I4857" s="4" t="str">
        <f t="shared" si="432"/>
        <v>Cake</v>
      </c>
      <c r="J4857" s="6">
        <f t="shared" si="433"/>
        <v>2</v>
      </c>
      <c r="K4857" s="6">
        <f t="shared" si="437"/>
        <v>3</v>
      </c>
      <c r="L4857">
        <f>IF(ISBLANK(E4857),PRODUCT(J4857,K4857),IF(E4857="ERROR",PRODUCT(J4857,K4857),IF(E4857="UNKNOWN",PRODUCT(J4857,K4857),E4857)))</f>
        <v>6</v>
      </c>
      <c r="M4857" t="str">
        <f t="shared" si="434"/>
        <v>Cash</v>
      </c>
      <c r="N4857" t="str">
        <f t="shared" si="435"/>
        <v>In-store</v>
      </c>
      <c r="O4857" s="8">
        <f t="shared" si="436"/>
        <v>45071</v>
      </c>
    </row>
    <row r="4858" spans="1:15" x14ac:dyDescent="0.35">
      <c r="A4858" t="s">
        <v>4879</v>
      </c>
      <c r="B4858" s="4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I4858" s="4" t="str">
        <f t="shared" si="432"/>
        <v>Cake</v>
      </c>
      <c r="J4858" s="6">
        <f t="shared" si="433"/>
        <v>4</v>
      </c>
      <c r="K4858" s="6">
        <f t="shared" si="437"/>
        <v>3</v>
      </c>
      <c r="L4858">
        <f>IF(ISBLANK(E4858),PRODUCT(J4858,K4858),IF(E4858="ERROR",PRODUCT(J4858,K4858),IF(E4858="UNKNOWN",PRODUCT(J4858,K4858),E4858)))</f>
        <v>12</v>
      </c>
      <c r="M4858" t="str">
        <f t="shared" si="434"/>
        <v>Cash</v>
      </c>
      <c r="N4858" t="str">
        <f t="shared" si="435"/>
        <v>In-store</v>
      </c>
      <c r="O4858" s="8">
        <f t="shared" si="436"/>
        <v>45014</v>
      </c>
    </row>
    <row r="4859" spans="1:15" x14ac:dyDescent="0.35">
      <c r="A4859" t="s">
        <v>4880</v>
      </c>
      <c r="B4859" s="4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  <c r="I4859" s="4" t="str">
        <f t="shared" si="432"/>
        <v>Coffee</v>
      </c>
      <c r="J4859" s="6">
        <f t="shared" si="433"/>
        <v>3</v>
      </c>
      <c r="K4859" s="6">
        <f t="shared" si="437"/>
        <v>2</v>
      </c>
      <c r="L4859">
        <f>IF(ISBLANK(E4859),PRODUCT(J4859,K4859),IF(E4859="ERROR",PRODUCT(J4859,K4859),IF(E4859="UNKNOWN",PRODUCT(J4859,K4859),E4859)))</f>
        <v>6</v>
      </c>
      <c r="M4859" t="str">
        <f t="shared" si="434"/>
        <v>Digital Wallet</v>
      </c>
      <c r="N4859" t="str">
        <f t="shared" si="435"/>
        <v>UNKNOWN</v>
      </c>
      <c r="O4859" s="8">
        <f t="shared" si="436"/>
        <v>45257</v>
      </c>
    </row>
    <row r="4860" spans="1:15" x14ac:dyDescent="0.35">
      <c r="A4860" t="s">
        <v>4881</v>
      </c>
      <c r="B4860" s="4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I4860" s="4" t="str">
        <f t="shared" si="432"/>
        <v>Smoothie</v>
      </c>
      <c r="J4860" s="6">
        <f t="shared" si="433"/>
        <v>5</v>
      </c>
      <c r="K4860" s="6">
        <f t="shared" si="437"/>
        <v>4</v>
      </c>
      <c r="L4860">
        <f>IF(ISBLANK(E4860),PRODUCT(J4860,K4860),IF(E4860="ERROR",PRODUCT(J4860,K4860),IF(E4860="UNKNOWN",PRODUCT(J4860,K4860),E4860)))</f>
        <v>20</v>
      </c>
      <c r="M4860" t="str">
        <f t="shared" si="434"/>
        <v>Credit Card</v>
      </c>
      <c r="N4860" t="str">
        <f t="shared" si="435"/>
        <v>In-store</v>
      </c>
      <c r="O4860" s="8">
        <f t="shared" si="436"/>
        <v>45153</v>
      </c>
    </row>
    <row r="4861" spans="1:15" x14ac:dyDescent="0.35">
      <c r="A4861" t="s">
        <v>4882</v>
      </c>
      <c r="B4861" s="4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I4861" s="4" t="str">
        <f t="shared" si="432"/>
        <v>Cookie</v>
      </c>
      <c r="J4861" s="6">
        <f t="shared" si="433"/>
        <v>3</v>
      </c>
      <c r="K4861" s="6">
        <f t="shared" si="437"/>
        <v>1</v>
      </c>
      <c r="L4861">
        <f>IF(ISBLANK(E4861),PRODUCT(J4861,K4861),IF(E4861="ERROR",PRODUCT(J4861,K4861),IF(E4861="UNKNOWN",PRODUCT(J4861,K4861),E4861)))</f>
        <v>3</v>
      </c>
      <c r="M4861" t="str">
        <f t="shared" si="434"/>
        <v>Credit Card</v>
      </c>
      <c r="N4861" t="str">
        <f t="shared" si="435"/>
        <v>Takeaway</v>
      </c>
      <c r="O4861" s="8">
        <f t="shared" si="436"/>
        <v>45225</v>
      </c>
    </row>
    <row r="4862" spans="1:15" x14ac:dyDescent="0.35">
      <c r="A4862" t="s">
        <v>4883</v>
      </c>
      <c r="B4862" s="4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I4862" s="4" t="str">
        <f t="shared" si="432"/>
        <v>Juice</v>
      </c>
      <c r="J4862" s="6">
        <f t="shared" si="433"/>
        <v>5</v>
      </c>
      <c r="K4862" s="6">
        <f t="shared" si="437"/>
        <v>1.5</v>
      </c>
      <c r="L4862">
        <f>IF(ISBLANK(E4862),PRODUCT(J4862,K4862),IF(E4862="ERROR",PRODUCT(J4862,K4862),IF(E4862="UNKNOWN",PRODUCT(J4862,K4862),E4862)))</f>
        <v>7.5</v>
      </c>
      <c r="M4862" t="str">
        <f t="shared" si="434"/>
        <v>Cash</v>
      </c>
      <c r="N4862" t="str">
        <f t="shared" si="435"/>
        <v>In-store</v>
      </c>
      <c r="O4862" s="8">
        <f t="shared" si="436"/>
        <v>45257</v>
      </c>
    </row>
    <row r="4863" spans="1:15" x14ac:dyDescent="0.35">
      <c r="A4863" t="s">
        <v>4884</v>
      </c>
      <c r="B4863" s="4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I4863" s="4" t="str">
        <f t="shared" si="432"/>
        <v>Cookie</v>
      </c>
      <c r="J4863" s="6">
        <f t="shared" si="433"/>
        <v>5</v>
      </c>
      <c r="K4863" s="6">
        <f t="shared" si="437"/>
        <v>1</v>
      </c>
      <c r="L4863">
        <f>IF(ISBLANK(E4863),PRODUCT(J4863,K4863),IF(E4863="ERROR",PRODUCT(J4863,K4863),IF(E4863="UNKNOWN",PRODUCT(J4863,K4863),E4863)))</f>
        <v>5</v>
      </c>
      <c r="M4863" t="str">
        <f t="shared" si="434"/>
        <v>Credit Card</v>
      </c>
      <c r="N4863" t="str">
        <f t="shared" si="435"/>
        <v>In-store</v>
      </c>
      <c r="O4863" s="8">
        <f t="shared" si="436"/>
        <v>44971</v>
      </c>
    </row>
    <row r="4864" spans="1:15" x14ac:dyDescent="0.35">
      <c r="A4864" t="s">
        <v>4885</v>
      </c>
      <c r="B4864" s="4" t="s">
        <v>9</v>
      </c>
      <c r="C4864">
        <v>1</v>
      </c>
      <c r="E4864">
        <v>2</v>
      </c>
      <c r="H4864" s="1">
        <v>45215</v>
      </c>
      <c r="I4864" s="4" t="str">
        <f t="shared" si="432"/>
        <v>Coffee</v>
      </c>
      <c r="J4864" s="6">
        <f t="shared" si="433"/>
        <v>1</v>
      </c>
      <c r="K4864" s="6" t="str">
        <f t="shared" si="437"/>
        <v>UNKNOWN</v>
      </c>
      <c r="L4864">
        <f>IF(ISBLANK(E4864),PRODUCT(J4864,K4864),IF(E4864="ERROR",PRODUCT(J4864,K4864),IF(E4864="UNKNOWN",PRODUCT(J4864,K4864),E4864)))</f>
        <v>2</v>
      </c>
      <c r="M4864" t="str">
        <f t="shared" si="434"/>
        <v>Default mode</v>
      </c>
      <c r="N4864" t="str">
        <f t="shared" si="435"/>
        <v>UNKNOWN</v>
      </c>
      <c r="O4864" s="8">
        <f t="shared" si="436"/>
        <v>45215</v>
      </c>
    </row>
    <row r="4865" spans="1:15" x14ac:dyDescent="0.35">
      <c r="A4865" t="s">
        <v>4886</v>
      </c>
      <c r="B4865" s="4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I4865" s="4" t="str">
        <f t="shared" si="432"/>
        <v>Sandwich</v>
      </c>
      <c r="J4865" s="6">
        <f t="shared" si="433"/>
        <v>3</v>
      </c>
      <c r="K4865" s="6">
        <f t="shared" si="437"/>
        <v>4</v>
      </c>
      <c r="L4865">
        <f>IF(ISBLANK(E4865),PRODUCT(J4865,K4865),IF(E4865="ERROR",PRODUCT(J4865,K4865),IF(E4865="UNKNOWN",PRODUCT(J4865,K4865),E4865)))</f>
        <v>12</v>
      </c>
      <c r="M4865" t="str">
        <f t="shared" si="434"/>
        <v>Credit Card</v>
      </c>
      <c r="N4865" t="str">
        <f t="shared" si="435"/>
        <v>UNKNOWN</v>
      </c>
      <c r="O4865" s="8">
        <f t="shared" si="436"/>
        <v>45024</v>
      </c>
    </row>
    <row r="4866" spans="1:15" x14ac:dyDescent="0.35">
      <c r="A4866" t="s">
        <v>4887</v>
      </c>
      <c r="B4866" s="4" t="s">
        <v>21</v>
      </c>
      <c r="C4866">
        <v>4</v>
      </c>
      <c r="D4866">
        <v>5</v>
      </c>
      <c r="E4866">
        <v>20</v>
      </c>
      <c r="H4866" s="1">
        <v>45070</v>
      </c>
      <c r="I4866" s="4" t="str">
        <f t="shared" si="432"/>
        <v>UNKNOWN</v>
      </c>
      <c r="J4866" s="6">
        <f t="shared" si="433"/>
        <v>4</v>
      </c>
      <c r="K4866" s="6">
        <f t="shared" si="437"/>
        <v>5</v>
      </c>
      <c r="L4866">
        <f>IF(ISBLANK(E4866),PRODUCT(J4866,K4866),IF(E4866="ERROR",PRODUCT(J4866,K4866),IF(E4866="UNKNOWN",PRODUCT(J4866,K4866),E4866)))</f>
        <v>20</v>
      </c>
      <c r="M4866" t="str">
        <f t="shared" si="434"/>
        <v>Default mode</v>
      </c>
      <c r="N4866" t="str">
        <f t="shared" si="435"/>
        <v>UNKNOWN</v>
      </c>
      <c r="O4866" s="8">
        <f t="shared" si="436"/>
        <v>45070</v>
      </c>
    </row>
    <row r="4867" spans="1:15" x14ac:dyDescent="0.35">
      <c r="A4867" t="s">
        <v>4888</v>
      </c>
      <c r="B4867" s="4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I4867" s="4" t="str">
        <f t="shared" ref="I4867:I4930" si="438">IF(ISBLANK(B4867),"UNKNOWN",IF(B4867="ERROR","Juice",B4867))</f>
        <v>Coffee</v>
      </c>
      <c r="J4867" s="6">
        <f t="shared" ref="J4867:K4930" si="439">IF(ISBLANK(C4867),"UNKNOWN",IF(C4867="ERROR",AVERAGE(C4867:C14866),IF(C4867="UNKNOWN",MEDIAN(C4867:C14866),C4867)))</f>
        <v>4</v>
      </c>
      <c r="K4867" s="6">
        <f t="shared" si="437"/>
        <v>2</v>
      </c>
      <c r="L4867">
        <f>IF(ISBLANK(E4867),PRODUCT(J4867,K4867),IF(E4867="ERROR",PRODUCT(J4867,K4867),IF(E4867="UNKNOWN",PRODUCT(J4867,K4867),E4867)))</f>
        <v>8</v>
      </c>
      <c r="M4867" t="str">
        <f t="shared" ref="M4867:M4930" si="440">IF(ISBLANK(F4867),"Default mode",IF(F4867="ERROR","Cash",F4867))</f>
        <v>Cash</v>
      </c>
      <c r="N4867" t="str">
        <f t="shared" ref="N4867:N4930" si="441">IF(ISBLANK(G4867),"UNKNOWN",IF(G4867="ERROR","Cafe",G4867))</f>
        <v>In-store</v>
      </c>
      <c r="O4867" s="8">
        <f t="shared" ref="O4867:O4930" si="442">IF(ISBLANK(H4867),"00/00/0000",IF(H4867="ERROR","01/06/2023",H4867))</f>
        <v>45128</v>
      </c>
    </row>
    <row r="4868" spans="1:15" x14ac:dyDescent="0.35">
      <c r="A4868" t="s">
        <v>4889</v>
      </c>
      <c r="B4868" s="4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  <c r="I4868" s="4" t="str">
        <f t="shared" si="438"/>
        <v>Cookie</v>
      </c>
      <c r="J4868" s="6">
        <f t="shared" si="439"/>
        <v>4</v>
      </c>
      <c r="K4868" s="6">
        <f t="shared" si="437"/>
        <v>1</v>
      </c>
      <c r="L4868">
        <f>IF(ISBLANK(E4868),PRODUCT(J4868,K4868),IF(E4868="ERROR",PRODUCT(J4868,K4868),IF(E4868="UNKNOWN",PRODUCT(J4868,K4868),E4868)))</f>
        <v>4</v>
      </c>
      <c r="M4868" t="str">
        <f t="shared" si="440"/>
        <v>Digital Wallet</v>
      </c>
      <c r="N4868" t="str">
        <f t="shared" si="441"/>
        <v>UNKNOWN</v>
      </c>
      <c r="O4868" s="8">
        <f t="shared" si="442"/>
        <v>45034</v>
      </c>
    </row>
    <row r="4869" spans="1:15" x14ac:dyDescent="0.35">
      <c r="A4869" t="s">
        <v>4890</v>
      </c>
      <c r="B4869" s="4" t="s">
        <v>25</v>
      </c>
      <c r="C4869">
        <v>4</v>
      </c>
      <c r="D4869">
        <v>4</v>
      </c>
      <c r="E4869">
        <v>16</v>
      </c>
      <c r="H4869" s="1">
        <v>45285</v>
      </c>
      <c r="I4869" s="4" t="str">
        <f t="shared" si="438"/>
        <v>Smoothie</v>
      </c>
      <c r="J4869" s="6">
        <f t="shared" si="439"/>
        <v>4</v>
      </c>
      <c r="K4869" s="6">
        <f t="shared" si="437"/>
        <v>4</v>
      </c>
      <c r="L4869">
        <f>IF(ISBLANK(E4869),PRODUCT(J4869,K4869),IF(E4869="ERROR",PRODUCT(J4869,K4869),IF(E4869="UNKNOWN",PRODUCT(J4869,K4869),E4869)))</f>
        <v>16</v>
      </c>
      <c r="M4869" t="str">
        <f t="shared" si="440"/>
        <v>Default mode</v>
      </c>
      <c r="N4869" t="str">
        <f t="shared" si="441"/>
        <v>UNKNOWN</v>
      </c>
      <c r="O4869" s="8">
        <f t="shared" si="442"/>
        <v>45285</v>
      </c>
    </row>
    <row r="4870" spans="1:15" x14ac:dyDescent="0.35">
      <c r="A4870" t="s">
        <v>4891</v>
      </c>
      <c r="B4870" s="4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I4870" s="4" t="str">
        <f t="shared" si="438"/>
        <v>Sandwich</v>
      </c>
      <c r="J4870" s="6">
        <f t="shared" si="439"/>
        <v>1</v>
      </c>
      <c r="K4870" s="6">
        <f t="shared" si="437"/>
        <v>4</v>
      </c>
      <c r="L4870">
        <f>IF(ISBLANK(E4870),PRODUCT(J4870,K4870),IF(E4870="ERROR",PRODUCT(J4870,K4870),IF(E4870="UNKNOWN",PRODUCT(J4870,K4870),E4870)))</f>
        <v>4</v>
      </c>
      <c r="M4870" t="str">
        <f t="shared" si="440"/>
        <v>Default mode</v>
      </c>
      <c r="N4870" t="str">
        <f t="shared" si="441"/>
        <v>In-store</v>
      </c>
      <c r="O4870" s="8">
        <f t="shared" si="442"/>
        <v>45127</v>
      </c>
    </row>
    <row r="4871" spans="1:15" x14ac:dyDescent="0.35">
      <c r="A4871" t="s">
        <v>4892</v>
      </c>
      <c r="B4871" s="4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I4871" s="4" t="str">
        <f t="shared" si="438"/>
        <v>Cake</v>
      </c>
      <c r="J4871" s="6">
        <f t="shared" si="439"/>
        <v>2</v>
      </c>
      <c r="K4871" s="6">
        <f t="shared" si="437"/>
        <v>3</v>
      </c>
      <c r="L4871">
        <f>IF(ISBLANK(E4871),PRODUCT(J4871,K4871),IF(E4871="ERROR",PRODUCT(J4871,K4871),IF(E4871="UNKNOWN",PRODUCT(J4871,K4871),E4871)))</f>
        <v>6</v>
      </c>
      <c r="M4871" t="str">
        <f t="shared" si="440"/>
        <v>Cash</v>
      </c>
      <c r="N4871" t="str">
        <f t="shared" si="441"/>
        <v>UNKNOWN</v>
      </c>
      <c r="O4871" s="8">
        <f t="shared" si="442"/>
        <v>45108</v>
      </c>
    </row>
    <row r="4872" spans="1:15" x14ac:dyDescent="0.35">
      <c r="A4872" t="s">
        <v>4893</v>
      </c>
      <c r="B4872" s="4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  <c r="I4872" s="4" t="str">
        <f t="shared" si="438"/>
        <v>Tea</v>
      </c>
      <c r="J4872" s="6">
        <f t="shared" si="439"/>
        <v>3</v>
      </c>
      <c r="K4872" s="6">
        <f t="shared" si="437"/>
        <v>1.5</v>
      </c>
      <c r="L4872">
        <f>IF(ISBLANK(E4872),PRODUCT(J4872,K4872),IF(E4872="ERROR",PRODUCT(J4872,K4872),IF(E4872="UNKNOWN",PRODUCT(J4872,K4872),E4872)))</f>
        <v>6</v>
      </c>
      <c r="M4872" t="str">
        <f t="shared" si="440"/>
        <v>Digital Wallet</v>
      </c>
      <c r="N4872" t="str">
        <f t="shared" si="441"/>
        <v>Takeaway</v>
      </c>
      <c r="O4872" s="8">
        <f t="shared" si="442"/>
        <v>45092</v>
      </c>
    </row>
    <row r="4873" spans="1:15" x14ac:dyDescent="0.35">
      <c r="A4873" t="s">
        <v>4894</v>
      </c>
      <c r="B4873" s="4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I4873" s="4" t="str">
        <f t="shared" si="438"/>
        <v>Cake</v>
      </c>
      <c r="J4873" s="6">
        <f t="shared" si="439"/>
        <v>5</v>
      </c>
      <c r="K4873" s="6">
        <f t="shared" si="437"/>
        <v>3</v>
      </c>
      <c r="L4873">
        <f>IF(ISBLANK(E4873),PRODUCT(J4873,K4873),IF(E4873="ERROR",PRODUCT(J4873,K4873),IF(E4873="UNKNOWN",PRODUCT(J4873,K4873),E4873)))</f>
        <v>15</v>
      </c>
      <c r="M4873" t="str">
        <f t="shared" si="440"/>
        <v>Credit Card</v>
      </c>
      <c r="N4873" t="str">
        <f t="shared" si="441"/>
        <v>In-store</v>
      </c>
      <c r="O4873" s="8">
        <f t="shared" si="442"/>
        <v>45254</v>
      </c>
    </row>
    <row r="4874" spans="1:15" x14ac:dyDescent="0.35">
      <c r="A4874" t="s">
        <v>4895</v>
      </c>
      <c r="B4874" s="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  <c r="I4874" s="4" t="str">
        <f t="shared" si="438"/>
        <v>Juice</v>
      </c>
      <c r="J4874" s="6">
        <f t="shared" si="439"/>
        <v>3</v>
      </c>
      <c r="K4874" s="6">
        <f t="shared" si="437"/>
        <v>3</v>
      </c>
      <c r="L4874">
        <f>IF(ISBLANK(E4874),PRODUCT(J4874,K4874),IF(E4874="ERROR",PRODUCT(J4874,K4874),IF(E4874="UNKNOWN",PRODUCT(J4874,K4874),E4874)))</f>
        <v>9</v>
      </c>
      <c r="M4874" t="str">
        <f t="shared" si="440"/>
        <v>UNKNOWN</v>
      </c>
      <c r="N4874" t="str">
        <f t="shared" si="441"/>
        <v>In-store</v>
      </c>
      <c r="O4874" s="8">
        <f t="shared" si="442"/>
        <v>45175</v>
      </c>
    </row>
    <row r="4875" spans="1:15" x14ac:dyDescent="0.35">
      <c r="A4875" t="s">
        <v>4896</v>
      </c>
      <c r="B4875" s="4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I4875" s="4" t="str">
        <f t="shared" si="438"/>
        <v>Cake</v>
      </c>
      <c r="J4875" s="6">
        <f t="shared" si="439"/>
        <v>1</v>
      </c>
      <c r="K4875" s="6">
        <f t="shared" si="437"/>
        <v>3</v>
      </c>
      <c r="L4875">
        <f>IF(ISBLANK(E4875),PRODUCT(J4875,K4875),IF(E4875="ERROR",PRODUCT(J4875,K4875),IF(E4875="UNKNOWN",PRODUCT(J4875,K4875),E4875)))</f>
        <v>3</v>
      </c>
      <c r="M4875" t="str">
        <f t="shared" si="440"/>
        <v>Cash</v>
      </c>
      <c r="N4875" t="str">
        <f t="shared" si="441"/>
        <v>Takeaway</v>
      </c>
      <c r="O4875" s="8">
        <f t="shared" si="442"/>
        <v>44947</v>
      </c>
    </row>
    <row r="4876" spans="1:15" x14ac:dyDescent="0.35">
      <c r="A4876" t="s">
        <v>4897</v>
      </c>
      <c r="B4876" s="4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  <c r="I4876" s="4" t="str">
        <f t="shared" si="438"/>
        <v>Juice</v>
      </c>
      <c r="J4876" s="6">
        <f t="shared" si="439"/>
        <v>1</v>
      </c>
      <c r="K4876" s="6">
        <f t="shared" si="437"/>
        <v>3</v>
      </c>
      <c r="L4876">
        <f>IF(ISBLANK(E4876),PRODUCT(J4876,K4876),IF(E4876="ERROR",PRODUCT(J4876,K4876),IF(E4876="UNKNOWN",PRODUCT(J4876,K4876),E4876)))</f>
        <v>3</v>
      </c>
      <c r="M4876" t="str">
        <f t="shared" si="440"/>
        <v>Digital Wallet</v>
      </c>
      <c r="N4876" t="str">
        <f t="shared" si="441"/>
        <v>UNKNOWN</v>
      </c>
      <c r="O4876" s="8">
        <f t="shared" si="442"/>
        <v>44938</v>
      </c>
    </row>
    <row r="4877" spans="1:15" x14ac:dyDescent="0.35">
      <c r="A4877" t="s">
        <v>4898</v>
      </c>
      <c r="B4877" s="4" t="s">
        <v>21</v>
      </c>
      <c r="C4877">
        <v>1</v>
      </c>
      <c r="D4877">
        <v>4</v>
      </c>
      <c r="E4877">
        <v>4</v>
      </c>
      <c r="H4877" s="1">
        <v>45204</v>
      </c>
      <c r="I4877" s="4" t="str">
        <f t="shared" si="438"/>
        <v>UNKNOWN</v>
      </c>
      <c r="J4877" s="6">
        <f t="shared" si="439"/>
        <v>1</v>
      </c>
      <c r="K4877" s="6">
        <f t="shared" si="437"/>
        <v>4</v>
      </c>
      <c r="L4877">
        <f>IF(ISBLANK(E4877),PRODUCT(J4877,K4877),IF(E4877="ERROR",PRODUCT(J4877,K4877),IF(E4877="UNKNOWN",PRODUCT(J4877,K4877),E4877)))</f>
        <v>4</v>
      </c>
      <c r="M4877" t="str">
        <f t="shared" si="440"/>
        <v>Default mode</v>
      </c>
      <c r="N4877" t="str">
        <f t="shared" si="441"/>
        <v>UNKNOWN</v>
      </c>
      <c r="O4877" s="8">
        <f t="shared" si="442"/>
        <v>45204</v>
      </c>
    </row>
    <row r="4878" spans="1:15" x14ac:dyDescent="0.35">
      <c r="A4878" t="s">
        <v>4899</v>
      </c>
      <c r="B4878" s="4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  <c r="I4878" s="4" t="str">
        <f t="shared" si="438"/>
        <v>Cookie</v>
      </c>
      <c r="J4878" s="6">
        <f t="shared" si="439"/>
        <v>5</v>
      </c>
      <c r="K4878" s="6">
        <f t="shared" si="437"/>
        <v>1</v>
      </c>
      <c r="L4878">
        <f>IF(ISBLANK(E4878),PRODUCT(J4878,K4878),IF(E4878="ERROR",PRODUCT(J4878,K4878),IF(E4878="UNKNOWN",PRODUCT(J4878,K4878),E4878)))</f>
        <v>5</v>
      </c>
      <c r="M4878" t="str">
        <f t="shared" si="440"/>
        <v>Digital Wallet</v>
      </c>
      <c r="N4878" t="str">
        <f t="shared" si="441"/>
        <v>Takeaway</v>
      </c>
      <c r="O4878" s="8">
        <f t="shared" si="442"/>
        <v>45011</v>
      </c>
    </row>
    <row r="4879" spans="1:15" x14ac:dyDescent="0.35">
      <c r="A4879" t="s">
        <v>4900</v>
      </c>
      <c r="B4879" s="4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I4879" s="4" t="str">
        <f t="shared" si="438"/>
        <v>Juice</v>
      </c>
      <c r="J4879" s="6">
        <f t="shared" si="439"/>
        <v>1</v>
      </c>
      <c r="K4879" s="6">
        <f t="shared" si="437"/>
        <v>3</v>
      </c>
      <c r="L4879">
        <f>IF(ISBLANK(E4879),PRODUCT(J4879,K4879),IF(E4879="ERROR",PRODUCT(J4879,K4879),IF(E4879="UNKNOWN",PRODUCT(J4879,K4879),E4879)))</f>
        <v>3</v>
      </c>
      <c r="M4879" t="str">
        <f t="shared" si="440"/>
        <v>Credit Card</v>
      </c>
      <c r="N4879" t="str">
        <f t="shared" si="441"/>
        <v>UNKNOWN</v>
      </c>
      <c r="O4879" s="8">
        <f t="shared" si="442"/>
        <v>45273</v>
      </c>
    </row>
    <row r="4880" spans="1:15" x14ac:dyDescent="0.35">
      <c r="A4880" t="s">
        <v>4901</v>
      </c>
      <c r="B4880" s="4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I4880" s="4" t="str">
        <f t="shared" si="438"/>
        <v>Sandwich</v>
      </c>
      <c r="J4880" s="6">
        <f t="shared" si="439"/>
        <v>1</v>
      </c>
      <c r="K4880" s="6">
        <f t="shared" si="437"/>
        <v>4</v>
      </c>
      <c r="L4880">
        <f>IF(ISBLANK(E4880),PRODUCT(J4880,K4880),IF(E4880="ERROR",PRODUCT(J4880,K4880),IF(E4880="UNKNOWN",PRODUCT(J4880,K4880),E4880)))</f>
        <v>4</v>
      </c>
      <c r="M4880" t="str">
        <f t="shared" si="440"/>
        <v>Credit Card</v>
      </c>
      <c r="N4880" t="str">
        <f t="shared" si="441"/>
        <v>UNKNOWN</v>
      </c>
      <c r="O4880" s="8">
        <f t="shared" si="442"/>
        <v>44947</v>
      </c>
    </row>
    <row r="4881" spans="1:15" x14ac:dyDescent="0.35">
      <c r="A4881" t="s">
        <v>4902</v>
      </c>
      <c r="B4881" s="4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I4881" s="4" t="str">
        <f t="shared" si="438"/>
        <v>Cake</v>
      </c>
      <c r="J4881" s="6">
        <f t="shared" si="439"/>
        <v>4</v>
      </c>
      <c r="K4881" s="6">
        <f t="shared" si="437"/>
        <v>3</v>
      </c>
      <c r="L4881">
        <f>IF(ISBLANK(E4881),PRODUCT(J4881,K4881),IF(E4881="ERROR",PRODUCT(J4881,K4881),IF(E4881="UNKNOWN",PRODUCT(J4881,K4881),E4881)))</f>
        <v>12</v>
      </c>
      <c r="M4881" t="str">
        <f t="shared" si="440"/>
        <v>Cash</v>
      </c>
      <c r="N4881" t="str">
        <f t="shared" si="441"/>
        <v>Takeaway</v>
      </c>
      <c r="O4881" s="8">
        <f t="shared" si="442"/>
        <v>45109</v>
      </c>
    </row>
    <row r="4882" spans="1:15" x14ac:dyDescent="0.35">
      <c r="A4882" t="s">
        <v>4903</v>
      </c>
      <c r="B4882" s="4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I4882" s="4" t="str">
        <f t="shared" si="438"/>
        <v>Cookie</v>
      </c>
      <c r="J4882" s="6">
        <f t="shared" si="439"/>
        <v>3</v>
      </c>
      <c r="K4882" s="6">
        <f t="shared" si="439"/>
        <v>1</v>
      </c>
      <c r="L4882">
        <f>IF(ISBLANK(E4882),PRODUCT(J4882,K4882),IF(E4882="ERROR",PRODUCT(J4882,K4882),IF(E4882="UNKNOWN",PRODUCT(J4882,K4882),E4882)))</f>
        <v>3</v>
      </c>
      <c r="M4882" t="str">
        <f t="shared" si="440"/>
        <v>Cash</v>
      </c>
      <c r="N4882" t="str">
        <f t="shared" si="441"/>
        <v>In-store</v>
      </c>
      <c r="O4882" s="8">
        <f t="shared" si="442"/>
        <v>45237</v>
      </c>
    </row>
    <row r="4883" spans="1:15" x14ac:dyDescent="0.35">
      <c r="A4883" t="s">
        <v>4904</v>
      </c>
      <c r="B4883" s="4" t="s">
        <v>17</v>
      </c>
      <c r="C4883">
        <v>1</v>
      </c>
      <c r="D4883">
        <v>1</v>
      </c>
      <c r="E4883">
        <v>1</v>
      </c>
      <c r="H4883" s="1">
        <v>45101</v>
      </c>
      <c r="I4883" s="4" t="str">
        <f t="shared" si="438"/>
        <v>Cookie</v>
      </c>
      <c r="J4883" s="6">
        <f t="shared" si="439"/>
        <v>1</v>
      </c>
      <c r="K4883" s="6">
        <f t="shared" si="439"/>
        <v>1</v>
      </c>
      <c r="L4883">
        <f>IF(ISBLANK(E4883),PRODUCT(J4883,K4883),IF(E4883="ERROR",PRODUCT(J4883,K4883),IF(E4883="UNKNOWN",PRODUCT(J4883,K4883),E4883)))</f>
        <v>1</v>
      </c>
      <c r="M4883" t="str">
        <f t="shared" si="440"/>
        <v>Default mode</v>
      </c>
      <c r="N4883" t="str">
        <f t="shared" si="441"/>
        <v>UNKNOWN</v>
      </c>
      <c r="O4883" s="8">
        <f t="shared" si="442"/>
        <v>45101</v>
      </c>
    </row>
    <row r="4884" spans="1:15" x14ac:dyDescent="0.35">
      <c r="A4884" t="s">
        <v>4905</v>
      </c>
      <c r="B4884" s="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I4884" s="4" t="str">
        <f t="shared" si="438"/>
        <v>Juice</v>
      </c>
      <c r="J4884" s="6">
        <f t="shared" si="439"/>
        <v>2</v>
      </c>
      <c r="K4884" s="6">
        <f t="shared" si="439"/>
        <v>3</v>
      </c>
      <c r="L4884">
        <f>IF(ISBLANK(E4884),PRODUCT(J4884,K4884),IF(E4884="ERROR",PRODUCT(J4884,K4884),IF(E4884="UNKNOWN",PRODUCT(J4884,K4884),E4884)))</f>
        <v>6</v>
      </c>
      <c r="M4884" t="str">
        <f t="shared" si="440"/>
        <v>Cash</v>
      </c>
      <c r="N4884" t="str">
        <f t="shared" si="441"/>
        <v>In-store</v>
      </c>
      <c r="O4884" s="8">
        <f t="shared" si="442"/>
        <v>45006</v>
      </c>
    </row>
    <row r="4885" spans="1:15" x14ac:dyDescent="0.35">
      <c r="A4885" t="s">
        <v>4906</v>
      </c>
      <c r="B4885" s="4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I4885" s="4" t="str">
        <f t="shared" si="438"/>
        <v>Coffee</v>
      </c>
      <c r="J4885" s="6">
        <f t="shared" si="439"/>
        <v>3.0411127019840456</v>
      </c>
      <c r="K4885" s="6">
        <f t="shared" si="439"/>
        <v>2</v>
      </c>
      <c r="L4885">
        <f>IF(ISBLANK(E4885),PRODUCT(J4885,K4885),IF(E4885="ERROR",PRODUCT(J4885,K4885),IF(E4885="UNKNOWN",PRODUCT(J4885,K4885),E4885)))</f>
        <v>8</v>
      </c>
      <c r="M4885" t="str">
        <f t="shared" si="440"/>
        <v>Cash</v>
      </c>
      <c r="N4885" t="str">
        <f t="shared" si="441"/>
        <v>Takeaway</v>
      </c>
      <c r="O4885" s="8">
        <f t="shared" si="442"/>
        <v>45146</v>
      </c>
    </row>
    <row r="4886" spans="1:15" x14ac:dyDescent="0.35">
      <c r="A4886" t="s">
        <v>4907</v>
      </c>
      <c r="B4886" s="4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  <c r="I4886" s="4" t="str">
        <f t="shared" si="438"/>
        <v>Salad</v>
      </c>
      <c r="J4886" s="6">
        <f t="shared" si="439"/>
        <v>1</v>
      </c>
      <c r="K4886" s="6">
        <f t="shared" si="439"/>
        <v>5</v>
      </c>
      <c r="L4886">
        <f>IF(ISBLANK(E4886),PRODUCT(J4886,K4886),IF(E4886="ERROR",PRODUCT(J4886,K4886),IF(E4886="UNKNOWN",PRODUCT(J4886,K4886),E4886)))</f>
        <v>5</v>
      </c>
      <c r="M4886" t="str">
        <f t="shared" si="440"/>
        <v>Digital Wallet</v>
      </c>
      <c r="N4886" t="str">
        <f t="shared" si="441"/>
        <v>Takeaway</v>
      </c>
      <c r="O4886" s="8">
        <f t="shared" si="442"/>
        <v>44949</v>
      </c>
    </row>
    <row r="4887" spans="1:15" x14ac:dyDescent="0.35">
      <c r="A4887" t="s">
        <v>4908</v>
      </c>
      <c r="B4887" s="4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  <c r="I4887" s="4" t="str">
        <f t="shared" si="438"/>
        <v>Cake</v>
      </c>
      <c r="J4887" s="6">
        <f t="shared" si="439"/>
        <v>2</v>
      </c>
      <c r="K4887" s="6">
        <f t="shared" si="439"/>
        <v>3</v>
      </c>
      <c r="L4887">
        <f>IF(ISBLANK(E4887),PRODUCT(J4887,K4887),IF(E4887="ERROR",PRODUCT(J4887,K4887),IF(E4887="UNKNOWN",PRODUCT(J4887,K4887),E4887)))</f>
        <v>6</v>
      </c>
      <c r="M4887" t="str">
        <f t="shared" si="440"/>
        <v>UNKNOWN</v>
      </c>
      <c r="N4887" t="str">
        <f t="shared" si="441"/>
        <v>UNKNOWN</v>
      </c>
      <c r="O4887" s="8">
        <f t="shared" si="442"/>
        <v>45030</v>
      </c>
    </row>
    <row r="4888" spans="1:15" x14ac:dyDescent="0.35">
      <c r="A4888" t="s">
        <v>4909</v>
      </c>
      <c r="B4888" s="4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I4888" s="4" t="str">
        <f t="shared" si="438"/>
        <v>Juice</v>
      </c>
      <c r="J4888" s="6">
        <f t="shared" si="439"/>
        <v>2</v>
      </c>
      <c r="K4888" s="6">
        <f t="shared" si="439"/>
        <v>1.5</v>
      </c>
      <c r="L4888">
        <f>IF(ISBLANK(E4888),PRODUCT(J4888,K4888),IF(E4888="ERROR",PRODUCT(J4888,K4888),IF(E4888="UNKNOWN",PRODUCT(J4888,K4888),E4888)))</f>
        <v>3</v>
      </c>
      <c r="M4888" t="str">
        <f t="shared" si="440"/>
        <v>Cash</v>
      </c>
      <c r="N4888" t="str">
        <f t="shared" si="441"/>
        <v>UNKNOWN</v>
      </c>
      <c r="O4888" s="8">
        <f t="shared" si="442"/>
        <v>45217</v>
      </c>
    </row>
    <row r="4889" spans="1:15" x14ac:dyDescent="0.35">
      <c r="A4889" t="s">
        <v>4910</v>
      </c>
      <c r="B4889" s="4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I4889" s="4" t="str">
        <f t="shared" si="438"/>
        <v>Tea</v>
      </c>
      <c r="J4889" s="6">
        <f t="shared" si="439"/>
        <v>5</v>
      </c>
      <c r="K4889" s="6">
        <f t="shared" si="439"/>
        <v>1.5</v>
      </c>
      <c r="L4889">
        <f>IF(ISBLANK(E4889),PRODUCT(J4889,K4889),IF(E4889="ERROR",PRODUCT(J4889,K4889),IF(E4889="UNKNOWN",PRODUCT(J4889,K4889),E4889)))</f>
        <v>7.5</v>
      </c>
      <c r="M4889" t="str">
        <f t="shared" si="440"/>
        <v>Cash</v>
      </c>
      <c r="N4889" t="str">
        <f t="shared" si="441"/>
        <v>UNKNOWN</v>
      </c>
      <c r="O4889" s="8">
        <f t="shared" si="442"/>
        <v>44984</v>
      </c>
    </row>
    <row r="4890" spans="1:15" x14ac:dyDescent="0.35">
      <c r="A4890" t="s">
        <v>4911</v>
      </c>
      <c r="B4890" s="4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  <c r="I4890" s="4" t="str">
        <f t="shared" si="438"/>
        <v>Juice</v>
      </c>
      <c r="J4890" s="6">
        <f t="shared" si="439"/>
        <v>4</v>
      </c>
      <c r="K4890" s="6">
        <f t="shared" si="439"/>
        <v>3</v>
      </c>
      <c r="L4890">
        <f>IF(ISBLANK(E4890),PRODUCT(J4890,K4890),IF(E4890="ERROR",PRODUCT(J4890,K4890),IF(E4890="UNKNOWN",PRODUCT(J4890,K4890),E4890)))</f>
        <v>12</v>
      </c>
      <c r="M4890" t="str">
        <f t="shared" si="440"/>
        <v>Digital Wallet</v>
      </c>
      <c r="N4890" t="str">
        <f t="shared" si="441"/>
        <v>UNKNOWN</v>
      </c>
      <c r="O4890" s="8">
        <f t="shared" si="442"/>
        <v>45008</v>
      </c>
    </row>
    <row r="4891" spans="1:15" x14ac:dyDescent="0.35">
      <c r="A4891" t="s">
        <v>4912</v>
      </c>
      <c r="B4891" s="4" t="s">
        <v>39</v>
      </c>
      <c r="C4891">
        <v>1</v>
      </c>
      <c r="E4891">
        <v>3</v>
      </c>
      <c r="H4891" s="1">
        <v>44985</v>
      </c>
      <c r="I4891" s="4" t="str">
        <f t="shared" si="438"/>
        <v>Juice</v>
      </c>
      <c r="J4891" s="6">
        <f t="shared" si="439"/>
        <v>1</v>
      </c>
      <c r="K4891" s="6" t="str">
        <f t="shared" si="439"/>
        <v>UNKNOWN</v>
      </c>
      <c r="L4891">
        <f>IF(ISBLANK(E4891),PRODUCT(J4891,K4891),IF(E4891="ERROR",PRODUCT(J4891,K4891),IF(E4891="UNKNOWN",PRODUCT(J4891,K4891),E4891)))</f>
        <v>3</v>
      </c>
      <c r="M4891" t="str">
        <f t="shared" si="440"/>
        <v>Default mode</v>
      </c>
      <c r="N4891" t="str">
        <f t="shared" si="441"/>
        <v>UNKNOWN</v>
      </c>
      <c r="O4891" s="8">
        <f t="shared" si="442"/>
        <v>44985</v>
      </c>
    </row>
    <row r="4892" spans="1:15" x14ac:dyDescent="0.35">
      <c r="A4892" t="s">
        <v>4913</v>
      </c>
      <c r="B4892" s="4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  <c r="I4892" s="4" t="str">
        <f t="shared" si="438"/>
        <v>Cookie</v>
      </c>
      <c r="J4892" s="6">
        <f t="shared" si="439"/>
        <v>4</v>
      </c>
      <c r="K4892" s="6">
        <f t="shared" si="439"/>
        <v>1</v>
      </c>
      <c r="L4892">
        <f>IF(ISBLANK(E4892),PRODUCT(J4892,K4892),IF(E4892="ERROR",PRODUCT(J4892,K4892),IF(E4892="UNKNOWN",PRODUCT(J4892,K4892),E4892)))</f>
        <v>4</v>
      </c>
      <c r="M4892" t="str">
        <f t="shared" si="440"/>
        <v>Digital Wallet</v>
      </c>
      <c r="N4892" t="str">
        <f t="shared" si="441"/>
        <v>UNKNOWN</v>
      </c>
      <c r="O4892" s="8">
        <f t="shared" si="442"/>
        <v>45190</v>
      </c>
    </row>
    <row r="4893" spans="1:15" x14ac:dyDescent="0.35">
      <c r="A4893" t="s">
        <v>4914</v>
      </c>
      <c r="B4893" s="4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  <c r="I4893" s="4" t="str">
        <f t="shared" si="438"/>
        <v>Cake</v>
      </c>
      <c r="J4893" s="6">
        <f t="shared" si="439"/>
        <v>5</v>
      </c>
      <c r="K4893" s="6">
        <f t="shared" si="439"/>
        <v>3</v>
      </c>
      <c r="L4893">
        <f>IF(ISBLANK(E4893),PRODUCT(J4893,K4893),IF(E4893="ERROR",PRODUCT(J4893,K4893),IF(E4893="UNKNOWN",PRODUCT(J4893,K4893),E4893)))</f>
        <v>15</v>
      </c>
      <c r="M4893" t="str">
        <f t="shared" si="440"/>
        <v>Default mode</v>
      </c>
      <c r="N4893" t="str">
        <f t="shared" si="441"/>
        <v>UNKNOWN</v>
      </c>
      <c r="O4893" s="8">
        <f t="shared" si="442"/>
        <v>45073</v>
      </c>
    </row>
    <row r="4894" spans="1:15" x14ac:dyDescent="0.35">
      <c r="A4894" t="s">
        <v>4915</v>
      </c>
      <c r="B4894" s="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  <c r="I4894" s="4" t="str">
        <f t="shared" si="438"/>
        <v>Juice</v>
      </c>
      <c r="J4894" s="6">
        <f t="shared" si="439"/>
        <v>5</v>
      </c>
      <c r="K4894" s="6">
        <f t="shared" si="439"/>
        <v>3.0003092145949291</v>
      </c>
      <c r="L4894">
        <f>IF(ISBLANK(E4894),PRODUCT(J4894,K4894),IF(E4894="ERROR",PRODUCT(J4894,K4894),IF(E4894="UNKNOWN",PRODUCT(J4894,K4894),E4894)))</f>
        <v>15</v>
      </c>
      <c r="M4894" t="str">
        <f t="shared" si="440"/>
        <v>Default mode</v>
      </c>
      <c r="N4894" t="str">
        <f t="shared" si="441"/>
        <v>In-store</v>
      </c>
      <c r="O4894" s="8">
        <f t="shared" si="442"/>
        <v>45170</v>
      </c>
    </row>
    <row r="4895" spans="1:15" x14ac:dyDescent="0.35">
      <c r="A4895" t="s">
        <v>4916</v>
      </c>
      <c r="B4895" s="4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  <c r="I4895" s="4" t="str">
        <f t="shared" si="438"/>
        <v>Cake</v>
      </c>
      <c r="J4895" s="6">
        <f t="shared" si="439"/>
        <v>3</v>
      </c>
      <c r="K4895" s="6">
        <f t="shared" si="439"/>
        <v>3</v>
      </c>
      <c r="L4895">
        <f>IF(ISBLANK(E4895),PRODUCT(J4895,K4895),IF(E4895="ERROR",PRODUCT(J4895,K4895),IF(E4895="UNKNOWN",PRODUCT(J4895,K4895),E4895)))</f>
        <v>9</v>
      </c>
      <c r="M4895" t="str">
        <f t="shared" si="440"/>
        <v>Digital Wallet</v>
      </c>
      <c r="N4895" t="str">
        <f t="shared" si="441"/>
        <v>Takeaway</v>
      </c>
      <c r="O4895" s="8">
        <f t="shared" si="442"/>
        <v>45133</v>
      </c>
    </row>
    <row r="4896" spans="1:15" x14ac:dyDescent="0.35">
      <c r="A4896" t="s">
        <v>4917</v>
      </c>
      <c r="B4896" s="4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I4896" s="4" t="str">
        <f t="shared" si="438"/>
        <v>Smoothie</v>
      </c>
      <c r="J4896" s="6">
        <f t="shared" si="439"/>
        <v>2</v>
      </c>
      <c r="K4896" s="6">
        <f t="shared" si="439"/>
        <v>4</v>
      </c>
      <c r="L4896">
        <f>IF(ISBLANK(E4896),PRODUCT(J4896,K4896),IF(E4896="ERROR",PRODUCT(J4896,K4896),IF(E4896="UNKNOWN",PRODUCT(J4896,K4896),E4896)))</f>
        <v>8</v>
      </c>
      <c r="M4896" t="str">
        <f t="shared" si="440"/>
        <v>Cash</v>
      </c>
      <c r="N4896" t="str">
        <f t="shared" si="441"/>
        <v>In-store</v>
      </c>
      <c r="O4896" s="8">
        <f t="shared" si="442"/>
        <v>45115</v>
      </c>
    </row>
    <row r="4897" spans="1:15" x14ac:dyDescent="0.35">
      <c r="A4897" t="s">
        <v>4918</v>
      </c>
      <c r="B4897" s="4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I4897" s="4" t="str">
        <f t="shared" si="438"/>
        <v>Salad</v>
      </c>
      <c r="J4897" s="6">
        <f t="shared" si="439"/>
        <v>4</v>
      </c>
      <c r="K4897" s="6">
        <f t="shared" si="439"/>
        <v>5</v>
      </c>
      <c r="L4897">
        <f>IF(ISBLANK(E4897),PRODUCT(J4897,K4897),IF(E4897="ERROR",PRODUCT(J4897,K4897),IF(E4897="UNKNOWN",PRODUCT(J4897,K4897),E4897)))</f>
        <v>20</v>
      </c>
      <c r="M4897" t="str">
        <f t="shared" si="440"/>
        <v>Cash</v>
      </c>
      <c r="N4897" t="str">
        <f t="shared" si="441"/>
        <v>UNKNOWN</v>
      </c>
      <c r="O4897" s="8">
        <f t="shared" si="442"/>
        <v>45168</v>
      </c>
    </row>
    <row r="4898" spans="1:15" x14ac:dyDescent="0.35">
      <c r="A4898" t="s">
        <v>4919</v>
      </c>
      <c r="B4898" s="4" t="s">
        <v>20</v>
      </c>
      <c r="C4898">
        <v>5</v>
      </c>
      <c r="D4898">
        <v>5</v>
      </c>
      <c r="E4898">
        <v>25</v>
      </c>
      <c r="H4898" s="1">
        <v>45097</v>
      </c>
      <c r="I4898" s="4" t="str">
        <f t="shared" si="438"/>
        <v>Salad</v>
      </c>
      <c r="J4898" s="6">
        <f t="shared" si="439"/>
        <v>5</v>
      </c>
      <c r="K4898" s="6">
        <f t="shared" si="439"/>
        <v>5</v>
      </c>
      <c r="L4898">
        <f>IF(ISBLANK(E4898),PRODUCT(J4898,K4898),IF(E4898="ERROR",PRODUCT(J4898,K4898),IF(E4898="UNKNOWN",PRODUCT(J4898,K4898),E4898)))</f>
        <v>25</v>
      </c>
      <c r="M4898" t="str">
        <f t="shared" si="440"/>
        <v>Default mode</v>
      </c>
      <c r="N4898" t="str">
        <f t="shared" si="441"/>
        <v>UNKNOWN</v>
      </c>
      <c r="O4898" s="8">
        <f t="shared" si="442"/>
        <v>45097</v>
      </c>
    </row>
    <row r="4899" spans="1:15" x14ac:dyDescent="0.35">
      <c r="A4899" t="s">
        <v>4920</v>
      </c>
      <c r="B4899" s="4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I4899" s="4" t="str">
        <f t="shared" si="438"/>
        <v>Coffee</v>
      </c>
      <c r="J4899" s="6">
        <f t="shared" si="439"/>
        <v>1</v>
      </c>
      <c r="K4899" s="6">
        <f t="shared" si="439"/>
        <v>2</v>
      </c>
      <c r="L4899">
        <f>IF(ISBLANK(E4899),PRODUCT(J4899,K4899),IF(E4899="ERROR",PRODUCT(J4899,K4899),IF(E4899="UNKNOWN",PRODUCT(J4899,K4899),E4899)))</f>
        <v>2</v>
      </c>
      <c r="M4899" t="str">
        <f t="shared" si="440"/>
        <v>Cash</v>
      </c>
      <c r="N4899" t="str">
        <f t="shared" si="441"/>
        <v>In-store</v>
      </c>
      <c r="O4899" s="8">
        <f t="shared" si="442"/>
        <v>45187</v>
      </c>
    </row>
    <row r="4900" spans="1:15" x14ac:dyDescent="0.35">
      <c r="A4900" t="s">
        <v>4921</v>
      </c>
      <c r="B4900" s="4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I4900" s="4" t="str">
        <f t="shared" si="438"/>
        <v>Cookie</v>
      </c>
      <c r="J4900" s="6">
        <f t="shared" si="439"/>
        <v>4</v>
      </c>
      <c r="K4900" s="6">
        <f t="shared" si="439"/>
        <v>1</v>
      </c>
      <c r="L4900">
        <f>IF(ISBLANK(E4900),PRODUCT(J4900,K4900),IF(E4900="ERROR",PRODUCT(J4900,K4900),IF(E4900="UNKNOWN",PRODUCT(J4900,K4900),E4900)))</f>
        <v>4</v>
      </c>
      <c r="M4900" t="str">
        <f t="shared" si="440"/>
        <v>Cash</v>
      </c>
      <c r="N4900" t="str">
        <f t="shared" si="441"/>
        <v>UNKNOWN</v>
      </c>
      <c r="O4900" s="8">
        <f t="shared" si="442"/>
        <v>45011</v>
      </c>
    </row>
    <row r="4901" spans="1:15" x14ac:dyDescent="0.35">
      <c r="A4901" t="s">
        <v>4922</v>
      </c>
      <c r="B4901" s="4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  <c r="I4901" s="4" t="str">
        <f t="shared" si="438"/>
        <v>Juice</v>
      </c>
      <c r="J4901" s="6">
        <f t="shared" si="439"/>
        <v>3</v>
      </c>
      <c r="K4901" s="6">
        <f t="shared" si="439"/>
        <v>3</v>
      </c>
      <c r="L4901">
        <f>IF(ISBLANK(E4901),PRODUCT(J4901,K4901),IF(E4901="ERROR",PRODUCT(J4901,K4901),IF(E4901="UNKNOWN",PRODUCT(J4901,K4901),E4901)))</f>
        <v>9</v>
      </c>
      <c r="M4901" t="str">
        <f t="shared" si="440"/>
        <v>Default mode</v>
      </c>
      <c r="N4901" t="str">
        <f t="shared" si="441"/>
        <v>Cafe</v>
      </c>
      <c r="O4901" s="8">
        <f t="shared" si="442"/>
        <v>44983</v>
      </c>
    </row>
    <row r="4902" spans="1:15" x14ac:dyDescent="0.35">
      <c r="A4902" t="s">
        <v>4923</v>
      </c>
      <c r="B4902" s="4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I4902" s="4" t="str">
        <f t="shared" si="438"/>
        <v>Smoothie</v>
      </c>
      <c r="J4902" s="6">
        <f t="shared" si="439"/>
        <v>4</v>
      </c>
      <c r="K4902" s="6">
        <f t="shared" si="439"/>
        <v>4</v>
      </c>
      <c r="L4902">
        <f>IF(ISBLANK(E4902),PRODUCT(J4902,K4902),IF(E4902="ERROR",PRODUCT(J4902,K4902),IF(E4902="UNKNOWN",PRODUCT(J4902,K4902),E4902)))</f>
        <v>16</v>
      </c>
      <c r="M4902" t="str">
        <f t="shared" si="440"/>
        <v>Default mode</v>
      </c>
      <c r="N4902" t="str">
        <f t="shared" si="441"/>
        <v>In-store</v>
      </c>
      <c r="O4902" s="8">
        <f t="shared" si="442"/>
        <v>45079</v>
      </c>
    </row>
    <row r="4903" spans="1:15" x14ac:dyDescent="0.35">
      <c r="A4903" t="s">
        <v>4924</v>
      </c>
      <c r="B4903" s="4" t="s">
        <v>39</v>
      </c>
      <c r="C4903">
        <v>3</v>
      </c>
      <c r="D4903">
        <v>3</v>
      </c>
      <c r="E4903">
        <v>9</v>
      </c>
      <c r="H4903" s="1">
        <v>45273</v>
      </c>
      <c r="I4903" s="4" t="str">
        <f t="shared" si="438"/>
        <v>Juice</v>
      </c>
      <c r="J4903" s="6">
        <f t="shared" si="439"/>
        <v>3</v>
      </c>
      <c r="K4903" s="6">
        <f t="shared" si="439"/>
        <v>3</v>
      </c>
      <c r="L4903">
        <f>IF(ISBLANK(E4903),PRODUCT(J4903,K4903),IF(E4903="ERROR",PRODUCT(J4903,K4903),IF(E4903="UNKNOWN",PRODUCT(J4903,K4903),E4903)))</f>
        <v>9</v>
      </c>
      <c r="M4903" t="str">
        <f t="shared" si="440"/>
        <v>Default mode</v>
      </c>
      <c r="N4903" t="str">
        <f t="shared" si="441"/>
        <v>UNKNOWN</v>
      </c>
      <c r="O4903" s="8">
        <f t="shared" si="442"/>
        <v>45273</v>
      </c>
    </row>
    <row r="4904" spans="1:15" x14ac:dyDescent="0.35">
      <c r="A4904" t="s">
        <v>4925</v>
      </c>
      <c r="B4904" s="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  <c r="I4904" s="4" t="str">
        <f t="shared" si="438"/>
        <v>Salad</v>
      </c>
      <c r="J4904" s="6">
        <f t="shared" si="439"/>
        <v>5</v>
      </c>
      <c r="K4904" s="6">
        <f t="shared" ref="K4904" si="443">IF(ISBLANK(D4904),"UNKNOWN",IF(D4904="ERROR",AVERAGE(D4904:D14903),IF(D4904="UNKNOWN",MEDIAN(D4904:D14903),D4904)))</f>
        <v>5</v>
      </c>
      <c r="L4904">
        <f>IF(ISBLANK(E4904),PRODUCT(J4904,K4904),IF(E4904="ERROR",PRODUCT(J4904,K4904),IF(E4904="UNKNOWN",PRODUCT(J4904,K4904),E4904)))</f>
        <v>25</v>
      </c>
      <c r="M4904" t="str">
        <f t="shared" si="440"/>
        <v>Default mode</v>
      </c>
      <c r="N4904" t="str">
        <f t="shared" si="441"/>
        <v>UNKNOWN</v>
      </c>
      <c r="O4904" s="8">
        <f t="shared" si="442"/>
        <v>45230</v>
      </c>
    </row>
    <row r="4905" spans="1:15" x14ac:dyDescent="0.35">
      <c r="A4905" t="s">
        <v>4926</v>
      </c>
      <c r="B4905" s="4" t="s">
        <v>17</v>
      </c>
      <c r="C4905">
        <v>3</v>
      </c>
      <c r="E4905">
        <v>3</v>
      </c>
      <c r="G4905" t="s">
        <v>21</v>
      </c>
      <c r="H4905" s="1">
        <v>44962</v>
      </c>
      <c r="I4905" s="4" t="str">
        <f t="shared" si="438"/>
        <v>Cookie</v>
      </c>
      <c r="J4905" s="6">
        <f t="shared" si="439"/>
        <v>3</v>
      </c>
      <c r="K4905" s="6" t="str">
        <f t="shared" si="439"/>
        <v>UNKNOWN</v>
      </c>
      <c r="L4905">
        <f>IF(ISBLANK(E4905),PRODUCT(J4905,K4905),IF(E4905="ERROR",PRODUCT(J4905,K4905),IF(E4905="UNKNOWN",PRODUCT(J4905,K4905),E4905)))</f>
        <v>3</v>
      </c>
      <c r="M4905" t="str">
        <f t="shared" si="440"/>
        <v>Default mode</v>
      </c>
      <c r="N4905" t="str">
        <f t="shared" si="441"/>
        <v>UNKNOWN</v>
      </c>
      <c r="O4905" s="8">
        <f t="shared" si="442"/>
        <v>44962</v>
      </c>
    </row>
    <row r="4906" spans="1:15" x14ac:dyDescent="0.35">
      <c r="A4906" t="s">
        <v>4927</v>
      </c>
      <c r="B4906" s="4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I4906" s="4" t="str">
        <f t="shared" si="438"/>
        <v>Juice</v>
      </c>
      <c r="J4906" s="6">
        <f t="shared" si="439"/>
        <v>3</v>
      </c>
      <c r="K4906" s="6">
        <f t="shared" si="439"/>
        <v>3</v>
      </c>
      <c r="L4906">
        <f>IF(ISBLANK(E4906),PRODUCT(J4906,K4906),IF(E4906="ERROR",PRODUCT(J4906,K4906),IF(E4906="UNKNOWN",PRODUCT(J4906,K4906),E4906)))</f>
        <v>9</v>
      </c>
      <c r="M4906" t="str">
        <f t="shared" si="440"/>
        <v>Cash</v>
      </c>
      <c r="N4906" t="str">
        <f t="shared" si="441"/>
        <v>UNKNOWN</v>
      </c>
      <c r="O4906" s="8">
        <f t="shared" si="442"/>
        <v>45107</v>
      </c>
    </row>
    <row r="4907" spans="1:15" x14ac:dyDescent="0.35">
      <c r="A4907" t="s">
        <v>4928</v>
      </c>
      <c r="B4907" s="4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I4907" s="4" t="str">
        <f t="shared" si="438"/>
        <v>Sandwich</v>
      </c>
      <c r="J4907" s="6">
        <f t="shared" si="439"/>
        <v>3</v>
      </c>
      <c r="K4907" s="6">
        <f t="shared" si="439"/>
        <v>4</v>
      </c>
      <c r="L4907">
        <f>IF(ISBLANK(E4907),PRODUCT(J4907,K4907),IF(E4907="ERROR",PRODUCT(J4907,K4907),IF(E4907="UNKNOWN",PRODUCT(J4907,K4907),E4907)))</f>
        <v>12</v>
      </c>
      <c r="M4907" t="str">
        <f t="shared" si="440"/>
        <v>Default mode</v>
      </c>
      <c r="N4907" t="str">
        <f t="shared" si="441"/>
        <v>In-store</v>
      </c>
      <c r="O4907" s="8">
        <f t="shared" si="442"/>
        <v>45162</v>
      </c>
    </row>
    <row r="4908" spans="1:15" x14ac:dyDescent="0.35">
      <c r="A4908" t="s">
        <v>4929</v>
      </c>
      <c r="B4908" s="4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  <c r="I4908" s="4" t="str">
        <f t="shared" si="438"/>
        <v>Juice</v>
      </c>
      <c r="J4908" s="6">
        <f t="shared" si="439"/>
        <v>4</v>
      </c>
      <c r="K4908" s="6">
        <f t="shared" si="439"/>
        <v>4</v>
      </c>
      <c r="L4908">
        <f>IF(ISBLANK(E4908),PRODUCT(J4908,K4908),IF(E4908="ERROR",PRODUCT(J4908,K4908),IF(E4908="UNKNOWN",PRODUCT(J4908,K4908),E4908)))</f>
        <v>16</v>
      </c>
      <c r="M4908" t="str">
        <f t="shared" si="440"/>
        <v>Default mode</v>
      </c>
      <c r="N4908" t="str">
        <f t="shared" si="441"/>
        <v>Takeaway</v>
      </c>
      <c r="O4908" s="8" t="str">
        <f t="shared" si="442"/>
        <v>01/06/2023</v>
      </c>
    </row>
    <row r="4909" spans="1:15" x14ac:dyDescent="0.35">
      <c r="A4909" t="s">
        <v>4930</v>
      </c>
      <c r="B4909" s="4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  <c r="I4909" s="4" t="str">
        <f t="shared" si="438"/>
        <v>Cake</v>
      </c>
      <c r="J4909" s="6">
        <f t="shared" si="439"/>
        <v>3</v>
      </c>
      <c r="K4909" s="6">
        <f t="shared" si="439"/>
        <v>3</v>
      </c>
      <c r="L4909">
        <f>IF(ISBLANK(E4909),PRODUCT(J4909,K4909),IF(E4909="ERROR",PRODUCT(J4909,K4909),IF(E4909="UNKNOWN",PRODUCT(J4909,K4909),E4909)))</f>
        <v>9</v>
      </c>
      <c r="M4909" t="str">
        <f t="shared" si="440"/>
        <v>Digital Wallet</v>
      </c>
      <c r="N4909" t="str">
        <f t="shared" si="441"/>
        <v>In-store</v>
      </c>
      <c r="O4909" s="8">
        <f t="shared" si="442"/>
        <v>45221</v>
      </c>
    </row>
    <row r="4910" spans="1:15" x14ac:dyDescent="0.35">
      <c r="A4910" t="s">
        <v>4931</v>
      </c>
      <c r="B4910" s="4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I4910" s="4" t="str">
        <f t="shared" si="438"/>
        <v>Juice</v>
      </c>
      <c r="J4910" s="6">
        <f t="shared" si="439"/>
        <v>3</v>
      </c>
      <c r="K4910" s="6">
        <f t="shared" si="439"/>
        <v>3</v>
      </c>
      <c r="L4910">
        <f>IF(ISBLANK(E4910),PRODUCT(J4910,K4910),IF(E4910="ERROR",PRODUCT(J4910,K4910),IF(E4910="UNKNOWN",PRODUCT(J4910,K4910),E4910)))</f>
        <v>9</v>
      </c>
      <c r="M4910" t="str">
        <f t="shared" si="440"/>
        <v>Cash</v>
      </c>
      <c r="N4910" t="str">
        <f t="shared" si="441"/>
        <v>In-store</v>
      </c>
      <c r="O4910" s="8">
        <f t="shared" si="442"/>
        <v>44981</v>
      </c>
    </row>
    <row r="4911" spans="1:15" x14ac:dyDescent="0.35">
      <c r="A4911" t="s">
        <v>4932</v>
      </c>
      <c r="B4911" s="4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I4911" s="4" t="str">
        <f t="shared" si="438"/>
        <v>Juice</v>
      </c>
      <c r="J4911" s="6">
        <f t="shared" si="439"/>
        <v>3</v>
      </c>
      <c r="K4911" s="6">
        <f t="shared" si="439"/>
        <v>4</v>
      </c>
      <c r="L4911">
        <f>IF(ISBLANK(E4911),PRODUCT(J4911,K4911),IF(E4911="ERROR",PRODUCT(J4911,K4911),IF(E4911="UNKNOWN",PRODUCT(J4911,K4911),E4911)))</f>
        <v>12</v>
      </c>
      <c r="M4911" t="str">
        <f t="shared" si="440"/>
        <v>Default mode</v>
      </c>
      <c r="N4911" t="str">
        <f t="shared" si="441"/>
        <v>Takeaway</v>
      </c>
      <c r="O4911" s="8">
        <f t="shared" si="442"/>
        <v>45284</v>
      </c>
    </row>
    <row r="4912" spans="1:15" x14ac:dyDescent="0.35">
      <c r="A4912" t="s">
        <v>4933</v>
      </c>
      <c r="B4912" s="4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I4912" s="4" t="str">
        <f t="shared" si="438"/>
        <v>Coffee</v>
      </c>
      <c r="J4912" s="6">
        <f t="shared" si="439"/>
        <v>4</v>
      </c>
      <c r="K4912" s="6">
        <f t="shared" si="439"/>
        <v>2</v>
      </c>
      <c r="L4912">
        <f>IF(ISBLANK(E4912),PRODUCT(J4912,K4912),IF(E4912="ERROR",PRODUCT(J4912,K4912),IF(E4912="UNKNOWN",PRODUCT(J4912,K4912),E4912)))</f>
        <v>8</v>
      </c>
      <c r="M4912" t="str">
        <f t="shared" si="440"/>
        <v>Credit Card</v>
      </c>
      <c r="N4912" t="str">
        <f t="shared" si="441"/>
        <v>In-store</v>
      </c>
      <c r="O4912" s="8">
        <f t="shared" si="442"/>
        <v>45103</v>
      </c>
    </row>
    <row r="4913" spans="1:15" x14ac:dyDescent="0.35">
      <c r="A4913" t="s">
        <v>4934</v>
      </c>
      <c r="B4913" s="4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  <c r="I4913" s="4" t="str">
        <f t="shared" si="438"/>
        <v>Juice</v>
      </c>
      <c r="J4913" s="6">
        <f t="shared" si="439"/>
        <v>5</v>
      </c>
      <c r="K4913" s="6">
        <f t="shared" si="439"/>
        <v>3</v>
      </c>
      <c r="L4913">
        <f>IF(ISBLANK(E4913),PRODUCT(J4913,K4913),IF(E4913="ERROR",PRODUCT(J4913,K4913),IF(E4913="UNKNOWN",PRODUCT(J4913,K4913),E4913)))</f>
        <v>15</v>
      </c>
      <c r="M4913" t="str">
        <f t="shared" si="440"/>
        <v>Digital Wallet</v>
      </c>
      <c r="N4913" t="str">
        <f t="shared" si="441"/>
        <v>Takeaway</v>
      </c>
      <c r="O4913" s="8">
        <f t="shared" si="442"/>
        <v>45272</v>
      </c>
    </row>
    <row r="4914" spans="1:15" x14ac:dyDescent="0.35">
      <c r="A4914" t="s">
        <v>4935</v>
      </c>
      <c r="B4914" s="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I4914" s="4" t="str">
        <f t="shared" si="438"/>
        <v>Salad</v>
      </c>
      <c r="J4914" s="6">
        <f t="shared" si="439"/>
        <v>5</v>
      </c>
      <c r="K4914" s="6">
        <f t="shared" si="439"/>
        <v>5</v>
      </c>
      <c r="L4914">
        <f>IF(ISBLANK(E4914),PRODUCT(J4914,K4914),IF(E4914="ERROR",PRODUCT(J4914,K4914),IF(E4914="UNKNOWN",PRODUCT(J4914,K4914),E4914)))</f>
        <v>25</v>
      </c>
      <c r="M4914" t="str">
        <f t="shared" si="440"/>
        <v>Cash</v>
      </c>
      <c r="N4914" t="str">
        <f t="shared" si="441"/>
        <v>Takeaway</v>
      </c>
      <c r="O4914" s="8">
        <f t="shared" si="442"/>
        <v>45164</v>
      </c>
    </row>
    <row r="4915" spans="1:15" x14ac:dyDescent="0.35">
      <c r="A4915" t="s">
        <v>4936</v>
      </c>
      <c r="B4915" s="4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I4915" s="4" t="str">
        <f t="shared" si="438"/>
        <v>Coffee</v>
      </c>
      <c r="J4915" s="6">
        <f t="shared" si="439"/>
        <v>1</v>
      </c>
      <c r="K4915" s="6">
        <f t="shared" si="439"/>
        <v>2</v>
      </c>
      <c r="L4915">
        <f>IF(ISBLANK(E4915),PRODUCT(J4915,K4915),IF(E4915="ERROR",PRODUCT(J4915,K4915),IF(E4915="UNKNOWN",PRODUCT(J4915,K4915),E4915)))</f>
        <v>2</v>
      </c>
      <c r="M4915" t="str">
        <f t="shared" si="440"/>
        <v>Credit Card</v>
      </c>
      <c r="N4915" t="str">
        <f t="shared" si="441"/>
        <v>UNKNOWN</v>
      </c>
      <c r="O4915" s="8">
        <f t="shared" si="442"/>
        <v>45144</v>
      </c>
    </row>
    <row r="4916" spans="1:15" x14ac:dyDescent="0.35">
      <c r="A4916" t="s">
        <v>4937</v>
      </c>
      <c r="B4916" s="4" t="s">
        <v>28</v>
      </c>
      <c r="C4916">
        <v>3</v>
      </c>
      <c r="D4916">
        <v>4</v>
      </c>
      <c r="E4916">
        <v>12</v>
      </c>
      <c r="H4916" s="1">
        <v>45219</v>
      </c>
      <c r="I4916" s="4" t="str">
        <f t="shared" si="438"/>
        <v>Sandwich</v>
      </c>
      <c r="J4916" s="6">
        <f t="shared" si="439"/>
        <v>3</v>
      </c>
      <c r="K4916" s="6">
        <f t="shared" si="439"/>
        <v>4</v>
      </c>
      <c r="L4916">
        <f>IF(ISBLANK(E4916),PRODUCT(J4916,K4916),IF(E4916="ERROR",PRODUCT(J4916,K4916),IF(E4916="UNKNOWN",PRODUCT(J4916,K4916),E4916)))</f>
        <v>12</v>
      </c>
      <c r="M4916" t="str">
        <f t="shared" si="440"/>
        <v>Default mode</v>
      </c>
      <c r="N4916" t="str">
        <f t="shared" si="441"/>
        <v>UNKNOWN</v>
      </c>
      <c r="O4916" s="8">
        <f t="shared" si="442"/>
        <v>45219</v>
      </c>
    </row>
    <row r="4917" spans="1:15" x14ac:dyDescent="0.35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  <c r="I4917" s="4" t="str">
        <f t="shared" si="438"/>
        <v>UNKNOWN</v>
      </c>
      <c r="J4917" s="6">
        <f t="shared" si="439"/>
        <v>5</v>
      </c>
      <c r="K4917" s="6">
        <f t="shared" si="439"/>
        <v>4</v>
      </c>
      <c r="L4917">
        <f>IF(ISBLANK(E4917),PRODUCT(J4917,K4917),IF(E4917="ERROR",PRODUCT(J4917,K4917),IF(E4917="UNKNOWN",PRODUCT(J4917,K4917),E4917)))</f>
        <v>20</v>
      </c>
      <c r="M4917" t="str">
        <f t="shared" si="440"/>
        <v>Digital Wallet</v>
      </c>
      <c r="N4917" t="str">
        <f t="shared" si="441"/>
        <v>Takeaway</v>
      </c>
      <c r="O4917" s="8" t="str">
        <f t="shared" si="442"/>
        <v>01/06/2023</v>
      </c>
    </row>
    <row r="4918" spans="1:15" x14ac:dyDescent="0.35">
      <c r="A4918" t="s">
        <v>4939</v>
      </c>
      <c r="B4918" s="4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  <c r="I4918" s="4" t="str">
        <f t="shared" si="438"/>
        <v>Juice</v>
      </c>
      <c r="J4918" s="6">
        <f t="shared" si="439"/>
        <v>5</v>
      </c>
      <c r="K4918" s="6">
        <f t="shared" si="439"/>
        <v>3</v>
      </c>
      <c r="L4918">
        <f>IF(ISBLANK(E4918),PRODUCT(J4918,K4918),IF(E4918="ERROR",PRODUCT(J4918,K4918),IF(E4918="UNKNOWN",PRODUCT(J4918,K4918),E4918)))</f>
        <v>15</v>
      </c>
      <c r="M4918" t="str">
        <f t="shared" si="440"/>
        <v>Credit Card</v>
      </c>
      <c r="N4918" t="str">
        <f t="shared" si="441"/>
        <v>UNKNOWN</v>
      </c>
      <c r="O4918" s="8" t="str">
        <f t="shared" si="442"/>
        <v>01/06/2023</v>
      </c>
    </row>
    <row r="4919" spans="1:15" x14ac:dyDescent="0.35">
      <c r="A4919" t="s">
        <v>4940</v>
      </c>
      <c r="B4919" s="4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  <c r="I4919" s="4" t="str">
        <f t="shared" si="438"/>
        <v>Tea</v>
      </c>
      <c r="J4919" s="6">
        <f t="shared" si="439"/>
        <v>5</v>
      </c>
      <c r="K4919" s="6">
        <f t="shared" si="439"/>
        <v>1.5</v>
      </c>
      <c r="L4919">
        <f>IF(ISBLANK(E4919),PRODUCT(J4919,K4919),IF(E4919="ERROR",PRODUCT(J4919,K4919),IF(E4919="UNKNOWN",PRODUCT(J4919,K4919),E4919)))</f>
        <v>7.5</v>
      </c>
      <c r="M4919" t="str">
        <f t="shared" si="440"/>
        <v>Credit Card</v>
      </c>
      <c r="N4919" t="str">
        <f t="shared" si="441"/>
        <v>UNKNOWN</v>
      </c>
      <c r="O4919" s="8" t="str">
        <f t="shared" si="442"/>
        <v>00/00/0000</v>
      </c>
    </row>
    <row r="4920" spans="1:15" x14ac:dyDescent="0.35">
      <c r="A4920" t="s">
        <v>4941</v>
      </c>
      <c r="B4920" s="4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I4920" s="4" t="str">
        <f t="shared" si="438"/>
        <v>Tea</v>
      </c>
      <c r="J4920" s="6">
        <f t="shared" si="439"/>
        <v>1</v>
      </c>
      <c r="K4920" s="6">
        <f t="shared" si="439"/>
        <v>1.5</v>
      </c>
      <c r="L4920">
        <f>IF(ISBLANK(E4920),PRODUCT(J4920,K4920),IF(E4920="ERROR",PRODUCT(J4920,K4920),IF(E4920="UNKNOWN",PRODUCT(J4920,K4920),E4920)))</f>
        <v>1.5</v>
      </c>
      <c r="M4920" t="str">
        <f t="shared" si="440"/>
        <v>Credit Card</v>
      </c>
      <c r="N4920" t="str">
        <f t="shared" si="441"/>
        <v>Takeaway</v>
      </c>
      <c r="O4920" s="8">
        <f t="shared" si="442"/>
        <v>45042</v>
      </c>
    </row>
    <row r="4921" spans="1:15" x14ac:dyDescent="0.35">
      <c r="A4921" t="s">
        <v>4942</v>
      </c>
      <c r="B4921" s="4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I4921" s="4" t="str">
        <f t="shared" si="438"/>
        <v>Smoothie</v>
      </c>
      <c r="J4921" s="6">
        <f t="shared" si="439"/>
        <v>3</v>
      </c>
      <c r="K4921" s="6">
        <f t="shared" si="439"/>
        <v>4</v>
      </c>
      <c r="L4921">
        <f>IF(ISBLANK(E4921),PRODUCT(J4921,K4921),IF(E4921="ERROR",PRODUCT(J4921,K4921),IF(E4921="UNKNOWN",PRODUCT(J4921,K4921),E4921)))</f>
        <v>12</v>
      </c>
      <c r="M4921" t="str">
        <f t="shared" si="440"/>
        <v>Credit Card</v>
      </c>
      <c r="N4921" t="str">
        <f t="shared" si="441"/>
        <v>In-store</v>
      </c>
      <c r="O4921" s="8">
        <f t="shared" si="442"/>
        <v>45205</v>
      </c>
    </row>
    <row r="4922" spans="1:15" x14ac:dyDescent="0.35">
      <c r="A4922" t="s">
        <v>4943</v>
      </c>
      <c r="B4922" s="4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  <c r="I4922" s="4" t="str">
        <f t="shared" si="438"/>
        <v>Cake</v>
      </c>
      <c r="J4922" s="6">
        <f t="shared" si="439"/>
        <v>1</v>
      </c>
      <c r="K4922" s="6">
        <f t="shared" si="439"/>
        <v>3</v>
      </c>
      <c r="L4922">
        <f>IF(ISBLANK(E4922),PRODUCT(J4922,K4922),IF(E4922="ERROR",PRODUCT(J4922,K4922),IF(E4922="UNKNOWN",PRODUCT(J4922,K4922),E4922)))</f>
        <v>3</v>
      </c>
      <c r="M4922" t="str">
        <f t="shared" si="440"/>
        <v>Digital Wallet</v>
      </c>
      <c r="N4922" t="str">
        <f t="shared" si="441"/>
        <v>In-store</v>
      </c>
      <c r="O4922" s="8">
        <f t="shared" si="442"/>
        <v>45289</v>
      </c>
    </row>
    <row r="4923" spans="1:15" x14ac:dyDescent="0.35">
      <c r="A4923" t="s">
        <v>4944</v>
      </c>
      <c r="B4923" s="4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I4923" s="4" t="str">
        <f t="shared" si="438"/>
        <v>Coffee</v>
      </c>
      <c r="J4923" s="6">
        <f t="shared" si="439"/>
        <v>5</v>
      </c>
      <c r="K4923" s="6">
        <f t="shared" si="439"/>
        <v>2</v>
      </c>
      <c r="L4923">
        <f>IF(ISBLANK(E4923),PRODUCT(J4923,K4923),IF(E4923="ERROR",PRODUCT(J4923,K4923),IF(E4923="UNKNOWN",PRODUCT(J4923,K4923),E4923)))</f>
        <v>10</v>
      </c>
      <c r="M4923" t="str">
        <f t="shared" si="440"/>
        <v>Credit Card</v>
      </c>
      <c r="N4923" t="str">
        <f t="shared" si="441"/>
        <v>In-store</v>
      </c>
      <c r="O4923" s="8">
        <f t="shared" si="442"/>
        <v>45210</v>
      </c>
    </row>
    <row r="4924" spans="1:15" x14ac:dyDescent="0.35">
      <c r="A4924" t="s">
        <v>4945</v>
      </c>
      <c r="B4924" s="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I4924" s="4" t="str">
        <f t="shared" si="438"/>
        <v>Cake</v>
      </c>
      <c r="J4924" s="6">
        <f t="shared" si="439"/>
        <v>3</v>
      </c>
      <c r="K4924" s="6">
        <f t="shared" si="439"/>
        <v>3</v>
      </c>
      <c r="L4924">
        <f>IF(ISBLANK(E4924),PRODUCT(J4924,K4924),IF(E4924="ERROR",PRODUCT(J4924,K4924),IF(E4924="UNKNOWN",PRODUCT(J4924,K4924),E4924)))</f>
        <v>9</v>
      </c>
      <c r="M4924" t="str">
        <f t="shared" si="440"/>
        <v>Cash</v>
      </c>
      <c r="N4924" t="str">
        <f t="shared" si="441"/>
        <v>UNKNOWN</v>
      </c>
      <c r="O4924" s="8">
        <f t="shared" si="442"/>
        <v>45213</v>
      </c>
    </row>
    <row r="4925" spans="1:15" x14ac:dyDescent="0.35">
      <c r="A4925" t="s">
        <v>4946</v>
      </c>
      <c r="B4925" s="4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I4925" s="4" t="str">
        <f t="shared" si="438"/>
        <v>Juice</v>
      </c>
      <c r="J4925" s="6">
        <f t="shared" si="439"/>
        <v>3</v>
      </c>
      <c r="K4925" s="6">
        <f t="shared" si="439"/>
        <v>3</v>
      </c>
      <c r="L4925">
        <f>IF(ISBLANK(E4925),PRODUCT(J4925,K4925),IF(E4925="ERROR",PRODUCT(J4925,K4925),IF(E4925="UNKNOWN",PRODUCT(J4925,K4925),E4925)))</f>
        <v>9</v>
      </c>
      <c r="M4925" t="str">
        <f t="shared" si="440"/>
        <v>Default mode</v>
      </c>
      <c r="N4925" t="str">
        <f t="shared" si="441"/>
        <v>In-store</v>
      </c>
      <c r="O4925" s="8">
        <f t="shared" si="442"/>
        <v>45173</v>
      </c>
    </row>
    <row r="4926" spans="1:15" x14ac:dyDescent="0.35">
      <c r="A4926" t="s">
        <v>4947</v>
      </c>
      <c r="B4926" s="4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  <c r="I4926" s="4" t="str">
        <f t="shared" si="438"/>
        <v>Cookie</v>
      </c>
      <c r="J4926" s="6">
        <f t="shared" si="439"/>
        <v>5</v>
      </c>
      <c r="K4926" s="6">
        <f t="shared" si="439"/>
        <v>3</v>
      </c>
      <c r="L4926">
        <f>IF(ISBLANK(E4926),PRODUCT(J4926,K4926),IF(E4926="ERROR",PRODUCT(J4926,K4926),IF(E4926="UNKNOWN",PRODUCT(J4926,K4926),E4926)))</f>
        <v>5</v>
      </c>
      <c r="M4926" t="str">
        <f t="shared" si="440"/>
        <v>Default mode</v>
      </c>
      <c r="N4926" t="str">
        <f t="shared" si="441"/>
        <v>Takeaway</v>
      </c>
      <c r="O4926" s="8">
        <f t="shared" si="442"/>
        <v>44971</v>
      </c>
    </row>
    <row r="4927" spans="1:15" x14ac:dyDescent="0.35">
      <c r="A4927" t="s">
        <v>4948</v>
      </c>
      <c r="B4927" s="4" t="s">
        <v>25</v>
      </c>
      <c r="C4927">
        <v>4</v>
      </c>
      <c r="D4927">
        <v>4</v>
      </c>
      <c r="E4927">
        <v>16</v>
      </c>
      <c r="F4927" t="s">
        <v>10</v>
      </c>
      <c r="I4927" s="4" t="str">
        <f t="shared" si="438"/>
        <v>Smoothie</v>
      </c>
      <c r="J4927" s="6">
        <f t="shared" si="439"/>
        <v>4</v>
      </c>
      <c r="K4927" s="6">
        <f t="shared" si="439"/>
        <v>4</v>
      </c>
      <c r="L4927">
        <f>IF(ISBLANK(E4927),PRODUCT(J4927,K4927),IF(E4927="ERROR",PRODUCT(J4927,K4927),IF(E4927="UNKNOWN",PRODUCT(J4927,K4927),E4927)))</f>
        <v>16</v>
      </c>
      <c r="M4927" t="str">
        <f t="shared" si="440"/>
        <v>Credit Card</v>
      </c>
      <c r="N4927" t="str">
        <f t="shared" si="441"/>
        <v>UNKNOWN</v>
      </c>
      <c r="O4927" s="8" t="str">
        <f t="shared" si="442"/>
        <v>00/00/0000</v>
      </c>
    </row>
    <row r="4928" spans="1:15" x14ac:dyDescent="0.35">
      <c r="A4928" t="s">
        <v>4949</v>
      </c>
      <c r="B4928" s="4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I4928" s="4" t="str">
        <f t="shared" si="438"/>
        <v>Tea</v>
      </c>
      <c r="J4928" s="6">
        <f t="shared" si="439"/>
        <v>4</v>
      </c>
      <c r="K4928" s="6">
        <f t="shared" si="439"/>
        <v>1.5</v>
      </c>
      <c r="L4928">
        <f>IF(ISBLANK(E4928),PRODUCT(J4928,K4928),IF(E4928="ERROR",PRODUCT(J4928,K4928),IF(E4928="UNKNOWN",PRODUCT(J4928,K4928),E4928)))</f>
        <v>6</v>
      </c>
      <c r="M4928" t="str">
        <f t="shared" si="440"/>
        <v>Credit Card</v>
      </c>
      <c r="N4928" t="str">
        <f t="shared" si="441"/>
        <v>Takeaway</v>
      </c>
      <c r="O4928" s="8">
        <f t="shared" si="442"/>
        <v>44932</v>
      </c>
    </row>
    <row r="4929" spans="1:15" x14ac:dyDescent="0.35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I4929" s="4" t="str">
        <f t="shared" si="438"/>
        <v>UNKNOWN</v>
      </c>
      <c r="J4929" s="6">
        <f t="shared" si="439"/>
        <v>5</v>
      </c>
      <c r="K4929" s="6">
        <f t="shared" si="439"/>
        <v>4</v>
      </c>
      <c r="L4929">
        <f>IF(ISBLANK(E4929),PRODUCT(J4929,K4929),IF(E4929="ERROR",PRODUCT(J4929,K4929),IF(E4929="UNKNOWN",PRODUCT(J4929,K4929),E4929)))</f>
        <v>20</v>
      </c>
      <c r="M4929" t="str">
        <f t="shared" si="440"/>
        <v>Cash</v>
      </c>
      <c r="N4929" t="str">
        <f t="shared" si="441"/>
        <v>UNKNOWN</v>
      </c>
      <c r="O4929" s="8">
        <f t="shared" si="442"/>
        <v>45265</v>
      </c>
    </row>
    <row r="4930" spans="1:15" x14ac:dyDescent="0.35">
      <c r="A4930" t="s">
        <v>4951</v>
      </c>
      <c r="B4930" s="4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  <c r="I4930" s="4" t="str">
        <f t="shared" si="438"/>
        <v>Salad</v>
      </c>
      <c r="J4930" s="6">
        <f t="shared" si="439"/>
        <v>4</v>
      </c>
      <c r="K4930" s="6">
        <f t="shared" si="439"/>
        <v>5</v>
      </c>
      <c r="L4930">
        <f>IF(ISBLANK(E4930),PRODUCT(J4930,K4930),IF(E4930="ERROR",PRODUCT(J4930,K4930),IF(E4930="UNKNOWN",PRODUCT(J4930,K4930),E4930)))</f>
        <v>20</v>
      </c>
      <c r="M4930" t="str">
        <f t="shared" si="440"/>
        <v>Digital Wallet</v>
      </c>
      <c r="N4930" t="str">
        <f t="shared" si="441"/>
        <v>In-store</v>
      </c>
      <c r="O4930" s="8">
        <f t="shared" si="442"/>
        <v>44936</v>
      </c>
    </row>
    <row r="4931" spans="1:15" x14ac:dyDescent="0.35">
      <c r="A4931" t="s">
        <v>4952</v>
      </c>
      <c r="B4931" s="4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I4931" s="4" t="str">
        <f t="shared" ref="I4931:I4994" si="444">IF(ISBLANK(B4931),"UNKNOWN",IF(B4931="ERROR","Juice",B4931))</f>
        <v>Coffee</v>
      </c>
      <c r="J4931" s="6">
        <f t="shared" ref="J4931:K4994" si="445">IF(ISBLANK(C4931),"UNKNOWN",IF(C4931="ERROR",AVERAGE(C4931:C14930),IF(C4931="UNKNOWN",MEDIAN(C4931:C14930),C4931)))</f>
        <v>4</v>
      </c>
      <c r="K4931" s="6">
        <f t="shared" si="445"/>
        <v>2</v>
      </c>
      <c r="L4931">
        <f>IF(ISBLANK(E4931),PRODUCT(J4931,K4931),IF(E4931="ERROR",PRODUCT(J4931,K4931),IF(E4931="UNKNOWN",PRODUCT(J4931,K4931),E4931)))</f>
        <v>8</v>
      </c>
      <c r="M4931" t="str">
        <f t="shared" ref="M4931:M4994" si="446">IF(ISBLANK(F4931),"Default mode",IF(F4931="ERROR","Cash",F4931))</f>
        <v>Credit Card</v>
      </c>
      <c r="N4931" t="str">
        <f t="shared" ref="N4931:N4994" si="447">IF(ISBLANK(G4931),"UNKNOWN",IF(G4931="ERROR","Cafe",G4931))</f>
        <v>In-store</v>
      </c>
      <c r="O4931" s="8">
        <f t="shared" ref="O4931:O4994" si="448">IF(ISBLANK(H4931),"00/00/0000",IF(H4931="ERROR","01/06/2023",H4931))</f>
        <v>45236</v>
      </c>
    </row>
    <row r="4932" spans="1:15" x14ac:dyDescent="0.35">
      <c r="A4932" t="s">
        <v>4953</v>
      </c>
      <c r="B4932" s="4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  <c r="I4932" s="4" t="str">
        <f t="shared" si="444"/>
        <v>Sandwich</v>
      </c>
      <c r="J4932" s="6">
        <f t="shared" si="445"/>
        <v>2</v>
      </c>
      <c r="K4932" s="6">
        <f t="shared" si="445"/>
        <v>4</v>
      </c>
      <c r="L4932">
        <f>IF(ISBLANK(E4932),PRODUCT(J4932,K4932),IF(E4932="ERROR",PRODUCT(J4932,K4932),IF(E4932="UNKNOWN",PRODUCT(J4932,K4932),E4932)))</f>
        <v>8</v>
      </c>
      <c r="M4932" t="str">
        <f t="shared" si="446"/>
        <v>Digital Wallet</v>
      </c>
      <c r="N4932" t="str">
        <f t="shared" si="447"/>
        <v>Takeaway</v>
      </c>
      <c r="O4932" s="8">
        <f t="shared" si="448"/>
        <v>45160</v>
      </c>
    </row>
    <row r="4933" spans="1:15" x14ac:dyDescent="0.35">
      <c r="A4933" t="s">
        <v>4954</v>
      </c>
      <c r="B4933" s="4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  <c r="I4933" s="4" t="str">
        <f t="shared" si="444"/>
        <v>Cookie</v>
      </c>
      <c r="J4933" s="6">
        <f t="shared" si="445"/>
        <v>1</v>
      </c>
      <c r="K4933" s="6">
        <f t="shared" si="445"/>
        <v>1</v>
      </c>
      <c r="L4933">
        <f>IF(ISBLANK(E4933),PRODUCT(J4933,K4933),IF(E4933="ERROR",PRODUCT(J4933,K4933),IF(E4933="UNKNOWN",PRODUCT(J4933,K4933),E4933)))</f>
        <v>1</v>
      </c>
      <c r="M4933" t="str">
        <f t="shared" si="446"/>
        <v>Credit Card</v>
      </c>
      <c r="N4933" t="str">
        <f t="shared" si="447"/>
        <v>Takeaway</v>
      </c>
      <c r="O4933" s="8">
        <f t="shared" si="448"/>
        <v>45208</v>
      </c>
    </row>
    <row r="4934" spans="1:15" x14ac:dyDescent="0.35">
      <c r="A4934" t="s">
        <v>4955</v>
      </c>
      <c r="B4934" s="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I4934" s="4" t="str">
        <f t="shared" si="444"/>
        <v>Cookie</v>
      </c>
      <c r="J4934" s="6">
        <f t="shared" si="445"/>
        <v>2</v>
      </c>
      <c r="K4934" s="6">
        <f t="shared" si="445"/>
        <v>1</v>
      </c>
      <c r="L4934">
        <f>IF(ISBLANK(E4934),PRODUCT(J4934,K4934),IF(E4934="ERROR",PRODUCT(J4934,K4934),IF(E4934="UNKNOWN",PRODUCT(J4934,K4934),E4934)))</f>
        <v>2</v>
      </c>
      <c r="M4934" t="str">
        <f t="shared" si="446"/>
        <v>Cash</v>
      </c>
      <c r="N4934" t="str">
        <f t="shared" si="447"/>
        <v>UNKNOWN</v>
      </c>
      <c r="O4934" s="8">
        <f t="shared" si="448"/>
        <v>45238</v>
      </c>
    </row>
    <row r="4935" spans="1:15" x14ac:dyDescent="0.35">
      <c r="A4935" t="s">
        <v>4956</v>
      </c>
      <c r="B4935" s="4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I4935" s="4" t="str">
        <f t="shared" si="444"/>
        <v>Juice</v>
      </c>
      <c r="J4935" s="6">
        <f t="shared" si="445"/>
        <v>2</v>
      </c>
      <c r="K4935" s="6">
        <f t="shared" si="445"/>
        <v>3</v>
      </c>
      <c r="L4935">
        <f>IF(ISBLANK(E4935),PRODUCT(J4935,K4935),IF(E4935="ERROR",PRODUCT(J4935,K4935),IF(E4935="UNKNOWN",PRODUCT(J4935,K4935),E4935)))</f>
        <v>6</v>
      </c>
      <c r="M4935" t="str">
        <f t="shared" si="446"/>
        <v>Cash</v>
      </c>
      <c r="N4935" t="str">
        <f t="shared" si="447"/>
        <v>Takeaway</v>
      </c>
      <c r="O4935" s="8">
        <f t="shared" si="448"/>
        <v>44970</v>
      </c>
    </row>
    <row r="4936" spans="1:15" x14ac:dyDescent="0.35">
      <c r="A4936" t="s">
        <v>4957</v>
      </c>
      <c r="B4936" s="4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I4936" s="4" t="str">
        <f t="shared" si="444"/>
        <v>Cookie</v>
      </c>
      <c r="J4936" s="6">
        <f t="shared" si="445"/>
        <v>4</v>
      </c>
      <c r="K4936" s="6">
        <f t="shared" si="445"/>
        <v>1</v>
      </c>
      <c r="L4936">
        <f>IF(ISBLANK(E4936),PRODUCT(J4936,K4936),IF(E4936="ERROR",PRODUCT(J4936,K4936),IF(E4936="UNKNOWN",PRODUCT(J4936,K4936),E4936)))</f>
        <v>4</v>
      </c>
      <c r="M4936" t="str">
        <f t="shared" si="446"/>
        <v>Default mode</v>
      </c>
      <c r="N4936" t="str">
        <f t="shared" si="447"/>
        <v>In-store</v>
      </c>
      <c r="O4936" s="8">
        <f t="shared" si="448"/>
        <v>44933</v>
      </c>
    </row>
    <row r="4937" spans="1:15" x14ac:dyDescent="0.35">
      <c r="A4937" t="s">
        <v>4958</v>
      </c>
      <c r="B4937" s="4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I4937" s="4" t="str">
        <f t="shared" si="444"/>
        <v>UNKNOWN</v>
      </c>
      <c r="J4937" s="6">
        <f t="shared" si="445"/>
        <v>4</v>
      </c>
      <c r="K4937" s="6">
        <f t="shared" si="445"/>
        <v>1.5</v>
      </c>
      <c r="L4937">
        <f>IF(ISBLANK(E4937),PRODUCT(J4937,K4937),IF(E4937="ERROR",PRODUCT(J4937,K4937),IF(E4937="UNKNOWN",PRODUCT(J4937,K4937),E4937)))</f>
        <v>6</v>
      </c>
      <c r="M4937" t="str">
        <f t="shared" si="446"/>
        <v>Default mode</v>
      </c>
      <c r="N4937" t="str">
        <f t="shared" si="447"/>
        <v>In-store</v>
      </c>
      <c r="O4937" s="8">
        <f t="shared" si="448"/>
        <v>45039</v>
      </c>
    </row>
    <row r="4938" spans="1:15" x14ac:dyDescent="0.35">
      <c r="A4938" t="s">
        <v>4959</v>
      </c>
      <c r="B4938" s="4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I4938" s="4" t="str">
        <f t="shared" si="444"/>
        <v>Smoothie</v>
      </c>
      <c r="J4938" s="6">
        <f t="shared" si="445"/>
        <v>2</v>
      </c>
      <c r="K4938" s="6">
        <f t="shared" si="445"/>
        <v>4</v>
      </c>
      <c r="L4938">
        <f>IF(ISBLANK(E4938),PRODUCT(J4938,K4938),IF(E4938="ERROR",PRODUCT(J4938,K4938),IF(E4938="UNKNOWN",PRODUCT(J4938,K4938),E4938)))</f>
        <v>8</v>
      </c>
      <c r="M4938" t="str">
        <f t="shared" si="446"/>
        <v>Cash</v>
      </c>
      <c r="N4938" t="str">
        <f t="shared" si="447"/>
        <v>Takeaway</v>
      </c>
      <c r="O4938" s="8">
        <f t="shared" si="448"/>
        <v>45270</v>
      </c>
    </row>
    <row r="4939" spans="1:15" x14ac:dyDescent="0.35">
      <c r="A4939" t="s">
        <v>4960</v>
      </c>
      <c r="B4939" s="4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I4939" s="4" t="str">
        <f t="shared" si="444"/>
        <v>Cookie</v>
      </c>
      <c r="J4939" s="6">
        <f t="shared" si="445"/>
        <v>1</v>
      </c>
      <c r="K4939" s="6">
        <f t="shared" si="445"/>
        <v>1</v>
      </c>
      <c r="L4939">
        <f>IF(ISBLANK(E4939),PRODUCT(J4939,K4939),IF(E4939="ERROR",PRODUCT(J4939,K4939),IF(E4939="UNKNOWN",PRODUCT(J4939,K4939),E4939)))</f>
        <v>1</v>
      </c>
      <c r="M4939" t="str">
        <f t="shared" si="446"/>
        <v>Default mode</v>
      </c>
      <c r="N4939" t="str">
        <f t="shared" si="447"/>
        <v>Takeaway</v>
      </c>
      <c r="O4939" s="8">
        <f t="shared" si="448"/>
        <v>44970</v>
      </c>
    </row>
    <row r="4940" spans="1:15" x14ac:dyDescent="0.35">
      <c r="A4940" t="s">
        <v>4961</v>
      </c>
      <c r="B4940" s="4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I4940" s="4" t="str">
        <f t="shared" si="444"/>
        <v>Juice</v>
      </c>
      <c r="J4940" s="6">
        <f t="shared" si="445"/>
        <v>4</v>
      </c>
      <c r="K4940" s="6">
        <f t="shared" si="445"/>
        <v>3</v>
      </c>
      <c r="L4940">
        <f>IF(ISBLANK(E4940),PRODUCT(J4940,K4940),IF(E4940="ERROR",PRODUCT(J4940,K4940),IF(E4940="UNKNOWN",PRODUCT(J4940,K4940),E4940)))</f>
        <v>12</v>
      </c>
      <c r="M4940" t="str">
        <f t="shared" si="446"/>
        <v>Credit Card</v>
      </c>
      <c r="N4940" t="str">
        <f t="shared" si="447"/>
        <v>In-store</v>
      </c>
      <c r="O4940" s="8">
        <f t="shared" si="448"/>
        <v>45022</v>
      </c>
    </row>
    <row r="4941" spans="1:15" x14ac:dyDescent="0.35">
      <c r="A4941" t="s">
        <v>4962</v>
      </c>
      <c r="B4941" s="4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I4941" s="4" t="str">
        <f t="shared" si="444"/>
        <v>UNKNOWN</v>
      </c>
      <c r="J4941" s="6">
        <f t="shared" si="445"/>
        <v>1</v>
      </c>
      <c r="K4941" s="6">
        <f t="shared" si="445"/>
        <v>3</v>
      </c>
      <c r="L4941">
        <f>IF(ISBLANK(E4941),PRODUCT(J4941,K4941),IF(E4941="ERROR",PRODUCT(J4941,K4941),IF(E4941="UNKNOWN",PRODUCT(J4941,K4941),E4941)))</f>
        <v>3</v>
      </c>
      <c r="M4941" t="str">
        <f t="shared" si="446"/>
        <v>Credit Card</v>
      </c>
      <c r="N4941" t="str">
        <f t="shared" si="447"/>
        <v>Takeaway</v>
      </c>
      <c r="O4941" s="8">
        <f t="shared" si="448"/>
        <v>44985</v>
      </c>
    </row>
    <row r="4942" spans="1:15" x14ac:dyDescent="0.35">
      <c r="A4942" t="s">
        <v>4963</v>
      </c>
      <c r="B4942" s="4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I4942" s="4" t="str">
        <f t="shared" si="444"/>
        <v>Salad</v>
      </c>
      <c r="J4942" s="6">
        <f t="shared" si="445"/>
        <v>2</v>
      </c>
      <c r="K4942" s="6">
        <f t="shared" si="445"/>
        <v>5</v>
      </c>
      <c r="L4942">
        <f>IF(ISBLANK(E4942),PRODUCT(J4942,K4942),IF(E4942="ERROR",PRODUCT(J4942,K4942),IF(E4942="UNKNOWN",PRODUCT(J4942,K4942),E4942)))</f>
        <v>10</v>
      </c>
      <c r="M4942" t="str">
        <f t="shared" si="446"/>
        <v>Default mode</v>
      </c>
      <c r="N4942" t="str">
        <f t="shared" si="447"/>
        <v>Takeaway</v>
      </c>
      <c r="O4942" s="8">
        <f t="shared" si="448"/>
        <v>45023</v>
      </c>
    </row>
    <row r="4943" spans="1:15" x14ac:dyDescent="0.35">
      <c r="A4943" t="s">
        <v>4964</v>
      </c>
      <c r="B4943" s="4" t="s">
        <v>39</v>
      </c>
      <c r="C4943">
        <v>1</v>
      </c>
      <c r="D4943">
        <v>3</v>
      </c>
      <c r="E4943">
        <v>3</v>
      </c>
      <c r="H4943" s="1">
        <v>45093</v>
      </c>
      <c r="I4943" s="4" t="str">
        <f t="shared" si="444"/>
        <v>Juice</v>
      </c>
      <c r="J4943" s="6">
        <f t="shared" si="445"/>
        <v>1</v>
      </c>
      <c r="K4943" s="6">
        <f t="shared" si="445"/>
        <v>3</v>
      </c>
      <c r="L4943">
        <f>IF(ISBLANK(E4943),PRODUCT(J4943,K4943),IF(E4943="ERROR",PRODUCT(J4943,K4943),IF(E4943="UNKNOWN",PRODUCT(J4943,K4943),E4943)))</f>
        <v>3</v>
      </c>
      <c r="M4943" t="str">
        <f t="shared" si="446"/>
        <v>Default mode</v>
      </c>
      <c r="N4943" t="str">
        <f t="shared" si="447"/>
        <v>UNKNOWN</v>
      </c>
      <c r="O4943" s="8">
        <f t="shared" si="448"/>
        <v>45093</v>
      </c>
    </row>
    <row r="4944" spans="1:15" x14ac:dyDescent="0.35">
      <c r="A4944" t="s">
        <v>4965</v>
      </c>
      <c r="B4944" s="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  <c r="I4944" s="4" t="str">
        <f t="shared" si="444"/>
        <v>Cookie</v>
      </c>
      <c r="J4944" s="6">
        <f t="shared" si="445"/>
        <v>2</v>
      </c>
      <c r="K4944" s="6">
        <f t="shared" si="445"/>
        <v>1</v>
      </c>
      <c r="L4944">
        <f>IF(ISBLANK(E4944),PRODUCT(J4944,K4944),IF(E4944="ERROR",PRODUCT(J4944,K4944),IF(E4944="UNKNOWN",PRODUCT(J4944,K4944),E4944)))</f>
        <v>2</v>
      </c>
      <c r="M4944" t="str">
        <f t="shared" si="446"/>
        <v>Digital Wallet</v>
      </c>
      <c r="N4944" t="str">
        <f t="shared" si="447"/>
        <v>UNKNOWN</v>
      </c>
      <c r="O4944" s="8">
        <f t="shared" si="448"/>
        <v>45255</v>
      </c>
    </row>
    <row r="4945" spans="1:15" x14ac:dyDescent="0.35">
      <c r="A4945" t="s">
        <v>4966</v>
      </c>
      <c r="B4945" s="4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I4945" s="4" t="str">
        <f t="shared" si="444"/>
        <v>Cake</v>
      </c>
      <c r="J4945" s="6">
        <f t="shared" si="445"/>
        <v>2</v>
      </c>
      <c r="K4945" s="6">
        <f t="shared" si="445"/>
        <v>3</v>
      </c>
      <c r="L4945">
        <f>IF(ISBLANK(E4945),PRODUCT(J4945,K4945),IF(E4945="ERROR",PRODUCT(J4945,K4945),IF(E4945="UNKNOWN",PRODUCT(J4945,K4945),E4945)))</f>
        <v>6</v>
      </c>
      <c r="M4945" t="str">
        <f t="shared" si="446"/>
        <v>Cash</v>
      </c>
      <c r="N4945" t="str">
        <f t="shared" si="447"/>
        <v>UNKNOWN</v>
      </c>
      <c r="O4945" s="8">
        <f t="shared" si="448"/>
        <v>44943</v>
      </c>
    </row>
    <row r="4946" spans="1:15" x14ac:dyDescent="0.35">
      <c r="A4946" t="s">
        <v>4967</v>
      </c>
      <c r="B4946" s="4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I4946" s="4" t="str">
        <f t="shared" si="444"/>
        <v>Salad</v>
      </c>
      <c r="J4946" s="6">
        <f t="shared" si="445"/>
        <v>1</v>
      </c>
      <c r="K4946" s="6">
        <f t="shared" si="445"/>
        <v>5</v>
      </c>
      <c r="L4946">
        <f>IF(ISBLANK(E4946),PRODUCT(J4946,K4946),IF(E4946="ERROR",PRODUCT(J4946,K4946),IF(E4946="UNKNOWN",PRODUCT(J4946,K4946),E4946)))</f>
        <v>5</v>
      </c>
      <c r="M4946" t="str">
        <f t="shared" si="446"/>
        <v>Cash</v>
      </c>
      <c r="N4946" t="str">
        <f t="shared" si="447"/>
        <v>UNKNOWN</v>
      </c>
      <c r="O4946" s="8">
        <f t="shared" si="448"/>
        <v>45218</v>
      </c>
    </row>
    <row r="4947" spans="1:15" x14ac:dyDescent="0.35">
      <c r="A4947" t="s">
        <v>4968</v>
      </c>
      <c r="B4947" s="4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  <c r="I4947" s="4" t="str">
        <f t="shared" si="444"/>
        <v>Cookie</v>
      </c>
      <c r="J4947" s="6">
        <f t="shared" si="445"/>
        <v>3</v>
      </c>
      <c r="K4947" s="6">
        <f t="shared" si="445"/>
        <v>1</v>
      </c>
      <c r="L4947">
        <f>IF(ISBLANK(E4947),PRODUCT(J4947,K4947),IF(E4947="ERROR",PRODUCT(J4947,K4947),IF(E4947="UNKNOWN",PRODUCT(J4947,K4947),E4947)))</f>
        <v>3</v>
      </c>
      <c r="M4947" t="str">
        <f t="shared" si="446"/>
        <v>Digital Wallet</v>
      </c>
      <c r="N4947" t="str">
        <f t="shared" si="447"/>
        <v>Takeaway</v>
      </c>
      <c r="O4947" s="8">
        <f t="shared" si="448"/>
        <v>44983</v>
      </c>
    </row>
    <row r="4948" spans="1:15" x14ac:dyDescent="0.35">
      <c r="A4948" t="s">
        <v>4969</v>
      </c>
      <c r="B4948" s="4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I4948" s="4" t="str">
        <f t="shared" si="444"/>
        <v>Sandwich</v>
      </c>
      <c r="J4948" s="6">
        <f t="shared" si="445"/>
        <v>3</v>
      </c>
      <c r="K4948" s="6">
        <f t="shared" si="445"/>
        <v>4</v>
      </c>
      <c r="L4948">
        <f>IF(ISBLANK(E4948),PRODUCT(J4948,K4948),IF(E4948="ERROR",PRODUCT(J4948,K4948),IF(E4948="UNKNOWN",PRODUCT(J4948,K4948),E4948)))</f>
        <v>12</v>
      </c>
      <c r="M4948" t="str">
        <f t="shared" si="446"/>
        <v>Default mode</v>
      </c>
      <c r="N4948" t="str">
        <f t="shared" si="447"/>
        <v>In-store</v>
      </c>
      <c r="O4948" s="8">
        <f t="shared" si="448"/>
        <v>45266</v>
      </c>
    </row>
    <row r="4949" spans="1:15" x14ac:dyDescent="0.35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I4949" s="4" t="str">
        <f t="shared" si="444"/>
        <v>UNKNOWN</v>
      </c>
      <c r="J4949" s="6">
        <f t="shared" si="445"/>
        <v>1</v>
      </c>
      <c r="K4949" s="6">
        <f t="shared" si="445"/>
        <v>2</v>
      </c>
      <c r="L4949">
        <f>IF(ISBLANK(E4949),PRODUCT(J4949,K4949),IF(E4949="ERROR",PRODUCT(J4949,K4949),IF(E4949="UNKNOWN",PRODUCT(J4949,K4949),E4949)))</f>
        <v>2</v>
      </c>
      <c r="M4949" t="str">
        <f t="shared" si="446"/>
        <v>Default mode</v>
      </c>
      <c r="N4949" t="str">
        <f t="shared" si="447"/>
        <v>In-store</v>
      </c>
      <c r="O4949" s="8">
        <f t="shared" si="448"/>
        <v>44973</v>
      </c>
    </row>
    <row r="4950" spans="1:15" x14ac:dyDescent="0.35">
      <c r="A4950" t="s">
        <v>4971</v>
      </c>
      <c r="B4950" s="4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I4950" s="4" t="str">
        <f t="shared" si="444"/>
        <v>Coffee</v>
      </c>
      <c r="J4950" s="6">
        <f t="shared" si="445"/>
        <v>1</v>
      </c>
      <c r="K4950" s="6">
        <f t="shared" si="445"/>
        <v>2</v>
      </c>
      <c r="L4950">
        <f>IF(ISBLANK(E4950),PRODUCT(J4950,K4950),IF(E4950="ERROR",PRODUCT(J4950,K4950),IF(E4950="UNKNOWN",PRODUCT(J4950,K4950),E4950)))</f>
        <v>2</v>
      </c>
      <c r="M4950" t="str">
        <f t="shared" si="446"/>
        <v>Cash</v>
      </c>
      <c r="N4950" t="str">
        <f t="shared" si="447"/>
        <v>In-store</v>
      </c>
      <c r="O4950" s="8">
        <f t="shared" si="448"/>
        <v>45147</v>
      </c>
    </row>
    <row r="4951" spans="1:15" x14ac:dyDescent="0.35">
      <c r="A4951" t="s">
        <v>4972</v>
      </c>
      <c r="B4951" s="4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  <c r="I4951" s="4" t="str">
        <f t="shared" si="444"/>
        <v>Smoothie</v>
      </c>
      <c r="J4951" s="6">
        <f t="shared" si="445"/>
        <v>5</v>
      </c>
      <c r="K4951" s="6">
        <f t="shared" si="445"/>
        <v>4</v>
      </c>
      <c r="L4951">
        <f>IF(ISBLANK(E4951),PRODUCT(J4951,K4951),IF(E4951="ERROR",PRODUCT(J4951,K4951),IF(E4951="UNKNOWN",PRODUCT(J4951,K4951),E4951)))</f>
        <v>20</v>
      </c>
      <c r="M4951" t="str">
        <f t="shared" si="446"/>
        <v>Cash</v>
      </c>
      <c r="N4951" t="str">
        <f t="shared" si="447"/>
        <v>UNKNOWN</v>
      </c>
      <c r="O4951" s="8">
        <f t="shared" si="448"/>
        <v>44979</v>
      </c>
    </row>
    <row r="4952" spans="1:15" x14ac:dyDescent="0.35">
      <c r="A4952" t="s">
        <v>4973</v>
      </c>
      <c r="B4952" s="4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I4952" s="4" t="str">
        <f t="shared" si="444"/>
        <v>Smoothie</v>
      </c>
      <c r="J4952" s="6">
        <f t="shared" si="445"/>
        <v>2</v>
      </c>
      <c r="K4952" s="6">
        <f t="shared" si="445"/>
        <v>4</v>
      </c>
      <c r="L4952">
        <f>IF(ISBLANK(E4952),PRODUCT(J4952,K4952),IF(E4952="ERROR",PRODUCT(J4952,K4952),IF(E4952="UNKNOWN",PRODUCT(J4952,K4952),E4952)))</f>
        <v>8</v>
      </c>
      <c r="M4952" t="str">
        <f t="shared" si="446"/>
        <v>Default mode</v>
      </c>
      <c r="N4952" t="str">
        <f t="shared" si="447"/>
        <v>In-store</v>
      </c>
      <c r="O4952" s="8">
        <f t="shared" si="448"/>
        <v>44936</v>
      </c>
    </row>
    <row r="4953" spans="1:15" x14ac:dyDescent="0.35">
      <c r="A4953" t="s">
        <v>4974</v>
      </c>
      <c r="B4953" s="4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  <c r="I4953" s="4" t="str">
        <f t="shared" si="444"/>
        <v>Juice</v>
      </c>
      <c r="J4953" s="6">
        <f t="shared" si="445"/>
        <v>3</v>
      </c>
      <c r="K4953" s="6">
        <f t="shared" si="445"/>
        <v>3</v>
      </c>
      <c r="L4953">
        <f>IF(ISBLANK(E4953),PRODUCT(J4953,K4953),IF(E4953="ERROR",PRODUCT(J4953,K4953),IF(E4953="UNKNOWN",PRODUCT(J4953,K4953),E4953)))</f>
        <v>9</v>
      </c>
      <c r="M4953" t="str">
        <f t="shared" si="446"/>
        <v>Default mode</v>
      </c>
      <c r="N4953" t="str">
        <f t="shared" si="447"/>
        <v>Cafe</v>
      </c>
      <c r="O4953" s="8">
        <f t="shared" si="448"/>
        <v>44940</v>
      </c>
    </row>
    <row r="4954" spans="1:15" x14ac:dyDescent="0.35">
      <c r="A4954" t="s">
        <v>4975</v>
      </c>
      <c r="B4954" s="4" t="s">
        <v>17</v>
      </c>
      <c r="C4954">
        <v>5</v>
      </c>
      <c r="D4954">
        <v>1</v>
      </c>
      <c r="E4954">
        <v>5</v>
      </c>
      <c r="H4954" s="1">
        <v>45170</v>
      </c>
      <c r="I4954" s="4" t="str">
        <f t="shared" si="444"/>
        <v>Cookie</v>
      </c>
      <c r="J4954" s="6">
        <f t="shared" si="445"/>
        <v>5</v>
      </c>
      <c r="K4954" s="6">
        <f t="shared" si="445"/>
        <v>1</v>
      </c>
      <c r="L4954">
        <f>IF(ISBLANK(E4954),PRODUCT(J4954,K4954),IF(E4954="ERROR",PRODUCT(J4954,K4954),IF(E4954="UNKNOWN",PRODUCT(J4954,K4954),E4954)))</f>
        <v>5</v>
      </c>
      <c r="M4954" t="str">
        <f t="shared" si="446"/>
        <v>Default mode</v>
      </c>
      <c r="N4954" t="str">
        <f t="shared" si="447"/>
        <v>UNKNOWN</v>
      </c>
      <c r="O4954" s="8">
        <f t="shared" si="448"/>
        <v>45170</v>
      </c>
    </row>
    <row r="4955" spans="1:15" x14ac:dyDescent="0.35">
      <c r="A4955" t="s">
        <v>4976</v>
      </c>
      <c r="B4955" s="4" t="s">
        <v>28</v>
      </c>
      <c r="C4955">
        <v>1</v>
      </c>
      <c r="D4955">
        <v>4</v>
      </c>
      <c r="E4955">
        <v>4</v>
      </c>
      <c r="H4955" s="1">
        <v>45012</v>
      </c>
      <c r="I4955" s="4" t="str">
        <f t="shared" si="444"/>
        <v>Sandwich</v>
      </c>
      <c r="J4955" s="6">
        <f t="shared" si="445"/>
        <v>1</v>
      </c>
      <c r="K4955" s="6">
        <f t="shared" si="445"/>
        <v>4</v>
      </c>
      <c r="L4955">
        <f>IF(ISBLANK(E4955),PRODUCT(J4955,K4955),IF(E4955="ERROR",PRODUCT(J4955,K4955),IF(E4955="UNKNOWN",PRODUCT(J4955,K4955),E4955)))</f>
        <v>4</v>
      </c>
      <c r="M4955" t="str">
        <f t="shared" si="446"/>
        <v>Default mode</v>
      </c>
      <c r="N4955" t="str">
        <f t="shared" si="447"/>
        <v>UNKNOWN</v>
      </c>
      <c r="O4955" s="8">
        <f t="shared" si="448"/>
        <v>45012</v>
      </c>
    </row>
    <row r="4956" spans="1:15" x14ac:dyDescent="0.35">
      <c r="A4956" t="s">
        <v>4977</v>
      </c>
      <c r="B4956" s="4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I4956" s="4" t="str">
        <f t="shared" si="444"/>
        <v>Sandwich</v>
      </c>
      <c r="J4956" s="6">
        <f t="shared" si="445"/>
        <v>5</v>
      </c>
      <c r="K4956" s="6">
        <f t="shared" si="445"/>
        <v>4</v>
      </c>
      <c r="L4956">
        <f>IF(ISBLANK(E4956),PRODUCT(J4956,K4956),IF(E4956="ERROR",PRODUCT(J4956,K4956),IF(E4956="UNKNOWN",PRODUCT(J4956,K4956),E4956)))</f>
        <v>20</v>
      </c>
      <c r="M4956" t="str">
        <f t="shared" si="446"/>
        <v>Credit Card</v>
      </c>
      <c r="N4956" t="str">
        <f t="shared" si="447"/>
        <v>UNKNOWN</v>
      </c>
      <c r="O4956" s="8">
        <f t="shared" si="448"/>
        <v>44934</v>
      </c>
    </row>
    <row r="4957" spans="1:15" x14ac:dyDescent="0.35">
      <c r="A4957" t="s">
        <v>4978</v>
      </c>
      <c r="B4957" s="4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I4957" s="4" t="str">
        <f t="shared" si="444"/>
        <v>Salad</v>
      </c>
      <c r="J4957" s="6">
        <f t="shared" si="445"/>
        <v>5</v>
      </c>
      <c r="K4957" s="6">
        <f t="shared" si="445"/>
        <v>5</v>
      </c>
      <c r="L4957">
        <f>IF(ISBLANK(E4957),PRODUCT(J4957,K4957),IF(E4957="ERROR",PRODUCT(J4957,K4957),IF(E4957="UNKNOWN",PRODUCT(J4957,K4957),E4957)))</f>
        <v>25</v>
      </c>
      <c r="M4957" t="str">
        <f t="shared" si="446"/>
        <v>Default mode</v>
      </c>
      <c r="N4957" t="str">
        <f t="shared" si="447"/>
        <v>Takeaway</v>
      </c>
      <c r="O4957" s="8">
        <f t="shared" si="448"/>
        <v>45110</v>
      </c>
    </row>
    <row r="4958" spans="1:15" x14ac:dyDescent="0.35">
      <c r="A4958" t="s">
        <v>4979</v>
      </c>
      <c r="B4958" s="4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I4958" s="4" t="str">
        <f t="shared" si="444"/>
        <v>Salad</v>
      </c>
      <c r="J4958" s="6">
        <f t="shared" si="445"/>
        <v>1</v>
      </c>
      <c r="K4958" s="6">
        <f t="shared" si="445"/>
        <v>5</v>
      </c>
      <c r="L4958">
        <f>IF(ISBLANK(E4958),PRODUCT(J4958,K4958),IF(E4958="ERROR",PRODUCT(J4958,K4958),IF(E4958="UNKNOWN",PRODUCT(J4958,K4958),E4958)))</f>
        <v>5</v>
      </c>
      <c r="M4958" t="str">
        <f t="shared" si="446"/>
        <v>Credit Card</v>
      </c>
      <c r="N4958" t="str">
        <f t="shared" si="447"/>
        <v>Takeaway</v>
      </c>
      <c r="O4958" s="8">
        <f t="shared" si="448"/>
        <v>45052</v>
      </c>
    </row>
    <row r="4959" spans="1:15" x14ac:dyDescent="0.35">
      <c r="A4959" t="s">
        <v>4980</v>
      </c>
      <c r="B4959" s="4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  <c r="I4959" s="4" t="str">
        <f t="shared" si="444"/>
        <v>Tea</v>
      </c>
      <c r="J4959" s="6">
        <f t="shared" si="445"/>
        <v>4</v>
      </c>
      <c r="K4959" s="6">
        <f t="shared" si="445"/>
        <v>1.5</v>
      </c>
      <c r="L4959">
        <f>IF(ISBLANK(E4959),PRODUCT(J4959,K4959),IF(E4959="ERROR",PRODUCT(J4959,K4959),IF(E4959="UNKNOWN",PRODUCT(J4959,K4959),E4959)))</f>
        <v>6</v>
      </c>
      <c r="M4959" t="str">
        <f t="shared" si="446"/>
        <v>Cash</v>
      </c>
      <c r="N4959" t="str">
        <f t="shared" si="447"/>
        <v>UNKNOWN</v>
      </c>
      <c r="O4959" s="8">
        <f t="shared" si="448"/>
        <v>45163</v>
      </c>
    </row>
    <row r="4960" spans="1:15" x14ac:dyDescent="0.35">
      <c r="A4960" t="s">
        <v>4981</v>
      </c>
      <c r="B4960" s="4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  <c r="I4960" s="4" t="str">
        <f t="shared" si="444"/>
        <v>Smoothie</v>
      </c>
      <c r="J4960" s="6">
        <f t="shared" si="445"/>
        <v>5</v>
      </c>
      <c r="K4960" s="6">
        <f t="shared" si="445"/>
        <v>4</v>
      </c>
      <c r="L4960">
        <f>IF(ISBLANK(E4960),PRODUCT(J4960,K4960),IF(E4960="ERROR",PRODUCT(J4960,K4960),IF(E4960="UNKNOWN",PRODUCT(J4960,K4960),E4960)))</f>
        <v>20</v>
      </c>
      <c r="M4960" t="str">
        <f t="shared" si="446"/>
        <v>UNKNOWN</v>
      </c>
      <c r="N4960" t="str">
        <f t="shared" si="447"/>
        <v>Takeaway</v>
      </c>
      <c r="O4960" s="8">
        <f t="shared" si="448"/>
        <v>45016</v>
      </c>
    </row>
    <row r="4961" spans="1:15" x14ac:dyDescent="0.35">
      <c r="A4961" t="s">
        <v>4982</v>
      </c>
      <c r="B4961" s="4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  <c r="I4961" s="4" t="str">
        <f t="shared" si="444"/>
        <v>Cake</v>
      </c>
      <c r="J4961" s="6">
        <f t="shared" si="445"/>
        <v>4</v>
      </c>
      <c r="K4961" s="6">
        <f t="shared" si="445"/>
        <v>3</v>
      </c>
      <c r="L4961">
        <f>IF(ISBLANK(E4961),PRODUCT(J4961,K4961),IF(E4961="ERROR",PRODUCT(J4961,K4961),IF(E4961="UNKNOWN",PRODUCT(J4961,K4961),E4961)))</f>
        <v>12</v>
      </c>
      <c r="M4961" t="str">
        <f t="shared" si="446"/>
        <v>Digital Wallet</v>
      </c>
      <c r="N4961" t="str">
        <f t="shared" si="447"/>
        <v>In-store</v>
      </c>
      <c r="O4961" s="8">
        <f t="shared" si="448"/>
        <v>45069</v>
      </c>
    </row>
    <row r="4962" spans="1:15" x14ac:dyDescent="0.35">
      <c r="A4962" t="s">
        <v>4983</v>
      </c>
      <c r="B4962" s="4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I4962" s="4" t="str">
        <f t="shared" si="444"/>
        <v>Juice</v>
      </c>
      <c r="J4962" s="6">
        <f t="shared" si="445"/>
        <v>1</v>
      </c>
      <c r="K4962" s="6">
        <f t="shared" si="445"/>
        <v>3</v>
      </c>
      <c r="L4962">
        <f>IF(ISBLANK(E4962),PRODUCT(J4962,K4962),IF(E4962="ERROR",PRODUCT(J4962,K4962),IF(E4962="UNKNOWN",PRODUCT(J4962,K4962),E4962)))</f>
        <v>3</v>
      </c>
      <c r="M4962" t="str">
        <f t="shared" si="446"/>
        <v>Default mode</v>
      </c>
      <c r="N4962" t="str">
        <f t="shared" si="447"/>
        <v>In-store</v>
      </c>
      <c r="O4962" s="8">
        <f t="shared" si="448"/>
        <v>44995</v>
      </c>
    </row>
    <row r="4963" spans="1:15" x14ac:dyDescent="0.35">
      <c r="A4963" t="s">
        <v>4984</v>
      </c>
      <c r="B4963" s="4" t="s">
        <v>25</v>
      </c>
      <c r="C4963">
        <v>5</v>
      </c>
      <c r="E4963">
        <v>20</v>
      </c>
      <c r="F4963" t="s">
        <v>10</v>
      </c>
      <c r="H4963" s="1">
        <v>45138</v>
      </c>
      <c r="I4963" s="4" t="str">
        <f t="shared" si="444"/>
        <v>Smoothie</v>
      </c>
      <c r="J4963" s="6">
        <f t="shared" si="445"/>
        <v>5</v>
      </c>
      <c r="K4963" s="6" t="str">
        <f t="shared" si="445"/>
        <v>UNKNOWN</v>
      </c>
      <c r="L4963">
        <f>IF(ISBLANK(E4963),PRODUCT(J4963,K4963),IF(E4963="ERROR",PRODUCT(J4963,K4963),IF(E4963="UNKNOWN",PRODUCT(J4963,K4963),E4963)))</f>
        <v>20</v>
      </c>
      <c r="M4963" t="str">
        <f t="shared" si="446"/>
        <v>Credit Card</v>
      </c>
      <c r="N4963" t="str">
        <f t="shared" si="447"/>
        <v>UNKNOWN</v>
      </c>
      <c r="O4963" s="8">
        <f t="shared" si="448"/>
        <v>45138</v>
      </c>
    </row>
    <row r="4964" spans="1:15" x14ac:dyDescent="0.35">
      <c r="A4964" t="s">
        <v>4985</v>
      </c>
      <c r="B4964" s="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I4964" s="4" t="str">
        <f t="shared" si="444"/>
        <v>Coffee</v>
      </c>
      <c r="J4964" s="6">
        <f t="shared" si="445"/>
        <v>1</v>
      </c>
      <c r="K4964" s="6">
        <f t="shared" si="445"/>
        <v>2</v>
      </c>
      <c r="L4964">
        <f>IF(ISBLANK(E4964),PRODUCT(J4964,K4964),IF(E4964="ERROR",PRODUCT(J4964,K4964),IF(E4964="UNKNOWN",PRODUCT(J4964,K4964),E4964)))</f>
        <v>2</v>
      </c>
      <c r="M4964" t="str">
        <f t="shared" si="446"/>
        <v>Cash</v>
      </c>
      <c r="N4964" t="str">
        <f t="shared" si="447"/>
        <v>Takeaway</v>
      </c>
      <c r="O4964" s="8">
        <f t="shared" si="448"/>
        <v>45245</v>
      </c>
    </row>
    <row r="4965" spans="1:15" x14ac:dyDescent="0.35">
      <c r="A4965" t="s">
        <v>4986</v>
      </c>
      <c r="B4965" s="4" t="s">
        <v>28</v>
      </c>
      <c r="C4965">
        <v>5</v>
      </c>
      <c r="D4965">
        <v>4</v>
      </c>
      <c r="H4965" s="1">
        <v>45275</v>
      </c>
      <c r="I4965" s="4" t="str">
        <f t="shared" si="444"/>
        <v>Sandwich</v>
      </c>
      <c r="J4965" s="6">
        <f t="shared" si="445"/>
        <v>5</v>
      </c>
      <c r="K4965" s="6">
        <f t="shared" si="445"/>
        <v>4</v>
      </c>
      <c r="L4965">
        <f>IF(ISBLANK(E4965),PRODUCT(J4965,K4965),IF(E4965="ERROR",PRODUCT(J4965,K4965),IF(E4965="UNKNOWN",PRODUCT(J4965,K4965),E4965)))</f>
        <v>20</v>
      </c>
      <c r="M4965" t="str">
        <f t="shared" si="446"/>
        <v>Default mode</v>
      </c>
      <c r="N4965" t="str">
        <f t="shared" si="447"/>
        <v>UNKNOWN</v>
      </c>
      <c r="O4965" s="8">
        <f t="shared" si="448"/>
        <v>45275</v>
      </c>
    </row>
    <row r="4966" spans="1:15" x14ac:dyDescent="0.35">
      <c r="A4966" t="s">
        <v>4987</v>
      </c>
      <c r="B4966" s="4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  <c r="I4966" s="4" t="str">
        <f t="shared" si="444"/>
        <v>Salad</v>
      </c>
      <c r="J4966" s="6">
        <f t="shared" si="445"/>
        <v>2</v>
      </c>
      <c r="K4966" s="6">
        <f t="shared" si="445"/>
        <v>5</v>
      </c>
      <c r="L4966">
        <f>IF(ISBLANK(E4966),PRODUCT(J4966,K4966),IF(E4966="ERROR",PRODUCT(J4966,K4966),IF(E4966="UNKNOWN",PRODUCT(J4966,K4966),E4966)))</f>
        <v>10</v>
      </c>
      <c r="M4966" t="str">
        <f t="shared" si="446"/>
        <v>Digital Wallet</v>
      </c>
      <c r="N4966" t="str">
        <f t="shared" si="447"/>
        <v>Takeaway</v>
      </c>
      <c r="O4966" s="8">
        <f t="shared" si="448"/>
        <v>45186</v>
      </c>
    </row>
    <row r="4967" spans="1:15" x14ac:dyDescent="0.35">
      <c r="A4967" t="s">
        <v>4988</v>
      </c>
      <c r="B4967" s="4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  <c r="I4967" s="4" t="str">
        <f t="shared" si="444"/>
        <v>Cookie</v>
      </c>
      <c r="J4967" s="6">
        <f t="shared" si="445"/>
        <v>5</v>
      </c>
      <c r="K4967" s="6">
        <f t="shared" si="445"/>
        <v>1</v>
      </c>
      <c r="L4967">
        <f>IF(ISBLANK(E4967),PRODUCT(J4967,K4967),IF(E4967="ERROR",PRODUCT(J4967,K4967),IF(E4967="UNKNOWN",PRODUCT(J4967,K4967),E4967)))</f>
        <v>5</v>
      </c>
      <c r="M4967" t="str">
        <f t="shared" si="446"/>
        <v>Digital Wallet</v>
      </c>
      <c r="N4967" t="str">
        <f t="shared" si="447"/>
        <v>Takeaway</v>
      </c>
      <c r="O4967" s="8">
        <f t="shared" si="448"/>
        <v>45091</v>
      </c>
    </row>
    <row r="4968" spans="1:15" x14ac:dyDescent="0.35">
      <c r="A4968" t="s">
        <v>4989</v>
      </c>
      <c r="B4968" s="4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  <c r="I4968" s="4" t="str">
        <f t="shared" si="444"/>
        <v>Tea</v>
      </c>
      <c r="J4968" s="6">
        <f t="shared" si="445"/>
        <v>2</v>
      </c>
      <c r="K4968" s="6">
        <f t="shared" si="445"/>
        <v>1.5</v>
      </c>
      <c r="L4968">
        <f>IF(ISBLANK(E4968),PRODUCT(J4968,K4968),IF(E4968="ERROR",PRODUCT(J4968,K4968),IF(E4968="UNKNOWN",PRODUCT(J4968,K4968),E4968)))</f>
        <v>3</v>
      </c>
      <c r="M4968" t="str">
        <f t="shared" si="446"/>
        <v>Cash</v>
      </c>
      <c r="N4968" t="str">
        <f t="shared" si="447"/>
        <v>UNKNOWN</v>
      </c>
      <c r="O4968" s="8">
        <f t="shared" si="448"/>
        <v>45253</v>
      </c>
    </row>
    <row r="4969" spans="1:15" x14ac:dyDescent="0.35">
      <c r="A4969" t="s">
        <v>4990</v>
      </c>
      <c r="B4969" s="4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  <c r="I4969" s="4" t="str">
        <f t="shared" si="444"/>
        <v>Sandwich</v>
      </c>
      <c r="J4969" s="6">
        <f t="shared" si="445"/>
        <v>4</v>
      </c>
      <c r="K4969" s="6">
        <f t="shared" si="445"/>
        <v>4</v>
      </c>
      <c r="L4969">
        <f>IF(ISBLANK(E4969),PRODUCT(J4969,K4969),IF(E4969="ERROR",PRODUCT(J4969,K4969),IF(E4969="UNKNOWN",PRODUCT(J4969,K4969),E4969)))</f>
        <v>16</v>
      </c>
      <c r="M4969" t="str">
        <f t="shared" si="446"/>
        <v>Digital Wallet</v>
      </c>
      <c r="N4969" t="str">
        <f t="shared" si="447"/>
        <v>In-store</v>
      </c>
      <c r="O4969" s="8">
        <f t="shared" si="448"/>
        <v>45029</v>
      </c>
    </row>
    <row r="4970" spans="1:15" x14ac:dyDescent="0.35">
      <c r="A4970" t="s">
        <v>4991</v>
      </c>
      <c r="B4970" s="4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I4970" s="4" t="str">
        <f t="shared" si="444"/>
        <v>Juice</v>
      </c>
      <c r="J4970" s="6">
        <f t="shared" si="445"/>
        <v>4</v>
      </c>
      <c r="K4970" s="6">
        <f t="shared" si="445"/>
        <v>3</v>
      </c>
      <c r="L4970">
        <f>IF(ISBLANK(E4970),PRODUCT(J4970,K4970),IF(E4970="ERROR",PRODUCT(J4970,K4970),IF(E4970="UNKNOWN",PRODUCT(J4970,K4970),E4970)))</f>
        <v>12</v>
      </c>
      <c r="M4970" t="str">
        <f t="shared" si="446"/>
        <v>Default mode</v>
      </c>
      <c r="N4970" t="str">
        <f t="shared" si="447"/>
        <v>Takeaway</v>
      </c>
      <c r="O4970" s="8">
        <f t="shared" si="448"/>
        <v>45229</v>
      </c>
    </row>
    <row r="4971" spans="1:15" x14ac:dyDescent="0.35">
      <c r="A4971" t="s">
        <v>4992</v>
      </c>
      <c r="B4971" s="4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I4971" s="4" t="str">
        <f t="shared" si="444"/>
        <v>Tea</v>
      </c>
      <c r="J4971" s="6">
        <f t="shared" si="445"/>
        <v>2</v>
      </c>
      <c r="K4971" s="6">
        <f t="shared" si="445"/>
        <v>1.5</v>
      </c>
      <c r="L4971">
        <f>IF(ISBLANK(E4971),PRODUCT(J4971,K4971),IF(E4971="ERROR",PRODUCT(J4971,K4971),IF(E4971="UNKNOWN",PRODUCT(J4971,K4971),E4971)))</f>
        <v>3</v>
      </c>
      <c r="M4971" t="str">
        <f t="shared" si="446"/>
        <v>Cash</v>
      </c>
      <c r="N4971" t="str">
        <f t="shared" si="447"/>
        <v>Takeaway</v>
      </c>
      <c r="O4971" s="8">
        <f t="shared" si="448"/>
        <v>44953</v>
      </c>
    </row>
    <row r="4972" spans="1:15" x14ac:dyDescent="0.35">
      <c r="A4972" t="s">
        <v>4993</v>
      </c>
      <c r="B4972" s="4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I4972" s="4" t="str">
        <f t="shared" si="444"/>
        <v>Tea</v>
      </c>
      <c r="J4972" s="6">
        <f t="shared" si="445"/>
        <v>3</v>
      </c>
      <c r="K4972" s="6">
        <f t="shared" si="445"/>
        <v>1.5</v>
      </c>
      <c r="L4972">
        <f>IF(ISBLANK(E4972),PRODUCT(J4972,K4972),IF(E4972="ERROR",PRODUCT(J4972,K4972),IF(E4972="UNKNOWN",PRODUCT(J4972,K4972),E4972)))</f>
        <v>4.5</v>
      </c>
      <c r="M4972" t="str">
        <f t="shared" si="446"/>
        <v>Default mode</v>
      </c>
      <c r="N4972" t="str">
        <f t="shared" si="447"/>
        <v>Takeaway</v>
      </c>
      <c r="O4972" s="8">
        <f t="shared" si="448"/>
        <v>44990</v>
      </c>
    </row>
    <row r="4973" spans="1:15" x14ac:dyDescent="0.35">
      <c r="A4973" t="s">
        <v>4994</v>
      </c>
      <c r="B4973" s="4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  <c r="I4973" s="4" t="str">
        <f t="shared" si="444"/>
        <v>Coffee</v>
      </c>
      <c r="J4973" s="6">
        <f t="shared" si="445"/>
        <v>1</v>
      </c>
      <c r="K4973" s="6">
        <f t="shared" si="445"/>
        <v>2</v>
      </c>
      <c r="L4973">
        <f>IF(ISBLANK(E4973),PRODUCT(J4973,K4973),IF(E4973="ERROR",PRODUCT(J4973,K4973),IF(E4973="UNKNOWN",PRODUCT(J4973,K4973),E4973)))</f>
        <v>2</v>
      </c>
      <c r="M4973" t="str">
        <f t="shared" si="446"/>
        <v>Cash</v>
      </c>
      <c r="N4973" t="str">
        <f t="shared" si="447"/>
        <v>UNKNOWN</v>
      </c>
      <c r="O4973" s="8">
        <f t="shared" si="448"/>
        <v>45288</v>
      </c>
    </row>
    <row r="4974" spans="1:15" x14ac:dyDescent="0.35">
      <c r="A4974" t="s">
        <v>4995</v>
      </c>
      <c r="B4974" s="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  <c r="I4974" s="4" t="str">
        <f t="shared" si="444"/>
        <v>Smoothie</v>
      </c>
      <c r="J4974" s="6">
        <f t="shared" si="445"/>
        <v>4</v>
      </c>
      <c r="K4974" s="6">
        <f t="shared" si="445"/>
        <v>4</v>
      </c>
      <c r="L4974">
        <f>IF(ISBLANK(E4974),PRODUCT(J4974,K4974),IF(E4974="ERROR",PRODUCT(J4974,K4974),IF(E4974="UNKNOWN",PRODUCT(J4974,K4974),E4974)))</f>
        <v>16</v>
      </c>
      <c r="M4974" t="str">
        <f t="shared" si="446"/>
        <v>Digital Wallet</v>
      </c>
      <c r="N4974" t="str">
        <f t="shared" si="447"/>
        <v>Takeaway</v>
      </c>
      <c r="O4974" s="8">
        <f t="shared" si="448"/>
        <v>45199</v>
      </c>
    </row>
    <row r="4975" spans="1:15" x14ac:dyDescent="0.35">
      <c r="A4975" t="s">
        <v>4996</v>
      </c>
      <c r="B4975" s="4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I4975" s="4" t="str">
        <f t="shared" si="444"/>
        <v>Salad</v>
      </c>
      <c r="J4975" s="6">
        <f t="shared" si="445"/>
        <v>1</v>
      </c>
      <c r="K4975" s="6">
        <f t="shared" si="445"/>
        <v>5</v>
      </c>
      <c r="L4975">
        <f>IF(ISBLANK(E4975),PRODUCT(J4975,K4975),IF(E4975="ERROR",PRODUCT(J4975,K4975),IF(E4975="UNKNOWN",PRODUCT(J4975,K4975),E4975)))</f>
        <v>5</v>
      </c>
      <c r="M4975" t="str">
        <f t="shared" si="446"/>
        <v>Credit Card</v>
      </c>
      <c r="N4975" t="str">
        <f t="shared" si="447"/>
        <v>UNKNOWN</v>
      </c>
      <c r="O4975" s="8">
        <f t="shared" si="448"/>
        <v>45071</v>
      </c>
    </row>
    <row r="4976" spans="1:15" x14ac:dyDescent="0.35">
      <c r="A4976" t="s">
        <v>4997</v>
      </c>
      <c r="B4976" s="4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I4976" s="4" t="str">
        <f t="shared" si="444"/>
        <v>Cookie</v>
      </c>
      <c r="J4976" s="6">
        <f t="shared" si="445"/>
        <v>3</v>
      </c>
      <c r="K4976" s="6">
        <f t="shared" si="445"/>
        <v>1</v>
      </c>
      <c r="L4976">
        <f>IF(ISBLANK(E4976),PRODUCT(J4976,K4976),IF(E4976="ERROR",PRODUCT(J4976,K4976),IF(E4976="UNKNOWN",PRODUCT(J4976,K4976),E4976)))</f>
        <v>3</v>
      </c>
      <c r="M4976" t="str">
        <f t="shared" si="446"/>
        <v>Credit Card</v>
      </c>
      <c r="N4976" t="str">
        <f t="shared" si="447"/>
        <v>In-store</v>
      </c>
      <c r="O4976" s="8">
        <f t="shared" si="448"/>
        <v>44945</v>
      </c>
    </row>
    <row r="4977" spans="1:15" x14ac:dyDescent="0.35">
      <c r="A4977" t="s">
        <v>4998</v>
      </c>
      <c r="B4977" s="4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  <c r="I4977" s="4" t="str">
        <f t="shared" si="444"/>
        <v>Tea</v>
      </c>
      <c r="J4977" s="6">
        <f t="shared" si="445"/>
        <v>3</v>
      </c>
      <c r="K4977" s="6">
        <f t="shared" si="445"/>
        <v>1.5</v>
      </c>
      <c r="L4977">
        <f>IF(ISBLANK(E4977),PRODUCT(J4977,K4977),IF(E4977="ERROR",PRODUCT(J4977,K4977),IF(E4977="UNKNOWN",PRODUCT(J4977,K4977),E4977)))</f>
        <v>1.5</v>
      </c>
      <c r="M4977" t="str">
        <f t="shared" si="446"/>
        <v>Default mode</v>
      </c>
      <c r="N4977" t="str">
        <f t="shared" si="447"/>
        <v>Cafe</v>
      </c>
      <c r="O4977" s="8">
        <f t="shared" si="448"/>
        <v>45173</v>
      </c>
    </row>
    <row r="4978" spans="1:15" x14ac:dyDescent="0.35">
      <c r="A4978" t="s">
        <v>4999</v>
      </c>
      <c r="B4978" s="4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I4978" s="4" t="str">
        <f t="shared" si="444"/>
        <v>Cake</v>
      </c>
      <c r="J4978" s="6">
        <f t="shared" si="445"/>
        <v>1</v>
      </c>
      <c r="K4978" s="6">
        <f t="shared" si="445"/>
        <v>3</v>
      </c>
      <c r="L4978">
        <f>IF(ISBLANK(E4978),PRODUCT(J4978,K4978),IF(E4978="ERROR",PRODUCT(J4978,K4978),IF(E4978="UNKNOWN",PRODUCT(J4978,K4978),E4978)))</f>
        <v>3</v>
      </c>
      <c r="M4978" t="str">
        <f t="shared" si="446"/>
        <v>Credit Card</v>
      </c>
      <c r="N4978" t="str">
        <f t="shared" si="447"/>
        <v>UNKNOWN</v>
      </c>
      <c r="O4978" s="8">
        <f t="shared" si="448"/>
        <v>45229</v>
      </c>
    </row>
    <row r="4979" spans="1:15" x14ac:dyDescent="0.35">
      <c r="A4979" t="s">
        <v>5000</v>
      </c>
      <c r="B4979" s="4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I4979" s="4" t="str">
        <f t="shared" si="444"/>
        <v>Salad</v>
      </c>
      <c r="J4979" s="6">
        <f t="shared" si="445"/>
        <v>2</v>
      </c>
      <c r="K4979" s="6">
        <f t="shared" si="445"/>
        <v>5</v>
      </c>
      <c r="L4979">
        <f>IF(ISBLANK(E4979),PRODUCT(J4979,K4979),IF(E4979="ERROR",PRODUCT(J4979,K4979),IF(E4979="UNKNOWN",PRODUCT(J4979,K4979),E4979)))</f>
        <v>10</v>
      </c>
      <c r="M4979" t="str">
        <f t="shared" si="446"/>
        <v>Cash</v>
      </c>
      <c r="N4979" t="str">
        <f t="shared" si="447"/>
        <v>In-store</v>
      </c>
      <c r="O4979" s="8">
        <f t="shared" si="448"/>
        <v>45157</v>
      </c>
    </row>
    <row r="4980" spans="1:15" x14ac:dyDescent="0.35">
      <c r="A4980" t="s">
        <v>5001</v>
      </c>
      <c r="B4980" s="4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I4980" s="4" t="str">
        <f t="shared" si="444"/>
        <v>Salad</v>
      </c>
      <c r="J4980" s="6">
        <f t="shared" si="445"/>
        <v>3</v>
      </c>
      <c r="K4980" s="6">
        <f t="shared" si="445"/>
        <v>5</v>
      </c>
      <c r="L4980">
        <f>IF(ISBLANK(E4980),PRODUCT(J4980,K4980),IF(E4980="ERROR",PRODUCT(J4980,K4980),IF(E4980="UNKNOWN",PRODUCT(J4980,K4980),E4980)))</f>
        <v>25</v>
      </c>
      <c r="M4980" t="str">
        <f t="shared" si="446"/>
        <v>Credit Card</v>
      </c>
      <c r="N4980" t="str">
        <f t="shared" si="447"/>
        <v>In-store</v>
      </c>
      <c r="O4980" s="8">
        <f t="shared" si="448"/>
        <v>45029</v>
      </c>
    </row>
    <row r="4981" spans="1:15" x14ac:dyDescent="0.35">
      <c r="A4981" t="s">
        <v>5002</v>
      </c>
      <c r="B4981" s="4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I4981" s="4" t="str">
        <f t="shared" si="444"/>
        <v>Cookie</v>
      </c>
      <c r="J4981" s="6">
        <f t="shared" si="445"/>
        <v>1</v>
      </c>
      <c r="K4981" s="6">
        <f t="shared" si="445"/>
        <v>1</v>
      </c>
      <c r="L4981">
        <f>IF(ISBLANK(E4981),PRODUCT(J4981,K4981),IF(E4981="ERROR",PRODUCT(J4981,K4981),IF(E4981="UNKNOWN",PRODUCT(J4981,K4981),E4981)))</f>
        <v>1</v>
      </c>
      <c r="M4981" t="str">
        <f t="shared" si="446"/>
        <v>Cash</v>
      </c>
      <c r="N4981" t="str">
        <f t="shared" si="447"/>
        <v>In-store</v>
      </c>
      <c r="O4981" s="8">
        <f t="shared" si="448"/>
        <v>45231</v>
      </c>
    </row>
    <row r="4982" spans="1:15" x14ac:dyDescent="0.35">
      <c r="A4982" t="s">
        <v>5003</v>
      </c>
      <c r="B4982" s="4" t="s">
        <v>25</v>
      </c>
      <c r="C4982">
        <v>2</v>
      </c>
      <c r="E4982">
        <v>8</v>
      </c>
      <c r="H4982" s="1">
        <v>45166</v>
      </c>
      <c r="I4982" s="4" t="str">
        <f t="shared" si="444"/>
        <v>Smoothie</v>
      </c>
      <c r="J4982" s="6">
        <f t="shared" si="445"/>
        <v>2</v>
      </c>
      <c r="K4982" s="6" t="str">
        <f t="shared" si="445"/>
        <v>UNKNOWN</v>
      </c>
      <c r="L4982">
        <f>IF(ISBLANK(E4982),PRODUCT(J4982,K4982),IF(E4982="ERROR",PRODUCT(J4982,K4982),IF(E4982="UNKNOWN",PRODUCT(J4982,K4982),E4982)))</f>
        <v>8</v>
      </c>
      <c r="M4982" t="str">
        <f t="shared" si="446"/>
        <v>Default mode</v>
      </c>
      <c r="N4982" t="str">
        <f t="shared" si="447"/>
        <v>UNKNOWN</v>
      </c>
      <c r="O4982" s="8">
        <f t="shared" si="448"/>
        <v>45166</v>
      </c>
    </row>
    <row r="4983" spans="1:15" x14ac:dyDescent="0.35">
      <c r="A4983" t="s">
        <v>5004</v>
      </c>
      <c r="B4983" s="4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  <c r="I4983" s="4" t="str">
        <f t="shared" si="444"/>
        <v>Sandwich</v>
      </c>
      <c r="J4983" s="6">
        <f t="shared" si="445"/>
        <v>2</v>
      </c>
      <c r="K4983" s="6">
        <f t="shared" si="445"/>
        <v>4</v>
      </c>
      <c r="L4983">
        <f>IF(ISBLANK(E4983),PRODUCT(J4983,K4983),IF(E4983="ERROR",PRODUCT(J4983,K4983),IF(E4983="UNKNOWN",PRODUCT(J4983,K4983),E4983)))</f>
        <v>8</v>
      </c>
      <c r="M4983" t="str">
        <f t="shared" si="446"/>
        <v>Digital Wallet</v>
      </c>
      <c r="N4983" t="str">
        <f t="shared" si="447"/>
        <v>Takeaway</v>
      </c>
      <c r="O4983" s="8">
        <f t="shared" si="448"/>
        <v>45247</v>
      </c>
    </row>
    <row r="4984" spans="1:15" x14ac:dyDescent="0.35">
      <c r="A4984" t="s">
        <v>5005</v>
      </c>
      <c r="B4984" s="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  <c r="I4984" s="4" t="str">
        <f t="shared" si="444"/>
        <v>Cake</v>
      </c>
      <c r="J4984" s="6">
        <f t="shared" si="445"/>
        <v>3</v>
      </c>
      <c r="K4984" s="6">
        <f t="shared" si="445"/>
        <v>3</v>
      </c>
      <c r="L4984">
        <f>IF(ISBLANK(E4984),PRODUCT(J4984,K4984),IF(E4984="ERROR",PRODUCT(J4984,K4984),IF(E4984="UNKNOWN",PRODUCT(J4984,K4984),E4984)))</f>
        <v>9</v>
      </c>
      <c r="M4984" t="str">
        <f t="shared" si="446"/>
        <v>Credit Card</v>
      </c>
      <c r="N4984" t="str">
        <f t="shared" si="447"/>
        <v>UNKNOWN</v>
      </c>
      <c r="O4984" s="8">
        <f t="shared" si="448"/>
        <v>44943</v>
      </c>
    </row>
    <row r="4985" spans="1:15" x14ac:dyDescent="0.35">
      <c r="A4985" t="s">
        <v>5006</v>
      </c>
      <c r="B4985" s="4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I4985" s="4" t="str">
        <f t="shared" si="444"/>
        <v>Juice</v>
      </c>
      <c r="J4985" s="6">
        <f t="shared" si="445"/>
        <v>2</v>
      </c>
      <c r="K4985" s="6">
        <f t="shared" si="445"/>
        <v>3</v>
      </c>
      <c r="L4985">
        <f>IF(ISBLANK(E4985),PRODUCT(J4985,K4985),IF(E4985="ERROR",PRODUCT(J4985,K4985),IF(E4985="UNKNOWN",PRODUCT(J4985,K4985),E4985)))</f>
        <v>6</v>
      </c>
      <c r="M4985" t="str">
        <f t="shared" si="446"/>
        <v>Default mode</v>
      </c>
      <c r="N4985" t="str">
        <f t="shared" si="447"/>
        <v>In-store</v>
      </c>
      <c r="O4985" s="8">
        <f t="shared" si="448"/>
        <v>45196</v>
      </c>
    </row>
    <row r="4986" spans="1:15" x14ac:dyDescent="0.35">
      <c r="A4986" t="s">
        <v>5007</v>
      </c>
      <c r="B4986" s="4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I4986" s="4" t="str">
        <f t="shared" si="444"/>
        <v>Coffee</v>
      </c>
      <c r="J4986" s="6">
        <f t="shared" si="445"/>
        <v>1</v>
      </c>
      <c r="K4986" s="6">
        <f t="shared" si="445"/>
        <v>2</v>
      </c>
      <c r="L4986">
        <f>IF(ISBLANK(E4986),PRODUCT(J4986,K4986),IF(E4986="ERROR",PRODUCT(J4986,K4986),IF(E4986="UNKNOWN",PRODUCT(J4986,K4986),E4986)))</f>
        <v>2</v>
      </c>
      <c r="M4986" t="str">
        <f t="shared" si="446"/>
        <v>Cash</v>
      </c>
      <c r="N4986" t="str">
        <f t="shared" si="447"/>
        <v>UNKNOWN</v>
      </c>
      <c r="O4986" s="8">
        <f t="shared" si="448"/>
        <v>45237</v>
      </c>
    </row>
    <row r="4987" spans="1:15" x14ac:dyDescent="0.35">
      <c r="A4987" t="s">
        <v>5008</v>
      </c>
      <c r="B4987" s="4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I4987" s="4" t="str">
        <f t="shared" si="444"/>
        <v>UNKNOWN</v>
      </c>
      <c r="J4987" s="6">
        <f t="shared" si="445"/>
        <v>1</v>
      </c>
      <c r="K4987" s="6">
        <f t="shared" si="445"/>
        <v>4</v>
      </c>
      <c r="L4987">
        <f>IF(ISBLANK(E4987),PRODUCT(J4987,K4987),IF(E4987="ERROR",PRODUCT(J4987,K4987),IF(E4987="UNKNOWN",PRODUCT(J4987,K4987),E4987)))</f>
        <v>4</v>
      </c>
      <c r="M4987" t="str">
        <f t="shared" si="446"/>
        <v>Credit Card</v>
      </c>
      <c r="N4987" t="str">
        <f t="shared" si="447"/>
        <v>UNKNOWN</v>
      </c>
      <c r="O4987" s="8">
        <f t="shared" si="448"/>
        <v>45273</v>
      </c>
    </row>
    <row r="4988" spans="1:15" x14ac:dyDescent="0.35">
      <c r="A4988" t="s">
        <v>5009</v>
      </c>
      <c r="B4988" s="4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  <c r="I4988" s="4" t="str">
        <f t="shared" si="444"/>
        <v>Smoothie</v>
      </c>
      <c r="J4988" s="6">
        <f t="shared" si="445"/>
        <v>5</v>
      </c>
      <c r="K4988" s="6">
        <f t="shared" si="445"/>
        <v>4</v>
      </c>
      <c r="L4988">
        <f>IF(ISBLANK(E4988),PRODUCT(J4988,K4988),IF(E4988="ERROR",PRODUCT(J4988,K4988),IF(E4988="UNKNOWN",PRODUCT(J4988,K4988),E4988)))</f>
        <v>20</v>
      </c>
      <c r="M4988" t="str">
        <f t="shared" si="446"/>
        <v>Credit Card</v>
      </c>
      <c r="N4988" t="str">
        <f t="shared" si="447"/>
        <v>In-store</v>
      </c>
      <c r="O4988" s="8" t="str">
        <f t="shared" si="448"/>
        <v>UNKNOWN</v>
      </c>
    </row>
    <row r="4989" spans="1:15" x14ac:dyDescent="0.35">
      <c r="A4989" t="s">
        <v>5010</v>
      </c>
      <c r="B4989" s="4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I4989" s="4" t="str">
        <f t="shared" si="444"/>
        <v>Salad</v>
      </c>
      <c r="J4989" s="6">
        <f t="shared" si="445"/>
        <v>3</v>
      </c>
      <c r="K4989" s="6">
        <f t="shared" si="445"/>
        <v>5</v>
      </c>
      <c r="L4989">
        <f>IF(ISBLANK(E4989),PRODUCT(J4989,K4989),IF(E4989="ERROR",PRODUCT(J4989,K4989),IF(E4989="UNKNOWN",PRODUCT(J4989,K4989),E4989)))</f>
        <v>15</v>
      </c>
      <c r="M4989" t="str">
        <f t="shared" si="446"/>
        <v>Cash</v>
      </c>
      <c r="N4989" t="str">
        <f t="shared" si="447"/>
        <v>Takeaway</v>
      </c>
      <c r="O4989" s="8">
        <f t="shared" si="448"/>
        <v>45236</v>
      </c>
    </row>
    <row r="4990" spans="1:15" x14ac:dyDescent="0.35">
      <c r="A4990" t="s">
        <v>5011</v>
      </c>
      <c r="B4990" s="4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  <c r="I4990" s="4" t="str">
        <f t="shared" si="444"/>
        <v>Coffee</v>
      </c>
      <c r="J4990" s="6">
        <f t="shared" si="445"/>
        <v>1</v>
      </c>
      <c r="K4990" s="6">
        <f t="shared" ref="K4990" si="449">IF(ISBLANK(D4990),"UNKNOWN",IF(D4990="ERROR",AVERAGE(D4990:D14989),IF(D4990="UNKNOWN",MEDIAN(D4990:D14989),D4990)))</f>
        <v>2</v>
      </c>
      <c r="L4990">
        <f>IF(ISBLANK(E4990),PRODUCT(J4990,K4990),IF(E4990="ERROR",PRODUCT(J4990,K4990),IF(E4990="UNKNOWN",PRODUCT(J4990,K4990),E4990)))</f>
        <v>2</v>
      </c>
      <c r="M4990" t="str">
        <f t="shared" si="446"/>
        <v>Credit Card</v>
      </c>
      <c r="N4990" t="str">
        <f t="shared" si="447"/>
        <v>UNKNOWN</v>
      </c>
      <c r="O4990" s="8">
        <f t="shared" si="448"/>
        <v>45037</v>
      </c>
    </row>
    <row r="4991" spans="1:15" x14ac:dyDescent="0.35">
      <c r="A4991" t="s">
        <v>5012</v>
      </c>
      <c r="B4991" s="4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I4991" s="4" t="str">
        <f t="shared" si="444"/>
        <v>Smoothie</v>
      </c>
      <c r="J4991" s="6">
        <f t="shared" si="445"/>
        <v>5</v>
      </c>
      <c r="K4991" s="6">
        <f t="shared" si="445"/>
        <v>4</v>
      </c>
      <c r="L4991">
        <f>IF(ISBLANK(E4991),PRODUCT(J4991,K4991),IF(E4991="ERROR",PRODUCT(J4991,K4991),IF(E4991="UNKNOWN",PRODUCT(J4991,K4991),E4991)))</f>
        <v>20</v>
      </c>
      <c r="M4991" t="str">
        <f t="shared" si="446"/>
        <v>Cash</v>
      </c>
      <c r="N4991" t="str">
        <f t="shared" si="447"/>
        <v>UNKNOWN</v>
      </c>
      <c r="O4991" s="8">
        <f t="shared" si="448"/>
        <v>45162</v>
      </c>
    </row>
    <row r="4992" spans="1:15" x14ac:dyDescent="0.35">
      <c r="A4992" t="s">
        <v>5013</v>
      </c>
      <c r="B4992" s="4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  <c r="I4992" s="4" t="str">
        <f t="shared" si="444"/>
        <v>Salad</v>
      </c>
      <c r="J4992" s="6">
        <f t="shared" si="445"/>
        <v>5</v>
      </c>
      <c r="K4992" s="6">
        <f t="shared" si="445"/>
        <v>2.9989491382934004</v>
      </c>
      <c r="L4992">
        <f>IF(ISBLANK(E4992),PRODUCT(J4992,K4992),IF(E4992="ERROR",PRODUCT(J4992,K4992),IF(E4992="UNKNOWN",PRODUCT(J4992,K4992),E4992)))</f>
        <v>25</v>
      </c>
      <c r="M4992" t="str">
        <f t="shared" si="446"/>
        <v>Digital Wallet</v>
      </c>
      <c r="N4992" t="str">
        <f t="shared" si="447"/>
        <v>UNKNOWN</v>
      </c>
      <c r="O4992" s="8">
        <f t="shared" si="448"/>
        <v>44995</v>
      </c>
    </row>
    <row r="4993" spans="1:15" x14ac:dyDescent="0.35">
      <c r="A4993" t="s">
        <v>5014</v>
      </c>
      <c r="B4993" s="4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  <c r="I4993" s="4" t="str">
        <f t="shared" si="444"/>
        <v>Sandwich</v>
      </c>
      <c r="J4993" s="6">
        <f t="shared" si="445"/>
        <v>4</v>
      </c>
      <c r="K4993" s="6">
        <f t="shared" si="445"/>
        <v>4</v>
      </c>
      <c r="L4993">
        <f>IF(ISBLANK(E4993),PRODUCT(J4993,K4993),IF(E4993="ERROR",PRODUCT(J4993,K4993),IF(E4993="UNKNOWN",PRODUCT(J4993,K4993),E4993)))</f>
        <v>16</v>
      </c>
      <c r="M4993" t="str">
        <f t="shared" si="446"/>
        <v>Digital Wallet</v>
      </c>
      <c r="N4993" t="str">
        <f t="shared" si="447"/>
        <v>In-store</v>
      </c>
      <c r="O4993" s="8">
        <f t="shared" si="448"/>
        <v>45098</v>
      </c>
    </row>
    <row r="4994" spans="1:15" x14ac:dyDescent="0.35">
      <c r="A4994" t="s">
        <v>5015</v>
      </c>
      <c r="B4994" s="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  <c r="I4994" s="4" t="str">
        <f t="shared" si="444"/>
        <v>Salad</v>
      </c>
      <c r="J4994" s="6">
        <f t="shared" si="445"/>
        <v>2</v>
      </c>
      <c r="K4994" s="6">
        <f t="shared" si="445"/>
        <v>5</v>
      </c>
      <c r="L4994">
        <f>IF(ISBLANK(E4994),PRODUCT(J4994,K4994),IF(E4994="ERROR",PRODUCT(J4994,K4994),IF(E4994="UNKNOWN",PRODUCT(J4994,K4994),E4994)))</f>
        <v>10</v>
      </c>
      <c r="M4994" t="str">
        <f t="shared" si="446"/>
        <v>Credit Card</v>
      </c>
      <c r="N4994" t="str">
        <f t="shared" si="447"/>
        <v>Cafe</v>
      </c>
      <c r="O4994" s="8">
        <f t="shared" si="448"/>
        <v>45243</v>
      </c>
    </row>
    <row r="4995" spans="1:15" x14ac:dyDescent="0.35">
      <c r="A4995" t="s">
        <v>5016</v>
      </c>
      <c r="B4995" s="4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  <c r="I4995" s="4" t="str">
        <f t="shared" ref="I4995:I5058" si="450">IF(ISBLANK(B4995),"UNKNOWN",IF(B4995="ERROR","Juice",B4995))</f>
        <v>Smoothie</v>
      </c>
      <c r="J4995" s="6">
        <f t="shared" ref="J4995:K5058" si="451">IF(ISBLANK(C4995),"UNKNOWN",IF(C4995="ERROR",AVERAGE(C4995:C14994),IF(C4995="UNKNOWN",MEDIAN(C4995:C14994),C4995)))</f>
        <v>3</v>
      </c>
      <c r="K4995" s="6">
        <f t="shared" si="451"/>
        <v>4</v>
      </c>
      <c r="L4995">
        <f>IF(ISBLANK(E4995),PRODUCT(J4995,K4995),IF(E4995="ERROR",PRODUCT(J4995,K4995),IF(E4995="UNKNOWN",PRODUCT(J4995,K4995),E4995)))</f>
        <v>12</v>
      </c>
      <c r="M4995" t="str">
        <f t="shared" ref="M4995:M5058" si="452">IF(ISBLANK(F4995),"Default mode",IF(F4995="ERROR","Cash",F4995))</f>
        <v>Default mode</v>
      </c>
      <c r="N4995" t="str">
        <f t="shared" ref="N4995:N5058" si="453">IF(ISBLANK(G4995),"UNKNOWN",IF(G4995="ERROR","Cafe",G4995))</f>
        <v>Cafe</v>
      </c>
      <c r="O4995" s="8">
        <f t="shared" ref="O4995:O5058" si="454">IF(ISBLANK(H4995),"00/00/0000",IF(H4995="ERROR","01/06/2023",H4995))</f>
        <v>44977</v>
      </c>
    </row>
    <row r="4996" spans="1:15" x14ac:dyDescent="0.35">
      <c r="A4996" t="s">
        <v>5017</v>
      </c>
      <c r="B4996" s="4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I4996" s="4" t="str">
        <f t="shared" si="450"/>
        <v>Cookie</v>
      </c>
      <c r="J4996" s="6" t="str">
        <f t="shared" si="451"/>
        <v>UNKNOWN</v>
      </c>
      <c r="K4996" s="6">
        <f t="shared" si="451"/>
        <v>1</v>
      </c>
      <c r="L4996">
        <f>IF(ISBLANK(E4996),PRODUCT(J4996,K4996),IF(E4996="ERROR",PRODUCT(J4996,K4996),IF(E4996="UNKNOWN",PRODUCT(J4996,K4996),E4996)))</f>
        <v>4</v>
      </c>
      <c r="M4996" t="str">
        <f t="shared" si="452"/>
        <v>Credit Card</v>
      </c>
      <c r="N4996" t="str">
        <f t="shared" si="453"/>
        <v>Takeaway</v>
      </c>
      <c r="O4996" s="8">
        <f t="shared" si="454"/>
        <v>44964</v>
      </c>
    </row>
    <row r="4997" spans="1:15" x14ac:dyDescent="0.35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I4997" s="4" t="str">
        <f t="shared" si="450"/>
        <v>UNKNOWN</v>
      </c>
      <c r="J4997" s="6">
        <f t="shared" si="451"/>
        <v>3</v>
      </c>
      <c r="K4997" s="6">
        <f t="shared" si="451"/>
        <v>4</v>
      </c>
      <c r="L4997">
        <f>IF(ISBLANK(E4997),PRODUCT(J4997,K4997),IF(E4997="ERROR",PRODUCT(J4997,K4997),IF(E4997="UNKNOWN",PRODUCT(J4997,K4997),E4997)))</f>
        <v>12</v>
      </c>
      <c r="M4997" t="str">
        <f t="shared" si="452"/>
        <v>Cash</v>
      </c>
      <c r="N4997" t="str">
        <f t="shared" si="453"/>
        <v>Takeaway</v>
      </c>
      <c r="O4997" s="8">
        <f t="shared" si="454"/>
        <v>45169</v>
      </c>
    </row>
    <row r="4998" spans="1:15" x14ac:dyDescent="0.35">
      <c r="A4998" t="s">
        <v>5019</v>
      </c>
      <c r="B4998" s="4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  <c r="I4998" s="4" t="str">
        <f t="shared" si="450"/>
        <v>Sandwich</v>
      </c>
      <c r="J4998" s="6">
        <f t="shared" si="451"/>
        <v>1</v>
      </c>
      <c r="K4998" s="6">
        <f t="shared" si="451"/>
        <v>4</v>
      </c>
      <c r="L4998">
        <f>IF(ISBLANK(E4998),PRODUCT(J4998,K4998),IF(E4998="ERROR",PRODUCT(J4998,K4998),IF(E4998="UNKNOWN",PRODUCT(J4998,K4998),E4998)))</f>
        <v>4</v>
      </c>
      <c r="M4998" t="str">
        <f t="shared" si="452"/>
        <v>Digital Wallet</v>
      </c>
      <c r="N4998" t="str">
        <f t="shared" si="453"/>
        <v>UNKNOWN</v>
      </c>
      <c r="O4998" s="8">
        <f t="shared" si="454"/>
        <v>44930</v>
      </c>
    </row>
    <row r="4999" spans="1:15" x14ac:dyDescent="0.35">
      <c r="A4999" t="s">
        <v>5020</v>
      </c>
      <c r="B4999" s="4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I4999" s="4" t="str">
        <f t="shared" si="450"/>
        <v>Salad</v>
      </c>
      <c r="J4999" s="6">
        <f t="shared" si="451"/>
        <v>2</v>
      </c>
      <c r="K4999" s="6">
        <f t="shared" si="451"/>
        <v>5</v>
      </c>
      <c r="L4999">
        <f>IF(ISBLANK(E4999),PRODUCT(J4999,K4999),IF(E4999="ERROR",PRODUCT(J4999,K4999),IF(E4999="UNKNOWN",PRODUCT(J4999,K4999),E4999)))</f>
        <v>10</v>
      </c>
      <c r="M4999" t="str">
        <f t="shared" si="452"/>
        <v>Cash</v>
      </c>
      <c r="N4999" t="str">
        <f t="shared" si="453"/>
        <v>Takeaway</v>
      </c>
      <c r="O4999" s="8">
        <f t="shared" si="454"/>
        <v>45124</v>
      </c>
    </row>
    <row r="5000" spans="1:15" x14ac:dyDescent="0.35">
      <c r="A5000" t="s">
        <v>5021</v>
      </c>
      <c r="B5000" s="4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I5000" s="4" t="str">
        <f t="shared" si="450"/>
        <v>Juice</v>
      </c>
      <c r="J5000" s="6">
        <f t="shared" si="451"/>
        <v>3</v>
      </c>
      <c r="K5000" s="6">
        <f t="shared" si="451"/>
        <v>2</v>
      </c>
      <c r="L5000">
        <f>IF(ISBLANK(E5000),PRODUCT(J5000,K5000),IF(E5000="ERROR",PRODUCT(J5000,K5000),IF(E5000="UNKNOWN",PRODUCT(J5000,K5000),E5000)))</f>
        <v>6</v>
      </c>
      <c r="M5000" t="str">
        <f t="shared" si="452"/>
        <v>Credit Card</v>
      </c>
      <c r="N5000" t="str">
        <f t="shared" si="453"/>
        <v>UNKNOWN</v>
      </c>
      <c r="O5000" s="8">
        <f t="shared" si="454"/>
        <v>45189</v>
      </c>
    </row>
    <row r="5001" spans="1:15" x14ac:dyDescent="0.35">
      <c r="A5001" t="s">
        <v>5022</v>
      </c>
      <c r="B5001" s="4" t="s">
        <v>25</v>
      </c>
      <c r="C5001">
        <v>5</v>
      </c>
      <c r="E5001">
        <v>20</v>
      </c>
      <c r="H5001" s="1">
        <v>45063</v>
      </c>
      <c r="I5001" s="4" t="str">
        <f t="shared" si="450"/>
        <v>Smoothie</v>
      </c>
      <c r="J5001" s="6">
        <f t="shared" si="451"/>
        <v>5</v>
      </c>
      <c r="K5001" s="6" t="str">
        <f t="shared" si="451"/>
        <v>UNKNOWN</v>
      </c>
      <c r="L5001">
        <f>IF(ISBLANK(E5001),PRODUCT(J5001,K5001),IF(E5001="ERROR",PRODUCT(J5001,K5001),IF(E5001="UNKNOWN",PRODUCT(J5001,K5001),E5001)))</f>
        <v>20</v>
      </c>
      <c r="M5001" t="str">
        <f t="shared" si="452"/>
        <v>Default mode</v>
      </c>
      <c r="N5001" t="str">
        <f t="shared" si="453"/>
        <v>UNKNOWN</v>
      </c>
      <c r="O5001" s="8">
        <f t="shared" si="454"/>
        <v>45063</v>
      </c>
    </row>
    <row r="5002" spans="1:15" x14ac:dyDescent="0.35">
      <c r="A5002" t="s">
        <v>5023</v>
      </c>
      <c r="B5002" s="4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I5002" s="4" t="str">
        <f t="shared" si="450"/>
        <v>Smoothie</v>
      </c>
      <c r="J5002" s="6">
        <f t="shared" si="451"/>
        <v>3</v>
      </c>
      <c r="K5002" s="6">
        <f t="shared" si="451"/>
        <v>4</v>
      </c>
      <c r="L5002">
        <f>IF(ISBLANK(E5002),PRODUCT(J5002,K5002),IF(E5002="ERROR",PRODUCT(J5002,K5002),IF(E5002="UNKNOWN",PRODUCT(J5002,K5002),E5002)))</f>
        <v>12</v>
      </c>
      <c r="M5002" t="str">
        <f t="shared" si="452"/>
        <v>Credit Card</v>
      </c>
      <c r="N5002" t="str">
        <f t="shared" si="453"/>
        <v>Takeaway</v>
      </c>
      <c r="O5002" s="8">
        <f t="shared" si="454"/>
        <v>45114</v>
      </c>
    </row>
    <row r="5003" spans="1:15" x14ac:dyDescent="0.35">
      <c r="A5003" t="s">
        <v>5024</v>
      </c>
      <c r="B5003" s="4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  <c r="I5003" s="4" t="str">
        <f t="shared" si="450"/>
        <v>Juice</v>
      </c>
      <c r="J5003" s="6">
        <f t="shared" si="451"/>
        <v>2</v>
      </c>
      <c r="K5003" s="6">
        <f t="shared" si="451"/>
        <v>2.9976837228890294</v>
      </c>
      <c r="L5003">
        <f>IF(ISBLANK(E5003),PRODUCT(J5003,K5003),IF(E5003="ERROR",PRODUCT(J5003,K5003),IF(E5003="UNKNOWN",PRODUCT(J5003,K5003),E5003)))</f>
        <v>6</v>
      </c>
      <c r="M5003" t="str">
        <f t="shared" si="452"/>
        <v>Digital Wallet</v>
      </c>
      <c r="N5003" t="str">
        <f t="shared" si="453"/>
        <v>Takeaway</v>
      </c>
      <c r="O5003" s="8">
        <f t="shared" si="454"/>
        <v>44972</v>
      </c>
    </row>
    <row r="5004" spans="1:15" x14ac:dyDescent="0.35">
      <c r="A5004" t="s">
        <v>5025</v>
      </c>
      <c r="B5004" s="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I5004" s="4" t="str">
        <f t="shared" si="450"/>
        <v>Coffee</v>
      </c>
      <c r="J5004" s="6">
        <f t="shared" si="451"/>
        <v>2</v>
      </c>
      <c r="K5004" s="6">
        <f t="shared" si="451"/>
        <v>2</v>
      </c>
      <c r="L5004">
        <f>IF(ISBLANK(E5004),PRODUCT(J5004,K5004),IF(E5004="ERROR",PRODUCT(J5004,K5004),IF(E5004="UNKNOWN",PRODUCT(J5004,K5004),E5004)))</f>
        <v>4</v>
      </c>
      <c r="M5004" t="str">
        <f t="shared" si="452"/>
        <v>Default mode</v>
      </c>
      <c r="N5004" t="str">
        <f t="shared" si="453"/>
        <v>Takeaway</v>
      </c>
      <c r="O5004" s="8">
        <f t="shared" si="454"/>
        <v>45034</v>
      </c>
    </row>
    <row r="5005" spans="1:15" x14ac:dyDescent="0.35">
      <c r="A5005" t="s">
        <v>5026</v>
      </c>
      <c r="B5005" s="4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  <c r="I5005" s="4" t="str">
        <f t="shared" si="450"/>
        <v>Cookie</v>
      </c>
      <c r="J5005" s="6">
        <f t="shared" si="451"/>
        <v>2</v>
      </c>
      <c r="K5005" s="6">
        <f t="shared" si="451"/>
        <v>1</v>
      </c>
      <c r="L5005">
        <f>IF(ISBLANK(E5005),PRODUCT(J5005,K5005),IF(E5005="ERROR",PRODUCT(J5005,K5005),IF(E5005="UNKNOWN",PRODUCT(J5005,K5005),E5005)))</f>
        <v>2</v>
      </c>
      <c r="M5005" t="str">
        <f t="shared" si="452"/>
        <v>Digital Wallet</v>
      </c>
      <c r="N5005" t="str">
        <f t="shared" si="453"/>
        <v>In-store</v>
      </c>
      <c r="O5005" s="8" t="str">
        <f t="shared" si="454"/>
        <v>00/00/0000</v>
      </c>
    </row>
    <row r="5006" spans="1:15" x14ac:dyDescent="0.35">
      <c r="A5006" t="s">
        <v>5027</v>
      </c>
      <c r="B5006" s="4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I5006" s="4" t="str">
        <f t="shared" si="450"/>
        <v>Coffee</v>
      </c>
      <c r="J5006" s="6">
        <f t="shared" si="451"/>
        <v>1</v>
      </c>
      <c r="K5006" s="6">
        <f t="shared" si="451"/>
        <v>2</v>
      </c>
      <c r="L5006">
        <f>IF(ISBLANK(E5006),PRODUCT(J5006,K5006),IF(E5006="ERROR",PRODUCT(J5006,K5006),IF(E5006="UNKNOWN",PRODUCT(J5006,K5006),E5006)))</f>
        <v>2</v>
      </c>
      <c r="M5006" t="str">
        <f t="shared" si="452"/>
        <v>Default mode</v>
      </c>
      <c r="N5006" t="str">
        <f t="shared" si="453"/>
        <v>In-store</v>
      </c>
      <c r="O5006" s="8">
        <f t="shared" si="454"/>
        <v>45011</v>
      </c>
    </row>
    <row r="5007" spans="1:15" x14ac:dyDescent="0.35">
      <c r="A5007" t="s">
        <v>5028</v>
      </c>
      <c r="B5007" s="4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  <c r="I5007" s="4" t="str">
        <f t="shared" si="450"/>
        <v>Tea</v>
      </c>
      <c r="J5007" s="6">
        <f t="shared" si="451"/>
        <v>5</v>
      </c>
      <c r="K5007" s="6">
        <f t="shared" si="451"/>
        <v>3</v>
      </c>
      <c r="L5007">
        <f>IF(ISBLANK(E5007),PRODUCT(J5007,K5007),IF(E5007="ERROR",PRODUCT(J5007,K5007),IF(E5007="UNKNOWN",PRODUCT(J5007,K5007),E5007)))</f>
        <v>7.5</v>
      </c>
      <c r="M5007" t="str">
        <f t="shared" si="452"/>
        <v>Digital Wallet</v>
      </c>
      <c r="N5007" t="str">
        <f t="shared" si="453"/>
        <v>UNKNOWN</v>
      </c>
      <c r="O5007" s="8">
        <f t="shared" si="454"/>
        <v>45286</v>
      </c>
    </row>
    <row r="5008" spans="1:15" x14ac:dyDescent="0.35">
      <c r="A5008" t="s">
        <v>5029</v>
      </c>
      <c r="B5008" s="4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I5008" s="4" t="str">
        <f t="shared" si="450"/>
        <v>Sandwich</v>
      </c>
      <c r="J5008" s="6">
        <f t="shared" si="451"/>
        <v>4</v>
      </c>
      <c r="K5008" s="6">
        <f t="shared" si="451"/>
        <v>4</v>
      </c>
      <c r="L5008">
        <f>IF(ISBLANK(E5008),PRODUCT(J5008,K5008),IF(E5008="ERROR",PRODUCT(J5008,K5008),IF(E5008="UNKNOWN",PRODUCT(J5008,K5008),E5008)))</f>
        <v>16</v>
      </c>
      <c r="M5008" t="str">
        <f t="shared" si="452"/>
        <v>Default mode</v>
      </c>
      <c r="N5008" t="str">
        <f t="shared" si="453"/>
        <v>Takeaway</v>
      </c>
      <c r="O5008" s="8">
        <f t="shared" si="454"/>
        <v>45178</v>
      </c>
    </row>
    <row r="5009" spans="1:15" x14ac:dyDescent="0.35">
      <c r="A5009" t="s">
        <v>5030</v>
      </c>
      <c r="B5009" s="4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I5009" s="4" t="str">
        <f t="shared" si="450"/>
        <v>Cookie</v>
      </c>
      <c r="J5009" s="6">
        <f t="shared" si="451"/>
        <v>4</v>
      </c>
      <c r="K5009" s="6">
        <f t="shared" si="451"/>
        <v>1</v>
      </c>
      <c r="L5009">
        <f>IF(ISBLANK(E5009),PRODUCT(J5009,K5009),IF(E5009="ERROR",PRODUCT(J5009,K5009),IF(E5009="UNKNOWN",PRODUCT(J5009,K5009),E5009)))</f>
        <v>4</v>
      </c>
      <c r="M5009" t="str">
        <f t="shared" si="452"/>
        <v>Cash</v>
      </c>
      <c r="N5009" t="str">
        <f t="shared" si="453"/>
        <v>In-store</v>
      </c>
      <c r="O5009" s="8">
        <f t="shared" si="454"/>
        <v>45215</v>
      </c>
    </row>
    <row r="5010" spans="1:15" x14ac:dyDescent="0.35">
      <c r="A5010" t="s">
        <v>5031</v>
      </c>
      <c r="B5010" s="4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  <c r="I5010" s="4" t="str">
        <f t="shared" si="450"/>
        <v>Cake</v>
      </c>
      <c r="J5010" s="6">
        <f t="shared" si="451"/>
        <v>5</v>
      </c>
      <c r="K5010" s="6">
        <f t="shared" si="451"/>
        <v>3</v>
      </c>
      <c r="L5010">
        <f>IF(ISBLANK(E5010),PRODUCT(J5010,K5010),IF(E5010="ERROR",PRODUCT(J5010,K5010),IF(E5010="UNKNOWN",PRODUCT(J5010,K5010),E5010)))</f>
        <v>15</v>
      </c>
      <c r="M5010" t="str">
        <f t="shared" si="452"/>
        <v>Digital Wallet</v>
      </c>
      <c r="N5010" t="str">
        <f t="shared" si="453"/>
        <v>In-store</v>
      </c>
      <c r="O5010" s="8">
        <f t="shared" si="454"/>
        <v>45132</v>
      </c>
    </row>
    <row r="5011" spans="1:15" x14ac:dyDescent="0.35">
      <c r="A5011" t="s">
        <v>5032</v>
      </c>
      <c r="B5011" s="4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  <c r="I5011" s="4" t="str">
        <f t="shared" si="450"/>
        <v>Tea</v>
      </c>
      <c r="J5011" s="6">
        <f t="shared" si="451"/>
        <v>4</v>
      </c>
      <c r="K5011" s="6">
        <f t="shared" si="451"/>
        <v>1.5</v>
      </c>
      <c r="L5011">
        <f>IF(ISBLANK(E5011),PRODUCT(J5011,K5011),IF(E5011="ERROR",PRODUCT(J5011,K5011),IF(E5011="UNKNOWN",PRODUCT(J5011,K5011),E5011)))</f>
        <v>6</v>
      </c>
      <c r="M5011" t="str">
        <f t="shared" si="452"/>
        <v>Cash</v>
      </c>
      <c r="N5011" t="str">
        <f t="shared" si="453"/>
        <v>In-store</v>
      </c>
      <c r="O5011" s="8">
        <f t="shared" si="454"/>
        <v>45194</v>
      </c>
    </row>
    <row r="5012" spans="1:15" x14ac:dyDescent="0.35">
      <c r="A5012" t="s">
        <v>5033</v>
      </c>
      <c r="B5012" s="4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I5012" s="4" t="str">
        <f t="shared" si="450"/>
        <v>Juice</v>
      </c>
      <c r="J5012" s="6">
        <f t="shared" si="451"/>
        <v>4</v>
      </c>
      <c r="K5012" s="6">
        <f t="shared" si="451"/>
        <v>3</v>
      </c>
      <c r="L5012">
        <f>IF(ISBLANK(E5012),PRODUCT(J5012,K5012),IF(E5012="ERROR",PRODUCT(J5012,K5012),IF(E5012="UNKNOWN",PRODUCT(J5012,K5012),E5012)))</f>
        <v>12</v>
      </c>
      <c r="M5012" t="str">
        <f t="shared" si="452"/>
        <v>Default mode</v>
      </c>
      <c r="N5012" t="str">
        <f t="shared" si="453"/>
        <v>In-store</v>
      </c>
      <c r="O5012" s="8">
        <f t="shared" si="454"/>
        <v>45282</v>
      </c>
    </row>
    <row r="5013" spans="1:15" x14ac:dyDescent="0.35">
      <c r="A5013" t="s">
        <v>5034</v>
      </c>
      <c r="B5013" s="4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I5013" s="4" t="str">
        <f t="shared" si="450"/>
        <v>Salad</v>
      </c>
      <c r="J5013" s="6">
        <f t="shared" si="451"/>
        <v>1</v>
      </c>
      <c r="K5013" s="6" t="str">
        <f t="shared" si="451"/>
        <v>UNKNOWN</v>
      </c>
      <c r="L5013">
        <f>IF(ISBLANK(E5013),PRODUCT(J5013,K5013),IF(E5013="ERROR",PRODUCT(J5013,K5013),IF(E5013="UNKNOWN",PRODUCT(J5013,K5013),E5013)))</f>
        <v>5</v>
      </c>
      <c r="M5013" t="str">
        <f t="shared" si="452"/>
        <v>Credit Card</v>
      </c>
      <c r="N5013" t="str">
        <f t="shared" si="453"/>
        <v>In-store</v>
      </c>
      <c r="O5013" s="8">
        <f t="shared" si="454"/>
        <v>44946</v>
      </c>
    </row>
    <row r="5014" spans="1:15" x14ac:dyDescent="0.35">
      <c r="A5014" t="s">
        <v>5035</v>
      </c>
      <c r="B5014" s="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I5014" s="4" t="str">
        <f t="shared" si="450"/>
        <v>Juice</v>
      </c>
      <c r="J5014" s="6">
        <f t="shared" si="451"/>
        <v>1</v>
      </c>
      <c r="K5014" s="6">
        <f t="shared" si="451"/>
        <v>3</v>
      </c>
      <c r="L5014">
        <f>IF(ISBLANK(E5014),PRODUCT(J5014,K5014),IF(E5014="ERROR",PRODUCT(J5014,K5014),IF(E5014="UNKNOWN",PRODUCT(J5014,K5014),E5014)))</f>
        <v>3</v>
      </c>
      <c r="M5014" t="str">
        <f t="shared" si="452"/>
        <v>Cash</v>
      </c>
      <c r="N5014" t="str">
        <f t="shared" si="453"/>
        <v>In-store</v>
      </c>
      <c r="O5014" s="8">
        <f t="shared" si="454"/>
        <v>45284</v>
      </c>
    </row>
    <row r="5015" spans="1:15" x14ac:dyDescent="0.35">
      <c r="A5015" t="s">
        <v>5036</v>
      </c>
      <c r="B5015" s="4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  <c r="I5015" s="4" t="str">
        <f t="shared" si="450"/>
        <v>Juice</v>
      </c>
      <c r="J5015" s="6">
        <f t="shared" si="451"/>
        <v>3.0424102456435018</v>
      </c>
      <c r="K5015" s="6">
        <f t="shared" si="451"/>
        <v>2</v>
      </c>
      <c r="L5015">
        <f>IF(ISBLANK(E5015),PRODUCT(J5015,K5015),IF(E5015="ERROR",PRODUCT(J5015,K5015),IF(E5015="UNKNOWN",PRODUCT(J5015,K5015),E5015)))</f>
        <v>2</v>
      </c>
      <c r="M5015" t="str">
        <f t="shared" si="452"/>
        <v>Credit Card</v>
      </c>
      <c r="N5015" t="str">
        <f t="shared" si="453"/>
        <v>UNKNOWN</v>
      </c>
      <c r="O5015" s="8">
        <f t="shared" si="454"/>
        <v>45114</v>
      </c>
    </row>
    <row r="5016" spans="1:15" x14ac:dyDescent="0.35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I5016" s="4" t="str">
        <f t="shared" si="450"/>
        <v>UNKNOWN</v>
      </c>
      <c r="J5016" s="6">
        <f t="shared" si="451"/>
        <v>3</v>
      </c>
      <c r="K5016" s="6">
        <f t="shared" si="451"/>
        <v>3</v>
      </c>
      <c r="L5016">
        <f>IF(ISBLANK(E5016),PRODUCT(J5016,K5016),IF(E5016="ERROR",PRODUCT(J5016,K5016),IF(E5016="UNKNOWN",PRODUCT(J5016,K5016),E5016)))</f>
        <v>9</v>
      </c>
      <c r="M5016" t="str">
        <f t="shared" si="452"/>
        <v>Cash</v>
      </c>
      <c r="N5016" t="str">
        <f t="shared" si="453"/>
        <v>UNKNOWN</v>
      </c>
      <c r="O5016" s="8">
        <f t="shared" si="454"/>
        <v>45192</v>
      </c>
    </row>
    <row r="5017" spans="1:15" x14ac:dyDescent="0.35">
      <c r="A5017" t="s">
        <v>5038</v>
      </c>
      <c r="B5017" s="4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I5017" s="4" t="str">
        <f t="shared" si="450"/>
        <v>Salad</v>
      </c>
      <c r="J5017" s="6">
        <f t="shared" si="451"/>
        <v>1</v>
      </c>
      <c r="K5017" s="6">
        <f t="shared" si="451"/>
        <v>5</v>
      </c>
      <c r="L5017">
        <f>IF(ISBLANK(E5017),PRODUCT(J5017,K5017),IF(E5017="ERROR",PRODUCT(J5017,K5017),IF(E5017="UNKNOWN",PRODUCT(J5017,K5017),E5017)))</f>
        <v>5</v>
      </c>
      <c r="M5017" t="str">
        <f t="shared" si="452"/>
        <v>Credit Card</v>
      </c>
      <c r="N5017" t="str">
        <f t="shared" si="453"/>
        <v>UNKNOWN</v>
      </c>
      <c r="O5017" s="8">
        <f t="shared" si="454"/>
        <v>45006</v>
      </c>
    </row>
    <row r="5018" spans="1:15" x14ac:dyDescent="0.35">
      <c r="A5018" t="s">
        <v>5039</v>
      </c>
      <c r="B5018" s="4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I5018" s="4" t="str">
        <f t="shared" si="450"/>
        <v>Cookie</v>
      </c>
      <c r="J5018" s="6">
        <f t="shared" si="451"/>
        <v>5</v>
      </c>
      <c r="K5018" s="6">
        <f t="shared" si="451"/>
        <v>1</v>
      </c>
      <c r="L5018">
        <f>IF(ISBLANK(E5018),PRODUCT(J5018,K5018),IF(E5018="ERROR",PRODUCT(J5018,K5018),IF(E5018="UNKNOWN",PRODUCT(J5018,K5018),E5018)))</f>
        <v>5</v>
      </c>
      <c r="M5018" t="str">
        <f t="shared" si="452"/>
        <v>Cash</v>
      </c>
      <c r="N5018" t="str">
        <f t="shared" si="453"/>
        <v>UNKNOWN</v>
      </c>
      <c r="O5018" s="8">
        <f t="shared" si="454"/>
        <v>44969</v>
      </c>
    </row>
    <row r="5019" spans="1:15" x14ac:dyDescent="0.35">
      <c r="A5019" t="s">
        <v>5040</v>
      </c>
      <c r="B5019" s="4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  <c r="I5019" s="4" t="str">
        <f t="shared" si="450"/>
        <v>Smoothie</v>
      </c>
      <c r="J5019" s="6">
        <f t="shared" si="451"/>
        <v>1</v>
      </c>
      <c r="K5019" s="6">
        <f t="shared" si="451"/>
        <v>4</v>
      </c>
      <c r="L5019">
        <f>IF(ISBLANK(E5019),PRODUCT(J5019,K5019),IF(E5019="ERROR",PRODUCT(J5019,K5019),IF(E5019="UNKNOWN",PRODUCT(J5019,K5019),E5019)))</f>
        <v>4</v>
      </c>
      <c r="M5019" t="str">
        <f t="shared" si="452"/>
        <v>Digital Wallet</v>
      </c>
      <c r="N5019" t="str">
        <f t="shared" si="453"/>
        <v>UNKNOWN</v>
      </c>
      <c r="O5019" s="8">
        <f t="shared" si="454"/>
        <v>45073</v>
      </c>
    </row>
    <row r="5020" spans="1:15" x14ac:dyDescent="0.35">
      <c r="A5020" t="s">
        <v>5041</v>
      </c>
      <c r="B5020" s="4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  <c r="I5020" s="4" t="str">
        <f t="shared" si="450"/>
        <v>Cake</v>
      </c>
      <c r="J5020" s="6">
        <f t="shared" si="451"/>
        <v>3</v>
      </c>
      <c r="K5020" s="6">
        <f t="shared" si="451"/>
        <v>3</v>
      </c>
      <c r="L5020">
        <f>IF(ISBLANK(E5020),PRODUCT(J5020,K5020),IF(E5020="ERROR",PRODUCT(J5020,K5020),IF(E5020="UNKNOWN",PRODUCT(J5020,K5020),E5020)))</f>
        <v>9</v>
      </c>
      <c r="M5020" t="str">
        <f t="shared" si="452"/>
        <v>Default mode</v>
      </c>
      <c r="N5020" t="str">
        <f t="shared" si="453"/>
        <v>Cafe</v>
      </c>
      <c r="O5020" s="8">
        <f t="shared" si="454"/>
        <v>45199</v>
      </c>
    </row>
    <row r="5021" spans="1:15" x14ac:dyDescent="0.35">
      <c r="A5021" t="s">
        <v>5042</v>
      </c>
      <c r="B5021" s="4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I5021" s="4" t="str">
        <f t="shared" si="450"/>
        <v>Salad</v>
      </c>
      <c r="J5021" s="6">
        <f t="shared" si="451"/>
        <v>4</v>
      </c>
      <c r="K5021" s="6">
        <f t="shared" si="451"/>
        <v>5</v>
      </c>
      <c r="L5021">
        <f>IF(ISBLANK(E5021),PRODUCT(J5021,K5021),IF(E5021="ERROR",PRODUCT(J5021,K5021),IF(E5021="UNKNOWN",PRODUCT(J5021,K5021),E5021)))</f>
        <v>20</v>
      </c>
      <c r="M5021" t="str">
        <f t="shared" si="452"/>
        <v>Default mode</v>
      </c>
      <c r="N5021" t="str">
        <f t="shared" si="453"/>
        <v>In-store</v>
      </c>
      <c r="O5021" s="8">
        <f t="shared" si="454"/>
        <v>45015</v>
      </c>
    </row>
    <row r="5022" spans="1:15" x14ac:dyDescent="0.35">
      <c r="A5022" t="s">
        <v>5043</v>
      </c>
      <c r="B5022" s="4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I5022" s="4" t="str">
        <f t="shared" si="450"/>
        <v>Juice</v>
      </c>
      <c r="J5022" s="6">
        <f t="shared" si="451"/>
        <v>2</v>
      </c>
      <c r="K5022" s="6">
        <f t="shared" si="451"/>
        <v>3</v>
      </c>
      <c r="L5022">
        <f>IF(ISBLANK(E5022),PRODUCT(J5022,K5022),IF(E5022="ERROR",PRODUCT(J5022,K5022),IF(E5022="UNKNOWN",PRODUCT(J5022,K5022),E5022)))</f>
        <v>6</v>
      </c>
      <c r="M5022" t="str">
        <f t="shared" si="452"/>
        <v>Cash</v>
      </c>
      <c r="N5022" t="str">
        <f t="shared" si="453"/>
        <v>UNKNOWN</v>
      </c>
      <c r="O5022" s="8">
        <f t="shared" si="454"/>
        <v>45096</v>
      </c>
    </row>
    <row r="5023" spans="1:15" x14ac:dyDescent="0.35">
      <c r="A5023" t="s">
        <v>5044</v>
      </c>
      <c r="B5023" s="4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  <c r="I5023" s="4" t="str">
        <f t="shared" si="450"/>
        <v>Juice</v>
      </c>
      <c r="J5023" s="6">
        <f t="shared" si="451"/>
        <v>4</v>
      </c>
      <c r="K5023" s="6">
        <f t="shared" si="451"/>
        <v>3</v>
      </c>
      <c r="L5023">
        <f>IF(ISBLANK(E5023),PRODUCT(J5023,K5023),IF(E5023="ERROR",PRODUCT(J5023,K5023),IF(E5023="UNKNOWN",PRODUCT(J5023,K5023),E5023)))</f>
        <v>12</v>
      </c>
      <c r="M5023" t="str">
        <f t="shared" si="452"/>
        <v>Digital Wallet</v>
      </c>
      <c r="N5023" t="str">
        <f t="shared" si="453"/>
        <v>Takeaway</v>
      </c>
      <c r="O5023" s="8">
        <f t="shared" si="454"/>
        <v>45175</v>
      </c>
    </row>
    <row r="5024" spans="1:15" x14ac:dyDescent="0.35">
      <c r="A5024" t="s">
        <v>5045</v>
      </c>
      <c r="B5024" s="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  <c r="I5024" s="4" t="str">
        <f t="shared" si="450"/>
        <v>Sandwich</v>
      </c>
      <c r="J5024" s="6">
        <f t="shared" si="451"/>
        <v>2</v>
      </c>
      <c r="K5024" s="6">
        <f t="shared" si="451"/>
        <v>4</v>
      </c>
      <c r="L5024">
        <f>IF(ISBLANK(E5024),PRODUCT(J5024,K5024),IF(E5024="ERROR",PRODUCT(J5024,K5024),IF(E5024="UNKNOWN",PRODUCT(J5024,K5024),E5024)))</f>
        <v>8</v>
      </c>
      <c r="M5024" t="str">
        <f t="shared" si="452"/>
        <v>Credit Card</v>
      </c>
      <c r="N5024" t="str">
        <f t="shared" si="453"/>
        <v>Takeaway</v>
      </c>
      <c r="O5024" s="8">
        <f t="shared" si="454"/>
        <v>45128</v>
      </c>
    </row>
    <row r="5025" spans="1:15" x14ac:dyDescent="0.35">
      <c r="A5025" t="s">
        <v>5046</v>
      </c>
      <c r="B5025" s="4" t="s">
        <v>17</v>
      </c>
      <c r="C5025">
        <v>2</v>
      </c>
      <c r="D5025">
        <v>1</v>
      </c>
      <c r="E5025">
        <v>2</v>
      </c>
      <c r="H5025" s="1">
        <v>45278</v>
      </c>
      <c r="I5025" s="4" t="str">
        <f t="shared" si="450"/>
        <v>Cookie</v>
      </c>
      <c r="J5025" s="6">
        <f t="shared" si="451"/>
        <v>2</v>
      </c>
      <c r="K5025" s="6">
        <f t="shared" si="451"/>
        <v>1</v>
      </c>
      <c r="L5025">
        <f>IF(ISBLANK(E5025),PRODUCT(J5025,K5025),IF(E5025="ERROR",PRODUCT(J5025,K5025),IF(E5025="UNKNOWN",PRODUCT(J5025,K5025),E5025)))</f>
        <v>2</v>
      </c>
      <c r="M5025" t="str">
        <f t="shared" si="452"/>
        <v>Default mode</v>
      </c>
      <c r="N5025" t="str">
        <f t="shared" si="453"/>
        <v>UNKNOWN</v>
      </c>
      <c r="O5025" s="8">
        <f t="shared" si="454"/>
        <v>45278</v>
      </c>
    </row>
    <row r="5026" spans="1:15" x14ac:dyDescent="0.35">
      <c r="A5026" t="s">
        <v>5047</v>
      </c>
      <c r="B5026" s="4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  <c r="I5026" s="4" t="str">
        <f t="shared" si="450"/>
        <v>Smoothie</v>
      </c>
      <c r="J5026" s="6">
        <f t="shared" si="451"/>
        <v>3</v>
      </c>
      <c r="K5026" s="6">
        <f t="shared" si="451"/>
        <v>4</v>
      </c>
      <c r="L5026">
        <f>IF(ISBLANK(E5026),PRODUCT(J5026,K5026),IF(E5026="ERROR",PRODUCT(J5026,K5026),IF(E5026="UNKNOWN",PRODUCT(J5026,K5026),E5026)))</f>
        <v>12</v>
      </c>
      <c r="M5026" t="str">
        <f t="shared" si="452"/>
        <v>Digital Wallet</v>
      </c>
      <c r="N5026" t="str">
        <f t="shared" si="453"/>
        <v>UNKNOWN</v>
      </c>
      <c r="O5026" s="8">
        <f t="shared" si="454"/>
        <v>45283</v>
      </c>
    </row>
    <row r="5027" spans="1:15" x14ac:dyDescent="0.35">
      <c r="A5027" t="s">
        <v>5048</v>
      </c>
      <c r="B5027" s="4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I5027" s="4" t="str">
        <f t="shared" si="450"/>
        <v>Tea</v>
      </c>
      <c r="J5027" s="6">
        <f t="shared" si="451"/>
        <v>1</v>
      </c>
      <c r="K5027" s="6">
        <f t="shared" si="451"/>
        <v>1.5</v>
      </c>
      <c r="L5027">
        <f>IF(ISBLANK(E5027),PRODUCT(J5027,K5027),IF(E5027="ERROR",PRODUCT(J5027,K5027),IF(E5027="UNKNOWN",PRODUCT(J5027,K5027),E5027)))</f>
        <v>1.5</v>
      </c>
      <c r="M5027" t="str">
        <f t="shared" si="452"/>
        <v>Default mode</v>
      </c>
      <c r="N5027" t="str">
        <f t="shared" si="453"/>
        <v>In-store</v>
      </c>
      <c r="O5027" s="8">
        <f t="shared" si="454"/>
        <v>45106</v>
      </c>
    </row>
    <row r="5028" spans="1:15" x14ac:dyDescent="0.35">
      <c r="A5028" t="s">
        <v>5049</v>
      </c>
      <c r="B5028" s="4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  <c r="I5028" s="4" t="str">
        <f t="shared" si="450"/>
        <v>Sandwich</v>
      </c>
      <c r="J5028" s="6">
        <f t="shared" si="451"/>
        <v>1</v>
      </c>
      <c r="K5028" s="6">
        <f t="shared" si="451"/>
        <v>4</v>
      </c>
      <c r="L5028">
        <f>IF(ISBLANK(E5028),PRODUCT(J5028,K5028),IF(E5028="ERROR",PRODUCT(J5028,K5028),IF(E5028="UNKNOWN",PRODUCT(J5028,K5028),E5028)))</f>
        <v>4</v>
      </c>
      <c r="M5028" t="str">
        <f t="shared" si="452"/>
        <v>UNKNOWN</v>
      </c>
      <c r="N5028" t="str">
        <f t="shared" si="453"/>
        <v>In-store</v>
      </c>
      <c r="O5028" s="8">
        <f t="shared" si="454"/>
        <v>45097</v>
      </c>
    </row>
    <row r="5029" spans="1:15" x14ac:dyDescent="0.35">
      <c r="A5029" t="s">
        <v>5050</v>
      </c>
      <c r="B5029" s="4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  <c r="I5029" s="4" t="str">
        <f t="shared" si="450"/>
        <v>Sandwich</v>
      </c>
      <c r="J5029" s="6">
        <f t="shared" si="451"/>
        <v>3</v>
      </c>
      <c r="K5029" s="6">
        <f t="shared" si="451"/>
        <v>4</v>
      </c>
      <c r="L5029">
        <f>IF(ISBLANK(E5029),PRODUCT(J5029,K5029),IF(E5029="ERROR",PRODUCT(J5029,K5029),IF(E5029="UNKNOWN",PRODUCT(J5029,K5029),E5029)))</f>
        <v>12</v>
      </c>
      <c r="M5029" t="str">
        <f t="shared" si="452"/>
        <v>Digital Wallet</v>
      </c>
      <c r="N5029" t="str">
        <f t="shared" si="453"/>
        <v>UNKNOWN</v>
      </c>
      <c r="O5029" s="8">
        <f t="shared" si="454"/>
        <v>45067</v>
      </c>
    </row>
    <row r="5030" spans="1:15" x14ac:dyDescent="0.35">
      <c r="A5030" t="s">
        <v>5051</v>
      </c>
      <c r="B5030" s="4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I5030" s="4" t="str">
        <f t="shared" si="450"/>
        <v>Sandwich</v>
      </c>
      <c r="J5030" s="6">
        <f t="shared" si="451"/>
        <v>5</v>
      </c>
      <c r="K5030" s="6">
        <f t="shared" si="451"/>
        <v>4</v>
      </c>
      <c r="L5030">
        <f>IF(ISBLANK(E5030),PRODUCT(J5030,K5030),IF(E5030="ERROR",PRODUCT(J5030,K5030),IF(E5030="UNKNOWN",PRODUCT(J5030,K5030),E5030)))</f>
        <v>20</v>
      </c>
      <c r="M5030" t="str">
        <f t="shared" si="452"/>
        <v>Cash</v>
      </c>
      <c r="N5030" t="str">
        <f t="shared" si="453"/>
        <v>In-store</v>
      </c>
      <c r="O5030" s="8">
        <f t="shared" si="454"/>
        <v>44932</v>
      </c>
    </row>
    <row r="5031" spans="1:15" x14ac:dyDescent="0.35">
      <c r="A5031" t="s">
        <v>5052</v>
      </c>
      <c r="B5031" s="4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I5031" s="4" t="str">
        <f t="shared" si="450"/>
        <v>Tea</v>
      </c>
      <c r="J5031" s="6">
        <f t="shared" si="451"/>
        <v>1</v>
      </c>
      <c r="K5031" s="6">
        <f t="shared" si="451"/>
        <v>1.5</v>
      </c>
      <c r="L5031">
        <f>IF(ISBLANK(E5031),PRODUCT(J5031,K5031),IF(E5031="ERROR",PRODUCT(J5031,K5031),IF(E5031="UNKNOWN",PRODUCT(J5031,K5031),E5031)))</f>
        <v>1.5</v>
      </c>
      <c r="M5031" t="str">
        <f t="shared" si="452"/>
        <v>Credit Card</v>
      </c>
      <c r="N5031" t="str">
        <f t="shared" si="453"/>
        <v>Takeaway</v>
      </c>
      <c r="O5031" s="8">
        <f t="shared" si="454"/>
        <v>45115</v>
      </c>
    </row>
    <row r="5032" spans="1:15" x14ac:dyDescent="0.35">
      <c r="A5032" t="s">
        <v>5053</v>
      </c>
      <c r="B5032" s="4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I5032" s="4" t="str">
        <f t="shared" si="450"/>
        <v>Sandwich</v>
      </c>
      <c r="J5032" s="6">
        <f t="shared" si="451"/>
        <v>1</v>
      </c>
      <c r="K5032" s="6">
        <f t="shared" si="451"/>
        <v>4</v>
      </c>
      <c r="L5032">
        <f>IF(ISBLANK(E5032),PRODUCT(J5032,K5032),IF(E5032="ERROR",PRODUCT(J5032,K5032),IF(E5032="UNKNOWN",PRODUCT(J5032,K5032),E5032)))</f>
        <v>4</v>
      </c>
      <c r="M5032" t="str">
        <f t="shared" si="452"/>
        <v>Default mode</v>
      </c>
      <c r="N5032" t="str">
        <f t="shared" si="453"/>
        <v>In-store</v>
      </c>
      <c r="O5032" s="8">
        <f t="shared" si="454"/>
        <v>45266</v>
      </c>
    </row>
    <row r="5033" spans="1:15" x14ac:dyDescent="0.35">
      <c r="A5033" t="s">
        <v>5054</v>
      </c>
      <c r="B5033" s="4" t="s">
        <v>9</v>
      </c>
      <c r="C5033">
        <v>1</v>
      </c>
      <c r="D5033">
        <v>2</v>
      </c>
      <c r="E5033">
        <v>2</v>
      </c>
      <c r="H5033" s="1">
        <v>45269</v>
      </c>
      <c r="I5033" s="4" t="str">
        <f t="shared" si="450"/>
        <v>Coffee</v>
      </c>
      <c r="J5033" s="6">
        <f t="shared" si="451"/>
        <v>1</v>
      </c>
      <c r="K5033" s="6">
        <f t="shared" si="451"/>
        <v>2</v>
      </c>
      <c r="L5033">
        <f>IF(ISBLANK(E5033),PRODUCT(J5033,K5033),IF(E5033="ERROR",PRODUCT(J5033,K5033),IF(E5033="UNKNOWN",PRODUCT(J5033,K5033),E5033)))</f>
        <v>2</v>
      </c>
      <c r="M5033" t="str">
        <f t="shared" si="452"/>
        <v>Default mode</v>
      </c>
      <c r="N5033" t="str">
        <f t="shared" si="453"/>
        <v>UNKNOWN</v>
      </c>
      <c r="O5033" s="8">
        <f t="shared" si="454"/>
        <v>45269</v>
      </c>
    </row>
    <row r="5034" spans="1:15" x14ac:dyDescent="0.35">
      <c r="A5034" t="s">
        <v>5055</v>
      </c>
      <c r="B5034" s="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I5034" s="4" t="str">
        <f t="shared" si="450"/>
        <v>UNKNOWN</v>
      </c>
      <c r="J5034" s="6">
        <f t="shared" si="451"/>
        <v>3</v>
      </c>
      <c r="K5034" s="6">
        <f t="shared" si="451"/>
        <v>1.5</v>
      </c>
      <c r="L5034">
        <f>IF(ISBLANK(E5034),PRODUCT(J5034,K5034),IF(E5034="ERROR",PRODUCT(J5034,K5034),IF(E5034="UNKNOWN",PRODUCT(J5034,K5034),E5034)))</f>
        <v>4.5</v>
      </c>
      <c r="M5034" t="str">
        <f t="shared" si="452"/>
        <v>Credit Card</v>
      </c>
      <c r="N5034" t="str">
        <f t="shared" si="453"/>
        <v>In-store</v>
      </c>
      <c r="O5034" s="8">
        <f t="shared" si="454"/>
        <v>45248</v>
      </c>
    </row>
    <row r="5035" spans="1:15" x14ac:dyDescent="0.35">
      <c r="A5035" t="s">
        <v>5056</v>
      </c>
      <c r="B5035" s="4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  <c r="I5035" s="4" t="str">
        <f t="shared" si="450"/>
        <v>Cake</v>
      </c>
      <c r="J5035" s="6">
        <f t="shared" si="451"/>
        <v>2</v>
      </c>
      <c r="K5035" s="6">
        <f t="shared" si="451"/>
        <v>3</v>
      </c>
      <c r="L5035">
        <f>IF(ISBLANK(E5035),PRODUCT(J5035,K5035),IF(E5035="ERROR",PRODUCT(J5035,K5035),IF(E5035="UNKNOWN",PRODUCT(J5035,K5035),E5035)))</f>
        <v>6</v>
      </c>
      <c r="M5035" t="str">
        <f t="shared" si="452"/>
        <v>Cash</v>
      </c>
      <c r="N5035" t="str">
        <f t="shared" si="453"/>
        <v>UNKNOWN</v>
      </c>
      <c r="O5035" s="8">
        <f t="shared" si="454"/>
        <v>45024</v>
      </c>
    </row>
    <row r="5036" spans="1:15" x14ac:dyDescent="0.35">
      <c r="A5036" t="s">
        <v>5057</v>
      </c>
      <c r="B5036" s="4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I5036" s="4" t="str">
        <f t="shared" si="450"/>
        <v>Smoothie</v>
      </c>
      <c r="J5036" s="6">
        <f t="shared" si="451"/>
        <v>4</v>
      </c>
      <c r="K5036" s="6">
        <f t="shared" si="451"/>
        <v>4</v>
      </c>
      <c r="L5036">
        <f>IF(ISBLANK(E5036),PRODUCT(J5036,K5036),IF(E5036="ERROR",PRODUCT(J5036,K5036),IF(E5036="UNKNOWN",PRODUCT(J5036,K5036),E5036)))</f>
        <v>16</v>
      </c>
      <c r="M5036" t="str">
        <f t="shared" si="452"/>
        <v>Cash</v>
      </c>
      <c r="N5036" t="str">
        <f t="shared" si="453"/>
        <v>Takeaway</v>
      </c>
      <c r="O5036" s="8">
        <f t="shared" si="454"/>
        <v>45147</v>
      </c>
    </row>
    <row r="5037" spans="1:15" x14ac:dyDescent="0.35">
      <c r="A5037" t="s">
        <v>5058</v>
      </c>
      <c r="B5037" s="4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I5037" s="4" t="str">
        <f t="shared" si="450"/>
        <v>Juice</v>
      </c>
      <c r="J5037" s="6">
        <f t="shared" si="451"/>
        <v>2</v>
      </c>
      <c r="K5037" s="6">
        <f t="shared" si="451"/>
        <v>3</v>
      </c>
      <c r="L5037">
        <f>IF(ISBLANK(E5037),PRODUCT(J5037,K5037),IF(E5037="ERROR",PRODUCT(J5037,K5037),IF(E5037="UNKNOWN",PRODUCT(J5037,K5037),E5037)))</f>
        <v>6</v>
      </c>
      <c r="M5037" t="str">
        <f t="shared" si="452"/>
        <v>Cash</v>
      </c>
      <c r="N5037" t="str">
        <f t="shared" si="453"/>
        <v>Takeaway</v>
      </c>
      <c r="O5037" s="8">
        <f t="shared" si="454"/>
        <v>45011</v>
      </c>
    </row>
    <row r="5038" spans="1:15" x14ac:dyDescent="0.35">
      <c r="A5038" t="s">
        <v>5059</v>
      </c>
      <c r="B5038" s="4" t="s">
        <v>17</v>
      </c>
      <c r="C5038">
        <v>2</v>
      </c>
      <c r="D5038">
        <v>1</v>
      </c>
      <c r="E5038">
        <v>2</v>
      </c>
      <c r="H5038" s="1">
        <v>44987</v>
      </c>
      <c r="I5038" s="4" t="str">
        <f t="shared" si="450"/>
        <v>Cookie</v>
      </c>
      <c r="J5038" s="6">
        <f t="shared" si="451"/>
        <v>2</v>
      </c>
      <c r="K5038" s="6">
        <f t="shared" si="451"/>
        <v>1</v>
      </c>
      <c r="L5038">
        <f>IF(ISBLANK(E5038),PRODUCT(J5038,K5038),IF(E5038="ERROR",PRODUCT(J5038,K5038),IF(E5038="UNKNOWN",PRODUCT(J5038,K5038),E5038)))</f>
        <v>2</v>
      </c>
      <c r="M5038" t="str">
        <f t="shared" si="452"/>
        <v>Default mode</v>
      </c>
      <c r="N5038" t="str">
        <f t="shared" si="453"/>
        <v>UNKNOWN</v>
      </c>
      <c r="O5038" s="8">
        <f t="shared" si="454"/>
        <v>44987</v>
      </c>
    </row>
    <row r="5039" spans="1:15" x14ac:dyDescent="0.35">
      <c r="A5039" t="s">
        <v>5060</v>
      </c>
      <c r="B5039" s="4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  <c r="I5039" s="4" t="str">
        <f t="shared" si="450"/>
        <v>Juice</v>
      </c>
      <c r="J5039" s="6">
        <f t="shared" si="451"/>
        <v>2</v>
      </c>
      <c r="K5039" s="6">
        <f t="shared" si="451"/>
        <v>3</v>
      </c>
      <c r="L5039">
        <f>IF(ISBLANK(E5039),PRODUCT(J5039,K5039),IF(E5039="ERROR",PRODUCT(J5039,K5039),IF(E5039="UNKNOWN",PRODUCT(J5039,K5039),E5039)))</f>
        <v>6</v>
      </c>
      <c r="M5039" t="str">
        <f t="shared" si="452"/>
        <v>Digital Wallet</v>
      </c>
      <c r="N5039" t="str">
        <f t="shared" si="453"/>
        <v>Takeaway</v>
      </c>
      <c r="O5039" s="8" t="str">
        <f t="shared" si="454"/>
        <v>UNKNOWN</v>
      </c>
    </row>
    <row r="5040" spans="1:15" x14ac:dyDescent="0.35">
      <c r="A5040" t="s">
        <v>5061</v>
      </c>
      <c r="B5040" s="4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I5040" s="4" t="str">
        <f t="shared" si="450"/>
        <v>Juice</v>
      </c>
      <c r="J5040" s="6">
        <f t="shared" si="451"/>
        <v>2</v>
      </c>
      <c r="K5040" s="6">
        <f t="shared" si="451"/>
        <v>1.5</v>
      </c>
      <c r="L5040">
        <f>IF(ISBLANK(E5040),PRODUCT(J5040,K5040),IF(E5040="ERROR",PRODUCT(J5040,K5040),IF(E5040="UNKNOWN",PRODUCT(J5040,K5040),E5040)))</f>
        <v>3</v>
      </c>
      <c r="M5040" t="str">
        <f t="shared" si="452"/>
        <v>Credit Card</v>
      </c>
      <c r="N5040" t="str">
        <f t="shared" si="453"/>
        <v>In-store</v>
      </c>
      <c r="O5040" s="8">
        <f t="shared" si="454"/>
        <v>45147</v>
      </c>
    </row>
    <row r="5041" spans="1:15" x14ac:dyDescent="0.35">
      <c r="A5041" t="s">
        <v>5062</v>
      </c>
      <c r="B5041" s="4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I5041" s="4" t="str">
        <f t="shared" si="450"/>
        <v>Juice</v>
      </c>
      <c r="J5041" s="6">
        <f t="shared" si="451"/>
        <v>5</v>
      </c>
      <c r="K5041" s="6" t="str">
        <f t="shared" si="451"/>
        <v>UNKNOWN</v>
      </c>
      <c r="L5041">
        <f>IF(ISBLANK(E5041),PRODUCT(J5041,K5041),IF(E5041="ERROR",PRODUCT(J5041,K5041),IF(E5041="UNKNOWN",PRODUCT(J5041,K5041),E5041)))</f>
        <v>10</v>
      </c>
      <c r="M5041" t="str">
        <f t="shared" si="452"/>
        <v>Credit Card</v>
      </c>
      <c r="N5041" t="str">
        <f t="shared" si="453"/>
        <v>Takeaway</v>
      </c>
      <c r="O5041" s="8">
        <f t="shared" si="454"/>
        <v>45136</v>
      </c>
    </row>
    <row r="5042" spans="1:15" x14ac:dyDescent="0.35">
      <c r="A5042" t="s">
        <v>5063</v>
      </c>
      <c r="B5042" s="4" t="s">
        <v>28</v>
      </c>
      <c r="C5042">
        <v>5</v>
      </c>
      <c r="D5042">
        <v>4</v>
      </c>
      <c r="E5042">
        <v>20</v>
      </c>
      <c r="H5042" s="1">
        <v>45067</v>
      </c>
      <c r="I5042" s="4" t="str">
        <f t="shared" si="450"/>
        <v>Sandwich</v>
      </c>
      <c r="J5042" s="6">
        <f t="shared" si="451"/>
        <v>5</v>
      </c>
      <c r="K5042" s="6">
        <f t="shared" si="451"/>
        <v>4</v>
      </c>
      <c r="L5042">
        <f>IF(ISBLANK(E5042),PRODUCT(J5042,K5042),IF(E5042="ERROR",PRODUCT(J5042,K5042),IF(E5042="UNKNOWN",PRODUCT(J5042,K5042),E5042)))</f>
        <v>20</v>
      </c>
      <c r="M5042" t="str">
        <f t="shared" si="452"/>
        <v>Default mode</v>
      </c>
      <c r="N5042" t="str">
        <f t="shared" si="453"/>
        <v>UNKNOWN</v>
      </c>
      <c r="O5042" s="8">
        <f t="shared" si="454"/>
        <v>45067</v>
      </c>
    </row>
    <row r="5043" spans="1:15" x14ac:dyDescent="0.35">
      <c r="A5043" t="s">
        <v>5064</v>
      </c>
      <c r="B5043" s="4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I5043" s="4" t="str">
        <f t="shared" si="450"/>
        <v>Smoothie</v>
      </c>
      <c r="J5043" s="6">
        <f t="shared" si="451"/>
        <v>3</v>
      </c>
      <c r="K5043" s="6">
        <f t="shared" si="451"/>
        <v>4</v>
      </c>
      <c r="L5043">
        <f>IF(ISBLANK(E5043),PRODUCT(J5043,K5043),IF(E5043="ERROR",PRODUCT(J5043,K5043),IF(E5043="UNKNOWN",PRODUCT(J5043,K5043),E5043)))</f>
        <v>12</v>
      </c>
      <c r="M5043" t="str">
        <f t="shared" si="452"/>
        <v>Default mode</v>
      </c>
      <c r="N5043" t="str">
        <f t="shared" si="453"/>
        <v>In-store</v>
      </c>
      <c r="O5043" s="8">
        <f t="shared" si="454"/>
        <v>45227</v>
      </c>
    </row>
    <row r="5044" spans="1:15" x14ac:dyDescent="0.35">
      <c r="A5044" t="s">
        <v>5065</v>
      </c>
      <c r="B5044" s="4" t="s">
        <v>65</v>
      </c>
      <c r="C5044">
        <v>1</v>
      </c>
      <c r="D5044">
        <v>1.5</v>
      </c>
      <c r="E5044">
        <v>1.5</v>
      </c>
      <c r="H5044" s="1">
        <v>44947</v>
      </c>
      <c r="I5044" s="4" t="str">
        <f t="shared" si="450"/>
        <v>Tea</v>
      </c>
      <c r="J5044" s="6">
        <f t="shared" si="451"/>
        <v>1</v>
      </c>
      <c r="K5044" s="6">
        <f t="shared" si="451"/>
        <v>1.5</v>
      </c>
      <c r="L5044">
        <f>IF(ISBLANK(E5044),PRODUCT(J5044,K5044),IF(E5044="ERROR",PRODUCT(J5044,K5044),IF(E5044="UNKNOWN",PRODUCT(J5044,K5044),E5044)))</f>
        <v>1.5</v>
      </c>
      <c r="M5044" t="str">
        <f t="shared" si="452"/>
        <v>Default mode</v>
      </c>
      <c r="N5044" t="str">
        <f t="shared" si="453"/>
        <v>UNKNOWN</v>
      </c>
      <c r="O5044" s="8">
        <f t="shared" si="454"/>
        <v>44947</v>
      </c>
    </row>
    <row r="5045" spans="1:15" x14ac:dyDescent="0.35">
      <c r="A5045" t="s">
        <v>5066</v>
      </c>
      <c r="B5045" s="4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 s="4" t="str">
        <f t="shared" si="450"/>
        <v>Juice</v>
      </c>
      <c r="J5045" s="6">
        <f t="shared" si="451"/>
        <v>4</v>
      </c>
      <c r="K5045" s="6">
        <f t="shared" si="451"/>
        <v>3</v>
      </c>
      <c r="L5045">
        <f>IF(ISBLANK(E5045),PRODUCT(J5045,K5045),IF(E5045="ERROR",PRODUCT(J5045,K5045),IF(E5045="UNKNOWN",PRODUCT(J5045,K5045),E5045)))</f>
        <v>12</v>
      </c>
      <c r="M5045" t="str">
        <f t="shared" si="452"/>
        <v>Digital Wallet</v>
      </c>
      <c r="N5045" t="str">
        <f t="shared" si="453"/>
        <v>UNKNOWN</v>
      </c>
      <c r="O5045" s="8">
        <f t="shared" si="454"/>
        <v>45153</v>
      </c>
    </row>
    <row r="5046" spans="1:15" x14ac:dyDescent="0.35">
      <c r="A5046" t="s">
        <v>5067</v>
      </c>
      <c r="B5046" s="4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I5046" s="4" t="str">
        <f t="shared" si="450"/>
        <v>Coffee</v>
      </c>
      <c r="J5046" s="6">
        <f t="shared" si="451"/>
        <v>4</v>
      </c>
      <c r="K5046" s="6">
        <f t="shared" si="451"/>
        <v>2</v>
      </c>
      <c r="L5046">
        <f>IF(ISBLANK(E5046),PRODUCT(J5046,K5046),IF(E5046="ERROR",PRODUCT(J5046,K5046),IF(E5046="UNKNOWN",PRODUCT(J5046,K5046),E5046)))</f>
        <v>8</v>
      </c>
      <c r="M5046" t="str">
        <f t="shared" si="452"/>
        <v>Cash</v>
      </c>
      <c r="N5046" t="str">
        <f t="shared" si="453"/>
        <v>In-store</v>
      </c>
      <c r="O5046" s="8">
        <f t="shared" si="454"/>
        <v>45288</v>
      </c>
    </row>
    <row r="5047" spans="1:15" x14ac:dyDescent="0.35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  <c r="I5047" s="4" t="str">
        <f t="shared" si="450"/>
        <v>UNKNOWN</v>
      </c>
      <c r="J5047" s="6">
        <f t="shared" si="451"/>
        <v>4</v>
      </c>
      <c r="K5047" s="6">
        <f t="shared" si="451"/>
        <v>4</v>
      </c>
      <c r="L5047">
        <f>IF(ISBLANK(E5047),PRODUCT(J5047,K5047),IF(E5047="ERROR",PRODUCT(J5047,K5047),IF(E5047="UNKNOWN",PRODUCT(J5047,K5047),E5047)))</f>
        <v>16</v>
      </c>
      <c r="M5047" t="str">
        <f t="shared" si="452"/>
        <v>Digital Wallet</v>
      </c>
      <c r="N5047" t="str">
        <f t="shared" si="453"/>
        <v>Takeaway</v>
      </c>
      <c r="O5047" s="8">
        <f t="shared" si="454"/>
        <v>45021</v>
      </c>
    </row>
    <row r="5048" spans="1:15" x14ac:dyDescent="0.35">
      <c r="A5048" t="s">
        <v>5069</v>
      </c>
      <c r="B5048" s="4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I5048" s="4" t="str">
        <f t="shared" si="450"/>
        <v>Smoothie</v>
      </c>
      <c r="J5048" s="6">
        <f t="shared" si="451"/>
        <v>2</v>
      </c>
      <c r="K5048" s="6">
        <f t="shared" si="451"/>
        <v>4</v>
      </c>
      <c r="L5048">
        <f>IF(ISBLANK(E5048),PRODUCT(J5048,K5048),IF(E5048="ERROR",PRODUCT(J5048,K5048),IF(E5048="UNKNOWN",PRODUCT(J5048,K5048),E5048)))</f>
        <v>8</v>
      </c>
      <c r="M5048" t="str">
        <f t="shared" si="452"/>
        <v>Credit Card</v>
      </c>
      <c r="N5048" t="str">
        <f t="shared" si="453"/>
        <v>UNKNOWN</v>
      </c>
      <c r="O5048" s="8">
        <f t="shared" si="454"/>
        <v>45101</v>
      </c>
    </row>
    <row r="5049" spans="1:15" x14ac:dyDescent="0.35">
      <c r="A5049" t="s">
        <v>5070</v>
      </c>
      <c r="B5049" s="4" t="s">
        <v>65</v>
      </c>
      <c r="C5049">
        <v>3</v>
      </c>
      <c r="E5049">
        <v>4.5</v>
      </c>
      <c r="F5049" t="s">
        <v>14</v>
      </c>
      <c r="H5049" s="1">
        <v>45157</v>
      </c>
      <c r="I5049" s="4" t="str">
        <f t="shared" si="450"/>
        <v>Tea</v>
      </c>
      <c r="J5049" s="6">
        <f t="shared" si="451"/>
        <v>3</v>
      </c>
      <c r="K5049" s="6" t="str">
        <f t="shared" si="451"/>
        <v>UNKNOWN</v>
      </c>
      <c r="L5049">
        <f>IF(ISBLANK(E5049),PRODUCT(J5049,K5049),IF(E5049="ERROR",PRODUCT(J5049,K5049),IF(E5049="UNKNOWN",PRODUCT(J5049,K5049),E5049)))</f>
        <v>4.5</v>
      </c>
      <c r="M5049" t="str">
        <f t="shared" si="452"/>
        <v>Cash</v>
      </c>
      <c r="N5049" t="str">
        <f t="shared" si="453"/>
        <v>UNKNOWN</v>
      </c>
      <c r="O5049" s="8">
        <f t="shared" si="454"/>
        <v>45157</v>
      </c>
    </row>
    <row r="5050" spans="1:15" x14ac:dyDescent="0.35">
      <c r="A5050" t="s">
        <v>5071</v>
      </c>
      <c r="B5050" s="4" t="s">
        <v>20</v>
      </c>
      <c r="C5050">
        <v>1</v>
      </c>
      <c r="D5050">
        <v>5</v>
      </c>
      <c r="E5050">
        <v>5</v>
      </c>
      <c r="H5050" s="1">
        <v>45145</v>
      </c>
      <c r="I5050" s="4" t="str">
        <f t="shared" si="450"/>
        <v>Salad</v>
      </c>
      <c r="J5050" s="6">
        <f t="shared" si="451"/>
        <v>1</v>
      </c>
      <c r="K5050" s="6">
        <f t="shared" si="451"/>
        <v>5</v>
      </c>
      <c r="L5050">
        <f>IF(ISBLANK(E5050),PRODUCT(J5050,K5050),IF(E5050="ERROR",PRODUCT(J5050,K5050),IF(E5050="UNKNOWN",PRODUCT(J5050,K5050),E5050)))</f>
        <v>5</v>
      </c>
      <c r="M5050" t="str">
        <f t="shared" si="452"/>
        <v>Default mode</v>
      </c>
      <c r="N5050" t="str">
        <f t="shared" si="453"/>
        <v>UNKNOWN</v>
      </c>
      <c r="O5050" s="8">
        <f t="shared" si="454"/>
        <v>45145</v>
      </c>
    </row>
    <row r="5051" spans="1:15" x14ac:dyDescent="0.35">
      <c r="A5051" t="s">
        <v>5072</v>
      </c>
      <c r="B5051" s="4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  <c r="I5051" s="4" t="str">
        <f t="shared" si="450"/>
        <v>Salad</v>
      </c>
      <c r="J5051" s="6">
        <f t="shared" si="451"/>
        <v>3</v>
      </c>
      <c r="K5051" s="6">
        <f t="shared" si="451"/>
        <v>5</v>
      </c>
      <c r="L5051">
        <f>IF(ISBLANK(E5051),PRODUCT(J5051,K5051),IF(E5051="ERROR",PRODUCT(J5051,K5051),IF(E5051="UNKNOWN",PRODUCT(J5051,K5051),E5051)))</f>
        <v>15</v>
      </c>
      <c r="M5051" t="str">
        <f t="shared" si="452"/>
        <v>Digital Wallet</v>
      </c>
      <c r="N5051" t="str">
        <f t="shared" si="453"/>
        <v>In-store</v>
      </c>
      <c r="O5051" s="8">
        <f t="shared" si="454"/>
        <v>45193</v>
      </c>
    </row>
    <row r="5052" spans="1:15" x14ac:dyDescent="0.35">
      <c r="A5052" t="s">
        <v>5073</v>
      </c>
      <c r="B5052" s="4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  <c r="I5052" s="4" t="str">
        <f t="shared" si="450"/>
        <v>Cake</v>
      </c>
      <c r="J5052" s="6">
        <f t="shared" si="451"/>
        <v>1</v>
      </c>
      <c r="K5052" s="6">
        <f t="shared" si="451"/>
        <v>3</v>
      </c>
      <c r="L5052">
        <f>IF(ISBLANK(E5052),PRODUCT(J5052,K5052),IF(E5052="ERROR",PRODUCT(J5052,K5052),IF(E5052="UNKNOWN",PRODUCT(J5052,K5052),E5052)))</f>
        <v>3</v>
      </c>
      <c r="M5052" t="str">
        <f t="shared" si="452"/>
        <v>UNKNOWN</v>
      </c>
      <c r="N5052" t="str">
        <f t="shared" si="453"/>
        <v>UNKNOWN</v>
      </c>
      <c r="O5052" s="8">
        <f t="shared" si="454"/>
        <v>44983</v>
      </c>
    </row>
    <row r="5053" spans="1:15" x14ac:dyDescent="0.35">
      <c r="A5053" t="s">
        <v>5074</v>
      </c>
      <c r="B5053" s="4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I5053" s="4" t="str">
        <f t="shared" si="450"/>
        <v>Cake</v>
      </c>
      <c r="J5053" s="6">
        <f t="shared" si="451"/>
        <v>5</v>
      </c>
      <c r="K5053" s="6">
        <f t="shared" si="451"/>
        <v>3</v>
      </c>
      <c r="L5053">
        <f>IF(ISBLANK(E5053),PRODUCT(J5053,K5053),IF(E5053="ERROR",PRODUCT(J5053,K5053),IF(E5053="UNKNOWN",PRODUCT(J5053,K5053),E5053)))</f>
        <v>15</v>
      </c>
      <c r="M5053" t="str">
        <f t="shared" si="452"/>
        <v>Default mode</v>
      </c>
      <c r="N5053" t="str">
        <f t="shared" si="453"/>
        <v>Takeaway</v>
      </c>
      <c r="O5053" s="8">
        <f t="shared" si="454"/>
        <v>45022</v>
      </c>
    </row>
    <row r="5054" spans="1:15" x14ac:dyDescent="0.35">
      <c r="A5054" t="s">
        <v>5075</v>
      </c>
      <c r="B5054" s="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I5054" s="4" t="str">
        <f t="shared" si="450"/>
        <v>Cookie</v>
      </c>
      <c r="J5054" s="6">
        <f t="shared" si="451"/>
        <v>4</v>
      </c>
      <c r="K5054" s="6">
        <f t="shared" si="451"/>
        <v>1</v>
      </c>
      <c r="L5054">
        <f>IF(ISBLANK(E5054),PRODUCT(J5054,K5054),IF(E5054="ERROR",PRODUCT(J5054,K5054),IF(E5054="UNKNOWN",PRODUCT(J5054,K5054),E5054)))</f>
        <v>4</v>
      </c>
      <c r="M5054" t="str">
        <f t="shared" si="452"/>
        <v>Cash</v>
      </c>
      <c r="N5054" t="str">
        <f t="shared" si="453"/>
        <v>UNKNOWN</v>
      </c>
      <c r="O5054" s="8">
        <f t="shared" si="454"/>
        <v>45239</v>
      </c>
    </row>
    <row r="5055" spans="1:15" x14ac:dyDescent="0.35">
      <c r="A5055" t="s">
        <v>5076</v>
      </c>
      <c r="B5055" s="4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I5055" s="4" t="str">
        <f t="shared" si="450"/>
        <v>Juice</v>
      </c>
      <c r="J5055" s="6">
        <f t="shared" si="451"/>
        <v>5</v>
      </c>
      <c r="K5055" s="6">
        <f t="shared" si="451"/>
        <v>5</v>
      </c>
      <c r="L5055">
        <f>IF(ISBLANK(E5055),PRODUCT(J5055,K5055),IF(E5055="ERROR",PRODUCT(J5055,K5055),IF(E5055="UNKNOWN",PRODUCT(J5055,K5055),E5055)))</f>
        <v>25</v>
      </c>
      <c r="M5055" t="str">
        <f t="shared" si="452"/>
        <v>Cash</v>
      </c>
      <c r="N5055" t="str">
        <f t="shared" si="453"/>
        <v>In-store</v>
      </c>
      <c r="O5055" s="8">
        <f t="shared" si="454"/>
        <v>45008</v>
      </c>
    </row>
    <row r="5056" spans="1:15" x14ac:dyDescent="0.35">
      <c r="A5056" t="s">
        <v>5077</v>
      </c>
      <c r="B5056" s="4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  <c r="I5056" s="4" t="str">
        <f t="shared" si="450"/>
        <v>Salad</v>
      </c>
      <c r="J5056" s="6">
        <f t="shared" si="451"/>
        <v>5</v>
      </c>
      <c r="K5056" s="6">
        <f t="shared" si="451"/>
        <v>5</v>
      </c>
      <c r="L5056">
        <f>IF(ISBLANK(E5056),PRODUCT(J5056,K5056),IF(E5056="ERROR",PRODUCT(J5056,K5056),IF(E5056="UNKNOWN",PRODUCT(J5056,K5056),E5056)))</f>
        <v>25</v>
      </c>
      <c r="M5056" t="str">
        <f t="shared" si="452"/>
        <v>Digital Wallet</v>
      </c>
      <c r="N5056" t="str">
        <f t="shared" si="453"/>
        <v>In-store</v>
      </c>
      <c r="O5056" s="8">
        <f t="shared" si="454"/>
        <v>45062</v>
      </c>
    </row>
    <row r="5057" spans="1:15" x14ac:dyDescent="0.35">
      <c r="A5057" t="s">
        <v>5078</v>
      </c>
      <c r="B5057" s="4" t="s">
        <v>9</v>
      </c>
      <c r="C5057">
        <v>3</v>
      </c>
      <c r="D5057">
        <v>2</v>
      </c>
      <c r="E5057">
        <v>6</v>
      </c>
      <c r="H5057" s="1">
        <v>45021</v>
      </c>
      <c r="I5057" s="4" t="str">
        <f t="shared" si="450"/>
        <v>Coffee</v>
      </c>
      <c r="J5057" s="6">
        <f t="shared" si="451"/>
        <v>3</v>
      </c>
      <c r="K5057" s="6">
        <f t="shared" si="451"/>
        <v>2</v>
      </c>
      <c r="L5057">
        <f>IF(ISBLANK(E5057),PRODUCT(J5057,K5057),IF(E5057="ERROR",PRODUCT(J5057,K5057),IF(E5057="UNKNOWN",PRODUCT(J5057,K5057),E5057)))</f>
        <v>6</v>
      </c>
      <c r="M5057" t="str">
        <f t="shared" si="452"/>
        <v>Default mode</v>
      </c>
      <c r="N5057" t="str">
        <f t="shared" si="453"/>
        <v>UNKNOWN</v>
      </c>
      <c r="O5057" s="8">
        <f t="shared" si="454"/>
        <v>45021</v>
      </c>
    </row>
    <row r="5058" spans="1:15" x14ac:dyDescent="0.35">
      <c r="A5058" t="s">
        <v>5079</v>
      </c>
      <c r="B5058" s="4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I5058" s="4" t="str">
        <f t="shared" si="450"/>
        <v>Coffee</v>
      </c>
      <c r="J5058" s="6">
        <f t="shared" si="451"/>
        <v>2</v>
      </c>
      <c r="K5058" s="6">
        <f t="shared" si="451"/>
        <v>2</v>
      </c>
      <c r="L5058">
        <f>IF(ISBLANK(E5058),PRODUCT(J5058,K5058),IF(E5058="ERROR",PRODUCT(J5058,K5058),IF(E5058="UNKNOWN",PRODUCT(J5058,K5058),E5058)))</f>
        <v>4</v>
      </c>
      <c r="M5058" t="str">
        <f t="shared" si="452"/>
        <v>Default mode</v>
      </c>
      <c r="N5058" t="str">
        <f t="shared" si="453"/>
        <v>Takeaway</v>
      </c>
      <c r="O5058" s="8">
        <f t="shared" si="454"/>
        <v>45018</v>
      </c>
    </row>
    <row r="5059" spans="1:15" x14ac:dyDescent="0.35">
      <c r="A5059" t="s">
        <v>5080</v>
      </c>
      <c r="B5059" s="4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I5059" s="4" t="str">
        <f t="shared" ref="I5059:I5122" si="455">IF(ISBLANK(B5059),"UNKNOWN",IF(B5059="ERROR","Juice",B5059))</f>
        <v>Salad</v>
      </c>
      <c r="J5059" s="6">
        <f t="shared" ref="J5059:K5122" si="456">IF(ISBLANK(C5059),"UNKNOWN",IF(C5059="ERROR",AVERAGE(C5059:C15058),IF(C5059="UNKNOWN",MEDIAN(C5059:C15058),C5059)))</f>
        <v>5</v>
      </c>
      <c r="K5059" s="6">
        <f t="shared" si="456"/>
        <v>5</v>
      </c>
      <c r="L5059">
        <f>IF(ISBLANK(E5059),PRODUCT(J5059,K5059),IF(E5059="ERROR",PRODUCT(J5059,K5059),IF(E5059="UNKNOWN",PRODUCT(J5059,K5059),E5059)))</f>
        <v>25</v>
      </c>
      <c r="M5059" t="str">
        <f t="shared" ref="M5059:M5122" si="457">IF(ISBLANK(F5059),"Default mode",IF(F5059="ERROR","Cash",F5059))</f>
        <v>Cash</v>
      </c>
      <c r="N5059" t="str">
        <f t="shared" ref="N5059:N5122" si="458">IF(ISBLANK(G5059),"UNKNOWN",IF(G5059="ERROR","Cafe",G5059))</f>
        <v>In-store</v>
      </c>
      <c r="O5059" s="8">
        <f t="shared" ref="O5059:O5122" si="459">IF(ISBLANK(H5059),"00/00/0000",IF(H5059="ERROR","01/06/2023",H5059))</f>
        <v>45268</v>
      </c>
    </row>
    <row r="5060" spans="1:15" x14ac:dyDescent="0.35">
      <c r="A5060" t="s">
        <v>5081</v>
      </c>
      <c r="B5060" s="4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I5060" s="4" t="str">
        <f t="shared" si="455"/>
        <v>Sandwich</v>
      </c>
      <c r="J5060" s="6">
        <f t="shared" si="456"/>
        <v>3</v>
      </c>
      <c r="K5060" s="6">
        <f t="shared" si="456"/>
        <v>4</v>
      </c>
      <c r="L5060">
        <f>IF(ISBLANK(E5060),PRODUCT(J5060,K5060),IF(E5060="ERROR",PRODUCT(J5060,K5060),IF(E5060="UNKNOWN",PRODUCT(J5060,K5060),E5060)))</f>
        <v>12</v>
      </c>
      <c r="M5060" t="str">
        <f t="shared" si="457"/>
        <v>Credit Card</v>
      </c>
      <c r="N5060" t="str">
        <f t="shared" si="458"/>
        <v>UNKNOWN</v>
      </c>
      <c r="O5060" s="8">
        <f t="shared" si="459"/>
        <v>45173</v>
      </c>
    </row>
    <row r="5061" spans="1:15" x14ac:dyDescent="0.35">
      <c r="A5061" t="s">
        <v>5082</v>
      </c>
      <c r="B5061" s="4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I5061" s="4" t="str">
        <f t="shared" si="455"/>
        <v>Cookie</v>
      </c>
      <c r="J5061" s="6">
        <f t="shared" si="456"/>
        <v>5</v>
      </c>
      <c r="K5061" s="6">
        <f t="shared" si="456"/>
        <v>1</v>
      </c>
      <c r="L5061">
        <f>IF(ISBLANK(E5061),PRODUCT(J5061,K5061),IF(E5061="ERROR",PRODUCT(J5061,K5061),IF(E5061="UNKNOWN",PRODUCT(J5061,K5061),E5061)))</f>
        <v>5</v>
      </c>
      <c r="M5061" t="str">
        <f t="shared" si="457"/>
        <v>Cash</v>
      </c>
      <c r="N5061" t="str">
        <f t="shared" si="458"/>
        <v>Takeaway</v>
      </c>
      <c r="O5061" s="8">
        <f t="shared" si="459"/>
        <v>45269</v>
      </c>
    </row>
    <row r="5062" spans="1:15" x14ac:dyDescent="0.35">
      <c r="A5062" t="s">
        <v>5083</v>
      </c>
      <c r="B5062" s="4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  <c r="I5062" s="4" t="str">
        <f t="shared" si="455"/>
        <v>Juice</v>
      </c>
      <c r="J5062" s="6">
        <f t="shared" si="456"/>
        <v>2</v>
      </c>
      <c r="K5062" s="6">
        <f t="shared" si="456"/>
        <v>3</v>
      </c>
      <c r="L5062">
        <f>IF(ISBLANK(E5062),PRODUCT(J5062,K5062),IF(E5062="ERROR",PRODUCT(J5062,K5062),IF(E5062="UNKNOWN",PRODUCT(J5062,K5062),E5062)))</f>
        <v>6</v>
      </c>
      <c r="M5062" t="str">
        <f t="shared" si="457"/>
        <v>UNKNOWN</v>
      </c>
      <c r="N5062" t="str">
        <f t="shared" si="458"/>
        <v>Takeaway</v>
      </c>
      <c r="O5062" s="8">
        <f t="shared" si="459"/>
        <v>45291</v>
      </c>
    </row>
    <row r="5063" spans="1:15" x14ac:dyDescent="0.35">
      <c r="A5063" t="s">
        <v>5084</v>
      </c>
      <c r="B5063" s="4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I5063" s="4" t="str">
        <f t="shared" si="455"/>
        <v>Sandwich</v>
      </c>
      <c r="J5063" s="6">
        <f t="shared" si="456"/>
        <v>2</v>
      </c>
      <c r="K5063" s="6">
        <f t="shared" si="456"/>
        <v>4</v>
      </c>
      <c r="L5063">
        <f>IF(ISBLANK(E5063),PRODUCT(J5063,K5063),IF(E5063="ERROR",PRODUCT(J5063,K5063),IF(E5063="UNKNOWN",PRODUCT(J5063,K5063),E5063)))</f>
        <v>8</v>
      </c>
      <c r="M5063" t="str">
        <f t="shared" si="457"/>
        <v>Credit Card</v>
      </c>
      <c r="N5063" t="str">
        <f t="shared" si="458"/>
        <v>UNKNOWN</v>
      </c>
      <c r="O5063" s="8">
        <f t="shared" si="459"/>
        <v>45222</v>
      </c>
    </row>
    <row r="5064" spans="1:15" x14ac:dyDescent="0.35">
      <c r="A5064" t="s">
        <v>5085</v>
      </c>
      <c r="B5064" s="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  <c r="I5064" s="4" t="str">
        <f t="shared" si="455"/>
        <v>Juice</v>
      </c>
      <c r="J5064" s="6">
        <f t="shared" si="456"/>
        <v>5</v>
      </c>
      <c r="K5064" s="6">
        <f t="shared" si="456"/>
        <v>3</v>
      </c>
      <c r="L5064">
        <f>IF(ISBLANK(E5064),PRODUCT(J5064,K5064),IF(E5064="ERROR",PRODUCT(J5064,K5064),IF(E5064="UNKNOWN",PRODUCT(J5064,K5064),E5064)))</f>
        <v>15</v>
      </c>
      <c r="M5064" t="str">
        <f t="shared" si="457"/>
        <v>Cash</v>
      </c>
      <c r="N5064" t="str">
        <f t="shared" si="458"/>
        <v>Takeaway</v>
      </c>
      <c r="O5064" s="8">
        <f t="shared" si="459"/>
        <v>44978</v>
      </c>
    </row>
    <row r="5065" spans="1:15" x14ac:dyDescent="0.35">
      <c r="A5065" t="s">
        <v>5086</v>
      </c>
      <c r="B5065" s="4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I5065" s="4" t="str">
        <f t="shared" si="455"/>
        <v>Cookie</v>
      </c>
      <c r="J5065" s="6">
        <f t="shared" si="456"/>
        <v>1</v>
      </c>
      <c r="K5065" s="6">
        <f t="shared" si="456"/>
        <v>1</v>
      </c>
      <c r="L5065">
        <f>IF(ISBLANK(E5065),PRODUCT(J5065,K5065),IF(E5065="ERROR",PRODUCT(J5065,K5065),IF(E5065="UNKNOWN",PRODUCT(J5065,K5065),E5065)))</f>
        <v>1</v>
      </c>
      <c r="M5065" t="str">
        <f t="shared" si="457"/>
        <v>Credit Card</v>
      </c>
      <c r="N5065" t="str">
        <f t="shared" si="458"/>
        <v>UNKNOWN</v>
      </c>
      <c r="O5065" s="8">
        <f t="shared" si="459"/>
        <v>45193</v>
      </c>
    </row>
    <row r="5066" spans="1:15" x14ac:dyDescent="0.35">
      <c r="A5066" t="s">
        <v>5087</v>
      </c>
      <c r="B5066" s="4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I5066" s="4" t="str">
        <f t="shared" si="455"/>
        <v>Coffee</v>
      </c>
      <c r="J5066" s="6">
        <f t="shared" si="456"/>
        <v>2</v>
      </c>
      <c r="K5066" s="6">
        <f t="shared" si="456"/>
        <v>2</v>
      </c>
      <c r="L5066">
        <f>IF(ISBLANK(E5066),PRODUCT(J5066,K5066),IF(E5066="ERROR",PRODUCT(J5066,K5066),IF(E5066="UNKNOWN",PRODUCT(J5066,K5066),E5066)))</f>
        <v>4</v>
      </c>
      <c r="M5066" t="str">
        <f t="shared" si="457"/>
        <v>Default mode</v>
      </c>
      <c r="N5066" t="str">
        <f t="shared" si="458"/>
        <v>In-store</v>
      </c>
      <c r="O5066" s="8">
        <f t="shared" si="459"/>
        <v>45230</v>
      </c>
    </row>
    <row r="5067" spans="1:15" x14ac:dyDescent="0.35">
      <c r="A5067" t="s">
        <v>5088</v>
      </c>
      <c r="B5067" s="4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I5067" s="4" t="str">
        <f t="shared" si="455"/>
        <v>Juice</v>
      </c>
      <c r="J5067" s="6">
        <f t="shared" si="456"/>
        <v>5</v>
      </c>
      <c r="K5067" s="6">
        <f t="shared" si="456"/>
        <v>3</v>
      </c>
      <c r="L5067">
        <f>IF(ISBLANK(E5067),PRODUCT(J5067,K5067),IF(E5067="ERROR",PRODUCT(J5067,K5067),IF(E5067="UNKNOWN",PRODUCT(J5067,K5067),E5067)))</f>
        <v>15</v>
      </c>
      <c r="M5067" t="str">
        <f t="shared" si="457"/>
        <v>Default mode</v>
      </c>
      <c r="N5067" t="str">
        <f t="shared" si="458"/>
        <v>In-store</v>
      </c>
      <c r="O5067" s="8">
        <f t="shared" si="459"/>
        <v>45059</v>
      </c>
    </row>
    <row r="5068" spans="1:15" x14ac:dyDescent="0.35">
      <c r="A5068" t="s">
        <v>5089</v>
      </c>
      <c r="B5068" s="4" t="s">
        <v>17</v>
      </c>
      <c r="C5068">
        <v>3</v>
      </c>
      <c r="D5068">
        <v>1</v>
      </c>
      <c r="E5068">
        <v>3</v>
      </c>
      <c r="H5068" s="1">
        <v>45258</v>
      </c>
      <c r="I5068" s="4" t="str">
        <f t="shared" si="455"/>
        <v>Cookie</v>
      </c>
      <c r="J5068" s="6">
        <f t="shared" si="456"/>
        <v>3</v>
      </c>
      <c r="K5068" s="6">
        <f t="shared" si="456"/>
        <v>1</v>
      </c>
      <c r="L5068">
        <f>IF(ISBLANK(E5068),PRODUCT(J5068,K5068),IF(E5068="ERROR",PRODUCT(J5068,K5068),IF(E5068="UNKNOWN",PRODUCT(J5068,K5068),E5068)))</f>
        <v>3</v>
      </c>
      <c r="M5068" t="str">
        <f t="shared" si="457"/>
        <v>Default mode</v>
      </c>
      <c r="N5068" t="str">
        <f t="shared" si="458"/>
        <v>UNKNOWN</v>
      </c>
      <c r="O5068" s="8">
        <f t="shared" si="459"/>
        <v>45258</v>
      </c>
    </row>
    <row r="5069" spans="1:15" x14ac:dyDescent="0.35">
      <c r="A5069" t="s">
        <v>5090</v>
      </c>
      <c r="B5069" s="4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I5069" s="4" t="str">
        <f t="shared" si="455"/>
        <v>Sandwich</v>
      </c>
      <c r="J5069" s="6">
        <f t="shared" si="456"/>
        <v>1</v>
      </c>
      <c r="K5069" s="6">
        <f t="shared" si="456"/>
        <v>4</v>
      </c>
      <c r="L5069">
        <f>IF(ISBLANK(E5069),PRODUCT(J5069,K5069),IF(E5069="ERROR",PRODUCT(J5069,K5069),IF(E5069="UNKNOWN",PRODUCT(J5069,K5069),E5069)))</f>
        <v>4</v>
      </c>
      <c r="M5069" t="str">
        <f t="shared" si="457"/>
        <v>Cash</v>
      </c>
      <c r="N5069" t="str">
        <f t="shared" si="458"/>
        <v>In-store</v>
      </c>
      <c r="O5069" s="8">
        <f t="shared" si="459"/>
        <v>45186</v>
      </c>
    </row>
    <row r="5070" spans="1:15" x14ac:dyDescent="0.35">
      <c r="A5070" t="s">
        <v>5091</v>
      </c>
      <c r="B5070" s="4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I5070" s="4" t="str">
        <f t="shared" si="455"/>
        <v>UNKNOWN</v>
      </c>
      <c r="J5070" s="6">
        <f t="shared" si="456"/>
        <v>2</v>
      </c>
      <c r="K5070" s="6">
        <f t="shared" si="456"/>
        <v>2</v>
      </c>
      <c r="L5070">
        <f>IF(ISBLANK(E5070),PRODUCT(J5070,K5070),IF(E5070="ERROR",PRODUCT(J5070,K5070),IF(E5070="UNKNOWN",PRODUCT(J5070,K5070),E5070)))</f>
        <v>4</v>
      </c>
      <c r="M5070" t="str">
        <f t="shared" si="457"/>
        <v>Credit Card</v>
      </c>
      <c r="N5070" t="str">
        <f t="shared" si="458"/>
        <v>UNKNOWN</v>
      </c>
      <c r="O5070" s="8">
        <f t="shared" si="459"/>
        <v>45093</v>
      </c>
    </row>
    <row r="5071" spans="1:15" x14ac:dyDescent="0.35">
      <c r="A5071" t="s">
        <v>5092</v>
      </c>
      <c r="B5071" s="4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  <c r="I5071" s="4" t="str">
        <f t="shared" si="455"/>
        <v>Juice</v>
      </c>
      <c r="J5071" s="6">
        <f t="shared" si="456"/>
        <v>3</v>
      </c>
      <c r="K5071" s="6">
        <f t="shared" si="456"/>
        <v>3</v>
      </c>
      <c r="L5071">
        <f>IF(ISBLANK(E5071),PRODUCT(J5071,K5071),IF(E5071="ERROR",PRODUCT(J5071,K5071),IF(E5071="UNKNOWN",PRODUCT(J5071,K5071),E5071)))</f>
        <v>9</v>
      </c>
      <c r="M5071" t="str">
        <f t="shared" si="457"/>
        <v>Credit Card</v>
      </c>
      <c r="N5071" t="str">
        <f t="shared" si="458"/>
        <v>UNKNOWN</v>
      </c>
      <c r="O5071" s="8">
        <f t="shared" si="459"/>
        <v>45116</v>
      </c>
    </row>
    <row r="5072" spans="1:15" x14ac:dyDescent="0.35">
      <c r="A5072" t="s">
        <v>5093</v>
      </c>
      <c r="B5072" s="4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I5072" s="4" t="str">
        <f t="shared" si="455"/>
        <v>Cookie</v>
      </c>
      <c r="J5072" s="6">
        <f t="shared" si="456"/>
        <v>4</v>
      </c>
      <c r="K5072" s="6">
        <f t="shared" si="456"/>
        <v>1</v>
      </c>
      <c r="L5072">
        <f>IF(ISBLANK(E5072),PRODUCT(J5072,K5072),IF(E5072="ERROR",PRODUCT(J5072,K5072),IF(E5072="UNKNOWN",PRODUCT(J5072,K5072),E5072)))</f>
        <v>4</v>
      </c>
      <c r="M5072" t="str">
        <f t="shared" si="457"/>
        <v>Default mode</v>
      </c>
      <c r="N5072" t="str">
        <f t="shared" si="458"/>
        <v>In-store</v>
      </c>
      <c r="O5072" s="8">
        <f t="shared" si="459"/>
        <v>45111</v>
      </c>
    </row>
    <row r="5073" spans="1:15" x14ac:dyDescent="0.35">
      <c r="A5073" t="s">
        <v>5094</v>
      </c>
      <c r="B5073" s="4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  <c r="I5073" s="4" t="str">
        <f t="shared" si="455"/>
        <v>Cake</v>
      </c>
      <c r="J5073" s="6">
        <f t="shared" si="456"/>
        <v>5</v>
      </c>
      <c r="K5073" s="6">
        <f t="shared" si="456"/>
        <v>3</v>
      </c>
      <c r="L5073">
        <f>IF(ISBLANK(E5073),PRODUCT(J5073,K5073),IF(E5073="ERROR",PRODUCT(J5073,K5073),IF(E5073="UNKNOWN",PRODUCT(J5073,K5073),E5073)))</f>
        <v>15</v>
      </c>
      <c r="M5073" t="str">
        <f t="shared" si="457"/>
        <v>Credit Card</v>
      </c>
      <c r="N5073" t="str">
        <f t="shared" si="458"/>
        <v>UNKNOWN</v>
      </c>
      <c r="O5073" s="8" t="str">
        <f t="shared" si="459"/>
        <v>UNKNOWN</v>
      </c>
    </row>
    <row r="5074" spans="1:15" x14ac:dyDescent="0.35">
      <c r="A5074" t="s">
        <v>5095</v>
      </c>
      <c r="B5074" s="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I5074" s="4" t="str">
        <f t="shared" si="455"/>
        <v>Salad</v>
      </c>
      <c r="J5074" s="6">
        <f t="shared" si="456"/>
        <v>5</v>
      </c>
      <c r="K5074" s="6">
        <f t="shared" si="456"/>
        <v>5</v>
      </c>
      <c r="L5074">
        <f>IF(ISBLANK(E5074),PRODUCT(J5074,K5074),IF(E5074="ERROR",PRODUCT(J5074,K5074),IF(E5074="UNKNOWN",PRODUCT(J5074,K5074),E5074)))</f>
        <v>25</v>
      </c>
      <c r="M5074" t="str">
        <f t="shared" si="457"/>
        <v>Credit Card</v>
      </c>
      <c r="N5074" t="str">
        <f t="shared" si="458"/>
        <v>UNKNOWN</v>
      </c>
      <c r="O5074" s="8">
        <f t="shared" si="459"/>
        <v>45154</v>
      </c>
    </row>
    <row r="5075" spans="1:15" x14ac:dyDescent="0.35">
      <c r="A5075" t="s">
        <v>5096</v>
      </c>
      <c r="B5075" s="4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  <c r="I5075" s="4" t="str">
        <f t="shared" si="455"/>
        <v>Smoothie</v>
      </c>
      <c r="J5075" s="6">
        <f t="shared" si="456"/>
        <v>2</v>
      </c>
      <c r="K5075" s="6">
        <f t="shared" si="456"/>
        <v>4</v>
      </c>
      <c r="L5075">
        <f>IF(ISBLANK(E5075),PRODUCT(J5075,K5075),IF(E5075="ERROR",PRODUCT(J5075,K5075),IF(E5075="UNKNOWN",PRODUCT(J5075,K5075),E5075)))</f>
        <v>8</v>
      </c>
      <c r="M5075" t="str">
        <f t="shared" si="457"/>
        <v>Digital Wallet</v>
      </c>
      <c r="N5075" t="str">
        <f t="shared" si="458"/>
        <v>UNKNOWN</v>
      </c>
      <c r="O5075" s="8">
        <f t="shared" si="459"/>
        <v>45018</v>
      </c>
    </row>
    <row r="5076" spans="1:15" x14ac:dyDescent="0.35">
      <c r="A5076" t="s">
        <v>5097</v>
      </c>
      <c r="B5076" s="4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  <c r="I5076" s="4" t="str">
        <f t="shared" si="455"/>
        <v>Juice</v>
      </c>
      <c r="J5076" s="6">
        <f t="shared" si="456"/>
        <v>5</v>
      </c>
      <c r="K5076" s="6">
        <f t="shared" ref="K5076:K5139" si="460">IF(ISBLANK(D5076),"UNKNOWN",IF(D5076="ERROR",AVERAGE(D5076:D15075),IF(D5076="UNKNOWN",MEDIAN(D5076:D15075),D5076)))</f>
        <v>3</v>
      </c>
      <c r="L5076">
        <f>IF(ISBLANK(E5076),PRODUCT(J5076,K5076),IF(E5076="ERROR",PRODUCT(J5076,K5076),IF(E5076="UNKNOWN",PRODUCT(J5076,K5076),E5076)))</f>
        <v>15</v>
      </c>
      <c r="M5076" t="str">
        <f t="shared" si="457"/>
        <v>Digital Wallet</v>
      </c>
      <c r="N5076" t="str">
        <f t="shared" si="458"/>
        <v>In-store</v>
      </c>
      <c r="O5076" s="8">
        <f t="shared" si="459"/>
        <v>45020</v>
      </c>
    </row>
    <row r="5077" spans="1:15" x14ac:dyDescent="0.35">
      <c r="A5077" t="s">
        <v>5098</v>
      </c>
      <c r="B5077" s="4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I5077" s="4" t="str">
        <f t="shared" si="455"/>
        <v>Tea</v>
      </c>
      <c r="J5077" s="6">
        <f t="shared" si="456"/>
        <v>5</v>
      </c>
      <c r="K5077" s="6">
        <f t="shared" si="460"/>
        <v>1.5</v>
      </c>
      <c r="L5077">
        <f>IF(ISBLANK(E5077),PRODUCT(J5077,K5077),IF(E5077="ERROR",PRODUCT(J5077,K5077),IF(E5077="UNKNOWN",PRODUCT(J5077,K5077),E5077)))</f>
        <v>7.5</v>
      </c>
      <c r="M5077" t="str">
        <f t="shared" si="457"/>
        <v>Cash</v>
      </c>
      <c r="N5077" t="str">
        <f t="shared" si="458"/>
        <v>UNKNOWN</v>
      </c>
      <c r="O5077" s="8">
        <f t="shared" si="459"/>
        <v>45202</v>
      </c>
    </row>
    <row r="5078" spans="1:15" x14ac:dyDescent="0.35">
      <c r="A5078" t="s">
        <v>5099</v>
      </c>
      <c r="B5078" s="4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  <c r="I5078" s="4" t="str">
        <f t="shared" si="455"/>
        <v>Sandwich</v>
      </c>
      <c r="J5078" s="6">
        <f t="shared" si="456"/>
        <v>5</v>
      </c>
      <c r="K5078" s="6">
        <f t="shared" si="460"/>
        <v>4</v>
      </c>
      <c r="L5078">
        <f>IF(ISBLANK(E5078),PRODUCT(J5078,K5078),IF(E5078="ERROR",PRODUCT(J5078,K5078),IF(E5078="UNKNOWN",PRODUCT(J5078,K5078),E5078)))</f>
        <v>20</v>
      </c>
      <c r="M5078" t="str">
        <f t="shared" si="457"/>
        <v>Cash</v>
      </c>
      <c r="N5078" t="str">
        <f t="shared" si="458"/>
        <v>Cafe</v>
      </c>
      <c r="O5078" s="8" t="str">
        <f t="shared" si="459"/>
        <v>00/00/0000</v>
      </c>
    </row>
    <row r="5079" spans="1:15" x14ac:dyDescent="0.35">
      <c r="A5079" t="s">
        <v>5100</v>
      </c>
      <c r="B5079" s="4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I5079" s="4" t="str">
        <f t="shared" si="455"/>
        <v>Coffee</v>
      </c>
      <c r="J5079" s="6">
        <f t="shared" si="456"/>
        <v>5</v>
      </c>
      <c r="K5079" s="6">
        <f t="shared" si="460"/>
        <v>2</v>
      </c>
      <c r="L5079">
        <f>IF(ISBLANK(E5079),PRODUCT(J5079,K5079),IF(E5079="ERROR",PRODUCT(J5079,K5079),IF(E5079="UNKNOWN",PRODUCT(J5079,K5079),E5079)))</f>
        <v>10</v>
      </c>
      <c r="M5079" t="str">
        <f t="shared" si="457"/>
        <v>Default mode</v>
      </c>
      <c r="N5079" t="str">
        <f t="shared" si="458"/>
        <v>Takeaway</v>
      </c>
      <c r="O5079" s="8">
        <f t="shared" si="459"/>
        <v>45084</v>
      </c>
    </row>
    <row r="5080" spans="1:15" x14ac:dyDescent="0.35">
      <c r="A5080" t="s">
        <v>5101</v>
      </c>
      <c r="B5080" s="4" t="s">
        <v>17</v>
      </c>
      <c r="C5080">
        <v>3</v>
      </c>
      <c r="D5080">
        <v>1</v>
      </c>
      <c r="E5080">
        <v>3</v>
      </c>
      <c r="H5080" t="s">
        <v>18</v>
      </c>
      <c r="I5080" s="4" t="str">
        <f t="shared" si="455"/>
        <v>Cookie</v>
      </c>
      <c r="J5080" s="6">
        <f t="shared" si="456"/>
        <v>3</v>
      </c>
      <c r="K5080" s="6">
        <f t="shared" si="460"/>
        <v>1</v>
      </c>
      <c r="L5080">
        <f>IF(ISBLANK(E5080),PRODUCT(J5080,K5080),IF(E5080="ERROR",PRODUCT(J5080,K5080),IF(E5080="UNKNOWN",PRODUCT(J5080,K5080),E5080)))</f>
        <v>3</v>
      </c>
      <c r="M5080" t="str">
        <f t="shared" si="457"/>
        <v>Default mode</v>
      </c>
      <c r="N5080" t="str">
        <f t="shared" si="458"/>
        <v>UNKNOWN</v>
      </c>
      <c r="O5080" s="8" t="str">
        <f t="shared" si="459"/>
        <v>01/06/2023</v>
      </c>
    </row>
    <row r="5081" spans="1:15" x14ac:dyDescent="0.35">
      <c r="A5081" t="s">
        <v>5102</v>
      </c>
      <c r="B5081" s="4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  <c r="I5081" s="4" t="str">
        <f t="shared" si="455"/>
        <v>Cake</v>
      </c>
      <c r="J5081" s="6">
        <f t="shared" si="456"/>
        <v>2</v>
      </c>
      <c r="K5081" s="6">
        <f t="shared" si="460"/>
        <v>3</v>
      </c>
      <c r="L5081">
        <f>IF(ISBLANK(E5081),PRODUCT(J5081,K5081),IF(E5081="ERROR",PRODUCT(J5081,K5081),IF(E5081="UNKNOWN",PRODUCT(J5081,K5081),E5081)))</f>
        <v>6</v>
      </c>
      <c r="M5081" t="str">
        <f t="shared" si="457"/>
        <v>Digital Wallet</v>
      </c>
      <c r="N5081" t="str">
        <f t="shared" si="458"/>
        <v>UNKNOWN</v>
      </c>
      <c r="O5081" s="8">
        <f t="shared" si="459"/>
        <v>45185</v>
      </c>
    </row>
    <row r="5082" spans="1:15" x14ac:dyDescent="0.35">
      <c r="A5082" t="s">
        <v>5103</v>
      </c>
      <c r="B5082" s="4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  <c r="I5082" s="4" t="str">
        <f t="shared" si="455"/>
        <v>Salad</v>
      </c>
      <c r="J5082" s="6">
        <f t="shared" si="456"/>
        <v>2</v>
      </c>
      <c r="K5082" s="6">
        <f t="shared" si="460"/>
        <v>2.9994652406417113</v>
      </c>
      <c r="L5082">
        <f>IF(ISBLANK(E5082),PRODUCT(J5082,K5082),IF(E5082="ERROR",PRODUCT(J5082,K5082),IF(E5082="UNKNOWN",PRODUCT(J5082,K5082),E5082)))</f>
        <v>10</v>
      </c>
      <c r="M5082" t="str">
        <f t="shared" si="457"/>
        <v>Credit Card</v>
      </c>
      <c r="N5082" t="str">
        <f t="shared" si="458"/>
        <v>In-store</v>
      </c>
      <c r="O5082" s="8">
        <f t="shared" si="459"/>
        <v>44948</v>
      </c>
    </row>
    <row r="5083" spans="1:15" x14ac:dyDescent="0.35">
      <c r="A5083" t="s">
        <v>5104</v>
      </c>
      <c r="B5083" s="4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I5083" s="4" t="str">
        <f t="shared" si="455"/>
        <v>Juice</v>
      </c>
      <c r="J5083" s="6">
        <f t="shared" si="456"/>
        <v>1</v>
      </c>
      <c r="K5083" s="6">
        <f t="shared" si="460"/>
        <v>3</v>
      </c>
      <c r="L5083">
        <f>IF(ISBLANK(E5083),PRODUCT(J5083,K5083),IF(E5083="ERROR",PRODUCT(J5083,K5083),IF(E5083="UNKNOWN",PRODUCT(J5083,K5083),E5083)))</f>
        <v>3</v>
      </c>
      <c r="M5083" t="str">
        <f t="shared" si="457"/>
        <v>Credit Card</v>
      </c>
      <c r="N5083" t="str">
        <f t="shared" si="458"/>
        <v>UNKNOWN</v>
      </c>
      <c r="O5083" s="8">
        <f t="shared" si="459"/>
        <v>45055</v>
      </c>
    </row>
    <row r="5084" spans="1:15" x14ac:dyDescent="0.35">
      <c r="A5084" t="s">
        <v>5105</v>
      </c>
      <c r="B5084" s="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I5084" s="4" t="str">
        <f t="shared" si="455"/>
        <v>Juice</v>
      </c>
      <c r="J5084" s="6">
        <f t="shared" si="456"/>
        <v>3</v>
      </c>
      <c r="K5084" s="6">
        <f t="shared" si="460"/>
        <v>3</v>
      </c>
      <c r="L5084">
        <f>IF(ISBLANK(E5084),PRODUCT(J5084,K5084),IF(E5084="ERROR",PRODUCT(J5084,K5084),IF(E5084="UNKNOWN",PRODUCT(J5084,K5084),E5084)))</f>
        <v>9</v>
      </c>
      <c r="M5084" t="str">
        <f t="shared" si="457"/>
        <v>Cash</v>
      </c>
      <c r="N5084" t="str">
        <f t="shared" si="458"/>
        <v>UNKNOWN</v>
      </c>
      <c r="O5084" s="8">
        <f t="shared" si="459"/>
        <v>45270</v>
      </c>
    </row>
    <row r="5085" spans="1:15" x14ac:dyDescent="0.35">
      <c r="A5085" t="s">
        <v>5106</v>
      </c>
      <c r="B5085" s="4" t="s">
        <v>9</v>
      </c>
      <c r="C5085">
        <v>5</v>
      </c>
      <c r="D5085">
        <v>2</v>
      </c>
      <c r="E5085">
        <v>10</v>
      </c>
      <c r="H5085" s="1">
        <v>45115</v>
      </c>
      <c r="I5085" s="4" t="str">
        <f t="shared" si="455"/>
        <v>Coffee</v>
      </c>
      <c r="J5085" s="6">
        <f t="shared" si="456"/>
        <v>5</v>
      </c>
      <c r="K5085" s="6">
        <f t="shared" si="460"/>
        <v>2</v>
      </c>
      <c r="L5085">
        <f>IF(ISBLANK(E5085),PRODUCT(J5085,K5085),IF(E5085="ERROR",PRODUCT(J5085,K5085),IF(E5085="UNKNOWN",PRODUCT(J5085,K5085),E5085)))</f>
        <v>10</v>
      </c>
      <c r="M5085" t="str">
        <f t="shared" si="457"/>
        <v>Default mode</v>
      </c>
      <c r="N5085" t="str">
        <f t="shared" si="458"/>
        <v>UNKNOWN</v>
      </c>
      <c r="O5085" s="8">
        <f t="shared" si="459"/>
        <v>45115</v>
      </c>
    </row>
    <row r="5086" spans="1:15" x14ac:dyDescent="0.35">
      <c r="A5086" t="s">
        <v>5107</v>
      </c>
      <c r="B5086" s="4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I5086" s="4" t="str">
        <f t="shared" si="455"/>
        <v>Salad</v>
      </c>
      <c r="J5086" s="6">
        <f t="shared" si="456"/>
        <v>3</v>
      </c>
      <c r="K5086" s="6">
        <f t="shared" si="460"/>
        <v>5</v>
      </c>
      <c r="L5086">
        <f>IF(ISBLANK(E5086),PRODUCT(J5086,K5086),IF(E5086="ERROR",PRODUCT(J5086,K5086),IF(E5086="UNKNOWN",PRODUCT(J5086,K5086),E5086)))</f>
        <v>15</v>
      </c>
      <c r="M5086" t="str">
        <f t="shared" si="457"/>
        <v>Cash</v>
      </c>
      <c r="N5086" t="str">
        <f t="shared" si="458"/>
        <v>In-store</v>
      </c>
      <c r="O5086" s="8">
        <f t="shared" si="459"/>
        <v>44964</v>
      </c>
    </row>
    <row r="5087" spans="1:15" x14ac:dyDescent="0.35">
      <c r="A5087" t="s">
        <v>5108</v>
      </c>
      <c r="B5087" s="4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I5087" s="4" t="str">
        <f t="shared" si="455"/>
        <v>UNKNOWN</v>
      </c>
      <c r="J5087" s="6">
        <f t="shared" si="456"/>
        <v>2</v>
      </c>
      <c r="K5087" s="6">
        <f t="shared" si="460"/>
        <v>1</v>
      </c>
      <c r="L5087">
        <f>IF(ISBLANK(E5087),PRODUCT(J5087,K5087),IF(E5087="ERROR",PRODUCT(J5087,K5087),IF(E5087="UNKNOWN",PRODUCT(J5087,K5087),E5087)))</f>
        <v>2</v>
      </c>
      <c r="M5087" t="str">
        <f t="shared" si="457"/>
        <v>Credit Card</v>
      </c>
      <c r="N5087" t="str">
        <f t="shared" si="458"/>
        <v>In-store</v>
      </c>
      <c r="O5087" s="8">
        <f t="shared" si="459"/>
        <v>45199</v>
      </c>
    </row>
    <row r="5088" spans="1:15" x14ac:dyDescent="0.35">
      <c r="A5088" t="s">
        <v>5109</v>
      </c>
      <c r="B5088" s="4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I5088" s="4" t="str">
        <f t="shared" si="455"/>
        <v>Cake</v>
      </c>
      <c r="J5088" s="6">
        <f t="shared" si="456"/>
        <v>1</v>
      </c>
      <c r="K5088" s="6">
        <f t="shared" si="460"/>
        <v>3</v>
      </c>
      <c r="L5088">
        <f>IF(ISBLANK(E5088),PRODUCT(J5088,K5088),IF(E5088="ERROR",PRODUCT(J5088,K5088),IF(E5088="UNKNOWN",PRODUCT(J5088,K5088),E5088)))</f>
        <v>3</v>
      </c>
      <c r="M5088" t="str">
        <f t="shared" si="457"/>
        <v>Credit Card</v>
      </c>
      <c r="N5088" t="str">
        <f t="shared" si="458"/>
        <v>UNKNOWN</v>
      </c>
      <c r="O5088" s="8">
        <f t="shared" si="459"/>
        <v>45146</v>
      </c>
    </row>
    <row r="5089" spans="1:15" x14ac:dyDescent="0.35">
      <c r="A5089" t="s">
        <v>5110</v>
      </c>
      <c r="B5089" s="4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I5089" s="4" t="str">
        <f t="shared" si="455"/>
        <v>Cake</v>
      </c>
      <c r="J5089" s="6">
        <f t="shared" si="456"/>
        <v>3</v>
      </c>
      <c r="K5089" s="6">
        <f t="shared" si="460"/>
        <v>3</v>
      </c>
      <c r="L5089">
        <f>IF(ISBLANK(E5089),PRODUCT(J5089,K5089),IF(E5089="ERROR",PRODUCT(J5089,K5089),IF(E5089="UNKNOWN",PRODUCT(J5089,K5089),E5089)))</f>
        <v>9</v>
      </c>
      <c r="M5089" t="str">
        <f t="shared" si="457"/>
        <v>Cash</v>
      </c>
      <c r="N5089" t="str">
        <f t="shared" si="458"/>
        <v>In-store</v>
      </c>
      <c r="O5089" s="8">
        <f t="shared" si="459"/>
        <v>45200</v>
      </c>
    </row>
    <row r="5090" spans="1:15" x14ac:dyDescent="0.35">
      <c r="A5090" t="s">
        <v>5111</v>
      </c>
      <c r="B5090" s="4" t="s">
        <v>21</v>
      </c>
      <c r="C5090">
        <v>2</v>
      </c>
      <c r="D5090">
        <v>2</v>
      </c>
      <c r="E5090">
        <v>4</v>
      </c>
      <c r="H5090" s="1">
        <v>45005</v>
      </c>
      <c r="I5090" s="4" t="str">
        <f t="shared" si="455"/>
        <v>UNKNOWN</v>
      </c>
      <c r="J5090" s="6">
        <f t="shared" si="456"/>
        <v>2</v>
      </c>
      <c r="K5090" s="6">
        <f t="shared" si="460"/>
        <v>2</v>
      </c>
      <c r="L5090">
        <f>IF(ISBLANK(E5090),PRODUCT(J5090,K5090),IF(E5090="ERROR",PRODUCT(J5090,K5090),IF(E5090="UNKNOWN",PRODUCT(J5090,K5090),E5090)))</f>
        <v>4</v>
      </c>
      <c r="M5090" t="str">
        <f t="shared" si="457"/>
        <v>Default mode</v>
      </c>
      <c r="N5090" t="str">
        <f t="shared" si="458"/>
        <v>UNKNOWN</v>
      </c>
      <c r="O5090" s="8">
        <f t="shared" si="459"/>
        <v>45005</v>
      </c>
    </row>
    <row r="5091" spans="1:15" x14ac:dyDescent="0.35">
      <c r="A5091" t="s">
        <v>5112</v>
      </c>
      <c r="B5091" s="4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  <c r="I5091" s="4" t="str">
        <f t="shared" si="455"/>
        <v>Tea</v>
      </c>
      <c r="J5091" s="6">
        <f t="shared" si="456"/>
        <v>3</v>
      </c>
      <c r="K5091" s="6">
        <f t="shared" si="460"/>
        <v>1.5</v>
      </c>
      <c r="L5091">
        <f>IF(ISBLANK(E5091),PRODUCT(J5091,K5091),IF(E5091="ERROR",PRODUCT(J5091,K5091),IF(E5091="UNKNOWN",PRODUCT(J5091,K5091),E5091)))</f>
        <v>4.5</v>
      </c>
      <c r="M5091" t="str">
        <f t="shared" si="457"/>
        <v>Default mode</v>
      </c>
      <c r="N5091" t="str">
        <f t="shared" si="458"/>
        <v>Takeaway</v>
      </c>
      <c r="O5091" s="8">
        <f t="shared" si="459"/>
        <v>45061</v>
      </c>
    </row>
    <row r="5092" spans="1:15" x14ac:dyDescent="0.35">
      <c r="A5092" t="s">
        <v>5113</v>
      </c>
      <c r="B5092" s="4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  <c r="I5092" s="4" t="str">
        <f t="shared" si="455"/>
        <v>Cookie</v>
      </c>
      <c r="J5092" s="6">
        <f t="shared" si="456"/>
        <v>3</v>
      </c>
      <c r="K5092" s="6">
        <f t="shared" si="460"/>
        <v>1</v>
      </c>
      <c r="L5092">
        <f>IF(ISBLANK(E5092),PRODUCT(J5092,K5092),IF(E5092="ERROR",PRODUCT(J5092,K5092),IF(E5092="UNKNOWN",PRODUCT(J5092,K5092),E5092)))</f>
        <v>3</v>
      </c>
      <c r="M5092" t="str">
        <f t="shared" si="457"/>
        <v>Digital Wallet</v>
      </c>
      <c r="N5092" t="str">
        <f t="shared" si="458"/>
        <v>In-store</v>
      </c>
      <c r="O5092" s="8">
        <f t="shared" si="459"/>
        <v>44989</v>
      </c>
    </row>
    <row r="5093" spans="1:15" x14ac:dyDescent="0.35">
      <c r="A5093" t="s">
        <v>5114</v>
      </c>
      <c r="B5093" s="4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I5093" s="4" t="str">
        <f t="shared" si="455"/>
        <v>Coffee</v>
      </c>
      <c r="J5093" s="6">
        <f t="shared" si="456"/>
        <v>4</v>
      </c>
      <c r="K5093" s="6">
        <f t="shared" si="460"/>
        <v>2</v>
      </c>
      <c r="L5093">
        <f>IF(ISBLANK(E5093),PRODUCT(J5093,K5093),IF(E5093="ERROR",PRODUCT(J5093,K5093),IF(E5093="UNKNOWN",PRODUCT(J5093,K5093),E5093)))</f>
        <v>8</v>
      </c>
      <c r="M5093" t="str">
        <f t="shared" si="457"/>
        <v>Default mode</v>
      </c>
      <c r="N5093" t="str">
        <f t="shared" si="458"/>
        <v>In-store</v>
      </c>
      <c r="O5093" s="8">
        <f t="shared" si="459"/>
        <v>45161</v>
      </c>
    </row>
    <row r="5094" spans="1:15" x14ac:dyDescent="0.35">
      <c r="A5094" t="s">
        <v>5115</v>
      </c>
      <c r="B5094" s="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I5094" s="4" t="str">
        <f t="shared" si="455"/>
        <v>Salad</v>
      </c>
      <c r="J5094" s="6">
        <f t="shared" si="456"/>
        <v>4</v>
      </c>
      <c r="K5094" s="6">
        <f t="shared" si="460"/>
        <v>5</v>
      </c>
      <c r="L5094">
        <f>IF(ISBLANK(E5094),PRODUCT(J5094,K5094),IF(E5094="ERROR",PRODUCT(J5094,K5094),IF(E5094="UNKNOWN",PRODUCT(J5094,K5094),E5094)))</f>
        <v>20</v>
      </c>
      <c r="M5094" t="str">
        <f t="shared" si="457"/>
        <v>Cash</v>
      </c>
      <c r="N5094" t="str">
        <f t="shared" si="458"/>
        <v>In-store</v>
      </c>
      <c r="O5094" s="8">
        <f t="shared" si="459"/>
        <v>45259</v>
      </c>
    </row>
    <row r="5095" spans="1:15" x14ac:dyDescent="0.35">
      <c r="A5095" t="s">
        <v>5116</v>
      </c>
      <c r="B5095" s="4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I5095" s="4" t="str">
        <f t="shared" si="455"/>
        <v>Smoothie</v>
      </c>
      <c r="J5095" s="6">
        <f t="shared" si="456"/>
        <v>3.0433297758804696</v>
      </c>
      <c r="K5095" s="6">
        <f t="shared" si="460"/>
        <v>4</v>
      </c>
      <c r="L5095">
        <f>IF(ISBLANK(E5095),PRODUCT(J5095,K5095),IF(E5095="ERROR",PRODUCT(J5095,K5095),IF(E5095="UNKNOWN",PRODUCT(J5095,K5095),E5095)))</f>
        <v>16</v>
      </c>
      <c r="M5095" t="str">
        <f t="shared" si="457"/>
        <v>Credit Card</v>
      </c>
      <c r="N5095" t="str">
        <f t="shared" si="458"/>
        <v>Takeaway</v>
      </c>
      <c r="O5095" s="8">
        <f t="shared" si="459"/>
        <v>44978</v>
      </c>
    </row>
    <row r="5096" spans="1:15" x14ac:dyDescent="0.35">
      <c r="A5096" t="s">
        <v>5117</v>
      </c>
      <c r="B5096" s="4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  <c r="I5096" s="4" t="str">
        <f t="shared" si="455"/>
        <v>Coffee</v>
      </c>
      <c r="J5096" s="6">
        <f t="shared" si="456"/>
        <v>2</v>
      </c>
      <c r="K5096" s="6">
        <f t="shared" si="460"/>
        <v>2</v>
      </c>
      <c r="L5096">
        <f>IF(ISBLANK(E5096),PRODUCT(J5096,K5096),IF(E5096="ERROR",PRODUCT(J5096,K5096),IF(E5096="UNKNOWN",PRODUCT(J5096,K5096),E5096)))</f>
        <v>4</v>
      </c>
      <c r="M5096" t="str">
        <f t="shared" si="457"/>
        <v>Digital Wallet</v>
      </c>
      <c r="N5096" t="str">
        <f t="shared" si="458"/>
        <v>Cafe</v>
      </c>
      <c r="O5096" s="8">
        <f t="shared" si="459"/>
        <v>45064</v>
      </c>
    </row>
    <row r="5097" spans="1:15" x14ac:dyDescent="0.35">
      <c r="A5097" t="s">
        <v>5118</v>
      </c>
      <c r="B5097" s="4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I5097" s="4" t="str">
        <f t="shared" si="455"/>
        <v>Coffee</v>
      </c>
      <c r="J5097" s="6">
        <f t="shared" si="456"/>
        <v>3</v>
      </c>
      <c r="K5097" s="6">
        <f t="shared" si="460"/>
        <v>2</v>
      </c>
      <c r="L5097">
        <f>IF(ISBLANK(E5097),PRODUCT(J5097,K5097),IF(E5097="ERROR",PRODUCT(J5097,K5097),IF(E5097="UNKNOWN",PRODUCT(J5097,K5097),E5097)))</f>
        <v>6</v>
      </c>
      <c r="M5097" t="str">
        <f t="shared" si="457"/>
        <v>Cash</v>
      </c>
      <c r="N5097" t="str">
        <f t="shared" si="458"/>
        <v>In-store</v>
      </c>
      <c r="O5097" s="8">
        <f t="shared" si="459"/>
        <v>45162</v>
      </c>
    </row>
    <row r="5098" spans="1:15" x14ac:dyDescent="0.35">
      <c r="A5098" t="s">
        <v>5119</v>
      </c>
      <c r="B5098" s="4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  <c r="I5098" s="4" t="str">
        <f t="shared" si="455"/>
        <v>Tea</v>
      </c>
      <c r="J5098" s="6">
        <f t="shared" si="456"/>
        <v>5</v>
      </c>
      <c r="K5098" s="6">
        <f t="shared" si="460"/>
        <v>3.0006437768240342</v>
      </c>
      <c r="L5098">
        <f>IF(ISBLANK(E5098),PRODUCT(J5098,K5098),IF(E5098="ERROR",PRODUCT(J5098,K5098),IF(E5098="UNKNOWN",PRODUCT(J5098,K5098),E5098)))</f>
        <v>7.5</v>
      </c>
      <c r="M5098" t="str">
        <f t="shared" si="457"/>
        <v>Default mode</v>
      </c>
      <c r="N5098" t="str">
        <f t="shared" si="458"/>
        <v>In-store</v>
      </c>
      <c r="O5098" s="8">
        <f t="shared" si="459"/>
        <v>45052</v>
      </c>
    </row>
    <row r="5099" spans="1:15" x14ac:dyDescent="0.35">
      <c r="A5099" t="s">
        <v>5120</v>
      </c>
      <c r="B5099" s="4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  <c r="I5099" s="4" t="str">
        <f t="shared" si="455"/>
        <v>Smoothie</v>
      </c>
      <c r="J5099" s="6">
        <f t="shared" si="456"/>
        <v>3</v>
      </c>
      <c r="K5099" s="6">
        <f t="shared" si="460"/>
        <v>4</v>
      </c>
      <c r="L5099">
        <f>IF(ISBLANK(E5099),PRODUCT(J5099,K5099),IF(E5099="ERROR",PRODUCT(J5099,K5099),IF(E5099="UNKNOWN",PRODUCT(J5099,K5099),E5099)))</f>
        <v>12</v>
      </c>
      <c r="M5099" t="str">
        <f t="shared" si="457"/>
        <v>Cash</v>
      </c>
      <c r="N5099" t="str">
        <f t="shared" si="458"/>
        <v>Cafe</v>
      </c>
      <c r="O5099" s="8">
        <f t="shared" si="459"/>
        <v>44974</v>
      </c>
    </row>
    <row r="5100" spans="1:15" x14ac:dyDescent="0.35">
      <c r="A5100" t="s">
        <v>5121</v>
      </c>
      <c r="B5100" s="4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  <c r="I5100" s="4" t="str">
        <f t="shared" si="455"/>
        <v>Juice</v>
      </c>
      <c r="J5100" s="6">
        <f t="shared" si="456"/>
        <v>1</v>
      </c>
      <c r="K5100" s="6">
        <f t="shared" si="460"/>
        <v>3</v>
      </c>
      <c r="L5100">
        <f>IF(ISBLANK(E5100),PRODUCT(J5100,K5100),IF(E5100="ERROR",PRODUCT(J5100,K5100),IF(E5100="UNKNOWN",PRODUCT(J5100,K5100),E5100)))</f>
        <v>3</v>
      </c>
      <c r="M5100" t="str">
        <f t="shared" si="457"/>
        <v>Digital Wallet</v>
      </c>
      <c r="N5100" t="str">
        <f t="shared" si="458"/>
        <v>In-store</v>
      </c>
      <c r="O5100" s="8">
        <f t="shared" si="459"/>
        <v>45000</v>
      </c>
    </row>
    <row r="5101" spans="1:15" x14ac:dyDescent="0.35">
      <c r="A5101" t="s">
        <v>5122</v>
      </c>
      <c r="B5101" s="4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  <c r="I5101" s="4" t="str">
        <f t="shared" si="455"/>
        <v>Cookie</v>
      </c>
      <c r="J5101" s="6">
        <f t="shared" si="456"/>
        <v>5</v>
      </c>
      <c r="K5101" s="6">
        <f t="shared" si="460"/>
        <v>3.000429368827823</v>
      </c>
      <c r="L5101">
        <f>IF(ISBLANK(E5101),PRODUCT(J5101,K5101),IF(E5101="ERROR",PRODUCT(J5101,K5101),IF(E5101="UNKNOWN",PRODUCT(J5101,K5101),E5101)))</f>
        <v>5</v>
      </c>
      <c r="M5101" t="str">
        <f t="shared" si="457"/>
        <v>Credit Card</v>
      </c>
      <c r="N5101" t="str">
        <f t="shared" si="458"/>
        <v>In-store</v>
      </c>
      <c r="O5101" s="8">
        <f t="shared" si="459"/>
        <v>45219</v>
      </c>
    </row>
    <row r="5102" spans="1:15" x14ac:dyDescent="0.35">
      <c r="A5102" t="s">
        <v>5123</v>
      </c>
      <c r="B5102" s="4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I5102" s="4" t="str">
        <f t="shared" si="455"/>
        <v>Salad</v>
      </c>
      <c r="J5102" s="6">
        <f t="shared" si="456"/>
        <v>2</v>
      </c>
      <c r="K5102" s="6">
        <f t="shared" si="460"/>
        <v>5</v>
      </c>
      <c r="L5102">
        <f>IF(ISBLANK(E5102),PRODUCT(J5102,K5102),IF(E5102="ERROR",PRODUCT(J5102,K5102),IF(E5102="UNKNOWN",PRODUCT(J5102,K5102),E5102)))</f>
        <v>10</v>
      </c>
      <c r="M5102" t="str">
        <f t="shared" si="457"/>
        <v>Default mode</v>
      </c>
      <c r="N5102" t="str">
        <f t="shared" si="458"/>
        <v>In-store</v>
      </c>
      <c r="O5102" s="8">
        <f t="shared" si="459"/>
        <v>45044</v>
      </c>
    </row>
    <row r="5103" spans="1:15" x14ac:dyDescent="0.35">
      <c r="A5103" t="s">
        <v>5124</v>
      </c>
      <c r="B5103" s="4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I5103" s="4" t="str">
        <f t="shared" si="455"/>
        <v>Tea</v>
      </c>
      <c r="J5103" s="6">
        <f t="shared" si="456"/>
        <v>4</v>
      </c>
      <c r="K5103" s="6">
        <f t="shared" si="460"/>
        <v>1.5</v>
      </c>
      <c r="L5103">
        <f>IF(ISBLANK(E5103),PRODUCT(J5103,K5103),IF(E5103="ERROR",PRODUCT(J5103,K5103),IF(E5103="UNKNOWN",PRODUCT(J5103,K5103),E5103)))</f>
        <v>6</v>
      </c>
      <c r="M5103" t="str">
        <f t="shared" si="457"/>
        <v>Credit Card</v>
      </c>
      <c r="N5103" t="str">
        <f t="shared" si="458"/>
        <v>Takeaway</v>
      </c>
      <c r="O5103" s="8">
        <f t="shared" si="459"/>
        <v>45250</v>
      </c>
    </row>
    <row r="5104" spans="1:15" x14ac:dyDescent="0.35">
      <c r="A5104" t="s">
        <v>5125</v>
      </c>
      <c r="B5104" s="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  <c r="I5104" s="4" t="str">
        <f t="shared" si="455"/>
        <v>Smoothie</v>
      </c>
      <c r="J5104" s="6">
        <f t="shared" si="456"/>
        <v>3.0431808465156052</v>
      </c>
      <c r="K5104" s="6">
        <f t="shared" si="460"/>
        <v>4</v>
      </c>
      <c r="L5104">
        <f>IF(ISBLANK(E5104),PRODUCT(J5104,K5104),IF(E5104="ERROR",PRODUCT(J5104,K5104),IF(E5104="UNKNOWN",PRODUCT(J5104,K5104),E5104)))</f>
        <v>8</v>
      </c>
      <c r="M5104" t="str">
        <f t="shared" si="457"/>
        <v>UNKNOWN</v>
      </c>
      <c r="N5104" t="str">
        <f t="shared" si="458"/>
        <v>UNKNOWN</v>
      </c>
      <c r="O5104" s="8">
        <f t="shared" si="459"/>
        <v>44950</v>
      </c>
    </row>
    <row r="5105" spans="1:15" x14ac:dyDescent="0.35">
      <c r="A5105" t="s">
        <v>5126</v>
      </c>
      <c r="B5105" s="4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  <c r="I5105" s="4" t="str">
        <f t="shared" si="455"/>
        <v>Smoothie</v>
      </c>
      <c r="J5105" s="6">
        <f t="shared" si="456"/>
        <v>1</v>
      </c>
      <c r="K5105" s="6">
        <f t="shared" si="460"/>
        <v>4</v>
      </c>
      <c r="L5105">
        <f>IF(ISBLANK(E5105),PRODUCT(J5105,K5105),IF(E5105="ERROR",PRODUCT(J5105,K5105),IF(E5105="UNKNOWN",PRODUCT(J5105,K5105),E5105)))</f>
        <v>4</v>
      </c>
      <c r="M5105" t="str">
        <f t="shared" si="457"/>
        <v>Digital Wallet</v>
      </c>
      <c r="N5105" t="str">
        <f t="shared" si="458"/>
        <v>In-store</v>
      </c>
      <c r="O5105" s="8">
        <f t="shared" si="459"/>
        <v>45046</v>
      </c>
    </row>
    <row r="5106" spans="1:15" x14ac:dyDescent="0.35">
      <c r="A5106" t="s">
        <v>5127</v>
      </c>
      <c r="B5106" s="4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I5106" s="4" t="str">
        <f t="shared" si="455"/>
        <v>Sandwich</v>
      </c>
      <c r="J5106" s="6">
        <f t="shared" si="456"/>
        <v>5</v>
      </c>
      <c r="K5106" s="6">
        <f t="shared" si="460"/>
        <v>4</v>
      </c>
      <c r="L5106">
        <f>IF(ISBLANK(E5106),PRODUCT(J5106,K5106),IF(E5106="ERROR",PRODUCT(J5106,K5106),IF(E5106="UNKNOWN",PRODUCT(J5106,K5106),E5106)))</f>
        <v>20</v>
      </c>
      <c r="M5106" t="str">
        <f t="shared" si="457"/>
        <v>Cash</v>
      </c>
      <c r="N5106" t="str">
        <f t="shared" si="458"/>
        <v>In-store</v>
      </c>
      <c r="O5106" s="8">
        <f t="shared" si="459"/>
        <v>45196</v>
      </c>
    </row>
    <row r="5107" spans="1:15" x14ac:dyDescent="0.35">
      <c r="A5107" t="s">
        <v>5128</v>
      </c>
      <c r="B5107" s="4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  <c r="I5107" s="4" t="str">
        <f t="shared" si="455"/>
        <v>Coffee</v>
      </c>
      <c r="J5107" s="6">
        <f t="shared" si="456"/>
        <v>5</v>
      </c>
      <c r="K5107" s="6">
        <f t="shared" si="460"/>
        <v>2.9996776273372019</v>
      </c>
      <c r="L5107">
        <f>IF(ISBLANK(E5107),PRODUCT(J5107,K5107),IF(E5107="ERROR",PRODUCT(J5107,K5107),IF(E5107="UNKNOWN",PRODUCT(J5107,K5107),E5107)))</f>
        <v>10</v>
      </c>
      <c r="M5107" t="str">
        <f t="shared" si="457"/>
        <v>Digital Wallet</v>
      </c>
      <c r="N5107" t="str">
        <f t="shared" si="458"/>
        <v>In-store</v>
      </c>
      <c r="O5107" s="8">
        <f t="shared" si="459"/>
        <v>44960</v>
      </c>
    </row>
    <row r="5108" spans="1:15" x14ac:dyDescent="0.35">
      <c r="A5108" t="s">
        <v>5129</v>
      </c>
      <c r="B5108" s="4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  <c r="I5108" s="4" t="str">
        <f t="shared" si="455"/>
        <v>Juice</v>
      </c>
      <c r="J5108" s="6">
        <f t="shared" si="456"/>
        <v>3</v>
      </c>
      <c r="K5108" s="6">
        <f t="shared" si="460"/>
        <v>3</v>
      </c>
      <c r="L5108">
        <f>IF(ISBLANK(E5108),PRODUCT(J5108,K5108),IF(E5108="ERROR",PRODUCT(J5108,K5108),IF(E5108="UNKNOWN",PRODUCT(J5108,K5108),E5108)))</f>
        <v>9</v>
      </c>
      <c r="M5108" t="str">
        <f t="shared" si="457"/>
        <v>Digital Wallet</v>
      </c>
      <c r="N5108" t="str">
        <f t="shared" si="458"/>
        <v>In-store</v>
      </c>
      <c r="O5108" s="8">
        <f t="shared" si="459"/>
        <v>45246</v>
      </c>
    </row>
    <row r="5109" spans="1:15" x14ac:dyDescent="0.35">
      <c r="A5109" t="s">
        <v>5130</v>
      </c>
      <c r="B5109" s="4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  <c r="I5109" s="4" t="str">
        <f t="shared" si="455"/>
        <v>Smoothie</v>
      </c>
      <c r="J5109" s="6">
        <f t="shared" si="456"/>
        <v>3</v>
      </c>
      <c r="K5109" s="6">
        <f t="shared" si="460"/>
        <v>4</v>
      </c>
      <c r="L5109">
        <f>IF(ISBLANK(E5109),PRODUCT(J5109,K5109),IF(E5109="ERROR",PRODUCT(J5109,K5109),IF(E5109="UNKNOWN",PRODUCT(J5109,K5109),E5109)))</f>
        <v>12</v>
      </c>
      <c r="M5109" t="str">
        <f t="shared" si="457"/>
        <v>Digital Wallet</v>
      </c>
      <c r="N5109" t="str">
        <f t="shared" si="458"/>
        <v>UNKNOWN</v>
      </c>
      <c r="O5109" s="8">
        <f t="shared" si="459"/>
        <v>45007</v>
      </c>
    </row>
    <row r="5110" spans="1:15" x14ac:dyDescent="0.35">
      <c r="A5110" t="s">
        <v>5131</v>
      </c>
      <c r="B5110" s="4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I5110" s="4" t="str">
        <f t="shared" si="455"/>
        <v>Cookie</v>
      </c>
      <c r="J5110" s="6">
        <f t="shared" si="456"/>
        <v>1</v>
      </c>
      <c r="K5110" s="6">
        <f t="shared" si="460"/>
        <v>1</v>
      </c>
      <c r="L5110">
        <f>IF(ISBLANK(E5110),PRODUCT(J5110,K5110),IF(E5110="ERROR",PRODUCT(J5110,K5110),IF(E5110="UNKNOWN",PRODUCT(J5110,K5110),E5110)))</f>
        <v>1</v>
      </c>
      <c r="M5110" t="str">
        <f t="shared" si="457"/>
        <v>Credit Card</v>
      </c>
      <c r="N5110" t="str">
        <f t="shared" si="458"/>
        <v>In-store</v>
      </c>
      <c r="O5110" s="8">
        <f t="shared" si="459"/>
        <v>44940</v>
      </c>
    </row>
    <row r="5111" spans="1:15" x14ac:dyDescent="0.35">
      <c r="A5111" t="s">
        <v>5132</v>
      </c>
      <c r="B5111" s="4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  <c r="I5111" s="4" t="str">
        <f t="shared" si="455"/>
        <v>Sandwich</v>
      </c>
      <c r="J5111" s="6">
        <f t="shared" si="456"/>
        <v>3</v>
      </c>
      <c r="K5111" s="6">
        <f t="shared" si="460"/>
        <v>4</v>
      </c>
      <c r="L5111">
        <f>IF(ISBLANK(E5111),PRODUCT(J5111,K5111),IF(E5111="ERROR",PRODUCT(J5111,K5111),IF(E5111="UNKNOWN",PRODUCT(J5111,K5111),E5111)))</f>
        <v>12</v>
      </c>
      <c r="M5111" t="str">
        <f t="shared" si="457"/>
        <v>Cash</v>
      </c>
      <c r="N5111" t="str">
        <f t="shared" si="458"/>
        <v>Takeaway</v>
      </c>
      <c r="O5111" s="8">
        <f t="shared" si="459"/>
        <v>45236</v>
      </c>
    </row>
    <row r="5112" spans="1:15" x14ac:dyDescent="0.35">
      <c r="A5112" t="s">
        <v>5133</v>
      </c>
      <c r="B5112" s="4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  <c r="I5112" s="4" t="str">
        <f t="shared" si="455"/>
        <v>Cookie</v>
      </c>
      <c r="J5112" s="6">
        <f t="shared" si="456"/>
        <v>2</v>
      </c>
      <c r="K5112" s="6">
        <f t="shared" si="460"/>
        <v>1</v>
      </c>
      <c r="L5112">
        <f>IF(ISBLANK(E5112),PRODUCT(J5112,K5112),IF(E5112="ERROR",PRODUCT(J5112,K5112),IF(E5112="UNKNOWN",PRODUCT(J5112,K5112),E5112)))</f>
        <v>2</v>
      </c>
      <c r="M5112" t="str">
        <f t="shared" si="457"/>
        <v>Digital Wallet</v>
      </c>
      <c r="N5112" t="str">
        <f t="shared" si="458"/>
        <v>UNKNOWN</v>
      </c>
      <c r="O5112" s="8">
        <f t="shared" si="459"/>
        <v>45083</v>
      </c>
    </row>
    <row r="5113" spans="1:15" x14ac:dyDescent="0.35">
      <c r="A5113" t="s">
        <v>5134</v>
      </c>
      <c r="B5113" s="4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I5113" s="4" t="str">
        <f t="shared" si="455"/>
        <v>Salad</v>
      </c>
      <c r="J5113" s="6">
        <f t="shared" si="456"/>
        <v>3</v>
      </c>
      <c r="K5113" s="6">
        <f t="shared" si="460"/>
        <v>5</v>
      </c>
      <c r="L5113">
        <f>IF(ISBLANK(E5113),PRODUCT(J5113,K5113),IF(E5113="ERROR",PRODUCT(J5113,K5113),IF(E5113="UNKNOWN",PRODUCT(J5113,K5113),E5113)))</f>
        <v>15</v>
      </c>
      <c r="M5113" t="str">
        <f t="shared" si="457"/>
        <v>Default mode</v>
      </c>
      <c r="N5113" t="str">
        <f t="shared" si="458"/>
        <v>In-store</v>
      </c>
      <c r="O5113" s="8">
        <f t="shared" si="459"/>
        <v>45135</v>
      </c>
    </row>
    <row r="5114" spans="1:15" x14ac:dyDescent="0.35">
      <c r="A5114" t="s">
        <v>5135</v>
      </c>
      <c r="B5114" s="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I5114" s="4" t="str">
        <f t="shared" si="455"/>
        <v>Tea</v>
      </c>
      <c r="J5114" s="6">
        <f t="shared" si="456"/>
        <v>2</v>
      </c>
      <c r="K5114" s="6">
        <f t="shared" si="460"/>
        <v>1.5</v>
      </c>
      <c r="L5114">
        <f>IF(ISBLANK(E5114),PRODUCT(J5114,K5114),IF(E5114="ERROR",PRODUCT(J5114,K5114),IF(E5114="UNKNOWN",PRODUCT(J5114,K5114),E5114)))</f>
        <v>3</v>
      </c>
      <c r="M5114" t="str">
        <f t="shared" si="457"/>
        <v>Cash</v>
      </c>
      <c r="N5114" t="str">
        <f t="shared" si="458"/>
        <v>In-store</v>
      </c>
      <c r="O5114" s="8">
        <f t="shared" si="459"/>
        <v>45257</v>
      </c>
    </row>
    <row r="5115" spans="1:15" x14ac:dyDescent="0.35">
      <c r="A5115" t="s">
        <v>5136</v>
      </c>
      <c r="B5115" s="4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  <c r="I5115" s="4" t="str">
        <f t="shared" si="455"/>
        <v>Coffee</v>
      </c>
      <c r="J5115" s="6">
        <f t="shared" si="456"/>
        <v>3.0437017994858611</v>
      </c>
      <c r="K5115" s="6">
        <f t="shared" si="460"/>
        <v>2</v>
      </c>
      <c r="L5115">
        <f>IF(ISBLANK(E5115),PRODUCT(J5115,K5115),IF(E5115="ERROR",PRODUCT(J5115,K5115),IF(E5115="UNKNOWN",PRODUCT(J5115,K5115),E5115)))</f>
        <v>8</v>
      </c>
      <c r="M5115" t="str">
        <f t="shared" si="457"/>
        <v>Digital Wallet</v>
      </c>
      <c r="N5115" t="str">
        <f t="shared" si="458"/>
        <v>In-store</v>
      </c>
      <c r="O5115" s="8">
        <f t="shared" si="459"/>
        <v>45087</v>
      </c>
    </row>
    <row r="5116" spans="1:15" x14ac:dyDescent="0.35">
      <c r="A5116" t="s">
        <v>5137</v>
      </c>
      <c r="B5116" s="4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  <c r="I5116" s="4" t="str">
        <f t="shared" si="455"/>
        <v>Juice</v>
      </c>
      <c r="J5116" s="6">
        <f t="shared" si="456"/>
        <v>1</v>
      </c>
      <c r="K5116" s="6">
        <f t="shared" si="460"/>
        <v>3</v>
      </c>
      <c r="L5116">
        <f>IF(ISBLANK(E5116),PRODUCT(J5116,K5116),IF(E5116="ERROR",PRODUCT(J5116,K5116),IF(E5116="UNKNOWN",PRODUCT(J5116,K5116),E5116)))</f>
        <v>3</v>
      </c>
      <c r="M5116" t="str">
        <f t="shared" si="457"/>
        <v>Credit Card</v>
      </c>
      <c r="N5116" t="str">
        <f t="shared" si="458"/>
        <v>In-store</v>
      </c>
      <c r="O5116" s="8">
        <f t="shared" si="459"/>
        <v>45093</v>
      </c>
    </row>
    <row r="5117" spans="1:15" x14ac:dyDescent="0.35">
      <c r="A5117" t="s">
        <v>5138</v>
      </c>
      <c r="B5117" s="4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I5117" s="4" t="str">
        <f t="shared" si="455"/>
        <v>Cookie</v>
      </c>
      <c r="J5117" s="6">
        <f t="shared" si="456"/>
        <v>3</v>
      </c>
      <c r="K5117" s="6">
        <f t="shared" si="460"/>
        <v>1</v>
      </c>
      <c r="L5117">
        <f>IF(ISBLANK(E5117),PRODUCT(J5117,K5117),IF(E5117="ERROR",PRODUCT(J5117,K5117),IF(E5117="UNKNOWN",PRODUCT(J5117,K5117),E5117)))</f>
        <v>3</v>
      </c>
      <c r="M5117" t="str">
        <f t="shared" si="457"/>
        <v>Cash</v>
      </c>
      <c r="N5117" t="str">
        <f t="shared" si="458"/>
        <v>In-store</v>
      </c>
      <c r="O5117" s="8">
        <f t="shared" si="459"/>
        <v>45212</v>
      </c>
    </row>
    <row r="5118" spans="1:15" x14ac:dyDescent="0.35">
      <c r="A5118" t="s">
        <v>5139</v>
      </c>
      <c r="B5118" s="4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  <c r="I5118" s="4" t="str">
        <f t="shared" si="455"/>
        <v>Smoothie</v>
      </c>
      <c r="J5118" s="6">
        <f t="shared" si="456"/>
        <v>3</v>
      </c>
      <c r="K5118" s="6">
        <f t="shared" si="460"/>
        <v>4</v>
      </c>
      <c r="L5118">
        <f>IF(ISBLANK(E5118),PRODUCT(J5118,K5118),IF(E5118="ERROR",PRODUCT(J5118,K5118),IF(E5118="UNKNOWN",PRODUCT(J5118,K5118),E5118)))</f>
        <v>12</v>
      </c>
      <c r="M5118" t="str">
        <f t="shared" si="457"/>
        <v>Cash</v>
      </c>
      <c r="N5118" t="str">
        <f t="shared" si="458"/>
        <v>In-store</v>
      </c>
      <c r="O5118" s="8">
        <f t="shared" si="459"/>
        <v>45179</v>
      </c>
    </row>
    <row r="5119" spans="1:15" x14ac:dyDescent="0.35">
      <c r="A5119" t="s">
        <v>5140</v>
      </c>
      <c r="B5119" s="4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I5119" s="4" t="str">
        <f t="shared" si="455"/>
        <v>Salad</v>
      </c>
      <c r="J5119" s="6">
        <f t="shared" si="456"/>
        <v>3</v>
      </c>
      <c r="K5119" s="6">
        <f t="shared" si="460"/>
        <v>5</v>
      </c>
      <c r="L5119">
        <f>IF(ISBLANK(E5119),PRODUCT(J5119,K5119),IF(E5119="ERROR",PRODUCT(J5119,K5119),IF(E5119="UNKNOWN",PRODUCT(J5119,K5119),E5119)))</f>
        <v>15</v>
      </c>
      <c r="M5119" t="str">
        <f t="shared" si="457"/>
        <v>Cash</v>
      </c>
      <c r="N5119" t="str">
        <f t="shared" si="458"/>
        <v>UNKNOWN</v>
      </c>
      <c r="O5119" s="8">
        <f t="shared" si="459"/>
        <v>45258</v>
      </c>
    </row>
    <row r="5120" spans="1:15" x14ac:dyDescent="0.35">
      <c r="A5120" t="s">
        <v>5141</v>
      </c>
      <c r="B5120" s="4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I5120" s="4" t="str">
        <f t="shared" si="455"/>
        <v>Cake</v>
      </c>
      <c r="J5120" s="6">
        <f t="shared" si="456"/>
        <v>2</v>
      </c>
      <c r="K5120" s="6">
        <f t="shared" si="460"/>
        <v>3</v>
      </c>
      <c r="L5120">
        <f>IF(ISBLANK(E5120),PRODUCT(J5120,K5120),IF(E5120="ERROR",PRODUCT(J5120,K5120),IF(E5120="UNKNOWN",PRODUCT(J5120,K5120),E5120)))</f>
        <v>6</v>
      </c>
      <c r="M5120" t="str">
        <f t="shared" si="457"/>
        <v>Cash</v>
      </c>
      <c r="N5120" t="str">
        <f t="shared" si="458"/>
        <v>In-store</v>
      </c>
      <c r="O5120" s="8">
        <f t="shared" si="459"/>
        <v>44968</v>
      </c>
    </row>
    <row r="5121" spans="1:15" x14ac:dyDescent="0.35">
      <c r="A5121" t="s">
        <v>5142</v>
      </c>
      <c r="B5121" s="4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I5121" s="4" t="str">
        <f t="shared" si="455"/>
        <v>Juice</v>
      </c>
      <c r="J5121" s="6">
        <f t="shared" si="456"/>
        <v>4</v>
      </c>
      <c r="K5121" s="6">
        <f t="shared" si="460"/>
        <v>3</v>
      </c>
      <c r="L5121">
        <f>IF(ISBLANK(E5121),PRODUCT(J5121,K5121),IF(E5121="ERROR",PRODUCT(J5121,K5121),IF(E5121="UNKNOWN",PRODUCT(J5121,K5121),E5121)))</f>
        <v>12</v>
      </c>
      <c r="M5121" t="str">
        <f t="shared" si="457"/>
        <v>Credit Card</v>
      </c>
      <c r="N5121" t="str">
        <f t="shared" si="458"/>
        <v>In-store</v>
      </c>
      <c r="O5121" s="8">
        <f t="shared" si="459"/>
        <v>45061</v>
      </c>
    </row>
    <row r="5122" spans="1:15" x14ac:dyDescent="0.35">
      <c r="A5122" t="s">
        <v>5143</v>
      </c>
      <c r="B5122" s="4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I5122" s="4" t="str">
        <f t="shared" si="455"/>
        <v>Smoothie</v>
      </c>
      <c r="J5122" s="6">
        <f t="shared" si="456"/>
        <v>1</v>
      </c>
      <c r="K5122" s="6">
        <f t="shared" si="460"/>
        <v>4</v>
      </c>
      <c r="L5122">
        <f>IF(ISBLANK(E5122),PRODUCT(J5122,K5122),IF(E5122="ERROR",PRODUCT(J5122,K5122),IF(E5122="UNKNOWN",PRODUCT(J5122,K5122),E5122)))</f>
        <v>4</v>
      </c>
      <c r="M5122" t="str">
        <f t="shared" si="457"/>
        <v>Default mode</v>
      </c>
      <c r="N5122" t="str">
        <f t="shared" si="458"/>
        <v>In-store</v>
      </c>
      <c r="O5122" s="8">
        <f t="shared" si="459"/>
        <v>44950</v>
      </c>
    </row>
    <row r="5123" spans="1:15" x14ac:dyDescent="0.35">
      <c r="A5123" t="s">
        <v>5144</v>
      </c>
      <c r="B5123" s="4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  <c r="I5123" s="4" t="str">
        <f t="shared" ref="I5123:I5186" si="461">IF(ISBLANK(B5123),"UNKNOWN",IF(B5123="ERROR","Juice",B5123))</f>
        <v>Coffee</v>
      </c>
      <c r="J5123" s="6">
        <f t="shared" ref="J5123:K5186" si="462">IF(ISBLANK(C5123),"UNKNOWN",IF(C5123="ERROR",AVERAGE(C5123:C15122),IF(C5123="UNKNOWN",MEDIAN(C5123:C15122),C5123)))</f>
        <v>3</v>
      </c>
      <c r="K5123" s="6">
        <f t="shared" si="460"/>
        <v>2</v>
      </c>
      <c r="L5123">
        <f>IF(ISBLANK(E5123),PRODUCT(J5123,K5123),IF(E5123="ERROR",PRODUCT(J5123,K5123),IF(E5123="UNKNOWN",PRODUCT(J5123,K5123),E5123)))</f>
        <v>6</v>
      </c>
      <c r="M5123" t="str">
        <f t="shared" ref="M5123:M5186" si="463">IF(ISBLANK(F5123),"Default mode",IF(F5123="ERROR","Cash",F5123))</f>
        <v>Cash</v>
      </c>
      <c r="N5123" t="str">
        <f t="shared" ref="N5123:N5186" si="464">IF(ISBLANK(G5123),"UNKNOWN",IF(G5123="ERROR","Cafe",G5123))</f>
        <v>UNKNOWN</v>
      </c>
      <c r="O5123" s="8">
        <f t="shared" ref="O5123:O5186" si="465">IF(ISBLANK(H5123),"00/00/0000",IF(H5123="ERROR","01/06/2023",H5123))</f>
        <v>45196</v>
      </c>
    </row>
    <row r="5124" spans="1:15" x14ac:dyDescent="0.35">
      <c r="A5124" t="s">
        <v>5145</v>
      </c>
      <c r="B5124" s="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  <c r="I5124" s="4" t="str">
        <f t="shared" si="461"/>
        <v>Coffee</v>
      </c>
      <c r="J5124" s="6">
        <f t="shared" si="462"/>
        <v>3</v>
      </c>
      <c r="K5124" s="6">
        <f t="shared" si="460"/>
        <v>2</v>
      </c>
      <c r="L5124">
        <f>IF(ISBLANK(E5124),PRODUCT(J5124,K5124),IF(E5124="ERROR",PRODUCT(J5124,K5124),IF(E5124="UNKNOWN",PRODUCT(J5124,K5124),E5124)))</f>
        <v>10</v>
      </c>
      <c r="M5124" t="str">
        <f t="shared" si="463"/>
        <v>Cash</v>
      </c>
      <c r="N5124" t="str">
        <f t="shared" si="464"/>
        <v>UNKNOWN</v>
      </c>
      <c r="O5124" s="8" t="str">
        <f t="shared" si="465"/>
        <v>UNKNOWN</v>
      </c>
    </row>
    <row r="5125" spans="1:15" x14ac:dyDescent="0.35">
      <c r="A5125" t="s">
        <v>5146</v>
      </c>
      <c r="B5125" s="4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I5125" s="4" t="str">
        <f t="shared" si="461"/>
        <v>Smoothie</v>
      </c>
      <c r="J5125" s="6">
        <f t="shared" si="462"/>
        <v>4</v>
      </c>
      <c r="K5125" s="6">
        <f t="shared" si="460"/>
        <v>4</v>
      </c>
      <c r="L5125">
        <f>IF(ISBLANK(E5125),PRODUCT(J5125,K5125),IF(E5125="ERROR",PRODUCT(J5125,K5125),IF(E5125="UNKNOWN",PRODUCT(J5125,K5125),E5125)))</f>
        <v>16</v>
      </c>
      <c r="M5125" t="str">
        <f t="shared" si="463"/>
        <v>Credit Card</v>
      </c>
      <c r="N5125" t="str">
        <f t="shared" si="464"/>
        <v>UNKNOWN</v>
      </c>
      <c r="O5125" s="8">
        <f t="shared" si="465"/>
        <v>45100</v>
      </c>
    </row>
    <row r="5126" spans="1:15" x14ac:dyDescent="0.35">
      <c r="A5126" t="s">
        <v>5147</v>
      </c>
      <c r="B5126" s="4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  <c r="I5126" s="4" t="str">
        <f t="shared" si="461"/>
        <v>Cookie</v>
      </c>
      <c r="J5126" s="6">
        <f t="shared" si="462"/>
        <v>2</v>
      </c>
      <c r="K5126" s="6">
        <f t="shared" si="460"/>
        <v>1</v>
      </c>
      <c r="L5126">
        <f>IF(ISBLANK(E5126),PRODUCT(J5126,K5126),IF(E5126="ERROR",PRODUCT(J5126,K5126),IF(E5126="UNKNOWN",PRODUCT(J5126,K5126),E5126)))</f>
        <v>2</v>
      </c>
      <c r="M5126" t="str">
        <f t="shared" si="463"/>
        <v>Digital Wallet</v>
      </c>
      <c r="N5126" t="str">
        <f t="shared" si="464"/>
        <v>UNKNOWN</v>
      </c>
      <c r="O5126" s="8">
        <f t="shared" si="465"/>
        <v>45235</v>
      </c>
    </row>
    <row r="5127" spans="1:15" x14ac:dyDescent="0.35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  <c r="I5127" s="4" t="str">
        <f t="shared" si="461"/>
        <v>UNKNOWN</v>
      </c>
      <c r="J5127" s="6">
        <f t="shared" si="462"/>
        <v>1</v>
      </c>
      <c r="K5127" s="6">
        <f t="shared" si="460"/>
        <v>3</v>
      </c>
      <c r="L5127">
        <f>IF(ISBLANK(E5127),PRODUCT(J5127,K5127),IF(E5127="ERROR",PRODUCT(J5127,K5127),IF(E5127="UNKNOWN",PRODUCT(J5127,K5127),E5127)))</f>
        <v>3</v>
      </c>
      <c r="M5127" t="str">
        <f t="shared" si="463"/>
        <v>Cash</v>
      </c>
      <c r="N5127" t="str">
        <f t="shared" si="464"/>
        <v>UNKNOWN</v>
      </c>
      <c r="O5127" s="8">
        <f t="shared" si="465"/>
        <v>45172</v>
      </c>
    </row>
    <row r="5128" spans="1:15" x14ac:dyDescent="0.35">
      <c r="A5128" t="s">
        <v>5149</v>
      </c>
      <c r="B5128" s="4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  <c r="I5128" s="4" t="str">
        <f t="shared" si="461"/>
        <v>Tea</v>
      </c>
      <c r="J5128" s="6">
        <f t="shared" si="462"/>
        <v>3</v>
      </c>
      <c r="K5128" s="6">
        <f t="shared" si="460"/>
        <v>1.5</v>
      </c>
      <c r="L5128">
        <f>IF(ISBLANK(E5128),PRODUCT(J5128,K5128),IF(E5128="ERROR",PRODUCT(J5128,K5128),IF(E5128="UNKNOWN",PRODUCT(J5128,K5128),E5128)))</f>
        <v>4.5</v>
      </c>
      <c r="M5128" t="str">
        <f t="shared" si="463"/>
        <v>Digital Wallet</v>
      </c>
      <c r="N5128" t="str">
        <f t="shared" si="464"/>
        <v>In-store</v>
      </c>
      <c r="O5128" s="8">
        <f t="shared" si="465"/>
        <v>45182</v>
      </c>
    </row>
    <row r="5129" spans="1:15" x14ac:dyDescent="0.35">
      <c r="A5129" t="s">
        <v>5150</v>
      </c>
      <c r="B5129" s="4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I5129" s="4" t="str">
        <f t="shared" si="461"/>
        <v>Salad</v>
      </c>
      <c r="J5129" s="6">
        <f t="shared" si="462"/>
        <v>3</v>
      </c>
      <c r="K5129" s="6">
        <f t="shared" si="460"/>
        <v>5</v>
      </c>
      <c r="L5129">
        <f>IF(ISBLANK(E5129),PRODUCT(J5129,K5129),IF(E5129="ERROR",PRODUCT(J5129,K5129),IF(E5129="UNKNOWN",PRODUCT(J5129,K5129),E5129)))</f>
        <v>15</v>
      </c>
      <c r="M5129" t="str">
        <f t="shared" si="463"/>
        <v>Cash</v>
      </c>
      <c r="N5129" t="str">
        <f t="shared" si="464"/>
        <v>UNKNOWN</v>
      </c>
      <c r="O5129" s="8">
        <f t="shared" si="465"/>
        <v>44937</v>
      </c>
    </row>
    <row r="5130" spans="1:15" x14ac:dyDescent="0.35">
      <c r="A5130" t="s">
        <v>5151</v>
      </c>
      <c r="B5130" s="4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  <c r="I5130" s="4" t="str">
        <f t="shared" si="461"/>
        <v>Salad</v>
      </c>
      <c r="J5130" s="6">
        <f t="shared" si="462"/>
        <v>4</v>
      </c>
      <c r="K5130" s="6">
        <f t="shared" si="460"/>
        <v>5</v>
      </c>
      <c r="L5130">
        <f>IF(ISBLANK(E5130),PRODUCT(J5130,K5130),IF(E5130="ERROR",PRODUCT(J5130,K5130),IF(E5130="UNKNOWN",PRODUCT(J5130,K5130),E5130)))</f>
        <v>20</v>
      </c>
      <c r="M5130" t="str">
        <f t="shared" si="463"/>
        <v>Digital Wallet</v>
      </c>
      <c r="N5130" t="str">
        <f t="shared" si="464"/>
        <v>UNKNOWN</v>
      </c>
      <c r="O5130" s="8">
        <f t="shared" si="465"/>
        <v>45131</v>
      </c>
    </row>
    <row r="5131" spans="1:15" x14ac:dyDescent="0.35">
      <c r="A5131" t="s">
        <v>5152</v>
      </c>
      <c r="B5131" s="4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  <c r="I5131" s="4" t="str">
        <f t="shared" si="461"/>
        <v>Smoothie</v>
      </c>
      <c r="J5131" s="6">
        <f t="shared" si="462"/>
        <v>4</v>
      </c>
      <c r="K5131" s="6">
        <f t="shared" si="460"/>
        <v>4</v>
      </c>
      <c r="L5131">
        <f>IF(ISBLANK(E5131),PRODUCT(J5131,K5131),IF(E5131="ERROR",PRODUCT(J5131,K5131),IF(E5131="UNKNOWN",PRODUCT(J5131,K5131),E5131)))</f>
        <v>16</v>
      </c>
      <c r="M5131" t="str">
        <f t="shared" si="463"/>
        <v>Digital Wallet</v>
      </c>
      <c r="N5131" t="str">
        <f t="shared" si="464"/>
        <v>In-store</v>
      </c>
      <c r="O5131" s="8">
        <f t="shared" si="465"/>
        <v>45261</v>
      </c>
    </row>
    <row r="5132" spans="1:15" x14ac:dyDescent="0.35">
      <c r="A5132" t="s">
        <v>5153</v>
      </c>
      <c r="B5132" s="4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I5132" s="4" t="str">
        <f t="shared" si="461"/>
        <v>Coffee</v>
      </c>
      <c r="J5132" s="6">
        <f t="shared" si="462"/>
        <v>3</v>
      </c>
      <c r="K5132" s="6">
        <f t="shared" si="460"/>
        <v>2</v>
      </c>
      <c r="L5132">
        <f>IF(ISBLANK(E5132),PRODUCT(J5132,K5132),IF(E5132="ERROR",PRODUCT(J5132,K5132),IF(E5132="UNKNOWN",PRODUCT(J5132,K5132),E5132)))</f>
        <v>6</v>
      </c>
      <c r="M5132" t="str">
        <f t="shared" si="463"/>
        <v>Default mode</v>
      </c>
      <c r="N5132" t="str">
        <f t="shared" si="464"/>
        <v>In-store</v>
      </c>
      <c r="O5132" s="8">
        <f t="shared" si="465"/>
        <v>45116</v>
      </c>
    </row>
    <row r="5133" spans="1:15" x14ac:dyDescent="0.35">
      <c r="A5133" t="s">
        <v>5154</v>
      </c>
      <c r="B5133" s="4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I5133" s="4" t="str">
        <f t="shared" si="461"/>
        <v>Smoothie</v>
      </c>
      <c r="J5133" s="6">
        <f t="shared" si="462"/>
        <v>4</v>
      </c>
      <c r="K5133" s="6">
        <f t="shared" si="460"/>
        <v>4</v>
      </c>
      <c r="L5133">
        <f>IF(ISBLANK(E5133),PRODUCT(J5133,K5133),IF(E5133="ERROR",PRODUCT(J5133,K5133),IF(E5133="UNKNOWN",PRODUCT(J5133,K5133),E5133)))</f>
        <v>16</v>
      </c>
      <c r="M5133" t="str">
        <f t="shared" si="463"/>
        <v>Default mode</v>
      </c>
      <c r="N5133" t="str">
        <f t="shared" si="464"/>
        <v>Takeaway</v>
      </c>
      <c r="O5133" s="8">
        <f t="shared" si="465"/>
        <v>45008</v>
      </c>
    </row>
    <row r="5134" spans="1:15" x14ac:dyDescent="0.35">
      <c r="A5134" t="s">
        <v>5155</v>
      </c>
      <c r="B5134" s="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I5134" s="4" t="str">
        <f t="shared" si="461"/>
        <v>Smoothie</v>
      </c>
      <c r="J5134" s="6">
        <f t="shared" si="462"/>
        <v>1</v>
      </c>
      <c r="K5134" s="6">
        <f t="shared" si="460"/>
        <v>4</v>
      </c>
      <c r="L5134">
        <f>IF(ISBLANK(E5134),PRODUCT(J5134,K5134),IF(E5134="ERROR",PRODUCT(J5134,K5134),IF(E5134="UNKNOWN",PRODUCT(J5134,K5134),E5134)))</f>
        <v>4</v>
      </c>
      <c r="M5134" t="str">
        <f t="shared" si="463"/>
        <v>Default mode</v>
      </c>
      <c r="N5134" t="str">
        <f t="shared" si="464"/>
        <v>In-store</v>
      </c>
      <c r="O5134" s="8">
        <f t="shared" si="465"/>
        <v>44951</v>
      </c>
    </row>
    <row r="5135" spans="1:15" x14ac:dyDescent="0.35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I5135" s="4" t="str">
        <f t="shared" si="461"/>
        <v>UNKNOWN</v>
      </c>
      <c r="J5135" s="6">
        <f t="shared" si="462"/>
        <v>2</v>
      </c>
      <c r="K5135" s="6">
        <f t="shared" si="460"/>
        <v>1.5</v>
      </c>
      <c r="L5135">
        <f>IF(ISBLANK(E5135),PRODUCT(J5135,K5135),IF(E5135="ERROR",PRODUCT(J5135,K5135),IF(E5135="UNKNOWN",PRODUCT(J5135,K5135),E5135)))</f>
        <v>3</v>
      </c>
      <c r="M5135" t="str">
        <f t="shared" si="463"/>
        <v>Cash</v>
      </c>
      <c r="N5135" t="str">
        <f t="shared" si="464"/>
        <v>UNKNOWN</v>
      </c>
      <c r="O5135" s="8">
        <f t="shared" si="465"/>
        <v>45270</v>
      </c>
    </row>
    <row r="5136" spans="1:15" x14ac:dyDescent="0.35">
      <c r="A5136" t="s">
        <v>5157</v>
      </c>
      <c r="B5136" s="4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I5136" s="4" t="str">
        <f t="shared" si="461"/>
        <v>Smoothie</v>
      </c>
      <c r="J5136" s="6">
        <f t="shared" si="462"/>
        <v>4</v>
      </c>
      <c r="K5136" s="6">
        <f t="shared" si="460"/>
        <v>4</v>
      </c>
      <c r="L5136">
        <f>IF(ISBLANK(E5136),PRODUCT(J5136,K5136),IF(E5136="ERROR",PRODUCT(J5136,K5136),IF(E5136="UNKNOWN",PRODUCT(J5136,K5136),E5136)))</f>
        <v>16</v>
      </c>
      <c r="M5136" t="str">
        <f t="shared" si="463"/>
        <v>Credit Card</v>
      </c>
      <c r="N5136" t="str">
        <f t="shared" si="464"/>
        <v>In-store</v>
      </c>
      <c r="O5136" s="8">
        <f t="shared" si="465"/>
        <v>45149</v>
      </c>
    </row>
    <row r="5137" spans="1:15" x14ac:dyDescent="0.35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  <c r="I5137" s="4" t="str">
        <f t="shared" si="461"/>
        <v>UNKNOWN</v>
      </c>
      <c r="J5137" s="6">
        <f t="shared" si="462"/>
        <v>3</v>
      </c>
      <c r="K5137" s="6">
        <f t="shared" si="460"/>
        <v>2</v>
      </c>
      <c r="L5137">
        <f>IF(ISBLANK(E5137),PRODUCT(J5137,K5137),IF(E5137="ERROR",PRODUCT(J5137,K5137),IF(E5137="UNKNOWN",PRODUCT(J5137,K5137),E5137)))</f>
        <v>2</v>
      </c>
      <c r="M5137" t="str">
        <f t="shared" si="463"/>
        <v>Credit Card</v>
      </c>
      <c r="N5137" t="str">
        <f t="shared" si="464"/>
        <v>UNKNOWN</v>
      </c>
      <c r="O5137" s="8">
        <f t="shared" si="465"/>
        <v>44943</v>
      </c>
    </row>
    <row r="5138" spans="1:15" x14ac:dyDescent="0.35">
      <c r="A5138" t="s">
        <v>5159</v>
      </c>
      <c r="B5138" s="4" t="s">
        <v>25</v>
      </c>
      <c r="C5138">
        <v>3</v>
      </c>
      <c r="D5138">
        <v>4</v>
      </c>
      <c r="E5138">
        <v>12</v>
      </c>
      <c r="H5138" s="1">
        <v>44930</v>
      </c>
      <c r="I5138" s="4" t="str">
        <f t="shared" si="461"/>
        <v>Smoothie</v>
      </c>
      <c r="J5138" s="6">
        <f t="shared" si="462"/>
        <v>3</v>
      </c>
      <c r="K5138" s="6">
        <f t="shared" si="460"/>
        <v>4</v>
      </c>
      <c r="L5138">
        <f>IF(ISBLANK(E5138),PRODUCT(J5138,K5138),IF(E5138="ERROR",PRODUCT(J5138,K5138),IF(E5138="UNKNOWN",PRODUCT(J5138,K5138),E5138)))</f>
        <v>12</v>
      </c>
      <c r="M5138" t="str">
        <f t="shared" si="463"/>
        <v>Default mode</v>
      </c>
      <c r="N5138" t="str">
        <f t="shared" si="464"/>
        <v>UNKNOWN</v>
      </c>
      <c r="O5138" s="8">
        <f t="shared" si="465"/>
        <v>44930</v>
      </c>
    </row>
    <row r="5139" spans="1:15" x14ac:dyDescent="0.35">
      <c r="A5139" t="s">
        <v>5160</v>
      </c>
      <c r="B5139" s="4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I5139" s="4" t="str">
        <f t="shared" si="461"/>
        <v>Tea</v>
      </c>
      <c r="J5139" s="6">
        <f t="shared" si="462"/>
        <v>2</v>
      </c>
      <c r="K5139" s="6">
        <f t="shared" si="460"/>
        <v>1.5</v>
      </c>
      <c r="L5139">
        <f>IF(ISBLANK(E5139),PRODUCT(J5139,K5139),IF(E5139="ERROR",PRODUCT(J5139,K5139),IF(E5139="UNKNOWN",PRODUCT(J5139,K5139),E5139)))</f>
        <v>3</v>
      </c>
      <c r="M5139" t="str">
        <f t="shared" si="463"/>
        <v>Cash</v>
      </c>
      <c r="N5139" t="str">
        <f t="shared" si="464"/>
        <v>UNKNOWN</v>
      </c>
      <c r="O5139" s="8">
        <f t="shared" si="465"/>
        <v>45289</v>
      </c>
    </row>
    <row r="5140" spans="1:15" x14ac:dyDescent="0.35">
      <c r="A5140" t="s">
        <v>5161</v>
      </c>
      <c r="B5140" s="4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I5140" s="4" t="str">
        <f t="shared" si="461"/>
        <v>Cake</v>
      </c>
      <c r="J5140" s="6">
        <f t="shared" si="462"/>
        <v>2</v>
      </c>
      <c r="K5140" s="6">
        <f t="shared" si="462"/>
        <v>3</v>
      </c>
      <c r="L5140">
        <f>IF(ISBLANK(E5140),PRODUCT(J5140,K5140),IF(E5140="ERROR",PRODUCT(J5140,K5140),IF(E5140="UNKNOWN",PRODUCT(J5140,K5140),E5140)))</f>
        <v>6</v>
      </c>
      <c r="M5140" t="str">
        <f t="shared" si="463"/>
        <v>Credit Card</v>
      </c>
      <c r="N5140" t="str">
        <f t="shared" si="464"/>
        <v>In-store</v>
      </c>
      <c r="O5140" s="8">
        <f t="shared" si="465"/>
        <v>45037</v>
      </c>
    </row>
    <row r="5141" spans="1:15" x14ac:dyDescent="0.35">
      <c r="A5141" t="s">
        <v>5162</v>
      </c>
      <c r="B5141" s="4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I5141" s="4" t="str">
        <f t="shared" si="461"/>
        <v>Smoothie</v>
      </c>
      <c r="J5141" s="6">
        <f t="shared" si="462"/>
        <v>5</v>
      </c>
      <c r="K5141" s="6">
        <f t="shared" si="462"/>
        <v>4</v>
      </c>
      <c r="L5141">
        <f>IF(ISBLANK(E5141),PRODUCT(J5141,K5141),IF(E5141="ERROR",PRODUCT(J5141,K5141),IF(E5141="UNKNOWN",PRODUCT(J5141,K5141),E5141)))</f>
        <v>20</v>
      </c>
      <c r="M5141" t="str">
        <f t="shared" si="463"/>
        <v>Cash</v>
      </c>
      <c r="N5141" t="str">
        <f t="shared" si="464"/>
        <v>UNKNOWN</v>
      </c>
      <c r="O5141" s="8">
        <f t="shared" si="465"/>
        <v>45229</v>
      </c>
    </row>
    <row r="5142" spans="1:15" x14ac:dyDescent="0.35">
      <c r="A5142" t="s">
        <v>5163</v>
      </c>
      <c r="B5142" s="4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  <c r="I5142" s="4" t="str">
        <f t="shared" si="461"/>
        <v>Juice</v>
      </c>
      <c r="J5142" s="6" t="str">
        <f t="shared" si="462"/>
        <v>UNKNOWN</v>
      </c>
      <c r="K5142" s="6">
        <f t="shared" si="462"/>
        <v>3</v>
      </c>
      <c r="L5142">
        <f>IF(ISBLANK(E5142),PRODUCT(J5142,K5142),IF(E5142="ERROR",PRODUCT(J5142,K5142),IF(E5142="UNKNOWN",PRODUCT(J5142,K5142),E5142)))</f>
        <v>9</v>
      </c>
      <c r="M5142" t="str">
        <f t="shared" si="463"/>
        <v>Digital Wallet</v>
      </c>
      <c r="N5142" t="str">
        <f t="shared" si="464"/>
        <v>Takeaway</v>
      </c>
      <c r="O5142" s="8">
        <f t="shared" si="465"/>
        <v>45135</v>
      </c>
    </row>
    <row r="5143" spans="1:15" x14ac:dyDescent="0.35">
      <c r="A5143" t="s">
        <v>5164</v>
      </c>
      <c r="B5143" s="4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  <c r="I5143" s="4" t="str">
        <f t="shared" si="461"/>
        <v>Salad</v>
      </c>
      <c r="J5143" s="6">
        <f t="shared" si="462"/>
        <v>1</v>
      </c>
      <c r="K5143" s="6">
        <f t="shared" si="462"/>
        <v>5</v>
      </c>
      <c r="L5143">
        <f>IF(ISBLANK(E5143),PRODUCT(J5143,K5143),IF(E5143="ERROR",PRODUCT(J5143,K5143),IF(E5143="UNKNOWN",PRODUCT(J5143,K5143),E5143)))</f>
        <v>5</v>
      </c>
      <c r="M5143" t="str">
        <f t="shared" si="463"/>
        <v>Digital Wallet</v>
      </c>
      <c r="N5143" t="str">
        <f t="shared" si="464"/>
        <v>In-store</v>
      </c>
      <c r="O5143" s="8">
        <f t="shared" si="465"/>
        <v>45172</v>
      </c>
    </row>
    <row r="5144" spans="1:15" x14ac:dyDescent="0.35">
      <c r="A5144" t="s">
        <v>5165</v>
      </c>
      <c r="B5144" s="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  <c r="I5144" s="4" t="str">
        <f t="shared" si="461"/>
        <v>Juice</v>
      </c>
      <c r="J5144" s="6">
        <f t="shared" si="462"/>
        <v>5</v>
      </c>
      <c r="K5144" s="6">
        <f t="shared" si="462"/>
        <v>3</v>
      </c>
      <c r="L5144">
        <f>IF(ISBLANK(E5144),PRODUCT(J5144,K5144),IF(E5144="ERROR",PRODUCT(J5144,K5144),IF(E5144="UNKNOWN",PRODUCT(J5144,K5144),E5144)))</f>
        <v>15</v>
      </c>
      <c r="M5144" t="str">
        <f t="shared" si="463"/>
        <v>Cash</v>
      </c>
      <c r="N5144" t="str">
        <f t="shared" si="464"/>
        <v>In-store</v>
      </c>
      <c r="O5144" s="8">
        <f t="shared" si="465"/>
        <v>45218</v>
      </c>
    </row>
    <row r="5145" spans="1:15" x14ac:dyDescent="0.35">
      <c r="A5145" t="s">
        <v>5166</v>
      </c>
      <c r="B5145" s="4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I5145" s="4" t="str">
        <f t="shared" si="461"/>
        <v>Cake</v>
      </c>
      <c r="J5145" s="6">
        <f t="shared" si="462"/>
        <v>3</v>
      </c>
      <c r="K5145" s="6">
        <f t="shared" si="462"/>
        <v>3</v>
      </c>
      <c r="L5145">
        <f>IF(ISBLANK(E5145),PRODUCT(J5145,K5145),IF(E5145="ERROR",PRODUCT(J5145,K5145),IF(E5145="UNKNOWN",PRODUCT(J5145,K5145),E5145)))</f>
        <v>9</v>
      </c>
      <c r="M5145" t="str">
        <f t="shared" si="463"/>
        <v>Credit Card</v>
      </c>
      <c r="N5145" t="str">
        <f t="shared" si="464"/>
        <v>Takeaway</v>
      </c>
      <c r="O5145" s="8">
        <f t="shared" si="465"/>
        <v>45201</v>
      </c>
    </row>
    <row r="5146" spans="1:15" x14ac:dyDescent="0.35">
      <c r="A5146" t="s">
        <v>5167</v>
      </c>
      <c r="B5146" s="4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I5146" s="4" t="str">
        <f t="shared" si="461"/>
        <v>Coffee</v>
      </c>
      <c r="J5146" s="6">
        <f t="shared" si="462"/>
        <v>1</v>
      </c>
      <c r="K5146" s="6">
        <f t="shared" si="462"/>
        <v>2</v>
      </c>
      <c r="L5146">
        <f>IF(ISBLANK(E5146),PRODUCT(J5146,K5146),IF(E5146="ERROR",PRODUCT(J5146,K5146),IF(E5146="UNKNOWN",PRODUCT(J5146,K5146),E5146)))</f>
        <v>2</v>
      </c>
      <c r="M5146" t="str">
        <f t="shared" si="463"/>
        <v>Credit Card</v>
      </c>
      <c r="N5146" t="str">
        <f t="shared" si="464"/>
        <v>UNKNOWN</v>
      </c>
      <c r="O5146" s="8">
        <f t="shared" si="465"/>
        <v>45213</v>
      </c>
    </row>
    <row r="5147" spans="1:15" x14ac:dyDescent="0.35">
      <c r="A5147" t="s">
        <v>5168</v>
      </c>
      <c r="B5147" s="4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I5147" s="4" t="str">
        <f t="shared" si="461"/>
        <v>Tea</v>
      </c>
      <c r="J5147" s="6">
        <f t="shared" si="462"/>
        <v>4</v>
      </c>
      <c r="K5147" s="6">
        <f t="shared" si="462"/>
        <v>1.5</v>
      </c>
      <c r="L5147">
        <f>IF(ISBLANK(E5147),PRODUCT(J5147,K5147),IF(E5147="ERROR",PRODUCT(J5147,K5147),IF(E5147="UNKNOWN",PRODUCT(J5147,K5147),E5147)))</f>
        <v>6</v>
      </c>
      <c r="M5147" t="str">
        <f t="shared" si="463"/>
        <v>Cash</v>
      </c>
      <c r="N5147" t="str">
        <f t="shared" si="464"/>
        <v>UNKNOWN</v>
      </c>
      <c r="O5147" s="8">
        <f t="shared" si="465"/>
        <v>45016</v>
      </c>
    </row>
    <row r="5148" spans="1:15" x14ac:dyDescent="0.35">
      <c r="A5148" t="s">
        <v>5169</v>
      </c>
      <c r="B5148" s="4" t="s">
        <v>28</v>
      </c>
      <c r="C5148">
        <v>2</v>
      </c>
      <c r="D5148">
        <v>4</v>
      </c>
      <c r="E5148">
        <v>8</v>
      </c>
      <c r="H5148" s="1">
        <v>44996</v>
      </c>
      <c r="I5148" s="4" t="str">
        <f t="shared" si="461"/>
        <v>Sandwich</v>
      </c>
      <c r="J5148" s="6">
        <f t="shared" si="462"/>
        <v>2</v>
      </c>
      <c r="K5148" s="6">
        <f t="shared" si="462"/>
        <v>4</v>
      </c>
      <c r="L5148">
        <f>IF(ISBLANK(E5148),PRODUCT(J5148,K5148),IF(E5148="ERROR",PRODUCT(J5148,K5148),IF(E5148="UNKNOWN",PRODUCT(J5148,K5148),E5148)))</f>
        <v>8</v>
      </c>
      <c r="M5148" t="str">
        <f t="shared" si="463"/>
        <v>Default mode</v>
      </c>
      <c r="N5148" t="str">
        <f t="shared" si="464"/>
        <v>UNKNOWN</v>
      </c>
      <c r="O5148" s="8">
        <f t="shared" si="465"/>
        <v>44996</v>
      </c>
    </row>
    <row r="5149" spans="1:15" x14ac:dyDescent="0.35">
      <c r="A5149" t="s">
        <v>5170</v>
      </c>
      <c r="B5149" s="4" t="s">
        <v>17</v>
      </c>
      <c r="C5149">
        <v>4</v>
      </c>
      <c r="D5149">
        <v>1</v>
      </c>
      <c r="E5149">
        <v>4</v>
      </c>
      <c r="H5149" t="s">
        <v>18</v>
      </c>
      <c r="I5149" s="4" t="str">
        <f t="shared" si="461"/>
        <v>Cookie</v>
      </c>
      <c r="J5149" s="6">
        <f t="shared" si="462"/>
        <v>4</v>
      </c>
      <c r="K5149" s="6">
        <f t="shared" si="462"/>
        <v>1</v>
      </c>
      <c r="L5149">
        <f>IF(ISBLANK(E5149),PRODUCT(J5149,K5149),IF(E5149="ERROR",PRODUCT(J5149,K5149),IF(E5149="UNKNOWN",PRODUCT(J5149,K5149),E5149)))</f>
        <v>4</v>
      </c>
      <c r="M5149" t="str">
        <f t="shared" si="463"/>
        <v>Default mode</v>
      </c>
      <c r="N5149" t="str">
        <f t="shared" si="464"/>
        <v>UNKNOWN</v>
      </c>
      <c r="O5149" s="8" t="str">
        <f t="shared" si="465"/>
        <v>01/06/2023</v>
      </c>
    </row>
    <row r="5150" spans="1:15" x14ac:dyDescent="0.35">
      <c r="A5150" t="s">
        <v>5171</v>
      </c>
      <c r="B5150" s="4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  <c r="I5150" s="4" t="str">
        <f t="shared" si="461"/>
        <v>Cake</v>
      </c>
      <c r="J5150" s="6">
        <f t="shared" si="462"/>
        <v>3</v>
      </c>
      <c r="K5150" s="6">
        <f t="shared" si="462"/>
        <v>3</v>
      </c>
      <c r="L5150">
        <f>IF(ISBLANK(E5150),PRODUCT(J5150,K5150),IF(E5150="ERROR",PRODUCT(J5150,K5150),IF(E5150="UNKNOWN",PRODUCT(J5150,K5150),E5150)))</f>
        <v>9</v>
      </c>
      <c r="M5150" t="str">
        <f t="shared" si="463"/>
        <v>Digital Wallet</v>
      </c>
      <c r="N5150" t="str">
        <f t="shared" si="464"/>
        <v>In-store</v>
      </c>
      <c r="O5150" s="8">
        <f t="shared" si="465"/>
        <v>45234</v>
      </c>
    </row>
    <row r="5151" spans="1:15" x14ac:dyDescent="0.35">
      <c r="A5151" t="s">
        <v>5172</v>
      </c>
      <c r="B5151" s="4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I5151" s="4" t="str">
        <f t="shared" si="461"/>
        <v>Cookie</v>
      </c>
      <c r="J5151" s="6">
        <f t="shared" si="462"/>
        <v>3</v>
      </c>
      <c r="K5151" s="6">
        <f t="shared" si="462"/>
        <v>1</v>
      </c>
      <c r="L5151">
        <f>IF(ISBLANK(E5151),PRODUCT(J5151,K5151),IF(E5151="ERROR",PRODUCT(J5151,K5151),IF(E5151="UNKNOWN",PRODUCT(J5151,K5151),E5151)))</f>
        <v>3</v>
      </c>
      <c r="M5151" t="str">
        <f t="shared" si="463"/>
        <v>Default mode</v>
      </c>
      <c r="N5151" t="str">
        <f t="shared" si="464"/>
        <v>Takeaway</v>
      </c>
      <c r="O5151" s="8">
        <f t="shared" si="465"/>
        <v>45181</v>
      </c>
    </row>
    <row r="5152" spans="1:15" x14ac:dyDescent="0.35">
      <c r="A5152" t="s">
        <v>5173</v>
      </c>
      <c r="B5152" s="4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  <c r="I5152" s="4" t="str">
        <f t="shared" si="461"/>
        <v>Smoothie</v>
      </c>
      <c r="J5152" s="6">
        <f t="shared" si="462"/>
        <v>1</v>
      </c>
      <c r="K5152" s="6">
        <f t="shared" si="462"/>
        <v>4</v>
      </c>
      <c r="L5152">
        <f>IF(ISBLANK(E5152),PRODUCT(J5152,K5152),IF(E5152="ERROR",PRODUCT(J5152,K5152),IF(E5152="UNKNOWN",PRODUCT(J5152,K5152),E5152)))</f>
        <v>4</v>
      </c>
      <c r="M5152" t="str">
        <f t="shared" si="463"/>
        <v>Default mode</v>
      </c>
      <c r="N5152" t="str">
        <f t="shared" si="464"/>
        <v>In-store</v>
      </c>
      <c r="O5152" s="8">
        <f t="shared" si="465"/>
        <v>44993</v>
      </c>
    </row>
    <row r="5153" spans="1:15" x14ac:dyDescent="0.35">
      <c r="A5153" t="s">
        <v>5174</v>
      </c>
      <c r="B5153" s="4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  <c r="I5153" s="4" t="str">
        <f t="shared" si="461"/>
        <v>Tea</v>
      </c>
      <c r="J5153" s="6">
        <f t="shared" si="462"/>
        <v>3</v>
      </c>
      <c r="K5153" s="6">
        <f t="shared" si="462"/>
        <v>1.5</v>
      </c>
      <c r="L5153">
        <f>IF(ISBLANK(E5153),PRODUCT(J5153,K5153),IF(E5153="ERROR",PRODUCT(J5153,K5153),IF(E5153="UNKNOWN",PRODUCT(J5153,K5153),E5153)))</f>
        <v>4.5</v>
      </c>
      <c r="M5153" t="str">
        <f t="shared" si="463"/>
        <v>Digital Wallet</v>
      </c>
      <c r="N5153" t="str">
        <f t="shared" si="464"/>
        <v>UNKNOWN</v>
      </c>
      <c r="O5153" s="8">
        <f t="shared" si="465"/>
        <v>45283</v>
      </c>
    </row>
    <row r="5154" spans="1:15" x14ac:dyDescent="0.35">
      <c r="A5154" t="s">
        <v>5175</v>
      </c>
      <c r="B5154" s="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  <c r="I5154" s="4" t="str">
        <f t="shared" si="461"/>
        <v>Juice</v>
      </c>
      <c r="J5154" s="6">
        <f t="shared" si="462"/>
        <v>2</v>
      </c>
      <c r="K5154" s="6">
        <f t="shared" si="462"/>
        <v>3</v>
      </c>
      <c r="L5154">
        <f>IF(ISBLANK(E5154),PRODUCT(J5154,K5154),IF(E5154="ERROR",PRODUCT(J5154,K5154),IF(E5154="UNKNOWN",PRODUCT(J5154,K5154),E5154)))</f>
        <v>6</v>
      </c>
      <c r="M5154" t="str">
        <f t="shared" si="463"/>
        <v>Credit Card</v>
      </c>
      <c r="N5154" t="str">
        <f t="shared" si="464"/>
        <v>UNKNOWN</v>
      </c>
      <c r="O5154" s="8">
        <f t="shared" si="465"/>
        <v>45005</v>
      </c>
    </row>
    <row r="5155" spans="1:15" x14ac:dyDescent="0.35">
      <c r="A5155" t="s">
        <v>5176</v>
      </c>
      <c r="B5155" s="4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  <c r="I5155" s="4" t="str">
        <f t="shared" si="461"/>
        <v>Salad</v>
      </c>
      <c r="J5155" s="6">
        <f t="shared" si="462"/>
        <v>5</v>
      </c>
      <c r="K5155" s="6">
        <f t="shared" si="462"/>
        <v>5</v>
      </c>
      <c r="L5155">
        <f>IF(ISBLANK(E5155),PRODUCT(J5155,K5155),IF(E5155="ERROR",PRODUCT(J5155,K5155),IF(E5155="UNKNOWN",PRODUCT(J5155,K5155),E5155)))</f>
        <v>25</v>
      </c>
      <c r="M5155" t="str">
        <f t="shared" si="463"/>
        <v>Digital Wallet</v>
      </c>
      <c r="N5155" t="str">
        <f t="shared" si="464"/>
        <v>UNKNOWN</v>
      </c>
      <c r="O5155" s="8" t="str">
        <f t="shared" si="465"/>
        <v>UNKNOWN</v>
      </c>
    </row>
    <row r="5156" spans="1:15" x14ac:dyDescent="0.35">
      <c r="A5156" t="s">
        <v>5177</v>
      </c>
      <c r="B5156" s="4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I5156" s="4" t="str">
        <f t="shared" si="461"/>
        <v>Salad</v>
      </c>
      <c r="J5156" s="6">
        <f t="shared" si="462"/>
        <v>2</v>
      </c>
      <c r="K5156" s="6">
        <f t="shared" si="462"/>
        <v>5</v>
      </c>
      <c r="L5156">
        <f>IF(ISBLANK(E5156),PRODUCT(J5156,K5156),IF(E5156="ERROR",PRODUCT(J5156,K5156),IF(E5156="UNKNOWN",PRODUCT(J5156,K5156),E5156)))</f>
        <v>10</v>
      </c>
      <c r="M5156" t="str">
        <f t="shared" si="463"/>
        <v>Cash</v>
      </c>
      <c r="N5156" t="str">
        <f t="shared" si="464"/>
        <v>UNKNOWN</v>
      </c>
      <c r="O5156" s="8">
        <f t="shared" si="465"/>
        <v>45202</v>
      </c>
    </row>
    <row r="5157" spans="1:15" x14ac:dyDescent="0.35">
      <c r="A5157" t="s">
        <v>5178</v>
      </c>
      <c r="B5157" s="4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 s="4" t="str">
        <f t="shared" si="461"/>
        <v>Juice</v>
      </c>
      <c r="J5157" s="6">
        <f t="shared" si="462"/>
        <v>3</v>
      </c>
      <c r="K5157" s="6">
        <f t="shared" si="462"/>
        <v>3</v>
      </c>
      <c r="L5157">
        <f>IF(ISBLANK(E5157),PRODUCT(J5157,K5157),IF(E5157="ERROR",PRODUCT(J5157,K5157),IF(E5157="UNKNOWN",PRODUCT(J5157,K5157),E5157)))</f>
        <v>9</v>
      </c>
      <c r="M5157" t="str">
        <f t="shared" si="463"/>
        <v>Digital Wallet</v>
      </c>
      <c r="N5157" t="str">
        <f t="shared" si="464"/>
        <v>UNKNOWN</v>
      </c>
      <c r="O5157" s="8">
        <f t="shared" si="465"/>
        <v>45152</v>
      </c>
    </row>
    <row r="5158" spans="1:15" x14ac:dyDescent="0.35">
      <c r="A5158" t="s">
        <v>5179</v>
      </c>
      <c r="B5158" s="4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  <c r="I5158" s="4" t="str">
        <f t="shared" si="461"/>
        <v>Salad</v>
      </c>
      <c r="J5158" s="6">
        <f t="shared" si="462"/>
        <v>1</v>
      </c>
      <c r="K5158" s="6">
        <f t="shared" si="462"/>
        <v>3</v>
      </c>
      <c r="L5158">
        <f>IF(ISBLANK(E5158),PRODUCT(J5158,K5158),IF(E5158="ERROR",PRODUCT(J5158,K5158),IF(E5158="UNKNOWN",PRODUCT(J5158,K5158),E5158)))</f>
        <v>5</v>
      </c>
      <c r="M5158" t="str">
        <f t="shared" si="463"/>
        <v>Digital Wallet</v>
      </c>
      <c r="N5158" t="str">
        <f t="shared" si="464"/>
        <v>Takeaway</v>
      </c>
      <c r="O5158" s="8">
        <f t="shared" si="465"/>
        <v>45154</v>
      </c>
    </row>
    <row r="5159" spans="1:15" x14ac:dyDescent="0.35">
      <c r="A5159" t="s">
        <v>5180</v>
      </c>
      <c r="B5159" s="4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  <c r="I5159" s="4" t="str">
        <f t="shared" si="461"/>
        <v>Juice</v>
      </c>
      <c r="J5159" s="6">
        <f t="shared" si="462"/>
        <v>4</v>
      </c>
      <c r="K5159" s="6">
        <f t="shared" si="462"/>
        <v>3</v>
      </c>
      <c r="L5159">
        <f>IF(ISBLANK(E5159),PRODUCT(J5159,K5159),IF(E5159="ERROR",PRODUCT(J5159,K5159),IF(E5159="UNKNOWN",PRODUCT(J5159,K5159),E5159)))</f>
        <v>12</v>
      </c>
      <c r="M5159" t="str">
        <f t="shared" si="463"/>
        <v>Credit Card</v>
      </c>
      <c r="N5159" t="str">
        <f t="shared" si="464"/>
        <v>Cafe</v>
      </c>
      <c r="O5159" s="8">
        <f t="shared" si="465"/>
        <v>45137</v>
      </c>
    </row>
    <row r="5160" spans="1:15" x14ac:dyDescent="0.35">
      <c r="A5160" t="s">
        <v>5181</v>
      </c>
      <c r="B5160" s="4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I5160" s="4" t="str">
        <f t="shared" si="461"/>
        <v>Coffee</v>
      </c>
      <c r="J5160" s="6">
        <f t="shared" si="462"/>
        <v>2</v>
      </c>
      <c r="K5160" s="6">
        <f t="shared" si="462"/>
        <v>2</v>
      </c>
      <c r="L5160">
        <f>IF(ISBLANK(E5160),PRODUCT(J5160,K5160),IF(E5160="ERROR",PRODUCT(J5160,K5160),IF(E5160="UNKNOWN",PRODUCT(J5160,K5160),E5160)))</f>
        <v>4</v>
      </c>
      <c r="M5160" t="str">
        <f t="shared" si="463"/>
        <v>Cash</v>
      </c>
      <c r="N5160" t="str">
        <f t="shared" si="464"/>
        <v>Takeaway</v>
      </c>
      <c r="O5160" s="8">
        <f t="shared" si="465"/>
        <v>44987</v>
      </c>
    </row>
    <row r="5161" spans="1:15" x14ac:dyDescent="0.35">
      <c r="A5161" t="s">
        <v>5182</v>
      </c>
      <c r="B5161" s="4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  <c r="I5161" s="4" t="str">
        <f t="shared" si="461"/>
        <v>Coffee</v>
      </c>
      <c r="J5161" s="6">
        <f t="shared" si="462"/>
        <v>1</v>
      </c>
      <c r="K5161" s="6">
        <f t="shared" si="462"/>
        <v>2</v>
      </c>
      <c r="L5161">
        <f>IF(ISBLANK(E5161),PRODUCT(J5161,K5161),IF(E5161="ERROR",PRODUCT(J5161,K5161),IF(E5161="UNKNOWN",PRODUCT(J5161,K5161),E5161)))</f>
        <v>2</v>
      </c>
      <c r="M5161" t="str">
        <f t="shared" si="463"/>
        <v>Digital Wallet</v>
      </c>
      <c r="N5161" t="str">
        <f t="shared" si="464"/>
        <v>In-store</v>
      </c>
      <c r="O5161" s="8">
        <f t="shared" si="465"/>
        <v>45152</v>
      </c>
    </row>
    <row r="5162" spans="1:15" x14ac:dyDescent="0.35">
      <c r="A5162" t="s">
        <v>5183</v>
      </c>
      <c r="B5162" s="4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  <c r="I5162" s="4" t="str">
        <f t="shared" si="461"/>
        <v>Smoothie</v>
      </c>
      <c r="J5162" s="6">
        <f t="shared" si="462"/>
        <v>4</v>
      </c>
      <c r="K5162" s="6">
        <f t="shared" ref="K5162" si="466">IF(ISBLANK(D5162),"UNKNOWN",IF(D5162="ERROR",AVERAGE(D5162:D15161),IF(D5162="UNKNOWN",MEDIAN(D5162:D15161),D5162)))</f>
        <v>4</v>
      </c>
      <c r="L5162">
        <f>IF(ISBLANK(E5162),PRODUCT(J5162,K5162),IF(E5162="ERROR",PRODUCT(J5162,K5162),IF(E5162="UNKNOWN",PRODUCT(J5162,K5162),E5162)))</f>
        <v>16</v>
      </c>
      <c r="M5162" t="str">
        <f t="shared" si="463"/>
        <v>Digital Wallet</v>
      </c>
      <c r="N5162" t="str">
        <f t="shared" si="464"/>
        <v>In-store</v>
      </c>
      <c r="O5162" s="8">
        <f t="shared" si="465"/>
        <v>45260</v>
      </c>
    </row>
    <row r="5163" spans="1:15" x14ac:dyDescent="0.35">
      <c r="A5163" t="s">
        <v>5184</v>
      </c>
      <c r="B5163" s="4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  <c r="I5163" s="4" t="str">
        <f t="shared" si="461"/>
        <v>Cake</v>
      </c>
      <c r="J5163" s="6">
        <f t="shared" si="462"/>
        <v>3</v>
      </c>
      <c r="K5163" s="6">
        <f t="shared" si="462"/>
        <v>3</v>
      </c>
      <c r="L5163">
        <f>IF(ISBLANK(E5163),PRODUCT(J5163,K5163),IF(E5163="ERROR",PRODUCT(J5163,K5163),IF(E5163="UNKNOWN",PRODUCT(J5163,K5163),E5163)))</f>
        <v>9</v>
      </c>
      <c r="M5163" t="str">
        <f t="shared" si="463"/>
        <v>Digital Wallet</v>
      </c>
      <c r="N5163" t="str">
        <f t="shared" si="464"/>
        <v>UNKNOWN</v>
      </c>
      <c r="O5163" s="8">
        <f t="shared" si="465"/>
        <v>45022</v>
      </c>
    </row>
    <row r="5164" spans="1:15" x14ac:dyDescent="0.35">
      <c r="A5164" t="s">
        <v>5185</v>
      </c>
      <c r="B5164" s="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I5164" s="4" t="str">
        <f t="shared" si="461"/>
        <v>Smoothie</v>
      </c>
      <c r="J5164" s="6">
        <f t="shared" si="462"/>
        <v>2</v>
      </c>
      <c r="K5164" s="6">
        <f t="shared" si="462"/>
        <v>4</v>
      </c>
      <c r="L5164">
        <f>IF(ISBLANK(E5164),PRODUCT(J5164,K5164),IF(E5164="ERROR",PRODUCT(J5164,K5164),IF(E5164="UNKNOWN",PRODUCT(J5164,K5164),E5164)))</f>
        <v>8</v>
      </c>
      <c r="M5164" t="str">
        <f t="shared" si="463"/>
        <v>Credit Card</v>
      </c>
      <c r="N5164" t="str">
        <f t="shared" si="464"/>
        <v>Takeaway</v>
      </c>
      <c r="O5164" s="8">
        <f t="shared" si="465"/>
        <v>45182</v>
      </c>
    </row>
    <row r="5165" spans="1:15" x14ac:dyDescent="0.35">
      <c r="A5165" t="s">
        <v>5186</v>
      </c>
      <c r="B5165" s="4" t="s">
        <v>9</v>
      </c>
      <c r="C5165">
        <v>5</v>
      </c>
      <c r="D5165">
        <v>2</v>
      </c>
      <c r="E5165">
        <v>10</v>
      </c>
      <c r="H5165" s="1">
        <v>45219</v>
      </c>
      <c r="I5165" s="4" t="str">
        <f t="shared" si="461"/>
        <v>Coffee</v>
      </c>
      <c r="J5165" s="6">
        <f t="shared" si="462"/>
        <v>5</v>
      </c>
      <c r="K5165" s="6">
        <f t="shared" si="462"/>
        <v>2</v>
      </c>
      <c r="L5165">
        <f>IF(ISBLANK(E5165),PRODUCT(J5165,K5165),IF(E5165="ERROR",PRODUCT(J5165,K5165),IF(E5165="UNKNOWN",PRODUCT(J5165,K5165),E5165)))</f>
        <v>10</v>
      </c>
      <c r="M5165" t="str">
        <f t="shared" si="463"/>
        <v>Default mode</v>
      </c>
      <c r="N5165" t="str">
        <f t="shared" si="464"/>
        <v>UNKNOWN</v>
      </c>
      <c r="O5165" s="8">
        <f t="shared" si="465"/>
        <v>45219</v>
      </c>
    </row>
    <row r="5166" spans="1:15" x14ac:dyDescent="0.35">
      <c r="A5166" t="s">
        <v>5187</v>
      </c>
      <c r="B5166" s="4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  <c r="I5166" s="4" t="str">
        <f t="shared" si="461"/>
        <v>Sandwich</v>
      </c>
      <c r="J5166" s="6">
        <f t="shared" si="462"/>
        <v>5</v>
      </c>
      <c r="K5166" s="6">
        <f t="shared" si="462"/>
        <v>4</v>
      </c>
      <c r="L5166">
        <f>IF(ISBLANK(E5166),PRODUCT(J5166,K5166),IF(E5166="ERROR",PRODUCT(J5166,K5166),IF(E5166="UNKNOWN",PRODUCT(J5166,K5166),E5166)))</f>
        <v>20</v>
      </c>
      <c r="M5166" t="str">
        <f t="shared" si="463"/>
        <v>Cash</v>
      </c>
      <c r="N5166" t="str">
        <f t="shared" si="464"/>
        <v>Takeaway</v>
      </c>
      <c r="O5166" s="8">
        <f t="shared" si="465"/>
        <v>44997</v>
      </c>
    </row>
    <row r="5167" spans="1:15" x14ac:dyDescent="0.35">
      <c r="A5167" t="s">
        <v>5188</v>
      </c>
      <c r="B5167" s="4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I5167" s="4" t="str">
        <f t="shared" si="461"/>
        <v>UNKNOWN</v>
      </c>
      <c r="J5167" s="6">
        <f t="shared" si="462"/>
        <v>4</v>
      </c>
      <c r="K5167" s="6">
        <f t="shared" si="462"/>
        <v>1.5</v>
      </c>
      <c r="L5167">
        <f>IF(ISBLANK(E5167),PRODUCT(J5167,K5167),IF(E5167="ERROR",PRODUCT(J5167,K5167),IF(E5167="UNKNOWN",PRODUCT(J5167,K5167),E5167)))</f>
        <v>6</v>
      </c>
      <c r="M5167" t="str">
        <f t="shared" si="463"/>
        <v>Credit Card</v>
      </c>
      <c r="N5167" t="str">
        <f t="shared" si="464"/>
        <v>UNKNOWN</v>
      </c>
      <c r="O5167" s="8">
        <f t="shared" si="465"/>
        <v>45246</v>
      </c>
    </row>
    <row r="5168" spans="1:15" x14ac:dyDescent="0.35">
      <c r="A5168" t="s">
        <v>5189</v>
      </c>
      <c r="B5168" s="4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I5168" s="4" t="str">
        <f t="shared" si="461"/>
        <v>Salad</v>
      </c>
      <c r="J5168" s="6">
        <f t="shared" si="462"/>
        <v>1</v>
      </c>
      <c r="K5168" s="6">
        <f t="shared" si="462"/>
        <v>5</v>
      </c>
      <c r="L5168">
        <f>IF(ISBLANK(E5168),PRODUCT(J5168,K5168),IF(E5168="ERROR",PRODUCT(J5168,K5168),IF(E5168="UNKNOWN",PRODUCT(J5168,K5168),E5168)))</f>
        <v>5</v>
      </c>
      <c r="M5168" t="str">
        <f t="shared" si="463"/>
        <v>Cash</v>
      </c>
      <c r="N5168" t="str">
        <f t="shared" si="464"/>
        <v>In-store</v>
      </c>
      <c r="O5168" s="8">
        <f t="shared" si="465"/>
        <v>44982</v>
      </c>
    </row>
    <row r="5169" spans="1:15" x14ac:dyDescent="0.35">
      <c r="A5169" t="s">
        <v>5190</v>
      </c>
      <c r="B5169" s="4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  <c r="I5169" s="4" t="str">
        <f t="shared" si="461"/>
        <v>Smoothie</v>
      </c>
      <c r="J5169" s="6">
        <f t="shared" si="462"/>
        <v>3</v>
      </c>
      <c r="K5169" s="6">
        <f t="shared" si="462"/>
        <v>4</v>
      </c>
      <c r="L5169">
        <f>IF(ISBLANK(E5169),PRODUCT(J5169,K5169),IF(E5169="ERROR",PRODUCT(J5169,K5169),IF(E5169="UNKNOWN",PRODUCT(J5169,K5169),E5169)))</f>
        <v>20</v>
      </c>
      <c r="M5169" t="str">
        <f t="shared" si="463"/>
        <v>Digital Wallet</v>
      </c>
      <c r="N5169" t="str">
        <f t="shared" si="464"/>
        <v>UNKNOWN</v>
      </c>
      <c r="O5169" s="8">
        <f t="shared" si="465"/>
        <v>45036</v>
      </c>
    </row>
    <row r="5170" spans="1:15" x14ac:dyDescent="0.35">
      <c r="A5170" t="s">
        <v>5191</v>
      </c>
      <c r="B5170" s="4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  <c r="I5170" s="4" t="str">
        <f t="shared" si="461"/>
        <v>Coffee</v>
      </c>
      <c r="J5170" s="6">
        <f t="shared" si="462"/>
        <v>2</v>
      </c>
      <c r="K5170" s="6">
        <f t="shared" si="462"/>
        <v>2</v>
      </c>
      <c r="L5170">
        <f>IF(ISBLANK(E5170),PRODUCT(J5170,K5170),IF(E5170="ERROR",PRODUCT(J5170,K5170),IF(E5170="UNKNOWN",PRODUCT(J5170,K5170),E5170)))</f>
        <v>4</v>
      </c>
      <c r="M5170" t="str">
        <f t="shared" si="463"/>
        <v>Digital Wallet</v>
      </c>
      <c r="N5170" t="str">
        <f t="shared" si="464"/>
        <v>UNKNOWN</v>
      </c>
      <c r="O5170" s="8">
        <f t="shared" si="465"/>
        <v>45145</v>
      </c>
    </row>
    <row r="5171" spans="1:15" x14ac:dyDescent="0.35">
      <c r="A5171" t="s">
        <v>5192</v>
      </c>
      <c r="B5171" s="4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I5171" s="4" t="str">
        <f t="shared" si="461"/>
        <v>Cake</v>
      </c>
      <c r="J5171" s="6">
        <f t="shared" si="462"/>
        <v>3</v>
      </c>
      <c r="K5171" s="6">
        <f t="shared" si="462"/>
        <v>3</v>
      </c>
      <c r="L5171">
        <f>IF(ISBLANK(E5171),PRODUCT(J5171,K5171),IF(E5171="ERROR",PRODUCT(J5171,K5171),IF(E5171="UNKNOWN",PRODUCT(J5171,K5171),E5171)))</f>
        <v>9</v>
      </c>
      <c r="M5171" t="str">
        <f t="shared" si="463"/>
        <v>Credit Card</v>
      </c>
      <c r="N5171" t="str">
        <f t="shared" si="464"/>
        <v>UNKNOWN</v>
      </c>
      <c r="O5171" s="8">
        <f t="shared" si="465"/>
        <v>44954</v>
      </c>
    </row>
    <row r="5172" spans="1:15" x14ac:dyDescent="0.35">
      <c r="A5172" t="s">
        <v>5193</v>
      </c>
      <c r="B5172" s="4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  <c r="I5172" s="4" t="str">
        <f t="shared" si="461"/>
        <v>Tea</v>
      </c>
      <c r="J5172" s="6">
        <f t="shared" si="462"/>
        <v>2</v>
      </c>
      <c r="K5172" s="6">
        <f t="shared" si="462"/>
        <v>1.5</v>
      </c>
      <c r="L5172">
        <f>IF(ISBLANK(E5172),PRODUCT(J5172,K5172),IF(E5172="ERROR",PRODUCT(J5172,K5172),IF(E5172="UNKNOWN",PRODUCT(J5172,K5172),E5172)))</f>
        <v>3</v>
      </c>
      <c r="M5172" t="str">
        <f t="shared" si="463"/>
        <v>Digital Wallet</v>
      </c>
      <c r="N5172" t="str">
        <f t="shared" si="464"/>
        <v>UNKNOWN</v>
      </c>
      <c r="O5172" s="8">
        <f t="shared" si="465"/>
        <v>45192</v>
      </c>
    </row>
    <row r="5173" spans="1:15" x14ac:dyDescent="0.35">
      <c r="A5173" t="s">
        <v>5194</v>
      </c>
      <c r="B5173" s="4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  <c r="I5173" s="4" t="str">
        <f t="shared" si="461"/>
        <v>Salad</v>
      </c>
      <c r="J5173" s="6">
        <f t="shared" si="462"/>
        <v>1</v>
      </c>
      <c r="K5173" s="6">
        <f t="shared" si="462"/>
        <v>5</v>
      </c>
      <c r="L5173">
        <f>IF(ISBLANK(E5173),PRODUCT(J5173,K5173),IF(E5173="ERROR",PRODUCT(J5173,K5173),IF(E5173="UNKNOWN",PRODUCT(J5173,K5173),E5173)))</f>
        <v>5</v>
      </c>
      <c r="M5173" t="str">
        <f t="shared" si="463"/>
        <v>Digital Wallet</v>
      </c>
      <c r="N5173" t="str">
        <f t="shared" si="464"/>
        <v>Takeaway</v>
      </c>
      <c r="O5173" s="8">
        <f t="shared" si="465"/>
        <v>45117</v>
      </c>
    </row>
    <row r="5174" spans="1:15" x14ac:dyDescent="0.35">
      <c r="A5174" t="s">
        <v>5195</v>
      </c>
      <c r="B5174" s="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  <c r="I5174" s="4" t="str">
        <f t="shared" si="461"/>
        <v>Smoothie</v>
      </c>
      <c r="J5174" s="6">
        <f t="shared" si="462"/>
        <v>2</v>
      </c>
      <c r="K5174" s="6">
        <f t="shared" si="462"/>
        <v>2.9994551002615517</v>
      </c>
      <c r="L5174">
        <f>IF(ISBLANK(E5174),PRODUCT(J5174,K5174),IF(E5174="ERROR",PRODUCT(J5174,K5174),IF(E5174="UNKNOWN",PRODUCT(J5174,K5174),E5174)))</f>
        <v>8</v>
      </c>
      <c r="M5174" t="str">
        <f t="shared" si="463"/>
        <v>Credit Card</v>
      </c>
      <c r="N5174" t="str">
        <f t="shared" si="464"/>
        <v>UNKNOWN</v>
      </c>
      <c r="O5174" s="8">
        <f t="shared" si="465"/>
        <v>45083</v>
      </c>
    </row>
    <row r="5175" spans="1:15" x14ac:dyDescent="0.35">
      <c r="A5175" t="s">
        <v>5196</v>
      </c>
      <c r="B5175" s="4" t="s">
        <v>13</v>
      </c>
      <c r="C5175">
        <v>4</v>
      </c>
      <c r="E5175">
        <v>12</v>
      </c>
      <c r="G5175" t="s">
        <v>11</v>
      </c>
      <c r="H5175" s="1">
        <v>45077</v>
      </c>
      <c r="I5175" s="4" t="str">
        <f t="shared" si="461"/>
        <v>Cake</v>
      </c>
      <c r="J5175" s="6">
        <f t="shared" si="462"/>
        <v>4</v>
      </c>
      <c r="K5175" s="6" t="str">
        <f t="shared" si="462"/>
        <v>UNKNOWN</v>
      </c>
      <c r="L5175">
        <f>IF(ISBLANK(E5175),PRODUCT(J5175,K5175),IF(E5175="ERROR",PRODUCT(J5175,K5175),IF(E5175="UNKNOWN",PRODUCT(J5175,K5175),E5175)))</f>
        <v>12</v>
      </c>
      <c r="M5175" t="str">
        <f t="shared" si="463"/>
        <v>Default mode</v>
      </c>
      <c r="N5175" t="str">
        <f t="shared" si="464"/>
        <v>Takeaway</v>
      </c>
      <c r="O5175" s="8">
        <f t="shared" si="465"/>
        <v>45077</v>
      </c>
    </row>
    <row r="5176" spans="1:15" x14ac:dyDescent="0.35">
      <c r="A5176" t="s">
        <v>5197</v>
      </c>
      <c r="B5176" s="4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  <c r="I5176" s="4" t="str">
        <f t="shared" si="461"/>
        <v>Coffee</v>
      </c>
      <c r="J5176" s="6">
        <f t="shared" si="462"/>
        <v>2</v>
      </c>
      <c r="K5176" s="6">
        <f t="shared" si="462"/>
        <v>2</v>
      </c>
      <c r="L5176">
        <f>IF(ISBLANK(E5176),PRODUCT(J5176,K5176),IF(E5176="ERROR",PRODUCT(J5176,K5176),IF(E5176="UNKNOWN",PRODUCT(J5176,K5176),E5176)))</f>
        <v>4</v>
      </c>
      <c r="M5176" t="str">
        <f t="shared" si="463"/>
        <v>Digital Wallet</v>
      </c>
      <c r="N5176" t="str">
        <f t="shared" si="464"/>
        <v>UNKNOWN</v>
      </c>
      <c r="O5176" s="8">
        <f t="shared" si="465"/>
        <v>45228</v>
      </c>
    </row>
    <row r="5177" spans="1:15" x14ac:dyDescent="0.35">
      <c r="A5177" t="s">
        <v>5198</v>
      </c>
      <c r="B5177" s="4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  <c r="I5177" s="4" t="str">
        <f t="shared" si="461"/>
        <v>Salad</v>
      </c>
      <c r="J5177" s="6">
        <f t="shared" si="462"/>
        <v>5</v>
      </c>
      <c r="K5177" s="6">
        <f t="shared" si="462"/>
        <v>5</v>
      </c>
      <c r="L5177">
        <f>IF(ISBLANK(E5177),PRODUCT(J5177,K5177),IF(E5177="ERROR",PRODUCT(J5177,K5177),IF(E5177="UNKNOWN",PRODUCT(J5177,K5177),E5177)))</f>
        <v>25</v>
      </c>
      <c r="M5177" t="str">
        <f t="shared" si="463"/>
        <v>Digital Wallet</v>
      </c>
      <c r="N5177" t="str">
        <f t="shared" si="464"/>
        <v>Takeaway</v>
      </c>
      <c r="O5177" s="8">
        <f t="shared" si="465"/>
        <v>45052</v>
      </c>
    </row>
    <row r="5178" spans="1:15" x14ac:dyDescent="0.35">
      <c r="A5178" t="s">
        <v>5199</v>
      </c>
      <c r="B5178" s="4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I5178" s="4" t="str">
        <f t="shared" si="461"/>
        <v>Cookie</v>
      </c>
      <c r="J5178" s="6">
        <f t="shared" si="462"/>
        <v>4</v>
      </c>
      <c r="K5178" s="6">
        <f t="shared" si="462"/>
        <v>1</v>
      </c>
      <c r="L5178">
        <f>IF(ISBLANK(E5178),PRODUCT(J5178,K5178),IF(E5178="ERROR",PRODUCT(J5178,K5178),IF(E5178="UNKNOWN",PRODUCT(J5178,K5178),E5178)))</f>
        <v>4</v>
      </c>
      <c r="M5178" t="str">
        <f t="shared" si="463"/>
        <v>Cash</v>
      </c>
      <c r="N5178" t="str">
        <f t="shared" si="464"/>
        <v>In-store</v>
      </c>
      <c r="O5178" s="8">
        <f t="shared" si="465"/>
        <v>45145</v>
      </c>
    </row>
    <row r="5179" spans="1:15" x14ac:dyDescent="0.35">
      <c r="A5179" t="s">
        <v>5200</v>
      </c>
      <c r="B5179" s="4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  <c r="I5179" s="4" t="str">
        <f t="shared" si="461"/>
        <v>Juice</v>
      </c>
      <c r="J5179" s="6">
        <f t="shared" si="462"/>
        <v>3</v>
      </c>
      <c r="K5179" s="6">
        <f t="shared" si="462"/>
        <v>3</v>
      </c>
      <c r="L5179">
        <f>IF(ISBLANK(E5179),PRODUCT(J5179,K5179),IF(E5179="ERROR",PRODUCT(J5179,K5179),IF(E5179="UNKNOWN",PRODUCT(J5179,K5179),E5179)))</f>
        <v>9</v>
      </c>
      <c r="M5179" t="str">
        <f t="shared" si="463"/>
        <v>Digital Wallet</v>
      </c>
      <c r="N5179" t="str">
        <f t="shared" si="464"/>
        <v>Takeaway</v>
      </c>
      <c r="O5179" s="8">
        <f t="shared" si="465"/>
        <v>44949</v>
      </c>
    </row>
    <row r="5180" spans="1:15" x14ac:dyDescent="0.35">
      <c r="A5180" t="s">
        <v>5201</v>
      </c>
      <c r="B5180" s="4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  <c r="I5180" s="4" t="str">
        <f t="shared" si="461"/>
        <v>Cake</v>
      </c>
      <c r="J5180" s="6">
        <f t="shared" si="462"/>
        <v>1</v>
      </c>
      <c r="K5180" s="6">
        <f t="shared" si="462"/>
        <v>3</v>
      </c>
      <c r="L5180">
        <f>IF(ISBLANK(E5180),PRODUCT(J5180,K5180),IF(E5180="ERROR",PRODUCT(J5180,K5180),IF(E5180="UNKNOWN",PRODUCT(J5180,K5180),E5180)))</f>
        <v>3</v>
      </c>
      <c r="M5180" t="str">
        <f t="shared" si="463"/>
        <v>Digital Wallet</v>
      </c>
      <c r="N5180" t="str">
        <f t="shared" si="464"/>
        <v>Cafe</v>
      </c>
      <c r="O5180" s="8">
        <f t="shared" si="465"/>
        <v>45117</v>
      </c>
    </row>
    <row r="5181" spans="1:15" x14ac:dyDescent="0.35">
      <c r="A5181" t="s">
        <v>5202</v>
      </c>
      <c r="B5181" s="4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  <c r="I5181" s="4" t="str">
        <f t="shared" si="461"/>
        <v>Cake</v>
      </c>
      <c r="J5181" s="6">
        <f t="shared" si="462"/>
        <v>5</v>
      </c>
      <c r="K5181" s="6">
        <f t="shared" si="462"/>
        <v>3</v>
      </c>
      <c r="L5181">
        <f>IF(ISBLANK(E5181),PRODUCT(J5181,K5181),IF(E5181="ERROR",PRODUCT(J5181,K5181),IF(E5181="UNKNOWN",PRODUCT(J5181,K5181),E5181)))</f>
        <v>15</v>
      </c>
      <c r="M5181" t="str">
        <f t="shared" si="463"/>
        <v>Default mode</v>
      </c>
      <c r="N5181" t="str">
        <f t="shared" si="464"/>
        <v>Takeaway</v>
      </c>
      <c r="O5181" s="8" t="str">
        <f t="shared" si="465"/>
        <v>01/06/2023</v>
      </c>
    </row>
    <row r="5182" spans="1:15" x14ac:dyDescent="0.35">
      <c r="A5182" t="s">
        <v>5203</v>
      </c>
      <c r="B5182" s="4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  <c r="I5182" s="4" t="str">
        <f t="shared" si="461"/>
        <v>Salad</v>
      </c>
      <c r="J5182" s="6">
        <f t="shared" si="462"/>
        <v>4</v>
      </c>
      <c r="K5182" s="6">
        <f t="shared" si="462"/>
        <v>5</v>
      </c>
      <c r="L5182">
        <f>IF(ISBLANK(E5182),PRODUCT(J5182,K5182),IF(E5182="ERROR",PRODUCT(J5182,K5182),IF(E5182="UNKNOWN",PRODUCT(J5182,K5182),E5182)))</f>
        <v>20</v>
      </c>
      <c r="M5182" t="str">
        <f t="shared" si="463"/>
        <v>Digital Wallet</v>
      </c>
      <c r="N5182" t="str">
        <f t="shared" si="464"/>
        <v>In-store</v>
      </c>
      <c r="O5182" s="8">
        <f t="shared" si="465"/>
        <v>45274</v>
      </c>
    </row>
    <row r="5183" spans="1:15" x14ac:dyDescent="0.35">
      <c r="A5183" t="s">
        <v>5204</v>
      </c>
      <c r="B5183" s="4" t="s">
        <v>25</v>
      </c>
      <c r="C5183">
        <v>4</v>
      </c>
      <c r="D5183">
        <v>4</v>
      </c>
      <c r="E5183">
        <v>16</v>
      </c>
      <c r="H5183" s="1">
        <v>45191</v>
      </c>
      <c r="I5183" s="4" t="str">
        <f t="shared" si="461"/>
        <v>Smoothie</v>
      </c>
      <c r="J5183" s="6">
        <f t="shared" si="462"/>
        <v>4</v>
      </c>
      <c r="K5183" s="6">
        <f t="shared" si="462"/>
        <v>4</v>
      </c>
      <c r="L5183">
        <f>IF(ISBLANK(E5183),PRODUCT(J5183,K5183),IF(E5183="ERROR",PRODUCT(J5183,K5183),IF(E5183="UNKNOWN",PRODUCT(J5183,K5183),E5183)))</f>
        <v>16</v>
      </c>
      <c r="M5183" t="str">
        <f t="shared" si="463"/>
        <v>Default mode</v>
      </c>
      <c r="N5183" t="str">
        <f t="shared" si="464"/>
        <v>UNKNOWN</v>
      </c>
      <c r="O5183" s="8">
        <f t="shared" si="465"/>
        <v>45191</v>
      </c>
    </row>
    <row r="5184" spans="1:15" x14ac:dyDescent="0.35">
      <c r="A5184" t="s">
        <v>5205</v>
      </c>
      <c r="B5184" s="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I5184" s="4" t="str">
        <f t="shared" si="461"/>
        <v>Cookie</v>
      </c>
      <c r="J5184" s="6">
        <f t="shared" si="462"/>
        <v>2</v>
      </c>
      <c r="K5184" s="6">
        <f t="shared" si="462"/>
        <v>1</v>
      </c>
      <c r="L5184">
        <f>IF(ISBLANK(E5184),PRODUCT(J5184,K5184),IF(E5184="ERROR",PRODUCT(J5184,K5184),IF(E5184="UNKNOWN",PRODUCT(J5184,K5184),E5184)))</f>
        <v>2</v>
      </c>
      <c r="M5184" t="str">
        <f t="shared" si="463"/>
        <v>Cash</v>
      </c>
      <c r="N5184" t="str">
        <f t="shared" si="464"/>
        <v>Takeaway</v>
      </c>
      <c r="O5184" s="8">
        <f t="shared" si="465"/>
        <v>45033</v>
      </c>
    </row>
    <row r="5185" spans="1:15" x14ac:dyDescent="0.35">
      <c r="A5185" t="s">
        <v>5206</v>
      </c>
      <c r="B5185" s="4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I5185" s="4" t="str">
        <f t="shared" si="461"/>
        <v>Sandwich</v>
      </c>
      <c r="J5185" s="6">
        <f t="shared" si="462"/>
        <v>3</v>
      </c>
      <c r="K5185" s="6">
        <f t="shared" si="462"/>
        <v>4</v>
      </c>
      <c r="L5185">
        <f>IF(ISBLANK(E5185),PRODUCT(J5185,K5185),IF(E5185="ERROR",PRODUCT(J5185,K5185),IF(E5185="UNKNOWN",PRODUCT(J5185,K5185),E5185)))</f>
        <v>8</v>
      </c>
      <c r="M5185" t="str">
        <f t="shared" si="463"/>
        <v>Credit Card</v>
      </c>
      <c r="N5185" t="str">
        <f t="shared" si="464"/>
        <v>In-store</v>
      </c>
      <c r="O5185" s="8">
        <f t="shared" si="465"/>
        <v>45102</v>
      </c>
    </row>
    <row r="5186" spans="1:15" x14ac:dyDescent="0.35">
      <c r="A5186" t="s">
        <v>5207</v>
      </c>
      <c r="B5186" s="4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I5186" s="4" t="str">
        <f t="shared" si="461"/>
        <v>Sandwich</v>
      </c>
      <c r="J5186" s="6">
        <f t="shared" si="462"/>
        <v>1</v>
      </c>
      <c r="K5186" s="6">
        <f t="shared" si="462"/>
        <v>4</v>
      </c>
      <c r="L5186">
        <f>IF(ISBLANK(E5186),PRODUCT(J5186,K5186),IF(E5186="ERROR",PRODUCT(J5186,K5186),IF(E5186="UNKNOWN",PRODUCT(J5186,K5186),E5186)))</f>
        <v>4</v>
      </c>
      <c r="M5186" t="str">
        <f t="shared" si="463"/>
        <v>Cash</v>
      </c>
      <c r="N5186" t="str">
        <f t="shared" si="464"/>
        <v>Takeaway</v>
      </c>
      <c r="O5186" s="8">
        <f t="shared" si="465"/>
        <v>45122</v>
      </c>
    </row>
    <row r="5187" spans="1:15" x14ac:dyDescent="0.35">
      <c r="A5187" t="s">
        <v>5208</v>
      </c>
      <c r="B5187" s="4" t="s">
        <v>9</v>
      </c>
      <c r="C5187">
        <v>1</v>
      </c>
      <c r="D5187">
        <v>2</v>
      </c>
      <c r="E5187">
        <v>2</v>
      </c>
      <c r="H5187" s="1">
        <v>44985</v>
      </c>
      <c r="I5187" s="4" t="str">
        <f t="shared" ref="I5187:I5250" si="467">IF(ISBLANK(B5187),"UNKNOWN",IF(B5187="ERROR","Juice",B5187))</f>
        <v>Coffee</v>
      </c>
      <c r="J5187" s="6">
        <f t="shared" ref="J5187:K5250" si="468">IF(ISBLANK(C5187),"UNKNOWN",IF(C5187="ERROR",AVERAGE(C5187:C15186),IF(C5187="UNKNOWN",MEDIAN(C5187:C15186),C5187)))</f>
        <v>1</v>
      </c>
      <c r="K5187" s="6">
        <f t="shared" si="468"/>
        <v>2</v>
      </c>
      <c r="L5187">
        <f>IF(ISBLANK(E5187),PRODUCT(J5187,K5187),IF(E5187="ERROR",PRODUCT(J5187,K5187),IF(E5187="UNKNOWN",PRODUCT(J5187,K5187),E5187)))</f>
        <v>2</v>
      </c>
      <c r="M5187" t="str">
        <f t="shared" ref="M5187:M5250" si="469">IF(ISBLANK(F5187),"Default mode",IF(F5187="ERROR","Cash",F5187))</f>
        <v>Default mode</v>
      </c>
      <c r="N5187" t="str">
        <f t="shared" ref="N5187:N5250" si="470">IF(ISBLANK(G5187),"UNKNOWN",IF(G5187="ERROR","Cafe",G5187))</f>
        <v>UNKNOWN</v>
      </c>
      <c r="O5187" s="8">
        <f t="shared" ref="O5187:O5250" si="471">IF(ISBLANK(H5187),"00/00/0000",IF(H5187="ERROR","01/06/2023",H5187))</f>
        <v>44985</v>
      </c>
    </row>
    <row r="5188" spans="1:15" x14ac:dyDescent="0.35">
      <c r="A5188" t="s">
        <v>5209</v>
      </c>
      <c r="B5188" s="4" t="s">
        <v>20</v>
      </c>
      <c r="C5188">
        <v>1</v>
      </c>
      <c r="D5188">
        <v>5</v>
      </c>
      <c r="E5188">
        <v>5</v>
      </c>
      <c r="H5188" s="1">
        <v>45264</v>
      </c>
      <c r="I5188" s="4" t="str">
        <f t="shared" si="467"/>
        <v>Salad</v>
      </c>
      <c r="J5188" s="6">
        <f t="shared" si="468"/>
        <v>1</v>
      </c>
      <c r="K5188" s="6">
        <f t="shared" si="468"/>
        <v>5</v>
      </c>
      <c r="L5188">
        <f>IF(ISBLANK(E5188),PRODUCT(J5188,K5188),IF(E5188="ERROR",PRODUCT(J5188,K5188),IF(E5188="UNKNOWN",PRODUCT(J5188,K5188),E5188)))</f>
        <v>5</v>
      </c>
      <c r="M5188" t="str">
        <f t="shared" si="469"/>
        <v>Default mode</v>
      </c>
      <c r="N5188" t="str">
        <f t="shared" si="470"/>
        <v>UNKNOWN</v>
      </c>
      <c r="O5188" s="8">
        <f t="shared" si="471"/>
        <v>45264</v>
      </c>
    </row>
    <row r="5189" spans="1:15" x14ac:dyDescent="0.35">
      <c r="A5189" t="s">
        <v>5210</v>
      </c>
      <c r="B5189" s="4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I5189" s="4" t="str">
        <f t="shared" si="467"/>
        <v>Coffee</v>
      </c>
      <c r="J5189" s="6">
        <f t="shared" si="468"/>
        <v>1</v>
      </c>
      <c r="K5189" s="6">
        <f t="shared" si="468"/>
        <v>2</v>
      </c>
      <c r="L5189">
        <f>IF(ISBLANK(E5189),PRODUCT(J5189,K5189),IF(E5189="ERROR",PRODUCT(J5189,K5189),IF(E5189="UNKNOWN",PRODUCT(J5189,K5189),E5189)))</f>
        <v>2</v>
      </c>
      <c r="M5189" t="str">
        <f t="shared" si="469"/>
        <v>Cash</v>
      </c>
      <c r="N5189" t="str">
        <f t="shared" si="470"/>
        <v>In-store</v>
      </c>
      <c r="O5189" s="8">
        <f t="shared" si="471"/>
        <v>45022</v>
      </c>
    </row>
    <row r="5190" spans="1:15" x14ac:dyDescent="0.35">
      <c r="A5190" t="s">
        <v>5211</v>
      </c>
      <c r="B5190" s="4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  <c r="I5190" s="4" t="str">
        <f t="shared" si="467"/>
        <v>Sandwich</v>
      </c>
      <c r="J5190" s="6">
        <f t="shared" si="468"/>
        <v>3</v>
      </c>
      <c r="K5190" s="6">
        <f t="shared" si="468"/>
        <v>4</v>
      </c>
      <c r="L5190">
        <f>IF(ISBLANK(E5190),PRODUCT(J5190,K5190),IF(E5190="ERROR",PRODUCT(J5190,K5190),IF(E5190="UNKNOWN",PRODUCT(J5190,K5190),E5190)))</f>
        <v>12</v>
      </c>
      <c r="M5190" t="str">
        <f t="shared" si="469"/>
        <v>Digital Wallet</v>
      </c>
      <c r="N5190" t="str">
        <f t="shared" si="470"/>
        <v>Takeaway</v>
      </c>
      <c r="O5190" s="8">
        <f t="shared" si="471"/>
        <v>45031</v>
      </c>
    </row>
    <row r="5191" spans="1:15" x14ac:dyDescent="0.35">
      <c r="A5191" t="s">
        <v>5212</v>
      </c>
      <c r="B5191" s="4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I5191" s="4" t="str">
        <f t="shared" si="467"/>
        <v>Smoothie</v>
      </c>
      <c r="J5191" s="6">
        <f t="shared" si="468"/>
        <v>3</v>
      </c>
      <c r="K5191" s="6">
        <f t="shared" si="468"/>
        <v>4</v>
      </c>
      <c r="L5191">
        <f>IF(ISBLANK(E5191),PRODUCT(J5191,K5191),IF(E5191="ERROR",PRODUCT(J5191,K5191),IF(E5191="UNKNOWN",PRODUCT(J5191,K5191),E5191)))</f>
        <v>12</v>
      </c>
      <c r="M5191" t="str">
        <f t="shared" si="469"/>
        <v>Default mode</v>
      </c>
      <c r="N5191" t="str">
        <f t="shared" si="470"/>
        <v>In-store</v>
      </c>
      <c r="O5191" s="8">
        <f t="shared" si="471"/>
        <v>45020</v>
      </c>
    </row>
    <row r="5192" spans="1:15" x14ac:dyDescent="0.35">
      <c r="A5192" t="s">
        <v>5213</v>
      </c>
      <c r="B5192" s="4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I5192" s="4" t="str">
        <f t="shared" si="467"/>
        <v>Cookie</v>
      </c>
      <c r="J5192" s="6">
        <f t="shared" si="468"/>
        <v>2</v>
      </c>
      <c r="K5192" s="6">
        <f t="shared" si="468"/>
        <v>1</v>
      </c>
      <c r="L5192">
        <f>IF(ISBLANK(E5192),PRODUCT(J5192,K5192),IF(E5192="ERROR",PRODUCT(J5192,K5192),IF(E5192="UNKNOWN",PRODUCT(J5192,K5192),E5192)))</f>
        <v>2</v>
      </c>
      <c r="M5192" t="str">
        <f t="shared" si="469"/>
        <v>Credit Card</v>
      </c>
      <c r="N5192" t="str">
        <f t="shared" si="470"/>
        <v>Takeaway</v>
      </c>
      <c r="O5192" s="8">
        <f t="shared" si="471"/>
        <v>45207</v>
      </c>
    </row>
    <row r="5193" spans="1:15" x14ac:dyDescent="0.35">
      <c r="A5193" t="s">
        <v>5214</v>
      </c>
      <c r="B5193" s="4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I5193" s="4" t="str">
        <f t="shared" si="467"/>
        <v>Coffee</v>
      </c>
      <c r="J5193" s="6">
        <f t="shared" si="468"/>
        <v>4</v>
      </c>
      <c r="K5193" s="6">
        <f t="shared" si="468"/>
        <v>2</v>
      </c>
      <c r="L5193">
        <f>IF(ISBLANK(E5193),PRODUCT(J5193,K5193),IF(E5193="ERROR",PRODUCT(J5193,K5193),IF(E5193="UNKNOWN",PRODUCT(J5193,K5193),E5193)))</f>
        <v>8</v>
      </c>
      <c r="M5193" t="str">
        <f t="shared" si="469"/>
        <v>Credit Card</v>
      </c>
      <c r="N5193" t="str">
        <f t="shared" si="470"/>
        <v>UNKNOWN</v>
      </c>
      <c r="O5193" s="8">
        <f t="shared" si="471"/>
        <v>44993</v>
      </c>
    </row>
    <row r="5194" spans="1:15" x14ac:dyDescent="0.35">
      <c r="A5194" t="s">
        <v>5215</v>
      </c>
      <c r="B5194" s="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I5194" s="4" t="str">
        <f t="shared" si="467"/>
        <v>UNKNOWN</v>
      </c>
      <c r="J5194" s="6">
        <f t="shared" si="468"/>
        <v>2</v>
      </c>
      <c r="K5194" s="6">
        <f t="shared" si="468"/>
        <v>1.5</v>
      </c>
      <c r="L5194">
        <f>IF(ISBLANK(E5194),PRODUCT(J5194,K5194),IF(E5194="ERROR",PRODUCT(J5194,K5194),IF(E5194="UNKNOWN",PRODUCT(J5194,K5194),E5194)))</f>
        <v>3</v>
      </c>
      <c r="M5194" t="str">
        <f t="shared" si="469"/>
        <v>Credit Card</v>
      </c>
      <c r="N5194" t="str">
        <f t="shared" si="470"/>
        <v>Takeaway</v>
      </c>
      <c r="O5194" s="8">
        <f t="shared" si="471"/>
        <v>44928</v>
      </c>
    </row>
    <row r="5195" spans="1:15" x14ac:dyDescent="0.35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I5195" s="4" t="str">
        <f t="shared" si="467"/>
        <v>UNKNOWN</v>
      </c>
      <c r="J5195" s="6">
        <f t="shared" si="468"/>
        <v>1</v>
      </c>
      <c r="K5195" s="6">
        <f t="shared" si="468"/>
        <v>1</v>
      </c>
      <c r="L5195">
        <f>IF(ISBLANK(E5195),PRODUCT(J5195,K5195),IF(E5195="ERROR",PRODUCT(J5195,K5195),IF(E5195="UNKNOWN",PRODUCT(J5195,K5195),E5195)))</f>
        <v>1</v>
      </c>
      <c r="M5195" t="str">
        <f t="shared" si="469"/>
        <v>Credit Card</v>
      </c>
      <c r="N5195" t="str">
        <f t="shared" si="470"/>
        <v>UNKNOWN</v>
      </c>
      <c r="O5195" s="8">
        <f t="shared" si="471"/>
        <v>45157</v>
      </c>
    </row>
    <row r="5196" spans="1:15" x14ac:dyDescent="0.35">
      <c r="A5196" t="s">
        <v>5217</v>
      </c>
      <c r="B5196" s="4" t="s">
        <v>65</v>
      </c>
      <c r="C5196" t="s">
        <v>18</v>
      </c>
      <c r="D5196">
        <v>1.5</v>
      </c>
      <c r="E5196">
        <v>4.5</v>
      </c>
      <c r="G5196" t="s">
        <v>15</v>
      </c>
      <c r="I5196" s="4" t="str">
        <f t="shared" si="467"/>
        <v>Tea</v>
      </c>
      <c r="J5196" s="6">
        <f t="shared" si="468"/>
        <v>3.0489875898105812</v>
      </c>
      <c r="K5196" s="6">
        <f t="shared" si="468"/>
        <v>1.5</v>
      </c>
      <c r="L5196">
        <f>IF(ISBLANK(E5196),PRODUCT(J5196,K5196),IF(E5196="ERROR",PRODUCT(J5196,K5196),IF(E5196="UNKNOWN",PRODUCT(J5196,K5196),E5196)))</f>
        <v>4.5</v>
      </c>
      <c r="M5196" t="str">
        <f t="shared" si="469"/>
        <v>Default mode</v>
      </c>
      <c r="N5196" t="str">
        <f t="shared" si="470"/>
        <v>In-store</v>
      </c>
      <c r="O5196" s="8" t="str">
        <f t="shared" si="471"/>
        <v>00/00/0000</v>
      </c>
    </row>
    <row r="5197" spans="1:15" x14ac:dyDescent="0.35">
      <c r="A5197" t="s">
        <v>5218</v>
      </c>
      <c r="B5197" s="4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  <c r="I5197" s="4" t="str">
        <f t="shared" si="467"/>
        <v>Tea</v>
      </c>
      <c r="J5197" s="6">
        <f t="shared" si="468"/>
        <v>4</v>
      </c>
      <c r="K5197" s="6">
        <f t="shared" si="468"/>
        <v>1.5</v>
      </c>
      <c r="L5197">
        <f>IF(ISBLANK(E5197),PRODUCT(J5197,K5197),IF(E5197="ERROR",PRODUCT(J5197,K5197),IF(E5197="UNKNOWN",PRODUCT(J5197,K5197),E5197)))</f>
        <v>6</v>
      </c>
      <c r="M5197" t="str">
        <f t="shared" si="469"/>
        <v>Default mode</v>
      </c>
      <c r="N5197" t="str">
        <f t="shared" si="470"/>
        <v>In-store</v>
      </c>
      <c r="O5197" s="8">
        <f t="shared" si="471"/>
        <v>45095</v>
      </c>
    </row>
    <row r="5198" spans="1:15" x14ac:dyDescent="0.35">
      <c r="A5198" t="s">
        <v>5219</v>
      </c>
      <c r="B5198" s="4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  <c r="I5198" s="4" t="str">
        <f t="shared" si="467"/>
        <v>Sandwich</v>
      </c>
      <c r="J5198" s="6">
        <f t="shared" si="468"/>
        <v>4</v>
      </c>
      <c r="K5198" s="6">
        <f t="shared" si="468"/>
        <v>4</v>
      </c>
      <c r="L5198">
        <f>IF(ISBLANK(E5198),PRODUCT(J5198,K5198),IF(E5198="ERROR",PRODUCT(J5198,K5198),IF(E5198="UNKNOWN",PRODUCT(J5198,K5198),E5198)))</f>
        <v>16</v>
      </c>
      <c r="M5198" t="str">
        <f t="shared" si="469"/>
        <v>Digital Wallet</v>
      </c>
      <c r="N5198" t="str">
        <f t="shared" si="470"/>
        <v>UNKNOWN</v>
      </c>
      <c r="O5198" s="8">
        <f t="shared" si="471"/>
        <v>45046</v>
      </c>
    </row>
    <row r="5199" spans="1:15" x14ac:dyDescent="0.35">
      <c r="A5199" t="s">
        <v>5220</v>
      </c>
      <c r="B5199" s="4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  <c r="I5199" s="4" t="str">
        <f t="shared" si="467"/>
        <v>Juice</v>
      </c>
      <c r="J5199" s="6">
        <f t="shared" si="468"/>
        <v>5</v>
      </c>
      <c r="K5199" s="6">
        <f t="shared" si="468"/>
        <v>3</v>
      </c>
      <c r="L5199">
        <f>IF(ISBLANK(E5199),PRODUCT(J5199,K5199),IF(E5199="ERROR",PRODUCT(J5199,K5199),IF(E5199="UNKNOWN",PRODUCT(J5199,K5199),E5199)))</f>
        <v>15</v>
      </c>
      <c r="M5199" t="str">
        <f t="shared" si="469"/>
        <v>Default mode</v>
      </c>
      <c r="N5199" t="str">
        <f t="shared" si="470"/>
        <v>Takeaway</v>
      </c>
      <c r="O5199" s="8" t="str">
        <f t="shared" si="471"/>
        <v>UNKNOWN</v>
      </c>
    </row>
    <row r="5200" spans="1:15" x14ac:dyDescent="0.35">
      <c r="A5200" t="s">
        <v>5221</v>
      </c>
      <c r="B5200" s="4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  <c r="I5200" s="4" t="str">
        <f t="shared" si="467"/>
        <v>Juice</v>
      </c>
      <c r="J5200" s="6">
        <f t="shared" si="468"/>
        <v>3</v>
      </c>
      <c r="K5200" s="6">
        <f t="shared" si="468"/>
        <v>3</v>
      </c>
      <c r="L5200">
        <f>IF(ISBLANK(E5200),PRODUCT(J5200,K5200),IF(E5200="ERROR",PRODUCT(J5200,K5200),IF(E5200="UNKNOWN",PRODUCT(J5200,K5200),E5200)))</f>
        <v>9</v>
      </c>
      <c r="M5200" t="str">
        <f t="shared" si="469"/>
        <v>Digital Wallet</v>
      </c>
      <c r="N5200" t="str">
        <f t="shared" si="470"/>
        <v>Takeaway</v>
      </c>
      <c r="O5200" s="8">
        <f t="shared" si="471"/>
        <v>45266</v>
      </c>
    </row>
    <row r="5201" spans="1:15" x14ac:dyDescent="0.35">
      <c r="A5201" t="s">
        <v>5222</v>
      </c>
      <c r="B5201" s="4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I5201" s="4" t="str">
        <f t="shared" si="467"/>
        <v>Coffee</v>
      </c>
      <c r="J5201" s="6">
        <f t="shared" si="468"/>
        <v>3</v>
      </c>
      <c r="K5201" s="6">
        <f t="shared" si="468"/>
        <v>2</v>
      </c>
      <c r="L5201">
        <f>IF(ISBLANK(E5201),PRODUCT(J5201,K5201),IF(E5201="ERROR",PRODUCT(J5201,K5201),IF(E5201="UNKNOWN",PRODUCT(J5201,K5201),E5201)))</f>
        <v>6</v>
      </c>
      <c r="M5201" t="str">
        <f t="shared" si="469"/>
        <v>Credit Card</v>
      </c>
      <c r="N5201" t="str">
        <f t="shared" si="470"/>
        <v>In-store</v>
      </c>
      <c r="O5201" s="8">
        <f t="shared" si="471"/>
        <v>44979</v>
      </c>
    </row>
    <row r="5202" spans="1:15" x14ac:dyDescent="0.35">
      <c r="A5202" t="s">
        <v>5223</v>
      </c>
      <c r="B5202" s="4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  <c r="I5202" s="4" t="str">
        <f t="shared" si="467"/>
        <v>Tea</v>
      </c>
      <c r="J5202" s="6">
        <f t="shared" si="468"/>
        <v>3</v>
      </c>
      <c r="K5202" s="6">
        <f t="shared" si="468"/>
        <v>1.5</v>
      </c>
      <c r="L5202">
        <f>IF(ISBLANK(E5202),PRODUCT(J5202,K5202),IF(E5202="ERROR",PRODUCT(J5202,K5202),IF(E5202="UNKNOWN",PRODUCT(J5202,K5202),E5202)))</f>
        <v>4.5</v>
      </c>
      <c r="M5202" t="str">
        <f t="shared" si="469"/>
        <v>UNKNOWN</v>
      </c>
      <c r="N5202" t="str">
        <f t="shared" si="470"/>
        <v>In-store</v>
      </c>
      <c r="O5202" s="8">
        <f t="shared" si="471"/>
        <v>45014</v>
      </c>
    </row>
    <row r="5203" spans="1:15" x14ac:dyDescent="0.35">
      <c r="A5203" t="s">
        <v>5224</v>
      </c>
      <c r="B5203" s="4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  <c r="I5203" s="4" t="str">
        <f t="shared" si="467"/>
        <v>Tea</v>
      </c>
      <c r="J5203" s="6">
        <f t="shared" si="468"/>
        <v>5</v>
      </c>
      <c r="K5203" s="6">
        <f t="shared" si="468"/>
        <v>3.0009866257399693</v>
      </c>
      <c r="L5203">
        <f>IF(ISBLANK(E5203),PRODUCT(J5203,K5203),IF(E5203="ERROR",PRODUCT(J5203,K5203),IF(E5203="UNKNOWN",PRODUCT(J5203,K5203),E5203)))</f>
        <v>7.5</v>
      </c>
      <c r="M5203" t="str">
        <f t="shared" si="469"/>
        <v>Credit Card</v>
      </c>
      <c r="N5203" t="str">
        <f t="shared" si="470"/>
        <v>In-store</v>
      </c>
      <c r="O5203" s="8">
        <f t="shared" si="471"/>
        <v>44976</v>
      </c>
    </row>
    <row r="5204" spans="1:15" x14ac:dyDescent="0.35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I5204" s="4" t="str">
        <f t="shared" si="467"/>
        <v>UNKNOWN</v>
      </c>
      <c r="J5204" s="6" t="str">
        <f t="shared" si="468"/>
        <v>UNKNOWN</v>
      </c>
      <c r="K5204" s="6">
        <f t="shared" si="468"/>
        <v>1.5</v>
      </c>
      <c r="L5204">
        <f>IF(ISBLANK(E5204),PRODUCT(J5204,K5204),IF(E5204="ERROR",PRODUCT(J5204,K5204),IF(E5204="UNKNOWN",PRODUCT(J5204,K5204),E5204)))</f>
        <v>1.5</v>
      </c>
      <c r="M5204" t="str">
        <f t="shared" si="469"/>
        <v>Cash</v>
      </c>
      <c r="N5204" t="str">
        <f t="shared" si="470"/>
        <v>Takeaway</v>
      </c>
      <c r="O5204" s="8">
        <f t="shared" si="471"/>
        <v>44975</v>
      </c>
    </row>
    <row r="5205" spans="1:15" x14ac:dyDescent="0.35">
      <c r="A5205" t="s">
        <v>5226</v>
      </c>
      <c r="B5205" s="4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I5205" s="4" t="str">
        <f t="shared" si="467"/>
        <v>Salad</v>
      </c>
      <c r="J5205" s="6">
        <f t="shared" si="468"/>
        <v>2</v>
      </c>
      <c r="K5205" s="6">
        <f t="shared" si="468"/>
        <v>5</v>
      </c>
      <c r="L5205">
        <f>IF(ISBLANK(E5205),PRODUCT(J5205,K5205),IF(E5205="ERROR",PRODUCT(J5205,K5205),IF(E5205="UNKNOWN",PRODUCT(J5205,K5205),E5205)))</f>
        <v>10</v>
      </c>
      <c r="M5205" t="str">
        <f t="shared" si="469"/>
        <v>Credit Card</v>
      </c>
      <c r="N5205" t="str">
        <f t="shared" si="470"/>
        <v>Takeaway</v>
      </c>
      <c r="O5205" s="8">
        <f t="shared" si="471"/>
        <v>45106</v>
      </c>
    </row>
    <row r="5206" spans="1:15" x14ac:dyDescent="0.35">
      <c r="A5206" t="s">
        <v>5227</v>
      </c>
      <c r="B5206" s="4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  <c r="I5206" s="4" t="str">
        <f t="shared" si="467"/>
        <v>Smoothie</v>
      </c>
      <c r="J5206" s="6">
        <f t="shared" si="468"/>
        <v>1</v>
      </c>
      <c r="K5206" s="6">
        <f t="shared" si="468"/>
        <v>4</v>
      </c>
      <c r="L5206">
        <f>IF(ISBLANK(E5206),PRODUCT(J5206,K5206),IF(E5206="ERROR",PRODUCT(J5206,K5206),IF(E5206="UNKNOWN",PRODUCT(J5206,K5206),E5206)))</f>
        <v>4</v>
      </c>
      <c r="M5206" t="str">
        <f t="shared" si="469"/>
        <v>Cash</v>
      </c>
      <c r="N5206" t="str">
        <f t="shared" si="470"/>
        <v>UNKNOWN</v>
      </c>
      <c r="O5206" s="8" t="str">
        <f t="shared" si="471"/>
        <v>01/06/2023</v>
      </c>
    </row>
    <row r="5207" spans="1:15" x14ac:dyDescent="0.35">
      <c r="A5207" t="s">
        <v>5228</v>
      </c>
      <c r="B5207" s="4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  <c r="I5207" s="4" t="str">
        <f t="shared" si="467"/>
        <v>Salad</v>
      </c>
      <c r="J5207" s="6">
        <f t="shared" si="468"/>
        <v>4</v>
      </c>
      <c r="K5207" s="6">
        <f t="shared" si="468"/>
        <v>5</v>
      </c>
      <c r="L5207">
        <f>IF(ISBLANK(E5207),PRODUCT(J5207,K5207),IF(E5207="ERROR",PRODUCT(J5207,K5207),IF(E5207="UNKNOWN",PRODUCT(J5207,K5207),E5207)))</f>
        <v>20</v>
      </c>
      <c r="M5207" t="str">
        <f t="shared" si="469"/>
        <v>Credit Card</v>
      </c>
      <c r="N5207" t="str">
        <f t="shared" si="470"/>
        <v>Cafe</v>
      </c>
      <c r="O5207" s="8">
        <f t="shared" si="471"/>
        <v>45181</v>
      </c>
    </row>
    <row r="5208" spans="1:15" x14ac:dyDescent="0.35">
      <c r="A5208" t="s">
        <v>5229</v>
      </c>
      <c r="B5208" s="4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  <c r="I5208" s="4" t="str">
        <f t="shared" si="467"/>
        <v>Cookie</v>
      </c>
      <c r="J5208" s="6">
        <f t="shared" si="468"/>
        <v>5</v>
      </c>
      <c r="K5208" s="6">
        <f t="shared" si="468"/>
        <v>1</v>
      </c>
      <c r="L5208">
        <f>IF(ISBLANK(E5208),PRODUCT(J5208,K5208),IF(E5208="ERROR",PRODUCT(J5208,K5208),IF(E5208="UNKNOWN",PRODUCT(J5208,K5208),E5208)))</f>
        <v>5</v>
      </c>
      <c r="M5208" t="str">
        <f t="shared" si="469"/>
        <v>Digital Wallet</v>
      </c>
      <c r="N5208" t="str">
        <f t="shared" si="470"/>
        <v>In-store</v>
      </c>
      <c r="O5208" s="8">
        <f t="shared" si="471"/>
        <v>45024</v>
      </c>
    </row>
    <row r="5209" spans="1:15" x14ac:dyDescent="0.35">
      <c r="A5209" t="s">
        <v>5230</v>
      </c>
      <c r="B5209" s="4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I5209" s="4" t="str">
        <f t="shared" si="467"/>
        <v>Smoothie</v>
      </c>
      <c r="J5209" s="6">
        <f t="shared" si="468"/>
        <v>1</v>
      </c>
      <c r="K5209" s="6">
        <f t="shared" si="468"/>
        <v>4</v>
      </c>
      <c r="L5209">
        <f>IF(ISBLANK(E5209),PRODUCT(J5209,K5209),IF(E5209="ERROR",PRODUCT(J5209,K5209),IF(E5209="UNKNOWN",PRODUCT(J5209,K5209),E5209)))</f>
        <v>4</v>
      </c>
      <c r="M5209" t="str">
        <f t="shared" si="469"/>
        <v>Cash</v>
      </c>
      <c r="N5209" t="str">
        <f t="shared" si="470"/>
        <v>UNKNOWN</v>
      </c>
      <c r="O5209" s="8">
        <f t="shared" si="471"/>
        <v>45138</v>
      </c>
    </row>
    <row r="5210" spans="1:15" x14ac:dyDescent="0.35">
      <c r="A5210" t="s">
        <v>5231</v>
      </c>
      <c r="B5210" s="4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I5210" s="4" t="str">
        <f t="shared" si="467"/>
        <v>Tea</v>
      </c>
      <c r="J5210" s="6">
        <f t="shared" si="468"/>
        <v>3</v>
      </c>
      <c r="K5210" s="6">
        <f t="shared" si="468"/>
        <v>1.5</v>
      </c>
      <c r="L5210">
        <f>IF(ISBLANK(E5210),PRODUCT(J5210,K5210),IF(E5210="ERROR",PRODUCT(J5210,K5210),IF(E5210="UNKNOWN",PRODUCT(J5210,K5210),E5210)))</f>
        <v>4.5</v>
      </c>
      <c r="M5210" t="str">
        <f t="shared" si="469"/>
        <v>Credit Card</v>
      </c>
      <c r="N5210" t="str">
        <f t="shared" si="470"/>
        <v>In-store</v>
      </c>
      <c r="O5210" s="8">
        <f t="shared" si="471"/>
        <v>45220</v>
      </c>
    </row>
    <row r="5211" spans="1:15" x14ac:dyDescent="0.35">
      <c r="A5211" t="s">
        <v>5232</v>
      </c>
      <c r="B5211" s="4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  <c r="I5211" s="4" t="str">
        <f t="shared" si="467"/>
        <v>Sandwich</v>
      </c>
      <c r="J5211" s="6">
        <f t="shared" si="468"/>
        <v>5</v>
      </c>
      <c r="K5211" s="6">
        <f t="shared" si="468"/>
        <v>4</v>
      </c>
      <c r="L5211">
        <f>IF(ISBLANK(E5211),PRODUCT(J5211,K5211),IF(E5211="ERROR",PRODUCT(J5211,K5211),IF(E5211="UNKNOWN",PRODUCT(J5211,K5211),E5211)))</f>
        <v>20</v>
      </c>
      <c r="M5211" t="str">
        <f t="shared" si="469"/>
        <v>Cash</v>
      </c>
      <c r="N5211" t="str">
        <f t="shared" si="470"/>
        <v>UNKNOWN</v>
      </c>
      <c r="O5211" s="8">
        <f t="shared" si="471"/>
        <v>45198</v>
      </c>
    </row>
    <row r="5212" spans="1:15" x14ac:dyDescent="0.35">
      <c r="A5212" t="s">
        <v>5233</v>
      </c>
      <c r="B5212" s="4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I5212" s="4" t="str">
        <f t="shared" si="467"/>
        <v>Coffee</v>
      </c>
      <c r="J5212" s="6">
        <f t="shared" si="468"/>
        <v>4</v>
      </c>
      <c r="K5212" s="6">
        <f t="shared" si="468"/>
        <v>2</v>
      </c>
      <c r="L5212">
        <f>IF(ISBLANK(E5212),PRODUCT(J5212,K5212),IF(E5212="ERROR",PRODUCT(J5212,K5212),IF(E5212="UNKNOWN",PRODUCT(J5212,K5212),E5212)))</f>
        <v>8</v>
      </c>
      <c r="M5212" t="str">
        <f t="shared" si="469"/>
        <v>Default mode</v>
      </c>
      <c r="N5212" t="str">
        <f t="shared" si="470"/>
        <v>In-store</v>
      </c>
      <c r="O5212" s="8">
        <f t="shared" si="471"/>
        <v>45162</v>
      </c>
    </row>
    <row r="5213" spans="1:15" x14ac:dyDescent="0.35">
      <c r="A5213" t="s">
        <v>5234</v>
      </c>
      <c r="B5213" s="4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  <c r="I5213" s="4" t="str">
        <f t="shared" si="467"/>
        <v>Cookie</v>
      </c>
      <c r="J5213" s="6">
        <f t="shared" si="468"/>
        <v>2</v>
      </c>
      <c r="K5213" s="6">
        <f t="shared" si="468"/>
        <v>1</v>
      </c>
      <c r="L5213">
        <f>IF(ISBLANK(E5213),PRODUCT(J5213,K5213),IF(E5213="ERROR",PRODUCT(J5213,K5213),IF(E5213="UNKNOWN",PRODUCT(J5213,K5213),E5213)))</f>
        <v>2</v>
      </c>
      <c r="M5213" t="str">
        <f t="shared" si="469"/>
        <v>UNKNOWN</v>
      </c>
      <c r="N5213" t="str">
        <f t="shared" si="470"/>
        <v>In-store</v>
      </c>
      <c r="O5213" s="8">
        <f t="shared" si="471"/>
        <v>45154</v>
      </c>
    </row>
    <row r="5214" spans="1:15" x14ac:dyDescent="0.35">
      <c r="A5214" t="s">
        <v>5235</v>
      </c>
      <c r="B5214" s="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  <c r="I5214" s="4" t="str">
        <f t="shared" si="467"/>
        <v>Juice</v>
      </c>
      <c r="J5214" s="6">
        <f t="shared" si="468"/>
        <v>3</v>
      </c>
      <c r="K5214" s="6">
        <f t="shared" si="468"/>
        <v>3</v>
      </c>
      <c r="L5214">
        <f>IF(ISBLANK(E5214),PRODUCT(J5214,K5214),IF(E5214="ERROR",PRODUCT(J5214,K5214),IF(E5214="UNKNOWN",PRODUCT(J5214,K5214),E5214)))</f>
        <v>12</v>
      </c>
      <c r="M5214" t="str">
        <f t="shared" si="469"/>
        <v>Digital Wallet</v>
      </c>
      <c r="N5214" t="str">
        <f t="shared" si="470"/>
        <v>Takeaway</v>
      </c>
      <c r="O5214" s="8">
        <f t="shared" si="471"/>
        <v>45264</v>
      </c>
    </row>
    <row r="5215" spans="1:15" x14ac:dyDescent="0.35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I5215" s="4" t="str">
        <f t="shared" si="467"/>
        <v>UNKNOWN</v>
      </c>
      <c r="J5215" s="6">
        <f t="shared" si="468"/>
        <v>5</v>
      </c>
      <c r="K5215" s="6">
        <f t="shared" si="468"/>
        <v>4</v>
      </c>
      <c r="L5215">
        <f>IF(ISBLANK(E5215),PRODUCT(J5215,K5215),IF(E5215="ERROR",PRODUCT(J5215,K5215),IF(E5215="UNKNOWN",PRODUCT(J5215,K5215),E5215)))</f>
        <v>20</v>
      </c>
      <c r="M5215" t="str">
        <f t="shared" si="469"/>
        <v>Cash</v>
      </c>
      <c r="N5215" t="str">
        <f t="shared" si="470"/>
        <v>Takeaway</v>
      </c>
      <c r="O5215" s="8">
        <f t="shared" si="471"/>
        <v>45082</v>
      </c>
    </row>
    <row r="5216" spans="1:15" x14ac:dyDescent="0.35">
      <c r="A5216" t="s">
        <v>5237</v>
      </c>
      <c r="B5216" s="4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  <c r="I5216" s="4" t="str">
        <f t="shared" si="467"/>
        <v>Smoothie</v>
      </c>
      <c r="J5216" s="6">
        <f t="shared" si="468"/>
        <v>4</v>
      </c>
      <c r="K5216" s="6" t="str">
        <f t="shared" si="468"/>
        <v>UNKNOWN</v>
      </c>
      <c r="L5216">
        <f>IF(ISBLANK(E5216),PRODUCT(J5216,K5216),IF(E5216="ERROR",PRODUCT(J5216,K5216),IF(E5216="UNKNOWN",PRODUCT(J5216,K5216),E5216)))</f>
        <v>16</v>
      </c>
      <c r="M5216" t="str">
        <f t="shared" si="469"/>
        <v>Digital Wallet</v>
      </c>
      <c r="N5216" t="str">
        <f t="shared" si="470"/>
        <v>In-store</v>
      </c>
      <c r="O5216" s="8">
        <f t="shared" si="471"/>
        <v>45286</v>
      </c>
    </row>
    <row r="5217" spans="1:15" x14ac:dyDescent="0.35">
      <c r="A5217" t="s">
        <v>5238</v>
      </c>
      <c r="B5217" s="4" t="s">
        <v>65</v>
      </c>
      <c r="C5217">
        <v>1</v>
      </c>
      <c r="E5217">
        <v>1.5</v>
      </c>
      <c r="G5217" t="s">
        <v>15</v>
      </c>
      <c r="H5217" s="1">
        <v>45243</v>
      </c>
      <c r="I5217" s="4" t="str">
        <f t="shared" si="467"/>
        <v>Tea</v>
      </c>
      <c r="J5217" s="6">
        <f t="shared" si="468"/>
        <v>1</v>
      </c>
      <c r="K5217" s="6" t="str">
        <f t="shared" si="468"/>
        <v>UNKNOWN</v>
      </c>
      <c r="L5217">
        <f>IF(ISBLANK(E5217),PRODUCT(J5217,K5217),IF(E5217="ERROR",PRODUCT(J5217,K5217),IF(E5217="UNKNOWN",PRODUCT(J5217,K5217),E5217)))</f>
        <v>1.5</v>
      </c>
      <c r="M5217" t="str">
        <f t="shared" si="469"/>
        <v>Default mode</v>
      </c>
      <c r="N5217" t="str">
        <f t="shared" si="470"/>
        <v>In-store</v>
      </c>
      <c r="O5217" s="8">
        <f t="shared" si="471"/>
        <v>45243</v>
      </c>
    </row>
    <row r="5218" spans="1:15" x14ac:dyDescent="0.35">
      <c r="A5218" t="s">
        <v>5239</v>
      </c>
      <c r="B5218" s="4" t="s">
        <v>18</v>
      </c>
      <c r="C5218">
        <v>5</v>
      </c>
      <c r="D5218">
        <v>4</v>
      </c>
      <c r="E5218">
        <v>20</v>
      </c>
      <c r="H5218" s="1">
        <v>44971</v>
      </c>
      <c r="I5218" s="4" t="str">
        <f t="shared" si="467"/>
        <v>Juice</v>
      </c>
      <c r="J5218" s="6">
        <f t="shared" si="468"/>
        <v>5</v>
      </c>
      <c r="K5218" s="6">
        <f t="shared" si="468"/>
        <v>4</v>
      </c>
      <c r="L5218">
        <f>IF(ISBLANK(E5218),PRODUCT(J5218,K5218),IF(E5218="ERROR",PRODUCT(J5218,K5218),IF(E5218="UNKNOWN",PRODUCT(J5218,K5218),E5218)))</f>
        <v>20</v>
      </c>
      <c r="M5218" t="str">
        <f t="shared" si="469"/>
        <v>Default mode</v>
      </c>
      <c r="N5218" t="str">
        <f t="shared" si="470"/>
        <v>UNKNOWN</v>
      </c>
      <c r="O5218" s="8">
        <f t="shared" si="471"/>
        <v>44971</v>
      </c>
    </row>
    <row r="5219" spans="1:15" x14ac:dyDescent="0.35">
      <c r="A5219" t="s">
        <v>5240</v>
      </c>
      <c r="B5219" s="4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I5219" s="4" t="str">
        <f t="shared" si="467"/>
        <v>Cookie</v>
      </c>
      <c r="J5219" s="6">
        <f t="shared" si="468"/>
        <v>5</v>
      </c>
      <c r="K5219" s="6">
        <f t="shared" si="468"/>
        <v>1</v>
      </c>
      <c r="L5219">
        <f>IF(ISBLANK(E5219),PRODUCT(J5219,K5219),IF(E5219="ERROR",PRODUCT(J5219,K5219),IF(E5219="UNKNOWN",PRODUCT(J5219,K5219),E5219)))</f>
        <v>5</v>
      </c>
      <c r="M5219" t="str">
        <f t="shared" si="469"/>
        <v>Cash</v>
      </c>
      <c r="N5219" t="str">
        <f t="shared" si="470"/>
        <v>Takeaway</v>
      </c>
      <c r="O5219" s="8">
        <f t="shared" si="471"/>
        <v>45282</v>
      </c>
    </row>
    <row r="5220" spans="1:15" x14ac:dyDescent="0.35">
      <c r="A5220" t="s">
        <v>5241</v>
      </c>
      <c r="B5220" s="4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  <c r="I5220" s="4" t="str">
        <f t="shared" si="467"/>
        <v>Juice</v>
      </c>
      <c r="J5220" s="6">
        <f t="shared" si="468"/>
        <v>2</v>
      </c>
      <c r="K5220" s="6">
        <f t="shared" si="468"/>
        <v>3</v>
      </c>
      <c r="L5220">
        <f>IF(ISBLANK(E5220),PRODUCT(J5220,K5220),IF(E5220="ERROR",PRODUCT(J5220,K5220),IF(E5220="UNKNOWN",PRODUCT(J5220,K5220),E5220)))</f>
        <v>6</v>
      </c>
      <c r="M5220" t="str">
        <f t="shared" si="469"/>
        <v>Digital Wallet</v>
      </c>
      <c r="N5220" t="str">
        <f t="shared" si="470"/>
        <v>Takeaway</v>
      </c>
      <c r="O5220" s="8">
        <f t="shared" si="471"/>
        <v>45149</v>
      </c>
    </row>
    <row r="5221" spans="1:15" x14ac:dyDescent="0.35">
      <c r="A5221" t="s">
        <v>5242</v>
      </c>
      <c r="B5221" s="4" t="s">
        <v>39</v>
      </c>
      <c r="C5221">
        <v>5</v>
      </c>
      <c r="E5221">
        <v>15</v>
      </c>
      <c r="F5221" t="s">
        <v>10</v>
      </c>
      <c r="H5221" s="1">
        <v>45258</v>
      </c>
      <c r="I5221" s="4" t="str">
        <f t="shared" si="467"/>
        <v>Juice</v>
      </c>
      <c r="J5221" s="6">
        <f t="shared" si="468"/>
        <v>5</v>
      </c>
      <c r="K5221" s="6" t="str">
        <f t="shared" si="468"/>
        <v>UNKNOWN</v>
      </c>
      <c r="L5221">
        <f>IF(ISBLANK(E5221),PRODUCT(J5221,K5221),IF(E5221="ERROR",PRODUCT(J5221,K5221),IF(E5221="UNKNOWN",PRODUCT(J5221,K5221),E5221)))</f>
        <v>15</v>
      </c>
      <c r="M5221" t="str">
        <f t="shared" si="469"/>
        <v>Credit Card</v>
      </c>
      <c r="N5221" t="str">
        <f t="shared" si="470"/>
        <v>UNKNOWN</v>
      </c>
      <c r="O5221" s="8">
        <f t="shared" si="471"/>
        <v>45258</v>
      </c>
    </row>
    <row r="5222" spans="1:15" x14ac:dyDescent="0.35">
      <c r="A5222" t="s">
        <v>5243</v>
      </c>
      <c r="B5222" s="4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  <c r="I5222" s="4" t="str">
        <f t="shared" si="467"/>
        <v>Coffee</v>
      </c>
      <c r="J5222" s="6">
        <f t="shared" si="468"/>
        <v>3</v>
      </c>
      <c r="K5222" s="6">
        <f t="shared" si="468"/>
        <v>2</v>
      </c>
      <c r="L5222">
        <f>IF(ISBLANK(E5222),PRODUCT(J5222,K5222),IF(E5222="ERROR",PRODUCT(J5222,K5222),IF(E5222="UNKNOWN",PRODUCT(J5222,K5222),E5222)))</f>
        <v>6</v>
      </c>
      <c r="M5222" t="str">
        <f t="shared" si="469"/>
        <v>Default mode</v>
      </c>
      <c r="N5222" t="str">
        <f t="shared" si="470"/>
        <v>In-store</v>
      </c>
      <c r="O5222" s="8">
        <f t="shared" si="471"/>
        <v>45111</v>
      </c>
    </row>
    <row r="5223" spans="1:15" x14ac:dyDescent="0.35">
      <c r="A5223" t="s">
        <v>5244</v>
      </c>
      <c r="B5223" s="4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I5223" s="4" t="str">
        <f t="shared" si="467"/>
        <v>Cake</v>
      </c>
      <c r="J5223" s="6">
        <f t="shared" si="468"/>
        <v>1</v>
      </c>
      <c r="K5223" s="6">
        <f t="shared" si="468"/>
        <v>3</v>
      </c>
      <c r="L5223">
        <f>IF(ISBLANK(E5223),PRODUCT(J5223,K5223),IF(E5223="ERROR",PRODUCT(J5223,K5223),IF(E5223="UNKNOWN",PRODUCT(J5223,K5223),E5223)))</f>
        <v>3</v>
      </c>
      <c r="M5223" t="str">
        <f t="shared" si="469"/>
        <v>Default mode</v>
      </c>
      <c r="N5223" t="str">
        <f t="shared" si="470"/>
        <v>In-store</v>
      </c>
      <c r="O5223" s="8">
        <f t="shared" si="471"/>
        <v>45088</v>
      </c>
    </row>
    <row r="5224" spans="1:15" x14ac:dyDescent="0.35">
      <c r="A5224" t="s">
        <v>5245</v>
      </c>
      <c r="B5224" s="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  <c r="I5224" s="4" t="str">
        <f t="shared" si="467"/>
        <v>Salad</v>
      </c>
      <c r="J5224" s="6">
        <f t="shared" si="468"/>
        <v>4</v>
      </c>
      <c r="K5224" s="6">
        <f t="shared" si="468"/>
        <v>5</v>
      </c>
      <c r="L5224">
        <f>IF(ISBLANK(E5224),PRODUCT(J5224,K5224),IF(E5224="ERROR",PRODUCT(J5224,K5224),IF(E5224="UNKNOWN",PRODUCT(J5224,K5224),E5224)))</f>
        <v>20</v>
      </c>
      <c r="M5224" t="str">
        <f t="shared" si="469"/>
        <v>Digital Wallet</v>
      </c>
      <c r="N5224" t="str">
        <f t="shared" si="470"/>
        <v>UNKNOWN</v>
      </c>
      <c r="O5224" s="8">
        <f t="shared" si="471"/>
        <v>44978</v>
      </c>
    </row>
    <row r="5225" spans="1:15" x14ac:dyDescent="0.35">
      <c r="A5225" t="s">
        <v>5246</v>
      </c>
      <c r="B5225" s="4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  <c r="I5225" s="4" t="str">
        <f t="shared" si="467"/>
        <v>Salad</v>
      </c>
      <c r="J5225" s="6">
        <f t="shared" si="468"/>
        <v>3</v>
      </c>
      <c r="K5225" s="6">
        <f t="shared" si="468"/>
        <v>3.0009905348888402</v>
      </c>
      <c r="L5225">
        <f>IF(ISBLANK(E5225),PRODUCT(J5225,K5225),IF(E5225="ERROR",PRODUCT(J5225,K5225),IF(E5225="UNKNOWN",PRODUCT(J5225,K5225),E5225)))</f>
        <v>15</v>
      </c>
      <c r="M5225" t="str">
        <f t="shared" si="469"/>
        <v>Credit Card</v>
      </c>
      <c r="N5225" t="str">
        <f t="shared" si="470"/>
        <v>In-store</v>
      </c>
      <c r="O5225" s="8">
        <f t="shared" si="471"/>
        <v>45015</v>
      </c>
    </row>
    <row r="5226" spans="1:15" x14ac:dyDescent="0.35">
      <c r="A5226" t="s">
        <v>5247</v>
      </c>
      <c r="B5226" s="4" t="s">
        <v>25</v>
      </c>
      <c r="C5226">
        <v>1</v>
      </c>
      <c r="D5226">
        <v>4</v>
      </c>
      <c r="F5226" t="s">
        <v>14</v>
      </c>
      <c r="H5226" t="s">
        <v>18</v>
      </c>
      <c r="I5226" s="4" t="str">
        <f t="shared" si="467"/>
        <v>Smoothie</v>
      </c>
      <c r="J5226" s="6">
        <f t="shared" si="468"/>
        <v>1</v>
      </c>
      <c r="K5226" s="6">
        <f t="shared" si="468"/>
        <v>4</v>
      </c>
      <c r="L5226">
        <f>IF(ISBLANK(E5226),PRODUCT(J5226,K5226),IF(E5226="ERROR",PRODUCT(J5226,K5226),IF(E5226="UNKNOWN",PRODUCT(J5226,K5226),E5226)))</f>
        <v>4</v>
      </c>
      <c r="M5226" t="str">
        <f t="shared" si="469"/>
        <v>Cash</v>
      </c>
      <c r="N5226" t="str">
        <f t="shared" si="470"/>
        <v>UNKNOWN</v>
      </c>
      <c r="O5226" s="8" t="str">
        <f t="shared" si="471"/>
        <v>01/06/2023</v>
      </c>
    </row>
    <row r="5227" spans="1:15" x14ac:dyDescent="0.35">
      <c r="A5227" t="s">
        <v>5248</v>
      </c>
      <c r="B5227" s="4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  <c r="I5227" s="4" t="str">
        <f t="shared" si="467"/>
        <v>Sandwich</v>
      </c>
      <c r="J5227" s="6">
        <f t="shared" si="468"/>
        <v>5</v>
      </c>
      <c r="K5227" s="6">
        <f t="shared" si="468"/>
        <v>4</v>
      </c>
      <c r="L5227">
        <f>IF(ISBLANK(E5227),PRODUCT(J5227,K5227),IF(E5227="ERROR",PRODUCT(J5227,K5227),IF(E5227="UNKNOWN",PRODUCT(J5227,K5227),E5227)))</f>
        <v>20</v>
      </c>
      <c r="M5227" t="str">
        <f t="shared" si="469"/>
        <v>Digital Wallet</v>
      </c>
      <c r="N5227" t="str">
        <f t="shared" si="470"/>
        <v>In-store</v>
      </c>
      <c r="O5227" s="8">
        <f t="shared" si="471"/>
        <v>45149</v>
      </c>
    </row>
    <row r="5228" spans="1:15" x14ac:dyDescent="0.35">
      <c r="A5228" t="s">
        <v>5249</v>
      </c>
      <c r="B5228" s="4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I5228" s="4" t="str">
        <f t="shared" si="467"/>
        <v>Sandwich</v>
      </c>
      <c r="J5228" s="6">
        <f t="shared" si="468"/>
        <v>5</v>
      </c>
      <c r="K5228" s="6">
        <f t="shared" si="468"/>
        <v>4</v>
      </c>
      <c r="L5228">
        <f>IF(ISBLANK(E5228),PRODUCT(J5228,K5228),IF(E5228="ERROR",PRODUCT(J5228,K5228),IF(E5228="UNKNOWN",PRODUCT(J5228,K5228),E5228)))</f>
        <v>20</v>
      </c>
      <c r="M5228" t="str">
        <f t="shared" si="469"/>
        <v>Credit Card</v>
      </c>
      <c r="N5228" t="str">
        <f t="shared" si="470"/>
        <v>In-store</v>
      </c>
      <c r="O5228" s="8">
        <f t="shared" si="471"/>
        <v>44967</v>
      </c>
    </row>
    <row r="5229" spans="1:15" x14ac:dyDescent="0.35">
      <c r="A5229" t="s">
        <v>5250</v>
      </c>
      <c r="B5229" s="4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I5229" s="4" t="str">
        <f t="shared" si="467"/>
        <v>Sandwich</v>
      </c>
      <c r="J5229" s="6">
        <f t="shared" si="468"/>
        <v>4</v>
      </c>
      <c r="K5229" s="6">
        <f t="shared" si="468"/>
        <v>4</v>
      </c>
      <c r="L5229">
        <f>IF(ISBLANK(E5229),PRODUCT(J5229,K5229),IF(E5229="ERROR",PRODUCT(J5229,K5229),IF(E5229="UNKNOWN",PRODUCT(J5229,K5229),E5229)))</f>
        <v>16</v>
      </c>
      <c r="M5229" t="str">
        <f t="shared" si="469"/>
        <v>Cash</v>
      </c>
      <c r="N5229" t="str">
        <f t="shared" si="470"/>
        <v>In-store</v>
      </c>
      <c r="O5229" s="8">
        <f t="shared" si="471"/>
        <v>44978</v>
      </c>
    </row>
    <row r="5230" spans="1:15" x14ac:dyDescent="0.35">
      <c r="A5230" t="s">
        <v>5251</v>
      </c>
      <c r="B5230" s="4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  <c r="I5230" s="4" t="str">
        <f t="shared" si="467"/>
        <v>Tea</v>
      </c>
      <c r="J5230" s="6">
        <f t="shared" si="468"/>
        <v>5</v>
      </c>
      <c r="K5230" s="6">
        <f t="shared" si="468"/>
        <v>1.5</v>
      </c>
      <c r="L5230">
        <f>IF(ISBLANK(E5230),PRODUCT(J5230,K5230),IF(E5230="ERROR",PRODUCT(J5230,K5230),IF(E5230="UNKNOWN",PRODUCT(J5230,K5230),E5230)))</f>
        <v>7.5</v>
      </c>
      <c r="M5230" t="str">
        <f t="shared" si="469"/>
        <v>Digital Wallet</v>
      </c>
      <c r="N5230" t="str">
        <f t="shared" si="470"/>
        <v>Takeaway</v>
      </c>
      <c r="O5230" s="8">
        <f t="shared" si="471"/>
        <v>45016</v>
      </c>
    </row>
    <row r="5231" spans="1:15" x14ac:dyDescent="0.35">
      <c r="A5231" t="s">
        <v>5252</v>
      </c>
      <c r="B5231" s="4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  <c r="I5231" s="4" t="str">
        <f t="shared" si="467"/>
        <v>Smoothie</v>
      </c>
      <c r="J5231" s="6">
        <f t="shared" si="468"/>
        <v>3</v>
      </c>
      <c r="K5231" s="6">
        <f t="shared" si="468"/>
        <v>4</v>
      </c>
      <c r="L5231">
        <f>IF(ISBLANK(E5231),PRODUCT(J5231,K5231),IF(E5231="ERROR",PRODUCT(J5231,K5231),IF(E5231="UNKNOWN",PRODUCT(J5231,K5231),E5231)))</f>
        <v>16</v>
      </c>
      <c r="M5231" t="str">
        <f t="shared" si="469"/>
        <v>Digital Wallet</v>
      </c>
      <c r="N5231" t="str">
        <f t="shared" si="470"/>
        <v>UNKNOWN</v>
      </c>
      <c r="O5231" s="8">
        <f t="shared" si="471"/>
        <v>45099</v>
      </c>
    </row>
    <row r="5232" spans="1:15" x14ac:dyDescent="0.35">
      <c r="A5232" t="s">
        <v>5253</v>
      </c>
      <c r="B5232" s="4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  <c r="I5232" s="4" t="str">
        <f t="shared" si="467"/>
        <v>Juice</v>
      </c>
      <c r="J5232" s="6">
        <f t="shared" si="468"/>
        <v>5</v>
      </c>
      <c r="K5232" s="6">
        <f t="shared" si="468"/>
        <v>3</v>
      </c>
      <c r="L5232">
        <f>IF(ISBLANK(E5232),PRODUCT(J5232,K5232),IF(E5232="ERROR",PRODUCT(J5232,K5232),IF(E5232="UNKNOWN",PRODUCT(J5232,K5232),E5232)))</f>
        <v>15</v>
      </c>
      <c r="M5232" t="str">
        <f t="shared" si="469"/>
        <v>Cash</v>
      </c>
      <c r="N5232" t="str">
        <f t="shared" si="470"/>
        <v>UNKNOWN</v>
      </c>
      <c r="O5232" s="8">
        <f t="shared" si="471"/>
        <v>44972</v>
      </c>
    </row>
    <row r="5233" spans="1:15" x14ac:dyDescent="0.35">
      <c r="A5233" t="s">
        <v>5254</v>
      </c>
      <c r="B5233" s="4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  <c r="I5233" s="4" t="str">
        <f t="shared" si="467"/>
        <v>Coffee</v>
      </c>
      <c r="J5233" s="6">
        <f t="shared" si="468"/>
        <v>5</v>
      </c>
      <c r="K5233" s="6">
        <f t="shared" si="468"/>
        <v>2</v>
      </c>
      <c r="L5233">
        <f>IF(ISBLANK(E5233),PRODUCT(J5233,K5233),IF(E5233="ERROR",PRODUCT(J5233,K5233),IF(E5233="UNKNOWN",PRODUCT(J5233,K5233),E5233)))</f>
        <v>10</v>
      </c>
      <c r="M5233" t="str">
        <f t="shared" si="469"/>
        <v>Digital Wallet</v>
      </c>
      <c r="N5233" t="str">
        <f t="shared" si="470"/>
        <v>Takeaway</v>
      </c>
      <c r="O5233" s="8">
        <f t="shared" si="471"/>
        <v>44988</v>
      </c>
    </row>
    <row r="5234" spans="1:15" x14ac:dyDescent="0.35">
      <c r="A5234" t="s">
        <v>5255</v>
      </c>
      <c r="B5234" s="4" t="s">
        <v>9</v>
      </c>
      <c r="C5234">
        <v>1</v>
      </c>
      <c r="E5234">
        <v>2</v>
      </c>
      <c r="G5234" t="s">
        <v>21</v>
      </c>
      <c r="H5234" s="1">
        <v>45039</v>
      </c>
      <c r="I5234" s="4" t="str">
        <f t="shared" si="467"/>
        <v>Coffee</v>
      </c>
      <c r="J5234" s="6">
        <f t="shared" si="468"/>
        <v>1</v>
      </c>
      <c r="K5234" s="6" t="str">
        <f t="shared" si="468"/>
        <v>UNKNOWN</v>
      </c>
      <c r="L5234">
        <f>IF(ISBLANK(E5234),PRODUCT(J5234,K5234),IF(E5234="ERROR",PRODUCT(J5234,K5234),IF(E5234="UNKNOWN",PRODUCT(J5234,K5234),E5234)))</f>
        <v>2</v>
      </c>
      <c r="M5234" t="str">
        <f t="shared" si="469"/>
        <v>Default mode</v>
      </c>
      <c r="N5234" t="str">
        <f t="shared" si="470"/>
        <v>UNKNOWN</v>
      </c>
      <c r="O5234" s="8">
        <f t="shared" si="471"/>
        <v>45039</v>
      </c>
    </row>
    <row r="5235" spans="1:15" x14ac:dyDescent="0.35">
      <c r="A5235" t="s">
        <v>5256</v>
      </c>
      <c r="B5235" s="4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I5235" s="4" t="str">
        <f t="shared" si="467"/>
        <v>Cookie</v>
      </c>
      <c r="J5235" s="6">
        <f t="shared" si="468"/>
        <v>2</v>
      </c>
      <c r="K5235" s="6">
        <f t="shared" si="468"/>
        <v>1</v>
      </c>
      <c r="L5235">
        <f>IF(ISBLANK(E5235),PRODUCT(J5235,K5235),IF(E5235="ERROR",PRODUCT(J5235,K5235),IF(E5235="UNKNOWN",PRODUCT(J5235,K5235),E5235)))</f>
        <v>2</v>
      </c>
      <c r="M5235" t="str">
        <f t="shared" si="469"/>
        <v>Cash</v>
      </c>
      <c r="N5235" t="str">
        <f t="shared" si="470"/>
        <v>Takeaway</v>
      </c>
      <c r="O5235" s="8">
        <f t="shared" si="471"/>
        <v>45274</v>
      </c>
    </row>
    <row r="5236" spans="1:15" x14ac:dyDescent="0.35">
      <c r="A5236" t="s">
        <v>5257</v>
      </c>
      <c r="B5236" s="4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  <c r="I5236" s="4" t="str">
        <f t="shared" si="467"/>
        <v>Cookie</v>
      </c>
      <c r="J5236" s="6">
        <f t="shared" si="468"/>
        <v>3</v>
      </c>
      <c r="K5236" s="6">
        <f t="shared" si="468"/>
        <v>1</v>
      </c>
      <c r="L5236">
        <f>IF(ISBLANK(E5236),PRODUCT(J5236,K5236),IF(E5236="ERROR",PRODUCT(J5236,K5236),IF(E5236="UNKNOWN",PRODUCT(J5236,K5236),E5236)))</f>
        <v>3</v>
      </c>
      <c r="M5236" t="str">
        <f t="shared" si="469"/>
        <v>Digital Wallet</v>
      </c>
      <c r="N5236" t="str">
        <f t="shared" si="470"/>
        <v>In-store</v>
      </c>
      <c r="O5236" s="8">
        <f t="shared" si="471"/>
        <v>44940</v>
      </c>
    </row>
    <row r="5237" spans="1:15" x14ac:dyDescent="0.35">
      <c r="A5237" t="s">
        <v>5258</v>
      </c>
      <c r="B5237" s="4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I5237" s="4" t="str">
        <f t="shared" si="467"/>
        <v>Coffee</v>
      </c>
      <c r="J5237" s="6">
        <f t="shared" si="468"/>
        <v>5</v>
      </c>
      <c r="K5237" s="6">
        <f t="shared" si="468"/>
        <v>2</v>
      </c>
      <c r="L5237">
        <f>IF(ISBLANK(E5237),PRODUCT(J5237,K5237),IF(E5237="ERROR",PRODUCT(J5237,K5237),IF(E5237="UNKNOWN",PRODUCT(J5237,K5237),E5237)))</f>
        <v>10</v>
      </c>
      <c r="M5237" t="str">
        <f t="shared" si="469"/>
        <v>Cash</v>
      </c>
      <c r="N5237" t="str">
        <f t="shared" si="470"/>
        <v>In-store</v>
      </c>
      <c r="O5237" s="8">
        <f t="shared" si="471"/>
        <v>45012</v>
      </c>
    </row>
    <row r="5238" spans="1:15" x14ac:dyDescent="0.35">
      <c r="A5238" t="s">
        <v>5259</v>
      </c>
      <c r="B5238" s="4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  <c r="I5238" s="4" t="str">
        <f t="shared" si="467"/>
        <v>Salad</v>
      </c>
      <c r="J5238" s="6">
        <f t="shared" si="468"/>
        <v>3</v>
      </c>
      <c r="K5238" s="6">
        <f t="shared" si="468"/>
        <v>5</v>
      </c>
      <c r="L5238">
        <f>IF(ISBLANK(E5238),PRODUCT(J5238,K5238),IF(E5238="ERROR",PRODUCT(J5238,K5238),IF(E5238="UNKNOWN",PRODUCT(J5238,K5238),E5238)))</f>
        <v>15</v>
      </c>
      <c r="M5238" t="str">
        <f t="shared" si="469"/>
        <v>Digital Wallet</v>
      </c>
      <c r="N5238" t="str">
        <f t="shared" si="470"/>
        <v>In-store</v>
      </c>
      <c r="O5238" s="8" t="str">
        <f t="shared" si="471"/>
        <v>01/06/2023</v>
      </c>
    </row>
    <row r="5239" spans="1:15" x14ac:dyDescent="0.35">
      <c r="A5239" t="s">
        <v>5260</v>
      </c>
      <c r="B5239" s="4" t="s">
        <v>39</v>
      </c>
      <c r="C5239">
        <v>1</v>
      </c>
      <c r="D5239">
        <v>3</v>
      </c>
      <c r="E5239">
        <v>3</v>
      </c>
      <c r="H5239" s="1">
        <v>45180</v>
      </c>
      <c r="I5239" s="4" t="str">
        <f t="shared" si="467"/>
        <v>Juice</v>
      </c>
      <c r="J5239" s="6">
        <f t="shared" si="468"/>
        <v>1</v>
      </c>
      <c r="K5239" s="6">
        <f t="shared" si="468"/>
        <v>3</v>
      </c>
      <c r="L5239">
        <f>IF(ISBLANK(E5239),PRODUCT(J5239,K5239),IF(E5239="ERROR",PRODUCT(J5239,K5239),IF(E5239="UNKNOWN",PRODUCT(J5239,K5239),E5239)))</f>
        <v>3</v>
      </c>
      <c r="M5239" t="str">
        <f t="shared" si="469"/>
        <v>Default mode</v>
      </c>
      <c r="N5239" t="str">
        <f t="shared" si="470"/>
        <v>UNKNOWN</v>
      </c>
      <c r="O5239" s="8">
        <f t="shared" si="471"/>
        <v>45180</v>
      </c>
    </row>
    <row r="5240" spans="1:15" x14ac:dyDescent="0.35">
      <c r="A5240" t="s">
        <v>5261</v>
      </c>
      <c r="B5240" s="4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I5240" s="4" t="str">
        <f t="shared" si="467"/>
        <v>Salad</v>
      </c>
      <c r="J5240" s="6">
        <f t="shared" si="468"/>
        <v>5</v>
      </c>
      <c r="K5240" s="6">
        <f t="shared" si="468"/>
        <v>5</v>
      </c>
      <c r="L5240">
        <f>IF(ISBLANK(E5240),PRODUCT(J5240,K5240),IF(E5240="ERROR",PRODUCT(J5240,K5240),IF(E5240="UNKNOWN",PRODUCT(J5240,K5240),E5240)))</f>
        <v>25</v>
      </c>
      <c r="M5240" t="str">
        <f t="shared" si="469"/>
        <v>Cash</v>
      </c>
      <c r="N5240" t="str">
        <f t="shared" si="470"/>
        <v>UNKNOWN</v>
      </c>
      <c r="O5240" s="8">
        <f t="shared" si="471"/>
        <v>45097</v>
      </c>
    </row>
    <row r="5241" spans="1:15" x14ac:dyDescent="0.35">
      <c r="A5241" t="s">
        <v>5262</v>
      </c>
      <c r="B5241" s="4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I5241" s="4" t="str">
        <f t="shared" si="467"/>
        <v>Salad</v>
      </c>
      <c r="J5241" s="6">
        <f t="shared" si="468"/>
        <v>2</v>
      </c>
      <c r="K5241" s="6">
        <f t="shared" si="468"/>
        <v>5</v>
      </c>
      <c r="L5241">
        <f>IF(ISBLANK(E5241),PRODUCT(J5241,K5241),IF(E5241="ERROR",PRODUCT(J5241,K5241),IF(E5241="UNKNOWN",PRODUCT(J5241,K5241),E5241)))</f>
        <v>10</v>
      </c>
      <c r="M5241" t="str">
        <f t="shared" si="469"/>
        <v>Cash</v>
      </c>
      <c r="N5241" t="str">
        <f t="shared" si="470"/>
        <v>In-store</v>
      </c>
      <c r="O5241" s="8">
        <f t="shared" si="471"/>
        <v>45222</v>
      </c>
    </row>
    <row r="5242" spans="1:15" x14ac:dyDescent="0.35">
      <c r="A5242" t="s">
        <v>5263</v>
      </c>
      <c r="B5242" s="4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  <c r="I5242" s="4" t="str">
        <f t="shared" si="467"/>
        <v>Tea</v>
      </c>
      <c r="J5242" s="6">
        <f t="shared" si="468"/>
        <v>3</v>
      </c>
      <c r="K5242" s="6">
        <f t="shared" si="468"/>
        <v>1.5</v>
      </c>
      <c r="L5242">
        <f>IF(ISBLANK(E5242),PRODUCT(J5242,K5242),IF(E5242="ERROR",PRODUCT(J5242,K5242),IF(E5242="UNKNOWN",PRODUCT(J5242,K5242),E5242)))</f>
        <v>4.5</v>
      </c>
      <c r="M5242" t="str">
        <f t="shared" si="469"/>
        <v>Digital Wallet</v>
      </c>
      <c r="N5242" t="str">
        <f t="shared" si="470"/>
        <v>In-store</v>
      </c>
      <c r="O5242" s="8">
        <f t="shared" si="471"/>
        <v>45165</v>
      </c>
    </row>
    <row r="5243" spans="1:15" x14ac:dyDescent="0.35">
      <c r="A5243" t="s">
        <v>5264</v>
      </c>
      <c r="B5243" s="4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  <c r="I5243" s="4" t="str">
        <f t="shared" si="467"/>
        <v>Tea</v>
      </c>
      <c r="J5243" s="6" t="str">
        <f t="shared" si="468"/>
        <v>UNKNOWN</v>
      </c>
      <c r="K5243" s="6">
        <f t="shared" si="468"/>
        <v>1.5</v>
      </c>
      <c r="L5243">
        <f>IF(ISBLANK(E5243),PRODUCT(J5243,K5243),IF(E5243="ERROR",PRODUCT(J5243,K5243),IF(E5243="UNKNOWN",PRODUCT(J5243,K5243),E5243)))</f>
        <v>1.5</v>
      </c>
      <c r="M5243" t="str">
        <f t="shared" si="469"/>
        <v>Digital Wallet</v>
      </c>
      <c r="N5243" t="str">
        <f t="shared" si="470"/>
        <v>Takeaway</v>
      </c>
      <c r="O5243" s="8">
        <f t="shared" si="471"/>
        <v>45237</v>
      </c>
    </row>
    <row r="5244" spans="1:15" x14ac:dyDescent="0.35">
      <c r="A5244" t="s">
        <v>5265</v>
      </c>
      <c r="B5244" s="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  <c r="I5244" s="4" t="str">
        <f t="shared" si="467"/>
        <v>Smoothie</v>
      </c>
      <c r="J5244" s="6">
        <f t="shared" si="468"/>
        <v>5</v>
      </c>
      <c r="K5244" s="6">
        <f t="shared" si="468"/>
        <v>4</v>
      </c>
      <c r="L5244">
        <f>IF(ISBLANK(E5244),PRODUCT(J5244,K5244),IF(E5244="ERROR",PRODUCT(J5244,K5244),IF(E5244="UNKNOWN",PRODUCT(J5244,K5244),E5244)))</f>
        <v>20</v>
      </c>
      <c r="M5244" t="str">
        <f t="shared" si="469"/>
        <v>Cash</v>
      </c>
      <c r="N5244" t="str">
        <f t="shared" si="470"/>
        <v>Takeaway</v>
      </c>
      <c r="O5244" s="8">
        <f t="shared" si="471"/>
        <v>45023</v>
      </c>
    </row>
    <row r="5245" spans="1:15" x14ac:dyDescent="0.35">
      <c r="A5245" t="s">
        <v>5266</v>
      </c>
      <c r="B5245" s="4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  <c r="I5245" s="4" t="str">
        <f t="shared" si="467"/>
        <v>Cookie</v>
      </c>
      <c r="J5245" s="6">
        <f t="shared" si="468"/>
        <v>3</v>
      </c>
      <c r="K5245" s="6">
        <f t="shared" si="468"/>
        <v>3.0006629834254142</v>
      </c>
      <c r="L5245">
        <f>IF(ISBLANK(E5245),PRODUCT(J5245,K5245),IF(E5245="ERROR",PRODUCT(J5245,K5245),IF(E5245="UNKNOWN",PRODUCT(J5245,K5245),E5245)))</f>
        <v>3</v>
      </c>
      <c r="M5245" t="str">
        <f t="shared" si="469"/>
        <v>Digital Wallet</v>
      </c>
      <c r="N5245" t="str">
        <f t="shared" si="470"/>
        <v>In-store</v>
      </c>
      <c r="O5245" s="8">
        <f t="shared" si="471"/>
        <v>45196</v>
      </c>
    </row>
    <row r="5246" spans="1:15" x14ac:dyDescent="0.35">
      <c r="A5246" t="s">
        <v>5267</v>
      </c>
      <c r="B5246" s="4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I5246" s="4" t="str">
        <f t="shared" si="467"/>
        <v>Coffee</v>
      </c>
      <c r="J5246" s="6">
        <f t="shared" si="468"/>
        <v>5</v>
      </c>
      <c r="K5246" s="6">
        <f t="shared" si="468"/>
        <v>2</v>
      </c>
      <c r="L5246">
        <f>IF(ISBLANK(E5246),PRODUCT(J5246,K5246),IF(E5246="ERROR",PRODUCT(J5246,K5246),IF(E5246="UNKNOWN",PRODUCT(J5246,K5246),E5246)))</f>
        <v>10</v>
      </c>
      <c r="M5246" t="str">
        <f t="shared" si="469"/>
        <v>Default mode</v>
      </c>
      <c r="N5246" t="str">
        <f t="shared" si="470"/>
        <v>Takeaway</v>
      </c>
      <c r="O5246" s="8">
        <f t="shared" si="471"/>
        <v>44995</v>
      </c>
    </row>
    <row r="5247" spans="1:15" x14ac:dyDescent="0.35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I5247" s="4" t="str">
        <f t="shared" si="467"/>
        <v>UNKNOWN</v>
      </c>
      <c r="J5247" s="6">
        <f t="shared" si="468"/>
        <v>3</v>
      </c>
      <c r="K5247" s="6">
        <f t="shared" si="468"/>
        <v>3</v>
      </c>
      <c r="L5247">
        <f>IF(ISBLANK(E5247),PRODUCT(J5247,K5247),IF(E5247="ERROR",PRODUCT(J5247,K5247),IF(E5247="UNKNOWN",PRODUCT(J5247,K5247),E5247)))</f>
        <v>9</v>
      </c>
      <c r="M5247" t="str">
        <f t="shared" si="469"/>
        <v>Credit Card</v>
      </c>
      <c r="N5247" t="str">
        <f t="shared" si="470"/>
        <v>Takeaway</v>
      </c>
      <c r="O5247" s="8">
        <f t="shared" si="471"/>
        <v>44939</v>
      </c>
    </row>
    <row r="5248" spans="1:15" x14ac:dyDescent="0.35">
      <c r="A5248" t="s">
        <v>5269</v>
      </c>
      <c r="B5248" s="4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  <c r="I5248" s="4" t="str">
        <f t="shared" si="467"/>
        <v>Smoothie</v>
      </c>
      <c r="J5248" s="6">
        <f t="shared" si="468"/>
        <v>4</v>
      </c>
      <c r="K5248" s="6">
        <f t="shared" ref="K5248" si="472">IF(ISBLANK(D5248),"UNKNOWN",IF(D5248="ERROR",AVERAGE(D5248:D15247),IF(D5248="UNKNOWN",MEDIAN(D5248:D15247),D5248)))</f>
        <v>4</v>
      </c>
      <c r="L5248">
        <f>IF(ISBLANK(E5248),PRODUCT(J5248,K5248),IF(E5248="ERROR",PRODUCT(J5248,K5248),IF(E5248="UNKNOWN",PRODUCT(J5248,K5248),E5248)))</f>
        <v>16</v>
      </c>
      <c r="M5248" t="str">
        <f t="shared" si="469"/>
        <v>Digital Wallet</v>
      </c>
      <c r="N5248" t="str">
        <f t="shared" si="470"/>
        <v>In-store</v>
      </c>
      <c r="O5248" s="8">
        <f t="shared" si="471"/>
        <v>45216</v>
      </c>
    </row>
    <row r="5249" spans="1:15" x14ac:dyDescent="0.35">
      <c r="A5249" t="s">
        <v>5270</v>
      </c>
      <c r="B5249" s="4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  <c r="I5249" s="4" t="str">
        <f t="shared" si="467"/>
        <v>Juice</v>
      </c>
      <c r="J5249" s="6">
        <f t="shared" si="468"/>
        <v>3</v>
      </c>
      <c r="K5249" s="6">
        <f t="shared" si="468"/>
        <v>3</v>
      </c>
      <c r="L5249">
        <f>IF(ISBLANK(E5249),PRODUCT(J5249,K5249),IF(E5249="ERROR",PRODUCT(J5249,K5249),IF(E5249="UNKNOWN",PRODUCT(J5249,K5249),E5249)))</f>
        <v>9</v>
      </c>
      <c r="M5249" t="str">
        <f t="shared" si="469"/>
        <v>Digital Wallet</v>
      </c>
      <c r="N5249" t="str">
        <f t="shared" si="470"/>
        <v>Takeaway</v>
      </c>
      <c r="O5249" s="8">
        <f t="shared" si="471"/>
        <v>45010</v>
      </c>
    </row>
    <row r="5250" spans="1:15" x14ac:dyDescent="0.35">
      <c r="A5250" t="s">
        <v>5271</v>
      </c>
      <c r="B5250" s="4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  <c r="I5250" s="4" t="str">
        <f t="shared" si="467"/>
        <v>Smoothie</v>
      </c>
      <c r="J5250" s="6">
        <f t="shared" si="468"/>
        <v>1</v>
      </c>
      <c r="K5250" s="6">
        <f t="shared" si="468"/>
        <v>4</v>
      </c>
      <c r="L5250">
        <f>IF(ISBLANK(E5250),PRODUCT(J5250,K5250),IF(E5250="ERROR",PRODUCT(J5250,K5250),IF(E5250="UNKNOWN",PRODUCT(J5250,K5250),E5250)))</f>
        <v>4</v>
      </c>
      <c r="M5250" t="str">
        <f t="shared" si="469"/>
        <v>Digital Wallet</v>
      </c>
      <c r="N5250" t="str">
        <f t="shared" si="470"/>
        <v>UNKNOWN</v>
      </c>
      <c r="O5250" s="8">
        <f t="shared" si="471"/>
        <v>44970</v>
      </c>
    </row>
    <row r="5251" spans="1:15" x14ac:dyDescent="0.35">
      <c r="A5251" t="s">
        <v>5272</v>
      </c>
      <c r="B5251" s="4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I5251" s="4" t="str">
        <f t="shared" ref="I5251:I5314" si="473">IF(ISBLANK(B5251),"UNKNOWN",IF(B5251="ERROR","Juice",B5251))</f>
        <v>Smoothie</v>
      </c>
      <c r="J5251" s="6">
        <f t="shared" ref="J5251:K5314" si="474">IF(ISBLANK(C5251),"UNKNOWN",IF(C5251="ERROR",AVERAGE(C5251:C15250),IF(C5251="UNKNOWN",MEDIAN(C5251:C15250),C5251)))</f>
        <v>4</v>
      </c>
      <c r="K5251" s="6">
        <f t="shared" si="474"/>
        <v>4</v>
      </c>
      <c r="L5251">
        <f>IF(ISBLANK(E5251),PRODUCT(J5251,K5251),IF(E5251="ERROR",PRODUCT(J5251,K5251),IF(E5251="UNKNOWN",PRODUCT(J5251,K5251),E5251)))</f>
        <v>16</v>
      </c>
      <c r="M5251" t="str">
        <f t="shared" ref="M5251:M5314" si="475">IF(ISBLANK(F5251),"Default mode",IF(F5251="ERROR","Cash",F5251))</f>
        <v>Credit Card</v>
      </c>
      <c r="N5251" t="str">
        <f t="shared" ref="N5251:N5314" si="476">IF(ISBLANK(G5251),"UNKNOWN",IF(G5251="ERROR","Cafe",G5251))</f>
        <v>UNKNOWN</v>
      </c>
      <c r="O5251" s="8">
        <f t="shared" ref="O5251:O5314" si="477">IF(ISBLANK(H5251),"00/00/0000",IF(H5251="ERROR","01/06/2023",H5251))</f>
        <v>44966</v>
      </c>
    </row>
    <row r="5252" spans="1:15" x14ac:dyDescent="0.35">
      <c r="A5252" t="s">
        <v>5273</v>
      </c>
      <c r="B5252" s="4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I5252" s="4" t="str">
        <f t="shared" si="473"/>
        <v>UNKNOWN</v>
      </c>
      <c r="J5252" s="6">
        <f t="shared" si="474"/>
        <v>3</v>
      </c>
      <c r="K5252" s="6">
        <f t="shared" si="474"/>
        <v>4</v>
      </c>
      <c r="L5252">
        <f>IF(ISBLANK(E5252),PRODUCT(J5252,K5252),IF(E5252="ERROR",PRODUCT(J5252,K5252),IF(E5252="UNKNOWN",PRODUCT(J5252,K5252),E5252)))</f>
        <v>12</v>
      </c>
      <c r="M5252" t="str">
        <f t="shared" si="475"/>
        <v>Cash</v>
      </c>
      <c r="N5252" t="str">
        <f t="shared" si="476"/>
        <v>UNKNOWN</v>
      </c>
      <c r="O5252" s="8">
        <f t="shared" si="477"/>
        <v>44969</v>
      </c>
    </row>
    <row r="5253" spans="1:15" x14ac:dyDescent="0.35">
      <c r="A5253" t="s">
        <v>5274</v>
      </c>
      <c r="B5253" s="4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I5253" s="4" t="str">
        <f t="shared" si="473"/>
        <v>Cake</v>
      </c>
      <c r="J5253" s="6">
        <f t="shared" si="474"/>
        <v>2</v>
      </c>
      <c r="K5253" s="6">
        <f t="shared" si="474"/>
        <v>3</v>
      </c>
      <c r="L5253">
        <f>IF(ISBLANK(E5253),PRODUCT(J5253,K5253),IF(E5253="ERROR",PRODUCT(J5253,K5253),IF(E5253="UNKNOWN",PRODUCT(J5253,K5253),E5253)))</f>
        <v>6</v>
      </c>
      <c r="M5253" t="str">
        <f t="shared" si="475"/>
        <v>Cash</v>
      </c>
      <c r="N5253" t="str">
        <f t="shared" si="476"/>
        <v>UNKNOWN</v>
      </c>
      <c r="O5253" s="8">
        <f t="shared" si="477"/>
        <v>45169</v>
      </c>
    </row>
    <row r="5254" spans="1:15" x14ac:dyDescent="0.35">
      <c r="A5254" t="s">
        <v>5275</v>
      </c>
      <c r="B5254" s="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I5254" s="4" t="str">
        <f t="shared" si="473"/>
        <v>UNKNOWN</v>
      </c>
      <c r="J5254" s="6">
        <f t="shared" si="474"/>
        <v>1</v>
      </c>
      <c r="K5254" s="6">
        <f t="shared" si="474"/>
        <v>1.5</v>
      </c>
      <c r="L5254">
        <f>IF(ISBLANK(E5254),PRODUCT(J5254,K5254),IF(E5254="ERROR",PRODUCT(J5254,K5254),IF(E5254="UNKNOWN",PRODUCT(J5254,K5254),E5254)))</f>
        <v>1.5</v>
      </c>
      <c r="M5254" t="str">
        <f t="shared" si="475"/>
        <v>Default mode</v>
      </c>
      <c r="N5254" t="str">
        <f t="shared" si="476"/>
        <v>In-store</v>
      </c>
      <c r="O5254" s="8">
        <f t="shared" si="477"/>
        <v>44982</v>
      </c>
    </row>
    <row r="5255" spans="1:15" x14ac:dyDescent="0.35">
      <c r="A5255" t="s">
        <v>5276</v>
      </c>
      <c r="B5255" s="4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I5255" s="4" t="str">
        <f t="shared" si="473"/>
        <v>Sandwich</v>
      </c>
      <c r="J5255" s="6">
        <f t="shared" si="474"/>
        <v>4</v>
      </c>
      <c r="K5255" s="6">
        <f t="shared" si="474"/>
        <v>4</v>
      </c>
      <c r="L5255">
        <f>IF(ISBLANK(E5255),PRODUCT(J5255,K5255),IF(E5255="ERROR",PRODUCT(J5255,K5255),IF(E5255="UNKNOWN",PRODUCT(J5255,K5255),E5255)))</f>
        <v>16</v>
      </c>
      <c r="M5255" t="str">
        <f t="shared" si="475"/>
        <v>Credit Card</v>
      </c>
      <c r="N5255" t="str">
        <f t="shared" si="476"/>
        <v>In-store</v>
      </c>
      <c r="O5255" s="8">
        <f t="shared" si="477"/>
        <v>44957</v>
      </c>
    </row>
    <row r="5256" spans="1:15" x14ac:dyDescent="0.35">
      <c r="A5256" t="s">
        <v>5277</v>
      </c>
      <c r="B5256" s="4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I5256" s="4" t="str">
        <f t="shared" si="473"/>
        <v>Juice</v>
      </c>
      <c r="J5256" s="6">
        <f t="shared" si="474"/>
        <v>1</v>
      </c>
      <c r="K5256" s="6">
        <f t="shared" si="474"/>
        <v>3</v>
      </c>
      <c r="L5256">
        <f>IF(ISBLANK(E5256),PRODUCT(J5256,K5256),IF(E5256="ERROR",PRODUCT(J5256,K5256),IF(E5256="UNKNOWN",PRODUCT(J5256,K5256),E5256)))</f>
        <v>3</v>
      </c>
      <c r="M5256" t="str">
        <f t="shared" si="475"/>
        <v>Credit Card</v>
      </c>
      <c r="N5256" t="str">
        <f t="shared" si="476"/>
        <v>UNKNOWN</v>
      </c>
      <c r="O5256" s="8">
        <f t="shared" si="477"/>
        <v>45283</v>
      </c>
    </row>
    <row r="5257" spans="1:15" x14ac:dyDescent="0.35">
      <c r="A5257" t="s">
        <v>5278</v>
      </c>
      <c r="B5257" s="4" t="s">
        <v>28</v>
      </c>
      <c r="C5257">
        <v>1</v>
      </c>
      <c r="D5257">
        <v>4</v>
      </c>
      <c r="E5257">
        <v>4</v>
      </c>
      <c r="H5257" s="1">
        <v>44961</v>
      </c>
      <c r="I5257" s="4" t="str">
        <f t="shared" si="473"/>
        <v>Sandwich</v>
      </c>
      <c r="J5257" s="6">
        <f t="shared" si="474"/>
        <v>1</v>
      </c>
      <c r="K5257" s="6">
        <f t="shared" si="474"/>
        <v>4</v>
      </c>
      <c r="L5257">
        <f>IF(ISBLANK(E5257),PRODUCT(J5257,K5257),IF(E5257="ERROR",PRODUCT(J5257,K5257),IF(E5257="UNKNOWN",PRODUCT(J5257,K5257),E5257)))</f>
        <v>4</v>
      </c>
      <c r="M5257" t="str">
        <f t="shared" si="475"/>
        <v>Default mode</v>
      </c>
      <c r="N5257" t="str">
        <f t="shared" si="476"/>
        <v>UNKNOWN</v>
      </c>
      <c r="O5257" s="8">
        <f t="shared" si="477"/>
        <v>44961</v>
      </c>
    </row>
    <row r="5258" spans="1:15" x14ac:dyDescent="0.35">
      <c r="A5258" t="s">
        <v>5279</v>
      </c>
      <c r="B5258" s="4" t="s">
        <v>9</v>
      </c>
      <c r="C5258">
        <v>5</v>
      </c>
      <c r="D5258" t="s">
        <v>18</v>
      </c>
      <c r="E5258">
        <v>10</v>
      </c>
      <c r="H5258" s="1">
        <v>45148</v>
      </c>
      <c r="I5258" s="4" t="str">
        <f t="shared" si="473"/>
        <v>Coffee</v>
      </c>
      <c r="J5258" s="6">
        <f t="shared" si="474"/>
        <v>5</v>
      </c>
      <c r="K5258" s="6">
        <f t="shared" si="474"/>
        <v>2.9998892089519167</v>
      </c>
      <c r="L5258">
        <f>IF(ISBLANK(E5258),PRODUCT(J5258,K5258),IF(E5258="ERROR",PRODUCT(J5258,K5258),IF(E5258="UNKNOWN",PRODUCT(J5258,K5258),E5258)))</f>
        <v>10</v>
      </c>
      <c r="M5258" t="str">
        <f t="shared" si="475"/>
        <v>Default mode</v>
      </c>
      <c r="N5258" t="str">
        <f t="shared" si="476"/>
        <v>UNKNOWN</v>
      </c>
      <c r="O5258" s="8">
        <f t="shared" si="477"/>
        <v>45148</v>
      </c>
    </row>
    <row r="5259" spans="1:15" x14ac:dyDescent="0.35">
      <c r="A5259" t="s">
        <v>5280</v>
      </c>
      <c r="B5259" s="4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I5259" s="4" t="str">
        <f t="shared" si="473"/>
        <v>Cookie</v>
      </c>
      <c r="J5259" s="6">
        <f t="shared" si="474"/>
        <v>5</v>
      </c>
      <c r="K5259" s="6">
        <f t="shared" si="474"/>
        <v>1</v>
      </c>
      <c r="L5259">
        <f>IF(ISBLANK(E5259),PRODUCT(J5259,K5259),IF(E5259="ERROR",PRODUCT(J5259,K5259),IF(E5259="UNKNOWN",PRODUCT(J5259,K5259),E5259)))</f>
        <v>5</v>
      </c>
      <c r="M5259" t="str">
        <f t="shared" si="475"/>
        <v>Credit Card</v>
      </c>
      <c r="N5259" t="str">
        <f t="shared" si="476"/>
        <v>UNKNOWN</v>
      </c>
      <c r="O5259" s="8">
        <f t="shared" si="477"/>
        <v>45144</v>
      </c>
    </row>
    <row r="5260" spans="1:15" x14ac:dyDescent="0.35">
      <c r="A5260" t="s">
        <v>5281</v>
      </c>
      <c r="B5260" s="4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I5260" s="4" t="str">
        <f t="shared" si="473"/>
        <v>Coffee</v>
      </c>
      <c r="J5260" s="6">
        <f t="shared" si="474"/>
        <v>1</v>
      </c>
      <c r="K5260" s="6">
        <f t="shared" si="474"/>
        <v>2</v>
      </c>
      <c r="L5260">
        <f>IF(ISBLANK(E5260),PRODUCT(J5260,K5260),IF(E5260="ERROR",PRODUCT(J5260,K5260),IF(E5260="UNKNOWN",PRODUCT(J5260,K5260),E5260)))</f>
        <v>2</v>
      </c>
      <c r="M5260" t="str">
        <f t="shared" si="475"/>
        <v>Credit Card</v>
      </c>
      <c r="N5260" t="str">
        <f t="shared" si="476"/>
        <v>Takeaway</v>
      </c>
      <c r="O5260" s="8">
        <f t="shared" si="477"/>
        <v>45188</v>
      </c>
    </row>
    <row r="5261" spans="1:15" x14ac:dyDescent="0.35">
      <c r="A5261" t="s">
        <v>5282</v>
      </c>
      <c r="B5261" s="4" t="s">
        <v>39</v>
      </c>
      <c r="C5261">
        <v>4</v>
      </c>
      <c r="D5261">
        <v>3</v>
      </c>
      <c r="E5261">
        <v>12</v>
      </c>
      <c r="H5261" s="1">
        <v>45088</v>
      </c>
      <c r="I5261" s="4" t="str">
        <f t="shared" si="473"/>
        <v>Juice</v>
      </c>
      <c r="J5261" s="6">
        <f t="shared" si="474"/>
        <v>4</v>
      </c>
      <c r="K5261" s="6">
        <f t="shared" si="474"/>
        <v>3</v>
      </c>
      <c r="L5261">
        <f>IF(ISBLANK(E5261),PRODUCT(J5261,K5261),IF(E5261="ERROR",PRODUCT(J5261,K5261),IF(E5261="UNKNOWN",PRODUCT(J5261,K5261),E5261)))</f>
        <v>12</v>
      </c>
      <c r="M5261" t="str">
        <f t="shared" si="475"/>
        <v>Default mode</v>
      </c>
      <c r="N5261" t="str">
        <f t="shared" si="476"/>
        <v>UNKNOWN</v>
      </c>
      <c r="O5261" s="8">
        <f t="shared" si="477"/>
        <v>45088</v>
      </c>
    </row>
    <row r="5262" spans="1:15" x14ac:dyDescent="0.35">
      <c r="A5262" t="s">
        <v>5283</v>
      </c>
      <c r="B5262" s="4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I5262" s="4" t="str">
        <f t="shared" si="473"/>
        <v>Juice</v>
      </c>
      <c r="J5262" s="6">
        <f t="shared" si="474"/>
        <v>5</v>
      </c>
      <c r="K5262" s="6">
        <f t="shared" si="474"/>
        <v>3</v>
      </c>
      <c r="L5262">
        <f>IF(ISBLANK(E5262),PRODUCT(J5262,K5262),IF(E5262="ERROR",PRODUCT(J5262,K5262),IF(E5262="UNKNOWN",PRODUCT(J5262,K5262),E5262)))</f>
        <v>15</v>
      </c>
      <c r="M5262" t="str">
        <f t="shared" si="475"/>
        <v>Default mode</v>
      </c>
      <c r="N5262" t="str">
        <f t="shared" si="476"/>
        <v>Takeaway</v>
      </c>
      <c r="O5262" s="8">
        <f t="shared" si="477"/>
        <v>44953</v>
      </c>
    </row>
    <row r="5263" spans="1:15" x14ac:dyDescent="0.35">
      <c r="A5263" t="s">
        <v>5284</v>
      </c>
      <c r="B5263" s="4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  <c r="I5263" s="4" t="str">
        <f t="shared" si="473"/>
        <v>Juice</v>
      </c>
      <c r="J5263" s="6">
        <f t="shared" si="474"/>
        <v>3</v>
      </c>
      <c r="K5263" s="6">
        <f t="shared" si="474"/>
        <v>3</v>
      </c>
      <c r="L5263">
        <f>IF(ISBLANK(E5263),PRODUCT(J5263,K5263),IF(E5263="ERROR",PRODUCT(J5263,K5263),IF(E5263="UNKNOWN",PRODUCT(J5263,K5263),E5263)))</f>
        <v>9</v>
      </c>
      <c r="M5263" t="str">
        <f t="shared" si="475"/>
        <v>Digital Wallet</v>
      </c>
      <c r="N5263" t="str">
        <f t="shared" si="476"/>
        <v>UNKNOWN</v>
      </c>
      <c r="O5263" s="8">
        <f t="shared" si="477"/>
        <v>45212</v>
      </c>
    </row>
    <row r="5264" spans="1:15" x14ac:dyDescent="0.35">
      <c r="A5264" t="s">
        <v>5285</v>
      </c>
      <c r="B5264" s="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I5264" s="4" t="str">
        <f t="shared" si="473"/>
        <v>UNKNOWN</v>
      </c>
      <c r="J5264" s="6">
        <f t="shared" si="474"/>
        <v>5</v>
      </c>
      <c r="K5264" s="6">
        <f t="shared" si="474"/>
        <v>4</v>
      </c>
      <c r="L5264">
        <f>IF(ISBLANK(E5264),PRODUCT(J5264,K5264),IF(E5264="ERROR",PRODUCT(J5264,K5264),IF(E5264="UNKNOWN",PRODUCT(J5264,K5264),E5264)))</f>
        <v>20</v>
      </c>
      <c r="M5264" t="str">
        <f t="shared" si="475"/>
        <v>Credit Card</v>
      </c>
      <c r="N5264" t="str">
        <f t="shared" si="476"/>
        <v>Takeaway</v>
      </c>
      <c r="O5264" s="8">
        <f t="shared" si="477"/>
        <v>45033</v>
      </c>
    </row>
    <row r="5265" spans="1:15" x14ac:dyDescent="0.35">
      <c r="A5265" t="s">
        <v>5286</v>
      </c>
      <c r="B5265" s="4" t="s">
        <v>20</v>
      </c>
      <c r="C5265" t="s">
        <v>21</v>
      </c>
      <c r="D5265">
        <v>5</v>
      </c>
      <c r="E5265">
        <v>25</v>
      </c>
      <c r="H5265" s="1">
        <v>45162</v>
      </c>
      <c r="I5265" s="4" t="str">
        <f t="shared" si="473"/>
        <v>Salad</v>
      </c>
      <c r="J5265" s="6">
        <f t="shared" si="474"/>
        <v>3</v>
      </c>
      <c r="K5265" s="6">
        <f t="shared" si="474"/>
        <v>5</v>
      </c>
      <c r="L5265">
        <f>IF(ISBLANK(E5265),PRODUCT(J5265,K5265),IF(E5265="ERROR",PRODUCT(J5265,K5265),IF(E5265="UNKNOWN",PRODUCT(J5265,K5265),E5265)))</f>
        <v>25</v>
      </c>
      <c r="M5265" t="str">
        <f t="shared" si="475"/>
        <v>Default mode</v>
      </c>
      <c r="N5265" t="str">
        <f t="shared" si="476"/>
        <v>UNKNOWN</v>
      </c>
      <c r="O5265" s="8">
        <f t="shared" si="477"/>
        <v>45162</v>
      </c>
    </row>
    <row r="5266" spans="1:15" x14ac:dyDescent="0.35">
      <c r="A5266" t="s">
        <v>5287</v>
      </c>
      <c r="B5266" s="4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I5266" s="4" t="str">
        <f t="shared" si="473"/>
        <v>Smoothie</v>
      </c>
      <c r="J5266" s="6">
        <f t="shared" si="474"/>
        <v>1</v>
      </c>
      <c r="K5266" s="6">
        <f t="shared" si="474"/>
        <v>4</v>
      </c>
      <c r="L5266">
        <f>IF(ISBLANK(E5266),PRODUCT(J5266,K5266),IF(E5266="ERROR",PRODUCT(J5266,K5266),IF(E5266="UNKNOWN",PRODUCT(J5266,K5266),E5266)))</f>
        <v>4</v>
      </c>
      <c r="M5266" t="str">
        <f t="shared" si="475"/>
        <v>Credit Card</v>
      </c>
      <c r="N5266" t="str">
        <f t="shared" si="476"/>
        <v>In-store</v>
      </c>
      <c r="O5266" s="8" t="str">
        <f t="shared" si="477"/>
        <v>00/00/0000</v>
      </c>
    </row>
    <row r="5267" spans="1:15" x14ac:dyDescent="0.35">
      <c r="A5267" t="s">
        <v>5288</v>
      </c>
      <c r="B5267" s="4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  <c r="I5267" s="4" t="str">
        <f t="shared" si="473"/>
        <v>Tea</v>
      </c>
      <c r="J5267" s="6">
        <f t="shared" si="474"/>
        <v>1</v>
      </c>
      <c r="K5267" s="6">
        <f t="shared" si="474"/>
        <v>1.5</v>
      </c>
      <c r="L5267">
        <f>IF(ISBLANK(E5267),PRODUCT(J5267,K5267),IF(E5267="ERROR",PRODUCT(J5267,K5267),IF(E5267="UNKNOWN",PRODUCT(J5267,K5267),E5267)))</f>
        <v>1.5</v>
      </c>
      <c r="M5267" t="str">
        <f t="shared" si="475"/>
        <v>UNKNOWN</v>
      </c>
      <c r="N5267" t="str">
        <f t="shared" si="476"/>
        <v>UNKNOWN</v>
      </c>
      <c r="O5267" s="8">
        <f t="shared" si="477"/>
        <v>45088</v>
      </c>
    </row>
    <row r="5268" spans="1:15" x14ac:dyDescent="0.35">
      <c r="A5268" t="s">
        <v>5289</v>
      </c>
      <c r="B5268" s="4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I5268" s="4" t="str">
        <f t="shared" si="473"/>
        <v>Cookie</v>
      </c>
      <c r="J5268" s="6">
        <f t="shared" si="474"/>
        <v>5</v>
      </c>
      <c r="K5268" s="6">
        <f t="shared" si="474"/>
        <v>1</v>
      </c>
      <c r="L5268">
        <f>IF(ISBLANK(E5268),PRODUCT(J5268,K5268),IF(E5268="ERROR",PRODUCT(J5268,K5268),IF(E5268="UNKNOWN",PRODUCT(J5268,K5268),E5268)))</f>
        <v>5</v>
      </c>
      <c r="M5268" t="str">
        <f t="shared" si="475"/>
        <v>Cash</v>
      </c>
      <c r="N5268" t="str">
        <f t="shared" si="476"/>
        <v>UNKNOWN</v>
      </c>
      <c r="O5268" s="8">
        <f t="shared" si="477"/>
        <v>45185</v>
      </c>
    </row>
    <row r="5269" spans="1:15" x14ac:dyDescent="0.35">
      <c r="A5269" t="s">
        <v>5290</v>
      </c>
      <c r="B5269" s="4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  <c r="I5269" s="4" t="str">
        <f t="shared" si="473"/>
        <v>Sandwich</v>
      </c>
      <c r="J5269" s="6">
        <f t="shared" si="474"/>
        <v>5</v>
      </c>
      <c r="K5269" s="6">
        <f t="shared" si="474"/>
        <v>4</v>
      </c>
      <c r="L5269">
        <f>IF(ISBLANK(E5269),PRODUCT(J5269,K5269),IF(E5269="ERROR",PRODUCT(J5269,K5269),IF(E5269="UNKNOWN",PRODUCT(J5269,K5269),E5269)))</f>
        <v>20</v>
      </c>
      <c r="M5269" t="str">
        <f t="shared" si="475"/>
        <v>UNKNOWN</v>
      </c>
      <c r="N5269" t="str">
        <f t="shared" si="476"/>
        <v>Takeaway</v>
      </c>
      <c r="O5269" s="8">
        <f t="shared" si="477"/>
        <v>45078</v>
      </c>
    </row>
    <row r="5270" spans="1:15" x14ac:dyDescent="0.35">
      <c r="A5270" t="s">
        <v>5291</v>
      </c>
      <c r="B5270" s="4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  <c r="I5270" s="4" t="str">
        <f t="shared" si="473"/>
        <v>Salad</v>
      </c>
      <c r="J5270" s="6">
        <f t="shared" si="474"/>
        <v>2</v>
      </c>
      <c r="K5270" s="6">
        <f t="shared" si="474"/>
        <v>3.0002221235006665</v>
      </c>
      <c r="L5270">
        <f>IF(ISBLANK(E5270),PRODUCT(J5270,K5270),IF(E5270="ERROR",PRODUCT(J5270,K5270),IF(E5270="UNKNOWN",PRODUCT(J5270,K5270),E5270)))</f>
        <v>10</v>
      </c>
      <c r="M5270" t="str">
        <f t="shared" si="475"/>
        <v>Digital Wallet</v>
      </c>
      <c r="N5270" t="str">
        <f t="shared" si="476"/>
        <v>UNKNOWN</v>
      </c>
      <c r="O5270" s="8">
        <f t="shared" si="477"/>
        <v>44982</v>
      </c>
    </row>
    <row r="5271" spans="1:15" x14ac:dyDescent="0.35">
      <c r="A5271" t="s">
        <v>5292</v>
      </c>
      <c r="B5271" s="4" t="s">
        <v>13</v>
      </c>
      <c r="C5271">
        <v>1</v>
      </c>
      <c r="D5271">
        <v>3</v>
      </c>
      <c r="E5271">
        <v>3</v>
      </c>
      <c r="H5271" s="1">
        <v>45259</v>
      </c>
      <c r="I5271" s="4" t="str">
        <f t="shared" si="473"/>
        <v>Cake</v>
      </c>
      <c r="J5271" s="6">
        <f t="shared" si="474"/>
        <v>1</v>
      </c>
      <c r="K5271" s="6">
        <f t="shared" si="474"/>
        <v>3</v>
      </c>
      <c r="L5271">
        <f>IF(ISBLANK(E5271),PRODUCT(J5271,K5271),IF(E5271="ERROR",PRODUCT(J5271,K5271),IF(E5271="UNKNOWN",PRODUCT(J5271,K5271),E5271)))</f>
        <v>3</v>
      </c>
      <c r="M5271" t="str">
        <f t="shared" si="475"/>
        <v>Default mode</v>
      </c>
      <c r="N5271" t="str">
        <f t="shared" si="476"/>
        <v>UNKNOWN</v>
      </c>
      <c r="O5271" s="8">
        <f t="shared" si="477"/>
        <v>45259</v>
      </c>
    </row>
    <row r="5272" spans="1:15" x14ac:dyDescent="0.35">
      <c r="A5272" t="s">
        <v>5293</v>
      </c>
      <c r="B5272" s="4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  <c r="I5272" s="4" t="str">
        <f t="shared" si="473"/>
        <v>Smoothie</v>
      </c>
      <c r="J5272" s="6">
        <f t="shared" si="474"/>
        <v>5</v>
      </c>
      <c r="K5272" s="6">
        <f t="shared" si="474"/>
        <v>4</v>
      </c>
      <c r="L5272">
        <f>IF(ISBLANK(E5272),PRODUCT(J5272,K5272),IF(E5272="ERROR",PRODUCT(J5272,K5272),IF(E5272="UNKNOWN",PRODUCT(J5272,K5272),E5272)))</f>
        <v>20</v>
      </c>
      <c r="M5272" t="str">
        <f t="shared" si="475"/>
        <v>Digital Wallet</v>
      </c>
      <c r="N5272" t="str">
        <f t="shared" si="476"/>
        <v>Cafe</v>
      </c>
      <c r="O5272" s="8">
        <f t="shared" si="477"/>
        <v>45069</v>
      </c>
    </row>
    <row r="5273" spans="1:15" x14ac:dyDescent="0.35">
      <c r="A5273" t="s">
        <v>5294</v>
      </c>
      <c r="B5273" s="4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I5273" s="4" t="str">
        <f t="shared" si="473"/>
        <v>Salad</v>
      </c>
      <c r="J5273" s="6">
        <f t="shared" si="474"/>
        <v>3</v>
      </c>
      <c r="K5273" s="6">
        <f t="shared" si="474"/>
        <v>5</v>
      </c>
      <c r="L5273">
        <f>IF(ISBLANK(E5273),PRODUCT(J5273,K5273),IF(E5273="ERROR",PRODUCT(J5273,K5273),IF(E5273="UNKNOWN",PRODUCT(J5273,K5273),E5273)))</f>
        <v>15</v>
      </c>
      <c r="M5273" t="str">
        <f t="shared" si="475"/>
        <v>Cash</v>
      </c>
      <c r="N5273" t="str">
        <f t="shared" si="476"/>
        <v>UNKNOWN</v>
      </c>
      <c r="O5273" s="8">
        <f t="shared" si="477"/>
        <v>45263</v>
      </c>
    </row>
    <row r="5274" spans="1:15" x14ac:dyDescent="0.35">
      <c r="A5274" t="s">
        <v>5295</v>
      </c>
      <c r="B5274" s="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I5274" s="4" t="str">
        <f t="shared" si="473"/>
        <v>Smoothie</v>
      </c>
      <c r="J5274" s="6">
        <f t="shared" si="474"/>
        <v>5</v>
      </c>
      <c r="K5274" s="6">
        <f t="shared" si="474"/>
        <v>4</v>
      </c>
      <c r="L5274">
        <f>IF(ISBLANK(E5274),PRODUCT(J5274,K5274),IF(E5274="ERROR",PRODUCT(J5274,K5274),IF(E5274="UNKNOWN",PRODUCT(J5274,K5274),E5274)))</f>
        <v>20</v>
      </c>
      <c r="M5274" t="str">
        <f t="shared" si="475"/>
        <v>Default mode</v>
      </c>
      <c r="N5274" t="str">
        <f t="shared" si="476"/>
        <v>Takeaway</v>
      </c>
      <c r="O5274" s="8">
        <f t="shared" si="477"/>
        <v>44959</v>
      </c>
    </row>
    <row r="5275" spans="1:15" x14ac:dyDescent="0.35">
      <c r="A5275" t="s">
        <v>5296</v>
      </c>
      <c r="B5275" s="4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  <c r="I5275" s="4" t="str">
        <f t="shared" si="473"/>
        <v>Coffee</v>
      </c>
      <c r="J5275" s="6">
        <f t="shared" si="474"/>
        <v>2</v>
      </c>
      <c r="K5275" s="6">
        <f t="shared" si="474"/>
        <v>2</v>
      </c>
      <c r="L5275">
        <f>IF(ISBLANK(E5275),PRODUCT(J5275,K5275),IF(E5275="ERROR",PRODUCT(J5275,K5275),IF(E5275="UNKNOWN",PRODUCT(J5275,K5275),E5275)))</f>
        <v>4</v>
      </c>
      <c r="M5275" t="str">
        <f t="shared" si="475"/>
        <v>Digital Wallet</v>
      </c>
      <c r="N5275" t="str">
        <f t="shared" si="476"/>
        <v>In-store</v>
      </c>
      <c r="O5275" s="8">
        <f t="shared" si="477"/>
        <v>45017</v>
      </c>
    </row>
    <row r="5276" spans="1:15" x14ac:dyDescent="0.35">
      <c r="A5276" t="s">
        <v>5297</v>
      </c>
      <c r="B5276" s="4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I5276" s="4" t="str">
        <f t="shared" si="473"/>
        <v>Sandwich</v>
      </c>
      <c r="J5276" s="6">
        <f t="shared" si="474"/>
        <v>3</v>
      </c>
      <c r="K5276" s="6">
        <f t="shared" si="474"/>
        <v>4</v>
      </c>
      <c r="L5276">
        <f>IF(ISBLANK(E5276),PRODUCT(J5276,K5276),IF(E5276="ERROR",PRODUCT(J5276,K5276),IF(E5276="UNKNOWN",PRODUCT(J5276,K5276),E5276)))</f>
        <v>12</v>
      </c>
      <c r="M5276" t="str">
        <f t="shared" si="475"/>
        <v>Credit Card</v>
      </c>
      <c r="N5276" t="str">
        <f t="shared" si="476"/>
        <v>In-store</v>
      </c>
      <c r="O5276" s="8">
        <f t="shared" si="477"/>
        <v>45095</v>
      </c>
    </row>
    <row r="5277" spans="1:15" x14ac:dyDescent="0.35">
      <c r="A5277" t="s">
        <v>5298</v>
      </c>
      <c r="B5277" s="4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  <c r="I5277" s="4" t="str">
        <f t="shared" si="473"/>
        <v>Tea</v>
      </c>
      <c r="J5277" s="6">
        <f t="shared" si="474"/>
        <v>2</v>
      </c>
      <c r="K5277" s="6">
        <f t="shared" si="474"/>
        <v>3</v>
      </c>
      <c r="L5277">
        <f>IF(ISBLANK(E5277),PRODUCT(J5277,K5277),IF(E5277="ERROR",PRODUCT(J5277,K5277),IF(E5277="UNKNOWN",PRODUCT(J5277,K5277),E5277)))</f>
        <v>3</v>
      </c>
      <c r="M5277" t="str">
        <f t="shared" si="475"/>
        <v>Digital Wallet</v>
      </c>
      <c r="N5277" t="str">
        <f t="shared" si="476"/>
        <v>Cafe</v>
      </c>
      <c r="O5277" s="8">
        <f t="shared" si="477"/>
        <v>45222</v>
      </c>
    </row>
    <row r="5278" spans="1:15" x14ac:dyDescent="0.35">
      <c r="A5278" t="s">
        <v>5299</v>
      </c>
      <c r="B5278" s="4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  <c r="I5278" s="4" t="str">
        <f t="shared" si="473"/>
        <v>Cake</v>
      </c>
      <c r="J5278" s="6">
        <f t="shared" si="474"/>
        <v>5</v>
      </c>
      <c r="K5278" s="6">
        <f t="shared" si="474"/>
        <v>3</v>
      </c>
      <c r="L5278">
        <f>IF(ISBLANK(E5278),PRODUCT(J5278,K5278),IF(E5278="ERROR",PRODUCT(J5278,K5278),IF(E5278="UNKNOWN",PRODUCT(J5278,K5278),E5278)))</f>
        <v>15</v>
      </c>
      <c r="M5278" t="str">
        <f t="shared" si="475"/>
        <v>Default mode</v>
      </c>
      <c r="N5278" t="str">
        <f t="shared" si="476"/>
        <v>In-store</v>
      </c>
      <c r="O5278" s="8">
        <f t="shared" si="477"/>
        <v>45145</v>
      </c>
    </row>
    <row r="5279" spans="1:15" x14ac:dyDescent="0.35">
      <c r="A5279" t="s">
        <v>5300</v>
      </c>
      <c r="B5279" s="4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  <c r="I5279" s="4" t="str">
        <f t="shared" si="473"/>
        <v>Juice</v>
      </c>
      <c r="J5279" s="6">
        <f t="shared" si="474"/>
        <v>2</v>
      </c>
      <c r="K5279" s="6">
        <f t="shared" si="474"/>
        <v>3</v>
      </c>
      <c r="L5279">
        <f>IF(ISBLANK(E5279),PRODUCT(J5279,K5279),IF(E5279="ERROR",PRODUCT(J5279,K5279),IF(E5279="UNKNOWN",PRODUCT(J5279,K5279),E5279)))</f>
        <v>6</v>
      </c>
      <c r="M5279" t="str">
        <f t="shared" si="475"/>
        <v>Cash</v>
      </c>
      <c r="N5279" t="str">
        <f t="shared" si="476"/>
        <v>UNKNOWN</v>
      </c>
      <c r="O5279" s="8">
        <f t="shared" si="477"/>
        <v>45077</v>
      </c>
    </row>
    <row r="5280" spans="1:15" x14ac:dyDescent="0.35">
      <c r="A5280" t="s">
        <v>5301</v>
      </c>
      <c r="B5280" s="4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  <c r="I5280" s="4" t="str">
        <f t="shared" si="473"/>
        <v>Cake</v>
      </c>
      <c r="J5280" s="6">
        <f t="shared" si="474"/>
        <v>4</v>
      </c>
      <c r="K5280" s="6">
        <f t="shared" si="474"/>
        <v>3</v>
      </c>
      <c r="L5280">
        <f>IF(ISBLANK(E5280),PRODUCT(J5280,K5280),IF(E5280="ERROR",PRODUCT(J5280,K5280),IF(E5280="UNKNOWN",PRODUCT(J5280,K5280),E5280)))</f>
        <v>12</v>
      </c>
      <c r="M5280" t="str">
        <f t="shared" si="475"/>
        <v>Digital Wallet</v>
      </c>
      <c r="N5280" t="str">
        <f t="shared" si="476"/>
        <v>Takeaway</v>
      </c>
      <c r="O5280" s="8">
        <f t="shared" si="477"/>
        <v>45150</v>
      </c>
    </row>
    <row r="5281" spans="1:15" x14ac:dyDescent="0.35">
      <c r="A5281" t="s">
        <v>5302</v>
      </c>
      <c r="B5281" s="4" t="s">
        <v>65</v>
      </c>
      <c r="C5281">
        <v>4</v>
      </c>
      <c r="E5281">
        <v>6</v>
      </c>
      <c r="F5281" t="s">
        <v>23</v>
      </c>
      <c r="H5281" s="1">
        <v>44943</v>
      </c>
      <c r="I5281" s="4" t="str">
        <f t="shared" si="473"/>
        <v>Tea</v>
      </c>
      <c r="J5281" s="6">
        <f t="shared" si="474"/>
        <v>4</v>
      </c>
      <c r="K5281" s="6" t="str">
        <f t="shared" si="474"/>
        <v>UNKNOWN</v>
      </c>
      <c r="L5281">
        <f>IF(ISBLANK(E5281),PRODUCT(J5281,K5281),IF(E5281="ERROR",PRODUCT(J5281,K5281),IF(E5281="UNKNOWN",PRODUCT(J5281,K5281),E5281)))</f>
        <v>6</v>
      </c>
      <c r="M5281" t="str">
        <f t="shared" si="475"/>
        <v>Digital Wallet</v>
      </c>
      <c r="N5281" t="str">
        <f t="shared" si="476"/>
        <v>UNKNOWN</v>
      </c>
      <c r="O5281" s="8">
        <f t="shared" si="477"/>
        <v>44943</v>
      </c>
    </row>
    <row r="5282" spans="1:15" x14ac:dyDescent="0.35">
      <c r="A5282" t="s">
        <v>5303</v>
      </c>
      <c r="B5282" s="4" t="s">
        <v>13</v>
      </c>
      <c r="C5282">
        <v>3</v>
      </c>
      <c r="D5282">
        <v>3</v>
      </c>
      <c r="E5282">
        <v>9</v>
      </c>
      <c r="H5282" s="1">
        <v>45173</v>
      </c>
      <c r="I5282" s="4" t="str">
        <f t="shared" si="473"/>
        <v>Cake</v>
      </c>
      <c r="J5282" s="6">
        <f t="shared" si="474"/>
        <v>3</v>
      </c>
      <c r="K5282" s="6">
        <f t="shared" si="474"/>
        <v>3</v>
      </c>
      <c r="L5282">
        <f>IF(ISBLANK(E5282),PRODUCT(J5282,K5282),IF(E5282="ERROR",PRODUCT(J5282,K5282),IF(E5282="UNKNOWN",PRODUCT(J5282,K5282),E5282)))</f>
        <v>9</v>
      </c>
      <c r="M5282" t="str">
        <f t="shared" si="475"/>
        <v>Default mode</v>
      </c>
      <c r="N5282" t="str">
        <f t="shared" si="476"/>
        <v>UNKNOWN</v>
      </c>
      <c r="O5282" s="8">
        <f t="shared" si="477"/>
        <v>45173</v>
      </c>
    </row>
    <row r="5283" spans="1:15" x14ac:dyDescent="0.35">
      <c r="A5283" t="s">
        <v>5304</v>
      </c>
      <c r="B5283" s="4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  <c r="I5283" s="4" t="str">
        <f t="shared" si="473"/>
        <v>Cookie</v>
      </c>
      <c r="J5283" s="6">
        <f t="shared" si="474"/>
        <v>4</v>
      </c>
      <c r="K5283" s="6">
        <f t="shared" si="474"/>
        <v>1</v>
      </c>
      <c r="L5283">
        <f>IF(ISBLANK(E5283),PRODUCT(J5283,K5283),IF(E5283="ERROR",PRODUCT(J5283,K5283),IF(E5283="UNKNOWN",PRODUCT(J5283,K5283),E5283)))</f>
        <v>4</v>
      </c>
      <c r="M5283" t="str">
        <f t="shared" si="475"/>
        <v>Digital Wallet</v>
      </c>
      <c r="N5283" t="str">
        <f t="shared" si="476"/>
        <v>Takeaway</v>
      </c>
      <c r="O5283" s="8">
        <f t="shared" si="477"/>
        <v>45191</v>
      </c>
    </row>
    <row r="5284" spans="1:15" x14ac:dyDescent="0.35">
      <c r="A5284" t="s">
        <v>5305</v>
      </c>
      <c r="B5284" s="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  <c r="I5284" s="4" t="str">
        <f t="shared" si="473"/>
        <v>Cookie</v>
      </c>
      <c r="J5284" s="6">
        <f t="shared" si="474"/>
        <v>4</v>
      </c>
      <c r="K5284" s="6">
        <f t="shared" si="474"/>
        <v>1</v>
      </c>
      <c r="L5284">
        <f>IF(ISBLANK(E5284),PRODUCT(J5284,K5284),IF(E5284="ERROR",PRODUCT(J5284,K5284),IF(E5284="UNKNOWN",PRODUCT(J5284,K5284),E5284)))</f>
        <v>4</v>
      </c>
      <c r="M5284" t="str">
        <f t="shared" si="475"/>
        <v>Digital Wallet</v>
      </c>
      <c r="N5284" t="str">
        <f t="shared" si="476"/>
        <v>In-store</v>
      </c>
      <c r="O5284" s="8" t="str">
        <f t="shared" si="477"/>
        <v>01/06/2023</v>
      </c>
    </row>
    <row r="5285" spans="1:15" x14ac:dyDescent="0.35">
      <c r="A5285" t="s">
        <v>5306</v>
      </c>
      <c r="B5285" s="4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I5285" s="4" t="str">
        <f t="shared" si="473"/>
        <v>Coffee</v>
      </c>
      <c r="J5285" s="6">
        <f t="shared" si="474"/>
        <v>1</v>
      </c>
      <c r="K5285" s="6">
        <f t="shared" si="474"/>
        <v>2</v>
      </c>
      <c r="L5285">
        <f>IF(ISBLANK(E5285),PRODUCT(J5285,K5285),IF(E5285="ERROR",PRODUCT(J5285,K5285),IF(E5285="UNKNOWN",PRODUCT(J5285,K5285),E5285)))</f>
        <v>2</v>
      </c>
      <c r="M5285" t="str">
        <f t="shared" si="475"/>
        <v>Credit Card</v>
      </c>
      <c r="N5285" t="str">
        <f t="shared" si="476"/>
        <v>In-store</v>
      </c>
      <c r="O5285" s="8">
        <f t="shared" si="477"/>
        <v>45254</v>
      </c>
    </row>
    <row r="5286" spans="1:15" x14ac:dyDescent="0.35">
      <c r="A5286" t="s">
        <v>5307</v>
      </c>
      <c r="B5286" s="4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  <c r="I5286" s="4" t="str">
        <f t="shared" si="473"/>
        <v>Salad</v>
      </c>
      <c r="J5286" s="6">
        <f t="shared" si="474"/>
        <v>5</v>
      </c>
      <c r="K5286" s="6">
        <f t="shared" si="474"/>
        <v>5</v>
      </c>
      <c r="L5286">
        <f>IF(ISBLANK(E5286),PRODUCT(J5286,K5286),IF(E5286="ERROR",PRODUCT(J5286,K5286),IF(E5286="UNKNOWN",PRODUCT(J5286,K5286),E5286)))</f>
        <v>25</v>
      </c>
      <c r="M5286" t="str">
        <f t="shared" si="475"/>
        <v>Cash</v>
      </c>
      <c r="N5286" t="str">
        <f t="shared" si="476"/>
        <v>Takeaway</v>
      </c>
      <c r="O5286" s="8">
        <f t="shared" si="477"/>
        <v>45082</v>
      </c>
    </row>
    <row r="5287" spans="1:15" x14ac:dyDescent="0.35">
      <c r="A5287" t="s">
        <v>5308</v>
      </c>
      <c r="B5287" s="4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  <c r="I5287" s="4" t="str">
        <f t="shared" si="473"/>
        <v>Tea</v>
      </c>
      <c r="J5287" s="6">
        <f t="shared" si="474"/>
        <v>2</v>
      </c>
      <c r="K5287" s="6">
        <f t="shared" si="474"/>
        <v>1.5</v>
      </c>
      <c r="L5287">
        <f>IF(ISBLANK(E5287),PRODUCT(J5287,K5287),IF(E5287="ERROR",PRODUCT(J5287,K5287),IF(E5287="UNKNOWN",PRODUCT(J5287,K5287),E5287)))</f>
        <v>3</v>
      </c>
      <c r="M5287" t="str">
        <f t="shared" si="475"/>
        <v>UNKNOWN</v>
      </c>
      <c r="N5287" t="str">
        <f t="shared" si="476"/>
        <v>UNKNOWN</v>
      </c>
      <c r="O5287" s="8" t="str">
        <f t="shared" si="477"/>
        <v>01/06/2023</v>
      </c>
    </row>
    <row r="5288" spans="1:15" x14ac:dyDescent="0.35">
      <c r="A5288" t="s">
        <v>5309</v>
      </c>
      <c r="B5288" s="4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  <c r="I5288" s="4" t="str">
        <f t="shared" si="473"/>
        <v>Cake</v>
      </c>
      <c r="J5288" s="6">
        <f t="shared" si="474"/>
        <v>5</v>
      </c>
      <c r="K5288" s="6">
        <f t="shared" si="474"/>
        <v>3</v>
      </c>
      <c r="L5288">
        <f>IF(ISBLANK(E5288),PRODUCT(J5288,K5288),IF(E5288="ERROR",PRODUCT(J5288,K5288),IF(E5288="UNKNOWN",PRODUCT(J5288,K5288),E5288)))</f>
        <v>15</v>
      </c>
      <c r="M5288" t="str">
        <f t="shared" si="475"/>
        <v>Digital Wallet</v>
      </c>
      <c r="N5288" t="str">
        <f t="shared" si="476"/>
        <v>Takeaway</v>
      </c>
      <c r="O5288" s="8">
        <f t="shared" si="477"/>
        <v>45062</v>
      </c>
    </row>
    <row r="5289" spans="1:15" x14ac:dyDescent="0.35">
      <c r="A5289" t="s">
        <v>5310</v>
      </c>
      <c r="B5289" s="4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  <c r="I5289" s="4" t="str">
        <f t="shared" si="473"/>
        <v>Salad</v>
      </c>
      <c r="J5289" s="6">
        <f t="shared" si="474"/>
        <v>5</v>
      </c>
      <c r="K5289" s="6">
        <f t="shared" si="474"/>
        <v>5</v>
      </c>
      <c r="L5289">
        <f>IF(ISBLANK(E5289),PRODUCT(J5289,K5289),IF(E5289="ERROR",PRODUCT(J5289,K5289),IF(E5289="UNKNOWN",PRODUCT(J5289,K5289),E5289)))</f>
        <v>25</v>
      </c>
      <c r="M5289" t="str">
        <f t="shared" si="475"/>
        <v>Default mode</v>
      </c>
      <c r="N5289" t="str">
        <f t="shared" si="476"/>
        <v>UNKNOWN</v>
      </c>
      <c r="O5289" s="8">
        <f t="shared" si="477"/>
        <v>44951</v>
      </c>
    </row>
    <row r="5290" spans="1:15" x14ac:dyDescent="0.35">
      <c r="A5290" t="s">
        <v>5311</v>
      </c>
      <c r="B5290" s="4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I5290" s="4" t="str">
        <f t="shared" si="473"/>
        <v>Coffee</v>
      </c>
      <c r="J5290" s="6">
        <f t="shared" si="474"/>
        <v>4</v>
      </c>
      <c r="K5290" s="6">
        <f t="shared" si="474"/>
        <v>2</v>
      </c>
      <c r="L5290">
        <f>IF(ISBLANK(E5290),PRODUCT(J5290,K5290),IF(E5290="ERROR",PRODUCT(J5290,K5290),IF(E5290="UNKNOWN",PRODUCT(J5290,K5290),E5290)))</f>
        <v>8</v>
      </c>
      <c r="M5290" t="str">
        <f t="shared" si="475"/>
        <v>Default mode</v>
      </c>
      <c r="N5290" t="str">
        <f t="shared" si="476"/>
        <v>In-store</v>
      </c>
      <c r="O5290" s="8">
        <f t="shared" si="477"/>
        <v>45112</v>
      </c>
    </row>
    <row r="5291" spans="1:15" x14ac:dyDescent="0.35">
      <c r="A5291" t="s">
        <v>5312</v>
      </c>
      <c r="B5291" s="4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  <c r="I5291" s="4" t="str">
        <f t="shared" si="473"/>
        <v>Sandwich</v>
      </c>
      <c r="J5291" s="6">
        <f t="shared" si="474"/>
        <v>1</v>
      </c>
      <c r="K5291" s="6">
        <f t="shared" si="474"/>
        <v>4</v>
      </c>
      <c r="L5291">
        <f>IF(ISBLANK(E5291),PRODUCT(J5291,K5291),IF(E5291="ERROR",PRODUCT(J5291,K5291),IF(E5291="UNKNOWN",PRODUCT(J5291,K5291),E5291)))</f>
        <v>4</v>
      </c>
      <c r="M5291" t="str">
        <f t="shared" si="475"/>
        <v>Digital Wallet</v>
      </c>
      <c r="N5291" t="str">
        <f t="shared" si="476"/>
        <v>Takeaway</v>
      </c>
      <c r="O5291" s="8">
        <f t="shared" si="477"/>
        <v>45092</v>
      </c>
    </row>
    <row r="5292" spans="1:15" x14ac:dyDescent="0.35">
      <c r="A5292" t="s">
        <v>5313</v>
      </c>
      <c r="B5292" s="4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I5292" s="4" t="str">
        <f t="shared" si="473"/>
        <v>Cake</v>
      </c>
      <c r="J5292" s="6">
        <f t="shared" si="474"/>
        <v>4</v>
      </c>
      <c r="K5292" s="6">
        <f t="shared" si="474"/>
        <v>3</v>
      </c>
      <c r="L5292">
        <f>IF(ISBLANK(E5292),PRODUCT(J5292,K5292),IF(E5292="ERROR",PRODUCT(J5292,K5292),IF(E5292="UNKNOWN",PRODUCT(J5292,K5292),E5292)))</f>
        <v>12</v>
      </c>
      <c r="M5292" t="str">
        <f t="shared" si="475"/>
        <v>Credit Card</v>
      </c>
      <c r="N5292" t="str">
        <f t="shared" si="476"/>
        <v>Takeaway</v>
      </c>
      <c r="O5292" s="8">
        <f t="shared" si="477"/>
        <v>45033</v>
      </c>
    </row>
    <row r="5293" spans="1:15" x14ac:dyDescent="0.35">
      <c r="A5293" t="s">
        <v>5314</v>
      </c>
      <c r="B5293" s="4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  <c r="I5293" s="4" t="str">
        <f t="shared" si="473"/>
        <v>Juice</v>
      </c>
      <c r="J5293" s="6">
        <f t="shared" si="474"/>
        <v>5</v>
      </c>
      <c r="K5293" s="6">
        <f t="shared" si="474"/>
        <v>2.9998884675440554</v>
      </c>
      <c r="L5293">
        <f>IF(ISBLANK(E5293),PRODUCT(J5293,K5293),IF(E5293="ERROR",PRODUCT(J5293,K5293),IF(E5293="UNKNOWN",PRODUCT(J5293,K5293),E5293)))</f>
        <v>15</v>
      </c>
      <c r="M5293" t="str">
        <f t="shared" si="475"/>
        <v>Cash</v>
      </c>
      <c r="N5293" t="str">
        <f t="shared" si="476"/>
        <v>Takeaway</v>
      </c>
      <c r="O5293" s="8">
        <f t="shared" si="477"/>
        <v>45049</v>
      </c>
    </row>
    <row r="5294" spans="1:15" x14ac:dyDescent="0.35">
      <c r="A5294" t="s">
        <v>5315</v>
      </c>
      <c r="B5294" s="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  <c r="I5294" s="4" t="str">
        <f t="shared" si="473"/>
        <v>Cookie</v>
      </c>
      <c r="J5294" s="6">
        <f t="shared" si="474"/>
        <v>2</v>
      </c>
      <c r="K5294" s="6">
        <f t="shared" si="474"/>
        <v>1</v>
      </c>
      <c r="L5294">
        <f>IF(ISBLANK(E5294),PRODUCT(J5294,K5294),IF(E5294="ERROR",PRODUCT(J5294,K5294),IF(E5294="UNKNOWN",PRODUCT(J5294,K5294),E5294)))</f>
        <v>2</v>
      </c>
      <c r="M5294" t="str">
        <f t="shared" si="475"/>
        <v>Cash</v>
      </c>
      <c r="N5294" t="str">
        <f t="shared" si="476"/>
        <v>In-store</v>
      </c>
      <c r="O5294" s="8" t="str">
        <f t="shared" si="477"/>
        <v>01/06/2023</v>
      </c>
    </row>
    <row r="5295" spans="1:15" x14ac:dyDescent="0.35">
      <c r="A5295" t="s">
        <v>5316</v>
      </c>
      <c r="B5295" s="4" t="s">
        <v>13</v>
      </c>
      <c r="C5295">
        <v>2</v>
      </c>
      <c r="D5295">
        <v>3</v>
      </c>
      <c r="E5295">
        <v>6</v>
      </c>
      <c r="H5295" s="1">
        <v>45100</v>
      </c>
      <c r="I5295" s="4" t="str">
        <f t="shared" si="473"/>
        <v>Cake</v>
      </c>
      <c r="J5295" s="6">
        <f t="shared" si="474"/>
        <v>2</v>
      </c>
      <c r="K5295" s="6">
        <f t="shared" si="474"/>
        <v>3</v>
      </c>
      <c r="L5295">
        <f>IF(ISBLANK(E5295),PRODUCT(J5295,K5295),IF(E5295="ERROR",PRODUCT(J5295,K5295),IF(E5295="UNKNOWN",PRODUCT(J5295,K5295),E5295)))</f>
        <v>6</v>
      </c>
      <c r="M5295" t="str">
        <f t="shared" si="475"/>
        <v>Default mode</v>
      </c>
      <c r="N5295" t="str">
        <f t="shared" si="476"/>
        <v>UNKNOWN</v>
      </c>
      <c r="O5295" s="8">
        <f t="shared" si="477"/>
        <v>45100</v>
      </c>
    </row>
    <row r="5296" spans="1:15" x14ac:dyDescent="0.35">
      <c r="A5296" t="s">
        <v>5317</v>
      </c>
      <c r="B5296" s="4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I5296" s="4" t="str">
        <f t="shared" si="473"/>
        <v>Sandwich</v>
      </c>
      <c r="J5296" s="6">
        <f t="shared" si="474"/>
        <v>3</v>
      </c>
      <c r="K5296" s="6">
        <f t="shared" si="474"/>
        <v>4</v>
      </c>
      <c r="L5296">
        <f>IF(ISBLANK(E5296),PRODUCT(J5296,K5296),IF(E5296="ERROR",PRODUCT(J5296,K5296),IF(E5296="UNKNOWN",PRODUCT(J5296,K5296),E5296)))</f>
        <v>12</v>
      </c>
      <c r="M5296" t="str">
        <f t="shared" si="475"/>
        <v>Default mode</v>
      </c>
      <c r="N5296" t="str">
        <f t="shared" si="476"/>
        <v>Takeaway</v>
      </c>
      <c r="O5296" s="8">
        <f t="shared" si="477"/>
        <v>45113</v>
      </c>
    </row>
    <row r="5297" spans="1:15" x14ac:dyDescent="0.35">
      <c r="A5297" t="s">
        <v>5318</v>
      </c>
      <c r="B5297" s="4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I5297" s="4" t="str">
        <f t="shared" si="473"/>
        <v>Salad</v>
      </c>
      <c r="J5297" s="6">
        <f t="shared" si="474"/>
        <v>4</v>
      </c>
      <c r="K5297" s="6">
        <f t="shared" si="474"/>
        <v>5</v>
      </c>
      <c r="L5297">
        <f>IF(ISBLANK(E5297),PRODUCT(J5297,K5297),IF(E5297="ERROR",PRODUCT(J5297,K5297),IF(E5297="UNKNOWN",PRODUCT(J5297,K5297),E5297)))</f>
        <v>20</v>
      </c>
      <c r="M5297" t="str">
        <f t="shared" si="475"/>
        <v>Default mode</v>
      </c>
      <c r="N5297" t="str">
        <f t="shared" si="476"/>
        <v>Takeaway</v>
      </c>
      <c r="O5297" s="8">
        <f t="shared" si="477"/>
        <v>45180</v>
      </c>
    </row>
    <row r="5298" spans="1:15" x14ac:dyDescent="0.35">
      <c r="A5298" t="s">
        <v>5319</v>
      </c>
      <c r="B5298" s="4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  <c r="I5298" s="4" t="str">
        <f t="shared" si="473"/>
        <v>Tea</v>
      </c>
      <c r="J5298" s="6">
        <f t="shared" si="474"/>
        <v>2</v>
      </c>
      <c r="K5298" s="6">
        <f t="shared" si="474"/>
        <v>1.5</v>
      </c>
      <c r="L5298">
        <f>IF(ISBLANK(E5298),PRODUCT(J5298,K5298),IF(E5298="ERROR",PRODUCT(J5298,K5298),IF(E5298="UNKNOWN",PRODUCT(J5298,K5298),E5298)))</f>
        <v>3</v>
      </c>
      <c r="M5298" t="str">
        <f t="shared" si="475"/>
        <v>Digital Wallet</v>
      </c>
      <c r="N5298" t="str">
        <f t="shared" si="476"/>
        <v>In-store</v>
      </c>
      <c r="O5298" s="8">
        <f t="shared" si="477"/>
        <v>45145</v>
      </c>
    </row>
    <row r="5299" spans="1:15" x14ac:dyDescent="0.35">
      <c r="A5299" t="s">
        <v>5320</v>
      </c>
      <c r="B5299" s="4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I5299" s="4" t="str">
        <f t="shared" si="473"/>
        <v>Smoothie</v>
      </c>
      <c r="J5299" s="6">
        <f t="shared" si="474"/>
        <v>4</v>
      </c>
      <c r="K5299" s="6">
        <f t="shared" si="474"/>
        <v>4</v>
      </c>
      <c r="L5299">
        <f>IF(ISBLANK(E5299),PRODUCT(J5299,K5299),IF(E5299="ERROR",PRODUCT(J5299,K5299),IF(E5299="UNKNOWN",PRODUCT(J5299,K5299),E5299)))</f>
        <v>16</v>
      </c>
      <c r="M5299" t="str">
        <f t="shared" si="475"/>
        <v>Cash</v>
      </c>
      <c r="N5299" t="str">
        <f t="shared" si="476"/>
        <v>In-store</v>
      </c>
      <c r="O5299" s="8">
        <f t="shared" si="477"/>
        <v>45216</v>
      </c>
    </row>
    <row r="5300" spans="1:15" x14ac:dyDescent="0.35">
      <c r="A5300" t="s">
        <v>5321</v>
      </c>
      <c r="B5300" s="4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I5300" s="4" t="str">
        <f t="shared" si="473"/>
        <v>Tea</v>
      </c>
      <c r="J5300" s="6">
        <f t="shared" si="474"/>
        <v>1</v>
      </c>
      <c r="K5300" s="6">
        <f t="shared" si="474"/>
        <v>1.5</v>
      </c>
      <c r="L5300">
        <f>IF(ISBLANK(E5300),PRODUCT(J5300,K5300),IF(E5300="ERROR",PRODUCT(J5300,K5300),IF(E5300="UNKNOWN",PRODUCT(J5300,K5300),E5300)))</f>
        <v>1.5</v>
      </c>
      <c r="M5300" t="str">
        <f t="shared" si="475"/>
        <v>Credit Card</v>
      </c>
      <c r="N5300" t="str">
        <f t="shared" si="476"/>
        <v>Takeaway</v>
      </c>
      <c r="O5300" s="8">
        <f t="shared" si="477"/>
        <v>44998</v>
      </c>
    </row>
    <row r="5301" spans="1:15" x14ac:dyDescent="0.35">
      <c r="A5301" t="s">
        <v>5322</v>
      </c>
      <c r="B5301" s="4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  <c r="I5301" s="4" t="str">
        <f t="shared" si="473"/>
        <v>Cake</v>
      </c>
      <c r="J5301" s="6">
        <f t="shared" si="474"/>
        <v>4</v>
      </c>
      <c r="K5301" s="6">
        <f t="shared" si="474"/>
        <v>3</v>
      </c>
      <c r="L5301">
        <f>IF(ISBLANK(E5301),PRODUCT(J5301,K5301),IF(E5301="ERROR",PRODUCT(J5301,K5301),IF(E5301="UNKNOWN",PRODUCT(J5301,K5301),E5301)))</f>
        <v>12</v>
      </c>
      <c r="M5301" t="str">
        <f t="shared" si="475"/>
        <v>UNKNOWN</v>
      </c>
      <c r="N5301" t="str">
        <f t="shared" si="476"/>
        <v>In-store</v>
      </c>
      <c r="O5301" s="8">
        <f t="shared" si="477"/>
        <v>45264</v>
      </c>
    </row>
    <row r="5302" spans="1:15" x14ac:dyDescent="0.35">
      <c r="A5302" t="s">
        <v>5323</v>
      </c>
      <c r="B5302" s="4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I5302" s="4" t="str">
        <f t="shared" si="473"/>
        <v>Juice</v>
      </c>
      <c r="J5302" s="6">
        <f t="shared" si="474"/>
        <v>2</v>
      </c>
      <c r="K5302" s="6">
        <f t="shared" si="474"/>
        <v>3</v>
      </c>
      <c r="L5302">
        <f>IF(ISBLANK(E5302),PRODUCT(J5302,K5302),IF(E5302="ERROR",PRODUCT(J5302,K5302),IF(E5302="UNKNOWN",PRODUCT(J5302,K5302),E5302)))</f>
        <v>6</v>
      </c>
      <c r="M5302" t="str">
        <f t="shared" si="475"/>
        <v>Credit Card</v>
      </c>
      <c r="N5302" t="str">
        <f t="shared" si="476"/>
        <v>Takeaway</v>
      </c>
      <c r="O5302" s="8">
        <f t="shared" si="477"/>
        <v>45152</v>
      </c>
    </row>
    <row r="5303" spans="1:15" x14ac:dyDescent="0.35">
      <c r="A5303" t="s">
        <v>5324</v>
      </c>
      <c r="B5303" s="4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I5303" s="4" t="str">
        <f t="shared" si="473"/>
        <v>Smoothie</v>
      </c>
      <c r="J5303" s="6">
        <f t="shared" si="474"/>
        <v>4</v>
      </c>
      <c r="K5303" s="6">
        <f t="shared" si="474"/>
        <v>4</v>
      </c>
      <c r="L5303">
        <f>IF(ISBLANK(E5303),PRODUCT(J5303,K5303),IF(E5303="ERROR",PRODUCT(J5303,K5303),IF(E5303="UNKNOWN",PRODUCT(J5303,K5303),E5303)))</f>
        <v>16</v>
      </c>
      <c r="M5303" t="str">
        <f t="shared" si="475"/>
        <v>Cash</v>
      </c>
      <c r="N5303" t="str">
        <f t="shared" si="476"/>
        <v>In-store</v>
      </c>
      <c r="O5303" s="8">
        <f t="shared" si="477"/>
        <v>45158</v>
      </c>
    </row>
    <row r="5304" spans="1:15" x14ac:dyDescent="0.35">
      <c r="A5304" t="s">
        <v>5325</v>
      </c>
      <c r="B5304" s="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  <c r="I5304" s="4" t="str">
        <f t="shared" si="473"/>
        <v>Juice</v>
      </c>
      <c r="J5304" s="6">
        <f t="shared" si="474"/>
        <v>1</v>
      </c>
      <c r="K5304" s="6">
        <f t="shared" si="474"/>
        <v>3</v>
      </c>
      <c r="L5304">
        <f>IF(ISBLANK(E5304),PRODUCT(J5304,K5304),IF(E5304="ERROR",PRODUCT(J5304,K5304),IF(E5304="UNKNOWN",PRODUCT(J5304,K5304),E5304)))</f>
        <v>3</v>
      </c>
      <c r="M5304" t="str">
        <f t="shared" si="475"/>
        <v>Digital Wallet</v>
      </c>
      <c r="N5304" t="str">
        <f t="shared" si="476"/>
        <v>In-store</v>
      </c>
      <c r="O5304" s="8">
        <f t="shared" si="477"/>
        <v>45269</v>
      </c>
    </row>
    <row r="5305" spans="1:15" x14ac:dyDescent="0.35">
      <c r="A5305" t="s">
        <v>5326</v>
      </c>
      <c r="B5305" s="4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I5305" s="4" t="str">
        <f t="shared" si="473"/>
        <v>Salad</v>
      </c>
      <c r="J5305" s="6">
        <f t="shared" si="474"/>
        <v>3</v>
      </c>
      <c r="K5305" s="6">
        <f t="shared" si="474"/>
        <v>5</v>
      </c>
      <c r="L5305">
        <f>IF(ISBLANK(E5305),PRODUCT(J5305,K5305),IF(E5305="ERROR",PRODUCT(J5305,K5305),IF(E5305="UNKNOWN",PRODUCT(J5305,K5305),E5305)))</f>
        <v>15</v>
      </c>
      <c r="M5305" t="str">
        <f t="shared" si="475"/>
        <v>Default mode</v>
      </c>
      <c r="N5305" t="str">
        <f t="shared" si="476"/>
        <v>Takeaway</v>
      </c>
      <c r="O5305" s="8">
        <f t="shared" si="477"/>
        <v>45201</v>
      </c>
    </row>
    <row r="5306" spans="1:15" x14ac:dyDescent="0.35">
      <c r="A5306" t="s">
        <v>5327</v>
      </c>
      <c r="B5306" s="4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I5306" s="4" t="str">
        <f t="shared" si="473"/>
        <v>Coffee</v>
      </c>
      <c r="J5306" s="6">
        <f t="shared" si="474"/>
        <v>5</v>
      </c>
      <c r="K5306" s="6">
        <f t="shared" si="474"/>
        <v>2</v>
      </c>
      <c r="L5306">
        <f>IF(ISBLANK(E5306),PRODUCT(J5306,K5306),IF(E5306="ERROR",PRODUCT(J5306,K5306),IF(E5306="UNKNOWN",PRODUCT(J5306,K5306),E5306)))</f>
        <v>10</v>
      </c>
      <c r="M5306" t="str">
        <f t="shared" si="475"/>
        <v>Credit Card</v>
      </c>
      <c r="N5306" t="str">
        <f t="shared" si="476"/>
        <v>In-store</v>
      </c>
      <c r="O5306" s="8">
        <f t="shared" si="477"/>
        <v>45106</v>
      </c>
    </row>
    <row r="5307" spans="1:15" x14ac:dyDescent="0.35">
      <c r="A5307" t="s">
        <v>5328</v>
      </c>
      <c r="B5307" s="4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I5307" s="4" t="str">
        <f t="shared" si="473"/>
        <v>Cake</v>
      </c>
      <c r="J5307" s="6">
        <f t="shared" si="474"/>
        <v>4</v>
      </c>
      <c r="K5307" s="6">
        <f t="shared" si="474"/>
        <v>3</v>
      </c>
      <c r="L5307">
        <f>IF(ISBLANK(E5307),PRODUCT(J5307,K5307),IF(E5307="ERROR",PRODUCT(J5307,K5307),IF(E5307="UNKNOWN",PRODUCT(J5307,K5307),E5307)))</f>
        <v>12</v>
      </c>
      <c r="M5307" t="str">
        <f t="shared" si="475"/>
        <v>Credit Card</v>
      </c>
      <c r="N5307" t="str">
        <f t="shared" si="476"/>
        <v>UNKNOWN</v>
      </c>
      <c r="O5307" s="8">
        <f t="shared" si="477"/>
        <v>45244</v>
      </c>
    </row>
    <row r="5308" spans="1:15" x14ac:dyDescent="0.35">
      <c r="A5308" t="s">
        <v>5329</v>
      </c>
      <c r="B5308" s="4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I5308" s="4" t="str">
        <f t="shared" si="473"/>
        <v>Juice</v>
      </c>
      <c r="J5308" s="6">
        <f t="shared" si="474"/>
        <v>3</v>
      </c>
      <c r="K5308" s="6">
        <f t="shared" si="474"/>
        <v>3</v>
      </c>
      <c r="L5308">
        <f>IF(ISBLANK(E5308),PRODUCT(J5308,K5308),IF(E5308="ERROR",PRODUCT(J5308,K5308),IF(E5308="UNKNOWN",PRODUCT(J5308,K5308),E5308)))</f>
        <v>9</v>
      </c>
      <c r="M5308" t="str">
        <f t="shared" si="475"/>
        <v>Default mode</v>
      </c>
      <c r="N5308" t="str">
        <f t="shared" si="476"/>
        <v>Takeaway</v>
      </c>
      <c r="O5308" s="8">
        <f t="shared" si="477"/>
        <v>44983</v>
      </c>
    </row>
    <row r="5309" spans="1:15" x14ac:dyDescent="0.35">
      <c r="A5309" t="s">
        <v>5330</v>
      </c>
      <c r="B5309" s="4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I5309" s="4" t="str">
        <f t="shared" si="473"/>
        <v>Sandwich</v>
      </c>
      <c r="J5309" s="6">
        <f t="shared" si="474"/>
        <v>3</v>
      </c>
      <c r="K5309" s="6">
        <f t="shared" si="474"/>
        <v>4</v>
      </c>
      <c r="L5309">
        <f>IF(ISBLANK(E5309),PRODUCT(J5309,K5309),IF(E5309="ERROR",PRODUCT(J5309,K5309),IF(E5309="UNKNOWN",PRODUCT(J5309,K5309),E5309)))</f>
        <v>12</v>
      </c>
      <c r="M5309" t="str">
        <f t="shared" si="475"/>
        <v>Default mode</v>
      </c>
      <c r="N5309" t="str">
        <f t="shared" si="476"/>
        <v>Takeaway</v>
      </c>
      <c r="O5309" s="8">
        <f t="shared" si="477"/>
        <v>44930</v>
      </c>
    </row>
    <row r="5310" spans="1:15" x14ac:dyDescent="0.35">
      <c r="A5310" t="s">
        <v>5331</v>
      </c>
      <c r="B5310" s="4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  <c r="I5310" s="4" t="str">
        <f t="shared" si="473"/>
        <v>Smoothie</v>
      </c>
      <c r="J5310" s="6">
        <f t="shared" si="474"/>
        <v>4</v>
      </c>
      <c r="K5310" s="6">
        <f t="shared" si="474"/>
        <v>4</v>
      </c>
      <c r="L5310">
        <f>IF(ISBLANK(E5310),PRODUCT(J5310,K5310),IF(E5310="ERROR",PRODUCT(J5310,K5310),IF(E5310="UNKNOWN",PRODUCT(J5310,K5310),E5310)))</f>
        <v>16</v>
      </c>
      <c r="M5310" t="str">
        <f t="shared" si="475"/>
        <v>Digital Wallet</v>
      </c>
      <c r="N5310" t="str">
        <f t="shared" si="476"/>
        <v>UNKNOWN</v>
      </c>
      <c r="O5310" s="8">
        <f t="shared" si="477"/>
        <v>45047</v>
      </c>
    </row>
    <row r="5311" spans="1:15" x14ac:dyDescent="0.35">
      <c r="A5311" t="s">
        <v>5332</v>
      </c>
      <c r="B5311" s="4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I5311" s="4" t="str">
        <f t="shared" si="473"/>
        <v>Sandwich</v>
      </c>
      <c r="J5311" s="6">
        <f t="shared" si="474"/>
        <v>2</v>
      </c>
      <c r="K5311" s="6">
        <f t="shared" si="474"/>
        <v>4</v>
      </c>
      <c r="L5311">
        <f>IF(ISBLANK(E5311),PRODUCT(J5311,K5311),IF(E5311="ERROR",PRODUCT(J5311,K5311),IF(E5311="UNKNOWN",PRODUCT(J5311,K5311),E5311)))</f>
        <v>8</v>
      </c>
      <c r="M5311" t="str">
        <f t="shared" si="475"/>
        <v>Default mode</v>
      </c>
      <c r="N5311" t="str">
        <f t="shared" si="476"/>
        <v>In-store</v>
      </c>
      <c r="O5311" s="8">
        <f t="shared" si="477"/>
        <v>45088</v>
      </c>
    </row>
    <row r="5312" spans="1:15" x14ac:dyDescent="0.35">
      <c r="A5312" t="s">
        <v>5333</v>
      </c>
      <c r="B5312" s="4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  <c r="I5312" s="4" t="str">
        <f t="shared" si="473"/>
        <v>Coffee</v>
      </c>
      <c r="J5312" s="6">
        <f t="shared" si="474"/>
        <v>3</v>
      </c>
      <c r="K5312" s="6">
        <f t="shared" si="474"/>
        <v>2</v>
      </c>
      <c r="L5312">
        <f>IF(ISBLANK(E5312),PRODUCT(J5312,K5312),IF(E5312="ERROR",PRODUCT(J5312,K5312),IF(E5312="UNKNOWN",PRODUCT(J5312,K5312),E5312)))</f>
        <v>6</v>
      </c>
      <c r="M5312" t="str">
        <f t="shared" si="475"/>
        <v>Digital Wallet</v>
      </c>
      <c r="N5312" t="str">
        <f t="shared" si="476"/>
        <v>In-store</v>
      </c>
      <c r="O5312" s="8">
        <f t="shared" si="477"/>
        <v>44932</v>
      </c>
    </row>
    <row r="5313" spans="1:15" x14ac:dyDescent="0.35">
      <c r="A5313" t="s">
        <v>5334</v>
      </c>
      <c r="B5313" s="4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  <c r="I5313" s="4" t="str">
        <f t="shared" si="473"/>
        <v>Coffee</v>
      </c>
      <c r="J5313" s="6">
        <f t="shared" si="474"/>
        <v>1</v>
      </c>
      <c r="K5313" s="6">
        <f t="shared" si="474"/>
        <v>2</v>
      </c>
      <c r="L5313">
        <f>IF(ISBLANK(E5313),PRODUCT(J5313,K5313),IF(E5313="ERROR",PRODUCT(J5313,K5313),IF(E5313="UNKNOWN",PRODUCT(J5313,K5313),E5313)))</f>
        <v>2</v>
      </c>
      <c r="M5313" t="str">
        <f t="shared" si="475"/>
        <v>Cash</v>
      </c>
      <c r="N5313" t="str">
        <f t="shared" si="476"/>
        <v>Cafe</v>
      </c>
      <c r="O5313" s="8">
        <f t="shared" si="477"/>
        <v>45249</v>
      </c>
    </row>
    <row r="5314" spans="1:15" x14ac:dyDescent="0.35">
      <c r="A5314" t="s">
        <v>5335</v>
      </c>
      <c r="B5314" s="4" t="s">
        <v>9</v>
      </c>
      <c r="C5314">
        <v>4</v>
      </c>
      <c r="D5314">
        <v>2</v>
      </c>
      <c r="E5314">
        <v>8</v>
      </c>
      <c r="H5314" s="1">
        <v>45262</v>
      </c>
      <c r="I5314" s="4" t="str">
        <f t="shared" si="473"/>
        <v>Coffee</v>
      </c>
      <c r="J5314" s="6">
        <f t="shared" si="474"/>
        <v>4</v>
      </c>
      <c r="K5314" s="6">
        <f t="shared" si="474"/>
        <v>2</v>
      </c>
      <c r="L5314">
        <f>IF(ISBLANK(E5314),PRODUCT(J5314,K5314),IF(E5314="ERROR",PRODUCT(J5314,K5314),IF(E5314="UNKNOWN",PRODUCT(J5314,K5314),E5314)))</f>
        <v>8</v>
      </c>
      <c r="M5314" t="str">
        <f t="shared" si="475"/>
        <v>Default mode</v>
      </c>
      <c r="N5314" t="str">
        <f t="shared" si="476"/>
        <v>UNKNOWN</v>
      </c>
      <c r="O5314" s="8">
        <f t="shared" si="477"/>
        <v>45262</v>
      </c>
    </row>
    <row r="5315" spans="1:15" x14ac:dyDescent="0.35">
      <c r="A5315" t="s">
        <v>5336</v>
      </c>
      <c r="B5315" s="4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I5315" s="4" t="str">
        <f t="shared" ref="I5315:I5378" si="478">IF(ISBLANK(B5315),"UNKNOWN",IF(B5315="ERROR","Juice",B5315))</f>
        <v>Coffee</v>
      </c>
      <c r="J5315" s="6">
        <f t="shared" ref="J5315:K5378" si="479">IF(ISBLANK(C5315),"UNKNOWN",IF(C5315="ERROR",AVERAGE(C5315:C15314),IF(C5315="UNKNOWN",MEDIAN(C5315:C15314),C5315)))</f>
        <v>5</v>
      </c>
      <c r="K5315" s="6">
        <f t="shared" si="479"/>
        <v>2</v>
      </c>
      <c r="L5315">
        <f>IF(ISBLANK(E5315),PRODUCT(J5315,K5315),IF(E5315="ERROR",PRODUCT(J5315,K5315),IF(E5315="UNKNOWN",PRODUCT(J5315,K5315),E5315)))</f>
        <v>10</v>
      </c>
      <c r="M5315" t="str">
        <f t="shared" ref="M5315:M5378" si="480">IF(ISBLANK(F5315),"Default mode",IF(F5315="ERROR","Cash",F5315))</f>
        <v>Default mode</v>
      </c>
      <c r="N5315" t="str">
        <f t="shared" ref="N5315:N5378" si="481">IF(ISBLANK(G5315),"UNKNOWN",IF(G5315="ERROR","Cafe",G5315))</f>
        <v>In-store</v>
      </c>
      <c r="O5315" s="8">
        <f t="shared" ref="O5315:O5378" si="482">IF(ISBLANK(H5315),"00/00/0000",IF(H5315="ERROR","01/06/2023",H5315))</f>
        <v>44931</v>
      </c>
    </row>
    <row r="5316" spans="1:15" x14ac:dyDescent="0.35">
      <c r="A5316" t="s">
        <v>5337</v>
      </c>
      <c r="B5316" s="4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I5316" s="4" t="str">
        <f t="shared" si="478"/>
        <v>Cake</v>
      </c>
      <c r="J5316" s="6">
        <f t="shared" si="479"/>
        <v>3</v>
      </c>
      <c r="K5316" s="6">
        <f t="shared" si="479"/>
        <v>3</v>
      </c>
      <c r="L5316">
        <f>IF(ISBLANK(E5316),PRODUCT(J5316,K5316),IF(E5316="ERROR",PRODUCT(J5316,K5316),IF(E5316="UNKNOWN",PRODUCT(J5316,K5316),E5316)))</f>
        <v>9</v>
      </c>
      <c r="M5316" t="str">
        <f t="shared" si="480"/>
        <v>Default mode</v>
      </c>
      <c r="N5316" t="str">
        <f t="shared" si="481"/>
        <v>In-store</v>
      </c>
      <c r="O5316" s="8">
        <f t="shared" si="482"/>
        <v>44988</v>
      </c>
    </row>
    <row r="5317" spans="1:15" x14ac:dyDescent="0.35">
      <c r="A5317" t="s">
        <v>5338</v>
      </c>
      <c r="B5317" s="4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I5317" s="4" t="str">
        <f t="shared" si="478"/>
        <v>Coffee</v>
      </c>
      <c r="J5317" s="6">
        <f t="shared" si="479"/>
        <v>4</v>
      </c>
      <c r="K5317" s="6">
        <f t="shared" si="479"/>
        <v>2</v>
      </c>
      <c r="L5317">
        <f>IF(ISBLANK(E5317),PRODUCT(J5317,K5317),IF(E5317="ERROR",PRODUCT(J5317,K5317),IF(E5317="UNKNOWN",PRODUCT(J5317,K5317),E5317)))</f>
        <v>8</v>
      </c>
      <c r="M5317" t="str">
        <f t="shared" si="480"/>
        <v>Credit Card</v>
      </c>
      <c r="N5317" t="str">
        <f t="shared" si="481"/>
        <v>Takeaway</v>
      </c>
      <c r="O5317" s="8">
        <f t="shared" si="482"/>
        <v>45123</v>
      </c>
    </row>
    <row r="5318" spans="1:15" x14ac:dyDescent="0.35">
      <c r="A5318" t="s">
        <v>5339</v>
      </c>
      <c r="B5318" s="4" t="s">
        <v>39</v>
      </c>
      <c r="C5318">
        <v>2</v>
      </c>
      <c r="D5318">
        <v>3</v>
      </c>
      <c r="E5318">
        <v>6</v>
      </c>
      <c r="H5318" s="1">
        <v>44989</v>
      </c>
      <c r="I5318" s="4" t="str">
        <f t="shared" si="478"/>
        <v>Juice</v>
      </c>
      <c r="J5318" s="6">
        <f t="shared" si="479"/>
        <v>2</v>
      </c>
      <c r="K5318" s="6">
        <f t="shared" si="479"/>
        <v>3</v>
      </c>
      <c r="L5318">
        <f>IF(ISBLANK(E5318),PRODUCT(J5318,K5318),IF(E5318="ERROR",PRODUCT(J5318,K5318),IF(E5318="UNKNOWN",PRODUCT(J5318,K5318),E5318)))</f>
        <v>6</v>
      </c>
      <c r="M5318" t="str">
        <f t="shared" si="480"/>
        <v>Default mode</v>
      </c>
      <c r="N5318" t="str">
        <f t="shared" si="481"/>
        <v>UNKNOWN</v>
      </c>
      <c r="O5318" s="8">
        <f t="shared" si="482"/>
        <v>44989</v>
      </c>
    </row>
    <row r="5319" spans="1:15" x14ac:dyDescent="0.35">
      <c r="A5319" t="s">
        <v>5340</v>
      </c>
      <c r="B5319" s="4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I5319" s="4" t="str">
        <f t="shared" si="478"/>
        <v>Juice</v>
      </c>
      <c r="J5319" s="6">
        <f t="shared" si="479"/>
        <v>4</v>
      </c>
      <c r="K5319" s="6">
        <f t="shared" si="479"/>
        <v>3</v>
      </c>
      <c r="L5319">
        <f>IF(ISBLANK(E5319),PRODUCT(J5319,K5319),IF(E5319="ERROR",PRODUCT(J5319,K5319),IF(E5319="UNKNOWN",PRODUCT(J5319,K5319),E5319)))</f>
        <v>12</v>
      </c>
      <c r="M5319" t="str">
        <f t="shared" si="480"/>
        <v>Default mode</v>
      </c>
      <c r="N5319" t="str">
        <f t="shared" si="481"/>
        <v>Takeaway</v>
      </c>
      <c r="O5319" s="8">
        <f t="shared" si="482"/>
        <v>44936</v>
      </c>
    </row>
    <row r="5320" spans="1:15" x14ac:dyDescent="0.35">
      <c r="A5320" t="s">
        <v>5341</v>
      </c>
      <c r="B5320" s="4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I5320" s="4" t="str">
        <f t="shared" si="478"/>
        <v>Sandwich</v>
      </c>
      <c r="J5320" s="6">
        <f t="shared" si="479"/>
        <v>4</v>
      </c>
      <c r="K5320" s="6">
        <f t="shared" si="479"/>
        <v>4</v>
      </c>
      <c r="L5320">
        <f>IF(ISBLANK(E5320),PRODUCT(J5320,K5320),IF(E5320="ERROR",PRODUCT(J5320,K5320),IF(E5320="UNKNOWN",PRODUCT(J5320,K5320),E5320)))</f>
        <v>16</v>
      </c>
      <c r="M5320" t="str">
        <f t="shared" si="480"/>
        <v>Credit Card</v>
      </c>
      <c r="N5320" t="str">
        <f t="shared" si="481"/>
        <v>Takeaway</v>
      </c>
      <c r="O5320" s="8">
        <f t="shared" si="482"/>
        <v>45025</v>
      </c>
    </row>
    <row r="5321" spans="1:15" x14ac:dyDescent="0.35">
      <c r="A5321" t="s">
        <v>5342</v>
      </c>
      <c r="B5321" s="4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I5321" s="4" t="str">
        <f t="shared" si="478"/>
        <v>Coffee</v>
      </c>
      <c r="J5321" s="6">
        <f t="shared" si="479"/>
        <v>5</v>
      </c>
      <c r="K5321" s="6">
        <f t="shared" si="479"/>
        <v>2</v>
      </c>
      <c r="L5321">
        <f>IF(ISBLANK(E5321),PRODUCT(J5321,K5321),IF(E5321="ERROR",PRODUCT(J5321,K5321),IF(E5321="UNKNOWN",PRODUCT(J5321,K5321),E5321)))</f>
        <v>10</v>
      </c>
      <c r="M5321" t="str">
        <f t="shared" si="480"/>
        <v>Cash</v>
      </c>
      <c r="N5321" t="str">
        <f t="shared" si="481"/>
        <v>Takeaway</v>
      </c>
      <c r="O5321" s="8">
        <f t="shared" si="482"/>
        <v>45228</v>
      </c>
    </row>
    <row r="5322" spans="1:15" x14ac:dyDescent="0.35">
      <c r="A5322" t="s">
        <v>5343</v>
      </c>
      <c r="B5322" s="4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I5322" s="4" t="str">
        <f t="shared" si="478"/>
        <v>Coffee</v>
      </c>
      <c r="J5322" s="6">
        <f t="shared" si="479"/>
        <v>4</v>
      </c>
      <c r="K5322" s="6">
        <f t="shared" si="479"/>
        <v>2</v>
      </c>
      <c r="L5322">
        <f>IF(ISBLANK(E5322),PRODUCT(J5322,K5322),IF(E5322="ERROR",PRODUCT(J5322,K5322),IF(E5322="UNKNOWN",PRODUCT(J5322,K5322),E5322)))</f>
        <v>8</v>
      </c>
      <c r="M5322" t="str">
        <f t="shared" si="480"/>
        <v>Cash</v>
      </c>
      <c r="N5322" t="str">
        <f t="shared" si="481"/>
        <v>Takeaway</v>
      </c>
      <c r="O5322" s="8">
        <f t="shared" si="482"/>
        <v>45264</v>
      </c>
    </row>
    <row r="5323" spans="1:15" x14ac:dyDescent="0.35">
      <c r="A5323" t="s">
        <v>5344</v>
      </c>
      <c r="B5323" s="4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  <c r="I5323" s="4" t="str">
        <f t="shared" si="478"/>
        <v>Tea</v>
      </c>
      <c r="J5323" s="6">
        <f t="shared" si="479"/>
        <v>3</v>
      </c>
      <c r="K5323" s="6">
        <f t="shared" si="479"/>
        <v>1.5</v>
      </c>
      <c r="L5323">
        <f>IF(ISBLANK(E5323),PRODUCT(J5323,K5323),IF(E5323="ERROR",PRODUCT(J5323,K5323),IF(E5323="UNKNOWN",PRODUCT(J5323,K5323),E5323)))</f>
        <v>4.5</v>
      </c>
      <c r="M5323" t="str">
        <f t="shared" si="480"/>
        <v>Digital Wallet</v>
      </c>
      <c r="N5323" t="str">
        <f t="shared" si="481"/>
        <v>UNKNOWN</v>
      </c>
      <c r="O5323" s="8">
        <f t="shared" si="482"/>
        <v>45233</v>
      </c>
    </row>
    <row r="5324" spans="1:15" x14ac:dyDescent="0.35">
      <c r="A5324" t="s">
        <v>5345</v>
      </c>
      <c r="B5324" s="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I5324" s="4" t="str">
        <f t="shared" si="478"/>
        <v>Juice</v>
      </c>
      <c r="J5324" s="6">
        <f t="shared" si="479"/>
        <v>4</v>
      </c>
      <c r="K5324" s="6">
        <f t="shared" si="479"/>
        <v>3</v>
      </c>
      <c r="L5324">
        <f>IF(ISBLANK(E5324),PRODUCT(J5324,K5324),IF(E5324="ERROR",PRODUCT(J5324,K5324),IF(E5324="UNKNOWN",PRODUCT(J5324,K5324),E5324)))</f>
        <v>12</v>
      </c>
      <c r="M5324" t="str">
        <f t="shared" si="480"/>
        <v>Credit Card</v>
      </c>
      <c r="N5324" t="str">
        <f t="shared" si="481"/>
        <v>In-store</v>
      </c>
      <c r="O5324" s="8">
        <f t="shared" si="482"/>
        <v>44931</v>
      </c>
    </row>
    <row r="5325" spans="1:15" x14ac:dyDescent="0.35">
      <c r="A5325" t="s">
        <v>5346</v>
      </c>
      <c r="B5325" s="4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I5325" s="4" t="str">
        <f t="shared" si="478"/>
        <v>Tea</v>
      </c>
      <c r="J5325" s="6">
        <f t="shared" si="479"/>
        <v>5</v>
      </c>
      <c r="K5325" s="6">
        <f t="shared" si="479"/>
        <v>1.5</v>
      </c>
      <c r="L5325">
        <f>IF(ISBLANK(E5325),PRODUCT(J5325,K5325),IF(E5325="ERROR",PRODUCT(J5325,K5325),IF(E5325="UNKNOWN",PRODUCT(J5325,K5325),E5325)))</f>
        <v>7.5</v>
      </c>
      <c r="M5325" t="str">
        <f t="shared" si="480"/>
        <v>Cash</v>
      </c>
      <c r="N5325" t="str">
        <f t="shared" si="481"/>
        <v>In-store</v>
      </c>
      <c r="O5325" s="8">
        <f t="shared" si="482"/>
        <v>44974</v>
      </c>
    </row>
    <row r="5326" spans="1:15" x14ac:dyDescent="0.35">
      <c r="A5326" t="s">
        <v>5347</v>
      </c>
      <c r="B5326" s="4" t="s">
        <v>18</v>
      </c>
      <c r="C5326">
        <v>2</v>
      </c>
      <c r="D5326">
        <v>1.5</v>
      </c>
      <c r="F5326" t="s">
        <v>14</v>
      </c>
      <c r="H5326" s="1">
        <v>45151</v>
      </c>
      <c r="I5326" s="4" t="str">
        <f t="shared" si="478"/>
        <v>Juice</v>
      </c>
      <c r="J5326" s="6">
        <f t="shared" si="479"/>
        <v>2</v>
      </c>
      <c r="K5326" s="6">
        <f t="shared" si="479"/>
        <v>1.5</v>
      </c>
      <c r="L5326">
        <f>IF(ISBLANK(E5326),PRODUCT(J5326,K5326),IF(E5326="ERROR",PRODUCT(J5326,K5326),IF(E5326="UNKNOWN",PRODUCT(J5326,K5326),E5326)))</f>
        <v>3</v>
      </c>
      <c r="M5326" t="str">
        <f t="shared" si="480"/>
        <v>Cash</v>
      </c>
      <c r="N5326" t="str">
        <f t="shared" si="481"/>
        <v>UNKNOWN</v>
      </c>
      <c r="O5326" s="8">
        <f t="shared" si="482"/>
        <v>45151</v>
      </c>
    </row>
    <row r="5327" spans="1:15" x14ac:dyDescent="0.35">
      <c r="A5327" t="s">
        <v>5348</v>
      </c>
      <c r="B5327" s="4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I5327" s="4" t="str">
        <f t="shared" si="478"/>
        <v>Smoothie</v>
      </c>
      <c r="J5327" s="6">
        <f t="shared" si="479"/>
        <v>5</v>
      </c>
      <c r="K5327" s="6">
        <f t="shared" si="479"/>
        <v>4</v>
      </c>
      <c r="L5327">
        <f>IF(ISBLANK(E5327),PRODUCT(J5327,K5327),IF(E5327="ERROR",PRODUCT(J5327,K5327),IF(E5327="UNKNOWN",PRODUCT(J5327,K5327),E5327)))</f>
        <v>20</v>
      </c>
      <c r="M5327" t="str">
        <f t="shared" si="480"/>
        <v>Cash</v>
      </c>
      <c r="N5327" t="str">
        <f t="shared" si="481"/>
        <v>In-store</v>
      </c>
      <c r="O5327" s="8">
        <f t="shared" si="482"/>
        <v>44991</v>
      </c>
    </row>
    <row r="5328" spans="1:15" x14ac:dyDescent="0.35">
      <c r="A5328" t="s">
        <v>5349</v>
      </c>
      <c r="B5328" s="4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  <c r="I5328" s="4" t="str">
        <f t="shared" si="478"/>
        <v>Cookie</v>
      </c>
      <c r="J5328" s="6">
        <f t="shared" si="479"/>
        <v>3</v>
      </c>
      <c r="K5328" s="6">
        <f t="shared" si="479"/>
        <v>1</v>
      </c>
      <c r="L5328">
        <f>IF(ISBLANK(E5328),PRODUCT(J5328,K5328),IF(E5328="ERROR",PRODUCT(J5328,K5328),IF(E5328="UNKNOWN",PRODUCT(J5328,K5328),E5328)))</f>
        <v>3</v>
      </c>
      <c r="M5328" t="str">
        <f t="shared" si="480"/>
        <v>Digital Wallet</v>
      </c>
      <c r="N5328" t="str">
        <f t="shared" si="481"/>
        <v>In-store</v>
      </c>
      <c r="O5328" s="8">
        <f t="shared" si="482"/>
        <v>45117</v>
      </c>
    </row>
    <row r="5329" spans="1:15" x14ac:dyDescent="0.35">
      <c r="A5329" t="s">
        <v>5350</v>
      </c>
      <c r="B5329" s="4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I5329" s="4" t="str">
        <f t="shared" si="478"/>
        <v>Salad</v>
      </c>
      <c r="J5329" s="6">
        <f t="shared" si="479"/>
        <v>2</v>
      </c>
      <c r="K5329" s="6">
        <f t="shared" si="479"/>
        <v>5</v>
      </c>
      <c r="L5329">
        <f>IF(ISBLANK(E5329),PRODUCT(J5329,K5329),IF(E5329="ERROR",PRODUCT(J5329,K5329),IF(E5329="UNKNOWN",PRODUCT(J5329,K5329),E5329)))</f>
        <v>10</v>
      </c>
      <c r="M5329" t="str">
        <f t="shared" si="480"/>
        <v>Default mode</v>
      </c>
      <c r="N5329" t="str">
        <f t="shared" si="481"/>
        <v>Takeaway</v>
      </c>
      <c r="O5329" s="8">
        <f t="shared" si="482"/>
        <v>45092</v>
      </c>
    </row>
    <row r="5330" spans="1:15" x14ac:dyDescent="0.35">
      <c r="A5330" t="s">
        <v>5351</v>
      </c>
      <c r="B5330" s="4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  <c r="I5330" s="4" t="str">
        <f t="shared" si="478"/>
        <v>Tea</v>
      </c>
      <c r="J5330" s="6">
        <f t="shared" si="479"/>
        <v>3</v>
      </c>
      <c r="K5330" s="6">
        <f t="shared" si="479"/>
        <v>1.5</v>
      </c>
      <c r="L5330">
        <f>IF(ISBLANK(E5330),PRODUCT(J5330,K5330),IF(E5330="ERROR",PRODUCT(J5330,K5330),IF(E5330="UNKNOWN",PRODUCT(J5330,K5330),E5330)))</f>
        <v>4.5</v>
      </c>
      <c r="M5330" t="str">
        <f t="shared" si="480"/>
        <v>Cash</v>
      </c>
      <c r="N5330" t="str">
        <f t="shared" si="481"/>
        <v>Cafe</v>
      </c>
      <c r="O5330" s="8">
        <f t="shared" si="482"/>
        <v>45097</v>
      </c>
    </row>
    <row r="5331" spans="1:15" x14ac:dyDescent="0.35">
      <c r="A5331" t="s">
        <v>5352</v>
      </c>
      <c r="B5331" s="4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  <c r="I5331" s="4" t="str">
        <f t="shared" si="478"/>
        <v>Cookie</v>
      </c>
      <c r="J5331" s="6">
        <f t="shared" si="479"/>
        <v>5</v>
      </c>
      <c r="K5331" s="6">
        <f t="shared" si="479"/>
        <v>1</v>
      </c>
      <c r="L5331">
        <f>IF(ISBLANK(E5331),PRODUCT(J5331,K5331),IF(E5331="ERROR",PRODUCT(J5331,K5331),IF(E5331="UNKNOWN",PRODUCT(J5331,K5331),E5331)))</f>
        <v>5</v>
      </c>
      <c r="M5331" t="str">
        <f t="shared" si="480"/>
        <v>Default mode</v>
      </c>
      <c r="N5331" t="str">
        <f t="shared" si="481"/>
        <v>In-store</v>
      </c>
      <c r="O5331" s="8">
        <f t="shared" si="482"/>
        <v>45249</v>
      </c>
    </row>
    <row r="5332" spans="1:15" x14ac:dyDescent="0.35">
      <c r="A5332" t="s">
        <v>5353</v>
      </c>
      <c r="B5332" s="4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I5332" s="4" t="str">
        <f t="shared" si="478"/>
        <v>Salad</v>
      </c>
      <c r="J5332" s="6">
        <f t="shared" si="479"/>
        <v>2</v>
      </c>
      <c r="K5332" s="6">
        <f t="shared" si="479"/>
        <v>5</v>
      </c>
      <c r="L5332">
        <f>IF(ISBLANK(E5332),PRODUCT(J5332,K5332),IF(E5332="ERROR",PRODUCT(J5332,K5332),IF(E5332="UNKNOWN",PRODUCT(J5332,K5332),E5332)))</f>
        <v>10</v>
      </c>
      <c r="M5332" t="str">
        <f t="shared" si="480"/>
        <v>Credit Card</v>
      </c>
      <c r="N5332" t="str">
        <f t="shared" si="481"/>
        <v>UNKNOWN</v>
      </c>
      <c r="O5332" s="8">
        <f t="shared" si="482"/>
        <v>44944</v>
      </c>
    </row>
    <row r="5333" spans="1:15" x14ac:dyDescent="0.35">
      <c r="A5333" t="s">
        <v>5354</v>
      </c>
      <c r="B5333" s="4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  <c r="I5333" s="4" t="str">
        <f t="shared" si="478"/>
        <v>Sandwich</v>
      </c>
      <c r="J5333" s="6">
        <f t="shared" si="479"/>
        <v>5</v>
      </c>
      <c r="K5333" s="6">
        <f t="shared" si="479"/>
        <v>4</v>
      </c>
      <c r="L5333">
        <f>IF(ISBLANK(E5333),PRODUCT(J5333,K5333),IF(E5333="ERROR",PRODUCT(J5333,K5333),IF(E5333="UNKNOWN",PRODUCT(J5333,K5333),E5333)))</f>
        <v>20</v>
      </c>
      <c r="M5333" t="str">
        <f t="shared" si="480"/>
        <v>Digital Wallet</v>
      </c>
      <c r="N5333" t="str">
        <f t="shared" si="481"/>
        <v>Takeaway</v>
      </c>
      <c r="O5333" s="8">
        <f t="shared" si="482"/>
        <v>45201</v>
      </c>
    </row>
    <row r="5334" spans="1:15" x14ac:dyDescent="0.35">
      <c r="A5334" t="s">
        <v>5355</v>
      </c>
      <c r="B5334" s="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I5334" s="4" t="str">
        <f t="shared" si="478"/>
        <v>Tea</v>
      </c>
      <c r="J5334" s="6">
        <f t="shared" si="479"/>
        <v>3</v>
      </c>
      <c r="K5334" s="6">
        <f t="shared" ref="K5334:K5397" si="483">IF(ISBLANK(D5334),"UNKNOWN",IF(D5334="ERROR",AVERAGE(D5334:D15333),IF(D5334="UNKNOWN",MEDIAN(D5334:D15333),D5334)))</f>
        <v>1.5</v>
      </c>
      <c r="L5334">
        <f>IF(ISBLANK(E5334),PRODUCT(J5334,K5334),IF(E5334="ERROR",PRODUCT(J5334,K5334),IF(E5334="UNKNOWN",PRODUCT(J5334,K5334),E5334)))</f>
        <v>4.5</v>
      </c>
      <c r="M5334" t="str">
        <f t="shared" si="480"/>
        <v>Cash</v>
      </c>
      <c r="N5334" t="str">
        <f t="shared" si="481"/>
        <v>Takeaway</v>
      </c>
      <c r="O5334" s="8">
        <f t="shared" si="482"/>
        <v>45007</v>
      </c>
    </row>
    <row r="5335" spans="1:15" x14ac:dyDescent="0.35">
      <c r="A5335" t="s">
        <v>5356</v>
      </c>
      <c r="B5335" s="4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I5335" s="4" t="str">
        <f t="shared" si="478"/>
        <v>Cookie</v>
      </c>
      <c r="J5335" s="6">
        <f t="shared" si="479"/>
        <v>2</v>
      </c>
      <c r="K5335" s="6">
        <f t="shared" si="483"/>
        <v>1</v>
      </c>
      <c r="L5335">
        <f>IF(ISBLANK(E5335),PRODUCT(J5335,K5335),IF(E5335="ERROR",PRODUCT(J5335,K5335),IF(E5335="UNKNOWN",PRODUCT(J5335,K5335),E5335)))</f>
        <v>2</v>
      </c>
      <c r="M5335" t="str">
        <f t="shared" si="480"/>
        <v>Default mode</v>
      </c>
      <c r="N5335" t="str">
        <f t="shared" si="481"/>
        <v>Takeaway</v>
      </c>
      <c r="O5335" s="8">
        <f t="shared" si="482"/>
        <v>45179</v>
      </c>
    </row>
    <row r="5336" spans="1:15" x14ac:dyDescent="0.35">
      <c r="A5336" t="s">
        <v>5357</v>
      </c>
      <c r="B5336" s="4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  <c r="I5336" s="4" t="str">
        <f t="shared" si="478"/>
        <v>Salad</v>
      </c>
      <c r="J5336" s="6">
        <f t="shared" si="479"/>
        <v>2</v>
      </c>
      <c r="K5336" s="6">
        <f t="shared" si="483"/>
        <v>5</v>
      </c>
      <c r="L5336">
        <f>IF(ISBLANK(E5336),PRODUCT(J5336,K5336),IF(E5336="ERROR",PRODUCT(J5336,K5336),IF(E5336="UNKNOWN",PRODUCT(J5336,K5336),E5336)))</f>
        <v>10</v>
      </c>
      <c r="M5336" t="str">
        <f t="shared" si="480"/>
        <v>Digital Wallet</v>
      </c>
      <c r="N5336" t="str">
        <f t="shared" si="481"/>
        <v>UNKNOWN</v>
      </c>
      <c r="O5336" s="8">
        <f t="shared" si="482"/>
        <v>45078</v>
      </c>
    </row>
    <row r="5337" spans="1:15" x14ac:dyDescent="0.35">
      <c r="A5337" t="s">
        <v>5358</v>
      </c>
      <c r="B5337" s="4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  <c r="I5337" s="4" t="str">
        <f t="shared" si="478"/>
        <v>Salad</v>
      </c>
      <c r="J5337" s="6">
        <f t="shared" si="479"/>
        <v>4</v>
      </c>
      <c r="K5337" s="6">
        <f t="shared" si="483"/>
        <v>3.0015765765765767</v>
      </c>
      <c r="L5337">
        <f>IF(ISBLANK(E5337),PRODUCT(J5337,K5337),IF(E5337="ERROR",PRODUCT(J5337,K5337),IF(E5337="UNKNOWN",PRODUCT(J5337,K5337),E5337)))</f>
        <v>20</v>
      </c>
      <c r="M5337" t="str">
        <f t="shared" si="480"/>
        <v>Digital Wallet</v>
      </c>
      <c r="N5337" t="str">
        <f t="shared" si="481"/>
        <v>UNKNOWN</v>
      </c>
      <c r="O5337" s="8">
        <f t="shared" si="482"/>
        <v>44941</v>
      </c>
    </row>
    <row r="5338" spans="1:15" x14ac:dyDescent="0.35">
      <c r="A5338" t="s">
        <v>5359</v>
      </c>
      <c r="B5338" s="4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I5338" s="4" t="str">
        <f t="shared" si="478"/>
        <v>Cake</v>
      </c>
      <c r="J5338" s="6">
        <f t="shared" si="479"/>
        <v>2</v>
      </c>
      <c r="K5338" s="6">
        <f t="shared" si="483"/>
        <v>3</v>
      </c>
      <c r="L5338">
        <f>IF(ISBLANK(E5338),PRODUCT(J5338,K5338),IF(E5338="ERROR",PRODUCT(J5338,K5338),IF(E5338="UNKNOWN",PRODUCT(J5338,K5338),E5338)))</f>
        <v>6</v>
      </c>
      <c r="M5338" t="str">
        <f t="shared" si="480"/>
        <v>Default mode</v>
      </c>
      <c r="N5338" t="str">
        <f t="shared" si="481"/>
        <v>In-store</v>
      </c>
      <c r="O5338" s="8">
        <f t="shared" si="482"/>
        <v>45184</v>
      </c>
    </row>
    <row r="5339" spans="1:15" x14ac:dyDescent="0.35">
      <c r="A5339" t="s">
        <v>5360</v>
      </c>
      <c r="B5339" s="4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  <c r="I5339" s="4" t="str">
        <f t="shared" si="478"/>
        <v>Cake</v>
      </c>
      <c r="J5339" s="6">
        <f t="shared" si="479"/>
        <v>1</v>
      </c>
      <c r="K5339" s="6">
        <f t="shared" si="483"/>
        <v>3</v>
      </c>
      <c r="L5339">
        <f>IF(ISBLANK(E5339),PRODUCT(J5339,K5339),IF(E5339="ERROR",PRODUCT(J5339,K5339),IF(E5339="UNKNOWN",PRODUCT(J5339,K5339),E5339)))</f>
        <v>3</v>
      </c>
      <c r="M5339" t="str">
        <f t="shared" si="480"/>
        <v>Default mode</v>
      </c>
      <c r="N5339" t="str">
        <f t="shared" si="481"/>
        <v>Cafe</v>
      </c>
      <c r="O5339" s="8">
        <f t="shared" si="482"/>
        <v>45230</v>
      </c>
    </row>
    <row r="5340" spans="1:15" x14ac:dyDescent="0.35">
      <c r="A5340" t="s">
        <v>5361</v>
      </c>
      <c r="B5340" s="4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  <c r="I5340" s="4" t="str">
        <f t="shared" si="478"/>
        <v>Sandwich</v>
      </c>
      <c r="J5340" s="6">
        <f t="shared" si="479"/>
        <v>2</v>
      </c>
      <c r="K5340" s="6">
        <f t="shared" si="483"/>
        <v>4</v>
      </c>
      <c r="L5340">
        <f>IF(ISBLANK(E5340),PRODUCT(J5340,K5340),IF(E5340="ERROR",PRODUCT(J5340,K5340),IF(E5340="UNKNOWN",PRODUCT(J5340,K5340),E5340)))</f>
        <v>8</v>
      </c>
      <c r="M5340" t="str">
        <f t="shared" si="480"/>
        <v>Digital Wallet</v>
      </c>
      <c r="N5340" t="str">
        <f t="shared" si="481"/>
        <v>Takeaway</v>
      </c>
      <c r="O5340" s="8">
        <f t="shared" si="482"/>
        <v>45087</v>
      </c>
    </row>
    <row r="5341" spans="1:15" x14ac:dyDescent="0.35">
      <c r="A5341" t="s">
        <v>5362</v>
      </c>
      <c r="B5341" s="4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  <c r="I5341" s="4" t="str">
        <f t="shared" si="478"/>
        <v>Cookie</v>
      </c>
      <c r="J5341" s="6">
        <f t="shared" si="479"/>
        <v>4</v>
      </c>
      <c r="K5341" s="6">
        <f t="shared" si="483"/>
        <v>1</v>
      </c>
      <c r="L5341">
        <f>IF(ISBLANK(E5341),PRODUCT(J5341,K5341),IF(E5341="ERROR",PRODUCT(J5341,K5341),IF(E5341="UNKNOWN",PRODUCT(J5341,K5341),E5341)))</f>
        <v>4</v>
      </c>
      <c r="M5341" t="str">
        <f t="shared" si="480"/>
        <v>Default mode</v>
      </c>
      <c r="N5341" t="str">
        <f t="shared" si="481"/>
        <v>UNKNOWN</v>
      </c>
      <c r="O5341" s="8">
        <f t="shared" si="482"/>
        <v>44951</v>
      </c>
    </row>
    <row r="5342" spans="1:15" x14ac:dyDescent="0.35">
      <c r="A5342" t="s">
        <v>5363</v>
      </c>
      <c r="B5342" s="4" t="s">
        <v>28</v>
      </c>
      <c r="C5342">
        <v>1</v>
      </c>
      <c r="D5342">
        <v>4</v>
      </c>
      <c r="E5342">
        <v>4</v>
      </c>
      <c r="H5342" s="1">
        <v>45117</v>
      </c>
      <c r="I5342" s="4" t="str">
        <f t="shared" si="478"/>
        <v>Sandwich</v>
      </c>
      <c r="J5342" s="6">
        <f t="shared" si="479"/>
        <v>1</v>
      </c>
      <c r="K5342" s="6">
        <f t="shared" si="483"/>
        <v>4</v>
      </c>
      <c r="L5342">
        <f>IF(ISBLANK(E5342),PRODUCT(J5342,K5342),IF(E5342="ERROR",PRODUCT(J5342,K5342),IF(E5342="UNKNOWN",PRODUCT(J5342,K5342),E5342)))</f>
        <v>4</v>
      </c>
      <c r="M5342" t="str">
        <f t="shared" si="480"/>
        <v>Default mode</v>
      </c>
      <c r="N5342" t="str">
        <f t="shared" si="481"/>
        <v>UNKNOWN</v>
      </c>
      <c r="O5342" s="8">
        <f t="shared" si="482"/>
        <v>45117</v>
      </c>
    </row>
    <row r="5343" spans="1:15" x14ac:dyDescent="0.35">
      <c r="A5343" t="s">
        <v>5364</v>
      </c>
      <c r="B5343" s="4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I5343" s="4" t="str">
        <f t="shared" si="478"/>
        <v>Cake</v>
      </c>
      <c r="J5343" s="6">
        <f t="shared" si="479"/>
        <v>1</v>
      </c>
      <c r="K5343" s="6">
        <f t="shared" si="483"/>
        <v>3</v>
      </c>
      <c r="L5343">
        <f>IF(ISBLANK(E5343),PRODUCT(J5343,K5343),IF(E5343="ERROR",PRODUCT(J5343,K5343),IF(E5343="UNKNOWN",PRODUCT(J5343,K5343),E5343)))</f>
        <v>3</v>
      </c>
      <c r="M5343" t="str">
        <f t="shared" si="480"/>
        <v>Cash</v>
      </c>
      <c r="N5343" t="str">
        <f t="shared" si="481"/>
        <v>In-store</v>
      </c>
      <c r="O5343" s="8">
        <f t="shared" si="482"/>
        <v>44938</v>
      </c>
    </row>
    <row r="5344" spans="1:15" x14ac:dyDescent="0.35">
      <c r="A5344" t="s">
        <v>5365</v>
      </c>
      <c r="B5344" s="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  <c r="I5344" s="4" t="str">
        <f t="shared" si="478"/>
        <v>Cookie</v>
      </c>
      <c r="J5344" s="6">
        <f t="shared" si="479"/>
        <v>5</v>
      </c>
      <c r="K5344" s="6">
        <f t="shared" si="483"/>
        <v>1</v>
      </c>
      <c r="L5344">
        <f>IF(ISBLANK(E5344),PRODUCT(J5344,K5344),IF(E5344="ERROR",PRODUCT(J5344,K5344),IF(E5344="UNKNOWN",PRODUCT(J5344,K5344),E5344)))</f>
        <v>5</v>
      </c>
      <c r="M5344" t="str">
        <f t="shared" si="480"/>
        <v>Cash</v>
      </c>
      <c r="N5344" t="str">
        <f t="shared" si="481"/>
        <v>In-store</v>
      </c>
      <c r="O5344" s="8">
        <f t="shared" si="482"/>
        <v>45136</v>
      </c>
    </row>
    <row r="5345" spans="1:15" x14ac:dyDescent="0.35">
      <c r="A5345" t="s">
        <v>5366</v>
      </c>
      <c r="B5345" s="4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I5345" s="4" t="str">
        <f t="shared" si="478"/>
        <v>Sandwich</v>
      </c>
      <c r="J5345" s="6">
        <f t="shared" si="479"/>
        <v>4</v>
      </c>
      <c r="K5345" s="6">
        <f t="shared" si="483"/>
        <v>4</v>
      </c>
      <c r="L5345">
        <f>IF(ISBLANK(E5345),PRODUCT(J5345,K5345),IF(E5345="ERROR",PRODUCT(J5345,K5345),IF(E5345="UNKNOWN",PRODUCT(J5345,K5345),E5345)))</f>
        <v>16</v>
      </c>
      <c r="M5345" t="str">
        <f t="shared" si="480"/>
        <v>Cash</v>
      </c>
      <c r="N5345" t="str">
        <f t="shared" si="481"/>
        <v>UNKNOWN</v>
      </c>
      <c r="O5345" s="8">
        <f t="shared" si="482"/>
        <v>45063</v>
      </c>
    </row>
    <row r="5346" spans="1:15" x14ac:dyDescent="0.35">
      <c r="A5346" t="s">
        <v>5367</v>
      </c>
      <c r="B5346" s="4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  <c r="I5346" s="4" t="str">
        <f t="shared" si="478"/>
        <v>Smoothie</v>
      </c>
      <c r="J5346" s="6">
        <f t="shared" si="479"/>
        <v>3</v>
      </c>
      <c r="K5346" s="6">
        <f t="shared" si="483"/>
        <v>4</v>
      </c>
      <c r="L5346">
        <f>IF(ISBLANK(E5346),PRODUCT(J5346,K5346),IF(E5346="ERROR",PRODUCT(J5346,K5346),IF(E5346="UNKNOWN",PRODUCT(J5346,K5346),E5346)))</f>
        <v>12</v>
      </c>
      <c r="M5346" t="str">
        <f t="shared" si="480"/>
        <v>Digital Wallet</v>
      </c>
      <c r="N5346" t="str">
        <f t="shared" si="481"/>
        <v>Takeaway</v>
      </c>
      <c r="O5346" s="8">
        <f t="shared" si="482"/>
        <v>45121</v>
      </c>
    </row>
    <row r="5347" spans="1:15" x14ac:dyDescent="0.35">
      <c r="A5347" t="s">
        <v>5368</v>
      </c>
      <c r="B5347" s="4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  <c r="I5347" s="4" t="str">
        <f t="shared" si="478"/>
        <v>Salad</v>
      </c>
      <c r="J5347" s="6">
        <f t="shared" si="479"/>
        <v>2</v>
      </c>
      <c r="K5347" s="6">
        <f t="shared" si="483"/>
        <v>5</v>
      </c>
      <c r="L5347">
        <f>IF(ISBLANK(E5347),PRODUCT(J5347,K5347),IF(E5347="ERROR",PRODUCT(J5347,K5347),IF(E5347="UNKNOWN",PRODUCT(J5347,K5347),E5347)))</f>
        <v>10</v>
      </c>
      <c r="M5347" t="str">
        <f t="shared" si="480"/>
        <v>Digital Wallet</v>
      </c>
      <c r="N5347" t="str">
        <f t="shared" si="481"/>
        <v>UNKNOWN</v>
      </c>
      <c r="O5347" s="8">
        <f t="shared" si="482"/>
        <v>45226</v>
      </c>
    </row>
    <row r="5348" spans="1:15" x14ac:dyDescent="0.35">
      <c r="A5348" t="s">
        <v>5369</v>
      </c>
      <c r="B5348" s="4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  <c r="I5348" s="4" t="str">
        <f t="shared" si="478"/>
        <v>Tea</v>
      </c>
      <c r="J5348" s="6">
        <f t="shared" si="479"/>
        <v>1</v>
      </c>
      <c r="K5348" s="6">
        <f t="shared" si="483"/>
        <v>1.5</v>
      </c>
      <c r="L5348">
        <f>IF(ISBLANK(E5348),PRODUCT(J5348,K5348),IF(E5348="ERROR",PRODUCT(J5348,K5348),IF(E5348="UNKNOWN",PRODUCT(J5348,K5348),E5348)))</f>
        <v>1.5</v>
      </c>
      <c r="M5348" t="str">
        <f t="shared" si="480"/>
        <v>Digital Wallet</v>
      </c>
      <c r="N5348" t="str">
        <f t="shared" si="481"/>
        <v>Takeaway</v>
      </c>
      <c r="O5348" s="8" t="str">
        <f t="shared" si="482"/>
        <v>01/06/2023</v>
      </c>
    </row>
    <row r="5349" spans="1:15" x14ac:dyDescent="0.35">
      <c r="A5349" t="s">
        <v>5370</v>
      </c>
      <c r="B5349" s="4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I5349" s="4" t="str">
        <f t="shared" si="478"/>
        <v>Salad</v>
      </c>
      <c r="J5349" s="6">
        <f t="shared" si="479"/>
        <v>5</v>
      </c>
      <c r="K5349" s="6">
        <f t="shared" si="483"/>
        <v>5</v>
      </c>
      <c r="L5349">
        <f>IF(ISBLANK(E5349),PRODUCT(J5349,K5349),IF(E5349="ERROR",PRODUCT(J5349,K5349),IF(E5349="UNKNOWN",PRODUCT(J5349,K5349),E5349)))</f>
        <v>25</v>
      </c>
      <c r="M5349" t="str">
        <f t="shared" si="480"/>
        <v>Credit Card</v>
      </c>
      <c r="N5349" t="str">
        <f t="shared" si="481"/>
        <v>UNKNOWN</v>
      </c>
      <c r="O5349" s="8">
        <f t="shared" si="482"/>
        <v>45106</v>
      </c>
    </row>
    <row r="5350" spans="1:15" x14ac:dyDescent="0.35">
      <c r="A5350" t="s">
        <v>5371</v>
      </c>
      <c r="B5350" s="4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I5350" s="4" t="str">
        <f t="shared" si="478"/>
        <v>Cookie</v>
      </c>
      <c r="J5350" s="6">
        <f t="shared" si="479"/>
        <v>4</v>
      </c>
      <c r="K5350" s="6">
        <f t="shared" si="483"/>
        <v>1</v>
      </c>
      <c r="L5350">
        <f>IF(ISBLANK(E5350),PRODUCT(J5350,K5350),IF(E5350="ERROR",PRODUCT(J5350,K5350),IF(E5350="UNKNOWN",PRODUCT(J5350,K5350),E5350)))</f>
        <v>4</v>
      </c>
      <c r="M5350" t="str">
        <f t="shared" si="480"/>
        <v>Default mode</v>
      </c>
      <c r="N5350" t="str">
        <f t="shared" si="481"/>
        <v>In-store</v>
      </c>
      <c r="O5350" s="8">
        <f t="shared" si="482"/>
        <v>44937</v>
      </c>
    </row>
    <row r="5351" spans="1:15" x14ac:dyDescent="0.35">
      <c r="A5351" t="s">
        <v>5372</v>
      </c>
      <c r="B5351" s="4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I5351" s="4" t="str">
        <f t="shared" si="478"/>
        <v>Coffee</v>
      </c>
      <c r="J5351" s="6">
        <f t="shared" si="479"/>
        <v>2</v>
      </c>
      <c r="K5351" s="6">
        <f t="shared" si="483"/>
        <v>2</v>
      </c>
      <c r="L5351">
        <f>IF(ISBLANK(E5351),PRODUCT(J5351,K5351),IF(E5351="ERROR",PRODUCT(J5351,K5351),IF(E5351="UNKNOWN",PRODUCT(J5351,K5351),E5351)))</f>
        <v>4</v>
      </c>
      <c r="M5351" t="str">
        <f t="shared" si="480"/>
        <v>Cash</v>
      </c>
      <c r="N5351" t="str">
        <f t="shared" si="481"/>
        <v>In-store</v>
      </c>
      <c r="O5351" s="8">
        <f t="shared" si="482"/>
        <v>44951</v>
      </c>
    </row>
    <row r="5352" spans="1:15" x14ac:dyDescent="0.35">
      <c r="A5352" t="s">
        <v>5373</v>
      </c>
      <c r="B5352" s="4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I5352" s="4" t="str">
        <f t="shared" si="478"/>
        <v>Salad</v>
      </c>
      <c r="J5352" s="6">
        <f t="shared" si="479"/>
        <v>2</v>
      </c>
      <c r="K5352" s="6">
        <f t="shared" si="483"/>
        <v>5</v>
      </c>
      <c r="L5352">
        <f>IF(ISBLANK(E5352),PRODUCT(J5352,K5352),IF(E5352="ERROR",PRODUCT(J5352,K5352),IF(E5352="UNKNOWN",PRODUCT(J5352,K5352),E5352)))</f>
        <v>10</v>
      </c>
      <c r="M5352" t="str">
        <f t="shared" si="480"/>
        <v>Default mode</v>
      </c>
      <c r="N5352" t="str">
        <f t="shared" si="481"/>
        <v>Takeaway</v>
      </c>
      <c r="O5352" s="8">
        <f t="shared" si="482"/>
        <v>45250</v>
      </c>
    </row>
    <row r="5353" spans="1:15" x14ac:dyDescent="0.35">
      <c r="A5353" t="s">
        <v>5374</v>
      </c>
      <c r="B5353" s="4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I5353" s="4" t="str">
        <f t="shared" si="478"/>
        <v>Salad</v>
      </c>
      <c r="J5353" s="6">
        <f t="shared" si="479"/>
        <v>4</v>
      </c>
      <c r="K5353" s="6">
        <f t="shared" si="483"/>
        <v>5</v>
      </c>
      <c r="L5353">
        <f>IF(ISBLANK(E5353),PRODUCT(J5353,K5353),IF(E5353="ERROR",PRODUCT(J5353,K5353),IF(E5353="UNKNOWN",PRODUCT(J5353,K5353),E5353)))</f>
        <v>20</v>
      </c>
      <c r="M5353" t="str">
        <f t="shared" si="480"/>
        <v>Cash</v>
      </c>
      <c r="N5353" t="str">
        <f t="shared" si="481"/>
        <v>In-store</v>
      </c>
      <c r="O5353" s="8" t="str">
        <f t="shared" si="482"/>
        <v>00/00/0000</v>
      </c>
    </row>
    <row r="5354" spans="1:15" x14ac:dyDescent="0.35">
      <c r="A5354" t="s">
        <v>5375</v>
      </c>
      <c r="B5354" s="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  <c r="I5354" s="4" t="str">
        <f t="shared" si="478"/>
        <v>Smoothie</v>
      </c>
      <c r="J5354" s="6">
        <f t="shared" si="479"/>
        <v>4</v>
      </c>
      <c r="K5354" s="6">
        <f t="shared" si="483"/>
        <v>4</v>
      </c>
      <c r="L5354">
        <f>IF(ISBLANK(E5354),PRODUCT(J5354,K5354),IF(E5354="ERROR",PRODUCT(J5354,K5354),IF(E5354="UNKNOWN",PRODUCT(J5354,K5354),E5354)))</f>
        <v>16</v>
      </c>
      <c r="M5354" t="str">
        <f t="shared" si="480"/>
        <v>Digital Wallet</v>
      </c>
      <c r="N5354" t="str">
        <f t="shared" si="481"/>
        <v>In-store</v>
      </c>
      <c r="O5354" s="8">
        <f t="shared" si="482"/>
        <v>45209</v>
      </c>
    </row>
    <row r="5355" spans="1:15" x14ac:dyDescent="0.35">
      <c r="A5355" t="s">
        <v>5376</v>
      </c>
      <c r="B5355" s="4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I5355" s="4" t="str">
        <f t="shared" si="478"/>
        <v>Salad</v>
      </c>
      <c r="J5355" s="6">
        <f t="shared" si="479"/>
        <v>1</v>
      </c>
      <c r="K5355" s="6">
        <f t="shared" si="483"/>
        <v>5</v>
      </c>
      <c r="L5355">
        <f>IF(ISBLANK(E5355),PRODUCT(J5355,K5355),IF(E5355="ERROR",PRODUCT(J5355,K5355),IF(E5355="UNKNOWN",PRODUCT(J5355,K5355),E5355)))</f>
        <v>5</v>
      </c>
      <c r="M5355" t="str">
        <f t="shared" si="480"/>
        <v>Cash</v>
      </c>
      <c r="N5355" t="str">
        <f t="shared" si="481"/>
        <v>UNKNOWN</v>
      </c>
      <c r="O5355" s="8">
        <f t="shared" si="482"/>
        <v>45267</v>
      </c>
    </row>
    <row r="5356" spans="1:15" x14ac:dyDescent="0.35">
      <c r="A5356" t="s">
        <v>5377</v>
      </c>
      <c r="B5356" s="4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  <c r="I5356" s="4" t="str">
        <f t="shared" si="478"/>
        <v>Juice</v>
      </c>
      <c r="J5356" s="6">
        <f t="shared" si="479"/>
        <v>4</v>
      </c>
      <c r="K5356" s="6">
        <f t="shared" si="483"/>
        <v>3</v>
      </c>
      <c r="L5356">
        <f>IF(ISBLANK(E5356),PRODUCT(J5356,K5356),IF(E5356="ERROR",PRODUCT(J5356,K5356),IF(E5356="UNKNOWN",PRODUCT(J5356,K5356),E5356)))</f>
        <v>12</v>
      </c>
      <c r="M5356" t="str">
        <f t="shared" si="480"/>
        <v>Digital Wallet</v>
      </c>
      <c r="N5356" t="str">
        <f t="shared" si="481"/>
        <v>In-store</v>
      </c>
      <c r="O5356" s="8">
        <f t="shared" si="482"/>
        <v>45057</v>
      </c>
    </row>
    <row r="5357" spans="1:15" x14ac:dyDescent="0.35">
      <c r="A5357" t="s">
        <v>5378</v>
      </c>
      <c r="B5357" s="4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I5357" s="4" t="str">
        <f t="shared" si="478"/>
        <v>Sandwich</v>
      </c>
      <c r="J5357" s="6">
        <f t="shared" si="479"/>
        <v>1</v>
      </c>
      <c r="K5357" s="6">
        <f t="shared" si="483"/>
        <v>4</v>
      </c>
      <c r="L5357">
        <f>IF(ISBLANK(E5357),PRODUCT(J5357,K5357),IF(E5357="ERROR",PRODUCT(J5357,K5357),IF(E5357="UNKNOWN",PRODUCT(J5357,K5357),E5357)))</f>
        <v>4</v>
      </c>
      <c r="M5357" t="str">
        <f t="shared" si="480"/>
        <v>Default mode</v>
      </c>
      <c r="N5357" t="str">
        <f t="shared" si="481"/>
        <v>In-store</v>
      </c>
      <c r="O5357" s="8">
        <f t="shared" si="482"/>
        <v>45197</v>
      </c>
    </row>
    <row r="5358" spans="1:15" x14ac:dyDescent="0.35">
      <c r="A5358" t="s">
        <v>5379</v>
      </c>
      <c r="B5358" s="4" t="s">
        <v>65</v>
      </c>
      <c r="C5358">
        <v>5</v>
      </c>
      <c r="D5358">
        <v>1.5</v>
      </c>
      <c r="G5358" t="s">
        <v>15</v>
      </c>
      <c r="H5358" s="1">
        <v>45044</v>
      </c>
      <c r="I5358" s="4" t="str">
        <f t="shared" si="478"/>
        <v>Tea</v>
      </c>
      <c r="J5358" s="6">
        <f t="shared" si="479"/>
        <v>5</v>
      </c>
      <c r="K5358" s="6">
        <f t="shared" si="483"/>
        <v>1.5</v>
      </c>
      <c r="L5358">
        <f>IF(ISBLANK(E5358),PRODUCT(J5358,K5358),IF(E5358="ERROR",PRODUCT(J5358,K5358),IF(E5358="UNKNOWN",PRODUCT(J5358,K5358),E5358)))</f>
        <v>7.5</v>
      </c>
      <c r="M5358" t="str">
        <f t="shared" si="480"/>
        <v>Default mode</v>
      </c>
      <c r="N5358" t="str">
        <f t="shared" si="481"/>
        <v>In-store</v>
      </c>
      <c r="O5358" s="8">
        <f t="shared" si="482"/>
        <v>45044</v>
      </c>
    </row>
    <row r="5359" spans="1:15" x14ac:dyDescent="0.35">
      <c r="A5359" t="s">
        <v>5380</v>
      </c>
      <c r="B5359" s="4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I5359" s="4" t="str">
        <f t="shared" si="478"/>
        <v>Tea</v>
      </c>
      <c r="J5359" s="6">
        <f t="shared" si="479"/>
        <v>3</v>
      </c>
      <c r="K5359" s="6">
        <f t="shared" si="483"/>
        <v>1.5</v>
      </c>
      <c r="L5359">
        <f>IF(ISBLANK(E5359),PRODUCT(J5359,K5359),IF(E5359="ERROR",PRODUCT(J5359,K5359),IF(E5359="UNKNOWN",PRODUCT(J5359,K5359),E5359)))</f>
        <v>4.5</v>
      </c>
      <c r="M5359" t="str">
        <f t="shared" si="480"/>
        <v>Cash</v>
      </c>
      <c r="N5359" t="str">
        <f t="shared" si="481"/>
        <v>UNKNOWN</v>
      </c>
      <c r="O5359" s="8">
        <f t="shared" si="482"/>
        <v>44963</v>
      </c>
    </row>
    <row r="5360" spans="1:15" x14ac:dyDescent="0.35">
      <c r="A5360" t="s">
        <v>5381</v>
      </c>
      <c r="B5360" s="4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  <c r="I5360" s="4" t="str">
        <f t="shared" si="478"/>
        <v>Coffee</v>
      </c>
      <c r="J5360" s="6">
        <f t="shared" si="479"/>
        <v>5</v>
      </c>
      <c r="K5360" s="6">
        <f t="shared" si="483"/>
        <v>2</v>
      </c>
      <c r="L5360">
        <f>IF(ISBLANK(E5360),PRODUCT(J5360,K5360),IF(E5360="ERROR",PRODUCT(J5360,K5360),IF(E5360="UNKNOWN",PRODUCT(J5360,K5360),E5360)))</f>
        <v>10</v>
      </c>
      <c r="M5360" t="str">
        <f t="shared" si="480"/>
        <v>Digital Wallet</v>
      </c>
      <c r="N5360" t="str">
        <f t="shared" si="481"/>
        <v>In-store</v>
      </c>
      <c r="O5360" s="8">
        <f t="shared" si="482"/>
        <v>45131</v>
      </c>
    </row>
    <row r="5361" spans="1:15" x14ac:dyDescent="0.35">
      <c r="A5361" t="s">
        <v>5382</v>
      </c>
      <c r="B5361" s="4" t="s">
        <v>39</v>
      </c>
      <c r="C5361">
        <v>5</v>
      </c>
      <c r="D5361">
        <v>3</v>
      </c>
      <c r="E5361">
        <v>15</v>
      </c>
      <c r="H5361" s="1">
        <v>45125</v>
      </c>
      <c r="I5361" s="4" t="str">
        <f t="shared" si="478"/>
        <v>Juice</v>
      </c>
      <c r="J5361" s="6">
        <f t="shared" si="479"/>
        <v>5</v>
      </c>
      <c r="K5361" s="6">
        <f t="shared" si="483"/>
        <v>3</v>
      </c>
      <c r="L5361">
        <f>IF(ISBLANK(E5361),PRODUCT(J5361,K5361),IF(E5361="ERROR",PRODUCT(J5361,K5361),IF(E5361="UNKNOWN",PRODUCT(J5361,K5361),E5361)))</f>
        <v>15</v>
      </c>
      <c r="M5361" t="str">
        <f t="shared" si="480"/>
        <v>Default mode</v>
      </c>
      <c r="N5361" t="str">
        <f t="shared" si="481"/>
        <v>UNKNOWN</v>
      </c>
      <c r="O5361" s="8">
        <f t="shared" si="482"/>
        <v>45125</v>
      </c>
    </row>
    <row r="5362" spans="1:15" x14ac:dyDescent="0.35">
      <c r="A5362" t="s">
        <v>5383</v>
      </c>
      <c r="B5362" s="4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I5362" s="4" t="str">
        <f t="shared" si="478"/>
        <v>Cookie</v>
      </c>
      <c r="J5362" s="6">
        <f t="shared" si="479"/>
        <v>4</v>
      </c>
      <c r="K5362" s="6">
        <f t="shared" si="483"/>
        <v>1</v>
      </c>
      <c r="L5362">
        <f>IF(ISBLANK(E5362),PRODUCT(J5362,K5362),IF(E5362="ERROR",PRODUCT(J5362,K5362),IF(E5362="UNKNOWN",PRODUCT(J5362,K5362),E5362)))</f>
        <v>4</v>
      </c>
      <c r="M5362" t="str">
        <f t="shared" si="480"/>
        <v>Default mode</v>
      </c>
      <c r="N5362" t="str">
        <f t="shared" si="481"/>
        <v>Takeaway</v>
      </c>
      <c r="O5362" s="8">
        <f t="shared" si="482"/>
        <v>45028</v>
      </c>
    </row>
    <row r="5363" spans="1:15" x14ac:dyDescent="0.35">
      <c r="A5363" t="s">
        <v>5384</v>
      </c>
      <c r="B5363" s="4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  <c r="I5363" s="4" t="str">
        <f t="shared" si="478"/>
        <v>Sandwich</v>
      </c>
      <c r="J5363" s="6">
        <f t="shared" si="479"/>
        <v>3</v>
      </c>
      <c r="K5363" s="6">
        <f t="shared" si="483"/>
        <v>4</v>
      </c>
      <c r="L5363">
        <f>IF(ISBLANK(E5363),PRODUCT(J5363,K5363),IF(E5363="ERROR",PRODUCT(J5363,K5363),IF(E5363="UNKNOWN",PRODUCT(J5363,K5363),E5363)))</f>
        <v>12</v>
      </c>
      <c r="M5363" t="str">
        <f t="shared" si="480"/>
        <v>Digital Wallet</v>
      </c>
      <c r="N5363" t="str">
        <f t="shared" si="481"/>
        <v>In-store</v>
      </c>
      <c r="O5363" s="8">
        <f t="shared" si="482"/>
        <v>45223</v>
      </c>
    </row>
    <row r="5364" spans="1:15" x14ac:dyDescent="0.35">
      <c r="A5364" t="s">
        <v>5385</v>
      </c>
      <c r="B5364" s="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I5364" s="4" t="str">
        <f t="shared" si="478"/>
        <v>Sandwich</v>
      </c>
      <c r="J5364" s="6">
        <f t="shared" si="479"/>
        <v>3</v>
      </c>
      <c r="K5364" s="6">
        <f t="shared" si="483"/>
        <v>4</v>
      </c>
      <c r="L5364">
        <f>IF(ISBLANK(E5364),PRODUCT(J5364,K5364),IF(E5364="ERROR",PRODUCT(J5364,K5364),IF(E5364="UNKNOWN",PRODUCT(J5364,K5364),E5364)))</f>
        <v>12</v>
      </c>
      <c r="M5364" t="str">
        <f t="shared" si="480"/>
        <v>Cash</v>
      </c>
      <c r="N5364" t="str">
        <f t="shared" si="481"/>
        <v>Takeaway</v>
      </c>
      <c r="O5364" s="8">
        <f t="shared" si="482"/>
        <v>45237</v>
      </c>
    </row>
    <row r="5365" spans="1:15" x14ac:dyDescent="0.35">
      <c r="A5365" t="s">
        <v>5386</v>
      </c>
      <c r="B5365" s="4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  <c r="I5365" s="4" t="str">
        <f t="shared" si="478"/>
        <v>Coffee</v>
      </c>
      <c r="J5365" s="6">
        <f t="shared" si="479"/>
        <v>3</v>
      </c>
      <c r="K5365" s="6">
        <f t="shared" si="483"/>
        <v>2</v>
      </c>
      <c r="L5365">
        <f>IF(ISBLANK(E5365),PRODUCT(J5365,K5365),IF(E5365="ERROR",PRODUCT(J5365,K5365),IF(E5365="UNKNOWN",PRODUCT(J5365,K5365),E5365)))</f>
        <v>6</v>
      </c>
      <c r="M5365" t="str">
        <f t="shared" si="480"/>
        <v>Default mode</v>
      </c>
      <c r="N5365" t="str">
        <f t="shared" si="481"/>
        <v>UNKNOWN</v>
      </c>
      <c r="O5365" s="8">
        <f t="shared" si="482"/>
        <v>45098</v>
      </c>
    </row>
    <row r="5366" spans="1:15" x14ac:dyDescent="0.35">
      <c r="A5366" t="s">
        <v>5387</v>
      </c>
      <c r="B5366" s="4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I5366" s="4" t="str">
        <f t="shared" si="478"/>
        <v>Coffee</v>
      </c>
      <c r="J5366" s="6">
        <f t="shared" si="479"/>
        <v>1</v>
      </c>
      <c r="K5366" s="6">
        <f t="shared" si="483"/>
        <v>2</v>
      </c>
      <c r="L5366">
        <f>IF(ISBLANK(E5366),PRODUCT(J5366,K5366),IF(E5366="ERROR",PRODUCT(J5366,K5366),IF(E5366="UNKNOWN",PRODUCT(J5366,K5366),E5366)))</f>
        <v>2</v>
      </c>
      <c r="M5366" t="str">
        <f t="shared" si="480"/>
        <v>Credit Card</v>
      </c>
      <c r="N5366" t="str">
        <f t="shared" si="481"/>
        <v>UNKNOWN</v>
      </c>
      <c r="O5366" s="8">
        <f t="shared" si="482"/>
        <v>44959</v>
      </c>
    </row>
    <row r="5367" spans="1:15" x14ac:dyDescent="0.35">
      <c r="A5367" t="s">
        <v>5388</v>
      </c>
      <c r="B5367" s="4" t="s">
        <v>9</v>
      </c>
      <c r="C5367">
        <v>5</v>
      </c>
      <c r="E5367">
        <v>10</v>
      </c>
      <c r="G5367" t="s">
        <v>15</v>
      </c>
      <c r="H5367" s="1">
        <v>44932</v>
      </c>
      <c r="I5367" s="4" t="str">
        <f t="shared" si="478"/>
        <v>Coffee</v>
      </c>
      <c r="J5367" s="6">
        <f t="shared" si="479"/>
        <v>5</v>
      </c>
      <c r="K5367" s="6" t="str">
        <f t="shared" si="483"/>
        <v>UNKNOWN</v>
      </c>
      <c r="L5367">
        <f>IF(ISBLANK(E5367),PRODUCT(J5367,K5367),IF(E5367="ERROR",PRODUCT(J5367,K5367),IF(E5367="UNKNOWN",PRODUCT(J5367,K5367),E5367)))</f>
        <v>10</v>
      </c>
      <c r="M5367" t="str">
        <f t="shared" si="480"/>
        <v>Default mode</v>
      </c>
      <c r="N5367" t="str">
        <f t="shared" si="481"/>
        <v>In-store</v>
      </c>
      <c r="O5367" s="8">
        <f t="shared" si="482"/>
        <v>44932</v>
      </c>
    </row>
    <row r="5368" spans="1:15" x14ac:dyDescent="0.35">
      <c r="A5368" t="s">
        <v>5389</v>
      </c>
      <c r="B5368" s="4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  <c r="I5368" s="4" t="str">
        <f t="shared" si="478"/>
        <v>Sandwich</v>
      </c>
      <c r="J5368" s="6">
        <f t="shared" si="479"/>
        <v>3.0413372487011521</v>
      </c>
      <c r="K5368" s="6">
        <f t="shared" si="483"/>
        <v>4</v>
      </c>
      <c r="L5368">
        <f>IF(ISBLANK(E5368),PRODUCT(J5368,K5368),IF(E5368="ERROR",PRODUCT(J5368,K5368),IF(E5368="UNKNOWN",PRODUCT(J5368,K5368),E5368)))</f>
        <v>4</v>
      </c>
      <c r="M5368" t="str">
        <f t="shared" si="480"/>
        <v>Digital Wallet</v>
      </c>
      <c r="N5368" t="str">
        <f t="shared" si="481"/>
        <v>UNKNOWN</v>
      </c>
      <c r="O5368" s="8">
        <f t="shared" si="482"/>
        <v>45081</v>
      </c>
    </row>
    <row r="5369" spans="1:15" x14ac:dyDescent="0.35">
      <c r="A5369" t="s">
        <v>5390</v>
      </c>
      <c r="B5369" s="4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  <c r="I5369" s="4" t="str">
        <f t="shared" si="478"/>
        <v>Cookie</v>
      </c>
      <c r="J5369" s="6">
        <f t="shared" si="479"/>
        <v>5</v>
      </c>
      <c r="K5369" s="6" t="str">
        <f t="shared" si="483"/>
        <v>UNKNOWN</v>
      </c>
      <c r="L5369">
        <f>IF(ISBLANK(E5369),PRODUCT(J5369,K5369),IF(E5369="ERROR",PRODUCT(J5369,K5369),IF(E5369="UNKNOWN",PRODUCT(J5369,K5369),E5369)))</f>
        <v>5</v>
      </c>
      <c r="M5369" t="str">
        <f t="shared" si="480"/>
        <v>Digital Wallet</v>
      </c>
      <c r="N5369" t="str">
        <f t="shared" si="481"/>
        <v>Takeaway</v>
      </c>
      <c r="O5369" s="8">
        <f t="shared" si="482"/>
        <v>45235</v>
      </c>
    </row>
    <row r="5370" spans="1:15" x14ac:dyDescent="0.35">
      <c r="A5370" t="s">
        <v>5391</v>
      </c>
      <c r="B5370" s="4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I5370" s="4" t="str">
        <f t="shared" si="478"/>
        <v>Tea</v>
      </c>
      <c r="J5370" s="6">
        <f t="shared" si="479"/>
        <v>4</v>
      </c>
      <c r="K5370" s="6">
        <f t="shared" si="483"/>
        <v>1.5</v>
      </c>
      <c r="L5370">
        <f>IF(ISBLANK(E5370),PRODUCT(J5370,K5370),IF(E5370="ERROR",PRODUCT(J5370,K5370),IF(E5370="UNKNOWN",PRODUCT(J5370,K5370),E5370)))</f>
        <v>6</v>
      </c>
      <c r="M5370" t="str">
        <f t="shared" si="480"/>
        <v>Default mode</v>
      </c>
      <c r="N5370" t="str">
        <f t="shared" si="481"/>
        <v>In-store</v>
      </c>
      <c r="O5370" s="8">
        <f t="shared" si="482"/>
        <v>45118</v>
      </c>
    </row>
    <row r="5371" spans="1:15" x14ac:dyDescent="0.35">
      <c r="A5371" t="s">
        <v>5392</v>
      </c>
      <c r="B5371" s="4" t="s">
        <v>9</v>
      </c>
      <c r="C5371">
        <v>5</v>
      </c>
      <c r="D5371">
        <v>2</v>
      </c>
      <c r="H5371" s="1">
        <v>44976</v>
      </c>
      <c r="I5371" s="4" t="str">
        <f t="shared" si="478"/>
        <v>Coffee</v>
      </c>
      <c r="J5371" s="6">
        <f t="shared" si="479"/>
        <v>5</v>
      </c>
      <c r="K5371" s="6">
        <f t="shared" si="483"/>
        <v>2</v>
      </c>
      <c r="L5371">
        <f>IF(ISBLANK(E5371),PRODUCT(J5371,K5371),IF(E5371="ERROR",PRODUCT(J5371,K5371),IF(E5371="UNKNOWN",PRODUCT(J5371,K5371),E5371)))</f>
        <v>10</v>
      </c>
      <c r="M5371" t="str">
        <f t="shared" si="480"/>
        <v>Default mode</v>
      </c>
      <c r="N5371" t="str">
        <f t="shared" si="481"/>
        <v>UNKNOWN</v>
      </c>
      <c r="O5371" s="8">
        <f t="shared" si="482"/>
        <v>44976</v>
      </c>
    </row>
    <row r="5372" spans="1:15" x14ac:dyDescent="0.35">
      <c r="A5372" t="s">
        <v>5393</v>
      </c>
      <c r="B5372" s="4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I5372" s="4" t="str">
        <f t="shared" si="478"/>
        <v>Sandwich</v>
      </c>
      <c r="J5372" s="6">
        <f t="shared" si="479"/>
        <v>3</v>
      </c>
      <c r="K5372" s="6">
        <f t="shared" si="483"/>
        <v>4</v>
      </c>
      <c r="L5372">
        <f>IF(ISBLANK(E5372),PRODUCT(J5372,K5372),IF(E5372="ERROR",PRODUCT(J5372,K5372),IF(E5372="UNKNOWN",PRODUCT(J5372,K5372),E5372)))</f>
        <v>12</v>
      </c>
      <c r="M5372" t="str">
        <f t="shared" si="480"/>
        <v>Credit Card</v>
      </c>
      <c r="N5372" t="str">
        <f t="shared" si="481"/>
        <v>UNKNOWN</v>
      </c>
      <c r="O5372" s="8">
        <f t="shared" si="482"/>
        <v>45136</v>
      </c>
    </row>
    <row r="5373" spans="1:15" x14ac:dyDescent="0.35">
      <c r="A5373" t="s">
        <v>5394</v>
      </c>
      <c r="B5373" s="4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  <c r="I5373" s="4" t="str">
        <f t="shared" si="478"/>
        <v>Juice</v>
      </c>
      <c r="J5373" s="6">
        <f t="shared" si="479"/>
        <v>3</v>
      </c>
      <c r="K5373" s="6">
        <f t="shared" si="483"/>
        <v>3</v>
      </c>
      <c r="L5373">
        <f>IF(ISBLANK(E5373),PRODUCT(J5373,K5373),IF(E5373="ERROR",PRODUCT(J5373,K5373),IF(E5373="UNKNOWN",PRODUCT(J5373,K5373),E5373)))</f>
        <v>6</v>
      </c>
      <c r="M5373" t="str">
        <f t="shared" si="480"/>
        <v>Cash</v>
      </c>
      <c r="N5373" t="str">
        <f t="shared" si="481"/>
        <v>UNKNOWN</v>
      </c>
      <c r="O5373" s="8">
        <f t="shared" si="482"/>
        <v>45190</v>
      </c>
    </row>
    <row r="5374" spans="1:15" x14ac:dyDescent="0.35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I5374" s="4" t="str">
        <f t="shared" si="478"/>
        <v>UNKNOWN</v>
      </c>
      <c r="J5374" s="6">
        <f t="shared" si="479"/>
        <v>2</v>
      </c>
      <c r="K5374" s="6">
        <f t="shared" si="483"/>
        <v>5</v>
      </c>
      <c r="L5374">
        <f>IF(ISBLANK(E5374),PRODUCT(J5374,K5374),IF(E5374="ERROR",PRODUCT(J5374,K5374),IF(E5374="UNKNOWN",PRODUCT(J5374,K5374),E5374)))</f>
        <v>10</v>
      </c>
      <c r="M5374" t="str">
        <f t="shared" si="480"/>
        <v>Credit Card</v>
      </c>
      <c r="N5374" t="str">
        <f t="shared" si="481"/>
        <v>UNKNOWN</v>
      </c>
      <c r="O5374" s="8">
        <f t="shared" si="482"/>
        <v>45144</v>
      </c>
    </row>
    <row r="5375" spans="1:15" x14ac:dyDescent="0.35">
      <c r="A5375" t="s">
        <v>5396</v>
      </c>
      <c r="B5375" s="4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I5375" s="4" t="str">
        <f t="shared" si="478"/>
        <v>Smoothie</v>
      </c>
      <c r="J5375" s="6">
        <f t="shared" si="479"/>
        <v>4</v>
      </c>
      <c r="K5375" s="6">
        <f t="shared" si="483"/>
        <v>4</v>
      </c>
      <c r="L5375">
        <f>IF(ISBLANK(E5375),PRODUCT(J5375,K5375),IF(E5375="ERROR",PRODUCT(J5375,K5375),IF(E5375="UNKNOWN",PRODUCT(J5375,K5375),E5375)))</f>
        <v>16</v>
      </c>
      <c r="M5375" t="str">
        <f t="shared" si="480"/>
        <v>Credit Card</v>
      </c>
      <c r="N5375" t="str">
        <f t="shared" si="481"/>
        <v>UNKNOWN</v>
      </c>
      <c r="O5375" s="8">
        <f t="shared" si="482"/>
        <v>45270</v>
      </c>
    </row>
    <row r="5376" spans="1:15" x14ac:dyDescent="0.35">
      <c r="A5376" t="s">
        <v>5397</v>
      </c>
      <c r="B5376" s="4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I5376" s="4" t="str">
        <f t="shared" si="478"/>
        <v>Juice</v>
      </c>
      <c r="J5376" s="6">
        <f t="shared" si="479"/>
        <v>1</v>
      </c>
      <c r="K5376" s="6">
        <f t="shared" si="483"/>
        <v>3</v>
      </c>
      <c r="L5376">
        <f>IF(ISBLANK(E5376),PRODUCT(J5376,K5376),IF(E5376="ERROR",PRODUCT(J5376,K5376),IF(E5376="UNKNOWN",PRODUCT(J5376,K5376),E5376)))</f>
        <v>3</v>
      </c>
      <c r="M5376" t="str">
        <f t="shared" si="480"/>
        <v>Credit Card</v>
      </c>
      <c r="N5376" t="str">
        <f t="shared" si="481"/>
        <v>In-store</v>
      </c>
      <c r="O5376" s="8">
        <f t="shared" si="482"/>
        <v>45192</v>
      </c>
    </row>
    <row r="5377" spans="1:15" x14ac:dyDescent="0.35">
      <c r="A5377" t="s">
        <v>5398</v>
      </c>
      <c r="B5377" s="4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  <c r="I5377" s="4" t="str">
        <f t="shared" si="478"/>
        <v>Cake</v>
      </c>
      <c r="J5377" s="6">
        <f t="shared" si="479"/>
        <v>1</v>
      </c>
      <c r="K5377" s="6">
        <f t="shared" si="483"/>
        <v>3</v>
      </c>
      <c r="L5377">
        <f>IF(ISBLANK(E5377),PRODUCT(J5377,K5377),IF(E5377="ERROR",PRODUCT(J5377,K5377),IF(E5377="UNKNOWN",PRODUCT(J5377,K5377),E5377)))</f>
        <v>3</v>
      </c>
      <c r="M5377" t="str">
        <f t="shared" si="480"/>
        <v>Digital Wallet</v>
      </c>
      <c r="N5377" t="str">
        <f t="shared" si="481"/>
        <v>Takeaway</v>
      </c>
      <c r="O5377" s="8">
        <f t="shared" si="482"/>
        <v>45218</v>
      </c>
    </row>
    <row r="5378" spans="1:15" x14ac:dyDescent="0.35">
      <c r="A5378" t="s">
        <v>5399</v>
      </c>
      <c r="B5378" s="4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I5378" s="4" t="str">
        <f t="shared" si="478"/>
        <v>Sandwich</v>
      </c>
      <c r="J5378" s="6">
        <f t="shared" si="479"/>
        <v>3</v>
      </c>
      <c r="K5378" s="6">
        <f t="shared" si="483"/>
        <v>4</v>
      </c>
      <c r="L5378">
        <f>IF(ISBLANK(E5378),PRODUCT(J5378,K5378),IF(E5378="ERROR",PRODUCT(J5378,K5378),IF(E5378="UNKNOWN",PRODUCT(J5378,K5378),E5378)))</f>
        <v>12</v>
      </c>
      <c r="M5378" t="str">
        <f t="shared" si="480"/>
        <v>Default mode</v>
      </c>
      <c r="N5378" t="str">
        <f t="shared" si="481"/>
        <v>In-store</v>
      </c>
      <c r="O5378" s="8">
        <f t="shared" si="482"/>
        <v>45056</v>
      </c>
    </row>
    <row r="5379" spans="1:15" x14ac:dyDescent="0.35">
      <c r="A5379" t="s">
        <v>5400</v>
      </c>
      <c r="B5379" s="4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I5379" s="4" t="str">
        <f t="shared" ref="I5379:I5442" si="484">IF(ISBLANK(B5379),"UNKNOWN",IF(B5379="ERROR","Juice",B5379))</f>
        <v>Juice</v>
      </c>
      <c r="J5379" s="6">
        <f t="shared" ref="J5379:K5442" si="485">IF(ISBLANK(C5379),"UNKNOWN",IF(C5379="ERROR",AVERAGE(C5379:C15378),IF(C5379="UNKNOWN",MEDIAN(C5379:C15378),C5379)))</f>
        <v>2</v>
      </c>
      <c r="K5379" s="6">
        <f t="shared" si="483"/>
        <v>3</v>
      </c>
      <c r="L5379">
        <f>IF(ISBLANK(E5379),PRODUCT(J5379,K5379),IF(E5379="ERROR",PRODUCT(J5379,K5379),IF(E5379="UNKNOWN",PRODUCT(J5379,K5379),E5379)))</f>
        <v>6</v>
      </c>
      <c r="M5379" t="str">
        <f t="shared" ref="M5379:M5442" si="486">IF(ISBLANK(F5379),"Default mode",IF(F5379="ERROR","Cash",F5379))</f>
        <v>Default mode</v>
      </c>
      <c r="N5379" t="str">
        <f t="shared" ref="N5379:N5442" si="487">IF(ISBLANK(G5379),"UNKNOWN",IF(G5379="ERROR","Cafe",G5379))</f>
        <v>Takeaway</v>
      </c>
      <c r="O5379" s="8">
        <f t="shared" ref="O5379:O5442" si="488">IF(ISBLANK(H5379),"00/00/0000",IF(H5379="ERROR","01/06/2023",H5379))</f>
        <v>45058</v>
      </c>
    </row>
    <row r="5380" spans="1:15" x14ac:dyDescent="0.35">
      <c r="A5380" t="s">
        <v>5401</v>
      </c>
      <c r="B5380" s="4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I5380" s="4" t="str">
        <f t="shared" si="484"/>
        <v>Juice</v>
      </c>
      <c r="J5380" s="6">
        <f t="shared" si="485"/>
        <v>5</v>
      </c>
      <c r="K5380" s="6">
        <f t="shared" si="483"/>
        <v>3</v>
      </c>
      <c r="L5380">
        <f>IF(ISBLANK(E5380),PRODUCT(J5380,K5380),IF(E5380="ERROR",PRODUCT(J5380,K5380),IF(E5380="UNKNOWN",PRODUCT(J5380,K5380),E5380)))</f>
        <v>15</v>
      </c>
      <c r="M5380" t="str">
        <f t="shared" si="486"/>
        <v>Cash</v>
      </c>
      <c r="N5380" t="str">
        <f t="shared" si="487"/>
        <v>Takeaway</v>
      </c>
      <c r="O5380" s="8">
        <f t="shared" si="488"/>
        <v>45276</v>
      </c>
    </row>
    <row r="5381" spans="1:15" x14ac:dyDescent="0.35">
      <c r="A5381" t="s">
        <v>5402</v>
      </c>
      <c r="B5381" s="4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I5381" s="4" t="str">
        <f t="shared" si="484"/>
        <v>Coffee</v>
      </c>
      <c r="J5381" s="6">
        <f t="shared" si="485"/>
        <v>4</v>
      </c>
      <c r="K5381" s="6">
        <f t="shared" si="483"/>
        <v>2</v>
      </c>
      <c r="L5381">
        <f>IF(ISBLANK(E5381),PRODUCT(J5381,K5381),IF(E5381="ERROR",PRODUCT(J5381,K5381),IF(E5381="UNKNOWN",PRODUCT(J5381,K5381),E5381)))</f>
        <v>8</v>
      </c>
      <c r="M5381" t="str">
        <f t="shared" si="486"/>
        <v>Cash</v>
      </c>
      <c r="N5381" t="str">
        <f t="shared" si="487"/>
        <v>Takeaway</v>
      </c>
      <c r="O5381" s="8">
        <f t="shared" si="488"/>
        <v>44991</v>
      </c>
    </row>
    <row r="5382" spans="1:15" x14ac:dyDescent="0.35">
      <c r="A5382" t="s">
        <v>5403</v>
      </c>
      <c r="B5382" s="4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I5382" s="4" t="str">
        <f t="shared" si="484"/>
        <v>Cookie</v>
      </c>
      <c r="J5382" s="6">
        <f t="shared" si="485"/>
        <v>1</v>
      </c>
      <c r="K5382" s="6">
        <f t="shared" si="483"/>
        <v>1</v>
      </c>
      <c r="L5382">
        <f>IF(ISBLANK(E5382),PRODUCT(J5382,K5382),IF(E5382="ERROR",PRODUCT(J5382,K5382),IF(E5382="UNKNOWN",PRODUCT(J5382,K5382),E5382)))</f>
        <v>1</v>
      </c>
      <c r="M5382" t="str">
        <f t="shared" si="486"/>
        <v>Cash</v>
      </c>
      <c r="N5382" t="str">
        <f t="shared" si="487"/>
        <v>Takeaway</v>
      </c>
      <c r="O5382" s="8">
        <f t="shared" si="488"/>
        <v>45162</v>
      </c>
    </row>
    <row r="5383" spans="1:15" x14ac:dyDescent="0.35">
      <c r="A5383" t="s">
        <v>5404</v>
      </c>
      <c r="B5383" s="4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  <c r="I5383" s="4" t="str">
        <f t="shared" si="484"/>
        <v>Cookie</v>
      </c>
      <c r="J5383" s="6">
        <f t="shared" si="485"/>
        <v>3</v>
      </c>
      <c r="K5383" s="6">
        <f t="shared" si="483"/>
        <v>1</v>
      </c>
      <c r="L5383">
        <f>IF(ISBLANK(E5383),PRODUCT(J5383,K5383),IF(E5383="ERROR",PRODUCT(J5383,K5383),IF(E5383="UNKNOWN",PRODUCT(J5383,K5383),E5383)))</f>
        <v>3</v>
      </c>
      <c r="M5383" t="str">
        <f t="shared" si="486"/>
        <v>Digital Wallet</v>
      </c>
      <c r="N5383" t="str">
        <f t="shared" si="487"/>
        <v>In-store</v>
      </c>
      <c r="O5383" s="8">
        <f t="shared" si="488"/>
        <v>45190</v>
      </c>
    </row>
    <row r="5384" spans="1:15" x14ac:dyDescent="0.35">
      <c r="A5384" t="s">
        <v>5405</v>
      </c>
      <c r="B5384" s="4" t="s">
        <v>17</v>
      </c>
      <c r="C5384">
        <v>2</v>
      </c>
      <c r="D5384">
        <v>1</v>
      </c>
      <c r="E5384">
        <v>2</v>
      </c>
      <c r="H5384" s="1">
        <v>45254</v>
      </c>
      <c r="I5384" s="4" t="str">
        <f t="shared" si="484"/>
        <v>Cookie</v>
      </c>
      <c r="J5384" s="6">
        <f t="shared" si="485"/>
        <v>2</v>
      </c>
      <c r="K5384" s="6">
        <f t="shared" si="483"/>
        <v>1</v>
      </c>
      <c r="L5384">
        <f>IF(ISBLANK(E5384),PRODUCT(J5384,K5384),IF(E5384="ERROR",PRODUCT(J5384,K5384),IF(E5384="UNKNOWN",PRODUCT(J5384,K5384),E5384)))</f>
        <v>2</v>
      </c>
      <c r="M5384" t="str">
        <f t="shared" si="486"/>
        <v>Default mode</v>
      </c>
      <c r="N5384" t="str">
        <f t="shared" si="487"/>
        <v>UNKNOWN</v>
      </c>
      <c r="O5384" s="8">
        <f t="shared" si="488"/>
        <v>45254</v>
      </c>
    </row>
    <row r="5385" spans="1:15" x14ac:dyDescent="0.35">
      <c r="A5385" t="s">
        <v>5406</v>
      </c>
      <c r="B5385" s="4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I5385" s="4" t="str">
        <f t="shared" si="484"/>
        <v>Cookie</v>
      </c>
      <c r="J5385" s="6">
        <f t="shared" si="485"/>
        <v>5</v>
      </c>
      <c r="K5385" s="6">
        <f t="shared" si="483"/>
        <v>1</v>
      </c>
      <c r="L5385">
        <f>IF(ISBLANK(E5385),PRODUCT(J5385,K5385),IF(E5385="ERROR",PRODUCT(J5385,K5385),IF(E5385="UNKNOWN",PRODUCT(J5385,K5385),E5385)))</f>
        <v>5</v>
      </c>
      <c r="M5385" t="str">
        <f t="shared" si="486"/>
        <v>Cash</v>
      </c>
      <c r="N5385" t="str">
        <f t="shared" si="487"/>
        <v>Takeaway</v>
      </c>
      <c r="O5385" s="8">
        <f t="shared" si="488"/>
        <v>45192</v>
      </c>
    </row>
    <row r="5386" spans="1:15" x14ac:dyDescent="0.35">
      <c r="A5386" t="s">
        <v>5407</v>
      </c>
      <c r="B5386" s="4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  <c r="I5386" s="4" t="str">
        <f t="shared" si="484"/>
        <v>Coffee</v>
      </c>
      <c r="J5386" s="6">
        <f t="shared" si="485"/>
        <v>3</v>
      </c>
      <c r="K5386" s="6">
        <f t="shared" si="483"/>
        <v>2</v>
      </c>
      <c r="L5386">
        <f>IF(ISBLANK(E5386),PRODUCT(J5386,K5386),IF(E5386="ERROR",PRODUCT(J5386,K5386),IF(E5386="UNKNOWN",PRODUCT(J5386,K5386),E5386)))</f>
        <v>6</v>
      </c>
      <c r="M5386" t="str">
        <f t="shared" si="486"/>
        <v>Digital Wallet</v>
      </c>
      <c r="N5386" t="str">
        <f t="shared" si="487"/>
        <v>Takeaway</v>
      </c>
      <c r="O5386" s="8">
        <f t="shared" si="488"/>
        <v>44977</v>
      </c>
    </row>
    <row r="5387" spans="1:15" x14ac:dyDescent="0.35">
      <c r="A5387" t="s">
        <v>5408</v>
      </c>
      <c r="B5387" s="4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  <c r="I5387" s="4" t="str">
        <f t="shared" si="484"/>
        <v>Coffee</v>
      </c>
      <c r="J5387" s="6">
        <f t="shared" si="485"/>
        <v>5</v>
      </c>
      <c r="K5387" s="6">
        <f t="shared" si="483"/>
        <v>2</v>
      </c>
      <c r="L5387">
        <f>IF(ISBLANK(E5387),PRODUCT(J5387,K5387),IF(E5387="ERROR",PRODUCT(J5387,K5387),IF(E5387="UNKNOWN",PRODUCT(J5387,K5387),E5387)))</f>
        <v>10</v>
      </c>
      <c r="M5387" t="str">
        <f t="shared" si="486"/>
        <v>Digital Wallet</v>
      </c>
      <c r="N5387" t="str">
        <f t="shared" si="487"/>
        <v>In-store</v>
      </c>
      <c r="O5387" s="8">
        <f t="shared" si="488"/>
        <v>45049</v>
      </c>
    </row>
    <row r="5388" spans="1:15" x14ac:dyDescent="0.35">
      <c r="A5388" t="s">
        <v>5409</v>
      </c>
      <c r="B5388" s="4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I5388" s="4" t="str">
        <f t="shared" si="484"/>
        <v>Tea</v>
      </c>
      <c r="J5388" s="6">
        <f t="shared" si="485"/>
        <v>3</v>
      </c>
      <c r="K5388" s="6">
        <f t="shared" si="483"/>
        <v>1.5</v>
      </c>
      <c r="L5388">
        <f>IF(ISBLANK(E5388),PRODUCT(J5388,K5388),IF(E5388="ERROR",PRODUCT(J5388,K5388),IF(E5388="UNKNOWN",PRODUCT(J5388,K5388),E5388)))</f>
        <v>4.5</v>
      </c>
      <c r="M5388" t="str">
        <f t="shared" si="486"/>
        <v>Credit Card</v>
      </c>
      <c r="N5388" t="str">
        <f t="shared" si="487"/>
        <v>In-store</v>
      </c>
      <c r="O5388" s="8">
        <f t="shared" si="488"/>
        <v>45001</v>
      </c>
    </row>
    <row r="5389" spans="1:15" x14ac:dyDescent="0.35">
      <c r="A5389" t="s">
        <v>5410</v>
      </c>
      <c r="B5389" s="4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I5389" s="4" t="str">
        <f t="shared" si="484"/>
        <v>Coffee</v>
      </c>
      <c r="J5389" s="6">
        <f t="shared" si="485"/>
        <v>4</v>
      </c>
      <c r="K5389" s="6">
        <f t="shared" si="483"/>
        <v>2</v>
      </c>
      <c r="L5389">
        <f>IF(ISBLANK(E5389),PRODUCT(J5389,K5389),IF(E5389="ERROR",PRODUCT(J5389,K5389),IF(E5389="UNKNOWN",PRODUCT(J5389,K5389),E5389)))</f>
        <v>8</v>
      </c>
      <c r="M5389" t="str">
        <f t="shared" si="486"/>
        <v>Default mode</v>
      </c>
      <c r="N5389" t="str">
        <f t="shared" si="487"/>
        <v>Takeaway</v>
      </c>
      <c r="O5389" s="8">
        <f t="shared" si="488"/>
        <v>45211</v>
      </c>
    </row>
    <row r="5390" spans="1:15" x14ac:dyDescent="0.35">
      <c r="A5390" t="s">
        <v>5411</v>
      </c>
      <c r="B5390" s="4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  <c r="I5390" s="4" t="str">
        <f t="shared" si="484"/>
        <v>Cookie</v>
      </c>
      <c r="J5390" s="6">
        <f t="shared" si="485"/>
        <v>3</v>
      </c>
      <c r="K5390" s="6">
        <f t="shared" si="483"/>
        <v>1</v>
      </c>
      <c r="L5390">
        <f>IF(ISBLANK(E5390),PRODUCT(J5390,K5390),IF(E5390="ERROR",PRODUCT(J5390,K5390),IF(E5390="UNKNOWN",PRODUCT(J5390,K5390),E5390)))</f>
        <v>4</v>
      </c>
      <c r="M5390" t="str">
        <f t="shared" si="486"/>
        <v>Default mode</v>
      </c>
      <c r="N5390" t="str">
        <f t="shared" si="487"/>
        <v>Takeaway</v>
      </c>
      <c r="O5390" s="8">
        <f t="shared" si="488"/>
        <v>44928</v>
      </c>
    </row>
    <row r="5391" spans="1:15" x14ac:dyDescent="0.35">
      <c r="A5391" t="s">
        <v>5412</v>
      </c>
      <c r="B5391" s="4" t="s">
        <v>39</v>
      </c>
      <c r="C5391">
        <v>2</v>
      </c>
      <c r="D5391">
        <v>3</v>
      </c>
      <c r="E5391">
        <v>6</v>
      </c>
      <c r="H5391" s="1">
        <v>45151</v>
      </c>
      <c r="I5391" s="4" t="str">
        <f t="shared" si="484"/>
        <v>Juice</v>
      </c>
      <c r="J5391" s="6">
        <f t="shared" si="485"/>
        <v>2</v>
      </c>
      <c r="K5391" s="6">
        <f t="shared" si="483"/>
        <v>3</v>
      </c>
      <c r="L5391">
        <f>IF(ISBLANK(E5391),PRODUCT(J5391,K5391),IF(E5391="ERROR",PRODUCT(J5391,K5391),IF(E5391="UNKNOWN",PRODUCT(J5391,K5391),E5391)))</f>
        <v>6</v>
      </c>
      <c r="M5391" t="str">
        <f t="shared" si="486"/>
        <v>Default mode</v>
      </c>
      <c r="N5391" t="str">
        <f t="shared" si="487"/>
        <v>UNKNOWN</v>
      </c>
      <c r="O5391" s="8">
        <f t="shared" si="488"/>
        <v>45151</v>
      </c>
    </row>
    <row r="5392" spans="1:15" x14ac:dyDescent="0.35">
      <c r="A5392" t="s">
        <v>5413</v>
      </c>
      <c r="B5392" s="4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I5392" s="4" t="str">
        <f t="shared" si="484"/>
        <v>Cookie</v>
      </c>
      <c r="J5392" s="6">
        <f t="shared" si="485"/>
        <v>1</v>
      </c>
      <c r="K5392" s="6">
        <f t="shared" si="483"/>
        <v>1</v>
      </c>
      <c r="L5392">
        <f>IF(ISBLANK(E5392),PRODUCT(J5392,K5392),IF(E5392="ERROR",PRODUCT(J5392,K5392),IF(E5392="UNKNOWN",PRODUCT(J5392,K5392),E5392)))</f>
        <v>1</v>
      </c>
      <c r="M5392" t="str">
        <f t="shared" si="486"/>
        <v>Cash</v>
      </c>
      <c r="N5392" t="str">
        <f t="shared" si="487"/>
        <v>UNKNOWN</v>
      </c>
      <c r="O5392" s="8">
        <f t="shared" si="488"/>
        <v>45051</v>
      </c>
    </row>
    <row r="5393" spans="1:15" x14ac:dyDescent="0.35">
      <c r="A5393" t="s">
        <v>5414</v>
      </c>
      <c r="B5393" s="4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  <c r="I5393" s="4" t="str">
        <f t="shared" si="484"/>
        <v>Coffee</v>
      </c>
      <c r="J5393" s="6">
        <f t="shared" si="485"/>
        <v>5</v>
      </c>
      <c r="K5393" s="6">
        <f t="shared" si="483"/>
        <v>2</v>
      </c>
      <c r="L5393">
        <f>IF(ISBLANK(E5393),PRODUCT(J5393,K5393),IF(E5393="ERROR",PRODUCT(J5393,K5393),IF(E5393="UNKNOWN",PRODUCT(J5393,K5393),E5393)))</f>
        <v>10</v>
      </c>
      <c r="M5393" t="str">
        <f t="shared" si="486"/>
        <v>Default mode</v>
      </c>
      <c r="N5393" t="str">
        <f t="shared" si="487"/>
        <v>Cafe</v>
      </c>
      <c r="O5393" s="8">
        <f t="shared" si="488"/>
        <v>44936</v>
      </c>
    </row>
    <row r="5394" spans="1:15" x14ac:dyDescent="0.35">
      <c r="A5394" t="s">
        <v>5415</v>
      </c>
      <c r="B5394" s="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I5394" s="4" t="str">
        <f t="shared" si="484"/>
        <v>Cookie</v>
      </c>
      <c r="J5394" s="6">
        <f t="shared" si="485"/>
        <v>5</v>
      </c>
      <c r="K5394" s="6">
        <f t="shared" si="483"/>
        <v>1</v>
      </c>
      <c r="L5394">
        <f>IF(ISBLANK(E5394),PRODUCT(J5394,K5394),IF(E5394="ERROR",PRODUCT(J5394,K5394),IF(E5394="UNKNOWN",PRODUCT(J5394,K5394),E5394)))</f>
        <v>5</v>
      </c>
      <c r="M5394" t="str">
        <f t="shared" si="486"/>
        <v>Credit Card</v>
      </c>
      <c r="N5394" t="str">
        <f t="shared" si="487"/>
        <v>Takeaway</v>
      </c>
      <c r="O5394" s="8">
        <f t="shared" si="488"/>
        <v>45076</v>
      </c>
    </row>
    <row r="5395" spans="1:15" x14ac:dyDescent="0.35">
      <c r="A5395" t="s">
        <v>5416</v>
      </c>
      <c r="B5395" s="4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  <c r="I5395" s="4" t="str">
        <f t="shared" si="484"/>
        <v>Tea</v>
      </c>
      <c r="J5395" s="6">
        <f t="shared" si="485"/>
        <v>3</v>
      </c>
      <c r="K5395" s="6">
        <f t="shared" si="483"/>
        <v>1.5</v>
      </c>
      <c r="L5395">
        <f>IF(ISBLANK(E5395),PRODUCT(J5395,K5395),IF(E5395="ERROR",PRODUCT(J5395,K5395),IF(E5395="UNKNOWN",PRODUCT(J5395,K5395),E5395)))</f>
        <v>4.5</v>
      </c>
      <c r="M5395" t="str">
        <f t="shared" si="486"/>
        <v>Digital Wallet</v>
      </c>
      <c r="N5395" t="str">
        <f t="shared" si="487"/>
        <v>In-store</v>
      </c>
      <c r="O5395" s="8">
        <f t="shared" si="488"/>
        <v>45274</v>
      </c>
    </row>
    <row r="5396" spans="1:15" x14ac:dyDescent="0.35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  <c r="I5396" s="4" t="str">
        <f t="shared" si="484"/>
        <v>UNKNOWN</v>
      </c>
      <c r="J5396" s="6">
        <f t="shared" si="485"/>
        <v>2</v>
      </c>
      <c r="K5396" s="6">
        <f t="shared" si="483"/>
        <v>1</v>
      </c>
      <c r="L5396">
        <f>IF(ISBLANK(E5396),PRODUCT(J5396,K5396),IF(E5396="ERROR",PRODUCT(J5396,K5396),IF(E5396="UNKNOWN",PRODUCT(J5396,K5396),E5396)))</f>
        <v>2</v>
      </c>
      <c r="M5396" t="str">
        <f t="shared" si="486"/>
        <v>Digital Wallet</v>
      </c>
      <c r="N5396" t="str">
        <f t="shared" si="487"/>
        <v>UNKNOWN</v>
      </c>
      <c r="O5396" s="8">
        <f t="shared" si="488"/>
        <v>45272</v>
      </c>
    </row>
    <row r="5397" spans="1:15" x14ac:dyDescent="0.35">
      <c r="A5397" t="s">
        <v>5418</v>
      </c>
      <c r="B5397" s="4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  <c r="I5397" s="4" t="str">
        <f t="shared" si="484"/>
        <v>Coffee</v>
      </c>
      <c r="J5397" s="6">
        <f t="shared" si="485"/>
        <v>5</v>
      </c>
      <c r="K5397" s="6">
        <f t="shared" si="483"/>
        <v>2</v>
      </c>
      <c r="L5397">
        <f>IF(ISBLANK(E5397),PRODUCT(J5397,K5397),IF(E5397="ERROR",PRODUCT(J5397,K5397),IF(E5397="UNKNOWN",PRODUCT(J5397,K5397),E5397)))</f>
        <v>10</v>
      </c>
      <c r="M5397" t="str">
        <f t="shared" si="486"/>
        <v>Digital Wallet</v>
      </c>
      <c r="N5397" t="str">
        <f t="shared" si="487"/>
        <v>UNKNOWN</v>
      </c>
      <c r="O5397" s="8">
        <f t="shared" si="488"/>
        <v>45188</v>
      </c>
    </row>
    <row r="5398" spans="1:15" x14ac:dyDescent="0.35">
      <c r="A5398" t="s">
        <v>5419</v>
      </c>
      <c r="B5398" s="4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  <c r="I5398" s="4" t="str">
        <f t="shared" si="484"/>
        <v>Tea</v>
      </c>
      <c r="J5398" s="6">
        <f t="shared" si="485"/>
        <v>2</v>
      </c>
      <c r="K5398" s="6">
        <f t="shared" si="485"/>
        <v>1.5</v>
      </c>
      <c r="L5398">
        <f>IF(ISBLANK(E5398),PRODUCT(J5398,K5398),IF(E5398="ERROR",PRODUCT(J5398,K5398),IF(E5398="UNKNOWN",PRODUCT(J5398,K5398),E5398)))</f>
        <v>3</v>
      </c>
      <c r="M5398" t="str">
        <f t="shared" si="486"/>
        <v>UNKNOWN</v>
      </c>
      <c r="N5398" t="str">
        <f t="shared" si="487"/>
        <v>Takeaway</v>
      </c>
      <c r="O5398" s="8">
        <f t="shared" si="488"/>
        <v>45255</v>
      </c>
    </row>
    <row r="5399" spans="1:15" x14ac:dyDescent="0.35">
      <c r="A5399" t="s">
        <v>5420</v>
      </c>
      <c r="B5399" s="4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I5399" s="4" t="str">
        <f t="shared" si="484"/>
        <v>Tea</v>
      </c>
      <c r="J5399" s="6">
        <f t="shared" si="485"/>
        <v>5</v>
      </c>
      <c r="K5399" s="6">
        <f t="shared" si="485"/>
        <v>1.5</v>
      </c>
      <c r="L5399">
        <f>IF(ISBLANK(E5399),PRODUCT(J5399,K5399),IF(E5399="ERROR",PRODUCT(J5399,K5399),IF(E5399="UNKNOWN",PRODUCT(J5399,K5399),E5399)))</f>
        <v>7.5</v>
      </c>
      <c r="M5399" t="str">
        <f t="shared" si="486"/>
        <v>Credit Card</v>
      </c>
      <c r="N5399" t="str">
        <f t="shared" si="487"/>
        <v>In-store</v>
      </c>
      <c r="O5399" s="8">
        <f t="shared" si="488"/>
        <v>45288</v>
      </c>
    </row>
    <row r="5400" spans="1:15" x14ac:dyDescent="0.35">
      <c r="A5400" t="s">
        <v>5421</v>
      </c>
      <c r="B5400" s="4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I5400" s="4" t="str">
        <f t="shared" si="484"/>
        <v>Sandwich</v>
      </c>
      <c r="J5400" s="6">
        <f t="shared" si="485"/>
        <v>5</v>
      </c>
      <c r="K5400" s="6">
        <f t="shared" si="485"/>
        <v>4</v>
      </c>
      <c r="L5400">
        <f>IF(ISBLANK(E5400),PRODUCT(J5400,K5400),IF(E5400="ERROR",PRODUCT(J5400,K5400),IF(E5400="UNKNOWN",PRODUCT(J5400,K5400),E5400)))</f>
        <v>20</v>
      </c>
      <c r="M5400" t="str">
        <f t="shared" si="486"/>
        <v>Cash</v>
      </c>
      <c r="N5400" t="str">
        <f t="shared" si="487"/>
        <v>Takeaway</v>
      </c>
      <c r="O5400" s="8">
        <f t="shared" si="488"/>
        <v>45271</v>
      </c>
    </row>
    <row r="5401" spans="1:15" x14ac:dyDescent="0.35">
      <c r="A5401" t="s">
        <v>5422</v>
      </c>
      <c r="B5401" s="4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  <c r="I5401" s="4" t="str">
        <f t="shared" si="484"/>
        <v>Smoothie</v>
      </c>
      <c r="J5401" s="6">
        <f t="shared" si="485"/>
        <v>1</v>
      </c>
      <c r="K5401" s="6">
        <f t="shared" si="485"/>
        <v>4</v>
      </c>
      <c r="L5401">
        <f>IF(ISBLANK(E5401),PRODUCT(J5401,K5401),IF(E5401="ERROR",PRODUCT(J5401,K5401),IF(E5401="UNKNOWN",PRODUCT(J5401,K5401),E5401)))</f>
        <v>4</v>
      </c>
      <c r="M5401" t="str">
        <f t="shared" si="486"/>
        <v>Digital Wallet</v>
      </c>
      <c r="N5401" t="str">
        <f t="shared" si="487"/>
        <v>UNKNOWN</v>
      </c>
      <c r="O5401" s="8">
        <f t="shared" si="488"/>
        <v>45221</v>
      </c>
    </row>
    <row r="5402" spans="1:15" x14ac:dyDescent="0.35">
      <c r="A5402" t="s">
        <v>5423</v>
      </c>
      <c r="B5402" s="4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I5402" s="4" t="str">
        <f t="shared" si="484"/>
        <v>Salad</v>
      </c>
      <c r="J5402" s="6">
        <f t="shared" si="485"/>
        <v>4</v>
      </c>
      <c r="K5402" s="6">
        <f t="shared" si="485"/>
        <v>5</v>
      </c>
      <c r="L5402">
        <f>IF(ISBLANK(E5402),PRODUCT(J5402,K5402),IF(E5402="ERROR",PRODUCT(J5402,K5402),IF(E5402="UNKNOWN",PRODUCT(J5402,K5402),E5402)))</f>
        <v>20</v>
      </c>
      <c r="M5402" t="str">
        <f t="shared" si="486"/>
        <v>Default mode</v>
      </c>
      <c r="N5402" t="str">
        <f t="shared" si="487"/>
        <v>In-store</v>
      </c>
      <c r="O5402" s="8">
        <f t="shared" si="488"/>
        <v>45283</v>
      </c>
    </row>
    <row r="5403" spans="1:15" x14ac:dyDescent="0.35">
      <c r="A5403" t="s">
        <v>5424</v>
      </c>
      <c r="B5403" s="4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  <c r="I5403" s="4" t="str">
        <f t="shared" si="484"/>
        <v>Smoothie</v>
      </c>
      <c r="J5403" s="6">
        <f t="shared" si="485"/>
        <v>4</v>
      </c>
      <c r="K5403" s="6">
        <f t="shared" si="485"/>
        <v>4</v>
      </c>
      <c r="L5403">
        <f>IF(ISBLANK(E5403),PRODUCT(J5403,K5403),IF(E5403="ERROR",PRODUCT(J5403,K5403),IF(E5403="UNKNOWN",PRODUCT(J5403,K5403),E5403)))</f>
        <v>16</v>
      </c>
      <c r="M5403" t="str">
        <f t="shared" si="486"/>
        <v>Digital Wallet</v>
      </c>
      <c r="N5403" t="str">
        <f t="shared" si="487"/>
        <v>Takeaway</v>
      </c>
      <c r="O5403" s="8">
        <f t="shared" si="488"/>
        <v>44980</v>
      </c>
    </row>
    <row r="5404" spans="1:15" x14ac:dyDescent="0.35">
      <c r="A5404" t="s">
        <v>5425</v>
      </c>
      <c r="B5404" s="4" t="s">
        <v>13</v>
      </c>
      <c r="C5404">
        <v>2</v>
      </c>
      <c r="D5404">
        <v>3</v>
      </c>
      <c r="E5404">
        <v>6</v>
      </c>
      <c r="H5404" s="1">
        <v>45163</v>
      </c>
      <c r="I5404" s="4" t="str">
        <f t="shared" si="484"/>
        <v>Cake</v>
      </c>
      <c r="J5404" s="6">
        <f t="shared" si="485"/>
        <v>2</v>
      </c>
      <c r="K5404" s="6">
        <f t="shared" si="485"/>
        <v>3</v>
      </c>
      <c r="L5404">
        <f>IF(ISBLANK(E5404),PRODUCT(J5404,K5404),IF(E5404="ERROR",PRODUCT(J5404,K5404),IF(E5404="UNKNOWN",PRODUCT(J5404,K5404),E5404)))</f>
        <v>6</v>
      </c>
      <c r="M5404" t="str">
        <f t="shared" si="486"/>
        <v>Default mode</v>
      </c>
      <c r="N5404" t="str">
        <f t="shared" si="487"/>
        <v>UNKNOWN</v>
      </c>
      <c r="O5404" s="8">
        <f t="shared" si="488"/>
        <v>45163</v>
      </c>
    </row>
    <row r="5405" spans="1:15" x14ac:dyDescent="0.35">
      <c r="A5405" t="s">
        <v>5426</v>
      </c>
      <c r="B5405" s="4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I5405" s="4" t="str">
        <f t="shared" si="484"/>
        <v>Sandwich</v>
      </c>
      <c r="J5405" s="6">
        <f t="shared" si="485"/>
        <v>2</v>
      </c>
      <c r="K5405" s="6">
        <f t="shared" si="485"/>
        <v>4</v>
      </c>
      <c r="L5405">
        <f>IF(ISBLANK(E5405),PRODUCT(J5405,K5405),IF(E5405="ERROR",PRODUCT(J5405,K5405),IF(E5405="UNKNOWN",PRODUCT(J5405,K5405),E5405)))</f>
        <v>8</v>
      </c>
      <c r="M5405" t="str">
        <f t="shared" si="486"/>
        <v>Credit Card</v>
      </c>
      <c r="N5405" t="str">
        <f t="shared" si="487"/>
        <v>Takeaway</v>
      </c>
      <c r="O5405" s="8">
        <f t="shared" si="488"/>
        <v>45139</v>
      </c>
    </row>
    <row r="5406" spans="1:15" x14ac:dyDescent="0.35">
      <c r="A5406" t="s">
        <v>5427</v>
      </c>
      <c r="B5406" s="4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  <c r="I5406" s="4" t="str">
        <f t="shared" si="484"/>
        <v>Coffee</v>
      </c>
      <c r="J5406" s="6">
        <f t="shared" si="485"/>
        <v>2</v>
      </c>
      <c r="K5406" s="6">
        <f t="shared" si="485"/>
        <v>2</v>
      </c>
      <c r="L5406">
        <f>IF(ISBLANK(E5406),PRODUCT(J5406,K5406),IF(E5406="ERROR",PRODUCT(J5406,K5406),IF(E5406="UNKNOWN",PRODUCT(J5406,K5406),E5406)))</f>
        <v>4</v>
      </c>
      <c r="M5406" t="str">
        <f t="shared" si="486"/>
        <v>Digital Wallet</v>
      </c>
      <c r="N5406" t="str">
        <f t="shared" si="487"/>
        <v>Takeaway</v>
      </c>
      <c r="O5406" s="8">
        <f t="shared" si="488"/>
        <v>45243</v>
      </c>
    </row>
    <row r="5407" spans="1:15" x14ac:dyDescent="0.35">
      <c r="A5407" t="s">
        <v>5428</v>
      </c>
      <c r="B5407" s="4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I5407" s="4" t="str">
        <f t="shared" si="484"/>
        <v>Tea</v>
      </c>
      <c r="J5407" s="6">
        <f t="shared" si="485"/>
        <v>5</v>
      </c>
      <c r="K5407" s="6">
        <f t="shared" si="485"/>
        <v>1.5</v>
      </c>
      <c r="L5407">
        <f>IF(ISBLANK(E5407),PRODUCT(J5407,K5407),IF(E5407="ERROR",PRODUCT(J5407,K5407),IF(E5407="UNKNOWN",PRODUCT(J5407,K5407),E5407)))</f>
        <v>7.5</v>
      </c>
      <c r="M5407" t="str">
        <f t="shared" si="486"/>
        <v>Credit Card</v>
      </c>
      <c r="N5407" t="str">
        <f t="shared" si="487"/>
        <v>UNKNOWN</v>
      </c>
      <c r="O5407" s="8">
        <f t="shared" si="488"/>
        <v>45145</v>
      </c>
    </row>
    <row r="5408" spans="1:15" x14ac:dyDescent="0.35">
      <c r="A5408" t="s">
        <v>5429</v>
      </c>
      <c r="B5408" s="4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I5408" s="4" t="str">
        <f t="shared" si="484"/>
        <v>UNKNOWN</v>
      </c>
      <c r="J5408" s="6">
        <f t="shared" si="485"/>
        <v>1</v>
      </c>
      <c r="K5408" s="6">
        <f t="shared" si="485"/>
        <v>4</v>
      </c>
      <c r="L5408">
        <f>IF(ISBLANK(E5408),PRODUCT(J5408,K5408),IF(E5408="ERROR",PRODUCT(J5408,K5408),IF(E5408="UNKNOWN",PRODUCT(J5408,K5408),E5408)))</f>
        <v>4</v>
      </c>
      <c r="M5408" t="str">
        <f t="shared" si="486"/>
        <v>Credit Card</v>
      </c>
      <c r="N5408" t="str">
        <f t="shared" si="487"/>
        <v>In-store</v>
      </c>
      <c r="O5408" s="8">
        <f t="shared" si="488"/>
        <v>45074</v>
      </c>
    </row>
    <row r="5409" spans="1:15" x14ac:dyDescent="0.35">
      <c r="A5409" t="s">
        <v>5430</v>
      </c>
      <c r="B5409" s="4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I5409" s="4" t="str">
        <f t="shared" si="484"/>
        <v>Cookie</v>
      </c>
      <c r="J5409" s="6">
        <f t="shared" si="485"/>
        <v>3</v>
      </c>
      <c r="K5409" s="6">
        <f t="shared" si="485"/>
        <v>1</v>
      </c>
      <c r="L5409">
        <f>IF(ISBLANK(E5409),PRODUCT(J5409,K5409),IF(E5409="ERROR",PRODUCT(J5409,K5409),IF(E5409="UNKNOWN",PRODUCT(J5409,K5409),E5409)))</f>
        <v>3</v>
      </c>
      <c r="M5409" t="str">
        <f t="shared" si="486"/>
        <v>Default mode</v>
      </c>
      <c r="N5409" t="str">
        <f t="shared" si="487"/>
        <v>Takeaway</v>
      </c>
      <c r="O5409" s="8">
        <f t="shared" si="488"/>
        <v>45127</v>
      </c>
    </row>
    <row r="5410" spans="1:15" x14ac:dyDescent="0.35">
      <c r="A5410" t="s">
        <v>5431</v>
      </c>
      <c r="B5410" s="4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I5410" s="4" t="str">
        <f t="shared" si="484"/>
        <v>Salad</v>
      </c>
      <c r="J5410" s="6">
        <f t="shared" si="485"/>
        <v>2</v>
      </c>
      <c r="K5410" s="6">
        <f t="shared" si="485"/>
        <v>5</v>
      </c>
      <c r="L5410">
        <f>IF(ISBLANK(E5410),PRODUCT(J5410,K5410),IF(E5410="ERROR",PRODUCT(J5410,K5410),IF(E5410="UNKNOWN",PRODUCT(J5410,K5410),E5410)))</f>
        <v>10</v>
      </c>
      <c r="M5410" t="str">
        <f t="shared" si="486"/>
        <v>Cash</v>
      </c>
      <c r="N5410" t="str">
        <f t="shared" si="487"/>
        <v>Takeaway</v>
      </c>
      <c r="O5410" s="8">
        <f t="shared" si="488"/>
        <v>45281</v>
      </c>
    </row>
    <row r="5411" spans="1:15" x14ac:dyDescent="0.35">
      <c r="A5411" t="s">
        <v>5432</v>
      </c>
      <c r="B5411" s="4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  <c r="I5411" s="4" t="str">
        <f t="shared" si="484"/>
        <v>Salad</v>
      </c>
      <c r="J5411" s="6">
        <f t="shared" si="485"/>
        <v>5</v>
      </c>
      <c r="K5411" s="6">
        <f t="shared" si="485"/>
        <v>5</v>
      </c>
      <c r="L5411">
        <f>IF(ISBLANK(E5411),PRODUCT(J5411,K5411),IF(E5411="ERROR",PRODUCT(J5411,K5411),IF(E5411="UNKNOWN",PRODUCT(J5411,K5411),E5411)))</f>
        <v>25</v>
      </c>
      <c r="M5411" t="str">
        <f t="shared" si="486"/>
        <v>Digital Wallet</v>
      </c>
      <c r="N5411" t="str">
        <f t="shared" si="487"/>
        <v>Takeaway</v>
      </c>
      <c r="O5411" s="8">
        <f t="shared" si="488"/>
        <v>45066</v>
      </c>
    </row>
    <row r="5412" spans="1:15" x14ac:dyDescent="0.35">
      <c r="A5412" t="s">
        <v>5433</v>
      </c>
      <c r="B5412" s="4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  <c r="I5412" s="4" t="str">
        <f t="shared" si="484"/>
        <v>Salad</v>
      </c>
      <c r="J5412" s="6">
        <f t="shared" si="485"/>
        <v>2</v>
      </c>
      <c r="K5412" s="6">
        <f t="shared" si="485"/>
        <v>5</v>
      </c>
      <c r="L5412">
        <f>IF(ISBLANK(E5412),PRODUCT(J5412,K5412),IF(E5412="ERROR",PRODUCT(J5412,K5412),IF(E5412="UNKNOWN",PRODUCT(J5412,K5412),E5412)))</f>
        <v>10</v>
      </c>
      <c r="M5412" t="str">
        <f t="shared" si="486"/>
        <v>Digital Wallet</v>
      </c>
      <c r="N5412" t="str">
        <f t="shared" si="487"/>
        <v>In-store</v>
      </c>
      <c r="O5412" s="8">
        <f t="shared" si="488"/>
        <v>45101</v>
      </c>
    </row>
    <row r="5413" spans="1:15" x14ac:dyDescent="0.35">
      <c r="A5413" t="s">
        <v>5434</v>
      </c>
      <c r="B5413" s="4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 s="4" t="str">
        <f t="shared" si="484"/>
        <v>Coffee</v>
      </c>
      <c r="J5413" s="6">
        <f t="shared" si="485"/>
        <v>3</v>
      </c>
      <c r="K5413" s="6">
        <f t="shared" si="485"/>
        <v>2</v>
      </c>
      <c r="L5413">
        <f>IF(ISBLANK(E5413),PRODUCT(J5413,K5413),IF(E5413="ERROR",PRODUCT(J5413,K5413),IF(E5413="UNKNOWN",PRODUCT(J5413,K5413),E5413)))</f>
        <v>6</v>
      </c>
      <c r="M5413" t="str">
        <f t="shared" si="486"/>
        <v>Digital Wallet</v>
      </c>
      <c r="N5413" t="str">
        <f t="shared" si="487"/>
        <v>UNKNOWN</v>
      </c>
      <c r="O5413" s="8">
        <f t="shared" si="488"/>
        <v>44957</v>
      </c>
    </row>
    <row r="5414" spans="1:15" x14ac:dyDescent="0.35">
      <c r="A5414" t="s">
        <v>5435</v>
      </c>
      <c r="B5414" s="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  <c r="I5414" s="4" t="str">
        <f t="shared" si="484"/>
        <v>Juice</v>
      </c>
      <c r="J5414" s="6">
        <f t="shared" si="485"/>
        <v>5</v>
      </c>
      <c r="K5414" s="6">
        <f t="shared" si="485"/>
        <v>3</v>
      </c>
      <c r="L5414">
        <f>IF(ISBLANK(E5414),PRODUCT(J5414,K5414),IF(E5414="ERROR",PRODUCT(J5414,K5414),IF(E5414="UNKNOWN",PRODUCT(J5414,K5414),E5414)))</f>
        <v>15</v>
      </c>
      <c r="M5414" t="str">
        <f t="shared" si="486"/>
        <v>UNKNOWN</v>
      </c>
      <c r="N5414" t="str">
        <f t="shared" si="487"/>
        <v>In-store</v>
      </c>
      <c r="O5414" s="8">
        <f t="shared" si="488"/>
        <v>45023</v>
      </c>
    </row>
    <row r="5415" spans="1:15" x14ac:dyDescent="0.35">
      <c r="A5415" t="s">
        <v>5436</v>
      </c>
      <c r="B5415" s="4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  <c r="I5415" s="4" t="str">
        <f t="shared" si="484"/>
        <v>Salad</v>
      </c>
      <c r="J5415" s="6">
        <f t="shared" si="485"/>
        <v>2</v>
      </c>
      <c r="K5415" s="6">
        <f t="shared" si="485"/>
        <v>5</v>
      </c>
      <c r="L5415">
        <f>IF(ISBLANK(E5415),PRODUCT(J5415,K5415),IF(E5415="ERROR",PRODUCT(J5415,K5415),IF(E5415="UNKNOWN",PRODUCT(J5415,K5415),E5415)))</f>
        <v>10</v>
      </c>
      <c r="M5415" t="str">
        <f t="shared" si="486"/>
        <v>Digital Wallet</v>
      </c>
      <c r="N5415" t="str">
        <f t="shared" si="487"/>
        <v>Cafe</v>
      </c>
      <c r="O5415" s="8">
        <f t="shared" si="488"/>
        <v>45076</v>
      </c>
    </row>
    <row r="5416" spans="1:15" x14ac:dyDescent="0.35">
      <c r="A5416" t="s">
        <v>5437</v>
      </c>
      <c r="B5416" s="4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I5416" s="4" t="str">
        <f t="shared" si="484"/>
        <v>Juice</v>
      </c>
      <c r="J5416" s="6">
        <f t="shared" si="485"/>
        <v>3</v>
      </c>
      <c r="K5416" s="6">
        <f t="shared" si="485"/>
        <v>3</v>
      </c>
      <c r="L5416">
        <f>IF(ISBLANK(E5416),PRODUCT(J5416,K5416),IF(E5416="ERROR",PRODUCT(J5416,K5416),IF(E5416="UNKNOWN",PRODUCT(J5416,K5416),E5416)))</f>
        <v>9</v>
      </c>
      <c r="M5416" t="str">
        <f t="shared" si="486"/>
        <v>Cash</v>
      </c>
      <c r="N5416" t="str">
        <f t="shared" si="487"/>
        <v>Takeaway</v>
      </c>
      <c r="O5416" s="8">
        <f t="shared" si="488"/>
        <v>44956</v>
      </c>
    </row>
    <row r="5417" spans="1:15" x14ac:dyDescent="0.35">
      <c r="A5417" t="s">
        <v>5438</v>
      </c>
      <c r="B5417" s="4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I5417" s="4" t="str">
        <f t="shared" si="484"/>
        <v>Coffee</v>
      </c>
      <c r="J5417" s="6">
        <f t="shared" si="485"/>
        <v>5</v>
      </c>
      <c r="K5417" s="6">
        <f t="shared" si="485"/>
        <v>2</v>
      </c>
      <c r="L5417">
        <f>IF(ISBLANK(E5417),PRODUCT(J5417,K5417),IF(E5417="ERROR",PRODUCT(J5417,K5417),IF(E5417="UNKNOWN",PRODUCT(J5417,K5417),E5417)))</f>
        <v>10</v>
      </c>
      <c r="M5417" t="str">
        <f t="shared" si="486"/>
        <v>Credit Card</v>
      </c>
      <c r="N5417" t="str">
        <f t="shared" si="487"/>
        <v>In-store</v>
      </c>
      <c r="O5417" s="8">
        <f t="shared" si="488"/>
        <v>45073</v>
      </c>
    </row>
    <row r="5418" spans="1:15" x14ac:dyDescent="0.35">
      <c r="A5418" t="s">
        <v>5439</v>
      </c>
      <c r="B5418" s="4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  <c r="I5418" s="4" t="str">
        <f t="shared" si="484"/>
        <v>Tea</v>
      </c>
      <c r="J5418" s="6">
        <f t="shared" si="485"/>
        <v>3</v>
      </c>
      <c r="K5418" s="6">
        <f t="shared" si="485"/>
        <v>1.5</v>
      </c>
      <c r="L5418">
        <f>IF(ISBLANK(E5418),PRODUCT(J5418,K5418),IF(E5418="ERROR",PRODUCT(J5418,K5418),IF(E5418="UNKNOWN",PRODUCT(J5418,K5418),E5418)))</f>
        <v>4.5</v>
      </c>
      <c r="M5418" t="str">
        <f t="shared" si="486"/>
        <v>Digital Wallet</v>
      </c>
      <c r="N5418" t="str">
        <f t="shared" si="487"/>
        <v>Takeaway</v>
      </c>
      <c r="O5418" s="8">
        <f t="shared" si="488"/>
        <v>45012</v>
      </c>
    </row>
    <row r="5419" spans="1:15" x14ac:dyDescent="0.35">
      <c r="A5419" t="s">
        <v>5440</v>
      </c>
      <c r="B5419" s="4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I5419" s="4" t="str">
        <f t="shared" si="484"/>
        <v>Salad</v>
      </c>
      <c r="J5419" s="6">
        <f t="shared" si="485"/>
        <v>5</v>
      </c>
      <c r="K5419" s="6">
        <f t="shared" si="485"/>
        <v>5</v>
      </c>
      <c r="L5419">
        <f>IF(ISBLANK(E5419),PRODUCT(J5419,K5419),IF(E5419="ERROR",PRODUCT(J5419,K5419),IF(E5419="UNKNOWN",PRODUCT(J5419,K5419),E5419)))</f>
        <v>25</v>
      </c>
      <c r="M5419" t="str">
        <f t="shared" si="486"/>
        <v>Cash</v>
      </c>
      <c r="N5419" t="str">
        <f t="shared" si="487"/>
        <v>UNKNOWN</v>
      </c>
      <c r="O5419" s="8">
        <f t="shared" si="488"/>
        <v>45067</v>
      </c>
    </row>
    <row r="5420" spans="1:15" x14ac:dyDescent="0.35">
      <c r="A5420" t="s">
        <v>5441</v>
      </c>
      <c r="B5420" s="4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I5420" s="4" t="str">
        <f t="shared" si="484"/>
        <v>Salad</v>
      </c>
      <c r="J5420" s="6">
        <f t="shared" si="485"/>
        <v>3</v>
      </c>
      <c r="K5420" s="6">
        <f t="shared" ref="K5420" si="489">IF(ISBLANK(D5420),"UNKNOWN",IF(D5420="ERROR",AVERAGE(D5420:D15419),IF(D5420="UNKNOWN",MEDIAN(D5420:D15419),D5420)))</f>
        <v>5</v>
      </c>
      <c r="L5420">
        <f>IF(ISBLANK(E5420),PRODUCT(J5420,K5420),IF(E5420="ERROR",PRODUCT(J5420,K5420),IF(E5420="UNKNOWN",PRODUCT(J5420,K5420),E5420)))</f>
        <v>15</v>
      </c>
      <c r="M5420" t="str">
        <f t="shared" si="486"/>
        <v>Credit Card</v>
      </c>
      <c r="N5420" t="str">
        <f t="shared" si="487"/>
        <v>Takeaway</v>
      </c>
      <c r="O5420" s="8">
        <f t="shared" si="488"/>
        <v>45225</v>
      </c>
    </row>
    <row r="5421" spans="1:15" x14ac:dyDescent="0.35">
      <c r="A5421" t="s">
        <v>5442</v>
      </c>
      <c r="B5421" s="4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  <c r="I5421" s="4" t="str">
        <f t="shared" si="484"/>
        <v>Juice</v>
      </c>
      <c r="J5421" s="6">
        <f t="shared" si="485"/>
        <v>1</v>
      </c>
      <c r="K5421" s="6">
        <f t="shared" si="485"/>
        <v>3</v>
      </c>
      <c r="L5421">
        <f>IF(ISBLANK(E5421),PRODUCT(J5421,K5421),IF(E5421="ERROR",PRODUCT(J5421,K5421),IF(E5421="UNKNOWN",PRODUCT(J5421,K5421),E5421)))</f>
        <v>3</v>
      </c>
      <c r="M5421" t="str">
        <f t="shared" si="486"/>
        <v>Default mode</v>
      </c>
      <c r="N5421" t="str">
        <f t="shared" si="487"/>
        <v>In-store</v>
      </c>
      <c r="O5421" s="8" t="str">
        <f t="shared" si="488"/>
        <v>UNKNOWN</v>
      </c>
    </row>
    <row r="5422" spans="1:15" x14ac:dyDescent="0.35">
      <c r="A5422" t="s">
        <v>5443</v>
      </c>
      <c r="B5422" s="4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  <c r="I5422" s="4" t="str">
        <f t="shared" si="484"/>
        <v>Sandwich</v>
      </c>
      <c r="J5422" s="6">
        <f t="shared" si="485"/>
        <v>2</v>
      </c>
      <c r="K5422" s="6">
        <f t="shared" si="485"/>
        <v>4</v>
      </c>
      <c r="L5422">
        <f>IF(ISBLANK(E5422),PRODUCT(J5422,K5422),IF(E5422="ERROR",PRODUCT(J5422,K5422),IF(E5422="UNKNOWN",PRODUCT(J5422,K5422),E5422)))</f>
        <v>8</v>
      </c>
      <c r="M5422" t="str">
        <f t="shared" si="486"/>
        <v>Digital Wallet</v>
      </c>
      <c r="N5422" t="str">
        <f t="shared" si="487"/>
        <v>Takeaway</v>
      </c>
      <c r="O5422" s="8">
        <f t="shared" si="488"/>
        <v>45205</v>
      </c>
    </row>
    <row r="5423" spans="1:15" x14ac:dyDescent="0.35">
      <c r="A5423" t="s">
        <v>5444</v>
      </c>
      <c r="B5423" s="4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I5423" s="4" t="str">
        <f t="shared" si="484"/>
        <v>Coffee</v>
      </c>
      <c r="J5423" s="6">
        <f t="shared" si="485"/>
        <v>5</v>
      </c>
      <c r="K5423" s="6" t="str">
        <f t="shared" si="485"/>
        <v>UNKNOWN</v>
      </c>
      <c r="L5423">
        <f>IF(ISBLANK(E5423),PRODUCT(J5423,K5423),IF(E5423="ERROR",PRODUCT(J5423,K5423),IF(E5423="UNKNOWN",PRODUCT(J5423,K5423),E5423)))</f>
        <v>10</v>
      </c>
      <c r="M5423" t="str">
        <f t="shared" si="486"/>
        <v>Credit Card</v>
      </c>
      <c r="N5423" t="str">
        <f t="shared" si="487"/>
        <v>In-store</v>
      </c>
      <c r="O5423" s="8">
        <f t="shared" si="488"/>
        <v>44996</v>
      </c>
    </row>
    <row r="5424" spans="1:15" x14ac:dyDescent="0.35">
      <c r="A5424" t="s">
        <v>5445</v>
      </c>
      <c r="B5424" s="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I5424" s="4" t="str">
        <f t="shared" si="484"/>
        <v>Juice</v>
      </c>
      <c r="J5424" s="6">
        <f t="shared" si="485"/>
        <v>4</v>
      </c>
      <c r="K5424" s="6">
        <f t="shared" si="485"/>
        <v>3</v>
      </c>
      <c r="L5424">
        <f>IF(ISBLANK(E5424),PRODUCT(J5424,K5424),IF(E5424="ERROR",PRODUCT(J5424,K5424),IF(E5424="UNKNOWN",PRODUCT(J5424,K5424),E5424)))</f>
        <v>12</v>
      </c>
      <c r="M5424" t="str">
        <f t="shared" si="486"/>
        <v>Credit Card</v>
      </c>
      <c r="N5424" t="str">
        <f t="shared" si="487"/>
        <v>UNKNOWN</v>
      </c>
      <c r="O5424" s="8">
        <f t="shared" si="488"/>
        <v>45129</v>
      </c>
    </row>
    <row r="5425" spans="1:15" x14ac:dyDescent="0.35">
      <c r="A5425" t="s">
        <v>5446</v>
      </c>
      <c r="B5425" s="4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I5425" s="4" t="str">
        <f t="shared" si="484"/>
        <v>Cake</v>
      </c>
      <c r="J5425" s="6">
        <f t="shared" si="485"/>
        <v>1</v>
      </c>
      <c r="K5425" s="6">
        <f t="shared" si="485"/>
        <v>3</v>
      </c>
      <c r="L5425">
        <f>IF(ISBLANK(E5425),PRODUCT(J5425,K5425),IF(E5425="ERROR",PRODUCT(J5425,K5425),IF(E5425="UNKNOWN",PRODUCT(J5425,K5425),E5425)))</f>
        <v>3</v>
      </c>
      <c r="M5425" t="str">
        <f t="shared" si="486"/>
        <v>Credit Card</v>
      </c>
      <c r="N5425" t="str">
        <f t="shared" si="487"/>
        <v>Takeaway</v>
      </c>
      <c r="O5425" s="8">
        <f t="shared" si="488"/>
        <v>44998</v>
      </c>
    </row>
    <row r="5426" spans="1:15" x14ac:dyDescent="0.35">
      <c r="A5426" t="s">
        <v>5447</v>
      </c>
      <c r="B5426" s="4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I5426" s="4" t="str">
        <f t="shared" si="484"/>
        <v>Cookie</v>
      </c>
      <c r="J5426" s="6">
        <f t="shared" si="485"/>
        <v>4</v>
      </c>
      <c r="K5426" s="6">
        <f t="shared" si="485"/>
        <v>1</v>
      </c>
      <c r="L5426">
        <f>IF(ISBLANK(E5426),PRODUCT(J5426,K5426),IF(E5426="ERROR",PRODUCT(J5426,K5426),IF(E5426="UNKNOWN",PRODUCT(J5426,K5426),E5426)))</f>
        <v>4</v>
      </c>
      <c r="M5426" t="str">
        <f t="shared" si="486"/>
        <v>Credit Card</v>
      </c>
      <c r="N5426" t="str">
        <f t="shared" si="487"/>
        <v>UNKNOWN</v>
      </c>
      <c r="O5426" s="8">
        <f t="shared" si="488"/>
        <v>45285</v>
      </c>
    </row>
    <row r="5427" spans="1:15" x14ac:dyDescent="0.35">
      <c r="A5427" t="s">
        <v>5448</v>
      </c>
      <c r="B5427" s="4" t="s">
        <v>65</v>
      </c>
      <c r="C5427">
        <v>3</v>
      </c>
      <c r="D5427">
        <v>1.5</v>
      </c>
      <c r="E5427">
        <v>4.5</v>
      </c>
      <c r="H5427" s="1">
        <v>45289</v>
      </c>
      <c r="I5427" s="4" t="str">
        <f t="shared" si="484"/>
        <v>Tea</v>
      </c>
      <c r="J5427" s="6">
        <f t="shared" si="485"/>
        <v>3</v>
      </c>
      <c r="K5427" s="6">
        <f t="shared" si="485"/>
        <v>1.5</v>
      </c>
      <c r="L5427">
        <f>IF(ISBLANK(E5427),PRODUCT(J5427,K5427),IF(E5427="ERROR",PRODUCT(J5427,K5427),IF(E5427="UNKNOWN",PRODUCT(J5427,K5427),E5427)))</f>
        <v>4.5</v>
      </c>
      <c r="M5427" t="str">
        <f t="shared" si="486"/>
        <v>Default mode</v>
      </c>
      <c r="N5427" t="str">
        <f t="shared" si="487"/>
        <v>UNKNOWN</v>
      </c>
      <c r="O5427" s="8">
        <f t="shared" si="488"/>
        <v>45289</v>
      </c>
    </row>
    <row r="5428" spans="1:15" x14ac:dyDescent="0.35">
      <c r="A5428" t="s">
        <v>5449</v>
      </c>
      <c r="B5428" s="4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I5428" s="4" t="str">
        <f t="shared" si="484"/>
        <v>Smoothie</v>
      </c>
      <c r="J5428" s="6">
        <f t="shared" si="485"/>
        <v>3.0393592677345538</v>
      </c>
      <c r="K5428" s="6">
        <f t="shared" si="485"/>
        <v>4</v>
      </c>
      <c r="L5428">
        <f>IF(ISBLANK(E5428),PRODUCT(J5428,K5428),IF(E5428="ERROR",PRODUCT(J5428,K5428),IF(E5428="UNKNOWN",PRODUCT(J5428,K5428),E5428)))</f>
        <v>20</v>
      </c>
      <c r="M5428" t="str">
        <f t="shared" si="486"/>
        <v>Cash</v>
      </c>
      <c r="N5428" t="str">
        <f t="shared" si="487"/>
        <v>In-store</v>
      </c>
      <c r="O5428" s="8">
        <f t="shared" si="488"/>
        <v>44998</v>
      </c>
    </row>
    <row r="5429" spans="1:15" x14ac:dyDescent="0.35">
      <c r="A5429" t="s">
        <v>5450</v>
      </c>
      <c r="B5429" s="4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  <c r="I5429" s="4" t="str">
        <f t="shared" si="484"/>
        <v>Sandwich</v>
      </c>
      <c r="J5429" s="6">
        <f t="shared" si="485"/>
        <v>1</v>
      </c>
      <c r="K5429" s="6">
        <f t="shared" si="485"/>
        <v>4</v>
      </c>
      <c r="L5429">
        <f>IF(ISBLANK(E5429),PRODUCT(J5429,K5429),IF(E5429="ERROR",PRODUCT(J5429,K5429),IF(E5429="UNKNOWN",PRODUCT(J5429,K5429),E5429)))</f>
        <v>4</v>
      </c>
      <c r="M5429" t="str">
        <f t="shared" si="486"/>
        <v>Digital Wallet</v>
      </c>
      <c r="N5429" t="str">
        <f t="shared" si="487"/>
        <v>In-store</v>
      </c>
      <c r="O5429" s="8">
        <f t="shared" si="488"/>
        <v>45083</v>
      </c>
    </row>
    <row r="5430" spans="1:15" x14ac:dyDescent="0.35">
      <c r="A5430" t="s">
        <v>5451</v>
      </c>
      <c r="B5430" s="4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I5430" s="4" t="str">
        <f t="shared" si="484"/>
        <v>Smoothie</v>
      </c>
      <c r="J5430" s="6">
        <f t="shared" si="485"/>
        <v>2</v>
      </c>
      <c r="K5430" s="6">
        <f t="shared" si="485"/>
        <v>4</v>
      </c>
      <c r="L5430">
        <f>IF(ISBLANK(E5430),PRODUCT(J5430,K5430),IF(E5430="ERROR",PRODUCT(J5430,K5430),IF(E5430="UNKNOWN",PRODUCT(J5430,K5430),E5430)))</f>
        <v>8</v>
      </c>
      <c r="M5430" t="str">
        <f t="shared" si="486"/>
        <v>Credit Card</v>
      </c>
      <c r="N5430" t="str">
        <f t="shared" si="487"/>
        <v>Takeaway</v>
      </c>
      <c r="O5430" s="8">
        <f t="shared" si="488"/>
        <v>44935</v>
      </c>
    </row>
    <row r="5431" spans="1:15" x14ac:dyDescent="0.35">
      <c r="A5431" t="s">
        <v>5452</v>
      </c>
      <c r="B5431" s="4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I5431" s="4" t="str">
        <f t="shared" si="484"/>
        <v>Tea</v>
      </c>
      <c r="J5431" s="6">
        <f t="shared" si="485"/>
        <v>5</v>
      </c>
      <c r="K5431" s="6">
        <f t="shared" si="485"/>
        <v>1.5</v>
      </c>
      <c r="L5431">
        <f>IF(ISBLANK(E5431),PRODUCT(J5431,K5431),IF(E5431="ERROR",PRODUCT(J5431,K5431),IF(E5431="UNKNOWN",PRODUCT(J5431,K5431),E5431)))</f>
        <v>7.5</v>
      </c>
      <c r="M5431" t="str">
        <f t="shared" si="486"/>
        <v>Credit Card</v>
      </c>
      <c r="N5431" t="str">
        <f t="shared" si="487"/>
        <v>In-store</v>
      </c>
      <c r="O5431" s="8">
        <f t="shared" si="488"/>
        <v>45173</v>
      </c>
    </row>
    <row r="5432" spans="1:15" x14ac:dyDescent="0.35">
      <c r="A5432" t="s">
        <v>5453</v>
      </c>
      <c r="B5432" s="4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  <c r="I5432" s="4" t="str">
        <f t="shared" si="484"/>
        <v>Coffee</v>
      </c>
      <c r="J5432" s="6">
        <f t="shared" si="485"/>
        <v>5</v>
      </c>
      <c r="K5432" s="6">
        <f t="shared" si="485"/>
        <v>2</v>
      </c>
      <c r="L5432">
        <f>IF(ISBLANK(E5432),PRODUCT(J5432,K5432),IF(E5432="ERROR",PRODUCT(J5432,K5432),IF(E5432="UNKNOWN",PRODUCT(J5432,K5432),E5432)))</f>
        <v>10</v>
      </c>
      <c r="M5432" t="str">
        <f t="shared" si="486"/>
        <v>Digital Wallet</v>
      </c>
      <c r="N5432" t="str">
        <f t="shared" si="487"/>
        <v>Takeaway</v>
      </c>
      <c r="O5432" s="8">
        <f t="shared" si="488"/>
        <v>45278</v>
      </c>
    </row>
    <row r="5433" spans="1:15" x14ac:dyDescent="0.35">
      <c r="A5433" t="s">
        <v>5454</v>
      </c>
      <c r="B5433" s="4" t="s">
        <v>65</v>
      </c>
      <c r="C5433">
        <v>2</v>
      </c>
      <c r="D5433">
        <v>1.5</v>
      </c>
      <c r="E5433">
        <v>3</v>
      </c>
      <c r="H5433" s="1">
        <v>45015</v>
      </c>
      <c r="I5433" s="4" t="str">
        <f t="shared" si="484"/>
        <v>Tea</v>
      </c>
      <c r="J5433" s="6">
        <f t="shared" si="485"/>
        <v>2</v>
      </c>
      <c r="K5433" s="6">
        <f t="shared" si="485"/>
        <v>1.5</v>
      </c>
      <c r="L5433">
        <f>IF(ISBLANK(E5433),PRODUCT(J5433,K5433),IF(E5433="ERROR",PRODUCT(J5433,K5433),IF(E5433="UNKNOWN",PRODUCT(J5433,K5433),E5433)))</f>
        <v>3</v>
      </c>
      <c r="M5433" t="str">
        <f t="shared" si="486"/>
        <v>Default mode</v>
      </c>
      <c r="N5433" t="str">
        <f t="shared" si="487"/>
        <v>UNKNOWN</v>
      </c>
      <c r="O5433" s="8">
        <f t="shared" si="488"/>
        <v>45015</v>
      </c>
    </row>
    <row r="5434" spans="1:15" x14ac:dyDescent="0.35">
      <c r="A5434" t="s">
        <v>5455</v>
      </c>
      <c r="B5434" s="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  <c r="I5434" s="4" t="str">
        <f t="shared" si="484"/>
        <v>Tea</v>
      </c>
      <c r="J5434" s="6">
        <f t="shared" si="485"/>
        <v>2</v>
      </c>
      <c r="K5434" s="6">
        <f t="shared" si="485"/>
        <v>1.5</v>
      </c>
      <c r="L5434">
        <f>IF(ISBLANK(E5434),PRODUCT(J5434,K5434),IF(E5434="ERROR",PRODUCT(J5434,K5434),IF(E5434="UNKNOWN",PRODUCT(J5434,K5434),E5434)))</f>
        <v>3</v>
      </c>
      <c r="M5434" t="str">
        <f t="shared" si="486"/>
        <v>Digital Wallet</v>
      </c>
      <c r="N5434" t="str">
        <f t="shared" si="487"/>
        <v>Takeaway</v>
      </c>
      <c r="O5434" s="8">
        <f t="shared" si="488"/>
        <v>45184</v>
      </c>
    </row>
    <row r="5435" spans="1:15" x14ac:dyDescent="0.35">
      <c r="A5435" t="s">
        <v>5456</v>
      </c>
      <c r="B5435" s="4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  <c r="I5435" s="4" t="str">
        <f t="shared" si="484"/>
        <v>Tea</v>
      </c>
      <c r="J5435" s="6">
        <f t="shared" si="485"/>
        <v>3</v>
      </c>
      <c r="K5435" s="6">
        <f t="shared" si="485"/>
        <v>1.5</v>
      </c>
      <c r="L5435">
        <f>IF(ISBLANK(E5435),PRODUCT(J5435,K5435),IF(E5435="ERROR",PRODUCT(J5435,K5435),IF(E5435="UNKNOWN",PRODUCT(J5435,K5435),E5435)))</f>
        <v>4.5</v>
      </c>
      <c r="M5435" t="str">
        <f t="shared" si="486"/>
        <v>Digital Wallet</v>
      </c>
      <c r="N5435" t="str">
        <f t="shared" si="487"/>
        <v>Takeaway</v>
      </c>
      <c r="O5435" s="8">
        <f t="shared" si="488"/>
        <v>45091</v>
      </c>
    </row>
    <row r="5436" spans="1:15" x14ac:dyDescent="0.35">
      <c r="A5436" t="s">
        <v>5457</v>
      </c>
      <c r="B5436" s="4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I5436" s="4" t="str">
        <f t="shared" si="484"/>
        <v>Cookie</v>
      </c>
      <c r="J5436" s="6">
        <f t="shared" si="485"/>
        <v>3</v>
      </c>
      <c r="K5436" s="6">
        <f t="shared" si="485"/>
        <v>1</v>
      </c>
      <c r="L5436">
        <f>IF(ISBLANK(E5436),PRODUCT(J5436,K5436),IF(E5436="ERROR",PRODUCT(J5436,K5436),IF(E5436="UNKNOWN",PRODUCT(J5436,K5436),E5436)))</f>
        <v>3</v>
      </c>
      <c r="M5436" t="str">
        <f t="shared" si="486"/>
        <v>Credit Card</v>
      </c>
      <c r="N5436" t="str">
        <f t="shared" si="487"/>
        <v>In-store</v>
      </c>
      <c r="O5436" s="8">
        <f t="shared" si="488"/>
        <v>44947</v>
      </c>
    </row>
    <row r="5437" spans="1:15" x14ac:dyDescent="0.35">
      <c r="A5437" t="s">
        <v>5458</v>
      </c>
      <c r="B5437" s="4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I5437" s="4" t="str">
        <f t="shared" si="484"/>
        <v>Salad</v>
      </c>
      <c r="J5437" s="6">
        <f t="shared" si="485"/>
        <v>1</v>
      </c>
      <c r="K5437" s="6">
        <f t="shared" si="485"/>
        <v>5</v>
      </c>
      <c r="L5437">
        <f>IF(ISBLANK(E5437),PRODUCT(J5437,K5437),IF(E5437="ERROR",PRODUCT(J5437,K5437),IF(E5437="UNKNOWN",PRODUCT(J5437,K5437),E5437)))</f>
        <v>5</v>
      </c>
      <c r="M5437" t="str">
        <f t="shared" si="486"/>
        <v>Default mode</v>
      </c>
      <c r="N5437" t="str">
        <f t="shared" si="487"/>
        <v>Takeaway</v>
      </c>
      <c r="O5437" s="8">
        <f t="shared" si="488"/>
        <v>45225</v>
      </c>
    </row>
    <row r="5438" spans="1:15" x14ac:dyDescent="0.35">
      <c r="A5438" t="s">
        <v>5459</v>
      </c>
      <c r="B5438" s="4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I5438" s="4" t="str">
        <f t="shared" si="484"/>
        <v>Cookie</v>
      </c>
      <c r="J5438" s="6">
        <f t="shared" si="485"/>
        <v>1</v>
      </c>
      <c r="K5438" s="6">
        <f t="shared" si="485"/>
        <v>1</v>
      </c>
      <c r="L5438">
        <f>IF(ISBLANK(E5438),PRODUCT(J5438,K5438),IF(E5438="ERROR",PRODUCT(J5438,K5438),IF(E5438="UNKNOWN",PRODUCT(J5438,K5438),E5438)))</f>
        <v>1</v>
      </c>
      <c r="M5438" t="str">
        <f t="shared" si="486"/>
        <v>Credit Card</v>
      </c>
      <c r="N5438" t="str">
        <f t="shared" si="487"/>
        <v>In-store</v>
      </c>
      <c r="O5438" s="8">
        <f t="shared" si="488"/>
        <v>45187</v>
      </c>
    </row>
    <row r="5439" spans="1:15" x14ac:dyDescent="0.35">
      <c r="A5439" t="s">
        <v>5460</v>
      </c>
      <c r="B5439" s="4" t="s">
        <v>28</v>
      </c>
      <c r="C5439">
        <v>4</v>
      </c>
      <c r="D5439">
        <v>4</v>
      </c>
      <c r="F5439" t="s">
        <v>14</v>
      </c>
      <c r="H5439" s="1">
        <v>45155</v>
      </c>
      <c r="I5439" s="4" t="str">
        <f t="shared" si="484"/>
        <v>Sandwich</v>
      </c>
      <c r="J5439" s="6">
        <f t="shared" si="485"/>
        <v>4</v>
      </c>
      <c r="K5439" s="6">
        <f t="shared" si="485"/>
        <v>4</v>
      </c>
      <c r="L5439">
        <f>IF(ISBLANK(E5439),PRODUCT(J5439,K5439),IF(E5439="ERROR",PRODUCT(J5439,K5439),IF(E5439="UNKNOWN",PRODUCT(J5439,K5439),E5439)))</f>
        <v>16</v>
      </c>
      <c r="M5439" t="str">
        <f t="shared" si="486"/>
        <v>Cash</v>
      </c>
      <c r="N5439" t="str">
        <f t="shared" si="487"/>
        <v>UNKNOWN</v>
      </c>
      <c r="O5439" s="8">
        <f t="shared" si="488"/>
        <v>45155</v>
      </c>
    </row>
    <row r="5440" spans="1:15" x14ac:dyDescent="0.35">
      <c r="A5440" t="s">
        <v>5461</v>
      </c>
      <c r="B5440" s="4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  <c r="I5440" s="4" t="str">
        <f t="shared" si="484"/>
        <v>Cookie</v>
      </c>
      <c r="J5440" s="6">
        <f t="shared" si="485"/>
        <v>5</v>
      </c>
      <c r="K5440" s="6">
        <f t="shared" si="485"/>
        <v>1</v>
      </c>
      <c r="L5440">
        <f>IF(ISBLANK(E5440),PRODUCT(J5440,K5440),IF(E5440="ERROR",PRODUCT(J5440,K5440),IF(E5440="UNKNOWN",PRODUCT(J5440,K5440),E5440)))</f>
        <v>5</v>
      </c>
      <c r="M5440" t="str">
        <f t="shared" si="486"/>
        <v>Cash</v>
      </c>
      <c r="N5440" t="str">
        <f t="shared" si="487"/>
        <v>UNKNOWN</v>
      </c>
      <c r="O5440" s="8">
        <f t="shared" si="488"/>
        <v>45117</v>
      </c>
    </row>
    <row r="5441" spans="1:15" x14ac:dyDescent="0.35">
      <c r="A5441" t="s">
        <v>5462</v>
      </c>
      <c r="B5441" s="4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I5441" s="4" t="str">
        <f t="shared" si="484"/>
        <v>Cake</v>
      </c>
      <c r="J5441" s="6">
        <f t="shared" si="485"/>
        <v>3</v>
      </c>
      <c r="K5441" s="6">
        <f t="shared" si="485"/>
        <v>3</v>
      </c>
      <c r="L5441">
        <f>IF(ISBLANK(E5441),PRODUCT(J5441,K5441),IF(E5441="ERROR",PRODUCT(J5441,K5441),IF(E5441="UNKNOWN",PRODUCT(J5441,K5441),E5441)))</f>
        <v>9</v>
      </c>
      <c r="M5441" t="str">
        <f t="shared" si="486"/>
        <v>Cash</v>
      </c>
      <c r="N5441" t="str">
        <f t="shared" si="487"/>
        <v>UNKNOWN</v>
      </c>
      <c r="O5441" s="8">
        <f t="shared" si="488"/>
        <v>45121</v>
      </c>
    </row>
    <row r="5442" spans="1:15" x14ac:dyDescent="0.35">
      <c r="A5442" t="s">
        <v>5463</v>
      </c>
      <c r="B5442" s="4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  <c r="I5442" s="4" t="str">
        <f t="shared" si="484"/>
        <v>Smoothie</v>
      </c>
      <c r="J5442" s="6">
        <f t="shared" si="485"/>
        <v>3</v>
      </c>
      <c r="K5442" s="6">
        <f t="shared" si="485"/>
        <v>4</v>
      </c>
      <c r="L5442">
        <f>IF(ISBLANK(E5442),PRODUCT(J5442,K5442),IF(E5442="ERROR",PRODUCT(J5442,K5442),IF(E5442="UNKNOWN",PRODUCT(J5442,K5442),E5442)))</f>
        <v>12</v>
      </c>
      <c r="M5442" t="str">
        <f t="shared" si="486"/>
        <v>Cash</v>
      </c>
      <c r="N5442" t="str">
        <f t="shared" si="487"/>
        <v>Takeaway</v>
      </c>
      <c r="O5442" s="8">
        <f t="shared" si="488"/>
        <v>45102</v>
      </c>
    </row>
    <row r="5443" spans="1:15" x14ac:dyDescent="0.35">
      <c r="A5443" t="s">
        <v>5464</v>
      </c>
      <c r="B5443" s="4" t="s">
        <v>28</v>
      </c>
      <c r="C5443">
        <v>5</v>
      </c>
      <c r="D5443">
        <v>4</v>
      </c>
      <c r="E5443">
        <v>20</v>
      </c>
      <c r="H5443" s="1">
        <v>45040</v>
      </c>
      <c r="I5443" s="4" t="str">
        <f t="shared" ref="I5443:I5506" si="490">IF(ISBLANK(B5443),"UNKNOWN",IF(B5443="ERROR","Juice",B5443))</f>
        <v>Sandwich</v>
      </c>
      <c r="J5443" s="6">
        <f t="shared" ref="J5443:K5506" si="491">IF(ISBLANK(C5443),"UNKNOWN",IF(C5443="ERROR",AVERAGE(C5443:C15442),IF(C5443="UNKNOWN",MEDIAN(C5443:C15442),C5443)))</f>
        <v>5</v>
      </c>
      <c r="K5443" s="6">
        <f t="shared" si="491"/>
        <v>4</v>
      </c>
      <c r="L5443">
        <f>IF(ISBLANK(E5443),PRODUCT(J5443,K5443),IF(E5443="ERROR",PRODUCT(J5443,K5443),IF(E5443="UNKNOWN",PRODUCT(J5443,K5443),E5443)))</f>
        <v>20</v>
      </c>
      <c r="M5443" t="str">
        <f t="shared" ref="M5443:M5506" si="492">IF(ISBLANK(F5443),"Default mode",IF(F5443="ERROR","Cash",F5443))</f>
        <v>Default mode</v>
      </c>
      <c r="N5443" t="str">
        <f t="shared" ref="N5443:N5506" si="493">IF(ISBLANK(G5443),"UNKNOWN",IF(G5443="ERROR","Cafe",G5443))</f>
        <v>UNKNOWN</v>
      </c>
      <c r="O5443" s="8">
        <f t="shared" ref="O5443:O5506" si="494">IF(ISBLANK(H5443),"00/00/0000",IF(H5443="ERROR","01/06/2023",H5443))</f>
        <v>45040</v>
      </c>
    </row>
    <row r="5444" spans="1:15" x14ac:dyDescent="0.35">
      <c r="A5444" t="s">
        <v>5465</v>
      </c>
      <c r="B5444" s="4" t="s">
        <v>20</v>
      </c>
      <c r="C5444">
        <v>3</v>
      </c>
      <c r="D5444">
        <v>5</v>
      </c>
      <c r="E5444">
        <v>15</v>
      </c>
      <c r="H5444" s="1">
        <v>44990</v>
      </c>
      <c r="I5444" s="4" t="str">
        <f t="shared" si="490"/>
        <v>Salad</v>
      </c>
      <c r="J5444" s="6">
        <f t="shared" si="491"/>
        <v>3</v>
      </c>
      <c r="K5444" s="6">
        <f t="shared" si="491"/>
        <v>5</v>
      </c>
      <c r="L5444">
        <f>IF(ISBLANK(E5444),PRODUCT(J5444,K5444),IF(E5444="ERROR",PRODUCT(J5444,K5444),IF(E5444="UNKNOWN",PRODUCT(J5444,K5444),E5444)))</f>
        <v>15</v>
      </c>
      <c r="M5444" t="str">
        <f t="shared" si="492"/>
        <v>Default mode</v>
      </c>
      <c r="N5444" t="str">
        <f t="shared" si="493"/>
        <v>UNKNOWN</v>
      </c>
      <c r="O5444" s="8">
        <f t="shared" si="494"/>
        <v>44990</v>
      </c>
    </row>
    <row r="5445" spans="1:15" x14ac:dyDescent="0.35">
      <c r="A5445" t="s">
        <v>5466</v>
      </c>
      <c r="B5445" s="4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  <c r="I5445" s="4" t="str">
        <f t="shared" si="490"/>
        <v>Smoothie</v>
      </c>
      <c r="J5445" s="6">
        <f t="shared" si="491"/>
        <v>2</v>
      </c>
      <c r="K5445" s="6">
        <f t="shared" si="491"/>
        <v>4</v>
      </c>
      <c r="L5445">
        <f>IF(ISBLANK(E5445),PRODUCT(J5445,K5445),IF(E5445="ERROR",PRODUCT(J5445,K5445),IF(E5445="UNKNOWN",PRODUCT(J5445,K5445),E5445)))</f>
        <v>8</v>
      </c>
      <c r="M5445" t="str">
        <f t="shared" si="492"/>
        <v>Cash</v>
      </c>
      <c r="N5445" t="str">
        <f t="shared" si="493"/>
        <v>UNKNOWN</v>
      </c>
      <c r="O5445" s="8">
        <f t="shared" si="494"/>
        <v>45148</v>
      </c>
    </row>
    <row r="5446" spans="1:15" x14ac:dyDescent="0.35">
      <c r="A5446" t="s">
        <v>5467</v>
      </c>
      <c r="B5446" s="4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I5446" s="4" t="str">
        <f t="shared" si="490"/>
        <v>Tea</v>
      </c>
      <c r="J5446" s="6">
        <f t="shared" si="491"/>
        <v>3.0397427061796463</v>
      </c>
      <c r="K5446" s="6">
        <f t="shared" si="491"/>
        <v>1.5</v>
      </c>
      <c r="L5446">
        <f>IF(ISBLANK(E5446),PRODUCT(J5446,K5446),IF(E5446="ERROR",PRODUCT(J5446,K5446),IF(E5446="UNKNOWN",PRODUCT(J5446,K5446),E5446)))</f>
        <v>3</v>
      </c>
      <c r="M5446" t="str">
        <f t="shared" si="492"/>
        <v>Credit Card</v>
      </c>
      <c r="N5446" t="str">
        <f t="shared" si="493"/>
        <v>Takeaway</v>
      </c>
      <c r="O5446" s="8">
        <f t="shared" si="494"/>
        <v>45123</v>
      </c>
    </row>
    <row r="5447" spans="1:15" x14ac:dyDescent="0.35">
      <c r="A5447" t="s">
        <v>5468</v>
      </c>
      <c r="B5447" s="4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  <c r="I5447" s="4" t="str">
        <f t="shared" si="490"/>
        <v>Smoothie</v>
      </c>
      <c r="J5447" s="6">
        <f t="shared" si="491"/>
        <v>2</v>
      </c>
      <c r="K5447" s="6">
        <f t="shared" si="491"/>
        <v>4</v>
      </c>
      <c r="L5447">
        <f>IF(ISBLANK(E5447),PRODUCT(J5447,K5447),IF(E5447="ERROR",PRODUCT(J5447,K5447),IF(E5447="UNKNOWN",PRODUCT(J5447,K5447),E5447)))</f>
        <v>8</v>
      </c>
      <c r="M5447" t="str">
        <f t="shared" si="492"/>
        <v>Digital Wallet</v>
      </c>
      <c r="N5447" t="str">
        <f t="shared" si="493"/>
        <v>Takeaway</v>
      </c>
      <c r="O5447" s="8">
        <f t="shared" si="494"/>
        <v>45107</v>
      </c>
    </row>
    <row r="5448" spans="1:15" x14ac:dyDescent="0.35">
      <c r="A5448" t="s">
        <v>5469</v>
      </c>
      <c r="B5448" s="4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  <c r="I5448" s="4" t="str">
        <f t="shared" si="490"/>
        <v>Cake</v>
      </c>
      <c r="J5448" s="6">
        <f t="shared" si="491"/>
        <v>5</v>
      </c>
      <c r="K5448" s="6">
        <f t="shared" si="491"/>
        <v>3</v>
      </c>
      <c r="L5448">
        <f>IF(ISBLANK(E5448),PRODUCT(J5448,K5448),IF(E5448="ERROR",PRODUCT(J5448,K5448),IF(E5448="UNKNOWN",PRODUCT(J5448,K5448),E5448)))</f>
        <v>15</v>
      </c>
      <c r="M5448" t="str">
        <f t="shared" si="492"/>
        <v>Digital Wallet</v>
      </c>
      <c r="N5448" t="str">
        <f t="shared" si="493"/>
        <v>In-store</v>
      </c>
      <c r="O5448" s="8" t="str">
        <f t="shared" si="494"/>
        <v>00/00/0000</v>
      </c>
    </row>
    <row r="5449" spans="1:15" x14ac:dyDescent="0.35">
      <c r="A5449" t="s">
        <v>5470</v>
      </c>
      <c r="B5449" s="4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  <c r="I5449" s="4" t="str">
        <f t="shared" si="490"/>
        <v>Salad</v>
      </c>
      <c r="J5449" s="6">
        <f t="shared" si="491"/>
        <v>2</v>
      </c>
      <c r="K5449" s="6">
        <f t="shared" si="491"/>
        <v>5</v>
      </c>
      <c r="L5449">
        <f>IF(ISBLANK(E5449),PRODUCT(J5449,K5449),IF(E5449="ERROR",PRODUCT(J5449,K5449),IF(E5449="UNKNOWN",PRODUCT(J5449,K5449),E5449)))</f>
        <v>10</v>
      </c>
      <c r="M5449" t="str">
        <f t="shared" si="492"/>
        <v>Digital Wallet</v>
      </c>
      <c r="N5449" t="str">
        <f t="shared" si="493"/>
        <v>Takeaway</v>
      </c>
      <c r="O5449" s="8">
        <f t="shared" si="494"/>
        <v>45225</v>
      </c>
    </row>
    <row r="5450" spans="1:15" x14ac:dyDescent="0.35">
      <c r="A5450" t="s">
        <v>5471</v>
      </c>
      <c r="B5450" s="4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  <c r="I5450" s="4" t="str">
        <f t="shared" si="490"/>
        <v>Smoothie</v>
      </c>
      <c r="J5450" s="6">
        <f t="shared" si="491"/>
        <v>2</v>
      </c>
      <c r="K5450" s="6">
        <f t="shared" si="491"/>
        <v>4</v>
      </c>
      <c r="L5450">
        <f>IF(ISBLANK(E5450),PRODUCT(J5450,K5450),IF(E5450="ERROR",PRODUCT(J5450,K5450),IF(E5450="UNKNOWN",PRODUCT(J5450,K5450),E5450)))</f>
        <v>8</v>
      </c>
      <c r="M5450" t="str">
        <f t="shared" si="492"/>
        <v>Cash</v>
      </c>
      <c r="N5450" t="str">
        <f t="shared" si="493"/>
        <v>In-store</v>
      </c>
      <c r="O5450" s="8">
        <f t="shared" si="494"/>
        <v>45238</v>
      </c>
    </row>
    <row r="5451" spans="1:15" x14ac:dyDescent="0.35">
      <c r="A5451" t="s">
        <v>5472</v>
      </c>
      <c r="B5451" s="4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  <c r="I5451" s="4" t="str">
        <f t="shared" si="490"/>
        <v>Tea</v>
      </c>
      <c r="J5451" s="6">
        <f t="shared" si="491"/>
        <v>1</v>
      </c>
      <c r="K5451" s="6">
        <f t="shared" si="491"/>
        <v>1.5</v>
      </c>
      <c r="L5451">
        <f>IF(ISBLANK(E5451),PRODUCT(J5451,K5451),IF(E5451="ERROR",PRODUCT(J5451,K5451),IF(E5451="UNKNOWN",PRODUCT(J5451,K5451),E5451)))</f>
        <v>1.5</v>
      </c>
      <c r="M5451" t="str">
        <f t="shared" si="492"/>
        <v>Digital Wallet</v>
      </c>
      <c r="N5451" t="str">
        <f t="shared" si="493"/>
        <v>UNKNOWN</v>
      </c>
      <c r="O5451" s="8">
        <f t="shared" si="494"/>
        <v>45212</v>
      </c>
    </row>
    <row r="5452" spans="1:15" x14ac:dyDescent="0.35">
      <c r="A5452" t="s">
        <v>5473</v>
      </c>
      <c r="B5452" s="4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I5452" s="4" t="str">
        <f t="shared" si="490"/>
        <v>UNKNOWN</v>
      </c>
      <c r="J5452" s="6">
        <f t="shared" si="491"/>
        <v>4</v>
      </c>
      <c r="K5452" s="6">
        <f t="shared" si="491"/>
        <v>3</v>
      </c>
      <c r="L5452">
        <f>IF(ISBLANK(E5452),PRODUCT(J5452,K5452),IF(E5452="ERROR",PRODUCT(J5452,K5452),IF(E5452="UNKNOWN",PRODUCT(J5452,K5452),E5452)))</f>
        <v>12</v>
      </c>
      <c r="M5452" t="str">
        <f t="shared" si="492"/>
        <v>Cash</v>
      </c>
      <c r="N5452" t="str">
        <f t="shared" si="493"/>
        <v>In-store</v>
      </c>
      <c r="O5452" s="8">
        <f t="shared" si="494"/>
        <v>45158</v>
      </c>
    </row>
    <row r="5453" spans="1:15" x14ac:dyDescent="0.35">
      <c r="A5453" t="s">
        <v>5474</v>
      </c>
      <c r="B5453" s="4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I5453" s="4" t="str">
        <f t="shared" si="490"/>
        <v>Smoothie</v>
      </c>
      <c r="J5453" s="6">
        <f t="shared" si="491"/>
        <v>2</v>
      </c>
      <c r="K5453" s="6">
        <f t="shared" si="491"/>
        <v>4</v>
      </c>
      <c r="L5453">
        <f>IF(ISBLANK(E5453),PRODUCT(J5453,K5453),IF(E5453="ERROR",PRODUCT(J5453,K5453),IF(E5453="UNKNOWN",PRODUCT(J5453,K5453),E5453)))</f>
        <v>8</v>
      </c>
      <c r="M5453" t="str">
        <f t="shared" si="492"/>
        <v>Default mode</v>
      </c>
      <c r="N5453" t="str">
        <f t="shared" si="493"/>
        <v>Takeaway</v>
      </c>
      <c r="O5453" s="8">
        <f t="shared" si="494"/>
        <v>45233</v>
      </c>
    </row>
    <row r="5454" spans="1:15" x14ac:dyDescent="0.35">
      <c r="A5454" t="s">
        <v>5475</v>
      </c>
      <c r="B5454" s="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  <c r="I5454" s="4" t="str">
        <f t="shared" si="490"/>
        <v>Smoothie</v>
      </c>
      <c r="J5454" s="6">
        <f t="shared" si="491"/>
        <v>4</v>
      </c>
      <c r="K5454" s="6">
        <f t="shared" si="491"/>
        <v>3</v>
      </c>
      <c r="L5454">
        <f>IF(ISBLANK(E5454),PRODUCT(J5454,K5454),IF(E5454="ERROR",PRODUCT(J5454,K5454),IF(E5454="UNKNOWN",PRODUCT(J5454,K5454),E5454)))</f>
        <v>16</v>
      </c>
      <c r="M5454" t="str">
        <f t="shared" si="492"/>
        <v>Cash</v>
      </c>
      <c r="N5454" t="str">
        <f t="shared" si="493"/>
        <v>Takeaway</v>
      </c>
      <c r="O5454" s="8">
        <f t="shared" si="494"/>
        <v>45169</v>
      </c>
    </row>
    <row r="5455" spans="1:15" x14ac:dyDescent="0.35">
      <c r="A5455" t="s">
        <v>5476</v>
      </c>
      <c r="B5455" s="4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  <c r="I5455" s="4" t="str">
        <f t="shared" si="490"/>
        <v>Sandwich</v>
      </c>
      <c r="J5455" s="6">
        <f t="shared" si="491"/>
        <v>1</v>
      </c>
      <c r="K5455" s="6">
        <f t="shared" si="491"/>
        <v>4</v>
      </c>
      <c r="L5455">
        <f>IF(ISBLANK(E5455),PRODUCT(J5455,K5455),IF(E5455="ERROR",PRODUCT(J5455,K5455),IF(E5455="UNKNOWN",PRODUCT(J5455,K5455),E5455)))</f>
        <v>4</v>
      </c>
      <c r="M5455" t="str">
        <f t="shared" si="492"/>
        <v>Digital Wallet</v>
      </c>
      <c r="N5455" t="str">
        <f t="shared" si="493"/>
        <v>In-store</v>
      </c>
      <c r="O5455" s="8">
        <f t="shared" si="494"/>
        <v>44933</v>
      </c>
    </row>
    <row r="5456" spans="1:15" x14ac:dyDescent="0.35">
      <c r="A5456" t="s">
        <v>5477</v>
      </c>
      <c r="B5456" s="4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  <c r="I5456" s="4" t="str">
        <f t="shared" si="490"/>
        <v>Cake</v>
      </c>
      <c r="J5456" s="6">
        <f t="shared" si="491"/>
        <v>5</v>
      </c>
      <c r="K5456" s="6">
        <f t="shared" si="491"/>
        <v>3</v>
      </c>
      <c r="L5456">
        <f>IF(ISBLANK(E5456),PRODUCT(J5456,K5456),IF(E5456="ERROR",PRODUCT(J5456,K5456),IF(E5456="UNKNOWN",PRODUCT(J5456,K5456),E5456)))</f>
        <v>15</v>
      </c>
      <c r="M5456" t="str">
        <f t="shared" si="492"/>
        <v>Cash</v>
      </c>
      <c r="N5456" t="str">
        <f t="shared" si="493"/>
        <v>UNKNOWN</v>
      </c>
      <c r="O5456" s="8">
        <f t="shared" si="494"/>
        <v>45269</v>
      </c>
    </row>
    <row r="5457" spans="1:15" x14ac:dyDescent="0.35">
      <c r="A5457" t="s">
        <v>5478</v>
      </c>
      <c r="B5457" s="4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  <c r="I5457" s="4" t="str">
        <f t="shared" si="490"/>
        <v>Salad</v>
      </c>
      <c r="J5457" s="6">
        <f t="shared" si="491"/>
        <v>4</v>
      </c>
      <c r="K5457" s="6">
        <f t="shared" si="491"/>
        <v>5</v>
      </c>
      <c r="L5457">
        <f>IF(ISBLANK(E5457),PRODUCT(J5457,K5457),IF(E5457="ERROR",PRODUCT(J5457,K5457),IF(E5457="UNKNOWN",PRODUCT(J5457,K5457),E5457)))</f>
        <v>20</v>
      </c>
      <c r="M5457" t="str">
        <f t="shared" si="492"/>
        <v>Digital Wallet</v>
      </c>
      <c r="N5457" t="str">
        <f t="shared" si="493"/>
        <v>Takeaway</v>
      </c>
      <c r="O5457" s="8">
        <f t="shared" si="494"/>
        <v>45181</v>
      </c>
    </row>
    <row r="5458" spans="1:15" x14ac:dyDescent="0.35">
      <c r="A5458" t="s">
        <v>5479</v>
      </c>
      <c r="B5458" s="4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  <c r="I5458" s="4" t="str">
        <f t="shared" si="490"/>
        <v>Sandwich</v>
      </c>
      <c r="J5458" s="6">
        <f t="shared" si="491"/>
        <v>5</v>
      </c>
      <c r="K5458" s="6">
        <f t="shared" si="491"/>
        <v>3</v>
      </c>
      <c r="L5458">
        <f>IF(ISBLANK(E5458),PRODUCT(J5458,K5458),IF(E5458="ERROR",PRODUCT(J5458,K5458),IF(E5458="UNKNOWN",PRODUCT(J5458,K5458),E5458)))</f>
        <v>20</v>
      </c>
      <c r="M5458" t="str">
        <f t="shared" si="492"/>
        <v>Cash</v>
      </c>
      <c r="N5458" t="str">
        <f t="shared" si="493"/>
        <v>In-store</v>
      </c>
      <c r="O5458" s="8">
        <f t="shared" si="494"/>
        <v>45284</v>
      </c>
    </row>
    <row r="5459" spans="1:15" x14ac:dyDescent="0.35">
      <c r="A5459" t="s">
        <v>5480</v>
      </c>
      <c r="B5459" s="4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  <c r="I5459" s="4" t="str">
        <f t="shared" si="490"/>
        <v>Cake</v>
      </c>
      <c r="J5459" s="6">
        <f t="shared" si="491"/>
        <v>1</v>
      </c>
      <c r="K5459" s="6">
        <f t="shared" si="491"/>
        <v>3</v>
      </c>
      <c r="L5459">
        <f>IF(ISBLANK(E5459),PRODUCT(J5459,K5459),IF(E5459="ERROR",PRODUCT(J5459,K5459),IF(E5459="UNKNOWN",PRODUCT(J5459,K5459),E5459)))</f>
        <v>3</v>
      </c>
      <c r="M5459" t="str">
        <f t="shared" si="492"/>
        <v>Digital Wallet</v>
      </c>
      <c r="N5459" t="str">
        <f t="shared" si="493"/>
        <v>UNKNOWN</v>
      </c>
      <c r="O5459" s="8">
        <f t="shared" si="494"/>
        <v>45103</v>
      </c>
    </row>
    <row r="5460" spans="1:15" x14ac:dyDescent="0.35">
      <c r="A5460" t="s">
        <v>5481</v>
      </c>
      <c r="B5460" s="4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  <c r="I5460" s="4" t="str">
        <f t="shared" si="490"/>
        <v>Cake</v>
      </c>
      <c r="J5460" s="6">
        <f t="shared" si="491"/>
        <v>1</v>
      </c>
      <c r="K5460" s="6">
        <f t="shared" si="491"/>
        <v>3</v>
      </c>
      <c r="L5460">
        <f>IF(ISBLANK(E5460),PRODUCT(J5460,K5460),IF(E5460="ERROR",PRODUCT(J5460,K5460),IF(E5460="UNKNOWN",PRODUCT(J5460,K5460),E5460)))</f>
        <v>3</v>
      </c>
      <c r="M5460" t="str">
        <f t="shared" si="492"/>
        <v>Default mode</v>
      </c>
      <c r="N5460" t="str">
        <f t="shared" si="493"/>
        <v>Cafe</v>
      </c>
      <c r="O5460" s="8">
        <f t="shared" si="494"/>
        <v>45165</v>
      </c>
    </row>
    <row r="5461" spans="1:15" x14ac:dyDescent="0.35">
      <c r="A5461" t="s">
        <v>5482</v>
      </c>
      <c r="B5461" s="4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I5461" s="4" t="str">
        <f t="shared" si="490"/>
        <v>Cookie</v>
      </c>
      <c r="J5461" s="6">
        <f t="shared" si="491"/>
        <v>4</v>
      </c>
      <c r="K5461" s="6">
        <f t="shared" si="491"/>
        <v>1</v>
      </c>
      <c r="L5461">
        <f>IF(ISBLANK(E5461),PRODUCT(J5461,K5461),IF(E5461="ERROR",PRODUCT(J5461,K5461),IF(E5461="UNKNOWN",PRODUCT(J5461,K5461),E5461)))</f>
        <v>4</v>
      </c>
      <c r="M5461" t="str">
        <f t="shared" si="492"/>
        <v>Cash</v>
      </c>
      <c r="N5461" t="str">
        <f t="shared" si="493"/>
        <v>Takeaway</v>
      </c>
      <c r="O5461" s="8">
        <f t="shared" si="494"/>
        <v>44967</v>
      </c>
    </row>
    <row r="5462" spans="1:15" x14ac:dyDescent="0.35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I5462" s="4" t="str">
        <f t="shared" si="490"/>
        <v>UNKNOWN</v>
      </c>
      <c r="J5462" s="6">
        <f t="shared" si="491"/>
        <v>2</v>
      </c>
      <c r="K5462" s="6">
        <f t="shared" si="491"/>
        <v>4</v>
      </c>
      <c r="L5462">
        <f>IF(ISBLANK(E5462),PRODUCT(J5462,K5462),IF(E5462="ERROR",PRODUCT(J5462,K5462),IF(E5462="UNKNOWN",PRODUCT(J5462,K5462),E5462)))</f>
        <v>8</v>
      </c>
      <c r="M5462" t="str">
        <f t="shared" si="492"/>
        <v>Credit Card</v>
      </c>
      <c r="N5462" t="str">
        <f t="shared" si="493"/>
        <v>UNKNOWN</v>
      </c>
      <c r="O5462" s="8">
        <f t="shared" si="494"/>
        <v>45287</v>
      </c>
    </row>
    <row r="5463" spans="1:15" x14ac:dyDescent="0.35">
      <c r="A5463" t="s">
        <v>5484</v>
      </c>
      <c r="B5463" s="4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I5463" s="4" t="str">
        <f t="shared" si="490"/>
        <v>Cake</v>
      </c>
      <c r="J5463" s="6">
        <f t="shared" si="491"/>
        <v>3</v>
      </c>
      <c r="K5463" s="6">
        <f t="shared" si="491"/>
        <v>3</v>
      </c>
      <c r="L5463">
        <f>IF(ISBLANK(E5463),PRODUCT(J5463,K5463),IF(E5463="ERROR",PRODUCT(J5463,K5463),IF(E5463="UNKNOWN",PRODUCT(J5463,K5463),E5463)))</f>
        <v>9</v>
      </c>
      <c r="M5463" t="str">
        <f t="shared" si="492"/>
        <v>Cash</v>
      </c>
      <c r="N5463" t="str">
        <f t="shared" si="493"/>
        <v>UNKNOWN</v>
      </c>
      <c r="O5463" s="8">
        <f t="shared" si="494"/>
        <v>44993</v>
      </c>
    </row>
    <row r="5464" spans="1:15" x14ac:dyDescent="0.35">
      <c r="A5464" t="s">
        <v>5485</v>
      </c>
      <c r="B5464" s="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  <c r="I5464" s="4" t="str">
        <f t="shared" si="490"/>
        <v>Smoothie</v>
      </c>
      <c r="J5464" s="6">
        <f t="shared" si="491"/>
        <v>2</v>
      </c>
      <c r="K5464" s="6">
        <f t="shared" si="491"/>
        <v>4</v>
      </c>
      <c r="L5464">
        <f>IF(ISBLANK(E5464),PRODUCT(J5464,K5464),IF(E5464="ERROR",PRODUCT(J5464,K5464),IF(E5464="UNKNOWN",PRODUCT(J5464,K5464),E5464)))</f>
        <v>8</v>
      </c>
      <c r="M5464" t="str">
        <f t="shared" si="492"/>
        <v>UNKNOWN</v>
      </c>
      <c r="N5464" t="str">
        <f t="shared" si="493"/>
        <v>UNKNOWN</v>
      </c>
      <c r="O5464" s="8">
        <f t="shared" si="494"/>
        <v>45227</v>
      </c>
    </row>
    <row r="5465" spans="1:15" x14ac:dyDescent="0.35">
      <c r="A5465" t="s">
        <v>5486</v>
      </c>
      <c r="B5465" s="4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I5465" s="4" t="str">
        <f t="shared" si="490"/>
        <v>Juice</v>
      </c>
      <c r="J5465" s="6" t="str">
        <f t="shared" si="491"/>
        <v>UNKNOWN</v>
      </c>
      <c r="K5465" s="6">
        <f t="shared" si="491"/>
        <v>3</v>
      </c>
      <c r="L5465">
        <f>IF(ISBLANK(E5465),PRODUCT(J5465,K5465),IF(E5465="ERROR",PRODUCT(J5465,K5465),IF(E5465="UNKNOWN",PRODUCT(J5465,K5465),E5465)))</f>
        <v>6</v>
      </c>
      <c r="M5465" t="str">
        <f t="shared" si="492"/>
        <v>Credit Card</v>
      </c>
      <c r="N5465" t="str">
        <f t="shared" si="493"/>
        <v>In-store</v>
      </c>
      <c r="O5465" s="8">
        <f t="shared" si="494"/>
        <v>45030</v>
      </c>
    </row>
    <row r="5466" spans="1:15" x14ac:dyDescent="0.35">
      <c r="A5466" t="s">
        <v>5487</v>
      </c>
      <c r="B5466" s="4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I5466" s="4" t="str">
        <f t="shared" si="490"/>
        <v>Coffee</v>
      </c>
      <c r="J5466" s="6">
        <f t="shared" si="491"/>
        <v>5</v>
      </c>
      <c r="K5466" s="6">
        <f t="shared" si="491"/>
        <v>2</v>
      </c>
      <c r="L5466">
        <f>IF(ISBLANK(E5466),PRODUCT(J5466,K5466),IF(E5466="ERROR",PRODUCT(J5466,K5466),IF(E5466="UNKNOWN",PRODUCT(J5466,K5466),E5466)))</f>
        <v>10</v>
      </c>
      <c r="M5466" t="str">
        <f t="shared" si="492"/>
        <v>Default mode</v>
      </c>
      <c r="N5466" t="str">
        <f t="shared" si="493"/>
        <v>Takeaway</v>
      </c>
      <c r="O5466" s="8">
        <f t="shared" si="494"/>
        <v>45148</v>
      </c>
    </row>
    <row r="5467" spans="1:15" x14ac:dyDescent="0.35">
      <c r="A5467" t="s">
        <v>5488</v>
      </c>
      <c r="B5467" s="4" t="s">
        <v>17</v>
      </c>
      <c r="C5467">
        <v>2</v>
      </c>
      <c r="D5467">
        <v>1</v>
      </c>
      <c r="E5467">
        <v>2</v>
      </c>
      <c r="H5467" s="1">
        <v>45067</v>
      </c>
      <c r="I5467" s="4" t="str">
        <f t="shared" si="490"/>
        <v>Cookie</v>
      </c>
      <c r="J5467" s="6">
        <f t="shared" si="491"/>
        <v>2</v>
      </c>
      <c r="K5467" s="6">
        <f t="shared" si="491"/>
        <v>1</v>
      </c>
      <c r="L5467">
        <f>IF(ISBLANK(E5467),PRODUCT(J5467,K5467),IF(E5467="ERROR",PRODUCT(J5467,K5467),IF(E5467="UNKNOWN",PRODUCT(J5467,K5467),E5467)))</f>
        <v>2</v>
      </c>
      <c r="M5467" t="str">
        <f t="shared" si="492"/>
        <v>Default mode</v>
      </c>
      <c r="N5467" t="str">
        <f t="shared" si="493"/>
        <v>UNKNOWN</v>
      </c>
      <c r="O5467" s="8">
        <f t="shared" si="494"/>
        <v>45067</v>
      </c>
    </row>
    <row r="5468" spans="1:15" x14ac:dyDescent="0.35">
      <c r="A5468" t="s">
        <v>5489</v>
      </c>
      <c r="B5468" s="4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I5468" s="4" t="str">
        <f t="shared" si="490"/>
        <v>Sandwich</v>
      </c>
      <c r="J5468" s="6">
        <f t="shared" si="491"/>
        <v>5</v>
      </c>
      <c r="K5468" s="6">
        <f t="shared" si="491"/>
        <v>4</v>
      </c>
      <c r="L5468">
        <f>IF(ISBLANK(E5468),PRODUCT(J5468,K5468),IF(E5468="ERROR",PRODUCT(J5468,K5468),IF(E5468="UNKNOWN",PRODUCT(J5468,K5468),E5468)))</f>
        <v>20</v>
      </c>
      <c r="M5468" t="str">
        <f t="shared" si="492"/>
        <v>Cash</v>
      </c>
      <c r="N5468" t="str">
        <f t="shared" si="493"/>
        <v>UNKNOWN</v>
      </c>
      <c r="O5468" s="8">
        <f t="shared" si="494"/>
        <v>44991</v>
      </c>
    </row>
    <row r="5469" spans="1:15" x14ac:dyDescent="0.35">
      <c r="A5469" t="s">
        <v>5490</v>
      </c>
      <c r="B5469" s="4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  <c r="I5469" s="4" t="str">
        <f t="shared" si="490"/>
        <v>Salad</v>
      </c>
      <c r="J5469" s="6">
        <f t="shared" si="491"/>
        <v>5</v>
      </c>
      <c r="K5469" s="6">
        <f t="shared" si="491"/>
        <v>5</v>
      </c>
      <c r="L5469">
        <f>IF(ISBLANK(E5469),PRODUCT(J5469,K5469),IF(E5469="ERROR",PRODUCT(J5469,K5469),IF(E5469="UNKNOWN",PRODUCT(J5469,K5469),E5469)))</f>
        <v>25</v>
      </c>
      <c r="M5469" t="str">
        <f t="shared" si="492"/>
        <v>Digital Wallet</v>
      </c>
      <c r="N5469" t="str">
        <f t="shared" si="493"/>
        <v>Takeaway</v>
      </c>
      <c r="O5469" s="8">
        <f t="shared" si="494"/>
        <v>45237</v>
      </c>
    </row>
    <row r="5470" spans="1:15" x14ac:dyDescent="0.35">
      <c r="A5470" t="s">
        <v>5491</v>
      </c>
      <c r="B5470" s="4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I5470" s="4" t="str">
        <f t="shared" si="490"/>
        <v>Cookie</v>
      </c>
      <c r="J5470" s="6">
        <f t="shared" si="491"/>
        <v>2</v>
      </c>
      <c r="K5470" s="6">
        <f t="shared" si="491"/>
        <v>1</v>
      </c>
      <c r="L5470">
        <f>IF(ISBLANK(E5470),PRODUCT(J5470,K5470),IF(E5470="ERROR",PRODUCT(J5470,K5470),IF(E5470="UNKNOWN",PRODUCT(J5470,K5470),E5470)))</f>
        <v>2</v>
      </c>
      <c r="M5470" t="str">
        <f t="shared" si="492"/>
        <v>Cash</v>
      </c>
      <c r="N5470" t="str">
        <f t="shared" si="493"/>
        <v>UNKNOWN</v>
      </c>
      <c r="O5470" s="8">
        <f t="shared" si="494"/>
        <v>45152</v>
      </c>
    </row>
    <row r="5471" spans="1:15" x14ac:dyDescent="0.35">
      <c r="A5471" t="s">
        <v>5492</v>
      </c>
      <c r="B5471" s="4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I5471" s="4" t="str">
        <f t="shared" si="490"/>
        <v>Cake</v>
      </c>
      <c r="J5471" s="6">
        <f t="shared" si="491"/>
        <v>3</v>
      </c>
      <c r="K5471" s="6">
        <f t="shared" si="491"/>
        <v>3</v>
      </c>
      <c r="L5471">
        <f>IF(ISBLANK(E5471),PRODUCT(J5471,K5471),IF(E5471="ERROR",PRODUCT(J5471,K5471),IF(E5471="UNKNOWN",PRODUCT(J5471,K5471),E5471)))</f>
        <v>9</v>
      </c>
      <c r="M5471" t="str">
        <f t="shared" si="492"/>
        <v>Default mode</v>
      </c>
      <c r="N5471" t="str">
        <f t="shared" si="493"/>
        <v>In-store</v>
      </c>
      <c r="O5471" s="8">
        <f t="shared" si="494"/>
        <v>45255</v>
      </c>
    </row>
    <row r="5472" spans="1:15" x14ac:dyDescent="0.35">
      <c r="A5472" t="s">
        <v>5493</v>
      </c>
      <c r="B5472" s="4" t="s">
        <v>28</v>
      </c>
      <c r="C5472">
        <v>5</v>
      </c>
      <c r="D5472">
        <v>4</v>
      </c>
      <c r="E5472">
        <v>20</v>
      </c>
      <c r="H5472" t="s">
        <v>18</v>
      </c>
      <c r="I5472" s="4" t="str">
        <f t="shared" si="490"/>
        <v>Sandwich</v>
      </c>
      <c r="J5472" s="6">
        <f t="shared" si="491"/>
        <v>5</v>
      </c>
      <c r="K5472" s="6">
        <f t="shared" si="491"/>
        <v>4</v>
      </c>
      <c r="L5472">
        <f>IF(ISBLANK(E5472),PRODUCT(J5472,K5472),IF(E5472="ERROR",PRODUCT(J5472,K5472),IF(E5472="UNKNOWN",PRODUCT(J5472,K5472),E5472)))</f>
        <v>20</v>
      </c>
      <c r="M5472" t="str">
        <f t="shared" si="492"/>
        <v>Default mode</v>
      </c>
      <c r="N5472" t="str">
        <f t="shared" si="493"/>
        <v>UNKNOWN</v>
      </c>
      <c r="O5472" s="8" t="str">
        <f t="shared" si="494"/>
        <v>01/06/2023</v>
      </c>
    </row>
    <row r="5473" spans="1:15" x14ac:dyDescent="0.35">
      <c r="A5473" t="s">
        <v>5494</v>
      </c>
      <c r="B5473" s="4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  <c r="I5473" s="4" t="str">
        <f t="shared" si="490"/>
        <v>Cake</v>
      </c>
      <c r="J5473" s="6">
        <f t="shared" si="491"/>
        <v>5</v>
      </c>
      <c r="K5473" s="6">
        <f t="shared" si="491"/>
        <v>3</v>
      </c>
      <c r="L5473">
        <f>IF(ISBLANK(E5473),PRODUCT(J5473,K5473),IF(E5473="ERROR",PRODUCT(J5473,K5473),IF(E5473="UNKNOWN",PRODUCT(J5473,K5473),E5473)))</f>
        <v>15</v>
      </c>
      <c r="M5473" t="str">
        <f t="shared" si="492"/>
        <v>Default mode</v>
      </c>
      <c r="N5473" t="str">
        <f t="shared" si="493"/>
        <v>Takeaway</v>
      </c>
      <c r="O5473" s="8" t="str">
        <f t="shared" si="494"/>
        <v>UNKNOWN</v>
      </c>
    </row>
    <row r="5474" spans="1:15" x14ac:dyDescent="0.35">
      <c r="A5474" t="s">
        <v>5495</v>
      </c>
      <c r="B5474" s="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  <c r="I5474" s="4" t="str">
        <f t="shared" si="490"/>
        <v>Sandwich</v>
      </c>
      <c r="J5474" s="6">
        <f t="shared" si="491"/>
        <v>5</v>
      </c>
      <c r="K5474" s="6">
        <f t="shared" si="491"/>
        <v>4</v>
      </c>
      <c r="L5474">
        <f>IF(ISBLANK(E5474),PRODUCT(J5474,K5474),IF(E5474="ERROR",PRODUCT(J5474,K5474),IF(E5474="UNKNOWN",PRODUCT(J5474,K5474),E5474)))</f>
        <v>20</v>
      </c>
      <c r="M5474" t="str">
        <f t="shared" si="492"/>
        <v>Digital Wallet</v>
      </c>
      <c r="N5474" t="str">
        <f t="shared" si="493"/>
        <v>Takeaway</v>
      </c>
      <c r="O5474" s="8">
        <f t="shared" si="494"/>
        <v>45046</v>
      </c>
    </row>
    <row r="5475" spans="1:15" x14ac:dyDescent="0.35">
      <c r="A5475" t="s">
        <v>5496</v>
      </c>
      <c r="B5475" s="4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I5475" s="4" t="str">
        <f t="shared" si="490"/>
        <v>Cookie</v>
      </c>
      <c r="J5475" s="6">
        <f t="shared" si="491"/>
        <v>1</v>
      </c>
      <c r="K5475" s="6">
        <f t="shared" si="491"/>
        <v>1</v>
      </c>
      <c r="L5475">
        <f>IF(ISBLANK(E5475),PRODUCT(J5475,K5475),IF(E5475="ERROR",PRODUCT(J5475,K5475),IF(E5475="UNKNOWN",PRODUCT(J5475,K5475),E5475)))</f>
        <v>1</v>
      </c>
      <c r="M5475" t="str">
        <f t="shared" si="492"/>
        <v>Cash</v>
      </c>
      <c r="N5475" t="str">
        <f t="shared" si="493"/>
        <v>UNKNOWN</v>
      </c>
      <c r="O5475" s="8">
        <f t="shared" si="494"/>
        <v>45060</v>
      </c>
    </row>
    <row r="5476" spans="1:15" x14ac:dyDescent="0.35">
      <c r="A5476" t="s">
        <v>5497</v>
      </c>
      <c r="B5476" s="4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I5476" s="4" t="str">
        <f t="shared" si="490"/>
        <v>Sandwich</v>
      </c>
      <c r="J5476" s="6">
        <f t="shared" si="491"/>
        <v>1</v>
      </c>
      <c r="K5476" s="6">
        <f t="shared" si="491"/>
        <v>4</v>
      </c>
      <c r="L5476">
        <f>IF(ISBLANK(E5476),PRODUCT(J5476,K5476),IF(E5476="ERROR",PRODUCT(J5476,K5476),IF(E5476="UNKNOWN",PRODUCT(J5476,K5476),E5476)))</f>
        <v>4</v>
      </c>
      <c r="M5476" t="str">
        <f t="shared" si="492"/>
        <v>Default mode</v>
      </c>
      <c r="N5476" t="str">
        <f t="shared" si="493"/>
        <v>Takeaway</v>
      </c>
      <c r="O5476" s="8">
        <f t="shared" si="494"/>
        <v>44982</v>
      </c>
    </row>
    <row r="5477" spans="1:15" x14ac:dyDescent="0.35">
      <c r="A5477" t="s">
        <v>5498</v>
      </c>
      <c r="B5477" s="4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  <c r="I5477" s="4" t="str">
        <f t="shared" si="490"/>
        <v>Smoothie</v>
      </c>
      <c r="J5477" s="6">
        <f t="shared" si="491"/>
        <v>5</v>
      </c>
      <c r="K5477" s="6">
        <f t="shared" si="491"/>
        <v>4</v>
      </c>
      <c r="L5477">
        <f>IF(ISBLANK(E5477),PRODUCT(J5477,K5477),IF(E5477="ERROR",PRODUCT(J5477,K5477),IF(E5477="UNKNOWN",PRODUCT(J5477,K5477),E5477)))</f>
        <v>20</v>
      </c>
      <c r="M5477" t="str">
        <f t="shared" si="492"/>
        <v>Digital Wallet</v>
      </c>
      <c r="N5477" t="str">
        <f t="shared" si="493"/>
        <v>UNKNOWN</v>
      </c>
      <c r="O5477" s="8">
        <f t="shared" si="494"/>
        <v>44990</v>
      </c>
    </row>
    <row r="5478" spans="1:15" x14ac:dyDescent="0.35">
      <c r="A5478" t="s">
        <v>5499</v>
      </c>
      <c r="B5478" s="4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I5478" s="4" t="str">
        <f t="shared" si="490"/>
        <v>Cake</v>
      </c>
      <c r="J5478" s="6">
        <f t="shared" si="491"/>
        <v>2</v>
      </c>
      <c r="K5478" s="6">
        <f t="shared" si="491"/>
        <v>3</v>
      </c>
      <c r="L5478">
        <f>IF(ISBLANK(E5478),PRODUCT(J5478,K5478),IF(E5478="ERROR",PRODUCT(J5478,K5478),IF(E5478="UNKNOWN",PRODUCT(J5478,K5478),E5478)))</f>
        <v>6</v>
      </c>
      <c r="M5478" t="str">
        <f t="shared" si="492"/>
        <v>Default mode</v>
      </c>
      <c r="N5478" t="str">
        <f t="shared" si="493"/>
        <v>In-store</v>
      </c>
      <c r="O5478" s="8">
        <f t="shared" si="494"/>
        <v>45090</v>
      </c>
    </row>
    <row r="5479" spans="1:15" x14ac:dyDescent="0.35">
      <c r="A5479" t="s">
        <v>5500</v>
      </c>
      <c r="B5479" s="4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I5479" s="4" t="str">
        <f t="shared" si="490"/>
        <v>Sandwich</v>
      </c>
      <c r="J5479" s="6">
        <f t="shared" si="491"/>
        <v>1</v>
      </c>
      <c r="K5479" s="6">
        <f t="shared" si="491"/>
        <v>4</v>
      </c>
      <c r="L5479">
        <f>IF(ISBLANK(E5479),PRODUCT(J5479,K5479),IF(E5479="ERROR",PRODUCT(J5479,K5479),IF(E5479="UNKNOWN",PRODUCT(J5479,K5479),E5479)))</f>
        <v>4</v>
      </c>
      <c r="M5479" t="str">
        <f t="shared" si="492"/>
        <v>Default mode</v>
      </c>
      <c r="N5479" t="str">
        <f t="shared" si="493"/>
        <v>In-store</v>
      </c>
      <c r="O5479" s="8">
        <f t="shared" si="494"/>
        <v>45109</v>
      </c>
    </row>
    <row r="5480" spans="1:15" x14ac:dyDescent="0.35">
      <c r="A5480" t="s">
        <v>5501</v>
      </c>
      <c r="B5480" s="4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I5480" s="4" t="str">
        <f t="shared" si="490"/>
        <v>Tea</v>
      </c>
      <c r="J5480" s="6">
        <f t="shared" si="491"/>
        <v>2</v>
      </c>
      <c r="K5480" s="6">
        <f t="shared" si="491"/>
        <v>1.5</v>
      </c>
      <c r="L5480">
        <f>IF(ISBLANK(E5480),PRODUCT(J5480,K5480),IF(E5480="ERROR",PRODUCT(J5480,K5480),IF(E5480="UNKNOWN",PRODUCT(J5480,K5480),E5480)))</f>
        <v>3</v>
      </c>
      <c r="M5480" t="str">
        <f t="shared" si="492"/>
        <v>Default mode</v>
      </c>
      <c r="N5480" t="str">
        <f t="shared" si="493"/>
        <v>Takeaway</v>
      </c>
      <c r="O5480" s="8">
        <f t="shared" si="494"/>
        <v>44948</v>
      </c>
    </row>
    <row r="5481" spans="1:15" x14ac:dyDescent="0.35">
      <c r="A5481" t="s">
        <v>5502</v>
      </c>
      <c r="B5481" s="4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I5481" s="4" t="str">
        <f t="shared" si="490"/>
        <v>Sandwich</v>
      </c>
      <c r="J5481" s="6">
        <f t="shared" si="491"/>
        <v>3</v>
      </c>
      <c r="K5481" s="6">
        <f t="shared" si="491"/>
        <v>4</v>
      </c>
      <c r="L5481">
        <f>IF(ISBLANK(E5481),PRODUCT(J5481,K5481),IF(E5481="ERROR",PRODUCT(J5481,K5481),IF(E5481="UNKNOWN",PRODUCT(J5481,K5481),E5481)))</f>
        <v>12</v>
      </c>
      <c r="M5481" t="str">
        <f t="shared" si="492"/>
        <v>Credit Card</v>
      </c>
      <c r="N5481" t="str">
        <f t="shared" si="493"/>
        <v>In-store</v>
      </c>
      <c r="O5481" s="8">
        <f t="shared" si="494"/>
        <v>44942</v>
      </c>
    </row>
    <row r="5482" spans="1:15" x14ac:dyDescent="0.35">
      <c r="A5482" t="s">
        <v>5503</v>
      </c>
      <c r="B5482" s="4" t="s">
        <v>20</v>
      </c>
      <c r="C5482">
        <v>4</v>
      </c>
      <c r="D5482">
        <v>5</v>
      </c>
      <c r="E5482">
        <v>20</v>
      </c>
      <c r="H5482" s="1">
        <v>45191</v>
      </c>
      <c r="I5482" s="4" t="str">
        <f t="shared" si="490"/>
        <v>Salad</v>
      </c>
      <c r="J5482" s="6">
        <f t="shared" si="491"/>
        <v>4</v>
      </c>
      <c r="K5482" s="6">
        <f t="shared" si="491"/>
        <v>5</v>
      </c>
      <c r="L5482">
        <f>IF(ISBLANK(E5482),PRODUCT(J5482,K5482),IF(E5482="ERROR",PRODUCT(J5482,K5482),IF(E5482="UNKNOWN",PRODUCT(J5482,K5482),E5482)))</f>
        <v>20</v>
      </c>
      <c r="M5482" t="str">
        <f t="shared" si="492"/>
        <v>Default mode</v>
      </c>
      <c r="N5482" t="str">
        <f t="shared" si="493"/>
        <v>UNKNOWN</v>
      </c>
      <c r="O5482" s="8">
        <f t="shared" si="494"/>
        <v>45191</v>
      </c>
    </row>
    <row r="5483" spans="1:15" x14ac:dyDescent="0.35">
      <c r="A5483" t="s">
        <v>5504</v>
      </c>
      <c r="B5483" s="4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I5483" s="4" t="str">
        <f t="shared" si="490"/>
        <v>Cake</v>
      </c>
      <c r="J5483" s="6">
        <f t="shared" si="491"/>
        <v>2</v>
      </c>
      <c r="K5483" s="6">
        <f t="shared" si="491"/>
        <v>3</v>
      </c>
      <c r="L5483">
        <f>IF(ISBLANK(E5483),PRODUCT(J5483,K5483),IF(E5483="ERROR",PRODUCT(J5483,K5483),IF(E5483="UNKNOWN",PRODUCT(J5483,K5483),E5483)))</f>
        <v>6</v>
      </c>
      <c r="M5483" t="str">
        <f t="shared" si="492"/>
        <v>Credit Card</v>
      </c>
      <c r="N5483" t="str">
        <f t="shared" si="493"/>
        <v>Takeaway</v>
      </c>
      <c r="O5483" s="8">
        <f t="shared" si="494"/>
        <v>45214</v>
      </c>
    </row>
    <row r="5484" spans="1:15" x14ac:dyDescent="0.35">
      <c r="A5484" t="s">
        <v>5505</v>
      </c>
      <c r="B5484" s="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I5484" s="4" t="str">
        <f t="shared" si="490"/>
        <v>Tea</v>
      </c>
      <c r="J5484" s="6">
        <f t="shared" si="491"/>
        <v>1</v>
      </c>
      <c r="K5484" s="6">
        <f t="shared" si="491"/>
        <v>1.5</v>
      </c>
      <c r="L5484">
        <f>IF(ISBLANK(E5484),PRODUCT(J5484,K5484),IF(E5484="ERROR",PRODUCT(J5484,K5484),IF(E5484="UNKNOWN",PRODUCT(J5484,K5484),E5484)))</f>
        <v>1.5</v>
      </c>
      <c r="M5484" t="str">
        <f t="shared" si="492"/>
        <v>Cash</v>
      </c>
      <c r="N5484" t="str">
        <f t="shared" si="493"/>
        <v>UNKNOWN</v>
      </c>
      <c r="O5484" s="8">
        <f t="shared" si="494"/>
        <v>45171</v>
      </c>
    </row>
    <row r="5485" spans="1:15" x14ac:dyDescent="0.35">
      <c r="A5485" t="s">
        <v>5506</v>
      </c>
      <c r="B5485" s="4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  <c r="I5485" s="4" t="str">
        <f t="shared" si="490"/>
        <v>Juice</v>
      </c>
      <c r="J5485" s="6">
        <f t="shared" si="491"/>
        <v>2</v>
      </c>
      <c r="K5485" s="6">
        <f t="shared" si="491"/>
        <v>3</v>
      </c>
      <c r="L5485">
        <f>IF(ISBLANK(E5485),PRODUCT(J5485,K5485),IF(E5485="ERROR",PRODUCT(J5485,K5485),IF(E5485="UNKNOWN",PRODUCT(J5485,K5485),E5485)))</f>
        <v>6</v>
      </c>
      <c r="M5485" t="str">
        <f t="shared" si="492"/>
        <v>Digital Wallet</v>
      </c>
      <c r="N5485" t="str">
        <f t="shared" si="493"/>
        <v>UNKNOWN</v>
      </c>
      <c r="O5485" s="8">
        <f t="shared" si="494"/>
        <v>45008</v>
      </c>
    </row>
    <row r="5486" spans="1:15" x14ac:dyDescent="0.35">
      <c r="A5486" t="s">
        <v>5507</v>
      </c>
      <c r="B5486" s="4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  <c r="I5486" s="4" t="str">
        <f t="shared" si="490"/>
        <v>Coffee</v>
      </c>
      <c r="J5486" s="6">
        <f t="shared" si="491"/>
        <v>3</v>
      </c>
      <c r="K5486" s="6">
        <f t="shared" si="491"/>
        <v>2</v>
      </c>
      <c r="L5486">
        <f>IF(ISBLANK(E5486),PRODUCT(J5486,K5486),IF(E5486="ERROR",PRODUCT(J5486,K5486),IF(E5486="UNKNOWN",PRODUCT(J5486,K5486),E5486)))</f>
        <v>8</v>
      </c>
      <c r="M5486" t="str">
        <f t="shared" si="492"/>
        <v>Cash</v>
      </c>
      <c r="N5486" t="str">
        <f t="shared" si="493"/>
        <v>UNKNOWN</v>
      </c>
      <c r="O5486" s="8">
        <f t="shared" si="494"/>
        <v>45122</v>
      </c>
    </row>
    <row r="5487" spans="1:15" x14ac:dyDescent="0.35">
      <c r="A5487" t="s">
        <v>5508</v>
      </c>
      <c r="B5487" s="4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  <c r="I5487" s="4" t="str">
        <f t="shared" si="490"/>
        <v>Tea</v>
      </c>
      <c r="J5487" s="6">
        <f t="shared" si="491"/>
        <v>2</v>
      </c>
      <c r="K5487" s="6">
        <f t="shared" si="491"/>
        <v>1.5</v>
      </c>
      <c r="L5487">
        <f>IF(ISBLANK(E5487),PRODUCT(J5487,K5487),IF(E5487="ERROR",PRODUCT(J5487,K5487),IF(E5487="UNKNOWN",PRODUCT(J5487,K5487),E5487)))</f>
        <v>3</v>
      </c>
      <c r="M5487" t="str">
        <f t="shared" si="492"/>
        <v>Digital Wallet</v>
      </c>
      <c r="N5487" t="str">
        <f t="shared" si="493"/>
        <v>UNKNOWN</v>
      </c>
      <c r="O5487" s="8">
        <f t="shared" si="494"/>
        <v>45044</v>
      </c>
    </row>
    <row r="5488" spans="1:15" x14ac:dyDescent="0.35">
      <c r="A5488" t="s">
        <v>5509</v>
      </c>
      <c r="B5488" s="4" t="s">
        <v>9</v>
      </c>
      <c r="C5488">
        <v>1</v>
      </c>
      <c r="D5488">
        <v>2</v>
      </c>
      <c r="E5488">
        <v>2</v>
      </c>
      <c r="H5488" s="1">
        <v>45277</v>
      </c>
      <c r="I5488" s="4" t="str">
        <f t="shared" si="490"/>
        <v>Coffee</v>
      </c>
      <c r="J5488" s="6">
        <f t="shared" si="491"/>
        <v>1</v>
      </c>
      <c r="K5488" s="6">
        <f t="shared" si="491"/>
        <v>2</v>
      </c>
      <c r="L5488">
        <f>IF(ISBLANK(E5488),PRODUCT(J5488,K5488),IF(E5488="ERROR",PRODUCT(J5488,K5488),IF(E5488="UNKNOWN",PRODUCT(J5488,K5488),E5488)))</f>
        <v>2</v>
      </c>
      <c r="M5488" t="str">
        <f t="shared" si="492"/>
        <v>Default mode</v>
      </c>
      <c r="N5488" t="str">
        <f t="shared" si="493"/>
        <v>UNKNOWN</v>
      </c>
      <c r="O5488" s="8">
        <f t="shared" si="494"/>
        <v>45277</v>
      </c>
    </row>
    <row r="5489" spans="1:15" x14ac:dyDescent="0.35">
      <c r="A5489" t="s">
        <v>5510</v>
      </c>
      <c r="B5489" s="4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  <c r="I5489" s="4" t="str">
        <f t="shared" si="490"/>
        <v>Smoothie</v>
      </c>
      <c r="J5489" s="6">
        <f t="shared" si="491"/>
        <v>5</v>
      </c>
      <c r="K5489" s="6">
        <f t="shared" si="491"/>
        <v>4</v>
      </c>
      <c r="L5489">
        <f>IF(ISBLANK(E5489),PRODUCT(J5489,K5489),IF(E5489="ERROR",PRODUCT(J5489,K5489),IF(E5489="UNKNOWN",PRODUCT(J5489,K5489),E5489)))</f>
        <v>20</v>
      </c>
      <c r="M5489" t="str">
        <f t="shared" si="492"/>
        <v>Credit Card</v>
      </c>
      <c r="N5489" t="str">
        <f t="shared" si="493"/>
        <v>Cafe</v>
      </c>
      <c r="O5489" s="8">
        <f t="shared" si="494"/>
        <v>45133</v>
      </c>
    </row>
    <row r="5490" spans="1:15" x14ac:dyDescent="0.35">
      <c r="A5490" t="s">
        <v>5511</v>
      </c>
      <c r="B5490" s="4" t="s">
        <v>21</v>
      </c>
      <c r="C5490">
        <v>1</v>
      </c>
      <c r="D5490">
        <v>3</v>
      </c>
      <c r="E5490">
        <v>3</v>
      </c>
      <c r="H5490" s="1">
        <v>45196</v>
      </c>
      <c r="I5490" s="4" t="str">
        <f t="shared" si="490"/>
        <v>UNKNOWN</v>
      </c>
      <c r="J5490" s="6">
        <f t="shared" si="491"/>
        <v>1</v>
      </c>
      <c r="K5490" s="6">
        <f t="shared" si="491"/>
        <v>3</v>
      </c>
      <c r="L5490">
        <f>IF(ISBLANK(E5490),PRODUCT(J5490,K5490),IF(E5490="ERROR",PRODUCT(J5490,K5490),IF(E5490="UNKNOWN",PRODUCT(J5490,K5490),E5490)))</f>
        <v>3</v>
      </c>
      <c r="M5490" t="str">
        <f t="shared" si="492"/>
        <v>Default mode</v>
      </c>
      <c r="N5490" t="str">
        <f t="shared" si="493"/>
        <v>UNKNOWN</v>
      </c>
      <c r="O5490" s="8">
        <f t="shared" si="494"/>
        <v>45196</v>
      </c>
    </row>
    <row r="5491" spans="1:15" x14ac:dyDescent="0.35">
      <c r="A5491" t="s">
        <v>5512</v>
      </c>
      <c r="B5491" s="4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I5491" s="4" t="str">
        <f t="shared" si="490"/>
        <v>Juice</v>
      </c>
      <c r="J5491" s="6">
        <f t="shared" si="491"/>
        <v>1</v>
      </c>
      <c r="K5491" s="6">
        <f t="shared" si="491"/>
        <v>4</v>
      </c>
      <c r="L5491">
        <f>IF(ISBLANK(E5491),PRODUCT(J5491,K5491),IF(E5491="ERROR",PRODUCT(J5491,K5491),IF(E5491="UNKNOWN",PRODUCT(J5491,K5491),E5491)))</f>
        <v>4</v>
      </c>
      <c r="M5491" t="str">
        <f t="shared" si="492"/>
        <v>Credit Card</v>
      </c>
      <c r="N5491" t="str">
        <f t="shared" si="493"/>
        <v>UNKNOWN</v>
      </c>
      <c r="O5491" s="8">
        <f t="shared" si="494"/>
        <v>44944</v>
      </c>
    </row>
    <row r="5492" spans="1:15" x14ac:dyDescent="0.35">
      <c r="A5492" t="s">
        <v>5513</v>
      </c>
      <c r="B5492" s="4" t="s">
        <v>21</v>
      </c>
      <c r="C5492">
        <v>5</v>
      </c>
      <c r="D5492">
        <v>1</v>
      </c>
      <c r="E5492">
        <v>5</v>
      </c>
      <c r="H5492" s="1">
        <v>45006</v>
      </c>
      <c r="I5492" s="4" t="str">
        <f t="shared" si="490"/>
        <v>UNKNOWN</v>
      </c>
      <c r="J5492" s="6">
        <f t="shared" si="491"/>
        <v>5</v>
      </c>
      <c r="K5492" s="6">
        <f t="shared" si="491"/>
        <v>1</v>
      </c>
      <c r="L5492">
        <f>IF(ISBLANK(E5492),PRODUCT(J5492,K5492),IF(E5492="ERROR",PRODUCT(J5492,K5492),IF(E5492="UNKNOWN",PRODUCT(J5492,K5492),E5492)))</f>
        <v>5</v>
      </c>
      <c r="M5492" t="str">
        <f t="shared" si="492"/>
        <v>Default mode</v>
      </c>
      <c r="N5492" t="str">
        <f t="shared" si="493"/>
        <v>UNKNOWN</v>
      </c>
      <c r="O5492" s="8">
        <f t="shared" si="494"/>
        <v>45006</v>
      </c>
    </row>
    <row r="5493" spans="1:15" x14ac:dyDescent="0.35">
      <c r="A5493" t="s">
        <v>5514</v>
      </c>
      <c r="B5493" s="4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I5493" s="4" t="str">
        <f t="shared" si="490"/>
        <v>Sandwich</v>
      </c>
      <c r="J5493" s="6">
        <f t="shared" si="491"/>
        <v>1</v>
      </c>
      <c r="K5493" s="6">
        <f t="shared" si="491"/>
        <v>4</v>
      </c>
      <c r="L5493">
        <f>IF(ISBLANK(E5493),PRODUCT(J5493,K5493),IF(E5493="ERROR",PRODUCT(J5493,K5493),IF(E5493="UNKNOWN",PRODUCT(J5493,K5493),E5493)))</f>
        <v>4</v>
      </c>
      <c r="M5493" t="str">
        <f t="shared" si="492"/>
        <v>Credit Card</v>
      </c>
      <c r="N5493" t="str">
        <f t="shared" si="493"/>
        <v>In-store</v>
      </c>
      <c r="O5493" s="8">
        <f t="shared" si="494"/>
        <v>45037</v>
      </c>
    </row>
    <row r="5494" spans="1:15" x14ac:dyDescent="0.35">
      <c r="A5494" t="s">
        <v>5515</v>
      </c>
      <c r="B5494" s="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I5494" s="4" t="str">
        <f t="shared" si="490"/>
        <v>Cake</v>
      </c>
      <c r="J5494" s="6">
        <f t="shared" si="491"/>
        <v>4</v>
      </c>
      <c r="K5494" s="6">
        <f t="shared" si="491"/>
        <v>3</v>
      </c>
      <c r="L5494">
        <f>IF(ISBLANK(E5494),PRODUCT(J5494,K5494),IF(E5494="ERROR",PRODUCT(J5494,K5494),IF(E5494="UNKNOWN",PRODUCT(J5494,K5494),E5494)))</f>
        <v>12</v>
      </c>
      <c r="M5494" t="str">
        <f t="shared" si="492"/>
        <v>Credit Card</v>
      </c>
      <c r="N5494" t="str">
        <f t="shared" si="493"/>
        <v>UNKNOWN</v>
      </c>
      <c r="O5494" s="8">
        <f t="shared" si="494"/>
        <v>45291</v>
      </c>
    </row>
    <row r="5495" spans="1:15" x14ac:dyDescent="0.35">
      <c r="A5495" t="s">
        <v>5516</v>
      </c>
      <c r="B5495" s="4" t="s">
        <v>13</v>
      </c>
      <c r="C5495">
        <v>2</v>
      </c>
      <c r="D5495">
        <v>3</v>
      </c>
      <c r="E5495">
        <v>6</v>
      </c>
      <c r="H5495" s="1">
        <v>45198</v>
      </c>
      <c r="I5495" s="4" t="str">
        <f t="shared" si="490"/>
        <v>Cake</v>
      </c>
      <c r="J5495" s="6">
        <f t="shared" si="491"/>
        <v>2</v>
      </c>
      <c r="K5495" s="6">
        <f t="shared" si="491"/>
        <v>3</v>
      </c>
      <c r="L5495">
        <f>IF(ISBLANK(E5495),PRODUCT(J5495,K5495),IF(E5495="ERROR",PRODUCT(J5495,K5495),IF(E5495="UNKNOWN",PRODUCT(J5495,K5495),E5495)))</f>
        <v>6</v>
      </c>
      <c r="M5495" t="str">
        <f t="shared" si="492"/>
        <v>Default mode</v>
      </c>
      <c r="N5495" t="str">
        <f t="shared" si="493"/>
        <v>UNKNOWN</v>
      </c>
      <c r="O5495" s="8">
        <f t="shared" si="494"/>
        <v>45198</v>
      </c>
    </row>
    <row r="5496" spans="1:15" x14ac:dyDescent="0.35">
      <c r="A5496" t="s">
        <v>5517</v>
      </c>
      <c r="B5496" s="4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  <c r="I5496" s="4" t="str">
        <f t="shared" si="490"/>
        <v>Sandwich</v>
      </c>
      <c r="J5496" s="6">
        <f t="shared" si="491"/>
        <v>1</v>
      </c>
      <c r="K5496" s="6">
        <f t="shared" si="491"/>
        <v>4</v>
      </c>
      <c r="L5496">
        <f>IF(ISBLANK(E5496),PRODUCT(J5496,K5496),IF(E5496="ERROR",PRODUCT(J5496,K5496),IF(E5496="UNKNOWN",PRODUCT(J5496,K5496),E5496)))</f>
        <v>4</v>
      </c>
      <c r="M5496" t="str">
        <f t="shared" si="492"/>
        <v>Digital Wallet</v>
      </c>
      <c r="N5496" t="str">
        <f t="shared" si="493"/>
        <v>UNKNOWN</v>
      </c>
      <c r="O5496" s="8">
        <f t="shared" si="494"/>
        <v>45034</v>
      </c>
    </row>
    <row r="5497" spans="1:15" x14ac:dyDescent="0.35">
      <c r="A5497" t="s">
        <v>5518</v>
      </c>
      <c r="B5497" s="4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I5497" s="4" t="str">
        <f t="shared" si="490"/>
        <v>Sandwich</v>
      </c>
      <c r="J5497" s="6">
        <f t="shared" si="491"/>
        <v>5</v>
      </c>
      <c r="K5497" s="6">
        <f t="shared" si="491"/>
        <v>4</v>
      </c>
      <c r="L5497">
        <f>IF(ISBLANK(E5497),PRODUCT(J5497,K5497),IF(E5497="ERROR",PRODUCT(J5497,K5497),IF(E5497="UNKNOWN",PRODUCT(J5497,K5497),E5497)))</f>
        <v>20</v>
      </c>
      <c r="M5497" t="str">
        <f t="shared" si="492"/>
        <v>Default mode</v>
      </c>
      <c r="N5497" t="str">
        <f t="shared" si="493"/>
        <v>In-store</v>
      </c>
      <c r="O5497" s="8">
        <f t="shared" si="494"/>
        <v>45056</v>
      </c>
    </row>
    <row r="5498" spans="1:15" x14ac:dyDescent="0.35">
      <c r="A5498" t="s">
        <v>5519</v>
      </c>
      <c r="B5498" s="4" t="s">
        <v>39</v>
      </c>
      <c r="C5498">
        <v>5</v>
      </c>
      <c r="D5498">
        <v>3</v>
      </c>
      <c r="E5498">
        <v>15</v>
      </c>
      <c r="G5498" t="s">
        <v>11</v>
      </c>
      <c r="I5498" s="4" t="str">
        <f t="shared" si="490"/>
        <v>Juice</v>
      </c>
      <c r="J5498" s="6">
        <f t="shared" si="491"/>
        <v>5</v>
      </c>
      <c r="K5498" s="6">
        <f t="shared" si="491"/>
        <v>3</v>
      </c>
      <c r="L5498">
        <f>IF(ISBLANK(E5498),PRODUCT(J5498,K5498),IF(E5498="ERROR",PRODUCT(J5498,K5498),IF(E5498="UNKNOWN",PRODUCT(J5498,K5498),E5498)))</f>
        <v>15</v>
      </c>
      <c r="M5498" t="str">
        <f t="shared" si="492"/>
        <v>Default mode</v>
      </c>
      <c r="N5498" t="str">
        <f t="shared" si="493"/>
        <v>Takeaway</v>
      </c>
      <c r="O5498" s="8" t="str">
        <f t="shared" si="494"/>
        <v>00/00/0000</v>
      </c>
    </row>
    <row r="5499" spans="1:15" x14ac:dyDescent="0.35">
      <c r="A5499" t="s">
        <v>5520</v>
      </c>
      <c r="B5499" s="4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I5499" s="4" t="str">
        <f t="shared" si="490"/>
        <v>Cookie</v>
      </c>
      <c r="J5499" s="6">
        <f t="shared" si="491"/>
        <v>5</v>
      </c>
      <c r="K5499" s="6">
        <f t="shared" si="491"/>
        <v>1</v>
      </c>
      <c r="L5499">
        <f>IF(ISBLANK(E5499),PRODUCT(J5499,K5499),IF(E5499="ERROR",PRODUCT(J5499,K5499),IF(E5499="UNKNOWN",PRODUCT(J5499,K5499),E5499)))</f>
        <v>5</v>
      </c>
      <c r="M5499" t="str">
        <f t="shared" si="492"/>
        <v>Cash</v>
      </c>
      <c r="N5499" t="str">
        <f t="shared" si="493"/>
        <v>UNKNOWN</v>
      </c>
      <c r="O5499" s="8">
        <f t="shared" si="494"/>
        <v>44972</v>
      </c>
    </row>
    <row r="5500" spans="1:15" x14ac:dyDescent="0.35">
      <c r="A5500" t="s">
        <v>5521</v>
      </c>
      <c r="B5500" s="4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I5500" s="4" t="str">
        <f t="shared" si="490"/>
        <v>Coffee</v>
      </c>
      <c r="J5500" s="6">
        <f t="shared" si="491"/>
        <v>1</v>
      </c>
      <c r="K5500" s="6">
        <f t="shared" si="491"/>
        <v>2</v>
      </c>
      <c r="L5500">
        <f>IF(ISBLANK(E5500),PRODUCT(J5500,K5500),IF(E5500="ERROR",PRODUCT(J5500,K5500),IF(E5500="UNKNOWN",PRODUCT(J5500,K5500),E5500)))</f>
        <v>2</v>
      </c>
      <c r="M5500" t="str">
        <f t="shared" si="492"/>
        <v>Cash</v>
      </c>
      <c r="N5500" t="str">
        <f t="shared" si="493"/>
        <v>Takeaway</v>
      </c>
      <c r="O5500" s="8">
        <f t="shared" si="494"/>
        <v>45244</v>
      </c>
    </row>
    <row r="5501" spans="1:15" x14ac:dyDescent="0.35">
      <c r="A5501" t="s">
        <v>5522</v>
      </c>
      <c r="B5501" s="4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  <c r="I5501" s="4" t="str">
        <f t="shared" si="490"/>
        <v>Salad</v>
      </c>
      <c r="J5501" s="6">
        <f t="shared" si="491"/>
        <v>3</v>
      </c>
      <c r="K5501" s="6">
        <f t="shared" si="491"/>
        <v>5</v>
      </c>
      <c r="L5501">
        <f>IF(ISBLANK(E5501),PRODUCT(J5501,K5501),IF(E5501="ERROR",PRODUCT(J5501,K5501),IF(E5501="UNKNOWN",PRODUCT(J5501,K5501),E5501)))</f>
        <v>15</v>
      </c>
      <c r="M5501" t="str">
        <f t="shared" si="492"/>
        <v>Default mode</v>
      </c>
      <c r="N5501" t="str">
        <f t="shared" si="493"/>
        <v>UNKNOWN</v>
      </c>
      <c r="O5501" s="8" t="str">
        <f t="shared" si="494"/>
        <v>UNKNOWN</v>
      </c>
    </row>
    <row r="5502" spans="1:15" x14ac:dyDescent="0.35">
      <c r="A5502" t="s">
        <v>5523</v>
      </c>
      <c r="B5502" s="4" t="s">
        <v>25</v>
      </c>
      <c r="C5502">
        <v>3</v>
      </c>
      <c r="D5502">
        <v>4</v>
      </c>
      <c r="E5502">
        <v>12</v>
      </c>
      <c r="H5502" s="1">
        <v>45281</v>
      </c>
      <c r="I5502" s="4" t="str">
        <f t="shared" si="490"/>
        <v>Smoothie</v>
      </c>
      <c r="J5502" s="6">
        <f t="shared" si="491"/>
        <v>3</v>
      </c>
      <c r="K5502" s="6">
        <f t="shared" si="491"/>
        <v>4</v>
      </c>
      <c r="L5502">
        <f>IF(ISBLANK(E5502),PRODUCT(J5502,K5502),IF(E5502="ERROR",PRODUCT(J5502,K5502),IF(E5502="UNKNOWN",PRODUCT(J5502,K5502),E5502)))</f>
        <v>12</v>
      </c>
      <c r="M5502" t="str">
        <f t="shared" si="492"/>
        <v>Default mode</v>
      </c>
      <c r="N5502" t="str">
        <f t="shared" si="493"/>
        <v>UNKNOWN</v>
      </c>
      <c r="O5502" s="8">
        <f t="shared" si="494"/>
        <v>45281</v>
      </c>
    </row>
    <row r="5503" spans="1:15" x14ac:dyDescent="0.35">
      <c r="A5503" t="s">
        <v>5524</v>
      </c>
      <c r="B5503" s="4" t="s">
        <v>9</v>
      </c>
      <c r="C5503">
        <v>4</v>
      </c>
      <c r="D5503">
        <v>2</v>
      </c>
      <c r="E5503">
        <v>8</v>
      </c>
      <c r="G5503" t="s">
        <v>11</v>
      </c>
      <c r="I5503" s="4" t="str">
        <f t="shared" si="490"/>
        <v>Coffee</v>
      </c>
      <c r="J5503" s="6">
        <f t="shared" si="491"/>
        <v>4</v>
      </c>
      <c r="K5503" s="6">
        <f t="shared" si="491"/>
        <v>2</v>
      </c>
      <c r="L5503">
        <f>IF(ISBLANK(E5503),PRODUCT(J5503,K5503),IF(E5503="ERROR",PRODUCT(J5503,K5503),IF(E5503="UNKNOWN",PRODUCT(J5503,K5503),E5503)))</f>
        <v>8</v>
      </c>
      <c r="M5503" t="str">
        <f t="shared" si="492"/>
        <v>Default mode</v>
      </c>
      <c r="N5503" t="str">
        <f t="shared" si="493"/>
        <v>Takeaway</v>
      </c>
      <c r="O5503" s="8" t="str">
        <f t="shared" si="494"/>
        <v>00/00/0000</v>
      </c>
    </row>
    <row r="5504" spans="1:15" x14ac:dyDescent="0.35">
      <c r="A5504" t="s">
        <v>5525</v>
      </c>
      <c r="B5504" s="4" t="s">
        <v>17</v>
      </c>
      <c r="C5504">
        <v>5</v>
      </c>
      <c r="D5504">
        <v>1</v>
      </c>
      <c r="E5504">
        <v>5</v>
      </c>
      <c r="H5504" s="1">
        <v>44932</v>
      </c>
      <c r="I5504" s="4" t="str">
        <f t="shared" si="490"/>
        <v>Cookie</v>
      </c>
      <c r="J5504" s="6">
        <f t="shared" si="491"/>
        <v>5</v>
      </c>
      <c r="K5504" s="6">
        <f t="shared" si="491"/>
        <v>1</v>
      </c>
      <c r="L5504">
        <f>IF(ISBLANK(E5504),PRODUCT(J5504,K5504),IF(E5504="ERROR",PRODUCT(J5504,K5504),IF(E5504="UNKNOWN",PRODUCT(J5504,K5504),E5504)))</f>
        <v>5</v>
      </c>
      <c r="M5504" t="str">
        <f t="shared" si="492"/>
        <v>Default mode</v>
      </c>
      <c r="N5504" t="str">
        <f t="shared" si="493"/>
        <v>UNKNOWN</v>
      </c>
      <c r="O5504" s="8">
        <f t="shared" si="494"/>
        <v>44932</v>
      </c>
    </row>
    <row r="5505" spans="1:15" x14ac:dyDescent="0.35">
      <c r="A5505" t="s">
        <v>5526</v>
      </c>
      <c r="B5505" s="4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I5505" s="4" t="str">
        <f t="shared" si="490"/>
        <v>Cake</v>
      </c>
      <c r="J5505" s="6">
        <f t="shared" si="491"/>
        <v>3</v>
      </c>
      <c r="K5505" s="6">
        <f t="shared" si="491"/>
        <v>3</v>
      </c>
      <c r="L5505">
        <f>IF(ISBLANK(E5505),PRODUCT(J5505,K5505),IF(E5505="ERROR",PRODUCT(J5505,K5505),IF(E5505="UNKNOWN",PRODUCT(J5505,K5505),E5505)))</f>
        <v>9</v>
      </c>
      <c r="M5505" t="str">
        <f t="shared" si="492"/>
        <v>Cash</v>
      </c>
      <c r="N5505" t="str">
        <f t="shared" si="493"/>
        <v>In-store</v>
      </c>
      <c r="O5505" s="8">
        <f t="shared" si="494"/>
        <v>45131</v>
      </c>
    </row>
    <row r="5506" spans="1:15" x14ac:dyDescent="0.35">
      <c r="A5506" t="s">
        <v>5527</v>
      </c>
      <c r="B5506" s="4" t="s">
        <v>17</v>
      </c>
      <c r="C5506">
        <v>1</v>
      </c>
      <c r="D5506">
        <v>1</v>
      </c>
      <c r="E5506">
        <v>1</v>
      </c>
      <c r="H5506" s="1">
        <v>45095</v>
      </c>
      <c r="I5506" s="4" t="str">
        <f t="shared" si="490"/>
        <v>Cookie</v>
      </c>
      <c r="J5506" s="6">
        <f t="shared" si="491"/>
        <v>1</v>
      </c>
      <c r="K5506" s="6">
        <f t="shared" ref="K5506:K5569" si="495">IF(ISBLANK(D5506),"UNKNOWN",IF(D5506="ERROR",AVERAGE(D5506:D15505),IF(D5506="UNKNOWN",MEDIAN(D5506:D15505),D5506)))</f>
        <v>1</v>
      </c>
      <c r="L5506">
        <f>IF(ISBLANK(E5506),PRODUCT(J5506,K5506),IF(E5506="ERROR",PRODUCT(J5506,K5506),IF(E5506="UNKNOWN",PRODUCT(J5506,K5506),E5506)))</f>
        <v>1</v>
      </c>
      <c r="M5506" t="str">
        <f t="shared" si="492"/>
        <v>Default mode</v>
      </c>
      <c r="N5506" t="str">
        <f t="shared" si="493"/>
        <v>UNKNOWN</v>
      </c>
      <c r="O5506" s="8">
        <f t="shared" si="494"/>
        <v>45095</v>
      </c>
    </row>
    <row r="5507" spans="1:15" x14ac:dyDescent="0.35">
      <c r="A5507" t="s">
        <v>5528</v>
      </c>
      <c r="B5507" s="4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I5507" s="4" t="str">
        <f t="shared" ref="I5507:I5570" si="496">IF(ISBLANK(B5507),"UNKNOWN",IF(B5507="ERROR","Juice",B5507))</f>
        <v>Salad</v>
      </c>
      <c r="J5507" s="6">
        <f t="shared" ref="J5507:K5570" si="497">IF(ISBLANK(C5507),"UNKNOWN",IF(C5507="ERROR",AVERAGE(C5507:C15506),IF(C5507="UNKNOWN",MEDIAN(C5507:C15506),C5507)))</f>
        <v>5</v>
      </c>
      <c r="K5507" s="6">
        <f t="shared" si="495"/>
        <v>5</v>
      </c>
      <c r="L5507">
        <f>IF(ISBLANK(E5507),PRODUCT(J5507,K5507),IF(E5507="ERROR",PRODUCT(J5507,K5507),IF(E5507="UNKNOWN",PRODUCT(J5507,K5507),E5507)))</f>
        <v>25</v>
      </c>
      <c r="M5507" t="str">
        <f t="shared" ref="M5507:M5570" si="498">IF(ISBLANK(F5507),"Default mode",IF(F5507="ERROR","Cash",F5507))</f>
        <v>Credit Card</v>
      </c>
      <c r="N5507" t="str">
        <f t="shared" ref="N5507:N5570" si="499">IF(ISBLANK(G5507),"UNKNOWN",IF(G5507="ERROR","Cafe",G5507))</f>
        <v>UNKNOWN</v>
      </c>
      <c r="O5507" s="8">
        <f t="shared" ref="O5507:O5570" si="500">IF(ISBLANK(H5507),"00/00/0000",IF(H5507="ERROR","01/06/2023",H5507))</f>
        <v>45076</v>
      </c>
    </row>
    <row r="5508" spans="1:15" x14ac:dyDescent="0.35">
      <c r="A5508" t="s">
        <v>5529</v>
      </c>
      <c r="B5508" s="4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  <c r="I5508" s="4" t="str">
        <f t="shared" si="496"/>
        <v>Coffee</v>
      </c>
      <c r="J5508" s="6">
        <f t="shared" si="497"/>
        <v>4</v>
      </c>
      <c r="K5508" s="6">
        <f t="shared" si="495"/>
        <v>2</v>
      </c>
      <c r="L5508">
        <f>IF(ISBLANK(E5508),PRODUCT(J5508,K5508),IF(E5508="ERROR",PRODUCT(J5508,K5508),IF(E5508="UNKNOWN",PRODUCT(J5508,K5508),E5508)))</f>
        <v>8</v>
      </c>
      <c r="M5508" t="str">
        <f t="shared" si="498"/>
        <v>Digital Wallet</v>
      </c>
      <c r="N5508" t="str">
        <f t="shared" si="499"/>
        <v>In-store</v>
      </c>
      <c r="O5508" s="8">
        <f t="shared" si="500"/>
        <v>45045</v>
      </c>
    </row>
    <row r="5509" spans="1:15" x14ac:dyDescent="0.35">
      <c r="A5509" t="s">
        <v>5530</v>
      </c>
      <c r="B5509" s="4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I5509" s="4" t="str">
        <f t="shared" si="496"/>
        <v>Sandwich</v>
      </c>
      <c r="J5509" s="6">
        <f t="shared" si="497"/>
        <v>4</v>
      </c>
      <c r="K5509" s="6">
        <f t="shared" si="495"/>
        <v>4</v>
      </c>
      <c r="L5509">
        <f>IF(ISBLANK(E5509),PRODUCT(J5509,K5509),IF(E5509="ERROR",PRODUCT(J5509,K5509),IF(E5509="UNKNOWN",PRODUCT(J5509,K5509),E5509)))</f>
        <v>16</v>
      </c>
      <c r="M5509" t="str">
        <f t="shared" si="498"/>
        <v>Credit Card</v>
      </c>
      <c r="N5509" t="str">
        <f t="shared" si="499"/>
        <v>In-store</v>
      </c>
      <c r="O5509" s="8">
        <f t="shared" si="500"/>
        <v>44995</v>
      </c>
    </row>
    <row r="5510" spans="1:15" x14ac:dyDescent="0.35">
      <c r="A5510" t="s">
        <v>5531</v>
      </c>
      <c r="B5510" s="4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I5510" s="4" t="str">
        <f t="shared" si="496"/>
        <v>Cookie</v>
      </c>
      <c r="J5510" s="6">
        <f t="shared" si="497"/>
        <v>2</v>
      </c>
      <c r="K5510" s="6">
        <f t="shared" si="495"/>
        <v>1</v>
      </c>
      <c r="L5510">
        <f>IF(ISBLANK(E5510),PRODUCT(J5510,K5510),IF(E5510="ERROR",PRODUCT(J5510,K5510),IF(E5510="UNKNOWN",PRODUCT(J5510,K5510),E5510)))</f>
        <v>2</v>
      </c>
      <c r="M5510" t="str">
        <f t="shared" si="498"/>
        <v>Cash</v>
      </c>
      <c r="N5510" t="str">
        <f t="shared" si="499"/>
        <v>UNKNOWN</v>
      </c>
      <c r="O5510" s="8">
        <f t="shared" si="500"/>
        <v>45028</v>
      </c>
    </row>
    <row r="5511" spans="1:15" x14ac:dyDescent="0.35">
      <c r="A5511" t="s">
        <v>5532</v>
      </c>
      <c r="B5511" s="4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I5511" s="4" t="str">
        <f t="shared" si="496"/>
        <v>Cake</v>
      </c>
      <c r="J5511" s="6">
        <f t="shared" si="497"/>
        <v>4</v>
      </c>
      <c r="K5511" s="6">
        <f t="shared" si="495"/>
        <v>3</v>
      </c>
      <c r="L5511">
        <f>IF(ISBLANK(E5511),PRODUCT(J5511,K5511),IF(E5511="ERROR",PRODUCT(J5511,K5511),IF(E5511="UNKNOWN",PRODUCT(J5511,K5511),E5511)))</f>
        <v>12</v>
      </c>
      <c r="M5511" t="str">
        <f t="shared" si="498"/>
        <v>Credit Card</v>
      </c>
      <c r="N5511" t="str">
        <f t="shared" si="499"/>
        <v>UNKNOWN</v>
      </c>
      <c r="O5511" s="8">
        <f t="shared" si="500"/>
        <v>45266</v>
      </c>
    </row>
    <row r="5512" spans="1:15" x14ac:dyDescent="0.35">
      <c r="A5512" t="s">
        <v>5533</v>
      </c>
      <c r="B5512" s="4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I5512" s="4" t="str">
        <f t="shared" si="496"/>
        <v>Juice</v>
      </c>
      <c r="J5512" s="6">
        <f t="shared" si="497"/>
        <v>5</v>
      </c>
      <c r="K5512" s="6">
        <f t="shared" si="495"/>
        <v>3</v>
      </c>
      <c r="L5512">
        <f>IF(ISBLANK(E5512),PRODUCT(J5512,K5512),IF(E5512="ERROR",PRODUCT(J5512,K5512),IF(E5512="UNKNOWN",PRODUCT(J5512,K5512),E5512)))</f>
        <v>15</v>
      </c>
      <c r="M5512" t="str">
        <f t="shared" si="498"/>
        <v>Cash</v>
      </c>
      <c r="N5512" t="str">
        <f t="shared" si="499"/>
        <v>In-store</v>
      </c>
      <c r="O5512" s="8">
        <f t="shared" si="500"/>
        <v>45249</v>
      </c>
    </row>
    <row r="5513" spans="1:15" x14ac:dyDescent="0.35">
      <c r="A5513" t="s">
        <v>5534</v>
      </c>
      <c r="B5513" s="4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I5513" s="4" t="str">
        <f t="shared" si="496"/>
        <v>Salad</v>
      </c>
      <c r="J5513" s="6">
        <f t="shared" si="497"/>
        <v>2</v>
      </c>
      <c r="K5513" s="6">
        <f t="shared" si="495"/>
        <v>5</v>
      </c>
      <c r="L5513">
        <f>IF(ISBLANK(E5513),PRODUCT(J5513,K5513),IF(E5513="ERROR",PRODUCT(J5513,K5513),IF(E5513="UNKNOWN",PRODUCT(J5513,K5513),E5513)))</f>
        <v>10</v>
      </c>
      <c r="M5513" t="str">
        <f t="shared" si="498"/>
        <v>Credit Card</v>
      </c>
      <c r="N5513" t="str">
        <f t="shared" si="499"/>
        <v>In-store</v>
      </c>
      <c r="O5513" s="8">
        <f t="shared" si="500"/>
        <v>45106</v>
      </c>
    </row>
    <row r="5514" spans="1:15" x14ac:dyDescent="0.35">
      <c r="A5514" t="s">
        <v>5535</v>
      </c>
      <c r="B5514" s="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  <c r="I5514" s="4" t="str">
        <f t="shared" si="496"/>
        <v>Cake</v>
      </c>
      <c r="J5514" s="6">
        <f t="shared" si="497"/>
        <v>1</v>
      </c>
      <c r="K5514" s="6">
        <f t="shared" si="495"/>
        <v>3</v>
      </c>
      <c r="L5514">
        <f>IF(ISBLANK(E5514),PRODUCT(J5514,K5514),IF(E5514="ERROR",PRODUCT(J5514,K5514),IF(E5514="UNKNOWN",PRODUCT(J5514,K5514),E5514)))</f>
        <v>3</v>
      </c>
      <c r="M5514" t="str">
        <f t="shared" si="498"/>
        <v>Default mode</v>
      </c>
      <c r="N5514" t="str">
        <f t="shared" si="499"/>
        <v>Cafe</v>
      </c>
      <c r="O5514" s="8">
        <f t="shared" si="500"/>
        <v>45064</v>
      </c>
    </row>
    <row r="5515" spans="1:15" x14ac:dyDescent="0.35">
      <c r="A5515" t="s">
        <v>5536</v>
      </c>
      <c r="B5515" s="4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I5515" s="4" t="str">
        <f t="shared" si="496"/>
        <v>Salad</v>
      </c>
      <c r="J5515" s="6">
        <f t="shared" si="497"/>
        <v>1</v>
      </c>
      <c r="K5515" s="6">
        <f t="shared" si="495"/>
        <v>5</v>
      </c>
      <c r="L5515">
        <f>IF(ISBLANK(E5515),PRODUCT(J5515,K5515),IF(E5515="ERROR",PRODUCT(J5515,K5515),IF(E5515="UNKNOWN",PRODUCT(J5515,K5515),E5515)))</f>
        <v>5</v>
      </c>
      <c r="M5515" t="str">
        <f t="shared" si="498"/>
        <v>Credit Card</v>
      </c>
      <c r="N5515" t="str">
        <f t="shared" si="499"/>
        <v>Takeaway</v>
      </c>
      <c r="O5515" s="8">
        <f t="shared" si="500"/>
        <v>45166</v>
      </c>
    </row>
    <row r="5516" spans="1:15" x14ac:dyDescent="0.35">
      <c r="A5516" t="s">
        <v>5537</v>
      </c>
      <c r="B5516" s="4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  <c r="I5516" s="4" t="str">
        <f t="shared" si="496"/>
        <v>Sandwich</v>
      </c>
      <c r="J5516" s="6">
        <f t="shared" si="497"/>
        <v>3</v>
      </c>
      <c r="K5516" s="6">
        <f t="shared" si="495"/>
        <v>4</v>
      </c>
      <c r="L5516">
        <f>IF(ISBLANK(E5516),PRODUCT(J5516,K5516),IF(E5516="ERROR",PRODUCT(J5516,K5516),IF(E5516="UNKNOWN",PRODUCT(J5516,K5516),E5516)))</f>
        <v>12</v>
      </c>
      <c r="M5516" t="str">
        <f t="shared" si="498"/>
        <v>Cash</v>
      </c>
      <c r="N5516" t="str">
        <f t="shared" si="499"/>
        <v>In-store</v>
      </c>
      <c r="O5516" s="8" t="str">
        <f t="shared" si="500"/>
        <v>UNKNOWN</v>
      </c>
    </row>
    <row r="5517" spans="1:15" x14ac:dyDescent="0.35">
      <c r="A5517" t="s">
        <v>5538</v>
      </c>
      <c r="B5517" s="4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I5517" s="4" t="str">
        <f t="shared" si="496"/>
        <v>Cookie</v>
      </c>
      <c r="J5517" s="6">
        <f t="shared" si="497"/>
        <v>2</v>
      </c>
      <c r="K5517" s="6">
        <f t="shared" si="495"/>
        <v>1</v>
      </c>
      <c r="L5517">
        <f>IF(ISBLANK(E5517),PRODUCT(J5517,K5517),IF(E5517="ERROR",PRODUCT(J5517,K5517),IF(E5517="UNKNOWN",PRODUCT(J5517,K5517),E5517)))</f>
        <v>2</v>
      </c>
      <c r="M5517" t="str">
        <f t="shared" si="498"/>
        <v>Default mode</v>
      </c>
      <c r="N5517" t="str">
        <f t="shared" si="499"/>
        <v>In-store</v>
      </c>
      <c r="O5517" s="8">
        <f t="shared" si="500"/>
        <v>45256</v>
      </c>
    </row>
    <row r="5518" spans="1:15" x14ac:dyDescent="0.35">
      <c r="A5518" t="s">
        <v>5539</v>
      </c>
      <c r="B5518" s="4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I5518" s="4" t="str">
        <f t="shared" si="496"/>
        <v>Smoothie</v>
      </c>
      <c r="J5518" s="6">
        <f t="shared" si="497"/>
        <v>5</v>
      </c>
      <c r="K5518" s="6">
        <f t="shared" si="495"/>
        <v>4</v>
      </c>
      <c r="L5518">
        <f>IF(ISBLANK(E5518),PRODUCT(J5518,K5518),IF(E5518="ERROR",PRODUCT(J5518,K5518),IF(E5518="UNKNOWN",PRODUCT(J5518,K5518),E5518)))</f>
        <v>20</v>
      </c>
      <c r="M5518" t="str">
        <f t="shared" si="498"/>
        <v>Cash</v>
      </c>
      <c r="N5518" t="str">
        <f t="shared" si="499"/>
        <v>In-store</v>
      </c>
      <c r="O5518" s="8">
        <f t="shared" si="500"/>
        <v>45194</v>
      </c>
    </row>
    <row r="5519" spans="1:15" x14ac:dyDescent="0.35">
      <c r="A5519" t="s">
        <v>5540</v>
      </c>
      <c r="B5519" s="4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I5519" s="4" t="str">
        <f t="shared" si="496"/>
        <v>Juice</v>
      </c>
      <c r="J5519" s="6">
        <f t="shared" si="497"/>
        <v>4</v>
      </c>
      <c r="K5519" s="6">
        <f t="shared" si="495"/>
        <v>4</v>
      </c>
      <c r="L5519">
        <f>IF(ISBLANK(E5519),PRODUCT(J5519,K5519),IF(E5519="ERROR",PRODUCT(J5519,K5519),IF(E5519="UNKNOWN",PRODUCT(J5519,K5519),E5519)))</f>
        <v>16</v>
      </c>
      <c r="M5519" t="str">
        <f t="shared" si="498"/>
        <v>Cash</v>
      </c>
      <c r="N5519" t="str">
        <f t="shared" si="499"/>
        <v>In-store</v>
      </c>
      <c r="O5519" s="8">
        <f t="shared" si="500"/>
        <v>45092</v>
      </c>
    </row>
    <row r="5520" spans="1:15" x14ac:dyDescent="0.35">
      <c r="A5520" t="s">
        <v>5541</v>
      </c>
      <c r="B5520" s="4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I5520" s="4" t="str">
        <f t="shared" si="496"/>
        <v>Tea</v>
      </c>
      <c r="J5520" s="6">
        <f t="shared" si="497"/>
        <v>1</v>
      </c>
      <c r="K5520" s="6">
        <f t="shared" si="495"/>
        <v>1.5</v>
      </c>
      <c r="L5520">
        <f>IF(ISBLANK(E5520),PRODUCT(J5520,K5520),IF(E5520="ERROR",PRODUCT(J5520,K5520),IF(E5520="UNKNOWN",PRODUCT(J5520,K5520),E5520)))</f>
        <v>1.5</v>
      </c>
      <c r="M5520" t="str">
        <f t="shared" si="498"/>
        <v>Default mode</v>
      </c>
      <c r="N5520" t="str">
        <f t="shared" si="499"/>
        <v>Takeaway</v>
      </c>
      <c r="O5520" s="8">
        <f t="shared" si="500"/>
        <v>45097</v>
      </c>
    </row>
    <row r="5521" spans="1:15" x14ac:dyDescent="0.35">
      <c r="A5521" t="s">
        <v>5542</v>
      </c>
      <c r="B5521" s="4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I5521" s="4" t="str">
        <f t="shared" si="496"/>
        <v>Cake</v>
      </c>
      <c r="J5521" s="6">
        <f t="shared" si="497"/>
        <v>2</v>
      </c>
      <c r="K5521" s="6">
        <f t="shared" si="495"/>
        <v>3</v>
      </c>
      <c r="L5521">
        <f>IF(ISBLANK(E5521),PRODUCT(J5521,K5521),IF(E5521="ERROR",PRODUCT(J5521,K5521),IF(E5521="UNKNOWN",PRODUCT(J5521,K5521),E5521)))</f>
        <v>6</v>
      </c>
      <c r="M5521" t="str">
        <f t="shared" si="498"/>
        <v>Default mode</v>
      </c>
      <c r="N5521" t="str">
        <f t="shared" si="499"/>
        <v>Takeaway</v>
      </c>
      <c r="O5521" s="8">
        <f t="shared" si="500"/>
        <v>45088</v>
      </c>
    </row>
    <row r="5522" spans="1:15" x14ac:dyDescent="0.35">
      <c r="A5522" t="s">
        <v>5543</v>
      </c>
      <c r="B5522" s="4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I5522" s="4" t="str">
        <f t="shared" si="496"/>
        <v>Juice</v>
      </c>
      <c r="J5522" s="6">
        <f t="shared" si="497"/>
        <v>5</v>
      </c>
      <c r="K5522" s="6">
        <f t="shared" si="495"/>
        <v>3</v>
      </c>
      <c r="L5522">
        <f>IF(ISBLANK(E5522),PRODUCT(J5522,K5522),IF(E5522="ERROR",PRODUCT(J5522,K5522),IF(E5522="UNKNOWN",PRODUCT(J5522,K5522),E5522)))</f>
        <v>15</v>
      </c>
      <c r="M5522" t="str">
        <f t="shared" si="498"/>
        <v>Cash</v>
      </c>
      <c r="N5522" t="str">
        <f t="shared" si="499"/>
        <v>In-store</v>
      </c>
      <c r="O5522" s="8">
        <f t="shared" si="500"/>
        <v>45178</v>
      </c>
    </row>
    <row r="5523" spans="1:15" x14ac:dyDescent="0.35">
      <c r="A5523" t="s">
        <v>5544</v>
      </c>
      <c r="B5523" s="4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  <c r="I5523" s="4" t="str">
        <f t="shared" si="496"/>
        <v>Coffee</v>
      </c>
      <c r="J5523" s="6">
        <f t="shared" si="497"/>
        <v>3</v>
      </c>
      <c r="K5523" s="6">
        <f t="shared" si="495"/>
        <v>2</v>
      </c>
      <c r="L5523">
        <f>IF(ISBLANK(E5523),PRODUCT(J5523,K5523),IF(E5523="ERROR",PRODUCT(J5523,K5523),IF(E5523="UNKNOWN",PRODUCT(J5523,K5523),E5523)))</f>
        <v>6</v>
      </c>
      <c r="M5523" t="str">
        <f t="shared" si="498"/>
        <v>UNKNOWN</v>
      </c>
      <c r="N5523" t="str">
        <f t="shared" si="499"/>
        <v>In-store</v>
      </c>
      <c r="O5523" s="8">
        <f t="shared" si="500"/>
        <v>45015</v>
      </c>
    </row>
    <row r="5524" spans="1:15" x14ac:dyDescent="0.35">
      <c r="A5524" t="s">
        <v>5545</v>
      </c>
      <c r="B5524" s="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  <c r="I5524" s="4" t="str">
        <f t="shared" si="496"/>
        <v>Cake</v>
      </c>
      <c r="J5524" s="6">
        <f t="shared" si="497"/>
        <v>2</v>
      </c>
      <c r="K5524" s="6">
        <f t="shared" si="495"/>
        <v>3</v>
      </c>
      <c r="L5524">
        <f>IF(ISBLANK(E5524),PRODUCT(J5524,K5524),IF(E5524="ERROR",PRODUCT(J5524,K5524),IF(E5524="UNKNOWN",PRODUCT(J5524,K5524),E5524)))</f>
        <v>6</v>
      </c>
      <c r="M5524" t="str">
        <f t="shared" si="498"/>
        <v>Cash</v>
      </c>
      <c r="N5524" t="str">
        <f t="shared" si="499"/>
        <v>UNKNOWN</v>
      </c>
      <c r="O5524" s="8">
        <f t="shared" si="500"/>
        <v>45166</v>
      </c>
    </row>
    <row r="5525" spans="1:15" x14ac:dyDescent="0.35">
      <c r="A5525" t="s">
        <v>5546</v>
      </c>
      <c r="B5525" s="4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I5525" s="4" t="str">
        <f t="shared" si="496"/>
        <v>Sandwich</v>
      </c>
      <c r="J5525" s="6">
        <f t="shared" si="497"/>
        <v>2</v>
      </c>
      <c r="K5525" s="6">
        <f t="shared" si="495"/>
        <v>4</v>
      </c>
      <c r="L5525">
        <f>IF(ISBLANK(E5525),PRODUCT(J5525,K5525),IF(E5525="ERROR",PRODUCT(J5525,K5525),IF(E5525="UNKNOWN",PRODUCT(J5525,K5525),E5525)))</f>
        <v>8</v>
      </c>
      <c r="M5525" t="str">
        <f t="shared" si="498"/>
        <v>Credit Card</v>
      </c>
      <c r="N5525" t="str">
        <f t="shared" si="499"/>
        <v>UNKNOWN</v>
      </c>
      <c r="O5525" s="8">
        <f t="shared" si="500"/>
        <v>44968</v>
      </c>
    </row>
    <row r="5526" spans="1:15" x14ac:dyDescent="0.35">
      <c r="A5526" t="s">
        <v>5547</v>
      </c>
      <c r="B5526" s="4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I5526" s="4" t="str">
        <f t="shared" si="496"/>
        <v>Tea</v>
      </c>
      <c r="J5526" s="6">
        <f t="shared" si="497"/>
        <v>4</v>
      </c>
      <c r="K5526" s="6">
        <f t="shared" si="495"/>
        <v>1.5</v>
      </c>
      <c r="L5526">
        <f>IF(ISBLANK(E5526),PRODUCT(J5526,K5526),IF(E5526="ERROR",PRODUCT(J5526,K5526),IF(E5526="UNKNOWN",PRODUCT(J5526,K5526),E5526)))</f>
        <v>6</v>
      </c>
      <c r="M5526" t="str">
        <f t="shared" si="498"/>
        <v>Default mode</v>
      </c>
      <c r="N5526" t="str">
        <f t="shared" si="499"/>
        <v>In-store</v>
      </c>
      <c r="O5526" s="8">
        <f t="shared" si="500"/>
        <v>45187</v>
      </c>
    </row>
    <row r="5527" spans="1:15" x14ac:dyDescent="0.35">
      <c r="A5527" t="s">
        <v>5548</v>
      </c>
      <c r="B5527" s="4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I5527" s="4" t="str">
        <f t="shared" si="496"/>
        <v>Sandwich</v>
      </c>
      <c r="J5527" s="6">
        <f t="shared" si="497"/>
        <v>5</v>
      </c>
      <c r="K5527" s="6">
        <f t="shared" si="495"/>
        <v>4</v>
      </c>
      <c r="L5527">
        <f>IF(ISBLANK(E5527),PRODUCT(J5527,K5527),IF(E5527="ERROR",PRODUCT(J5527,K5527),IF(E5527="UNKNOWN",PRODUCT(J5527,K5527),E5527)))</f>
        <v>20</v>
      </c>
      <c r="M5527" t="str">
        <f t="shared" si="498"/>
        <v>Default mode</v>
      </c>
      <c r="N5527" t="str">
        <f t="shared" si="499"/>
        <v>In-store</v>
      </c>
      <c r="O5527" s="8">
        <f t="shared" si="500"/>
        <v>45231</v>
      </c>
    </row>
    <row r="5528" spans="1:15" x14ac:dyDescent="0.35">
      <c r="A5528" t="s">
        <v>5549</v>
      </c>
      <c r="B5528" s="4" t="s">
        <v>39</v>
      </c>
      <c r="C5528">
        <v>4</v>
      </c>
      <c r="D5528">
        <v>3</v>
      </c>
      <c r="E5528">
        <v>12</v>
      </c>
      <c r="H5528" s="1">
        <v>44939</v>
      </c>
      <c r="I5528" s="4" t="str">
        <f t="shared" si="496"/>
        <v>Juice</v>
      </c>
      <c r="J5528" s="6">
        <f t="shared" si="497"/>
        <v>4</v>
      </c>
      <c r="K5528" s="6">
        <f t="shared" si="495"/>
        <v>3</v>
      </c>
      <c r="L5528">
        <f>IF(ISBLANK(E5528),PRODUCT(J5528,K5528),IF(E5528="ERROR",PRODUCT(J5528,K5528),IF(E5528="UNKNOWN",PRODUCT(J5528,K5528),E5528)))</f>
        <v>12</v>
      </c>
      <c r="M5528" t="str">
        <f t="shared" si="498"/>
        <v>Default mode</v>
      </c>
      <c r="N5528" t="str">
        <f t="shared" si="499"/>
        <v>UNKNOWN</v>
      </c>
      <c r="O5528" s="8">
        <f t="shared" si="500"/>
        <v>44939</v>
      </c>
    </row>
    <row r="5529" spans="1:15" x14ac:dyDescent="0.35">
      <c r="A5529" t="s">
        <v>5550</v>
      </c>
      <c r="B5529" s="4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  <c r="I5529" s="4" t="str">
        <f t="shared" si="496"/>
        <v>Juice</v>
      </c>
      <c r="J5529" s="6">
        <f t="shared" si="497"/>
        <v>3</v>
      </c>
      <c r="K5529" s="6">
        <f t="shared" si="495"/>
        <v>3</v>
      </c>
      <c r="L5529">
        <f>IF(ISBLANK(E5529),PRODUCT(J5529,K5529),IF(E5529="ERROR",PRODUCT(J5529,K5529),IF(E5529="UNKNOWN",PRODUCT(J5529,K5529),E5529)))</f>
        <v>9</v>
      </c>
      <c r="M5529" t="str">
        <f t="shared" si="498"/>
        <v>Digital Wallet</v>
      </c>
      <c r="N5529" t="str">
        <f t="shared" si="499"/>
        <v>Takeaway</v>
      </c>
      <c r="O5529" s="8">
        <f t="shared" si="500"/>
        <v>45050</v>
      </c>
    </row>
    <row r="5530" spans="1:15" x14ac:dyDescent="0.35">
      <c r="A5530" t="s">
        <v>5551</v>
      </c>
      <c r="B5530" s="4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I5530" s="4" t="str">
        <f t="shared" si="496"/>
        <v>Tea</v>
      </c>
      <c r="J5530" s="6">
        <f t="shared" si="497"/>
        <v>4</v>
      </c>
      <c r="K5530" s="6">
        <f t="shared" si="495"/>
        <v>1.5</v>
      </c>
      <c r="L5530">
        <f>IF(ISBLANK(E5530),PRODUCT(J5530,K5530),IF(E5530="ERROR",PRODUCT(J5530,K5530),IF(E5530="UNKNOWN",PRODUCT(J5530,K5530),E5530)))</f>
        <v>6</v>
      </c>
      <c r="M5530" t="str">
        <f t="shared" si="498"/>
        <v>Credit Card</v>
      </c>
      <c r="N5530" t="str">
        <f t="shared" si="499"/>
        <v>In-store</v>
      </c>
      <c r="O5530" s="8">
        <f t="shared" si="500"/>
        <v>45137</v>
      </c>
    </row>
    <row r="5531" spans="1:15" x14ac:dyDescent="0.35">
      <c r="A5531" t="s">
        <v>5552</v>
      </c>
      <c r="B5531" s="4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  <c r="I5531" s="4" t="str">
        <f t="shared" si="496"/>
        <v>Salad</v>
      </c>
      <c r="J5531" s="6">
        <f t="shared" si="497"/>
        <v>3.0405057363615078</v>
      </c>
      <c r="K5531" s="6">
        <f t="shared" si="495"/>
        <v>5</v>
      </c>
      <c r="L5531">
        <f>IF(ISBLANK(E5531),PRODUCT(J5531,K5531),IF(E5531="ERROR",PRODUCT(J5531,K5531),IF(E5531="UNKNOWN",PRODUCT(J5531,K5531),E5531)))</f>
        <v>20</v>
      </c>
      <c r="M5531" t="str">
        <f t="shared" si="498"/>
        <v>Cash</v>
      </c>
      <c r="N5531" t="str">
        <f t="shared" si="499"/>
        <v>UNKNOWN</v>
      </c>
      <c r="O5531" s="8">
        <f t="shared" si="500"/>
        <v>45262</v>
      </c>
    </row>
    <row r="5532" spans="1:15" x14ac:dyDescent="0.35">
      <c r="A5532" t="s">
        <v>5553</v>
      </c>
      <c r="B5532" s="4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  <c r="I5532" s="4" t="str">
        <f t="shared" si="496"/>
        <v>Juice</v>
      </c>
      <c r="J5532" s="6">
        <f t="shared" si="497"/>
        <v>1</v>
      </c>
      <c r="K5532" s="6">
        <f t="shared" si="495"/>
        <v>3</v>
      </c>
      <c r="L5532">
        <f>IF(ISBLANK(E5532),PRODUCT(J5532,K5532),IF(E5532="ERROR",PRODUCT(J5532,K5532),IF(E5532="UNKNOWN",PRODUCT(J5532,K5532),E5532)))</f>
        <v>3</v>
      </c>
      <c r="M5532" t="str">
        <f t="shared" si="498"/>
        <v>Digital Wallet</v>
      </c>
      <c r="N5532" t="str">
        <f t="shared" si="499"/>
        <v>In-store</v>
      </c>
      <c r="O5532" s="8">
        <f t="shared" si="500"/>
        <v>44937</v>
      </c>
    </row>
    <row r="5533" spans="1:15" x14ac:dyDescent="0.35">
      <c r="A5533" t="s">
        <v>5554</v>
      </c>
      <c r="B5533" s="4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I5533" s="4" t="str">
        <f t="shared" si="496"/>
        <v>Tea</v>
      </c>
      <c r="J5533" s="6">
        <f t="shared" si="497"/>
        <v>3</v>
      </c>
      <c r="K5533" s="6">
        <f t="shared" si="495"/>
        <v>1.5</v>
      </c>
      <c r="L5533">
        <f>IF(ISBLANK(E5533),PRODUCT(J5533,K5533),IF(E5533="ERROR",PRODUCT(J5533,K5533),IF(E5533="UNKNOWN",PRODUCT(J5533,K5533),E5533)))</f>
        <v>1.5</v>
      </c>
      <c r="M5533" t="str">
        <f t="shared" si="498"/>
        <v>Credit Card</v>
      </c>
      <c r="N5533" t="str">
        <f t="shared" si="499"/>
        <v>Takeaway</v>
      </c>
      <c r="O5533" s="8">
        <f t="shared" si="500"/>
        <v>45164</v>
      </c>
    </row>
    <row r="5534" spans="1:15" x14ac:dyDescent="0.35">
      <c r="A5534" t="s">
        <v>5555</v>
      </c>
      <c r="B5534" s="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  <c r="I5534" s="4" t="str">
        <f t="shared" si="496"/>
        <v>Cookie</v>
      </c>
      <c r="J5534" s="6">
        <f t="shared" si="497"/>
        <v>5</v>
      </c>
      <c r="K5534" s="6">
        <f t="shared" si="495"/>
        <v>1</v>
      </c>
      <c r="L5534">
        <f>IF(ISBLANK(E5534),PRODUCT(J5534,K5534),IF(E5534="ERROR",PRODUCT(J5534,K5534),IF(E5534="UNKNOWN",PRODUCT(J5534,K5534),E5534)))</f>
        <v>5</v>
      </c>
      <c r="M5534" t="str">
        <f t="shared" si="498"/>
        <v>Cash</v>
      </c>
      <c r="N5534" t="str">
        <f t="shared" si="499"/>
        <v>Takeaway</v>
      </c>
      <c r="O5534" s="8">
        <f t="shared" si="500"/>
        <v>45109</v>
      </c>
    </row>
    <row r="5535" spans="1:15" x14ac:dyDescent="0.35">
      <c r="A5535" t="s">
        <v>5556</v>
      </c>
      <c r="B5535" s="4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  <c r="I5535" s="4" t="str">
        <f t="shared" si="496"/>
        <v>Smoothie</v>
      </c>
      <c r="J5535" s="6">
        <f t="shared" si="497"/>
        <v>3</v>
      </c>
      <c r="K5535" s="6">
        <f t="shared" si="495"/>
        <v>4</v>
      </c>
      <c r="L5535">
        <f>IF(ISBLANK(E5535),PRODUCT(J5535,K5535),IF(E5535="ERROR",PRODUCT(J5535,K5535),IF(E5535="UNKNOWN",PRODUCT(J5535,K5535),E5535)))</f>
        <v>12</v>
      </c>
      <c r="M5535" t="str">
        <f t="shared" si="498"/>
        <v>Cash</v>
      </c>
      <c r="N5535" t="str">
        <f t="shared" si="499"/>
        <v>In-store</v>
      </c>
      <c r="O5535" s="8" t="str">
        <f t="shared" si="500"/>
        <v>00/00/0000</v>
      </c>
    </row>
    <row r="5536" spans="1:15" x14ac:dyDescent="0.35">
      <c r="A5536" t="s">
        <v>5557</v>
      </c>
      <c r="B5536" s="4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  <c r="I5536" s="4" t="str">
        <f t="shared" si="496"/>
        <v>Sandwich</v>
      </c>
      <c r="J5536" s="6">
        <f t="shared" si="497"/>
        <v>1</v>
      </c>
      <c r="K5536" s="6">
        <f t="shared" si="495"/>
        <v>4</v>
      </c>
      <c r="L5536">
        <f>IF(ISBLANK(E5536),PRODUCT(J5536,K5536),IF(E5536="ERROR",PRODUCT(J5536,K5536),IF(E5536="UNKNOWN",PRODUCT(J5536,K5536),E5536)))</f>
        <v>4</v>
      </c>
      <c r="M5536" t="str">
        <f t="shared" si="498"/>
        <v>Digital Wallet</v>
      </c>
      <c r="N5536" t="str">
        <f t="shared" si="499"/>
        <v>Takeaway</v>
      </c>
      <c r="O5536" s="8">
        <f t="shared" si="500"/>
        <v>45276</v>
      </c>
    </row>
    <row r="5537" spans="1:15" x14ac:dyDescent="0.35">
      <c r="A5537" t="s">
        <v>5558</v>
      </c>
      <c r="B5537" s="4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  <c r="I5537" s="4" t="str">
        <f t="shared" si="496"/>
        <v>Coffee</v>
      </c>
      <c r="J5537" s="6">
        <f t="shared" si="497"/>
        <v>4</v>
      </c>
      <c r="K5537" s="6">
        <f t="shared" si="495"/>
        <v>2</v>
      </c>
      <c r="L5537">
        <f>IF(ISBLANK(E5537),PRODUCT(J5537,K5537),IF(E5537="ERROR",PRODUCT(J5537,K5537),IF(E5537="UNKNOWN",PRODUCT(J5537,K5537),E5537)))</f>
        <v>8</v>
      </c>
      <c r="M5537" t="str">
        <f t="shared" si="498"/>
        <v>Digital Wallet</v>
      </c>
      <c r="N5537" t="str">
        <f t="shared" si="499"/>
        <v>In-store</v>
      </c>
      <c r="O5537" s="8">
        <f t="shared" si="500"/>
        <v>45045</v>
      </c>
    </row>
    <row r="5538" spans="1:15" x14ac:dyDescent="0.35">
      <c r="A5538" t="s">
        <v>5559</v>
      </c>
      <c r="B5538" s="4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  <c r="I5538" s="4" t="str">
        <f t="shared" si="496"/>
        <v>Coffee</v>
      </c>
      <c r="J5538" s="6">
        <f t="shared" si="497"/>
        <v>5</v>
      </c>
      <c r="K5538" s="6">
        <f t="shared" si="495"/>
        <v>2</v>
      </c>
      <c r="L5538">
        <f>IF(ISBLANK(E5538),PRODUCT(J5538,K5538),IF(E5538="ERROR",PRODUCT(J5538,K5538),IF(E5538="UNKNOWN",PRODUCT(J5538,K5538),E5538)))</f>
        <v>10</v>
      </c>
      <c r="M5538" t="str">
        <f t="shared" si="498"/>
        <v>Digital Wallet</v>
      </c>
      <c r="N5538" t="str">
        <f t="shared" si="499"/>
        <v>Takeaway</v>
      </c>
      <c r="O5538" s="8">
        <f t="shared" si="500"/>
        <v>44988</v>
      </c>
    </row>
    <row r="5539" spans="1:15" x14ac:dyDescent="0.35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  <c r="I5539" s="4" t="str">
        <f t="shared" si="496"/>
        <v>UNKNOWN</v>
      </c>
      <c r="J5539" s="6">
        <f t="shared" si="497"/>
        <v>4</v>
      </c>
      <c r="K5539" s="6">
        <f t="shared" si="495"/>
        <v>1</v>
      </c>
      <c r="L5539">
        <f>IF(ISBLANK(E5539),PRODUCT(J5539,K5539),IF(E5539="ERROR",PRODUCT(J5539,K5539),IF(E5539="UNKNOWN",PRODUCT(J5539,K5539),E5539)))</f>
        <v>4</v>
      </c>
      <c r="M5539" t="str">
        <f t="shared" si="498"/>
        <v>Digital Wallet</v>
      </c>
      <c r="N5539" t="str">
        <f t="shared" si="499"/>
        <v>In-store</v>
      </c>
      <c r="O5539" s="8">
        <f t="shared" si="500"/>
        <v>45160</v>
      </c>
    </row>
    <row r="5540" spans="1:15" x14ac:dyDescent="0.35">
      <c r="A5540" t="s">
        <v>5561</v>
      </c>
      <c r="B5540" s="4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  <c r="I5540" s="4" t="str">
        <f t="shared" si="496"/>
        <v>Tea</v>
      </c>
      <c r="J5540" s="6">
        <f t="shared" si="497"/>
        <v>2</v>
      </c>
      <c r="K5540" s="6">
        <f t="shared" si="495"/>
        <v>1.5</v>
      </c>
      <c r="L5540">
        <f>IF(ISBLANK(E5540),PRODUCT(J5540,K5540),IF(E5540="ERROR",PRODUCT(J5540,K5540),IF(E5540="UNKNOWN",PRODUCT(J5540,K5540),E5540)))</f>
        <v>3</v>
      </c>
      <c r="M5540" t="str">
        <f t="shared" si="498"/>
        <v>Digital Wallet</v>
      </c>
      <c r="N5540" t="str">
        <f t="shared" si="499"/>
        <v>In-store</v>
      </c>
      <c r="O5540" s="8">
        <f t="shared" si="500"/>
        <v>45101</v>
      </c>
    </row>
    <row r="5541" spans="1:15" x14ac:dyDescent="0.35">
      <c r="A5541" t="s">
        <v>5562</v>
      </c>
      <c r="B5541" s="4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  <c r="I5541" s="4" t="str">
        <f t="shared" si="496"/>
        <v>Sandwich</v>
      </c>
      <c r="J5541" s="6">
        <f t="shared" si="497"/>
        <v>4</v>
      </c>
      <c r="K5541" s="6">
        <f t="shared" si="495"/>
        <v>3</v>
      </c>
      <c r="L5541">
        <f>IF(ISBLANK(E5541),PRODUCT(J5541,K5541),IF(E5541="ERROR",PRODUCT(J5541,K5541),IF(E5541="UNKNOWN",PRODUCT(J5541,K5541),E5541)))</f>
        <v>16</v>
      </c>
      <c r="M5541" t="str">
        <f t="shared" si="498"/>
        <v>Digital Wallet</v>
      </c>
      <c r="N5541" t="str">
        <f t="shared" si="499"/>
        <v>UNKNOWN</v>
      </c>
      <c r="O5541" s="8">
        <f t="shared" si="500"/>
        <v>45090</v>
      </c>
    </row>
    <row r="5542" spans="1:15" x14ac:dyDescent="0.35">
      <c r="A5542" t="s">
        <v>5563</v>
      </c>
      <c r="B5542" s="4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I5542" s="4" t="str">
        <f t="shared" si="496"/>
        <v>Cake</v>
      </c>
      <c r="J5542" s="6">
        <f t="shared" si="497"/>
        <v>2</v>
      </c>
      <c r="K5542" s="6">
        <f t="shared" si="495"/>
        <v>3</v>
      </c>
      <c r="L5542">
        <f>IF(ISBLANK(E5542),PRODUCT(J5542,K5542),IF(E5542="ERROR",PRODUCT(J5542,K5542),IF(E5542="UNKNOWN",PRODUCT(J5542,K5542),E5542)))</f>
        <v>6</v>
      </c>
      <c r="M5542" t="str">
        <f t="shared" si="498"/>
        <v>Credit Card</v>
      </c>
      <c r="N5542" t="str">
        <f t="shared" si="499"/>
        <v>UNKNOWN</v>
      </c>
      <c r="O5542" s="8">
        <f t="shared" si="500"/>
        <v>45165</v>
      </c>
    </row>
    <row r="5543" spans="1:15" x14ac:dyDescent="0.35">
      <c r="A5543" t="s">
        <v>5564</v>
      </c>
      <c r="B5543" s="4" t="s">
        <v>65</v>
      </c>
      <c r="C5543">
        <v>4</v>
      </c>
      <c r="D5543">
        <v>1.5</v>
      </c>
      <c r="E5543">
        <v>6</v>
      </c>
      <c r="H5543" s="1">
        <v>45191</v>
      </c>
      <c r="I5543" s="4" t="str">
        <f t="shared" si="496"/>
        <v>Tea</v>
      </c>
      <c r="J5543" s="6">
        <f t="shared" si="497"/>
        <v>4</v>
      </c>
      <c r="K5543" s="6">
        <f t="shared" si="495"/>
        <v>1.5</v>
      </c>
      <c r="L5543">
        <f>IF(ISBLANK(E5543),PRODUCT(J5543,K5543),IF(E5543="ERROR",PRODUCT(J5543,K5543),IF(E5543="UNKNOWN",PRODUCT(J5543,K5543),E5543)))</f>
        <v>6</v>
      </c>
      <c r="M5543" t="str">
        <f t="shared" si="498"/>
        <v>Default mode</v>
      </c>
      <c r="N5543" t="str">
        <f t="shared" si="499"/>
        <v>UNKNOWN</v>
      </c>
      <c r="O5543" s="8">
        <f t="shared" si="500"/>
        <v>45191</v>
      </c>
    </row>
    <row r="5544" spans="1:15" x14ac:dyDescent="0.35">
      <c r="A5544" t="s">
        <v>5565</v>
      </c>
      <c r="B5544" s="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  <c r="I5544" s="4" t="str">
        <f t="shared" si="496"/>
        <v>Smoothie</v>
      </c>
      <c r="J5544" s="6">
        <f t="shared" si="497"/>
        <v>1</v>
      </c>
      <c r="K5544" s="6">
        <f t="shared" si="495"/>
        <v>4</v>
      </c>
      <c r="L5544">
        <f>IF(ISBLANK(E5544),PRODUCT(J5544,K5544),IF(E5544="ERROR",PRODUCT(J5544,K5544),IF(E5544="UNKNOWN",PRODUCT(J5544,K5544),E5544)))</f>
        <v>4</v>
      </c>
      <c r="M5544" t="str">
        <f t="shared" si="498"/>
        <v>Cash</v>
      </c>
      <c r="N5544" t="str">
        <f t="shared" si="499"/>
        <v>UNKNOWN</v>
      </c>
      <c r="O5544" s="8">
        <f t="shared" si="500"/>
        <v>44983</v>
      </c>
    </row>
    <row r="5545" spans="1:15" x14ac:dyDescent="0.35">
      <c r="A5545" t="s">
        <v>5566</v>
      </c>
      <c r="B5545" s="4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  <c r="I5545" s="4" t="str">
        <f t="shared" si="496"/>
        <v>Cake</v>
      </c>
      <c r="J5545" s="6">
        <f t="shared" si="497"/>
        <v>1</v>
      </c>
      <c r="K5545" s="6">
        <f t="shared" si="495"/>
        <v>3</v>
      </c>
      <c r="L5545">
        <f>IF(ISBLANK(E5545),PRODUCT(J5545,K5545),IF(E5545="ERROR",PRODUCT(J5545,K5545),IF(E5545="UNKNOWN",PRODUCT(J5545,K5545),E5545)))</f>
        <v>3</v>
      </c>
      <c r="M5545" t="str">
        <f t="shared" si="498"/>
        <v>Cash</v>
      </c>
      <c r="N5545" t="str">
        <f t="shared" si="499"/>
        <v>UNKNOWN</v>
      </c>
      <c r="O5545" s="8">
        <f t="shared" si="500"/>
        <v>45272</v>
      </c>
    </row>
    <row r="5546" spans="1:15" x14ac:dyDescent="0.35">
      <c r="A5546" t="s">
        <v>5567</v>
      </c>
      <c r="B5546" s="4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I5546" s="4" t="str">
        <f t="shared" si="496"/>
        <v>Cookie</v>
      </c>
      <c r="J5546" s="6">
        <f t="shared" si="497"/>
        <v>3</v>
      </c>
      <c r="K5546" s="6">
        <f t="shared" si="495"/>
        <v>1</v>
      </c>
      <c r="L5546">
        <f>IF(ISBLANK(E5546),PRODUCT(J5546,K5546),IF(E5546="ERROR",PRODUCT(J5546,K5546),IF(E5546="UNKNOWN",PRODUCT(J5546,K5546),E5546)))</f>
        <v>3</v>
      </c>
      <c r="M5546" t="str">
        <f t="shared" si="498"/>
        <v>Cash</v>
      </c>
      <c r="N5546" t="str">
        <f t="shared" si="499"/>
        <v>Takeaway</v>
      </c>
      <c r="O5546" s="8">
        <f t="shared" si="500"/>
        <v>45153</v>
      </c>
    </row>
    <row r="5547" spans="1:15" x14ac:dyDescent="0.35">
      <c r="A5547" t="s">
        <v>5568</v>
      </c>
      <c r="B5547" s="4" t="s">
        <v>65</v>
      </c>
      <c r="C5547">
        <v>3</v>
      </c>
      <c r="D5547">
        <v>1.5</v>
      </c>
      <c r="E5547">
        <v>4.5</v>
      </c>
      <c r="H5547" s="1">
        <v>45022</v>
      </c>
      <c r="I5547" s="4" t="str">
        <f t="shared" si="496"/>
        <v>Tea</v>
      </c>
      <c r="J5547" s="6">
        <f t="shared" si="497"/>
        <v>3</v>
      </c>
      <c r="K5547" s="6">
        <f t="shared" si="495"/>
        <v>1.5</v>
      </c>
      <c r="L5547">
        <f>IF(ISBLANK(E5547),PRODUCT(J5547,K5547),IF(E5547="ERROR",PRODUCT(J5547,K5547),IF(E5547="UNKNOWN",PRODUCT(J5547,K5547),E5547)))</f>
        <v>4.5</v>
      </c>
      <c r="M5547" t="str">
        <f t="shared" si="498"/>
        <v>Default mode</v>
      </c>
      <c r="N5547" t="str">
        <f t="shared" si="499"/>
        <v>UNKNOWN</v>
      </c>
      <c r="O5547" s="8">
        <f t="shared" si="500"/>
        <v>45022</v>
      </c>
    </row>
    <row r="5548" spans="1:15" x14ac:dyDescent="0.35">
      <c r="A5548" t="s">
        <v>5569</v>
      </c>
      <c r="B5548" s="4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I5548" s="4" t="str">
        <f t="shared" si="496"/>
        <v>Smoothie</v>
      </c>
      <c r="J5548" s="6">
        <f t="shared" si="497"/>
        <v>4</v>
      </c>
      <c r="K5548" s="6">
        <f t="shared" si="495"/>
        <v>4</v>
      </c>
      <c r="L5548">
        <f>IF(ISBLANK(E5548),PRODUCT(J5548,K5548),IF(E5548="ERROR",PRODUCT(J5548,K5548),IF(E5548="UNKNOWN",PRODUCT(J5548,K5548),E5548)))</f>
        <v>16</v>
      </c>
      <c r="M5548" t="str">
        <f t="shared" si="498"/>
        <v>Cash</v>
      </c>
      <c r="N5548" t="str">
        <f t="shared" si="499"/>
        <v>UNKNOWN</v>
      </c>
      <c r="O5548" s="8">
        <f t="shared" si="500"/>
        <v>45219</v>
      </c>
    </row>
    <row r="5549" spans="1:15" x14ac:dyDescent="0.35">
      <c r="A5549" t="s">
        <v>5570</v>
      </c>
      <c r="B5549" s="4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  <c r="I5549" s="4" t="str">
        <f t="shared" si="496"/>
        <v>Cookie</v>
      </c>
      <c r="J5549" s="6">
        <f t="shared" si="497"/>
        <v>5</v>
      </c>
      <c r="K5549" s="6">
        <f t="shared" si="495"/>
        <v>1</v>
      </c>
      <c r="L5549">
        <f>IF(ISBLANK(E5549),PRODUCT(J5549,K5549),IF(E5549="ERROR",PRODUCT(J5549,K5549),IF(E5549="UNKNOWN",PRODUCT(J5549,K5549),E5549)))</f>
        <v>5</v>
      </c>
      <c r="M5549" t="str">
        <f t="shared" si="498"/>
        <v>UNKNOWN</v>
      </c>
      <c r="N5549" t="str">
        <f t="shared" si="499"/>
        <v>UNKNOWN</v>
      </c>
      <c r="O5549" s="8">
        <f t="shared" si="500"/>
        <v>45057</v>
      </c>
    </row>
    <row r="5550" spans="1:15" x14ac:dyDescent="0.35">
      <c r="A5550" t="s">
        <v>5571</v>
      </c>
      <c r="B5550" s="4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I5550" s="4" t="str">
        <f t="shared" si="496"/>
        <v>Tea</v>
      </c>
      <c r="J5550" s="6">
        <f t="shared" si="497"/>
        <v>1</v>
      </c>
      <c r="K5550" s="6">
        <f t="shared" si="495"/>
        <v>1.5</v>
      </c>
      <c r="L5550">
        <f>IF(ISBLANK(E5550),PRODUCT(J5550,K5550),IF(E5550="ERROR",PRODUCT(J5550,K5550),IF(E5550="UNKNOWN",PRODUCT(J5550,K5550),E5550)))</f>
        <v>1.5</v>
      </c>
      <c r="M5550" t="str">
        <f t="shared" si="498"/>
        <v>Cash</v>
      </c>
      <c r="N5550" t="str">
        <f t="shared" si="499"/>
        <v>UNKNOWN</v>
      </c>
      <c r="O5550" s="8">
        <f t="shared" si="500"/>
        <v>45207</v>
      </c>
    </row>
    <row r="5551" spans="1:15" x14ac:dyDescent="0.35">
      <c r="A5551" t="s">
        <v>5572</v>
      </c>
      <c r="B5551" s="4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  <c r="I5551" s="4" t="str">
        <f t="shared" si="496"/>
        <v>Salad</v>
      </c>
      <c r="J5551" s="6">
        <f t="shared" si="497"/>
        <v>5</v>
      </c>
      <c r="K5551" s="6">
        <f t="shared" si="495"/>
        <v>5</v>
      </c>
      <c r="L5551">
        <f>IF(ISBLANK(E5551),PRODUCT(J5551,K5551),IF(E5551="ERROR",PRODUCT(J5551,K5551),IF(E5551="UNKNOWN",PRODUCT(J5551,K5551),E5551)))</f>
        <v>25</v>
      </c>
      <c r="M5551" t="str">
        <f t="shared" si="498"/>
        <v>Cash</v>
      </c>
      <c r="N5551" t="str">
        <f t="shared" si="499"/>
        <v>UNKNOWN</v>
      </c>
      <c r="O5551" s="8">
        <f t="shared" si="500"/>
        <v>45147</v>
      </c>
    </row>
    <row r="5552" spans="1:15" x14ac:dyDescent="0.35">
      <c r="A5552" t="s">
        <v>5573</v>
      </c>
      <c r="B5552" s="4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I5552" s="4" t="str">
        <f t="shared" si="496"/>
        <v>UNKNOWN</v>
      </c>
      <c r="J5552" s="6">
        <f t="shared" si="497"/>
        <v>4</v>
      </c>
      <c r="K5552" s="6">
        <f t="shared" si="495"/>
        <v>4</v>
      </c>
      <c r="L5552">
        <f>IF(ISBLANK(E5552),PRODUCT(J5552,K5552),IF(E5552="ERROR",PRODUCT(J5552,K5552),IF(E5552="UNKNOWN",PRODUCT(J5552,K5552),E5552)))</f>
        <v>16</v>
      </c>
      <c r="M5552" t="str">
        <f t="shared" si="498"/>
        <v>Credit Card</v>
      </c>
      <c r="N5552" t="str">
        <f t="shared" si="499"/>
        <v>UNKNOWN</v>
      </c>
      <c r="O5552" s="8">
        <f t="shared" si="500"/>
        <v>45086</v>
      </c>
    </row>
    <row r="5553" spans="1:15" x14ac:dyDescent="0.35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I5553" s="4" t="str">
        <f t="shared" si="496"/>
        <v>UNKNOWN</v>
      </c>
      <c r="J5553" s="6">
        <f t="shared" si="497"/>
        <v>3</v>
      </c>
      <c r="K5553" s="6">
        <f t="shared" si="495"/>
        <v>5</v>
      </c>
      <c r="L5553">
        <f>IF(ISBLANK(E5553),PRODUCT(J5553,K5553),IF(E5553="ERROR",PRODUCT(J5553,K5553),IF(E5553="UNKNOWN",PRODUCT(J5553,K5553),E5553)))</f>
        <v>15</v>
      </c>
      <c r="M5553" t="str">
        <f t="shared" si="498"/>
        <v>Default mode</v>
      </c>
      <c r="N5553" t="str">
        <f t="shared" si="499"/>
        <v>In-store</v>
      </c>
      <c r="O5553" s="8">
        <f t="shared" si="500"/>
        <v>44938</v>
      </c>
    </row>
    <row r="5554" spans="1:15" x14ac:dyDescent="0.35">
      <c r="A5554" t="s">
        <v>5575</v>
      </c>
      <c r="B5554" s="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  <c r="I5554" s="4" t="str">
        <f t="shared" si="496"/>
        <v>Sandwich</v>
      </c>
      <c r="J5554" s="6">
        <f t="shared" si="497"/>
        <v>5</v>
      </c>
      <c r="K5554" s="6">
        <f t="shared" si="495"/>
        <v>4</v>
      </c>
      <c r="L5554">
        <f>IF(ISBLANK(E5554),PRODUCT(J5554,K5554),IF(E5554="ERROR",PRODUCT(J5554,K5554),IF(E5554="UNKNOWN",PRODUCT(J5554,K5554),E5554)))</f>
        <v>20</v>
      </c>
      <c r="M5554" t="str">
        <f t="shared" si="498"/>
        <v>Digital Wallet</v>
      </c>
      <c r="N5554" t="str">
        <f t="shared" si="499"/>
        <v>UNKNOWN</v>
      </c>
      <c r="O5554" s="8">
        <f t="shared" si="500"/>
        <v>45098</v>
      </c>
    </row>
    <row r="5555" spans="1:15" x14ac:dyDescent="0.35">
      <c r="A5555" t="s">
        <v>5576</v>
      </c>
      <c r="B5555" s="4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  <c r="I5555" s="4" t="str">
        <f t="shared" si="496"/>
        <v>Coffee</v>
      </c>
      <c r="J5555" s="6">
        <f t="shared" si="497"/>
        <v>2</v>
      </c>
      <c r="K5555" s="6">
        <f t="shared" si="495"/>
        <v>3</v>
      </c>
      <c r="L5555">
        <f>IF(ISBLANK(E5555),PRODUCT(J5555,K5555),IF(E5555="ERROR",PRODUCT(J5555,K5555),IF(E5555="UNKNOWN",PRODUCT(J5555,K5555),E5555)))</f>
        <v>4</v>
      </c>
      <c r="M5555" t="str">
        <f t="shared" si="498"/>
        <v>Credit Card</v>
      </c>
      <c r="N5555" t="str">
        <f t="shared" si="499"/>
        <v>In-store</v>
      </c>
      <c r="O5555" s="8">
        <f t="shared" si="500"/>
        <v>45234</v>
      </c>
    </row>
    <row r="5556" spans="1:15" x14ac:dyDescent="0.35">
      <c r="A5556" t="s">
        <v>5577</v>
      </c>
      <c r="B5556" s="4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I5556" s="4" t="str">
        <f t="shared" si="496"/>
        <v>Coffee</v>
      </c>
      <c r="J5556" s="6">
        <f t="shared" si="497"/>
        <v>5</v>
      </c>
      <c r="K5556" s="6">
        <f t="shared" si="495"/>
        <v>2</v>
      </c>
      <c r="L5556">
        <f>IF(ISBLANK(E5556),PRODUCT(J5556,K5556),IF(E5556="ERROR",PRODUCT(J5556,K5556),IF(E5556="UNKNOWN",PRODUCT(J5556,K5556),E5556)))</f>
        <v>10</v>
      </c>
      <c r="M5556" t="str">
        <f t="shared" si="498"/>
        <v>Cash</v>
      </c>
      <c r="N5556" t="str">
        <f t="shared" si="499"/>
        <v>Takeaway</v>
      </c>
      <c r="O5556" s="8">
        <f t="shared" si="500"/>
        <v>45128</v>
      </c>
    </row>
    <row r="5557" spans="1:15" x14ac:dyDescent="0.35">
      <c r="A5557" t="s">
        <v>5578</v>
      </c>
      <c r="B5557" s="4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  <c r="I5557" s="4" t="str">
        <f t="shared" si="496"/>
        <v>Cookie</v>
      </c>
      <c r="J5557" s="6">
        <f t="shared" si="497"/>
        <v>2</v>
      </c>
      <c r="K5557" s="6">
        <f t="shared" si="495"/>
        <v>1</v>
      </c>
      <c r="L5557">
        <f>IF(ISBLANK(E5557),PRODUCT(J5557,K5557),IF(E5557="ERROR",PRODUCT(J5557,K5557),IF(E5557="UNKNOWN",PRODUCT(J5557,K5557),E5557)))</f>
        <v>2</v>
      </c>
      <c r="M5557" t="str">
        <f t="shared" si="498"/>
        <v>UNKNOWN</v>
      </c>
      <c r="N5557" t="str">
        <f t="shared" si="499"/>
        <v>UNKNOWN</v>
      </c>
      <c r="O5557" s="8">
        <f t="shared" si="500"/>
        <v>45103</v>
      </c>
    </row>
    <row r="5558" spans="1:15" x14ac:dyDescent="0.35">
      <c r="A5558" t="s">
        <v>5579</v>
      </c>
      <c r="B5558" s="4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I5558" s="4" t="str">
        <f t="shared" si="496"/>
        <v>Smoothie</v>
      </c>
      <c r="J5558" s="6">
        <f t="shared" si="497"/>
        <v>5</v>
      </c>
      <c r="K5558" s="6">
        <f t="shared" si="495"/>
        <v>4</v>
      </c>
      <c r="L5558">
        <f>IF(ISBLANK(E5558),PRODUCT(J5558,K5558),IF(E5558="ERROR",PRODUCT(J5558,K5558),IF(E5558="UNKNOWN",PRODUCT(J5558,K5558),E5558)))</f>
        <v>20</v>
      </c>
      <c r="M5558" t="str">
        <f t="shared" si="498"/>
        <v>Credit Card</v>
      </c>
      <c r="N5558" t="str">
        <f t="shared" si="499"/>
        <v>Takeaway</v>
      </c>
      <c r="O5558" s="8">
        <f t="shared" si="500"/>
        <v>45248</v>
      </c>
    </row>
    <row r="5559" spans="1:15" x14ac:dyDescent="0.35">
      <c r="A5559" t="s">
        <v>5580</v>
      </c>
      <c r="B5559" s="4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I5559" s="4" t="str">
        <f t="shared" si="496"/>
        <v>Cookie</v>
      </c>
      <c r="J5559" s="6">
        <f t="shared" si="497"/>
        <v>4</v>
      </c>
      <c r="K5559" s="6">
        <f t="shared" si="495"/>
        <v>1</v>
      </c>
      <c r="L5559">
        <f>IF(ISBLANK(E5559),PRODUCT(J5559,K5559),IF(E5559="ERROR",PRODUCT(J5559,K5559),IF(E5559="UNKNOWN",PRODUCT(J5559,K5559),E5559)))</f>
        <v>4</v>
      </c>
      <c r="M5559" t="str">
        <f t="shared" si="498"/>
        <v>Cash</v>
      </c>
      <c r="N5559" t="str">
        <f t="shared" si="499"/>
        <v>In-store</v>
      </c>
      <c r="O5559" s="8">
        <f t="shared" si="500"/>
        <v>45089</v>
      </c>
    </row>
    <row r="5560" spans="1:15" x14ac:dyDescent="0.35">
      <c r="A5560" t="s">
        <v>5581</v>
      </c>
      <c r="B5560" s="4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  <c r="I5560" s="4" t="str">
        <f t="shared" si="496"/>
        <v>Cake</v>
      </c>
      <c r="J5560" s="6">
        <f t="shared" si="497"/>
        <v>3</v>
      </c>
      <c r="K5560" s="6">
        <f t="shared" si="495"/>
        <v>3</v>
      </c>
      <c r="L5560">
        <f>IF(ISBLANK(E5560),PRODUCT(J5560,K5560),IF(E5560="ERROR",PRODUCT(J5560,K5560),IF(E5560="UNKNOWN",PRODUCT(J5560,K5560),E5560)))</f>
        <v>9</v>
      </c>
      <c r="M5560" t="str">
        <f t="shared" si="498"/>
        <v>UNKNOWN</v>
      </c>
      <c r="N5560" t="str">
        <f t="shared" si="499"/>
        <v>In-store</v>
      </c>
      <c r="O5560" s="8">
        <f t="shared" si="500"/>
        <v>45085</v>
      </c>
    </row>
    <row r="5561" spans="1:15" x14ac:dyDescent="0.35">
      <c r="A5561" t="s">
        <v>5582</v>
      </c>
      <c r="B5561" s="4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I5561" s="4" t="str">
        <f t="shared" si="496"/>
        <v>Coffee</v>
      </c>
      <c r="J5561" s="6">
        <f t="shared" si="497"/>
        <v>1</v>
      </c>
      <c r="K5561" s="6">
        <f t="shared" si="495"/>
        <v>2</v>
      </c>
      <c r="L5561">
        <f>IF(ISBLANK(E5561),PRODUCT(J5561,K5561),IF(E5561="ERROR",PRODUCT(J5561,K5561),IF(E5561="UNKNOWN",PRODUCT(J5561,K5561),E5561)))</f>
        <v>2</v>
      </c>
      <c r="M5561" t="str">
        <f t="shared" si="498"/>
        <v>Cash</v>
      </c>
      <c r="N5561" t="str">
        <f t="shared" si="499"/>
        <v>Takeaway</v>
      </c>
      <c r="O5561" s="8">
        <f t="shared" si="500"/>
        <v>45017</v>
      </c>
    </row>
    <row r="5562" spans="1:15" x14ac:dyDescent="0.35">
      <c r="A5562" t="s">
        <v>5583</v>
      </c>
      <c r="B5562" s="4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I5562" s="4" t="str">
        <f t="shared" si="496"/>
        <v>Smoothie</v>
      </c>
      <c r="J5562" s="6">
        <f t="shared" si="497"/>
        <v>4</v>
      </c>
      <c r="K5562" s="6">
        <f t="shared" si="495"/>
        <v>4</v>
      </c>
      <c r="L5562">
        <f>IF(ISBLANK(E5562),PRODUCT(J5562,K5562),IF(E5562="ERROR",PRODUCT(J5562,K5562),IF(E5562="UNKNOWN",PRODUCT(J5562,K5562),E5562)))</f>
        <v>16</v>
      </c>
      <c r="M5562" t="str">
        <f t="shared" si="498"/>
        <v>Cash</v>
      </c>
      <c r="N5562" t="str">
        <f t="shared" si="499"/>
        <v>UNKNOWN</v>
      </c>
      <c r="O5562" s="8">
        <f t="shared" si="500"/>
        <v>45188</v>
      </c>
    </row>
    <row r="5563" spans="1:15" x14ac:dyDescent="0.35">
      <c r="A5563" t="s">
        <v>5584</v>
      </c>
      <c r="B5563" s="4" t="s">
        <v>13</v>
      </c>
      <c r="C5563">
        <v>5</v>
      </c>
      <c r="D5563">
        <v>3</v>
      </c>
      <c r="E5563">
        <v>15</v>
      </c>
      <c r="H5563" s="1">
        <v>45244</v>
      </c>
      <c r="I5563" s="4" t="str">
        <f t="shared" si="496"/>
        <v>Cake</v>
      </c>
      <c r="J5563" s="6">
        <f t="shared" si="497"/>
        <v>5</v>
      </c>
      <c r="K5563" s="6">
        <f t="shared" si="495"/>
        <v>3</v>
      </c>
      <c r="L5563">
        <f>IF(ISBLANK(E5563),PRODUCT(J5563,K5563),IF(E5563="ERROR",PRODUCT(J5563,K5563),IF(E5563="UNKNOWN",PRODUCT(J5563,K5563),E5563)))</f>
        <v>15</v>
      </c>
      <c r="M5563" t="str">
        <f t="shared" si="498"/>
        <v>Default mode</v>
      </c>
      <c r="N5563" t="str">
        <f t="shared" si="499"/>
        <v>UNKNOWN</v>
      </c>
      <c r="O5563" s="8">
        <f t="shared" si="500"/>
        <v>45244</v>
      </c>
    </row>
    <row r="5564" spans="1:15" x14ac:dyDescent="0.35">
      <c r="A5564" t="s">
        <v>5585</v>
      </c>
      <c r="B5564" s="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I5564" s="4" t="str">
        <f t="shared" si="496"/>
        <v>Sandwich</v>
      </c>
      <c r="J5564" s="6">
        <f t="shared" si="497"/>
        <v>2</v>
      </c>
      <c r="K5564" s="6">
        <f t="shared" si="495"/>
        <v>4</v>
      </c>
      <c r="L5564">
        <f>IF(ISBLANK(E5564),PRODUCT(J5564,K5564),IF(E5564="ERROR",PRODUCT(J5564,K5564),IF(E5564="UNKNOWN",PRODUCT(J5564,K5564),E5564)))</f>
        <v>8</v>
      </c>
      <c r="M5564" t="str">
        <f t="shared" si="498"/>
        <v>Cash</v>
      </c>
      <c r="N5564" t="str">
        <f t="shared" si="499"/>
        <v>In-store</v>
      </c>
      <c r="O5564" s="8">
        <f t="shared" si="500"/>
        <v>45123</v>
      </c>
    </row>
    <row r="5565" spans="1:15" x14ac:dyDescent="0.35">
      <c r="A5565" t="s">
        <v>5586</v>
      </c>
      <c r="B5565" s="4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I5565" s="4" t="str">
        <f t="shared" si="496"/>
        <v>Juice</v>
      </c>
      <c r="J5565" s="6">
        <f t="shared" si="497"/>
        <v>5</v>
      </c>
      <c r="K5565" s="6">
        <f t="shared" si="495"/>
        <v>3</v>
      </c>
      <c r="L5565">
        <f>IF(ISBLANK(E5565),PRODUCT(J5565,K5565),IF(E5565="ERROR",PRODUCT(J5565,K5565),IF(E5565="UNKNOWN",PRODUCT(J5565,K5565),E5565)))</f>
        <v>15</v>
      </c>
      <c r="M5565" t="str">
        <f t="shared" si="498"/>
        <v>Credit Card</v>
      </c>
      <c r="N5565" t="str">
        <f t="shared" si="499"/>
        <v>UNKNOWN</v>
      </c>
      <c r="O5565" s="8">
        <f t="shared" si="500"/>
        <v>45242</v>
      </c>
    </row>
    <row r="5566" spans="1:15" x14ac:dyDescent="0.35">
      <c r="A5566" t="s">
        <v>5587</v>
      </c>
      <c r="B5566" s="4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I5566" s="4" t="str">
        <f t="shared" si="496"/>
        <v>Sandwich</v>
      </c>
      <c r="J5566" s="6">
        <f t="shared" si="497"/>
        <v>3</v>
      </c>
      <c r="K5566" s="6">
        <f t="shared" si="495"/>
        <v>4</v>
      </c>
      <c r="L5566">
        <f>IF(ISBLANK(E5566),PRODUCT(J5566,K5566),IF(E5566="ERROR",PRODUCT(J5566,K5566),IF(E5566="UNKNOWN",PRODUCT(J5566,K5566),E5566)))</f>
        <v>12</v>
      </c>
      <c r="M5566" t="str">
        <f t="shared" si="498"/>
        <v>Default mode</v>
      </c>
      <c r="N5566" t="str">
        <f t="shared" si="499"/>
        <v>In-store</v>
      </c>
      <c r="O5566" s="8">
        <f t="shared" si="500"/>
        <v>45026</v>
      </c>
    </row>
    <row r="5567" spans="1:15" x14ac:dyDescent="0.35">
      <c r="A5567" t="s">
        <v>5588</v>
      </c>
      <c r="B5567" s="4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  <c r="I5567" s="4" t="str">
        <f t="shared" si="496"/>
        <v>Cookie</v>
      </c>
      <c r="J5567" s="6">
        <f t="shared" si="497"/>
        <v>5</v>
      </c>
      <c r="K5567" s="6">
        <f t="shared" si="495"/>
        <v>1</v>
      </c>
      <c r="L5567">
        <f>IF(ISBLANK(E5567),PRODUCT(J5567,K5567),IF(E5567="ERROR",PRODUCT(J5567,K5567),IF(E5567="UNKNOWN",PRODUCT(J5567,K5567),E5567)))</f>
        <v>5</v>
      </c>
      <c r="M5567" t="str">
        <f t="shared" si="498"/>
        <v>Cash</v>
      </c>
      <c r="N5567" t="str">
        <f t="shared" si="499"/>
        <v>Cafe</v>
      </c>
      <c r="O5567" s="8">
        <f t="shared" si="500"/>
        <v>45197</v>
      </c>
    </row>
    <row r="5568" spans="1:15" x14ac:dyDescent="0.35">
      <c r="A5568" t="s">
        <v>5589</v>
      </c>
      <c r="B5568" s="4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I5568" s="4" t="str">
        <f t="shared" si="496"/>
        <v>Cookie</v>
      </c>
      <c r="J5568" s="6">
        <f t="shared" si="497"/>
        <v>4</v>
      </c>
      <c r="K5568" s="6">
        <f t="shared" si="495"/>
        <v>1</v>
      </c>
      <c r="L5568">
        <f>IF(ISBLANK(E5568),PRODUCT(J5568,K5568),IF(E5568="ERROR",PRODUCT(J5568,K5568),IF(E5568="UNKNOWN",PRODUCT(J5568,K5568),E5568)))</f>
        <v>4</v>
      </c>
      <c r="M5568" t="str">
        <f t="shared" si="498"/>
        <v>Credit Card</v>
      </c>
      <c r="N5568" t="str">
        <f t="shared" si="499"/>
        <v>Takeaway</v>
      </c>
      <c r="O5568" s="8">
        <f t="shared" si="500"/>
        <v>45200</v>
      </c>
    </row>
    <row r="5569" spans="1:15" x14ac:dyDescent="0.35">
      <c r="A5569" t="s">
        <v>5590</v>
      </c>
      <c r="B5569" s="4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  <c r="I5569" s="4" t="str">
        <f t="shared" si="496"/>
        <v>Salad</v>
      </c>
      <c r="J5569" s="6">
        <f t="shared" si="497"/>
        <v>3</v>
      </c>
      <c r="K5569" s="6">
        <f t="shared" si="495"/>
        <v>5</v>
      </c>
      <c r="L5569">
        <f>IF(ISBLANK(E5569),PRODUCT(J5569,K5569),IF(E5569="ERROR",PRODUCT(J5569,K5569),IF(E5569="UNKNOWN",PRODUCT(J5569,K5569),E5569)))</f>
        <v>10</v>
      </c>
      <c r="M5569" t="str">
        <f t="shared" si="498"/>
        <v>Default mode</v>
      </c>
      <c r="N5569" t="str">
        <f t="shared" si="499"/>
        <v>Takeaway</v>
      </c>
      <c r="O5569" s="8">
        <f t="shared" si="500"/>
        <v>45024</v>
      </c>
    </row>
    <row r="5570" spans="1:15" x14ac:dyDescent="0.35">
      <c r="A5570" t="s">
        <v>5591</v>
      </c>
      <c r="B5570" s="4" t="s">
        <v>39</v>
      </c>
      <c r="D5570">
        <v>3</v>
      </c>
      <c r="E5570">
        <v>9</v>
      </c>
      <c r="F5570" t="s">
        <v>10</v>
      </c>
      <c r="H5570" s="1">
        <v>45204</v>
      </c>
      <c r="I5570" s="4" t="str">
        <f t="shared" si="496"/>
        <v>Juice</v>
      </c>
      <c r="J5570" s="6" t="str">
        <f t="shared" si="497"/>
        <v>UNKNOWN</v>
      </c>
      <c r="K5570" s="6">
        <f t="shared" si="497"/>
        <v>3</v>
      </c>
      <c r="L5570">
        <f>IF(ISBLANK(E5570),PRODUCT(J5570,K5570),IF(E5570="ERROR",PRODUCT(J5570,K5570),IF(E5570="UNKNOWN",PRODUCT(J5570,K5570),E5570)))</f>
        <v>9</v>
      </c>
      <c r="M5570" t="str">
        <f t="shared" si="498"/>
        <v>Credit Card</v>
      </c>
      <c r="N5570" t="str">
        <f t="shared" si="499"/>
        <v>UNKNOWN</v>
      </c>
      <c r="O5570" s="8">
        <f t="shared" si="500"/>
        <v>45204</v>
      </c>
    </row>
    <row r="5571" spans="1:15" x14ac:dyDescent="0.35">
      <c r="A5571" t="s">
        <v>5592</v>
      </c>
      <c r="B5571" s="4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I5571" s="4" t="str">
        <f t="shared" ref="I5571:I5634" si="501">IF(ISBLANK(B5571),"UNKNOWN",IF(B5571="ERROR","Juice",B5571))</f>
        <v>Cookie</v>
      </c>
      <c r="J5571" s="6">
        <f t="shared" ref="J5571:K5634" si="502">IF(ISBLANK(C5571),"UNKNOWN",IF(C5571="ERROR",AVERAGE(C5571:C15570),IF(C5571="UNKNOWN",MEDIAN(C5571:C15570),C5571)))</f>
        <v>5</v>
      </c>
      <c r="K5571" s="6">
        <f t="shared" si="502"/>
        <v>1</v>
      </c>
      <c r="L5571">
        <f>IF(ISBLANK(E5571),PRODUCT(J5571,K5571),IF(E5571="ERROR",PRODUCT(J5571,K5571),IF(E5571="UNKNOWN",PRODUCT(J5571,K5571),E5571)))</f>
        <v>5</v>
      </c>
      <c r="M5571" t="str">
        <f t="shared" ref="M5571:M5634" si="503">IF(ISBLANK(F5571),"Default mode",IF(F5571="ERROR","Cash",F5571))</f>
        <v>Credit Card</v>
      </c>
      <c r="N5571" t="str">
        <f t="shared" ref="N5571:N5634" si="504">IF(ISBLANK(G5571),"UNKNOWN",IF(G5571="ERROR","Cafe",G5571))</f>
        <v>Takeaway</v>
      </c>
      <c r="O5571" s="8">
        <f t="shared" ref="O5571:O5634" si="505">IF(ISBLANK(H5571),"00/00/0000",IF(H5571="ERROR","01/06/2023",H5571))</f>
        <v>45195</v>
      </c>
    </row>
    <row r="5572" spans="1:15" x14ac:dyDescent="0.35">
      <c r="A5572" t="s">
        <v>5593</v>
      </c>
      <c r="B5572" s="4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I5572" s="4" t="str">
        <f t="shared" si="501"/>
        <v>UNKNOWN</v>
      </c>
      <c r="J5572" s="6">
        <f t="shared" si="502"/>
        <v>4</v>
      </c>
      <c r="K5572" s="6">
        <f t="shared" si="502"/>
        <v>1</v>
      </c>
      <c r="L5572">
        <f>IF(ISBLANK(E5572),PRODUCT(J5572,K5572),IF(E5572="ERROR",PRODUCT(J5572,K5572),IF(E5572="UNKNOWN",PRODUCT(J5572,K5572),E5572)))</f>
        <v>4</v>
      </c>
      <c r="M5572" t="str">
        <f t="shared" si="503"/>
        <v>Cash</v>
      </c>
      <c r="N5572" t="str">
        <f t="shared" si="504"/>
        <v>Takeaway</v>
      </c>
      <c r="O5572" s="8">
        <f t="shared" si="505"/>
        <v>45248</v>
      </c>
    </row>
    <row r="5573" spans="1:15" x14ac:dyDescent="0.35">
      <c r="A5573" t="s">
        <v>5594</v>
      </c>
      <c r="B5573" s="4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I5573" s="4" t="str">
        <f t="shared" si="501"/>
        <v>Cookie</v>
      </c>
      <c r="J5573" s="6">
        <f t="shared" si="502"/>
        <v>1</v>
      </c>
      <c r="K5573" s="6">
        <f t="shared" si="502"/>
        <v>1</v>
      </c>
      <c r="L5573">
        <f>IF(ISBLANK(E5573),PRODUCT(J5573,K5573),IF(E5573="ERROR",PRODUCT(J5573,K5573),IF(E5573="UNKNOWN",PRODUCT(J5573,K5573),E5573)))</f>
        <v>1</v>
      </c>
      <c r="M5573" t="str">
        <f t="shared" si="503"/>
        <v>Cash</v>
      </c>
      <c r="N5573" t="str">
        <f t="shared" si="504"/>
        <v>In-store</v>
      </c>
      <c r="O5573" s="8">
        <f t="shared" si="505"/>
        <v>45147</v>
      </c>
    </row>
    <row r="5574" spans="1:15" x14ac:dyDescent="0.35">
      <c r="A5574" t="s">
        <v>5595</v>
      </c>
      <c r="B5574" s="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  <c r="I5574" s="4" t="str">
        <f t="shared" si="501"/>
        <v>Salad</v>
      </c>
      <c r="J5574" s="6">
        <f t="shared" si="502"/>
        <v>4</v>
      </c>
      <c r="K5574" s="6">
        <f t="shared" si="502"/>
        <v>5</v>
      </c>
      <c r="L5574">
        <f>IF(ISBLANK(E5574),PRODUCT(J5574,K5574),IF(E5574="ERROR",PRODUCT(J5574,K5574),IF(E5574="UNKNOWN",PRODUCT(J5574,K5574),E5574)))</f>
        <v>20</v>
      </c>
      <c r="M5574" t="str">
        <f t="shared" si="503"/>
        <v>Digital Wallet</v>
      </c>
      <c r="N5574" t="str">
        <f t="shared" si="504"/>
        <v>Takeaway</v>
      </c>
      <c r="O5574" s="8">
        <f t="shared" si="505"/>
        <v>45206</v>
      </c>
    </row>
    <row r="5575" spans="1:15" x14ac:dyDescent="0.35">
      <c r="A5575" t="s">
        <v>5596</v>
      </c>
      <c r="B5575" s="4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  <c r="I5575" s="4" t="str">
        <f t="shared" si="501"/>
        <v>Salad</v>
      </c>
      <c r="J5575" s="6">
        <f t="shared" si="502"/>
        <v>3</v>
      </c>
      <c r="K5575" s="6">
        <f t="shared" si="502"/>
        <v>5</v>
      </c>
      <c r="L5575">
        <f>IF(ISBLANK(E5575),PRODUCT(J5575,K5575),IF(E5575="ERROR",PRODUCT(J5575,K5575),IF(E5575="UNKNOWN",PRODUCT(J5575,K5575),E5575)))</f>
        <v>15</v>
      </c>
      <c r="M5575" t="str">
        <f t="shared" si="503"/>
        <v>Digital Wallet</v>
      </c>
      <c r="N5575" t="str">
        <f t="shared" si="504"/>
        <v>In-store</v>
      </c>
      <c r="O5575" s="8">
        <f t="shared" si="505"/>
        <v>45260</v>
      </c>
    </row>
    <row r="5576" spans="1:15" x14ac:dyDescent="0.35">
      <c r="A5576" t="s">
        <v>5597</v>
      </c>
      <c r="B5576" s="4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  <c r="I5576" s="4" t="str">
        <f t="shared" si="501"/>
        <v>Cake</v>
      </c>
      <c r="J5576" s="6">
        <f t="shared" si="502"/>
        <v>2</v>
      </c>
      <c r="K5576" s="6">
        <f t="shared" si="502"/>
        <v>3</v>
      </c>
      <c r="L5576">
        <f>IF(ISBLANK(E5576),PRODUCT(J5576,K5576),IF(E5576="ERROR",PRODUCT(J5576,K5576),IF(E5576="UNKNOWN",PRODUCT(J5576,K5576),E5576)))</f>
        <v>6</v>
      </c>
      <c r="M5576" t="str">
        <f t="shared" si="503"/>
        <v>Digital Wallet</v>
      </c>
      <c r="N5576" t="str">
        <f t="shared" si="504"/>
        <v>Takeaway</v>
      </c>
      <c r="O5576" s="8">
        <f t="shared" si="505"/>
        <v>45177</v>
      </c>
    </row>
    <row r="5577" spans="1:15" x14ac:dyDescent="0.35">
      <c r="A5577" t="s">
        <v>5598</v>
      </c>
      <c r="B5577" s="4" t="s">
        <v>13</v>
      </c>
      <c r="C5577" t="s">
        <v>21</v>
      </c>
      <c r="D5577">
        <v>3</v>
      </c>
      <c r="E5577">
        <v>9</v>
      </c>
      <c r="H5577" s="1">
        <v>45106</v>
      </c>
      <c r="I5577" s="4" t="str">
        <f t="shared" si="501"/>
        <v>Cake</v>
      </c>
      <c r="J5577" s="6">
        <f t="shared" si="502"/>
        <v>3</v>
      </c>
      <c r="K5577" s="6">
        <f t="shared" si="502"/>
        <v>3</v>
      </c>
      <c r="L5577">
        <f>IF(ISBLANK(E5577),PRODUCT(J5577,K5577),IF(E5577="ERROR",PRODUCT(J5577,K5577),IF(E5577="UNKNOWN",PRODUCT(J5577,K5577),E5577)))</f>
        <v>9</v>
      </c>
      <c r="M5577" t="str">
        <f t="shared" si="503"/>
        <v>Default mode</v>
      </c>
      <c r="N5577" t="str">
        <f t="shared" si="504"/>
        <v>UNKNOWN</v>
      </c>
      <c r="O5577" s="8">
        <f t="shared" si="505"/>
        <v>45106</v>
      </c>
    </row>
    <row r="5578" spans="1:15" x14ac:dyDescent="0.35">
      <c r="A5578" t="s">
        <v>5599</v>
      </c>
      <c r="B5578" s="4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I5578" s="4" t="str">
        <f t="shared" si="501"/>
        <v>UNKNOWN</v>
      </c>
      <c r="J5578" s="6">
        <f t="shared" si="502"/>
        <v>2</v>
      </c>
      <c r="K5578" s="6">
        <f t="shared" si="502"/>
        <v>4</v>
      </c>
      <c r="L5578">
        <f>IF(ISBLANK(E5578),PRODUCT(J5578,K5578),IF(E5578="ERROR",PRODUCT(J5578,K5578),IF(E5578="UNKNOWN",PRODUCT(J5578,K5578),E5578)))</f>
        <v>8</v>
      </c>
      <c r="M5578" t="str">
        <f t="shared" si="503"/>
        <v>Credit Card</v>
      </c>
      <c r="N5578" t="str">
        <f t="shared" si="504"/>
        <v>In-store</v>
      </c>
      <c r="O5578" s="8">
        <f t="shared" si="505"/>
        <v>45013</v>
      </c>
    </row>
    <row r="5579" spans="1:15" x14ac:dyDescent="0.35">
      <c r="A5579" t="s">
        <v>5600</v>
      </c>
      <c r="B5579" s="4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I5579" s="4" t="str">
        <f t="shared" si="501"/>
        <v>Tea</v>
      </c>
      <c r="J5579" s="6">
        <f t="shared" si="502"/>
        <v>3</v>
      </c>
      <c r="K5579" s="6">
        <f t="shared" si="502"/>
        <v>1.5</v>
      </c>
      <c r="L5579">
        <f>IF(ISBLANK(E5579),PRODUCT(J5579,K5579),IF(E5579="ERROR",PRODUCT(J5579,K5579),IF(E5579="UNKNOWN",PRODUCT(J5579,K5579),E5579)))</f>
        <v>4.5</v>
      </c>
      <c r="M5579" t="str">
        <f t="shared" si="503"/>
        <v>Default mode</v>
      </c>
      <c r="N5579" t="str">
        <f t="shared" si="504"/>
        <v>Takeaway</v>
      </c>
      <c r="O5579" s="8">
        <f t="shared" si="505"/>
        <v>45076</v>
      </c>
    </row>
    <row r="5580" spans="1:15" x14ac:dyDescent="0.35">
      <c r="A5580" t="s">
        <v>5601</v>
      </c>
      <c r="B5580" s="4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  <c r="I5580" s="4" t="str">
        <f t="shared" si="501"/>
        <v>Juice</v>
      </c>
      <c r="J5580" s="6">
        <f t="shared" si="502"/>
        <v>3</v>
      </c>
      <c r="K5580" s="6">
        <f t="shared" si="502"/>
        <v>3</v>
      </c>
      <c r="L5580">
        <f>IF(ISBLANK(E5580),PRODUCT(J5580,K5580),IF(E5580="ERROR",PRODUCT(J5580,K5580),IF(E5580="UNKNOWN",PRODUCT(J5580,K5580),E5580)))</f>
        <v>9</v>
      </c>
      <c r="M5580" t="str">
        <f t="shared" si="503"/>
        <v>Cash</v>
      </c>
      <c r="N5580" t="str">
        <f t="shared" si="504"/>
        <v>UNKNOWN</v>
      </c>
      <c r="O5580" s="8">
        <f t="shared" si="505"/>
        <v>45105</v>
      </c>
    </row>
    <row r="5581" spans="1:15" x14ac:dyDescent="0.35">
      <c r="A5581" t="s">
        <v>5602</v>
      </c>
      <c r="B5581" s="4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I5581" s="4" t="str">
        <f t="shared" si="501"/>
        <v>Tea</v>
      </c>
      <c r="J5581" s="6">
        <f t="shared" si="502"/>
        <v>1</v>
      </c>
      <c r="K5581" s="6">
        <f t="shared" si="502"/>
        <v>1.5</v>
      </c>
      <c r="L5581">
        <f>IF(ISBLANK(E5581),PRODUCT(J5581,K5581),IF(E5581="ERROR",PRODUCT(J5581,K5581),IF(E5581="UNKNOWN",PRODUCT(J5581,K5581),E5581)))</f>
        <v>1.5</v>
      </c>
      <c r="M5581" t="str">
        <f t="shared" si="503"/>
        <v>Cash</v>
      </c>
      <c r="N5581" t="str">
        <f t="shared" si="504"/>
        <v>In-store</v>
      </c>
      <c r="O5581" s="8">
        <f t="shared" si="505"/>
        <v>45264</v>
      </c>
    </row>
    <row r="5582" spans="1:15" x14ac:dyDescent="0.35">
      <c r="A5582" t="s">
        <v>5603</v>
      </c>
      <c r="B5582" s="4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  <c r="I5582" s="4" t="str">
        <f t="shared" si="501"/>
        <v>Juice</v>
      </c>
      <c r="J5582" s="6">
        <f t="shared" si="502"/>
        <v>5</v>
      </c>
      <c r="K5582" s="6">
        <f t="shared" si="502"/>
        <v>4</v>
      </c>
      <c r="L5582">
        <f>IF(ISBLANK(E5582),PRODUCT(J5582,K5582),IF(E5582="ERROR",PRODUCT(J5582,K5582),IF(E5582="UNKNOWN",PRODUCT(J5582,K5582),E5582)))</f>
        <v>20</v>
      </c>
      <c r="M5582" t="str">
        <f t="shared" si="503"/>
        <v>Digital Wallet</v>
      </c>
      <c r="N5582" t="str">
        <f t="shared" si="504"/>
        <v>Takeaway</v>
      </c>
      <c r="O5582" s="8">
        <f t="shared" si="505"/>
        <v>45246</v>
      </c>
    </row>
    <row r="5583" spans="1:15" x14ac:dyDescent="0.35">
      <c r="A5583" t="s">
        <v>5604</v>
      </c>
      <c r="B5583" s="4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  <c r="I5583" s="4" t="str">
        <f t="shared" si="501"/>
        <v>Salad</v>
      </c>
      <c r="J5583" s="6">
        <f t="shared" si="502"/>
        <v>3</v>
      </c>
      <c r="K5583" s="6">
        <f t="shared" si="502"/>
        <v>5</v>
      </c>
      <c r="L5583">
        <f>IF(ISBLANK(E5583),PRODUCT(J5583,K5583),IF(E5583="ERROR",PRODUCT(J5583,K5583),IF(E5583="UNKNOWN",PRODUCT(J5583,K5583),E5583)))</f>
        <v>15</v>
      </c>
      <c r="M5583" t="str">
        <f t="shared" si="503"/>
        <v>Digital Wallet</v>
      </c>
      <c r="N5583" t="str">
        <f t="shared" si="504"/>
        <v>In-store</v>
      </c>
      <c r="O5583" s="8">
        <f t="shared" si="505"/>
        <v>44950</v>
      </c>
    </row>
    <row r="5584" spans="1:15" x14ac:dyDescent="0.35">
      <c r="A5584" t="s">
        <v>5605</v>
      </c>
      <c r="B5584" s="4" t="s">
        <v>25</v>
      </c>
      <c r="C5584">
        <v>4</v>
      </c>
      <c r="E5584">
        <v>16</v>
      </c>
      <c r="F5584" t="s">
        <v>23</v>
      </c>
      <c r="H5584" s="1">
        <v>44970</v>
      </c>
      <c r="I5584" s="4" t="str">
        <f t="shared" si="501"/>
        <v>Smoothie</v>
      </c>
      <c r="J5584" s="6">
        <f t="shared" si="502"/>
        <v>4</v>
      </c>
      <c r="K5584" s="6" t="str">
        <f t="shared" si="502"/>
        <v>UNKNOWN</v>
      </c>
      <c r="L5584">
        <f>IF(ISBLANK(E5584),PRODUCT(J5584,K5584),IF(E5584="ERROR",PRODUCT(J5584,K5584),IF(E5584="UNKNOWN",PRODUCT(J5584,K5584),E5584)))</f>
        <v>16</v>
      </c>
      <c r="M5584" t="str">
        <f t="shared" si="503"/>
        <v>Digital Wallet</v>
      </c>
      <c r="N5584" t="str">
        <f t="shared" si="504"/>
        <v>UNKNOWN</v>
      </c>
      <c r="O5584" s="8">
        <f t="shared" si="505"/>
        <v>44970</v>
      </c>
    </row>
    <row r="5585" spans="1:15" x14ac:dyDescent="0.35">
      <c r="A5585" t="s">
        <v>5606</v>
      </c>
      <c r="B5585" s="4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  <c r="I5585" s="4" t="str">
        <f t="shared" si="501"/>
        <v>Cookie</v>
      </c>
      <c r="J5585" s="6">
        <f t="shared" si="502"/>
        <v>3</v>
      </c>
      <c r="K5585" s="6">
        <f t="shared" si="502"/>
        <v>1</v>
      </c>
      <c r="L5585">
        <f>IF(ISBLANK(E5585),PRODUCT(J5585,K5585),IF(E5585="ERROR",PRODUCT(J5585,K5585),IF(E5585="UNKNOWN",PRODUCT(J5585,K5585),E5585)))</f>
        <v>3</v>
      </c>
      <c r="M5585" t="str">
        <f t="shared" si="503"/>
        <v>Digital Wallet</v>
      </c>
      <c r="N5585" t="str">
        <f t="shared" si="504"/>
        <v>Takeaway</v>
      </c>
      <c r="O5585" s="8">
        <f t="shared" si="505"/>
        <v>45006</v>
      </c>
    </row>
    <row r="5586" spans="1:15" x14ac:dyDescent="0.35">
      <c r="A5586" t="s">
        <v>5607</v>
      </c>
      <c r="B5586" s="4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  <c r="I5586" s="4" t="str">
        <f t="shared" si="501"/>
        <v>Juice</v>
      </c>
      <c r="J5586" s="6">
        <f t="shared" si="502"/>
        <v>3</v>
      </c>
      <c r="K5586" s="6">
        <f t="shared" si="502"/>
        <v>3</v>
      </c>
      <c r="L5586">
        <f>IF(ISBLANK(E5586),PRODUCT(J5586,K5586),IF(E5586="ERROR",PRODUCT(J5586,K5586),IF(E5586="UNKNOWN",PRODUCT(J5586,K5586),E5586)))</f>
        <v>9</v>
      </c>
      <c r="M5586" t="str">
        <f t="shared" si="503"/>
        <v>Digital Wallet</v>
      </c>
      <c r="N5586" t="str">
        <f t="shared" si="504"/>
        <v>Takeaway</v>
      </c>
      <c r="O5586" s="8">
        <f t="shared" si="505"/>
        <v>45047</v>
      </c>
    </row>
    <row r="5587" spans="1:15" x14ac:dyDescent="0.35">
      <c r="A5587" t="s">
        <v>5608</v>
      </c>
      <c r="B5587" s="4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I5587" s="4" t="str">
        <f t="shared" si="501"/>
        <v>Coffee</v>
      </c>
      <c r="J5587" s="6">
        <f t="shared" si="502"/>
        <v>3</v>
      </c>
      <c r="K5587" s="6">
        <f t="shared" si="502"/>
        <v>2</v>
      </c>
      <c r="L5587">
        <f>IF(ISBLANK(E5587),PRODUCT(J5587,K5587),IF(E5587="ERROR",PRODUCT(J5587,K5587),IF(E5587="UNKNOWN",PRODUCT(J5587,K5587),E5587)))</f>
        <v>6</v>
      </c>
      <c r="M5587" t="str">
        <f t="shared" si="503"/>
        <v>Default mode</v>
      </c>
      <c r="N5587" t="str">
        <f t="shared" si="504"/>
        <v>Takeaway</v>
      </c>
      <c r="O5587" s="8">
        <f t="shared" si="505"/>
        <v>45073</v>
      </c>
    </row>
    <row r="5588" spans="1:15" x14ac:dyDescent="0.35">
      <c r="A5588" t="s">
        <v>5609</v>
      </c>
      <c r="B5588" s="4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I5588" s="4" t="str">
        <f t="shared" si="501"/>
        <v>Tea</v>
      </c>
      <c r="J5588" s="6">
        <f t="shared" si="502"/>
        <v>3</v>
      </c>
      <c r="K5588" s="6">
        <f t="shared" si="502"/>
        <v>1.5</v>
      </c>
      <c r="L5588">
        <f>IF(ISBLANK(E5588),PRODUCT(J5588,K5588),IF(E5588="ERROR",PRODUCT(J5588,K5588),IF(E5588="UNKNOWN",PRODUCT(J5588,K5588),E5588)))</f>
        <v>4.5</v>
      </c>
      <c r="M5588" t="str">
        <f t="shared" si="503"/>
        <v>Cash</v>
      </c>
      <c r="N5588" t="str">
        <f t="shared" si="504"/>
        <v>Takeaway</v>
      </c>
      <c r="O5588" s="8">
        <f t="shared" si="505"/>
        <v>45255</v>
      </c>
    </row>
    <row r="5589" spans="1:15" x14ac:dyDescent="0.35">
      <c r="A5589" t="s">
        <v>5610</v>
      </c>
      <c r="B5589" s="4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I5589" s="4" t="str">
        <f t="shared" si="501"/>
        <v>Smoothie</v>
      </c>
      <c r="J5589" s="6">
        <f t="shared" si="502"/>
        <v>2</v>
      </c>
      <c r="K5589" s="6">
        <f t="shared" si="502"/>
        <v>4</v>
      </c>
      <c r="L5589">
        <f>IF(ISBLANK(E5589),PRODUCT(J5589,K5589),IF(E5589="ERROR",PRODUCT(J5589,K5589),IF(E5589="UNKNOWN",PRODUCT(J5589,K5589),E5589)))</f>
        <v>8</v>
      </c>
      <c r="M5589" t="str">
        <f t="shared" si="503"/>
        <v>Credit Card</v>
      </c>
      <c r="N5589" t="str">
        <f t="shared" si="504"/>
        <v>In-store</v>
      </c>
      <c r="O5589" s="8">
        <f t="shared" si="505"/>
        <v>44934</v>
      </c>
    </row>
    <row r="5590" spans="1:15" x14ac:dyDescent="0.35">
      <c r="A5590" t="s">
        <v>5611</v>
      </c>
      <c r="B5590" s="4" t="s">
        <v>17</v>
      </c>
      <c r="C5590">
        <v>1</v>
      </c>
      <c r="D5590">
        <v>1</v>
      </c>
      <c r="E5590">
        <v>1</v>
      </c>
      <c r="H5590" s="1">
        <v>44933</v>
      </c>
      <c r="I5590" s="4" t="str">
        <f t="shared" si="501"/>
        <v>Cookie</v>
      </c>
      <c r="J5590" s="6">
        <f t="shared" si="502"/>
        <v>1</v>
      </c>
      <c r="K5590" s="6">
        <f t="shared" si="502"/>
        <v>1</v>
      </c>
      <c r="L5590">
        <f>IF(ISBLANK(E5590),PRODUCT(J5590,K5590),IF(E5590="ERROR",PRODUCT(J5590,K5590),IF(E5590="UNKNOWN",PRODUCT(J5590,K5590),E5590)))</f>
        <v>1</v>
      </c>
      <c r="M5590" t="str">
        <f t="shared" si="503"/>
        <v>Default mode</v>
      </c>
      <c r="N5590" t="str">
        <f t="shared" si="504"/>
        <v>UNKNOWN</v>
      </c>
      <c r="O5590" s="8">
        <f t="shared" si="505"/>
        <v>44933</v>
      </c>
    </row>
    <row r="5591" spans="1:15" x14ac:dyDescent="0.35">
      <c r="A5591" t="s">
        <v>5612</v>
      </c>
      <c r="B5591" s="4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I5591" s="4" t="str">
        <f t="shared" si="501"/>
        <v>Juice</v>
      </c>
      <c r="J5591" s="6">
        <f t="shared" si="502"/>
        <v>1</v>
      </c>
      <c r="K5591" s="6">
        <f t="shared" si="502"/>
        <v>3</v>
      </c>
      <c r="L5591">
        <f>IF(ISBLANK(E5591),PRODUCT(J5591,K5591),IF(E5591="ERROR",PRODUCT(J5591,K5591),IF(E5591="UNKNOWN",PRODUCT(J5591,K5591),E5591)))</f>
        <v>3</v>
      </c>
      <c r="M5591" t="str">
        <f t="shared" si="503"/>
        <v>Default mode</v>
      </c>
      <c r="N5591" t="str">
        <f t="shared" si="504"/>
        <v>Takeaway</v>
      </c>
      <c r="O5591" s="8">
        <f t="shared" si="505"/>
        <v>44929</v>
      </c>
    </row>
    <row r="5592" spans="1:15" x14ac:dyDescent="0.35">
      <c r="A5592" t="s">
        <v>5613</v>
      </c>
      <c r="B5592" s="4" t="s">
        <v>18</v>
      </c>
      <c r="C5592">
        <v>2</v>
      </c>
      <c r="D5592">
        <v>2</v>
      </c>
      <c r="E5592">
        <v>4</v>
      </c>
      <c r="H5592" s="1">
        <v>45183</v>
      </c>
      <c r="I5592" s="4" t="str">
        <f t="shared" si="501"/>
        <v>Juice</v>
      </c>
      <c r="J5592" s="6">
        <f t="shared" si="502"/>
        <v>2</v>
      </c>
      <c r="K5592" s="6">
        <f t="shared" ref="K5592:K5655" si="506">IF(ISBLANK(D5592),"UNKNOWN",IF(D5592="ERROR",AVERAGE(D5592:D15591),IF(D5592="UNKNOWN",MEDIAN(D5592:D15591),D5592)))</f>
        <v>2</v>
      </c>
      <c r="L5592">
        <f>IF(ISBLANK(E5592),PRODUCT(J5592,K5592),IF(E5592="ERROR",PRODUCT(J5592,K5592),IF(E5592="UNKNOWN",PRODUCT(J5592,K5592),E5592)))</f>
        <v>4</v>
      </c>
      <c r="M5592" t="str">
        <f t="shared" si="503"/>
        <v>Default mode</v>
      </c>
      <c r="N5592" t="str">
        <f t="shared" si="504"/>
        <v>UNKNOWN</v>
      </c>
      <c r="O5592" s="8">
        <f t="shared" si="505"/>
        <v>45183</v>
      </c>
    </row>
    <row r="5593" spans="1:15" x14ac:dyDescent="0.35">
      <c r="A5593" t="s">
        <v>5614</v>
      </c>
      <c r="B5593" s="4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I5593" s="4" t="str">
        <f t="shared" si="501"/>
        <v>Salad</v>
      </c>
      <c r="J5593" s="6">
        <f t="shared" si="502"/>
        <v>3</v>
      </c>
      <c r="K5593" s="6">
        <f t="shared" si="506"/>
        <v>5</v>
      </c>
      <c r="L5593">
        <f>IF(ISBLANK(E5593),PRODUCT(J5593,K5593),IF(E5593="ERROR",PRODUCT(J5593,K5593),IF(E5593="UNKNOWN",PRODUCT(J5593,K5593),E5593)))</f>
        <v>15</v>
      </c>
      <c r="M5593" t="str">
        <f t="shared" si="503"/>
        <v>Credit Card</v>
      </c>
      <c r="N5593" t="str">
        <f t="shared" si="504"/>
        <v>Takeaway</v>
      </c>
      <c r="O5593" s="8">
        <f t="shared" si="505"/>
        <v>44947</v>
      </c>
    </row>
    <row r="5594" spans="1:15" x14ac:dyDescent="0.35">
      <c r="A5594" t="s">
        <v>5615</v>
      </c>
      <c r="B5594" s="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I5594" s="4" t="str">
        <f t="shared" si="501"/>
        <v>Coffee</v>
      </c>
      <c r="J5594" s="6">
        <f t="shared" si="502"/>
        <v>4</v>
      </c>
      <c r="K5594" s="6">
        <f t="shared" si="506"/>
        <v>2</v>
      </c>
      <c r="L5594">
        <f>IF(ISBLANK(E5594),PRODUCT(J5594,K5594),IF(E5594="ERROR",PRODUCT(J5594,K5594),IF(E5594="UNKNOWN",PRODUCT(J5594,K5594),E5594)))</f>
        <v>8</v>
      </c>
      <c r="M5594" t="str">
        <f t="shared" si="503"/>
        <v>Credit Card</v>
      </c>
      <c r="N5594" t="str">
        <f t="shared" si="504"/>
        <v>Takeaway</v>
      </c>
      <c r="O5594" s="8">
        <f t="shared" si="505"/>
        <v>44971</v>
      </c>
    </row>
    <row r="5595" spans="1:15" x14ac:dyDescent="0.35">
      <c r="A5595" t="s">
        <v>5616</v>
      </c>
      <c r="B5595" s="4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I5595" s="4" t="str">
        <f t="shared" si="501"/>
        <v>Sandwich</v>
      </c>
      <c r="J5595" s="6">
        <f t="shared" si="502"/>
        <v>3</v>
      </c>
      <c r="K5595" s="6">
        <f t="shared" si="506"/>
        <v>4</v>
      </c>
      <c r="L5595">
        <f>IF(ISBLANK(E5595),PRODUCT(J5595,K5595),IF(E5595="ERROR",PRODUCT(J5595,K5595),IF(E5595="UNKNOWN",PRODUCT(J5595,K5595),E5595)))</f>
        <v>4</v>
      </c>
      <c r="M5595" t="str">
        <f t="shared" si="503"/>
        <v>Credit Card</v>
      </c>
      <c r="N5595" t="str">
        <f t="shared" si="504"/>
        <v>In-store</v>
      </c>
      <c r="O5595" s="8">
        <f t="shared" si="505"/>
        <v>44969</v>
      </c>
    </row>
    <row r="5596" spans="1:15" x14ac:dyDescent="0.35">
      <c r="A5596" t="s">
        <v>5617</v>
      </c>
      <c r="B5596" s="4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  <c r="I5596" s="4" t="str">
        <f t="shared" si="501"/>
        <v>Coffee</v>
      </c>
      <c r="J5596" s="6">
        <f t="shared" si="502"/>
        <v>1</v>
      </c>
      <c r="K5596" s="6">
        <f t="shared" si="506"/>
        <v>2</v>
      </c>
      <c r="L5596">
        <f>IF(ISBLANK(E5596),PRODUCT(J5596,K5596),IF(E5596="ERROR",PRODUCT(J5596,K5596),IF(E5596="UNKNOWN",PRODUCT(J5596,K5596),E5596)))</f>
        <v>2</v>
      </c>
      <c r="M5596" t="str">
        <f t="shared" si="503"/>
        <v>Digital Wallet</v>
      </c>
      <c r="N5596" t="str">
        <f t="shared" si="504"/>
        <v>UNKNOWN</v>
      </c>
      <c r="O5596" s="8">
        <f t="shared" si="505"/>
        <v>45157</v>
      </c>
    </row>
    <row r="5597" spans="1:15" x14ac:dyDescent="0.35">
      <c r="A5597" t="s">
        <v>5618</v>
      </c>
      <c r="B5597" s="4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  <c r="I5597" s="4" t="str">
        <f t="shared" si="501"/>
        <v>Cake</v>
      </c>
      <c r="J5597" s="6">
        <f t="shared" si="502"/>
        <v>3.0396486229819564</v>
      </c>
      <c r="K5597" s="6">
        <f t="shared" si="506"/>
        <v>3</v>
      </c>
      <c r="L5597">
        <f>IF(ISBLANK(E5597),PRODUCT(J5597,K5597),IF(E5597="ERROR",PRODUCT(J5597,K5597),IF(E5597="UNKNOWN",PRODUCT(J5597,K5597),E5597)))</f>
        <v>6</v>
      </c>
      <c r="M5597" t="str">
        <f t="shared" si="503"/>
        <v>Digital Wallet</v>
      </c>
      <c r="N5597" t="str">
        <f t="shared" si="504"/>
        <v>Takeaway</v>
      </c>
      <c r="O5597" s="8">
        <f t="shared" si="505"/>
        <v>45197</v>
      </c>
    </row>
    <row r="5598" spans="1:15" x14ac:dyDescent="0.35">
      <c r="A5598" t="s">
        <v>5619</v>
      </c>
      <c r="B5598" s="4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I5598" s="4" t="str">
        <f t="shared" si="501"/>
        <v>Tea</v>
      </c>
      <c r="J5598" s="6">
        <f t="shared" si="502"/>
        <v>1</v>
      </c>
      <c r="K5598" s="6">
        <f t="shared" si="506"/>
        <v>1.5</v>
      </c>
      <c r="L5598">
        <f>IF(ISBLANK(E5598),PRODUCT(J5598,K5598),IF(E5598="ERROR",PRODUCT(J5598,K5598),IF(E5598="UNKNOWN",PRODUCT(J5598,K5598),E5598)))</f>
        <v>1.5</v>
      </c>
      <c r="M5598" t="str">
        <f t="shared" si="503"/>
        <v>Default mode</v>
      </c>
      <c r="N5598" t="str">
        <f t="shared" si="504"/>
        <v>Takeaway</v>
      </c>
      <c r="O5598" s="8">
        <f t="shared" si="505"/>
        <v>45160</v>
      </c>
    </row>
    <row r="5599" spans="1:15" x14ac:dyDescent="0.35">
      <c r="A5599" t="s">
        <v>5620</v>
      </c>
      <c r="B5599" s="4" t="s">
        <v>20</v>
      </c>
      <c r="C5599" t="s">
        <v>21</v>
      </c>
      <c r="D5599">
        <v>5</v>
      </c>
      <c r="E5599">
        <v>15</v>
      </c>
      <c r="H5599" s="1">
        <v>45221</v>
      </c>
      <c r="I5599" s="4" t="str">
        <f t="shared" si="501"/>
        <v>Salad</v>
      </c>
      <c r="J5599" s="6">
        <f t="shared" si="502"/>
        <v>3</v>
      </c>
      <c r="K5599" s="6">
        <f t="shared" si="506"/>
        <v>5</v>
      </c>
      <c r="L5599">
        <f>IF(ISBLANK(E5599),PRODUCT(J5599,K5599),IF(E5599="ERROR",PRODUCT(J5599,K5599),IF(E5599="UNKNOWN",PRODUCT(J5599,K5599),E5599)))</f>
        <v>15</v>
      </c>
      <c r="M5599" t="str">
        <f t="shared" si="503"/>
        <v>Default mode</v>
      </c>
      <c r="N5599" t="str">
        <f t="shared" si="504"/>
        <v>UNKNOWN</v>
      </c>
      <c r="O5599" s="8">
        <f t="shared" si="505"/>
        <v>45221</v>
      </c>
    </row>
    <row r="5600" spans="1:15" x14ac:dyDescent="0.35">
      <c r="A5600" t="s">
        <v>5621</v>
      </c>
      <c r="B5600" s="4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I5600" s="4" t="str">
        <f t="shared" si="501"/>
        <v>Coffee</v>
      </c>
      <c r="J5600" s="6">
        <f t="shared" si="502"/>
        <v>2</v>
      </c>
      <c r="K5600" s="6">
        <f t="shared" si="506"/>
        <v>2</v>
      </c>
      <c r="L5600">
        <f>IF(ISBLANK(E5600),PRODUCT(J5600,K5600),IF(E5600="ERROR",PRODUCT(J5600,K5600),IF(E5600="UNKNOWN",PRODUCT(J5600,K5600),E5600)))</f>
        <v>4</v>
      </c>
      <c r="M5600" t="str">
        <f t="shared" si="503"/>
        <v>Default mode</v>
      </c>
      <c r="N5600" t="str">
        <f t="shared" si="504"/>
        <v>Takeaway</v>
      </c>
      <c r="O5600" s="8">
        <f t="shared" si="505"/>
        <v>45240</v>
      </c>
    </row>
    <row r="5601" spans="1:15" x14ac:dyDescent="0.35">
      <c r="A5601" t="s">
        <v>5622</v>
      </c>
      <c r="B5601" s="4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I5601" s="4" t="str">
        <f t="shared" si="501"/>
        <v>Coffee</v>
      </c>
      <c r="J5601" s="6">
        <f t="shared" si="502"/>
        <v>5</v>
      </c>
      <c r="K5601" s="6">
        <f t="shared" si="506"/>
        <v>2</v>
      </c>
      <c r="L5601">
        <f>IF(ISBLANK(E5601),PRODUCT(J5601,K5601),IF(E5601="ERROR",PRODUCT(J5601,K5601),IF(E5601="UNKNOWN",PRODUCT(J5601,K5601),E5601)))</f>
        <v>10</v>
      </c>
      <c r="M5601" t="str">
        <f t="shared" si="503"/>
        <v>Credit Card</v>
      </c>
      <c r="N5601" t="str">
        <f t="shared" si="504"/>
        <v>UNKNOWN</v>
      </c>
      <c r="O5601" s="8">
        <f t="shared" si="505"/>
        <v>45262</v>
      </c>
    </row>
    <row r="5602" spans="1:15" x14ac:dyDescent="0.35">
      <c r="A5602" t="s">
        <v>5623</v>
      </c>
      <c r="B5602" s="4" t="s">
        <v>65</v>
      </c>
      <c r="C5602">
        <v>4</v>
      </c>
      <c r="D5602">
        <v>1.5</v>
      </c>
      <c r="E5602">
        <v>6</v>
      </c>
      <c r="H5602" s="1">
        <v>45205</v>
      </c>
      <c r="I5602" s="4" t="str">
        <f t="shared" si="501"/>
        <v>Tea</v>
      </c>
      <c r="J5602" s="6">
        <f t="shared" si="502"/>
        <v>4</v>
      </c>
      <c r="K5602" s="6">
        <f t="shared" si="506"/>
        <v>1.5</v>
      </c>
      <c r="L5602">
        <f>IF(ISBLANK(E5602),PRODUCT(J5602,K5602),IF(E5602="ERROR",PRODUCT(J5602,K5602),IF(E5602="UNKNOWN",PRODUCT(J5602,K5602),E5602)))</f>
        <v>6</v>
      </c>
      <c r="M5602" t="str">
        <f t="shared" si="503"/>
        <v>Default mode</v>
      </c>
      <c r="N5602" t="str">
        <f t="shared" si="504"/>
        <v>UNKNOWN</v>
      </c>
      <c r="O5602" s="8">
        <f t="shared" si="505"/>
        <v>45205</v>
      </c>
    </row>
    <row r="5603" spans="1:15" x14ac:dyDescent="0.35">
      <c r="A5603" t="s">
        <v>5624</v>
      </c>
      <c r="B5603" s="4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I5603" s="4" t="str">
        <f t="shared" si="501"/>
        <v>Juice</v>
      </c>
      <c r="J5603" s="6">
        <f t="shared" si="502"/>
        <v>2</v>
      </c>
      <c r="K5603" s="6">
        <f t="shared" si="506"/>
        <v>3</v>
      </c>
      <c r="L5603">
        <f>IF(ISBLANK(E5603),PRODUCT(J5603,K5603),IF(E5603="ERROR",PRODUCT(J5603,K5603),IF(E5603="UNKNOWN",PRODUCT(J5603,K5603),E5603)))</f>
        <v>6</v>
      </c>
      <c r="M5603" t="str">
        <f t="shared" si="503"/>
        <v>Default mode</v>
      </c>
      <c r="N5603" t="str">
        <f t="shared" si="504"/>
        <v>In-store</v>
      </c>
      <c r="O5603" s="8">
        <f t="shared" si="505"/>
        <v>45130</v>
      </c>
    </row>
    <row r="5604" spans="1:15" x14ac:dyDescent="0.35">
      <c r="A5604" t="s">
        <v>5625</v>
      </c>
      <c r="B5604" s="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  <c r="I5604" s="4" t="str">
        <f t="shared" si="501"/>
        <v>Cookie</v>
      </c>
      <c r="J5604" s="6">
        <f t="shared" si="502"/>
        <v>4</v>
      </c>
      <c r="K5604" s="6">
        <f t="shared" si="506"/>
        <v>1</v>
      </c>
      <c r="L5604">
        <f>IF(ISBLANK(E5604),PRODUCT(J5604,K5604),IF(E5604="ERROR",PRODUCT(J5604,K5604),IF(E5604="UNKNOWN",PRODUCT(J5604,K5604),E5604)))</f>
        <v>4</v>
      </c>
      <c r="M5604" t="str">
        <f t="shared" si="503"/>
        <v>Digital Wallet</v>
      </c>
      <c r="N5604" t="str">
        <f t="shared" si="504"/>
        <v>UNKNOWN</v>
      </c>
      <c r="O5604" s="8">
        <f t="shared" si="505"/>
        <v>45135</v>
      </c>
    </row>
    <row r="5605" spans="1:15" x14ac:dyDescent="0.35">
      <c r="A5605" t="s">
        <v>5626</v>
      </c>
      <c r="B5605" s="4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  <c r="I5605" s="4" t="str">
        <f t="shared" si="501"/>
        <v>Cake</v>
      </c>
      <c r="J5605" s="6">
        <f t="shared" si="502"/>
        <v>4</v>
      </c>
      <c r="K5605" s="6">
        <f t="shared" si="506"/>
        <v>3</v>
      </c>
      <c r="L5605">
        <f>IF(ISBLANK(E5605),PRODUCT(J5605,K5605),IF(E5605="ERROR",PRODUCT(J5605,K5605),IF(E5605="UNKNOWN",PRODUCT(J5605,K5605),E5605)))</f>
        <v>12</v>
      </c>
      <c r="M5605" t="str">
        <f t="shared" si="503"/>
        <v>UNKNOWN</v>
      </c>
      <c r="N5605" t="str">
        <f t="shared" si="504"/>
        <v>UNKNOWN</v>
      </c>
      <c r="O5605" s="8">
        <f t="shared" si="505"/>
        <v>44968</v>
      </c>
    </row>
    <row r="5606" spans="1:15" x14ac:dyDescent="0.35">
      <c r="A5606" t="s">
        <v>5627</v>
      </c>
      <c r="B5606" s="4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I5606" s="4" t="str">
        <f t="shared" si="501"/>
        <v>Cookie</v>
      </c>
      <c r="J5606" s="6">
        <f t="shared" si="502"/>
        <v>3</v>
      </c>
      <c r="K5606" s="6">
        <f t="shared" si="506"/>
        <v>1</v>
      </c>
      <c r="L5606">
        <f>IF(ISBLANK(E5606),PRODUCT(J5606,K5606),IF(E5606="ERROR",PRODUCT(J5606,K5606),IF(E5606="UNKNOWN",PRODUCT(J5606,K5606),E5606)))</f>
        <v>3</v>
      </c>
      <c r="M5606" t="str">
        <f t="shared" si="503"/>
        <v>Cash</v>
      </c>
      <c r="N5606" t="str">
        <f t="shared" si="504"/>
        <v>In-store</v>
      </c>
      <c r="O5606" s="8">
        <f t="shared" si="505"/>
        <v>45167</v>
      </c>
    </row>
    <row r="5607" spans="1:15" x14ac:dyDescent="0.35">
      <c r="A5607" t="s">
        <v>5628</v>
      </c>
      <c r="B5607" s="4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I5607" s="4" t="str">
        <f t="shared" si="501"/>
        <v>Tea</v>
      </c>
      <c r="J5607" s="6">
        <f t="shared" si="502"/>
        <v>2</v>
      </c>
      <c r="K5607" s="6">
        <f t="shared" si="506"/>
        <v>1.5</v>
      </c>
      <c r="L5607">
        <f>IF(ISBLANK(E5607),PRODUCT(J5607,K5607),IF(E5607="ERROR",PRODUCT(J5607,K5607),IF(E5607="UNKNOWN",PRODUCT(J5607,K5607),E5607)))</f>
        <v>3</v>
      </c>
      <c r="M5607" t="str">
        <f t="shared" si="503"/>
        <v>Cash</v>
      </c>
      <c r="N5607" t="str">
        <f t="shared" si="504"/>
        <v>UNKNOWN</v>
      </c>
      <c r="O5607" s="8">
        <f t="shared" si="505"/>
        <v>45106</v>
      </c>
    </row>
    <row r="5608" spans="1:15" x14ac:dyDescent="0.35">
      <c r="A5608" t="s">
        <v>5629</v>
      </c>
      <c r="B5608" s="4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  <c r="I5608" s="4" t="str">
        <f t="shared" si="501"/>
        <v>Juice</v>
      </c>
      <c r="J5608" s="6">
        <f t="shared" si="502"/>
        <v>2</v>
      </c>
      <c r="K5608" s="6">
        <f t="shared" si="506"/>
        <v>3</v>
      </c>
      <c r="L5608">
        <f>IF(ISBLANK(E5608),PRODUCT(J5608,K5608),IF(E5608="ERROR",PRODUCT(J5608,K5608),IF(E5608="UNKNOWN",PRODUCT(J5608,K5608),E5608)))</f>
        <v>6</v>
      </c>
      <c r="M5608" t="str">
        <f t="shared" si="503"/>
        <v>Cash</v>
      </c>
      <c r="N5608" t="str">
        <f t="shared" si="504"/>
        <v>In-store</v>
      </c>
      <c r="O5608" s="8">
        <f t="shared" si="505"/>
        <v>45102</v>
      </c>
    </row>
    <row r="5609" spans="1:15" x14ac:dyDescent="0.35">
      <c r="A5609" t="s">
        <v>5630</v>
      </c>
      <c r="B5609" s="4" t="s">
        <v>25</v>
      </c>
      <c r="C5609">
        <v>3</v>
      </c>
      <c r="D5609">
        <v>4</v>
      </c>
      <c r="E5609">
        <v>12</v>
      </c>
      <c r="H5609" s="1">
        <v>45260</v>
      </c>
      <c r="I5609" s="4" t="str">
        <f t="shared" si="501"/>
        <v>Smoothie</v>
      </c>
      <c r="J5609" s="6">
        <f t="shared" si="502"/>
        <v>3</v>
      </c>
      <c r="K5609" s="6">
        <f t="shared" si="506"/>
        <v>4</v>
      </c>
      <c r="L5609">
        <f>IF(ISBLANK(E5609),PRODUCT(J5609,K5609),IF(E5609="ERROR",PRODUCT(J5609,K5609),IF(E5609="UNKNOWN",PRODUCT(J5609,K5609),E5609)))</f>
        <v>12</v>
      </c>
      <c r="M5609" t="str">
        <f t="shared" si="503"/>
        <v>Default mode</v>
      </c>
      <c r="N5609" t="str">
        <f t="shared" si="504"/>
        <v>UNKNOWN</v>
      </c>
      <c r="O5609" s="8">
        <f t="shared" si="505"/>
        <v>45260</v>
      </c>
    </row>
    <row r="5610" spans="1:15" x14ac:dyDescent="0.35">
      <c r="A5610" t="s">
        <v>5631</v>
      </c>
      <c r="B5610" s="4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I5610" s="4" t="str">
        <f t="shared" si="501"/>
        <v>Smoothie</v>
      </c>
      <c r="J5610" s="6">
        <f t="shared" si="502"/>
        <v>3</v>
      </c>
      <c r="K5610" s="6">
        <f t="shared" si="506"/>
        <v>4</v>
      </c>
      <c r="L5610">
        <f>IF(ISBLANK(E5610),PRODUCT(J5610,K5610),IF(E5610="ERROR",PRODUCT(J5610,K5610),IF(E5610="UNKNOWN",PRODUCT(J5610,K5610),E5610)))</f>
        <v>12</v>
      </c>
      <c r="M5610" t="str">
        <f t="shared" si="503"/>
        <v>Cash</v>
      </c>
      <c r="N5610" t="str">
        <f t="shared" si="504"/>
        <v>In-store</v>
      </c>
      <c r="O5610" s="8">
        <f t="shared" si="505"/>
        <v>45078</v>
      </c>
    </row>
    <row r="5611" spans="1:15" x14ac:dyDescent="0.35">
      <c r="A5611" t="s">
        <v>5632</v>
      </c>
      <c r="B5611" s="4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  <c r="I5611" s="4" t="str">
        <f t="shared" si="501"/>
        <v>Salad</v>
      </c>
      <c r="J5611" s="6">
        <f t="shared" si="502"/>
        <v>3</v>
      </c>
      <c r="K5611" s="6">
        <f t="shared" si="506"/>
        <v>5</v>
      </c>
      <c r="L5611">
        <f>IF(ISBLANK(E5611),PRODUCT(J5611,K5611),IF(E5611="ERROR",PRODUCT(J5611,K5611),IF(E5611="UNKNOWN",PRODUCT(J5611,K5611),E5611)))</f>
        <v>10</v>
      </c>
      <c r="M5611" t="str">
        <f t="shared" si="503"/>
        <v>Digital Wallet</v>
      </c>
      <c r="N5611" t="str">
        <f t="shared" si="504"/>
        <v>Takeaway</v>
      </c>
      <c r="O5611" s="8">
        <f t="shared" si="505"/>
        <v>45008</v>
      </c>
    </row>
    <row r="5612" spans="1:15" x14ac:dyDescent="0.35">
      <c r="A5612" t="s">
        <v>5633</v>
      </c>
      <c r="B5612" s="4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I5612" s="4" t="str">
        <f t="shared" si="501"/>
        <v>Smoothie</v>
      </c>
      <c r="J5612" s="6">
        <f t="shared" si="502"/>
        <v>2</v>
      </c>
      <c r="K5612" s="6">
        <f t="shared" si="506"/>
        <v>4</v>
      </c>
      <c r="L5612">
        <f>IF(ISBLANK(E5612),PRODUCT(J5612,K5612),IF(E5612="ERROR",PRODUCT(J5612,K5612),IF(E5612="UNKNOWN",PRODUCT(J5612,K5612),E5612)))</f>
        <v>8</v>
      </c>
      <c r="M5612" t="str">
        <f t="shared" si="503"/>
        <v>Default mode</v>
      </c>
      <c r="N5612" t="str">
        <f t="shared" si="504"/>
        <v>In-store</v>
      </c>
      <c r="O5612" s="8">
        <f t="shared" si="505"/>
        <v>45163</v>
      </c>
    </row>
    <row r="5613" spans="1:15" x14ac:dyDescent="0.35">
      <c r="A5613" t="s">
        <v>5634</v>
      </c>
      <c r="B5613" s="4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  <c r="I5613" s="4" t="str">
        <f t="shared" si="501"/>
        <v>Smoothie</v>
      </c>
      <c r="J5613" s="6">
        <f t="shared" si="502"/>
        <v>4</v>
      </c>
      <c r="K5613" s="6">
        <f t="shared" si="506"/>
        <v>3</v>
      </c>
      <c r="L5613">
        <f>IF(ISBLANK(E5613),PRODUCT(J5613,K5613),IF(E5613="ERROR",PRODUCT(J5613,K5613),IF(E5613="UNKNOWN",PRODUCT(J5613,K5613),E5613)))</f>
        <v>16</v>
      </c>
      <c r="M5613" t="str">
        <f t="shared" si="503"/>
        <v>Credit Card</v>
      </c>
      <c r="N5613" t="str">
        <f t="shared" si="504"/>
        <v>Takeaway</v>
      </c>
      <c r="O5613" s="8">
        <f t="shared" si="505"/>
        <v>45169</v>
      </c>
    </row>
    <row r="5614" spans="1:15" x14ac:dyDescent="0.35">
      <c r="A5614" t="s">
        <v>5635</v>
      </c>
      <c r="B5614" s="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I5614" s="4" t="str">
        <f t="shared" si="501"/>
        <v>Coffee</v>
      </c>
      <c r="J5614" s="6">
        <f t="shared" si="502"/>
        <v>3</v>
      </c>
      <c r="K5614" s="6">
        <f t="shared" si="506"/>
        <v>2</v>
      </c>
      <c r="L5614">
        <f>IF(ISBLANK(E5614),PRODUCT(J5614,K5614),IF(E5614="ERROR",PRODUCT(J5614,K5614),IF(E5614="UNKNOWN",PRODUCT(J5614,K5614),E5614)))</f>
        <v>6</v>
      </c>
      <c r="M5614" t="str">
        <f t="shared" si="503"/>
        <v>Cash</v>
      </c>
      <c r="N5614" t="str">
        <f t="shared" si="504"/>
        <v>UNKNOWN</v>
      </c>
      <c r="O5614" s="8">
        <f t="shared" si="505"/>
        <v>45244</v>
      </c>
    </row>
    <row r="5615" spans="1:15" x14ac:dyDescent="0.35">
      <c r="A5615" t="s">
        <v>5636</v>
      </c>
      <c r="B5615" s="4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I5615" s="4" t="str">
        <f t="shared" si="501"/>
        <v>Smoothie</v>
      </c>
      <c r="J5615" s="6">
        <f t="shared" si="502"/>
        <v>4</v>
      </c>
      <c r="K5615" s="6">
        <f t="shared" si="506"/>
        <v>4</v>
      </c>
      <c r="L5615">
        <f>IF(ISBLANK(E5615),PRODUCT(J5615,K5615),IF(E5615="ERROR",PRODUCT(J5615,K5615),IF(E5615="UNKNOWN",PRODUCT(J5615,K5615),E5615)))</f>
        <v>16</v>
      </c>
      <c r="M5615" t="str">
        <f t="shared" si="503"/>
        <v>Credit Card</v>
      </c>
      <c r="N5615" t="str">
        <f t="shared" si="504"/>
        <v>Takeaway</v>
      </c>
      <c r="O5615" s="8">
        <f t="shared" si="505"/>
        <v>45097</v>
      </c>
    </row>
    <row r="5616" spans="1:15" x14ac:dyDescent="0.35">
      <c r="A5616" t="s">
        <v>5637</v>
      </c>
      <c r="B5616" s="4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  <c r="I5616" s="4" t="str">
        <f t="shared" si="501"/>
        <v>Cookie</v>
      </c>
      <c r="J5616" s="6">
        <f t="shared" si="502"/>
        <v>4</v>
      </c>
      <c r="K5616" s="6">
        <f t="shared" si="506"/>
        <v>1</v>
      </c>
      <c r="L5616">
        <f>IF(ISBLANK(E5616),PRODUCT(J5616,K5616),IF(E5616="ERROR",PRODUCT(J5616,K5616),IF(E5616="UNKNOWN",PRODUCT(J5616,K5616),E5616)))</f>
        <v>4</v>
      </c>
      <c r="M5616" t="str">
        <f t="shared" si="503"/>
        <v>Credit Card</v>
      </c>
      <c r="N5616" t="str">
        <f t="shared" si="504"/>
        <v>Cafe</v>
      </c>
      <c r="O5616" s="8">
        <f t="shared" si="505"/>
        <v>44955</v>
      </c>
    </row>
    <row r="5617" spans="1:15" x14ac:dyDescent="0.35">
      <c r="A5617" t="s">
        <v>5638</v>
      </c>
      <c r="B5617" s="4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  <c r="I5617" s="4" t="str">
        <f t="shared" si="501"/>
        <v>Sandwich</v>
      </c>
      <c r="J5617" s="6">
        <f t="shared" si="502"/>
        <v>3</v>
      </c>
      <c r="K5617" s="6">
        <f t="shared" si="506"/>
        <v>4</v>
      </c>
      <c r="L5617">
        <f>IF(ISBLANK(E5617),PRODUCT(J5617,K5617),IF(E5617="ERROR",PRODUCT(J5617,K5617),IF(E5617="UNKNOWN",PRODUCT(J5617,K5617),E5617)))</f>
        <v>12</v>
      </c>
      <c r="M5617" t="str">
        <f t="shared" si="503"/>
        <v>UNKNOWN</v>
      </c>
      <c r="N5617" t="str">
        <f t="shared" si="504"/>
        <v>UNKNOWN</v>
      </c>
      <c r="O5617" s="8">
        <f t="shared" si="505"/>
        <v>45230</v>
      </c>
    </row>
    <row r="5618" spans="1:15" x14ac:dyDescent="0.35">
      <c r="A5618" t="s">
        <v>5639</v>
      </c>
      <c r="B5618" s="4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  <c r="I5618" s="4" t="str">
        <f t="shared" si="501"/>
        <v>Coffee</v>
      </c>
      <c r="J5618" s="6">
        <f t="shared" si="502"/>
        <v>1</v>
      </c>
      <c r="K5618" s="6">
        <f t="shared" si="506"/>
        <v>2</v>
      </c>
      <c r="L5618">
        <f>IF(ISBLANK(E5618),PRODUCT(J5618,K5618),IF(E5618="ERROR",PRODUCT(J5618,K5618),IF(E5618="UNKNOWN",PRODUCT(J5618,K5618),E5618)))</f>
        <v>2</v>
      </c>
      <c r="M5618" t="str">
        <f t="shared" si="503"/>
        <v>Digital Wallet</v>
      </c>
      <c r="N5618" t="str">
        <f t="shared" si="504"/>
        <v>In-store</v>
      </c>
      <c r="O5618" s="8">
        <f t="shared" si="505"/>
        <v>45027</v>
      </c>
    </row>
    <row r="5619" spans="1:15" x14ac:dyDescent="0.35">
      <c r="A5619" t="s">
        <v>5640</v>
      </c>
      <c r="B5619" s="4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  <c r="I5619" s="4" t="str">
        <f t="shared" si="501"/>
        <v>Sandwich</v>
      </c>
      <c r="J5619" s="6">
        <f t="shared" si="502"/>
        <v>2</v>
      </c>
      <c r="K5619" s="6">
        <f t="shared" si="506"/>
        <v>4</v>
      </c>
      <c r="L5619">
        <f>IF(ISBLANK(E5619),PRODUCT(J5619,K5619),IF(E5619="ERROR",PRODUCT(J5619,K5619),IF(E5619="UNKNOWN",PRODUCT(J5619,K5619),E5619)))</f>
        <v>8</v>
      </c>
      <c r="M5619" t="str">
        <f t="shared" si="503"/>
        <v>Default mode</v>
      </c>
      <c r="N5619" t="str">
        <f t="shared" si="504"/>
        <v>Cafe</v>
      </c>
      <c r="O5619" s="8">
        <f t="shared" si="505"/>
        <v>44944</v>
      </c>
    </row>
    <row r="5620" spans="1:15" x14ac:dyDescent="0.35">
      <c r="A5620" t="s">
        <v>5641</v>
      </c>
      <c r="B5620" s="4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  <c r="I5620" s="4" t="str">
        <f t="shared" si="501"/>
        <v>Tea</v>
      </c>
      <c r="J5620" s="6">
        <f t="shared" si="502"/>
        <v>2</v>
      </c>
      <c r="K5620" s="6">
        <f t="shared" si="506"/>
        <v>1.5</v>
      </c>
      <c r="L5620">
        <f>IF(ISBLANK(E5620),PRODUCT(J5620,K5620),IF(E5620="ERROR",PRODUCT(J5620,K5620),IF(E5620="UNKNOWN",PRODUCT(J5620,K5620),E5620)))</f>
        <v>3</v>
      </c>
      <c r="M5620" t="str">
        <f t="shared" si="503"/>
        <v>Digital Wallet</v>
      </c>
      <c r="N5620" t="str">
        <f t="shared" si="504"/>
        <v>UNKNOWN</v>
      </c>
      <c r="O5620" s="8" t="str">
        <f t="shared" si="505"/>
        <v>01/06/2023</v>
      </c>
    </row>
    <row r="5621" spans="1:15" x14ac:dyDescent="0.35">
      <c r="A5621" t="s">
        <v>5642</v>
      </c>
      <c r="B5621" s="4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  <c r="I5621" s="4" t="str">
        <f t="shared" si="501"/>
        <v>Juice</v>
      </c>
      <c r="J5621" s="6">
        <f t="shared" si="502"/>
        <v>3</v>
      </c>
      <c r="K5621" s="6">
        <f t="shared" si="506"/>
        <v>2</v>
      </c>
      <c r="L5621">
        <f>IF(ISBLANK(E5621),PRODUCT(J5621,K5621),IF(E5621="ERROR",PRODUCT(J5621,K5621),IF(E5621="UNKNOWN",PRODUCT(J5621,K5621),E5621)))</f>
        <v>10</v>
      </c>
      <c r="M5621" t="str">
        <f t="shared" si="503"/>
        <v>Default mode</v>
      </c>
      <c r="N5621" t="str">
        <f t="shared" si="504"/>
        <v>In-store</v>
      </c>
      <c r="O5621" s="8">
        <f t="shared" si="505"/>
        <v>45048</v>
      </c>
    </row>
    <row r="5622" spans="1:15" x14ac:dyDescent="0.35">
      <c r="A5622" t="s">
        <v>5643</v>
      </c>
      <c r="B5622" s="4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I5622" s="4" t="str">
        <f t="shared" si="501"/>
        <v>Coffee</v>
      </c>
      <c r="J5622" s="6">
        <f t="shared" si="502"/>
        <v>1</v>
      </c>
      <c r="K5622" s="6">
        <f t="shared" si="506"/>
        <v>2</v>
      </c>
      <c r="L5622">
        <f>IF(ISBLANK(E5622),PRODUCT(J5622,K5622),IF(E5622="ERROR",PRODUCT(J5622,K5622),IF(E5622="UNKNOWN",PRODUCT(J5622,K5622),E5622)))</f>
        <v>2</v>
      </c>
      <c r="M5622" t="str">
        <f t="shared" si="503"/>
        <v>Credit Card</v>
      </c>
      <c r="N5622" t="str">
        <f t="shared" si="504"/>
        <v>In-store</v>
      </c>
      <c r="O5622" s="8">
        <f t="shared" si="505"/>
        <v>44949</v>
      </c>
    </row>
    <row r="5623" spans="1:15" x14ac:dyDescent="0.35">
      <c r="A5623" t="s">
        <v>5644</v>
      </c>
      <c r="B5623" s="4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  <c r="I5623" s="4" t="str">
        <f t="shared" si="501"/>
        <v>Cookie</v>
      </c>
      <c r="J5623" s="6">
        <f t="shared" si="502"/>
        <v>4</v>
      </c>
      <c r="K5623" s="6">
        <f t="shared" si="506"/>
        <v>1</v>
      </c>
      <c r="L5623">
        <f>IF(ISBLANK(E5623),PRODUCT(J5623,K5623),IF(E5623="ERROR",PRODUCT(J5623,K5623),IF(E5623="UNKNOWN",PRODUCT(J5623,K5623),E5623)))</f>
        <v>4</v>
      </c>
      <c r="M5623" t="str">
        <f t="shared" si="503"/>
        <v>Cash</v>
      </c>
      <c r="N5623" t="str">
        <f t="shared" si="504"/>
        <v>UNKNOWN</v>
      </c>
      <c r="O5623" s="8">
        <f t="shared" si="505"/>
        <v>45104</v>
      </c>
    </row>
    <row r="5624" spans="1:15" x14ac:dyDescent="0.35">
      <c r="A5624" t="s">
        <v>5645</v>
      </c>
      <c r="B5624" s="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  <c r="I5624" s="4" t="str">
        <f t="shared" si="501"/>
        <v>Cake</v>
      </c>
      <c r="J5624" s="6">
        <f t="shared" si="502"/>
        <v>4</v>
      </c>
      <c r="K5624" s="6">
        <f t="shared" si="506"/>
        <v>3</v>
      </c>
      <c r="L5624">
        <f>IF(ISBLANK(E5624),PRODUCT(J5624,K5624),IF(E5624="ERROR",PRODUCT(J5624,K5624),IF(E5624="UNKNOWN",PRODUCT(J5624,K5624),E5624)))</f>
        <v>12</v>
      </c>
      <c r="M5624" t="str">
        <f t="shared" si="503"/>
        <v>Digital Wallet</v>
      </c>
      <c r="N5624" t="str">
        <f t="shared" si="504"/>
        <v>UNKNOWN</v>
      </c>
      <c r="O5624" s="8">
        <f t="shared" si="505"/>
        <v>45203</v>
      </c>
    </row>
    <row r="5625" spans="1:15" x14ac:dyDescent="0.35">
      <c r="A5625" t="s">
        <v>5646</v>
      </c>
      <c r="B5625" s="4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I5625" s="4" t="str">
        <f t="shared" si="501"/>
        <v>Smoothie</v>
      </c>
      <c r="J5625" s="6">
        <f t="shared" si="502"/>
        <v>5</v>
      </c>
      <c r="K5625" s="6">
        <f t="shared" si="506"/>
        <v>4</v>
      </c>
      <c r="L5625">
        <f>IF(ISBLANK(E5625),PRODUCT(J5625,K5625),IF(E5625="ERROR",PRODUCT(J5625,K5625),IF(E5625="UNKNOWN",PRODUCT(J5625,K5625),E5625)))</f>
        <v>20</v>
      </c>
      <c r="M5625" t="str">
        <f t="shared" si="503"/>
        <v>Cash</v>
      </c>
      <c r="N5625" t="str">
        <f t="shared" si="504"/>
        <v>UNKNOWN</v>
      </c>
      <c r="O5625" s="8">
        <f t="shared" si="505"/>
        <v>44938</v>
      </c>
    </row>
    <row r="5626" spans="1:15" x14ac:dyDescent="0.35">
      <c r="A5626" t="s">
        <v>5647</v>
      </c>
      <c r="B5626" s="4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  <c r="I5626" s="4" t="str">
        <f t="shared" si="501"/>
        <v>Smoothie</v>
      </c>
      <c r="J5626" s="6">
        <f t="shared" si="502"/>
        <v>4</v>
      </c>
      <c r="K5626" s="6">
        <f t="shared" si="506"/>
        <v>3.0111751982696466</v>
      </c>
      <c r="L5626">
        <f>IF(ISBLANK(E5626),PRODUCT(J5626,K5626),IF(E5626="ERROR",PRODUCT(J5626,K5626),IF(E5626="UNKNOWN",PRODUCT(J5626,K5626),E5626)))</f>
        <v>16</v>
      </c>
      <c r="M5626" t="str">
        <f t="shared" si="503"/>
        <v>Credit Card</v>
      </c>
      <c r="N5626" t="str">
        <f t="shared" si="504"/>
        <v>In-store</v>
      </c>
      <c r="O5626" s="8">
        <f t="shared" si="505"/>
        <v>44940</v>
      </c>
    </row>
    <row r="5627" spans="1:15" x14ac:dyDescent="0.35">
      <c r="A5627" t="s">
        <v>5648</v>
      </c>
      <c r="B5627" s="4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I5627" s="4" t="str">
        <f t="shared" si="501"/>
        <v>Juice</v>
      </c>
      <c r="J5627" s="6">
        <f t="shared" si="502"/>
        <v>2</v>
      </c>
      <c r="K5627" s="6">
        <f t="shared" si="506"/>
        <v>3</v>
      </c>
      <c r="L5627">
        <f>IF(ISBLANK(E5627),PRODUCT(J5627,K5627),IF(E5627="ERROR",PRODUCT(J5627,K5627),IF(E5627="UNKNOWN",PRODUCT(J5627,K5627),E5627)))</f>
        <v>6</v>
      </c>
      <c r="M5627" t="str">
        <f t="shared" si="503"/>
        <v>Credit Card</v>
      </c>
      <c r="N5627" t="str">
        <f t="shared" si="504"/>
        <v>Takeaway</v>
      </c>
      <c r="O5627" s="8">
        <f t="shared" si="505"/>
        <v>45188</v>
      </c>
    </row>
    <row r="5628" spans="1:15" x14ac:dyDescent="0.35">
      <c r="A5628" t="s">
        <v>5649</v>
      </c>
      <c r="B5628" s="4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I5628" s="4" t="str">
        <f t="shared" si="501"/>
        <v>Tea</v>
      </c>
      <c r="J5628" s="6">
        <f t="shared" si="502"/>
        <v>4</v>
      </c>
      <c r="K5628" s="6">
        <f t="shared" si="506"/>
        <v>1.5</v>
      </c>
      <c r="L5628">
        <f>IF(ISBLANK(E5628),PRODUCT(J5628,K5628),IF(E5628="ERROR",PRODUCT(J5628,K5628),IF(E5628="UNKNOWN",PRODUCT(J5628,K5628),E5628)))</f>
        <v>6</v>
      </c>
      <c r="M5628" t="str">
        <f t="shared" si="503"/>
        <v>Default mode</v>
      </c>
      <c r="N5628" t="str">
        <f t="shared" si="504"/>
        <v>Takeaway</v>
      </c>
      <c r="O5628" s="8">
        <f t="shared" si="505"/>
        <v>45166</v>
      </c>
    </row>
    <row r="5629" spans="1:15" x14ac:dyDescent="0.35">
      <c r="A5629" t="s">
        <v>5650</v>
      </c>
      <c r="B5629" s="4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I5629" s="4" t="str">
        <f t="shared" si="501"/>
        <v>Sandwich</v>
      </c>
      <c r="J5629" s="6">
        <f t="shared" si="502"/>
        <v>4</v>
      </c>
      <c r="K5629" s="6">
        <f t="shared" si="506"/>
        <v>4</v>
      </c>
      <c r="L5629">
        <f>IF(ISBLANK(E5629),PRODUCT(J5629,K5629),IF(E5629="ERROR",PRODUCT(J5629,K5629),IF(E5629="UNKNOWN",PRODUCT(J5629,K5629),E5629)))</f>
        <v>16</v>
      </c>
      <c r="M5629" t="str">
        <f t="shared" si="503"/>
        <v>Cash</v>
      </c>
      <c r="N5629" t="str">
        <f t="shared" si="504"/>
        <v>In-store</v>
      </c>
      <c r="O5629" s="8">
        <f t="shared" si="505"/>
        <v>45182</v>
      </c>
    </row>
    <row r="5630" spans="1:15" x14ac:dyDescent="0.35">
      <c r="A5630" t="s">
        <v>5651</v>
      </c>
      <c r="B5630" s="4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I5630" s="4" t="str">
        <f t="shared" si="501"/>
        <v>UNKNOWN</v>
      </c>
      <c r="J5630" s="6">
        <f t="shared" si="502"/>
        <v>1</v>
      </c>
      <c r="K5630" s="6">
        <f t="shared" si="506"/>
        <v>3</v>
      </c>
      <c r="L5630">
        <f>IF(ISBLANK(E5630),PRODUCT(J5630,K5630),IF(E5630="ERROR",PRODUCT(J5630,K5630),IF(E5630="UNKNOWN",PRODUCT(J5630,K5630),E5630)))</f>
        <v>3</v>
      </c>
      <c r="M5630" t="str">
        <f t="shared" si="503"/>
        <v>Cash</v>
      </c>
      <c r="N5630" t="str">
        <f t="shared" si="504"/>
        <v>Takeaway</v>
      </c>
      <c r="O5630" s="8">
        <f t="shared" si="505"/>
        <v>45156</v>
      </c>
    </row>
    <row r="5631" spans="1:15" x14ac:dyDescent="0.35">
      <c r="A5631" t="s">
        <v>5652</v>
      </c>
      <c r="B5631" s="4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I5631" s="4" t="str">
        <f t="shared" si="501"/>
        <v>Tea</v>
      </c>
      <c r="J5631" s="6">
        <f t="shared" si="502"/>
        <v>2</v>
      </c>
      <c r="K5631" s="6">
        <f t="shared" si="506"/>
        <v>1.5</v>
      </c>
      <c r="L5631">
        <f>IF(ISBLANK(E5631),PRODUCT(J5631,K5631),IF(E5631="ERROR",PRODUCT(J5631,K5631),IF(E5631="UNKNOWN",PRODUCT(J5631,K5631),E5631)))</f>
        <v>3</v>
      </c>
      <c r="M5631" t="str">
        <f t="shared" si="503"/>
        <v>Cash</v>
      </c>
      <c r="N5631" t="str">
        <f t="shared" si="504"/>
        <v>Takeaway</v>
      </c>
      <c r="O5631" s="8">
        <f t="shared" si="505"/>
        <v>45204</v>
      </c>
    </row>
    <row r="5632" spans="1:15" x14ac:dyDescent="0.35">
      <c r="A5632" t="s">
        <v>5653</v>
      </c>
      <c r="B5632" s="4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I5632" s="4" t="str">
        <f t="shared" si="501"/>
        <v>Sandwich</v>
      </c>
      <c r="J5632" s="6">
        <f t="shared" si="502"/>
        <v>4</v>
      </c>
      <c r="K5632" s="6">
        <f t="shared" si="506"/>
        <v>4</v>
      </c>
      <c r="L5632">
        <f>IF(ISBLANK(E5632),PRODUCT(J5632,K5632),IF(E5632="ERROR",PRODUCT(J5632,K5632),IF(E5632="UNKNOWN",PRODUCT(J5632,K5632),E5632)))</f>
        <v>16</v>
      </c>
      <c r="M5632" t="str">
        <f t="shared" si="503"/>
        <v>Default mode</v>
      </c>
      <c r="N5632" t="str">
        <f t="shared" si="504"/>
        <v>In-store</v>
      </c>
      <c r="O5632" s="8">
        <f t="shared" si="505"/>
        <v>44994</v>
      </c>
    </row>
    <row r="5633" spans="1:15" x14ac:dyDescent="0.35">
      <c r="A5633" t="s">
        <v>5654</v>
      </c>
      <c r="B5633" s="4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I5633" s="4" t="str">
        <f t="shared" si="501"/>
        <v>Salad</v>
      </c>
      <c r="J5633" s="6">
        <f t="shared" si="502"/>
        <v>3</v>
      </c>
      <c r="K5633" s="6">
        <f t="shared" si="506"/>
        <v>5</v>
      </c>
      <c r="L5633">
        <f>IF(ISBLANK(E5633),PRODUCT(J5633,K5633),IF(E5633="ERROR",PRODUCT(J5633,K5633),IF(E5633="UNKNOWN",PRODUCT(J5633,K5633),E5633)))</f>
        <v>15</v>
      </c>
      <c r="M5633" t="str">
        <f t="shared" si="503"/>
        <v>Credit Card</v>
      </c>
      <c r="N5633" t="str">
        <f t="shared" si="504"/>
        <v>UNKNOWN</v>
      </c>
      <c r="O5633" s="8">
        <f t="shared" si="505"/>
        <v>44987</v>
      </c>
    </row>
    <row r="5634" spans="1:15" x14ac:dyDescent="0.35">
      <c r="A5634" t="s">
        <v>5655</v>
      </c>
      <c r="B5634" s="4" t="s">
        <v>25</v>
      </c>
      <c r="C5634">
        <v>3</v>
      </c>
      <c r="D5634">
        <v>4</v>
      </c>
      <c r="E5634">
        <v>12</v>
      </c>
      <c r="G5634" t="s">
        <v>15</v>
      </c>
      <c r="I5634" s="4" t="str">
        <f t="shared" si="501"/>
        <v>Smoothie</v>
      </c>
      <c r="J5634" s="6">
        <f t="shared" si="502"/>
        <v>3</v>
      </c>
      <c r="K5634" s="6">
        <f t="shared" si="506"/>
        <v>4</v>
      </c>
      <c r="L5634">
        <f>IF(ISBLANK(E5634),PRODUCT(J5634,K5634),IF(E5634="ERROR",PRODUCT(J5634,K5634),IF(E5634="UNKNOWN",PRODUCT(J5634,K5634),E5634)))</f>
        <v>12</v>
      </c>
      <c r="M5634" t="str">
        <f t="shared" si="503"/>
        <v>Default mode</v>
      </c>
      <c r="N5634" t="str">
        <f t="shared" si="504"/>
        <v>In-store</v>
      </c>
      <c r="O5634" s="8" t="str">
        <f t="shared" si="505"/>
        <v>00/00/0000</v>
      </c>
    </row>
    <row r="5635" spans="1:15" x14ac:dyDescent="0.35">
      <c r="A5635" t="s">
        <v>5656</v>
      </c>
      <c r="B5635" s="4" t="s">
        <v>17</v>
      </c>
      <c r="C5635">
        <v>3</v>
      </c>
      <c r="D5635">
        <v>1</v>
      </c>
      <c r="E5635">
        <v>3</v>
      </c>
      <c r="H5635" s="1">
        <v>44953</v>
      </c>
      <c r="I5635" s="4" t="str">
        <f t="shared" ref="I5635:I5698" si="507">IF(ISBLANK(B5635),"UNKNOWN",IF(B5635="ERROR","Juice",B5635))</f>
        <v>Cookie</v>
      </c>
      <c r="J5635" s="6">
        <f t="shared" ref="J5635:K5698" si="508">IF(ISBLANK(C5635),"UNKNOWN",IF(C5635="ERROR",AVERAGE(C5635:C15634),IF(C5635="UNKNOWN",MEDIAN(C5635:C15634),C5635)))</f>
        <v>3</v>
      </c>
      <c r="K5635" s="6">
        <f t="shared" si="506"/>
        <v>1</v>
      </c>
      <c r="L5635">
        <f>IF(ISBLANK(E5635),PRODUCT(J5635,K5635),IF(E5635="ERROR",PRODUCT(J5635,K5635),IF(E5635="UNKNOWN",PRODUCT(J5635,K5635),E5635)))</f>
        <v>3</v>
      </c>
      <c r="M5635" t="str">
        <f t="shared" ref="M5635:M5698" si="509">IF(ISBLANK(F5635),"Default mode",IF(F5635="ERROR","Cash",F5635))</f>
        <v>Default mode</v>
      </c>
      <c r="N5635" t="str">
        <f t="shared" ref="N5635:N5698" si="510">IF(ISBLANK(G5635),"UNKNOWN",IF(G5635="ERROR","Cafe",G5635))</f>
        <v>UNKNOWN</v>
      </c>
      <c r="O5635" s="8">
        <f t="shared" ref="O5635:O5698" si="511">IF(ISBLANK(H5635),"00/00/0000",IF(H5635="ERROR","01/06/2023",H5635))</f>
        <v>44953</v>
      </c>
    </row>
    <row r="5636" spans="1:15" x14ac:dyDescent="0.35">
      <c r="A5636" t="s">
        <v>5657</v>
      </c>
      <c r="B5636" s="4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  <c r="I5636" s="4" t="str">
        <f t="shared" si="507"/>
        <v>Sandwich</v>
      </c>
      <c r="J5636" s="6">
        <f t="shared" si="508"/>
        <v>2</v>
      </c>
      <c r="K5636" s="6">
        <f t="shared" si="506"/>
        <v>4</v>
      </c>
      <c r="L5636">
        <f>IF(ISBLANK(E5636),PRODUCT(J5636,K5636),IF(E5636="ERROR",PRODUCT(J5636,K5636),IF(E5636="UNKNOWN",PRODUCT(J5636,K5636),E5636)))</f>
        <v>8</v>
      </c>
      <c r="M5636" t="str">
        <f t="shared" si="509"/>
        <v>Digital Wallet</v>
      </c>
      <c r="N5636" t="str">
        <f t="shared" si="510"/>
        <v>Takeaway</v>
      </c>
      <c r="O5636" s="8">
        <f t="shared" si="511"/>
        <v>45238</v>
      </c>
    </row>
    <row r="5637" spans="1:15" x14ac:dyDescent="0.35">
      <c r="A5637" t="s">
        <v>5658</v>
      </c>
      <c r="B5637" s="4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  <c r="I5637" s="4" t="str">
        <f t="shared" si="507"/>
        <v>Sandwich</v>
      </c>
      <c r="J5637" s="6">
        <f t="shared" si="508"/>
        <v>3</v>
      </c>
      <c r="K5637" s="6">
        <f t="shared" si="506"/>
        <v>4</v>
      </c>
      <c r="L5637">
        <f>IF(ISBLANK(E5637),PRODUCT(J5637,K5637),IF(E5637="ERROR",PRODUCT(J5637,K5637),IF(E5637="UNKNOWN",PRODUCT(J5637,K5637),E5637)))</f>
        <v>8</v>
      </c>
      <c r="M5637" t="str">
        <f t="shared" si="509"/>
        <v>Cash</v>
      </c>
      <c r="N5637" t="str">
        <f t="shared" si="510"/>
        <v>UNKNOWN</v>
      </c>
      <c r="O5637" s="8">
        <f t="shared" si="511"/>
        <v>45230</v>
      </c>
    </row>
    <row r="5638" spans="1:15" x14ac:dyDescent="0.35">
      <c r="A5638" t="s">
        <v>5659</v>
      </c>
      <c r="B5638" s="4" t="s">
        <v>25</v>
      </c>
      <c r="C5638">
        <v>3</v>
      </c>
      <c r="E5638">
        <v>12</v>
      </c>
      <c r="F5638" t="s">
        <v>23</v>
      </c>
      <c r="H5638" s="1">
        <v>44933</v>
      </c>
      <c r="I5638" s="4" t="str">
        <f t="shared" si="507"/>
        <v>Smoothie</v>
      </c>
      <c r="J5638" s="6">
        <f t="shared" si="508"/>
        <v>3</v>
      </c>
      <c r="K5638" s="6" t="str">
        <f t="shared" si="506"/>
        <v>UNKNOWN</v>
      </c>
      <c r="L5638">
        <f>IF(ISBLANK(E5638),PRODUCT(J5638,K5638),IF(E5638="ERROR",PRODUCT(J5638,K5638),IF(E5638="UNKNOWN",PRODUCT(J5638,K5638),E5638)))</f>
        <v>12</v>
      </c>
      <c r="M5638" t="str">
        <f t="shared" si="509"/>
        <v>Digital Wallet</v>
      </c>
      <c r="N5638" t="str">
        <f t="shared" si="510"/>
        <v>UNKNOWN</v>
      </c>
      <c r="O5638" s="8">
        <f t="shared" si="511"/>
        <v>44933</v>
      </c>
    </row>
    <row r="5639" spans="1:15" x14ac:dyDescent="0.35">
      <c r="A5639" t="s">
        <v>5660</v>
      </c>
      <c r="B5639" s="4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I5639" s="4" t="str">
        <f t="shared" si="507"/>
        <v>Cookie</v>
      </c>
      <c r="J5639" s="6">
        <f t="shared" si="508"/>
        <v>5</v>
      </c>
      <c r="K5639" s="6">
        <f t="shared" si="506"/>
        <v>1</v>
      </c>
      <c r="L5639">
        <f>IF(ISBLANK(E5639),PRODUCT(J5639,K5639),IF(E5639="ERROR",PRODUCT(J5639,K5639),IF(E5639="UNKNOWN",PRODUCT(J5639,K5639),E5639)))</f>
        <v>5</v>
      </c>
      <c r="M5639" t="str">
        <f t="shared" si="509"/>
        <v>Default mode</v>
      </c>
      <c r="N5639" t="str">
        <f t="shared" si="510"/>
        <v>In-store</v>
      </c>
      <c r="O5639" s="8">
        <f t="shared" si="511"/>
        <v>45174</v>
      </c>
    </row>
    <row r="5640" spans="1:15" x14ac:dyDescent="0.35">
      <c r="A5640" t="s">
        <v>5661</v>
      </c>
      <c r="B5640" s="4" t="s">
        <v>20</v>
      </c>
      <c r="C5640">
        <v>5</v>
      </c>
      <c r="D5640">
        <v>5</v>
      </c>
      <c r="E5640">
        <v>25</v>
      </c>
      <c r="H5640" s="1">
        <v>45244</v>
      </c>
      <c r="I5640" s="4" t="str">
        <f t="shared" si="507"/>
        <v>Salad</v>
      </c>
      <c r="J5640" s="6">
        <f t="shared" si="508"/>
        <v>5</v>
      </c>
      <c r="K5640" s="6">
        <f t="shared" si="506"/>
        <v>5</v>
      </c>
      <c r="L5640">
        <f>IF(ISBLANK(E5640),PRODUCT(J5640,K5640),IF(E5640="ERROR",PRODUCT(J5640,K5640),IF(E5640="UNKNOWN",PRODUCT(J5640,K5640),E5640)))</f>
        <v>25</v>
      </c>
      <c r="M5640" t="str">
        <f t="shared" si="509"/>
        <v>Default mode</v>
      </c>
      <c r="N5640" t="str">
        <f t="shared" si="510"/>
        <v>UNKNOWN</v>
      </c>
      <c r="O5640" s="8">
        <f t="shared" si="511"/>
        <v>45244</v>
      </c>
    </row>
    <row r="5641" spans="1:15" x14ac:dyDescent="0.35">
      <c r="A5641" t="s">
        <v>5662</v>
      </c>
      <c r="B5641" s="4" t="s">
        <v>65</v>
      </c>
      <c r="D5641" t="s">
        <v>18</v>
      </c>
      <c r="E5641">
        <v>6</v>
      </c>
      <c r="F5641" t="s">
        <v>10</v>
      </c>
      <c r="H5641" s="1">
        <v>45212</v>
      </c>
      <c r="I5641" s="4" t="str">
        <f t="shared" si="507"/>
        <v>Tea</v>
      </c>
      <c r="J5641" s="6" t="str">
        <f t="shared" si="508"/>
        <v>UNKNOWN</v>
      </c>
      <c r="K5641" s="6">
        <f t="shared" si="506"/>
        <v>3.01072806171649</v>
      </c>
      <c r="L5641">
        <f>IF(ISBLANK(E5641),PRODUCT(J5641,K5641),IF(E5641="ERROR",PRODUCT(J5641,K5641),IF(E5641="UNKNOWN",PRODUCT(J5641,K5641),E5641)))</f>
        <v>6</v>
      </c>
      <c r="M5641" t="str">
        <f t="shared" si="509"/>
        <v>Credit Card</v>
      </c>
      <c r="N5641" t="str">
        <f t="shared" si="510"/>
        <v>UNKNOWN</v>
      </c>
      <c r="O5641" s="8">
        <f t="shared" si="511"/>
        <v>45212</v>
      </c>
    </row>
    <row r="5642" spans="1:15" x14ac:dyDescent="0.35">
      <c r="A5642" t="s">
        <v>5663</v>
      </c>
      <c r="B5642" s="4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  <c r="I5642" s="4" t="str">
        <f t="shared" si="507"/>
        <v>Tea</v>
      </c>
      <c r="J5642" s="6">
        <f t="shared" si="508"/>
        <v>5</v>
      </c>
      <c r="K5642" s="6">
        <f t="shared" si="506"/>
        <v>1.5</v>
      </c>
      <c r="L5642">
        <f>IF(ISBLANK(E5642),PRODUCT(J5642,K5642),IF(E5642="ERROR",PRODUCT(J5642,K5642),IF(E5642="UNKNOWN",PRODUCT(J5642,K5642),E5642)))</f>
        <v>7.5</v>
      </c>
      <c r="M5642" t="str">
        <f t="shared" si="509"/>
        <v>Digital Wallet</v>
      </c>
      <c r="N5642" t="str">
        <f t="shared" si="510"/>
        <v>In-store</v>
      </c>
      <c r="O5642" s="8">
        <f t="shared" si="511"/>
        <v>45056</v>
      </c>
    </row>
    <row r="5643" spans="1:15" x14ac:dyDescent="0.35">
      <c r="A5643" t="s">
        <v>5664</v>
      </c>
      <c r="B5643" s="4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I5643" s="4" t="str">
        <f t="shared" si="507"/>
        <v>Smoothie</v>
      </c>
      <c r="J5643" s="6">
        <f t="shared" si="508"/>
        <v>2</v>
      </c>
      <c r="K5643" s="6">
        <f t="shared" si="506"/>
        <v>4</v>
      </c>
      <c r="L5643">
        <f>IF(ISBLANK(E5643),PRODUCT(J5643,K5643),IF(E5643="ERROR",PRODUCT(J5643,K5643),IF(E5643="UNKNOWN",PRODUCT(J5643,K5643),E5643)))</f>
        <v>8</v>
      </c>
      <c r="M5643" t="str">
        <f t="shared" si="509"/>
        <v>Credit Card</v>
      </c>
      <c r="N5643" t="str">
        <f t="shared" si="510"/>
        <v>In-store</v>
      </c>
      <c r="O5643" s="8">
        <f t="shared" si="511"/>
        <v>45220</v>
      </c>
    </row>
    <row r="5644" spans="1:15" x14ac:dyDescent="0.35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I5644" s="4" t="str">
        <f t="shared" si="507"/>
        <v>UNKNOWN</v>
      </c>
      <c r="J5644" s="6">
        <f t="shared" si="508"/>
        <v>2</v>
      </c>
      <c r="K5644" s="6">
        <f t="shared" si="506"/>
        <v>1</v>
      </c>
      <c r="L5644">
        <f>IF(ISBLANK(E5644),PRODUCT(J5644,K5644),IF(E5644="ERROR",PRODUCT(J5644,K5644),IF(E5644="UNKNOWN",PRODUCT(J5644,K5644),E5644)))</f>
        <v>2</v>
      </c>
      <c r="M5644" t="str">
        <f t="shared" si="509"/>
        <v>Default mode</v>
      </c>
      <c r="N5644" t="str">
        <f t="shared" si="510"/>
        <v>In-store</v>
      </c>
      <c r="O5644" s="8">
        <f t="shared" si="511"/>
        <v>45021</v>
      </c>
    </row>
    <row r="5645" spans="1:15" x14ac:dyDescent="0.35">
      <c r="A5645" t="s">
        <v>5666</v>
      </c>
      <c r="B5645" s="4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  <c r="I5645" s="4" t="str">
        <f t="shared" si="507"/>
        <v>Tea</v>
      </c>
      <c r="J5645" s="6">
        <f t="shared" si="508"/>
        <v>2</v>
      </c>
      <c r="K5645" s="6">
        <f t="shared" si="506"/>
        <v>1.5</v>
      </c>
      <c r="L5645">
        <f>IF(ISBLANK(E5645),PRODUCT(J5645,K5645),IF(E5645="ERROR",PRODUCT(J5645,K5645),IF(E5645="UNKNOWN",PRODUCT(J5645,K5645),E5645)))</f>
        <v>3</v>
      </c>
      <c r="M5645" t="str">
        <f t="shared" si="509"/>
        <v>Default mode</v>
      </c>
      <c r="N5645" t="str">
        <f t="shared" si="510"/>
        <v>Takeaway</v>
      </c>
      <c r="O5645" s="8" t="str">
        <f t="shared" si="511"/>
        <v>01/06/2023</v>
      </c>
    </row>
    <row r="5646" spans="1:15" x14ac:dyDescent="0.35">
      <c r="A5646" t="s">
        <v>5667</v>
      </c>
      <c r="B5646" s="4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  <c r="I5646" s="4" t="str">
        <f t="shared" si="507"/>
        <v>Salad</v>
      </c>
      <c r="J5646" s="6">
        <f t="shared" si="508"/>
        <v>5</v>
      </c>
      <c r="K5646" s="6">
        <f t="shared" si="506"/>
        <v>5</v>
      </c>
      <c r="L5646">
        <f>IF(ISBLANK(E5646),PRODUCT(J5646,K5646),IF(E5646="ERROR",PRODUCT(J5646,K5646),IF(E5646="UNKNOWN",PRODUCT(J5646,K5646),E5646)))</f>
        <v>25</v>
      </c>
      <c r="M5646" t="str">
        <f t="shared" si="509"/>
        <v>Digital Wallet</v>
      </c>
      <c r="N5646" t="str">
        <f t="shared" si="510"/>
        <v>In-store</v>
      </c>
      <c r="O5646" s="8">
        <f t="shared" si="511"/>
        <v>45177</v>
      </c>
    </row>
    <row r="5647" spans="1:15" x14ac:dyDescent="0.35">
      <c r="A5647" t="s">
        <v>5668</v>
      </c>
      <c r="B5647" s="4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I5647" s="4" t="str">
        <f t="shared" si="507"/>
        <v>Cake</v>
      </c>
      <c r="J5647" s="6">
        <f t="shared" si="508"/>
        <v>1</v>
      </c>
      <c r="K5647" s="6">
        <f t="shared" si="506"/>
        <v>3</v>
      </c>
      <c r="L5647">
        <f>IF(ISBLANK(E5647),PRODUCT(J5647,K5647),IF(E5647="ERROR",PRODUCT(J5647,K5647),IF(E5647="UNKNOWN",PRODUCT(J5647,K5647),E5647)))</f>
        <v>3</v>
      </c>
      <c r="M5647" t="str">
        <f t="shared" si="509"/>
        <v>Default mode</v>
      </c>
      <c r="N5647" t="str">
        <f t="shared" si="510"/>
        <v>Takeaway</v>
      </c>
      <c r="O5647" s="8">
        <f t="shared" si="511"/>
        <v>45041</v>
      </c>
    </row>
    <row r="5648" spans="1:15" x14ac:dyDescent="0.35">
      <c r="A5648" t="s">
        <v>5669</v>
      </c>
      <c r="B5648" s="4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I5648" s="4" t="str">
        <f t="shared" si="507"/>
        <v>Juice</v>
      </c>
      <c r="J5648" s="6">
        <f t="shared" si="508"/>
        <v>5</v>
      </c>
      <c r="K5648" s="6">
        <f t="shared" si="506"/>
        <v>3</v>
      </c>
      <c r="L5648">
        <f>IF(ISBLANK(E5648),PRODUCT(J5648,K5648),IF(E5648="ERROR",PRODUCT(J5648,K5648),IF(E5648="UNKNOWN",PRODUCT(J5648,K5648),E5648)))</f>
        <v>15</v>
      </c>
      <c r="M5648" t="str">
        <f t="shared" si="509"/>
        <v>Default mode</v>
      </c>
      <c r="N5648" t="str">
        <f t="shared" si="510"/>
        <v>In-store</v>
      </c>
      <c r="O5648" s="8">
        <f t="shared" si="511"/>
        <v>45180</v>
      </c>
    </row>
    <row r="5649" spans="1:15" x14ac:dyDescent="0.35">
      <c r="A5649" t="s">
        <v>5670</v>
      </c>
      <c r="B5649" s="4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I5649" s="4" t="str">
        <f t="shared" si="507"/>
        <v>Coffee</v>
      </c>
      <c r="J5649" s="6">
        <f t="shared" si="508"/>
        <v>3</v>
      </c>
      <c r="K5649" s="6" t="str">
        <f t="shared" si="506"/>
        <v>UNKNOWN</v>
      </c>
      <c r="L5649">
        <f>IF(ISBLANK(E5649),PRODUCT(J5649,K5649),IF(E5649="ERROR",PRODUCT(J5649,K5649),IF(E5649="UNKNOWN",PRODUCT(J5649,K5649),E5649)))</f>
        <v>6</v>
      </c>
      <c r="M5649" t="str">
        <f t="shared" si="509"/>
        <v>Credit Card</v>
      </c>
      <c r="N5649" t="str">
        <f t="shared" si="510"/>
        <v>Takeaway</v>
      </c>
      <c r="O5649" s="8">
        <f t="shared" si="511"/>
        <v>45036</v>
      </c>
    </row>
    <row r="5650" spans="1:15" x14ac:dyDescent="0.35">
      <c r="A5650" t="s">
        <v>5671</v>
      </c>
      <c r="B5650" s="4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I5650" s="4" t="str">
        <f t="shared" si="507"/>
        <v>Salad</v>
      </c>
      <c r="J5650" s="6">
        <f t="shared" si="508"/>
        <v>4</v>
      </c>
      <c r="K5650" s="6">
        <f t="shared" si="506"/>
        <v>5</v>
      </c>
      <c r="L5650">
        <f>IF(ISBLANK(E5650),PRODUCT(J5650,K5650),IF(E5650="ERROR",PRODUCT(J5650,K5650),IF(E5650="UNKNOWN",PRODUCT(J5650,K5650),E5650)))</f>
        <v>20</v>
      </c>
      <c r="M5650" t="str">
        <f t="shared" si="509"/>
        <v>Cash</v>
      </c>
      <c r="N5650" t="str">
        <f t="shared" si="510"/>
        <v>UNKNOWN</v>
      </c>
      <c r="O5650" s="8">
        <f t="shared" si="511"/>
        <v>44996</v>
      </c>
    </row>
    <row r="5651" spans="1:15" x14ac:dyDescent="0.35">
      <c r="A5651" t="s">
        <v>5672</v>
      </c>
      <c r="B5651" s="4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I5651" s="4" t="str">
        <f t="shared" si="507"/>
        <v>Coffee</v>
      </c>
      <c r="J5651" s="6">
        <f t="shared" si="508"/>
        <v>4</v>
      </c>
      <c r="K5651" s="6">
        <f t="shared" si="506"/>
        <v>2</v>
      </c>
      <c r="L5651">
        <f>IF(ISBLANK(E5651),PRODUCT(J5651,K5651),IF(E5651="ERROR",PRODUCT(J5651,K5651),IF(E5651="UNKNOWN",PRODUCT(J5651,K5651),E5651)))</f>
        <v>8</v>
      </c>
      <c r="M5651" t="str">
        <f t="shared" si="509"/>
        <v>Default mode</v>
      </c>
      <c r="N5651" t="str">
        <f t="shared" si="510"/>
        <v>Takeaway</v>
      </c>
      <c r="O5651" s="8">
        <f t="shared" si="511"/>
        <v>45098</v>
      </c>
    </row>
    <row r="5652" spans="1:15" x14ac:dyDescent="0.35">
      <c r="A5652" t="s">
        <v>5673</v>
      </c>
      <c r="B5652" s="4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I5652" s="4" t="str">
        <f t="shared" si="507"/>
        <v>Juice</v>
      </c>
      <c r="J5652" s="6">
        <f t="shared" si="508"/>
        <v>3</v>
      </c>
      <c r="K5652" s="6">
        <f t="shared" si="506"/>
        <v>1.5</v>
      </c>
      <c r="L5652">
        <f>IF(ISBLANK(E5652),PRODUCT(J5652,K5652),IF(E5652="ERROR",PRODUCT(J5652,K5652),IF(E5652="UNKNOWN",PRODUCT(J5652,K5652),E5652)))</f>
        <v>4.5</v>
      </c>
      <c r="M5652" t="str">
        <f t="shared" si="509"/>
        <v>Credit Card</v>
      </c>
      <c r="N5652" t="str">
        <f t="shared" si="510"/>
        <v>UNKNOWN</v>
      </c>
      <c r="O5652" s="8">
        <f t="shared" si="511"/>
        <v>45105</v>
      </c>
    </row>
    <row r="5653" spans="1:15" x14ac:dyDescent="0.35">
      <c r="A5653" t="s">
        <v>5674</v>
      </c>
      <c r="B5653" s="4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I5653" s="4" t="str">
        <f t="shared" si="507"/>
        <v>Cake</v>
      </c>
      <c r="J5653" s="6">
        <f t="shared" si="508"/>
        <v>4</v>
      </c>
      <c r="K5653" s="6">
        <f t="shared" si="506"/>
        <v>3</v>
      </c>
      <c r="L5653">
        <f>IF(ISBLANK(E5653),PRODUCT(J5653,K5653),IF(E5653="ERROR",PRODUCT(J5653,K5653),IF(E5653="UNKNOWN",PRODUCT(J5653,K5653),E5653)))</f>
        <v>12</v>
      </c>
      <c r="M5653" t="str">
        <f t="shared" si="509"/>
        <v>Cash</v>
      </c>
      <c r="N5653" t="str">
        <f t="shared" si="510"/>
        <v>UNKNOWN</v>
      </c>
      <c r="O5653" s="8">
        <f t="shared" si="511"/>
        <v>44934</v>
      </c>
    </row>
    <row r="5654" spans="1:15" x14ac:dyDescent="0.35">
      <c r="A5654" t="s">
        <v>5675</v>
      </c>
      <c r="B5654" s="4" t="s">
        <v>25</v>
      </c>
      <c r="C5654">
        <v>5</v>
      </c>
      <c r="D5654">
        <v>4</v>
      </c>
      <c r="E5654">
        <v>20</v>
      </c>
      <c r="H5654" s="1">
        <v>45287</v>
      </c>
      <c r="I5654" s="4" t="str">
        <f t="shared" si="507"/>
        <v>Smoothie</v>
      </c>
      <c r="J5654" s="6">
        <f t="shared" si="508"/>
        <v>5</v>
      </c>
      <c r="K5654" s="6">
        <f t="shared" si="506"/>
        <v>4</v>
      </c>
      <c r="L5654">
        <f>IF(ISBLANK(E5654),PRODUCT(J5654,K5654),IF(E5654="ERROR",PRODUCT(J5654,K5654),IF(E5654="UNKNOWN",PRODUCT(J5654,K5654),E5654)))</f>
        <v>20</v>
      </c>
      <c r="M5654" t="str">
        <f t="shared" si="509"/>
        <v>Default mode</v>
      </c>
      <c r="N5654" t="str">
        <f t="shared" si="510"/>
        <v>UNKNOWN</v>
      </c>
      <c r="O5654" s="8">
        <f t="shared" si="511"/>
        <v>45287</v>
      </c>
    </row>
    <row r="5655" spans="1:15" x14ac:dyDescent="0.35">
      <c r="A5655" t="s">
        <v>5676</v>
      </c>
      <c r="B5655" s="4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  <c r="I5655" s="4" t="str">
        <f t="shared" si="507"/>
        <v>Cake</v>
      </c>
      <c r="J5655" s="6">
        <f t="shared" si="508"/>
        <v>2</v>
      </c>
      <c r="K5655" s="6">
        <f t="shared" si="506"/>
        <v>3</v>
      </c>
      <c r="L5655">
        <f>IF(ISBLANK(E5655),PRODUCT(J5655,K5655),IF(E5655="ERROR",PRODUCT(J5655,K5655),IF(E5655="UNKNOWN",PRODUCT(J5655,K5655),E5655)))</f>
        <v>6</v>
      </c>
      <c r="M5655" t="str">
        <f t="shared" si="509"/>
        <v>Digital Wallet</v>
      </c>
      <c r="N5655" t="str">
        <f t="shared" si="510"/>
        <v>UNKNOWN</v>
      </c>
      <c r="O5655" s="8">
        <f t="shared" si="511"/>
        <v>45272</v>
      </c>
    </row>
    <row r="5656" spans="1:15" x14ac:dyDescent="0.35">
      <c r="A5656" t="s">
        <v>5677</v>
      </c>
      <c r="B5656" s="4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  <c r="I5656" s="4" t="str">
        <f t="shared" si="507"/>
        <v>Salad</v>
      </c>
      <c r="J5656" s="6">
        <f t="shared" si="508"/>
        <v>4</v>
      </c>
      <c r="K5656" s="6">
        <f t="shared" si="508"/>
        <v>5</v>
      </c>
      <c r="L5656">
        <f>IF(ISBLANK(E5656),PRODUCT(J5656,K5656),IF(E5656="ERROR",PRODUCT(J5656,K5656),IF(E5656="UNKNOWN",PRODUCT(J5656,K5656),E5656)))</f>
        <v>20</v>
      </c>
      <c r="M5656" t="str">
        <f t="shared" si="509"/>
        <v>Digital Wallet</v>
      </c>
      <c r="N5656" t="str">
        <f t="shared" si="510"/>
        <v>UNKNOWN</v>
      </c>
      <c r="O5656" s="8">
        <f t="shared" si="511"/>
        <v>44979</v>
      </c>
    </row>
    <row r="5657" spans="1:15" x14ac:dyDescent="0.35">
      <c r="A5657" t="s">
        <v>5678</v>
      </c>
      <c r="B5657" s="4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  <c r="I5657" s="4" t="str">
        <f t="shared" si="507"/>
        <v>Sandwich</v>
      </c>
      <c r="J5657" s="6">
        <f t="shared" si="508"/>
        <v>3</v>
      </c>
      <c r="K5657" s="6">
        <f t="shared" si="508"/>
        <v>4</v>
      </c>
      <c r="L5657">
        <f>IF(ISBLANK(E5657),PRODUCT(J5657,K5657),IF(E5657="ERROR",PRODUCT(J5657,K5657),IF(E5657="UNKNOWN",PRODUCT(J5657,K5657),E5657)))</f>
        <v>12</v>
      </c>
      <c r="M5657" t="str">
        <f t="shared" si="509"/>
        <v>UNKNOWN</v>
      </c>
      <c r="N5657" t="str">
        <f t="shared" si="510"/>
        <v>Takeaway</v>
      </c>
      <c r="O5657" s="8">
        <f t="shared" si="511"/>
        <v>45031</v>
      </c>
    </row>
    <row r="5658" spans="1:15" x14ac:dyDescent="0.35">
      <c r="A5658" t="s">
        <v>5679</v>
      </c>
      <c r="B5658" s="4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  <c r="I5658" s="4" t="str">
        <f t="shared" si="507"/>
        <v>Juice</v>
      </c>
      <c r="J5658" s="6">
        <f t="shared" si="508"/>
        <v>3</v>
      </c>
      <c r="K5658" s="6">
        <f t="shared" si="508"/>
        <v>3.010404064843939</v>
      </c>
      <c r="L5658">
        <f>IF(ISBLANK(E5658),PRODUCT(J5658,K5658),IF(E5658="ERROR",PRODUCT(J5658,K5658),IF(E5658="UNKNOWN",PRODUCT(J5658,K5658),E5658)))</f>
        <v>9</v>
      </c>
      <c r="M5658" t="str">
        <f t="shared" si="509"/>
        <v>Default mode</v>
      </c>
      <c r="N5658" t="str">
        <f t="shared" si="510"/>
        <v>Takeaway</v>
      </c>
      <c r="O5658" s="8">
        <f t="shared" si="511"/>
        <v>45265</v>
      </c>
    </row>
    <row r="5659" spans="1:15" x14ac:dyDescent="0.35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I5659" s="4" t="str">
        <f t="shared" si="507"/>
        <v>UNKNOWN</v>
      </c>
      <c r="J5659" s="6">
        <f t="shared" si="508"/>
        <v>1</v>
      </c>
      <c r="K5659" s="6">
        <f t="shared" si="508"/>
        <v>3</v>
      </c>
      <c r="L5659">
        <f>IF(ISBLANK(E5659),PRODUCT(J5659,K5659),IF(E5659="ERROR",PRODUCT(J5659,K5659),IF(E5659="UNKNOWN",PRODUCT(J5659,K5659),E5659)))</f>
        <v>3</v>
      </c>
      <c r="M5659" t="str">
        <f t="shared" si="509"/>
        <v>Default mode</v>
      </c>
      <c r="N5659" t="str">
        <f t="shared" si="510"/>
        <v>In-store</v>
      </c>
      <c r="O5659" s="8">
        <f t="shared" si="511"/>
        <v>45059</v>
      </c>
    </row>
    <row r="5660" spans="1:15" x14ac:dyDescent="0.35">
      <c r="A5660" t="s">
        <v>5681</v>
      </c>
      <c r="B5660" s="4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  <c r="I5660" s="4" t="str">
        <f t="shared" si="507"/>
        <v>Sandwich</v>
      </c>
      <c r="J5660" s="6">
        <f t="shared" si="508"/>
        <v>3</v>
      </c>
      <c r="K5660" s="6">
        <f t="shared" si="508"/>
        <v>4</v>
      </c>
      <c r="L5660">
        <f>IF(ISBLANK(E5660),PRODUCT(J5660,K5660),IF(E5660="ERROR",PRODUCT(J5660,K5660),IF(E5660="UNKNOWN",PRODUCT(J5660,K5660),E5660)))</f>
        <v>12</v>
      </c>
      <c r="M5660" t="str">
        <f t="shared" si="509"/>
        <v>Digital Wallet</v>
      </c>
      <c r="N5660" t="str">
        <f t="shared" si="510"/>
        <v>UNKNOWN</v>
      </c>
      <c r="O5660" s="8">
        <f t="shared" si="511"/>
        <v>45055</v>
      </c>
    </row>
    <row r="5661" spans="1:15" x14ac:dyDescent="0.35">
      <c r="A5661" t="s">
        <v>5682</v>
      </c>
      <c r="B5661" s="4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  <c r="I5661" s="4" t="str">
        <f t="shared" si="507"/>
        <v>Cookie</v>
      </c>
      <c r="J5661" s="6">
        <f t="shared" si="508"/>
        <v>4</v>
      </c>
      <c r="K5661" s="6">
        <f t="shared" si="508"/>
        <v>1</v>
      </c>
      <c r="L5661">
        <f>IF(ISBLANK(E5661),PRODUCT(J5661,K5661),IF(E5661="ERROR",PRODUCT(J5661,K5661),IF(E5661="UNKNOWN",PRODUCT(J5661,K5661),E5661)))</f>
        <v>4</v>
      </c>
      <c r="M5661" t="str">
        <f t="shared" si="509"/>
        <v>UNKNOWN</v>
      </c>
      <c r="N5661" t="str">
        <f t="shared" si="510"/>
        <v>In-store</v>
      </c>
      <c r="O5661" s="8">
        <f t="shared" si="511"/>
        <v>45197</v>
      </c>
    </row>
    <row r="5662" spans="1:15" x14ac:dyDescent="0.35">
      <c r="A5662" t="s">
        <v>5683</v>
      </c>
      <c r="B5662" s="4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  <c r="I5662" s="4" t="str">
        <f t="shared" si="507"/>
        <v>Cake</v>
      </c>
      <c r="J5662" s="6">
        <f t="shared" si="508"/>
        <v>5</v>
      </c>
      <c r="K5662" s="6">
        <f t="shared" si="508"/>
        <v>3</v>
      </c>
      <c r="L5662">
        <f>IF(ISBLANK(E5662),PRODUCT(J5662,K5662),IF(E5662="ERROR",PRODUCT(J5662,K5662),IF(E5662="UNKNOWN",PRODUCT(J5662,K5662),E5662)))</f>
        <v>15</v>
      </c>
      <c r="M5662" t="str">
        <f t="shared" si="509"/>
        <v>Digital Wallet</v>
      </c>
      <c r="N5662" t="str">
        <f t="shared" si="510"/>
        <v>UNKNOWN</v>
      </c>
      <c r="O5662" s="8">
        <f t="shared" si="511"/>
        <v>45279</v>
      </c>
    </row>
    <row r="5663" spans="1:15" x14ac:dyDescent="0.35">
      <c r="A5663" t="s">
        <v>5684</v>
      </c>
      <c r="B5663" s="4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I5663" s="4" t="str">
        <f t="shared" si="507"/>
        <v>UNKNOWN</v>
      </c>
      <c r="J5663" s="6">
        <f t="shared" si="508"/>
        <v>5</v>
      </c>
      <c r="K5663" s="6">
        <f t="shared" si="508"/>
        <v>4</v>
      </c>
      <c r="L5663">
        <f>IF(ISBLANK(E5663),PRODUCT(J5663,K5663),IF(E5663="ERROR",PRODUCT(J5663,K5663),IF(E5663="UNKNOWN",PRODUCT(J5663,K5663),E5663)))</f>
        <v>20</v>
      </c>
      <c r="M5663" t="str">
        <f t="shared" si="509"/>
        <v>Cash</v>
      </c>
      <c r="N5663" t="str">
        <f t="shared" si="510"/>
        <v>In-store</v>
      </c>
      <c r="O5663" s="8">
        <f t="shared" si="511"/>
        <v>45047</v>
      </c>
    </row>
    <row r="5664" spans="1:15" x14ac:dyDescent="0.35">
      <c r="A5664" t="s">
        <v>5685</v>
      </c>
      <c r="B5664" s="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I5664" s="4" t="str">
        <f t="shared" si="507"/>
        <v>Cookie</v>
      </c>
      <c r="J5664" s="6">
        <f t="shared" si="508"/>
        <v>1</v>
      </c>
      <c r="K5664" s="6">
        <f t="shared" si="508"/>
        <v>1</v>
      </c>
      <c r="L5664">
        <f>IF(ISBLANK(E5664),PRODUCT(J5664,K5664),IF(E5664="ERROR",PRODUCT(J5664,K5664),IF(E5664="UNKNOWN",PRODUCT(J5664,K5664),E5664)))</f>
        <v>1</v>
      </c>
      <c r="M5664" t="str">
        <f t="shared" si="509"/>
        <v>Credit Card</v>
      </c>
      <c r="N5664" t="str">
        <f t="shared" si="510"/>
        <v>In-store</v>
      </c>
      <c r="O5664" s="8">
        <f t="shared" si="511"/>
        <v>45266</v>
      </c>
    </row>
    <row r="5665" spans="1:15" x14ac:dyDescent="0.35">
      <c r="A5665" t="s">
        <v>5686</v>
      </c>
      <c r="B5665" s="4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  <c r="I5665" s="4" t="str">
        <f t="shared" si="507"/>
        <v>Smoothie</v>
      </c>
      <c r="J5665" s="6">
        <f t="shared" si="508"/>
        <v>4</v>
      </c>
      <c r="K5665" s="6">
        <f t="shared" si="508"/>
        <v>3</v>
      </c>
      <c r="L5665">
        <f>IF(ISBLANK(E5665),PRODUCT(J5665,K5665),IF(E5665="ERROR",PRODUCT(J5665,K5665),IF(E5665="UNKNOWN",PRODUCT(J5665,K5665),E5665)))</f>
        <v>16</v>
      </c>
      <c r="M5665" t="str">
        <f t="shared" si="509"/>
        <v>Cash</v>
      </c>
      <c r="N5665" t="str">
        <f t="shared" si="510"/>
        <v>UNKNOWN</v>
      </c>
      <c r="O5665" s="8">
        <f t="shared" si="511"/>
        <v>44994</v>
      </c>
    </row>
    <row r="5666" spans="1:15" x14ac:dyDescent="0.35">
      <c r="A5666" t="s">
        <v>5687</v>
      </c>
      <c r="B5666" s="4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I5666" s="4" t="str">
        <f t="shared" si="507"/>
        <v>Cake</v>
      </c>
      <c r="J5666" s="6">
        <f t="shared" si="508"/>
        <v>4</v>
      </c>
      <c r="K5666" s="6">
        <f t="shared" si="508"/>
        <v>3</v>
      </c>
      <c r="L5666">
        <f>IF(ISBLANK(E5666),PRODUCT(J5666,K5666),IF(E5666="ERROR",PRODUCT(J5666,K5666),IF(E5666="UNKNOWN",PRODUCT(J5666,K5666),E5666)))</f>
        <v>12</v>
      </c>
      <c r="M5666" t="str">
        <f t="shared" si="509"/>
        <v>Cash</v>
      </c>
      <c r="N5666" t="str">
        <f t="shared" si="510"/>
        <v>In-store</v>
      </c>
      <c r="O5666" s="8">
        <f t="shared" si="511"/>
        <v>45155</v>
      </c>
    </row>
    <row r="5667" spans="1:15" x14ac:dyDescent="0.35">
      <c r="A5667" t="s">
        <v>5688</v>
      </c>
      <c r="B5667" s="4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  <c r="I5667" s="4" t="str">
        <f t="shared" si="507"/>
        <v>Cookie</v>
      </c>
      <c r="J5667" s="6">
        <f t="shared" si="508"/>
        <v>4</v>
      </c>
      <c r="K5667" s="6">
        <f t="shared" si="508"/>
        <v>1</v>
      </c>
      <c r="L5667">
        <f>IF(ISBLANK(E5667),PRODUCT(J5667,K5667),IF(E5667="ERROR",PRODUCT(J5667,K5667),IF(E5667="UNKNOWN",PRODUCT(J5667,K5667),E5667)))</f>
        <v>4</v>
      </c>
      <c r="M5667" t="str">
        <f t="shared" si="509"/>
        <v>Digital Wallet</v>
      </c>
      <c r="N5667" t="str">
        <f t="shared" si="510"/>
        <v>Takeaway</v>
      </c>
      <c r="O5667" s="8">
        <f t="shared" si="511"/>
        <v>45226</v>
      </c>
    </row>
    <row r="5668" spans="1:15" x14ac:dyDescent="0.35">
      <c r="A5668" t="s">
        <v>5689</v>
      </c>
      <c r="B5668" s="4" t="s">
        <v>13</v>
      </c>
      <c r="D5668">
        <v>3</v>
      </c>
      <c r="E5668">
        <v>15</v>
      </c>
      <c r="G5668" t="s">
        <v>11</v>
      </c>
      <c r="H5668" s="1">
        <v>45037</v>
      </c>
      <c r="I5668" s="4" t="str">
        <f t="shared" si="507"/>
        <v>Cake</v>
      </c>
      <c r="J5668" s="6" t="str">
        <f t="shared" si="508"/>
        <v>UNKNOWN</v>
      </c>
      <c r="K5668" s="6">
        <f t="shared" si="508"/>
        <v>3</v>
      </c>
      <c r="L5668">
        <f>IF(ISBLANK(E5668),PRODUCT(J5668,K5668),IF(E5668="ERROR",PRODUCT(J5668,K5668),IF(E5668="UNKNOWN",PRODUCT(J5668,K5668),E5668)))</f>
        <v>15</v>
      </c>
      <c r="M5668" t="str">
        <f t="shared" si="509"/>
        <v>Default mode</v>
      </c>
      <c r="N5668" t="str">
        <f t="shared" si="510"/>
        <v>Takeaway</v>
      </c>
      <c r="O5668" s="8">
        <f t="shared" si="511"/>
        <v>45037</v>
      </c>
    </row>
    <row r="5669" spans="1:15" x14ac:dyDescent="0.35">
      <c r="A5669" t="s">
        <v>5690</v>
      </c>
      <c r="B5669" s="4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  <c r="I5669" s="4" t="str">
        <f t="shared" si="507"/>
        <v>Cake</v>
      </c>
      <c r="J5669" s="6">
        <f t="shared" si="508"/>
        <v>3</v>
      </c>
      <c r="K5669" s="6">
        <f t="shared" si="508"/>
        <v>3</v>
      </c>
      <c r="L5669">
        <f>IF(ISBLANK(E5669),PRODUCT(J5669,K5669),IF(E5669="ERROR",PRODUCT(J5669,K5669),IF(E5669="UNKNOWN",PRODUCT(J5669,K5669),E5669)))</f>
        <v>9</v>
      </c>
      <c r="M5669" t="str">
        <f t="shared" si="509"/>
        <v>Credit Card</v>
      </c>
      <c r="N5669" t="str">
        <f t="shared" si="510"/>
        <v>UNKNOWN</v>
      </c>
      <c r="O5669" s="8">
        <f t="shared" si="511"/>
        <v>45159</v>
      </c>
    </row>
    <row r="5670" spans="1:15" x14ac:dyDescent="0.35">
      <c r="A5670" t="s">
        <v>5691</v>
      </c>
      <c r="B5670" s="4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  <c r="I5670" s="4" t="str">
        <f t="shared" si="507"/>
        <v>Cookie</v>
      </c>
      <c r="J5670" s="6">
        <f t="shared" si="508"/>
        <v>3.0373854317414377</v>
      </c>
      <c r="K5670" s="6">
        <f t="shared" si="508"/>
        <v>1</v>
      </c>
      <c r="L5670">
        <f>IF(ISBLANK(E5670),PRODUCT(J5670,K5670),IF(E5670="ERROR",PRODUCT(J5670,K5670),IF(E5670="UNKNOWN",PRODUCT(J5670,K5670),E5670)))</f>
        <v>4</v>
      </c>
      <c r="M5670" t="str">
        <f t="shared" si="509"/>
        <v>Credit Card</v>
      </c>
      <c r="N5670" t="str">
        <f t="shared" si="510"/>
        <v>In-store</v>
      </c>
      <c r="O5670" s="8" t="str">
        <f t="shared" si="511"/>
        <v>01/06/2023</v>
      </c>
    </row>
    <row r="5671" spans="1:15" x14ac:dyDescent="0.35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I5671" s="4" t="str">
        <f t="shared" si="507"/>
        <v>UNKNOWN</v>
      </c>
      <c r="J5671" s="6">
        <f t="shared" si="508"/>
        <v>2</v>
      </c>
      <c r="K5671" s="6">
        <f t="shared" si="508"/>
        <v>4</v>
      </c>
      <c r="L5671">
        <f>IF(ISBLANK(E5671),PRODUCT(J5671,K5671),IF(E5671="ERROR",PRODUCT(J5671,K5671),IF(E5671="UNKNOWN",PRODUCT(J5671,K5671),E5671)))</f>
        <v>8</v>
      </c>
      <c r="M5671" t="str">
        <f t="shared" si="509"/>
        <v>Default mode</v>
      </c>
      <c r="N5671" t="str">
        <f t="shared" si="510"/>
        <v>In-store</v>
      </c>
      <c r="O5671" s="8">
        <f t="shared" si="511"/>
        <v>45278</v>
      </c>
    </row>
    <row r="5672" spans="1:15" x14ac:dyDescent="0.35">
      <c r="A5672" t="s">
        <v>5693</v>
      </c>
      <c r="B5672" s="4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  <c r="I5672" s="4" t="str">
        <f t="shared" si="507"/>
        <v>Coffee</v>
      </c>
      <c r="J5672" s="6">
        <f t="shared" si="508"/>
        <v>3</v>
      </c>
      <c r="K5672" s="6">
        <f t="shared" si="508"/>
        <v>2</v>
      </c>
      <c r="L5672">
        <f>IF(ISBLANK(E5672),PRODUCT(J5672,K5672),IF(E5672="ERROR",PRODUCT(J5672,K5672),IF(E5672="UNKNOWN",PRODUCT(J5672,K5672),E5672)))</f>
        <v>6</v>
      </c>
      <c r="M5672" t="str">
        <f t="shared" si="509"/>
        <v>UNKNOWN</v>
      </c>
      <c r="N5672" t="str">
        <f t="shared" si="510"/>
        <v>UNKNOWN</v>
      </c>
      <c r="O5672" s="8">
        <f t="shared" si="511"/>
        <v>45036</v>
      </c>
    </row>
    <row r="5673" spans="1:15" x14ac:dyDescent="0.35">
      <c r="A5673" t="s">
        <v>5694</v>
      </c>
      <c r="B5673" s="4" t="s">
        <v>39</v>
      </c>
      <c r="C5673">
        <v>5</v>
      </c>
      <c r="D5673">
        <v>3</v>
      </c>
      <c r="E5673">
        <v>15</v>
      </c>
      <c r="H5673" s="1">
        <v>45263</v>
      </c>
      <c r="I5673" s="4" t="str">
        <f t="shared" si="507"/>
        <v>Juice</v>
      </c>
      <c r="J5673" s="6">
        <f t="shared" si="508"/>
        <v>5</v>
      </c>
      <c r="K5673" s="6">
        <f t="shared" si="508"/>
        <v>3</v>
      </c>
      <c r="L5673">
        <f>IF(ISBLANK(E5673),PRODUCT(J5673,K5673),IF(E5673="ERROR",PRODUCT(J5673,K5673),IF(E5673="UNKNOWN",PRODUCT(J5673,K5673),E5673)))</f>
        <v>15</v>
      </c>
      <c r="M5673" t="str">
        <f t="shared" si="509"/>
        <v>Default mode</v>
      </c>
      <c r="N5673" t="str">
        <f t="shared" si="510"/>
        <v>UNKNOWN</v>
      </c>
      <c r="O5673" s="8">
        <f t="shared" si="511"/>
        <v>45263</v>
      </c>
    </row>
    <row r="5674" spans="1:15" x14ac:dyDescent="0.35">
      <c r="A5674" t="s">
        <v>5695</v>
      </c>
      <c r="B5674" s="4" t="s">
        <v>13</v>
      </c>
      <c r="C5674">
        <v>4</v>
      </c>
      <c r="D5674">
        <v>3</v>
      </c>
      <c r="E5674">
        <v>12</v>
      </c>
      <c r="H5674" s="1">
        <v>45061</v>
      </c>
      <c r="I5674" s="4" t="str">
        <f t="shared" si="507"/>
        <v>Cake</v>
      </c>
      <c r="J5674" s="6">
        <f t="shared" si="508"/>
        <v>4</v>
      </c>
      <c r="K5674" s="6">
        <f t="shared" si="508"/>
        <v>3</v>
      </c>
      <c r="L5674">
        <f>IF(ISBLANK(E5674),PRODUCT(J5674,K5674),IF(E5674="ERROR",PRODUCT(J5674,K5674),IF(E5674="UNKNOWN",PRODUCT(J5674,K5674),E5674)))</f>
        <v>12</v>
      </c>
      <c r="M5674" t="str">
        <f t="shared" si="509"/>
        <v>Default mode</v>
      </c>
      <c r="N5674" t="str">
        <f t="shared" si="510"/>
        <v>UNKNOWN</v>
      </c>
      <c r="O5674" s="8">
        <f t="shared" si="511"/>
        <v>45061</v>
      </c>
    </row>
    <row r="5675" spans="1:15" x14ac:dyDescent="0.35">
      <c r="A5675" t="s">
        <v>5696</v>
      </c>
      <c r="B5675" s="4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I5675" s="4" t="str">
        <f t="shared" si="507"/>
        <v>Smoothie</v>
      </c>
      <c r="J5675" s="6">
        <f t="shared" si="508"/>
        <v>5</v>
      </c>
      <c r="K5675" s="6">
        <f t="shared" si="508"/>
        <v>4</v>
      </c>
      <c r="L5675">
        <f>IF(ISBLANK(E5675),PRODUCT(J5675,K5675),IF(E5675="ERROR",PRODUCT(J5675,K5675),IF(E5675="UNKNOWN",PRODUCT(J5675,K5675),E5675)))</f>
        <v>20</v>
      </c>
      <c r="M5675" t="str">
        <f t="shared" si="509"/>
        <v>Cash</v>
      </c>
      <c r="N5675" t="str">
        <f t="shared" si="510"/>
        <v>UNKNOWN</v>
      </c>
      <c r="O5675" s="8">
        <f t="shared" si="511"/>
        <v>45248</v>
      </c>
    </row>
    <row r="5676" spans="1:15" x14ac:dyDescent="0.35">
      <c r="A5676" t="s">
        <v>5697</v>
      </c>
      <c r="B5676" s="4" t="s">
        <v>65</v>
      </c>
      <c r="C5676">
        <v>4</v>
      </c>
      <c r="D5676">
        <v>1.5</v>
      </c>
      <c r="E5676">
        <v>6</v>
      </c>
      <c r="H5676" s="1">
        <v>44956</v>
      </c>
      <c r="I5676" s="4" t="str">
        <f t="shared" si="507"/>
        <v>Tea</v>
      </c>
      <c r="J5676" s="6">
        <f t="shared" si="508"/>
        <v>4</v>
      </c>
      <c r="K5676" s="6">
        <f t="shared" si="508"/>
        <v>1.5</v>
      </c>
      <c r="L5676">
        <f>IF(ISBLANK(E5676),PRODUCT(J5676,K5676),IF(E5676="ERROR",PRODUCT(J5676,K5676),IF(E5676="UNKNOWN",PRODUCT(J5676,K5676),E5676)))</f>
        <v>6</v>
      </c>
      <c r="M5676" t="str">
        <f t="shared" si="509"/>
        <v>Default mode</v>
      </c>
      <c r="N5676" t="str">
        <f t="shared" si="510"/>
        <v>UNKNOWN</v>
      </c>
      <c r="O5676" s="8">
        <f t="shared" si="511"/>
        <v>44956</v>
      </c>
    </row>
    <row r="5677" spans="1:15" x14ac:dyDescent="0.35">
      <c r="A5677" t="s">
        <v>5698</v>
      </c>
      <c r="B5677" s="4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  <c r="I5677" s="4" t="str">
        <f t="shared" si="507"/>
        <v>Juice</v>
      </c>
      <c r="J5677" s="6">
        <f t="shared" si="508"/>
        <v>5</v>
      </c>
      <c r="K5677" s="6">
        <f t="shared" si="508"/>
        <v>3</v>
      </c>
      <c r="L5677">
        <f>IF(ISBLANK(E5677),PRODUCT(J5677,K5677),IF(E5677="ERROR",PRODUCT(J5677,K5677),IF(E5677="UNKNOWN",PRODUCT(J5677,K5677),E5677)))</f>
        <v>15</v>
      </c>
      <c r="M5677" t="str">
        <f t="shared" si="509"/>
        <v>UNKNOWN</v>
      </c>
      <c r="N5677" t="str">
        <f t="shared" si="510"/>
        <v>UNKNOWN</v>
      </c>
      <c r="O5677" s="8">
        <f t="shared" si="511"/>
        <v>45283</v>
      </c>
    </row>
    <row r="5678" spans="1:15" x14ac:dyDescent="0.35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I5678" s="4" t="str">
        <f t="shared" si="507"/>
        <v>UNKNOWN</v>
      </c>
      <c r="J5678" s="6">
        <f t="shared" si="508"/>
        <v>2</v>
      </c>
      <c r="K5678" s="6">
        <f t="shared" ref="K5678" si="512">IF(ISBLANK(D5678),"UNKNOWN",IF(D5678="ERROR",AVERAGE(D5678:D15677),IF(D5678="UNKNOWN",MEDIAN(D5678:D15677),D5678)))</f>
        <v>1</v>
      </c>
      <c r="L5678">
        <f>IF(ISBLANK(E5678),PRODUCT(J5678,K5678),IF(E5678="ERROR",PRODUCT(J5678,K5678),IF(E5678="UNKNOWN",PRODUCT(J5678,K5678),E5678)))</f>
        <v>2</v>
      </c>
      <c r="M5678" t="str">
        <f t="shared" si="509"/>
        <v>Default mode</v>
      </c>
      <c r="N5678" t="str">
        <f t="shared" si="510"/>
        <v>In-store</v>
      </c>
      <c r="O5678" s="8">
        <f t="shared" si="511"/>
        <v>45126</v>
      </c>
    </row>
    <row r="5679" spans="1:15" x14ac:dyDescent="0.35">
      <c r="A5679" t="s">
        <v>5700</v>
      </c>
      <c r="B5679" s="4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I5679" s="4" t="str">
        <f t="shared" si="507"/>
        <v>Salad</v>
      </c>
      <c r="J5679" s="6">
        <f t="shared" si="508"/>
        <v>3</v>
      </c>
      <c r="K5679" s="6">
        <f t="shared" si="508"/>
        <v>5</v>
      </c>
      <c r="L5679">
        <f>IF(ISBLANK(E5679),PRODUCT(J5679,K5679),IF(E5679="ERROR",PRODUCT(J5679,K5679),IF(E5679="UNKNOWN",PRODUCT(J5679,K5679),E5679)))</f>
        <v>15</v>
      </c>
      <c r="M5679" t="str">
        <f t="shared" si="509"/>
        <v>Default mode</v>
      </c>
      <c r="N5679" t="str">
        <f t="shared" si="510"/>
        <v>Takeaway</v>
      </c>
      <c r="O5679" s="8">
        <f t="shared" si="511"/>
        <v>44993</v>
      </c>
    </row>
    <row r="5680" spans="1:15" x14ac:dyDescent="0.35">
      <c r="A5680" t="s">
        <v>5701</v>
      </c>
      <c r="B5680" s="4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  <c r="I5680" s="4" t="str">
        <f t="shared" si="507"/>
        <v>Cake</v>
      </c>
      <c r="J5680" s="6">
        <f t="shared" si="508"/>
        <v>5</v>
      </c>
      <c r="K5680" s="6">
        <f t="shared" si="508"/>
        <v>3</v>
      </c>
      <c r="L5680">
        <f>IF(ISBLANK(E5680),PRODUCT(J5680,K5680),IF(E5680="ERROR",PRODUCT(J5680,K5680),IF(E5680="UNKNOWN",PRODUCT(J5680,K5680),E5680)))</f>
        <v>15</v>
      </c>
      <c r="M5680" t="str">
        <f t="shared" si="509"/>
        <v>Digital Wallet</v>
      </c>
      <c r="N5680" t="str">
        <f t="shared" si="510"/>
        <v>In-store</v>
      </c>
      <c r="O5680" s="8">
        <f t="shared" si="511"/>
        <v>45023</v>
      </c>
    </row>
    <row r="5681" spans="1:15" x14ac:dyDescent="0.35">
      <c r="A5681" t="s">
        <v>5702</v>
      </c>
      <c r="B5681" s="4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I5681" s="4" t="str">
        <f t="shared" si="507"/>
        <v>Sandwich</v>
      </c>
      <c r="J5681" s="6">
        <f t="shared" si="508"/>
        <v>5</v>
      </c>
      <c r="K5681" s="6">
        <f t="shared" si="508"/>
        <v>4</v>
      </c>
      <c r="L5681">
        <f>IF(ISBLANK(E5681),PRODUCT(J5681,K5681),IF(E5681="ERROR",PRODUCT(J5681,K5681),IF(E5681="UNKNOWN",PRODUCT(J5681,K5681),E5681)))</f>
        <v>20</v>
      </c>
      <c r="M5681" t="str">
        <f t="shared" si="509"/>
        <v>Cash</v>
      </c>
      <c r="N5681" t="str">
        <f t="shared" si="510"/>
        <v>In-store</v>
      </c>
      <c r="O5681" s="8">
        <f t="shared" si="511"/>
        <v>44936</v>
      </c>
    </row>
    <row r="5682" spans="1:15" x14ac:dyDescent="0.35">
      <c r="A5682" t="s">
        <v>5703</v>
      </c>
      <c r="B5682" s="4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I5682" s="4" t="str">
        <f t="shared" si="507"/>
        <v>Sandwich</v>
      </c>
      <c r="J5682" s="6">
        <f t="shared" si="508"/>
        <v>1</v>
      </c>
      <c r="K5682" s="6">
        <f t="shared" si="508"/>
        <v>4</v>
      </c>
      <c r="L5682">
        <f>IF(ISBLANK(E5682),PRODUCT(J5682,K5682),IF(E5682="ERROR",PRODUCT(J5682,K5682),IF(E5682="UNKNOWN",PRODUCT(J5682,K5682),E5682)))</f>
        <v>4</v>
      </c>
      <c r="M5682" t="str">
        <f t="shared" si="509"/>
        <v>Default mode</v>
      </c>
      <c r="N5682" t="str">
        <f t="shared" si="510"/>
        <v>In-store</v>
      </c>
      <c r="O5682" s="8">
        <f t="shared" si="511"/>
        <v>45047</v>
      </c>
    </row>
    <row r="5683" spans="1:15" x14ac:dyDescent="0.35">
      <c r="A5683" t="s">
        <v>5704</v>
      </c>
      <c r="B5683" s="4" t="s">
        <v>25</v>
      </c>
      <c r="C5683">
        <v>2</v>
      </c>
      <c r="E5683">
        <v>8</v>
      </c>
      <c r="G5683" t="s">
        <v>21</v>
      </c>
      <c r="H5683" s="1">
        <v>44988</v>
      </c>
      <c r="I5683" s="4" t="str">
        <f t="shared" si="507"/>
        <v>Smoothie</v>
      </c>
      <c r="J5683" s="6">
        <f t="shared" si="508"/>
        <v>2</v>
      </c>
      <c r="K5683" s="6" t="str">
        <f t="shared" si="508"/>
        <v>UNKNOWN</v>
      </c>
      <c r="L5683">
        <f>IF(ISBLANK(E5683),PRODUCT(J5683,K5683),IF(E5683="ERROR",PRODUCT(J5683,K5683),IF(E5683="UNKNOWN",PRODUCT(J5683,K5683),E5683)))</f>
        <v>8</v>
      </c>
      <c r="M5683" t="str">
        <f t="shared" si="509"/>
        <v>Default mode</v>
      </c>
      <c r="N5683" t="str">
        <f t="shared" si="510"/>
        <v>UNKNOWN</v>
      </c>
      <c r="O5683" s="8">
        <f t="shared" si="511"/>
        <v>44988</v>
      </c>
    </row>
    <row r="5684" spans="1:15" x14ac:dyDescent="0.35">
      <c r="A5684" t="s">
        <v>5705</v>
      </c>
      <c r="B5684" s="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I5684" s="4" t="str">
        <f t="shared" si="507"/>
        <v>Cookie</v>
      </c>
      <c r="J5684" s="6">
        <f t="shared" si="508"/>
        <v>5</v>
      </c>
      <c r="K5684" s="6">
        <f t="shared" si="508"/>
        <v>1</v>
      </c>
      <c r="L5684">
        <f>IF(ISBLANK(E5684),PRODUCT(J5684,K5684),IF(E5684="ERROR",PRODUCT(J5684,K5684),IF(E5684="UNKNOWN",PRODUCT(J5684,K5684),E5684)))</f>
        <v>5</v>
      </c>
      <c r="M5684" t="str">
        <f t="shared" si="509"/>
        <v>Default mode</v>
      </c>
      <c r="N5684" t="str">
        <f t="shared" si="510"/>
        <v>Takeaway</v>
      </c>
      <c r="O5684" s="8">
        <f t="shared" si="511"/>
        <v>45094</v>
      </c>
    </row>
    <row r="5685" spans="1:15" x14ac:dyDescent="0.35">
      <c r="A5685" t="s">
        <v>5706</v>
      </c>
      <c r="B5685" s="4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I5685" s="4" t="str">
        <f t="shared" si="507"/>
        <v>Juice</v>
      </c>
      <c r="J5685" s="6">
        <f t="shared" si="508"/>
        <v>2</v>
      </c>
      <c r="K5685" s="6">
        <f t="shared" si="508"/>
        <v>3</v>
      </c>
      <c r="L5685">
        <f>IF(ISBLANK(E5685),PRODUCT(J5685,K5685),IF(E5685="ERROR",PRODUCT(J5685,K5685),IF(E5685="UNKNOWN",PRODUCT(J5685,K5685),E5685)))</f>
        <v>6</v>
      </c>
      <c r="M5685" t="str">
        <f t="shared" si="509"/>
        <v>Default mode</v>
      </c>
      <c r="N5685" t="str">
        <f t="shared" si="510"/>
        <v>In-store</v>
      </c>
      <c r="O5685" s="8">
        <f t="shared" si="511"/>
        <v>44932</v>
      </c>
    </row>
    <row r="5686" spans="1:15" x14ac:dyDescent="0.35">
      <c r="A5686" t="s">
        <v>5707</v>
      </c>
      <c r="B5686" s="4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I5686" s="4" t="str">
        <f t="shared" si="507"/>
        <v>Coffee</v>
      </c>
      <c r="J5686" s="6">
        <f t="shared" si="508"/>
        <v>5</v>
      </c>
      <c r="K5686" s="6">
        <f t="shared" si="508"/>
        <v>2</v>
      </c>
      <c r="L5686">
        <f>IF(ISBLANK(E5686),PRODUCT(J5686,K5686),IF(E5686="ERROR",PRODUCT(J5686,K5686),IF(E5686="UNKNOWN",PRODUCT(J5686,K5686),E5686)))</f>
        <v>10</v>
      </c>
      <c r="M5686" t="str">
        <f t="shared" si="509"/>
        <v>Credit Card</v>
      </c>
      <c r="N5686" t="str">
        <f t="shared" si="510"/>
        <v>Takeaway</v>
      </c>
      <c r="O5686" s="8">
        <f t="shared" si="511"/>
        <v>45001</v>
      </c>
    </row>
    <row r="5687" spans="1:15" x14ac:dyDescent="0.35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I5687" s="4" t="str">
        <f t="shared" si="507"/>
        <v>UNKNOWN</v>
      </c>
      <c r="J5687" s="6">
        <f t="shared" si="508"/>
        <v>2</v>
      </c>
      <c r="K5687" s="6">
        <f t="shared" si="508"/>
        <v>5</v>
      </c>
      <c r="L5687">
        <f>IF(ISBLANK(E5687),PRODUCT(J5687,K5687),IF(E5687="ERROR",PRODUCT(J5687,K5687),IF(E5687="UNKNOWN",PRODUCT(J5687,K5687),E5687)))</f>
        <v>10</v>
      </c>
      <c r="M5687" t="str">
        <f t="shared" si="509"/>
        <v>Default mode</v>
      </c>
      <c r="N5687" t="str">
        <f t="shared" si="510"/>
        <v>Takeaway</v>
      </c>
      <c r="O5687" s="8">
        <f t="shared" si="511"/>
        <v>45232</v>
      </c>
    </row>
    <row r="5688" spans="1:15" x14ac:dyDescent="0.35">
      <c r="A5688" t="s">
        <v>5709</v>
      </c>
      <c r="B5688" s="4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I5688" s="4" t="str">
        <f t="shared" si="507"/>
        <v>Cookie</v>
      </c>
      <c r="J5688" s="6">
        <f t="shared" si="508"/>
        <v>1</v>
      </c>
      <c r="K5688" s="6">
        <f t="shared" si="508"/>
        <v>1</v>
      </c>
      <c r="L5688">
        <f>IF(ISBLANK(E5688),PRODUCT(J5688,K5688),IF(E5688="ERROR",PRODUCT(J5688,K5688),IF(E5688="UNKNOWN",PRODUCT(J5688,K5688),E5688)))</f>
        <v>1</v>
      </c>
      <c r="M5688" t="str">
        <f t="shared" si="509"/>
        <v>Credit Card</v>
      </c>
      <c r="N5688" t="str">
        <f t="shared" si="510"/>
        <v>Takeaway</v>
      </c>
      <c r="O5688" s="8">
        <f t="shared" si="511"/>
        <v>45015</v>
      </c>
    </row>
    <row r="5689" spans="1:15" x14ac:dyDescent="0.35">
      <c r="A5689" t="s">
        <v>5710</v>
      </c>
      <c r="B5689" s="4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I5689" s="4" t="str">
        <f t="shared" si="507"/>
        <v>Juice</v>
      </c>
      <c r="J5689" s="6">
        <f t="shared" si="508"/>
        <v>5</v>
      </c>
      <c r="K5689" s="6">
        <f t="shared" si="508"/>
        <v>3</v>
      </c>
      <c r="L5689">
        <f>IF(ISBLANK(E5689),PRODUCT(J5689,K5689),IF(E5689="ERROR",PRODUCT(J5689,K5689),IF(E5689="UNKNOWN",PRODUCT(J5689,K5689),E5689)))</f>
        <v>15</v>
      </c>
      <c r="M5689" t="str">
        <f t="shared" si="509"/>
        <v>Default mode</v>
      </c>
      <c r="N5689" t="str">
        <f t="shared" si="510"/>
        <v>In-store</v>
      </c>
      <c r="O5689" s="8">
        <f t="shared" si="511"/>
        <v>45229</v>
      </c>
    </row>
    <row r="5690" spans="1:15" x14ac:dyDescent="0.35">
      <c r="A5690" t="s">
        <v>5711</v>
      </c>
      <c r="B5690" s="4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I5690" s="4" t="str">
        <f t="shared" si="507"/>
        <v>Tea</v>
      </c>
      <c r="J5690" s="6">
        <f t="shared" si="508"/>
        <v>5</v>
      </c>
      <c r="K5690" s="6">
        <f t="shared" si="508"/>
        <v>1.5</v>
      </c>
      <c r="L5690">
        <f>IF(ISBLANK(E5690),PRODUCT(J5690,K5690),IF(E5690="ERROR",PRODUCT(J5690,K5690),IF(E5690="UNKNOWN",PRODUCT(J5690,K5690),E5690)))</f>
        <v>7.5</v>
      </c>
      <c r="M5690" t="str">
        <f t="shared" si="509"/>
        <v>Cash</v>
      </c>
      <c r="N5690" t="str">
        <f t="shared" si="510"/>
        <v>In-store</v>
      </c>
      <c r="O5690" s="8">
        <f t="shared" si="511"/>
        <v>45285</v>
      </c>
    </row>
    <row r="5691" spans="1:15" x14ac:dyDescent="0.35">
      <c r="A5691" t="s">
        <v>5712</v>
      </c>
      <c r="B5691" s="4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  <c r="I5691" s="4" t="str">
        <f t="shared" si="507"/>
        <v>Sandwich</v>
      </c>
      <c r="J5691" s="6">
        <f t="shared" si="508"/>
        <v>3</v>
      </c>
      <c r="K5691" s="6">
        <f t="shared" si="508"/>
        <v>4</v>
      </c>
      <c r="L5691">
        <f>IF(ISBLANK(E5691),PRODUCT(J5691,K5691),IF(E5691="ERROR",PRODUCT(J5691,K5691),IF(E5691="UNKNOWN",PRODUCT(J5691,K5691),E5691)))</f>
        <v>12</v>
      </c>
      <c r="M5691" t="str">
        <f t="shared" si="509"/>
        <v>Digital Wallet</v>
      </c>
      <c r="N5691" t="str">
        <f t="shared" si="510"/>
        <v>UNKNOWN</v>
      </c>
      <c r="O5691" s="8">
        <f t="shared" si="511"/>
        <v>44949</v>
      </c>
    </row>
    <row r="5692" spans="1:15" x14ac:dyDescent="0.35">
      <c r="A5692" t="s">
        <v>5713</v>
      </c>
      <c r="B5692" s="4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  <c r="I5692" s="4" t="str">
        <f t="shared" si="507"/>
        <v>Salad</v>
      </c>
      <c r="J5692" s="6">
        <f t="shared" si="508"/>
        <v>3</v>
      </c>
      <c r="K5692" s="6">
        <f t="shared" si="508"/>
        <v>5</v>
      </c>
      <c r="L5692">
        <f>IF(ISBLANK(E5692),PRODUCT(J5692,K5692),IF(E5692="ERROR",PRODUCT(J5692,K5692),IF(E5692="UNKNOWN",PRODUCT(J5692,K5692),E5692)))</f>
        <v>15</v>
      </c>
      <c r="M5692" t="str">
        <f t="shared" si="509"/>
        <v>Digital Wallet</v>
      </c>
      <c r="N5692" t="str">
        <f t="shared" si="510"/>
        <v>In-store</v>
      </c>
      <c r="O5692" s="8">
        <f t="shared" si="511"/>
        <v>45179</v>
      </c>
    </row>
    <row r="5693" spans="1:15" x14ac:dyDescent="0.35">
      <c r="A5693" t="s">
        <v>5714</v>
      </c>
      <c r="B5693" s="4" t="s">
        <v>28</v>
      </c>
      <c r="C5693">
        <v>5</v>
      </c>
      <c r="D5693">
        <v>4</v>
      </c>
      <c r="E5693">
        <v>20</v>
      </c>
      <c r="H5693" s="1">
        <v>45113</v>
      </c>
      <c r="I5693" s="4" t="str">
        <f t="shared" si="507"/>
        <v>Sandwich</v>
      </c>
      <c r="J5693" s="6">
        <f t="shared" si="508"/>
        <v>5</v>
      </c>
      <c r="K5693" s="6">
        <f t="shared" si="508"/>
        <v>4</v>
      </c>
      <c r="L5693">
        <f>IF(ISBLANK(E5693),PRODUCT(J5693,K5693),IF(E5693="ERROR",PRODUCT(J5693,K5693),IF(E5693="UNKNOWN",PRODUCT(J5693,K5693),E5693)))</f>
        <v>20</v>
      </c>
      <c r="M5693" t="str">
        <f t="shared" si="509"/>
        <v>Default mode</v>
      </c>
      <c r="N5693" t="str">
        <f t="shared" si="510"/>
        <v>UNKNOWN</v>
      </c>
      <c r="O5693" s="8">
        <f t="shared" si="511"/>
        <v>45113</v>
      </c>
    </row>
    <row r="5694" spans="1:15" x14ac:dyDescent="0.35">
      <c r="A5694" t="s">
        <v>5715</v>
      </c>
      <c r="B5694" s="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I5694" s="4" t="str">
        <f t="shared" si="507"/>
        <v>Juice</v>
      </c>
      <c r="J5694" s="6">
        <f t="shared" si="508"/>
        <v>1</v>
      </c>
      <c r="K5694" s="6">
        <f t="shared" si="508"/>
        <v>3</v>
      </c>
      <c r="L5694">
        <f>IF(ISBLANK(E5694),PRODUCT(J5694,K5694),IF(E5694="ERROR",PRODUCT(J5694,K5694),IF(E5694="UNKNOWN",PRODUCT(J5694,K5694),E5694)))</f>
        <v>3</v>
      </c>
      <c r="M5694" t="str">
        <f t="shared" si="509"/>
        <v>Cash</v>
      </c>
      <c r="N5694" t="str">
        <f t="shared" si="510"/>
        <v>Takeaway</v>
      </c>
      <c r="O5694" s="8">
        <f t="shared" si="511"/>
        <v>45164</v>
      </c>
    </row>
    <row r="5695" spans="1:15" x14ac:dyDescent="0.35">
      <c r="A5695" t="s">
        <v>5716</v>
      </c>
      <c r="B5695" s="4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I5695" s="4" t="str">
        <f t="shared" si="507"/>
        <v>Juice</v>
      </c>
      <c r="J5695" s="6">
        <f t="shared" si="508"/>
        <v>1</v>
      </c>
      <c r="K5695" s="6">
        <f t="shared" si="508"/>
        <v>5</v>
      </c>
      <c r="L5695">
        <f>IF(ISBLANK(E5695),PRODUCT(J5695,K5695),IF(E5695="ERROR",PRODUCT(J5695,K5695),IF(E5695="UNKNOWN",PRODUCT(J5695,K5695),E5695)))</f>
        <v>5</v>
      </c>
      <c r="M5695" t="str">
        <f t="shared" si="509"/>
        <v>Credit Card</v>
      </c>
      <c r="N5695" t="str">
        <f t="shared" si="510"/>
        <v>UNKNOWN</v>
      </c>
      <c r="O5695" s="8">
        <f t="shared" si="511"/>
        <v>44951</v>
      </c>
    </row>
    <row r="5696" spans="1:15" x14ac:dyDescent="0.35">
      <c r="A5696" t="s">
        <v>5717</v>
      </c>
      <c r="B5696" s="4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I5696" s="4" t="str">
        <f t="shared" si="507"/>
        <v>Juice</v>
      </c>
      <c r="J5696" s="6">
        <f t="shared" si="508"/>
        <v>3</v>
      </c>
      <c r="K5696" s="6">
        <f t="shared" si="508"/>
        <v>3</v>
      </c>
      <c r="L5696">
        <f>IF(ISBLANK(E5696),PRODUCT(J5696,K5696),IF(E5696="ERROR",PRODUCT(J5696,K5696),IF(E5696="UNKNOWN",PRODUCT(J5696,K5696),E5696)))</f>
        <v>9</v>
      </c>
      <c r="M5696" t="str">
        <f t="shared" si="509"/>
        <v>Credit Card</v>
      </c>
      <c r="N5696" t="str">
        <f t="shared" si="510"/>
        <v>In-store</v>
      </c>
      <c r="O5696" s="8">
        <f t="shared" si="511"/>
        <v>45077</v>
      </c>
    </row>
    <row r="5697" spans="1:15" x14ac:dyDescent="0.35">
      <c r="A5697" t="s">
        <v>5718</v>
      </c>
      <c r="B5697" s="4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  <c r="I5697" s="4" t="str">
        <f t="shared" si="507"/>
        <v>Smoothie</v>
      </c>
      <c r="J5697" s="6">
        <f t="shared" si="508"/>
        <v>5</v>
      </c>
      <c r="K5697" s="6">
        <f t="shared" si="508"/>
        <v>4</v>
      </c>
      <c r="L5697">
        <f>IF(ISBLANK(E5697),PRODUCT(J5697,K5697),IF(E5697="ERROR",PRODUCT(J5697,K5697),IF(E5697="UNKNOWN",PRODUCT(J5697,K5697),E5697)))</f>
        <v>20</v>
      </c>
      <c r="M5697" t="str">
        <f t="shared" si="509"/>
        <v>Digital Wallet</v>
      </c>
      <c r="N5697" t="str">
        <f t="shared" si="510"/>
        <v>UNKNOWN</v>
      </c>
      <c r="O5697" s="8">
        <f t="shared" si="511"/>
        <v>45203</v>
      </c>
    </row>
    <row r="5698" spans="1:15" x14ac:dyDescent="0.35">
      <c r="A5698" t="s">
        <v>5719</v>
      </c>
      <c r="B5698" s="4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I5698" s="4" t="str">
        <f t="shared" si="507"/>
        <v>Coffee</v>
      </c>
      <c r="J5698" s="6">
        <f t="shared" si="508"/>
        <v>5</v>
      </c>
      <c r="K5698" s="6">
        <f t="shared" si="508"/>
        <v>2</v>
      </c>
      <c r="L5698">
        <f>IF(ISBLANK(E5698),PRODUCT(J5698,K5698),IF(E5698="ERROR",PRODUCT(J5698,K5698),IF(E5698="UNKNOWN",PRODUCT(J5698,K5698),E5698)))</f>
        <v>10</v>
      </c>
      <c r="M5698" t="str">
        <f t="shared" si="509"/>
        <v>Credit Card</v>
      </c>
      <c r="N5698" t="str">
        <f t="shared" si="510"/>
        <v>UNKNOWN</v>
      </c>
      <c r="O5698" s="8">
        <f t="shared" si="511"/>
        <v>44935</v>
      </c>
    </row>
    <row r="5699" spans="1:15" x14ac:dyDescent="0.35">
      <c r="A5699" t="s">
        <v>5720</v>
      </c>
      <c r="B5699" s="4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  <c r="I5699" s="4" t="str">
        <f t="shared" ref="I5699:I5762" si="513">IF(ISBLANK(B5699),"UNKNOWN",IF(B5699="ERROR","Juice",B5699))</f>
        <v>Cookie</v>
      </c>
      <c r="J5699" s="6">
        <f t="shared" ref="J5699:K5762" si="514">IF(ISBLANK(C5699),"UNKNOWN",IF(C5699="ERROR",AVERAGE(C5699:C15698),IF(C5699="UNKNOWN",MEDIAN(C5699:C15698),C5699)))</f>
        <v>4</v>
      </c>
      <c r="K5699" s="6">
        <f t="shared" si="514"/>
        <v>1</v>
      </c>
      <c r="L5699">
        <f>IF(ISBLANK(E5699),PRODUCT(J5699,K5699),IF(E5699="ERROR",PRODUCT(J5699,K5699),IF(E5699="UNKNOWN",PRODUCT(J5699,K5699),E5699)))</f>
        <v>4</v>
      </c>
      <c r="M5699" t="str">
        <f t="shared" ref="M5699:M5762" si="515">IF(ISBLANK(F5699),"Default mode",IF(F5699="ERROR","Cash",F5699))</f>
        <v>Credit Card</v>
      </c>
      <c r="N5699" t="str">
        <f t="shared" ref="N5699:N5762" si="516">IF(ISBLANK(G5699),"UNKNOWN",IF(G5699="ERROR","Cafe",G5699))</f>
        <v>Cafe</v>
      </c>
      <c r="O5699" s="8">
        <f t="shared" ref="O5699:O5762" si="517">IF(ISBLANK(H5699),"00/00/0000",IF(H5699="ERROR","01/06/2023",H5699))</f>
        <v>45000</v>
      </c>
    </row>
    <row r="5700" spans="1:15" x14ac:dyDescent="0.35">
      <c r="A5700" t="s">
        <v>5721</v>
      </c>
      <c r="B5700" s="4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I5700" s="4" t="str">
        <f t="shared" si="513"/>
        <v>Smoothie</v>
      </c>
      <c r="J5700" s="6">
        <f t="shared" si="514"/>
        <v>5</v>
      </c>
      <c r="K5700" s="6">
        <f t="shared" si="514"/>
        <v>4</v>
      </c>
      <c r="L5700">
        <f>IF(ISBLANK(E5700),PRODUCT(J5700,K5700),IF(E5700="ERROR",PRODUCT(J5700,K5700),IF(E5700="UNKNOWN",PRODUCT(J5700,K5700),E5700)))</f>
        <v>20</v>
      </c>
      <c r="M5700" t="str">
        <f t="shared" si="515"/>
        <v>Default mode</v>
      </c>
      <c r="N5700" t="str">
        <f t="shared" si="516"/>
        <v>In-store</v>
      </c>
      <c r="O5700" s="8">
        <f t="shared" si="517"/>
        <v>45253</v>
      </c>
    </row>
    <row r="5701" spans="1:15" x14ac:dyDescent="0.35">
      <c r="A5701" t="s">
        <v>5722</v>
      </c>
      <c r="B5701" s="4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I5701" s="4" t="str">
        <f t="shared" si="513"/>
        <v>Sandwich</v>
      </c>
      <c r="J5701" s="6">
        <f t="shared" si="514"/>
        <v>2</v>
      </c>
      <c r="K5701" s="6">
        <f t="shared" si="514"/>
        <v>4</v>
      </c>
      <c r="L5701">
        <f>IF(ISBLANK(E5701),PRODUCT(J5701,K5701),IF(E5701="ERROR",PRODUCT(J5701,K5701),IF(E5701="UNKNOWN",PRODUCT(J5701,K5701),E5701)))</f>
        <v>8</v>
      </c>
      <c r="M5701" t="str">
        <f t="shared" si="515"/>
        <v>Cash</v>
      </c>
      <c r="N5701" t="str">
        <f t="shared" si="516"/>
        <v>Takeaway</v>
      </c>
      <c r="O5701" s="8">
        <f t="shared" si="517"/>
        <v>45011</v>
      </c>
    </row>
    <row r="5702" spans="1:15" x14ac:dyDescent="0.35">
      <c r="A5702" t="s">
        <v>5723</v>
      </c>
      <c r="B5702" s="4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I5702" s="4" t="str">
        <f t="shared" si="513"/>
        <v>UNKNOWN</v>
      </c>
      <c r="J5702" s="6">
        <f t="shared" si="514"/>
        <v>5</v>
      </c>
      <c r="K5702" s="6">
        <f t="shared" si="514"/>
        <v>5</v>
      </c>
      <c r="L5702">
        <f>IF(ISBLANK(E5702),PRODUCT(J5702,K5702),IF(E5702="ERROR",PRODUCT(J5702,K5702),IF(E5702="UNKNOWN",PRODUCT(J5702,K5702),E5702)))</f>
        <v>25</v>
      </c>
      <c r="M5702" t="str">
        <f t="shared" si="515"/>
        <v>Credit Card</v>
      </c>
      <c r="N5702" t="str">
        <f t="shared" si="516"/>
        <v>UNKNOWN</v>
      </c>
      <c r="O5702" s="8">
        <f t="shared" si="517"/>
        <v>45122</v>
      </c>
    </row>
    <row r="5703" spans="1:15" x14ac:dyDescent="0.35">
      <c r="A5703" t="s">
        <v>5724</v>
      </c>
      <c r="B5703" s="4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I5703" s="4" t="str">
        <f t="shared" si="513"/>
        <v>Sandwich</v>
      </c>
      <c r="J5703" s="6">
        <f t="shared" si="514"/>
        <v>1</v>
      </c>
      <c r="K5703" s="6">
        <f t="shared" si="514"/>
        <v>4</v>
      </c>
      <c r="L5703">
        <f>IF(ISBLANK(E5703),PRODUCT(J5703,K5703),IF(E5703="ERROR",PRODUCT(J5703,K5703),IF(E5703="UNKNOWN",PRODUCT(J5703,K5703),E5703)))</f>
        <v>4</v>
      </c>
      <c r="M5703" t="str">
        <f t="shared" si="515"/>
        <v>Default mode</v>
      </c>
      <c r="N5703" t="str">
        <f t="shared" si="516"/>
        <v>Takeaway</v>
      </c>
      <c r="O5703" s="8">
        <f t="shared" si="517"/>
        <v>45253</v>
      </c>
    </row>
    <row r="5704" spans="1:15" x14ac:dyDescent="0.35">
      <c r="A5704" t="s">
        <v>5725</v>
      </c>
      <c r="B5704" s="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I5704" s="4" t="str">
        <f t="shared" si="513"/>
        <v>Sandwich</v>
      </c>
      <c r="J5704" s="6">
        <f t="shared" si="514"/>
        <v>3</v>
      </c>
      <c r="K5704" s="6">
        <f t="shared" si="514"/>
        <v>4</v>
      </c>
      <c r="L5704">
        <f>IF(ISBLANK(E5704),PRODUCT(J5704,K5704),IF(E5704="ERROR",PRODUCT(J5704,K5704),IF(E5704="UNKNOWN",PRODUCT(J5704,K5704),E5704)))</f>
        <v>12</v>
      </c>
      <c r="M5704" t="str">
        <f t="shared" si="515"/>
        <v>Cash</v>
      </c>
      <c r="N5704" t="str">
        <f t="shared" si="516"/>
        <v>UNKNOWN</v>
      </c>
      <c r="O5704" s="8">
        <f t="shared" si="517"/>
        <v>44968</v>
      </c>
    </row>
    <row r="5705" spans="1:15" x14ac:dyDescent="0.35">
      <c r="A5705" t="s">
        <v>5726</v>
      </c>
      <c r="B5705" s="4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I5705" s="4" t="str">
        <f t="shared" si="513"/>
        <v>Coffee</v>
      </c>
      <c r="J5705" s="6">
        <f t="shared" si="514"/>
        <v>1</v>
      </c>
      <c r="K5705" s="6">
        <f t="shared" si="514"/>
        <v>2</v>
      </c>
      <c r="L5705">
        <f>IF(ISBLANK(E5705),PRODUCT(J5705,K5705),IF(E5705="ERROR",PRODUCT(J5705,K5705),IF(E5705="UNKNOWN",PRODUCT(J5705,K5705),E5705)))</f>
        <v>2</v>
      </c>
      <c r="M5705" t="str">
        <f t="shared" si="515"/>
        <v>Cash</v>
      </c>
      <c r="N5705" t="str">
        <f t="shared" si="516"/>
        <v>In-store</v>
      </c>
      <c r="O5705" s="8">
        <f t="shared" si="517"/>
        <v>44999</v>
      </c>
    </row>
    <row r="5706" spans="1:15" x14ac:dyDescent="0.35">
      <c r="A5706" t="s">
        <v>5727</v>
      </c>
      <c r="B5706" s="4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  <c r="I5706" s="4" t="str">
        <f t="shared" si="513"/>
        <v>Sandwich</v>
      </c>
      <c r="J5706" s="6">
        <f t="shared" si="514"/>
        <v>3</v>
      </c>
      <c r="K5706" s="6">
        <f t="shared" si="514"/>
        <v>4</v>
      </c>
      <c r="L5706">
        <f>IF(ISBLANK(E5706),PRODUCT(J5706,K5706),IF(E5706="ERROR",PRODUCT(J5706,K5706),IF(E5706="UNKNOWN",PRODUCT(J5706,K5706),E5706)))</f>
        <v>12</v>
      </c>
      <c r="M5706" t="str">
        <f t="shared" si="515"/>
        <v>Cash</v>
      </c>
      <c r="N5706" t="str">
        <f t="shared" si="516"/>
        <v>UNKNOWN</v>
      </c>
      <c r="O5706" s="8">
        <f t="shared" si="517"/>
        <v>45157</v>
      </c>
    </row>
    <row r="5707" spans="1:15" x14ac:dyDescent="0.35">
      <c r="A5707" t="s">
        <v>5728</v>
      </c>
      <c r="B5707" s="4" t="s">
        <v>65</v>
      </c>
      <c r="C5707">
        <v>2</v>
      </c>
      <c r="D5707">
        <v>1.5</v>
      </c>
      <c r="E5707">
        <v>3</v>
      </c>
      <c r="H5707" s="1">
        <v>44952</v>
      </c>
      <c r="I5707" s="4" t="str">
        <f t="shared" si="513"/>
        <v>Tea</v>
      </c>
      <c r="J5707" s="6">
        <f t="shared" si="514"/>
        <v>2</v>
      </c>
      <c r="K5707" s="6">
        <f t="shared" si="514"/>
        <v>1.5</v>
      </c>
      <c r="L5707">
        <f>IF(ISBLANK(E5707),PRODUCT(J5707,K5707),IF(E5707="ERROR",PRODUCT(J5707,K5707),IF(E5707="UNKNOWN",PRODUCT(J5707,K5707),E5707)))</f>
        <v>3</v>
      </c>
      <c r="M5707" t="str">
        <f t="shared" si="515"/>
        <v>Default mode</v>
      </c>
      <c r="N5707" t="str">
        <f t="shared" si="516"/>
        <v>UNKNOWN</v>
      </c>
      <c r="O5707" s="8">
        <f t="shared" si="517"/>
        <v>44952</v>
      </c>
    </row>
    <row r="5708" spans="1:15" x14ac:dyDescent="0.35">
      <c r="A5708" t="s">
        <v>5729</v>
      </c>
      <c r="B5708" s="4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I5708" s="4" t="str">
        <f t="shared" si="513"/>
        <v>Cake</v>
      </c>
      <c r="J5708" s="6">
        <f t="shared" si="514"/>
        <v>4</v>
      </c>
      <c r="K5708" s="6">
        <f t="shared" si="514"/>
        <v>3</v>
      </c>
      <c r="L5708">
        <f>IF(ISBLANK(E5708),PRODUCT(J5708,K5708),IF(E5708="ERROR",PRODUCT(J5708,K5708),IF(E5708="UNKNOWN",PRODUCT(J5708,K5708),E5708)))</f>
        <v>12</v>
      </c>
      <c r="M5708" t="str">
        <f t="shared" si="515"/>
        <v>Cash</v>
      </c>
      <c r="N5708" t="str">
        <f t="shared" si="516"/>
        <v>UNKNOWN</v>
      </c>
      <c r="O5708" s="8">
        <f t="shared" si="517"/>
        <v>44950</v>
      </c>
    </row>
    <row r="5709" spans="1:15" x14ac:dyDescent="0.35">
      <c r="A5709" t="s">
        <v>5730</v>
      </c>
      <c r="B5709" s="4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  <c r="I5709" s="4" t="str">
        <f t="shared" si="513"/>
        <v>Juice</v>
      </c>
      <c r="J5709" s="6">
        <f t="shared" si="514"/>
        <v>5</v>
      </c>
      <c r="K5709" s="6">
        <f t="shared" si="514"/>
        <v>3</v>
      </c>
      <c r="L5709">
        <f>IF(ISBLANK(E5709),PRODUCT(J5709,K5709),IF(E5709="ERROR",PRODUCT(J5709,K5709),IF(E5709="UNKNOWN",PRODUCT(J5709,K5709),E5709)))</f>
        <v>15</v>
      </c>
      <c r="M5709" t="str">
        <f t="shared" si="515"/>
        <v>Digital Wallet</v>
      </c>
      <c r="N5709" t="str">
        <f t="shared" si="516"/>
        <v>UNKNOWN</v>
      </c>
      <c r="O5709" s="8">
        <f t="shared" si="517"/>
        <v>45055</v>
      </c>
    </row>
    <row r="5710" spans="1:15" x14ac:dyDescent="0.35">
      <c r="A5710" t="s">
        <v>5731</v>
      </c>
      <c r="B5710" s="4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  <c r="I5710" s="4" t="str">
        <f t="shared" si="513"/>
        <v>Salad</v>
      </c>
      <c r="J5710" s="6">
        <f t="shared" si="514"/>
        <v>2</v>
      </c>
      <c r="K5710" s="6">
        <f t="shared" si="514"/>
        <v>5</v>
      </c>
      <c r="L5710">
        <f>IF(ISBLANK(E5710),PRODUCT(J5710,K5710),IF(E5710="ERROR",PRODUCT(J5710,K5710),IF(E5710="UNKNOWN",PRODUCT(J5710,K5710),E5710)))</f>
        <v>10</v>
      </c>
      <c r="M5710" t="str">
        <f t="shared" si="515"/>
        <v>Default mode</v>
      </c>
      <c r="N5710" t="str">
        <f t="shared" si="516"/>
        <v>UNKNOWN</v>
      </c>
      <c r="O5710" s="8">
        <f t="shared" si="517"/>
        <v>45001</v>
      </c>
    </row>
    <row r="5711" spans="1:15" x14ac:dyDescent="0.35">
      <c r="A5711" t="s">
        <v>5732</v>
      </c>
      <c r="B5711" s="4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I5711" s="4" t="str">
        <f t="shared" si="513"/>
        <v>Cake</v>
      </c>
      <c r="J5711" s="6">
        <f t="shared" si="514"/>
        <v>5</v>
      </c>
      <c r="K5711" s="6">
        <f t="shared" si="514"/>
        <v>3</v>
      </c>
      <c r="L5711">
        <f>IF(ISBLANK(E5711),PRODUCT(J5711,K5711),IF(E5711="ERROR",PRODUCT(J5711,K5711),IF(E5711="UNKNOWN",PRODUCT(J5711,K5711),E5711)))</f>
        <v>15</v>
      </c>
      <c r="M5711" t="str">
        <f t="shared" si="515"/>
        <v>Credit Card</v>
      </c>
      <c r="N5711" t="str">
        <f t="shared" si="516"/>
        <v>Takeaway</v>
      </c>
      <c r="O5711" s="8">
        <f t="shared" si="517"/>
        <v>44955</v>
      </c>
    </row>
    <row r="5712" spans="1:15" x14ac:dyDescent="0.35">
      <c r="A5712" t="s">
        <v>5733</v>
      </c>
      <c r="B5712" s="4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  <c r="I5712" s="4" t="str">
        <f t="shared" si="513"/>
        <v>Salad</v>
      </c>
      <c r="J5712" s="6">
        <f t="shared" si="514"/>
        <v>5</v>
      </c>
      <c r="K5712" s="6">
        <f t="shared" si="514"/>
        <v>3.0101665850073491</v>
      </c>
      <c r="L5712">
        <f>IF(ISBLANK(E5712),PRODUCT(J5712,K5712),IF(E5712="ERROR",PRODUCT(J5712,K5712),IF(E5712="UNKNOWN",PRODUCT(J5712,K5712),E5712)))</f>
        <v>25</v>
      </c>
      <c r="M5712" t="str">
        <f t="shared" si="515"/>
        <v>Digital Wallet</v>
      </c>
      <c r="N5712" t="str">
        <f t="shared" si="516"/>
        <v>UNKNOWN</v>
      </c>
      <c r="O5712" s="8">
        <f t="shared" si="517"/>
        <v>45040</v>
      </c>
    </row>
    <row r="5713" spans="1:15" x14ac:dyDescent="0.35">
      <c r="A5713" t="s">
        <v>5734</v>
      </c>
      <c r="B5713" s="4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I5713" s="4" t="str">
        <f t="shared" si="513"/>
        <v>Cookie</v>
      </c>
      <c r="J5713" s="6">
        <f t="shared" si="514"/>
        <v>1</v>
      </c>
      <c r="K5713" s="6">
        <f t="shared" si="514"/>
        <v>1</v>
      </c>
      <c r="L5713">
        <f>IF(ISBLANK(E5713),PRODUCT(J5713,K5713),IF(E5713="ERROR",PRODUCT(J5713,K5713),IF(E5713="UNKNOWN",PRODUCT(J5713,K5713),E5713)))</f>
        <v>1</v>
      </c>
      <c r="M5713" t="str">
        <f t="shared" si="515"/>
        <v>Credit Card</v>
      </c>
      <c r="N5713" t="str">
        <f t="shared" si="516"/>
        <v>Takeaway</v>
      </c>
      <c r="O5713" s="8">
        <f t="shared" si="517"/>
        <v>45063</v>
      </c>
    </row>
    <row r="5714" spans="1:15" x14ac:dyDescent="0.35">
      <c r="A5714" t="s">
        <v>5735</v>
      </c>
      <c r="B5714" s="4" t="s">
        <v>13</v>
      </c>
      <c r="C5714">
        <v>2</v>
      </c>
      <c r="D5714">
        <v>3</v>
      </c>
      <c r="E5714">
        <v>6</v>
      </c>
      <c r="H5714" s="1">
        <v>44946</v>
      </c>
      <c r="I5714" s="4" t="str">
        <f t="shared" si="513"/>
        <v>Cake</v>
      </c>
      <c r="J5714" s="6">
        <f t="shared" si="514"/>
        <v>2</v>
      </c>
      <c r="K5714" s="6">
        <f t="shared" si="514"/>
        <v>3</v>
      </c>
      <c r="L5714">
        <f>IF(ISBLANK(E5714),PRODUCT(J5714,K5714),IF(E5714="ERROR",PRODUCT(J5714,K5714),IF(E5714="UNKNOWN",PRODUCT(J5714,K5714),E5714)))</f>
        <v>6</v>
      </c>
      <c r="M5714" t="str">
        <f t="shared" si="515"/>
        <v>Default mode</v>
      </c>
      <c r="N5714" t="str">
        <f t="shared" si="516"/>
        <v>UNKNOWN</v>
      </c>
      <c r="O5714" s="8">
        <f t="shared" si="517"/>
        <v>44946</v>
      </c>
    </row>
    <row r="5715" spans="1:15" x14ac:dyDescent="0.35">
      <c r="A5715" t="s">
        <v>5736</v>
      </c>
      <c r="B5715" s="4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  <c r="I5715" s="4" t="str">
        <f t="shared" si="513"/>
        <v>Coffee</v>
      </c>
      <c r="J5715" s="6">
        <f t="shared" si="514"/>
        <v>3</v>
      </c>
      <c r="K5715" s="6">
        <f t="shared" si="514"/>
        <v>2</v>
      </c>
      <c r="L5715">
        <f>IF(ISBLANK(E5715),PRODUCT(J5715,K5715),IF(E5715="ERROR",PRODUCT(J5715,K5715),IF(E5715="UNKNOWN",PRODUCT(J5715,K5715),E5715)))</f>
        <v>6</v>
      </c>
      <c r="M5715" t="str">
        <f t="shared" si="515"/>
        <v>Default mode</v>
      </c>
      <c r="N5715" t="str">
        <f t="shared" si="516"/>
        <v>Cafe</v>
      </c>
      <c r="O5715" s="8">
        <f t="shared" si="517"/>
        <v>45243</v>
      </c>
    </row>
    <row r="5716" spans="1:15" x14ac:dyDescent="0.35">
      <c r="A5716" t="s">
        <v>5737</v>
      </c>
      <c r="C5716" t="s">
        <v>18</v>
      </c>
      <c r="D5716">
        <v>4</v>
      </c>
      <c r="E5716">
        <v>4</v>
      </c>
      <c r="H5716" s="1">
        <v>45146</v>
      </c>
      <c r="I5716" s="4" t="str">
        <f t="shared" si="513"/>
        <v>UNKNOWN</v>
      </c>
      <c r="J5716" s="6">
        <f t="shared" si="514"/>
        <v>3.034138015118264</v>
      </c>
      <c r="K5716" s="6">
        <f t="shared" si="514"/>
        <v>4</v>
      </c>
      <c r="L5716">
        <f>IF(ISBLANK(E5716),PRODUCT(J5716,K5716),IF(E5716="ERROR",PRODUCT(J5716,K5716),IF(E5716="UNKNOWN",PRODUCT(J5716,K5716),E5716)))</f>
        <v>4</v>
      </c>
      <c r="M5716" t="str">
        <f t="shared" si="515"/>
        <v>Default mode</v>
      </c>
      <c r="N5716" t="str">
        <f t="shared" si="516"/>
        <v>UNKNOWN</v>
      </c>
      <c r="O5716" s="8">
        <f t="shared" si="517"/>
        <v>45146</v>
      </c>
    </row>
    <row r="5717" spans="1:15" x14ac:dyDescent="0.35">
      <c r="A5717" t="s">
        <v>5738</v>
      </c>
      <c r="B5717" s="4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I5717" s="4" t="str">
        <f t="shared" si="513"/>
        <v>Smoothie</v>
      </c>
      <c r="J5717" s="6">
        <f t="shared" si="514"/>
        <v>4</v>
      </c>
      <c r="K5717" s="6">
        <f t="shared" si="514"/>
        <v>4</v>
      </c>
      <c r="L5717">
        <f>IF(ISBLANK(E5717),PRODUCT(J5717,K5717),IF(E5717="ERROR",PRODUCT(J5717,K5717),IF(E5717="UNKNOWN",PRODUCT(J5717,K5717),E5717)))</f>
        <v>16</v>
      </c>
      <c r="M5717" t="str">
        <f t="shared" si="515"/>
        <v>Credit Card</v>
      </c>
      <c r="N5717" t="str">
        <f t="shared" si="516"/>
        <v>UNKNOWN</v>
      </c>
      <c r="O5717" s="8">
        <f t="shared" si="517"/>
        <v>45029</v>
      </c>
    </row>
    <row r="5718" spans="1:15" x14ac:dyDescent="0.35">
      <c r="A5718" t="s">
        <v>5739</v>
      </c>
      <c r="B5718" s="4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  <c r="I5718" s="4" t="str">
        <f t="shared" si="513"/>
        <v>Tea</v>
      </c>
      <c r="J5718" s="6">
        <f t="shared" si="514"/>
        <v>3</v>
      </c>
      <c r="K5718" s="6">
        <f t="shared" si="514"/>
        <v>1.5</v>
      </c>
      <c r="L5718">
        <f>IF(ISBLANK(E5718),PRODUCT(J5718,K5718),IF(E5718="ERROR",PRODUCT(J5718,K5718),IF(E5718="UNKNOWN",PRODUCT(J5718,K5718),E5718)))</f>
        <v>4.5</v>
      </c>
      <c r="M5718" t="str">
        <f t="shared" si="515"/>
        <v>UNKNOWN</v>
      </c>
      <c r="N5718" t="str">
        <f t="shared" si="516"/>
        <v>UNKNOWN</v>
      </c>
      <c r="O5718" s="8">
        <f t="shared" si="517"/>
        <v>45007</v>
      </c>
    </row>
    <row r="5719" spans="1:15" x14ac:dyDescent="0.35">
      <c r="A5719" t="s">
        <v>5740</v>
      </c>
      <c r="B5719" s="4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I5719" s="4" t="str">
        <f t="shared" si="513"/>
        <v>Coffee</v>
      </c>
      <c r="J5719" s="6">
        <f t="shared" si="514"/>
        <v>2</v>
      </c>
      <c r="K5719" s="6">
        <f t="shared" si="514"/>
        <v>2</v>
      </c>
      <c r="L5719">
        <f>IF(ISBLANK(E5719),PRODUCT(J5719,K5719),IF(E5719="ERROR",PRODUCT(J5719,K5719),IF(E5719="UNKNOWN",PRODUCT(J5719,K5719),E5719)))</f>
        <v>4</v>
      </c>
      <c r="M5719" t="str">
        <f t="shared" si="515"/>
        <v>Credit Card</v>
      </c>
      <c r="N5719" t="str">
        <f t="shared" si="516"/>
        <v>Takeaway</v>
      </c>
      <c r="O5719" s="8">
        <f t="shared" si="517"/>
        <v>45105</v>
      </c>
    </row>
    <row r="5720" spans="1:15" x14ac:dyDescent="0.35">
      <c r="A5720" t="s">
        <v>5741</v>
      </c>
      <c r="B5720" s="4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  <c r="I5720" s="4" t="str">
        <f t="shared" si="513"/>
        <v>Juice</v>
      </c>
      <c r="J5720" s="6">
        <f t="shared" si="514"/>
        <v>3</v>
      </c>
      <c r="K5720" s="6">
        <f t="shared" si="514"/>
        <v>3</v>
      </c>
      <c r="L5720">
        <f>IF(ISBLANK(E5720),PRODUCT(J5720,K5720),IF(E5720="ERROR",PRODUCT(J5720,K5720),IF(E5720="UNKNOWN",PRODUCT(J5720,K5720),E5720)))</f>
        <v>9</v>
      </c>
      <c r="M5720" t="str">
        <f t="shared" si="515"/>
        <v>Digital Wallet</v>
      </c>
      <c r="N5720" t="str">
        <f t="shared" si="516"/>
        <v>Takeaway</v>
      </c>
      <c r="O5720" s="8" t="str">
        <f t="shared" si="517"/>
        <v>01/06/2023</v>
      </c>
    </row>
    <row r="5721" spans="1:15" x14ac:dyDescent="0.35">
      <c r="A5721" t="s">
        <v>5742</v>
      </c>
      <c r="B5721" s="4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I5721" s="4" t="str">
        <f t="shared" si="513"/>
        <v>Cookie</v>
      </c>
      <c r="J5721" s="6">
        <f t="shared" si="514"/>
        <v>3</v>
      </c>
      <c r="K5721" s="6">
        <f t="shared" si="514"/>
        <v>1</v>
      </c>
      <c r="L5721">
        <f>IF(ISBLANK(E5721),PRODUCT(J5721,K5721),IF(E5721="ERROR",PRODUCT(J5721,K5721),IF(E5721="UNKNOWN",PRODUCT(J5721,K5721),E5721)))</f>
        <v>3</v>
      </c>
      <c r="M5721" t="str">
        <f t="shared" si="515"/>
        <v>Default mode</v>
      </c>
      <c r="N5721" t="str">
        <f t="shared" si="516"/>
        <v>Takeaway</v>
      </c>
      <c r="O5721" s="8">
        <f t="shared" si="517"/>
        <v>45062</v>
      </c>
    </row>
    <row r="5722" spans="1:15" x14ac:dyDescent="0.35">
      <c r="A5722" t="s">
        <v>5743</v>
      </c>
      <c r="B5722" s="4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I5722" s="4" t="str">
        <f t="shared" si="513"/>
        <v>Juice</v>
      </c>
      <c r="J5722" s="6">
        <f t="shared" si="514"/>
        <v>4</v>
      </c>
      <c r="K5722" s="6">
        <f t="shared" si="514"/>
        <v>3</v>
      </c>
      <c r="L5722">
        <f>IF(ISBLANK(E5722),PRODUCT(J5722,K5722),IF(E5722="ERROR",PRODUCT(J5722,K5722),IF(E5722="UNKNOWN",PRODUCT(J5722,K5722),E5722)))</f>
        <v>12</v>
      </c>
      <c r="M5722" t="str">
        <f t="shared" si="515"/>
        <v>Default mode</v>
      </c>
      <c r="N5722" t="str">
        <f t="shared" si="516"/>
        <v>In-store</v>
      </c>
      <c r="O5722" s="8">
        <f t="shared" si="517"/>
        <v>45235</v>
      </c>
    </row>
    <row r="5723" spans="1:15" x14ac:dyDescent="0.35">
      <c r="A5723" t="s">
        <v>5744</v>
      </c>
      <c r="B5723" s="4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  <c r="I5723" s="4" t="str">
        <f t="shared" si="513"/>
        <v>Juice</v>
      </c>
      <c r="J5723" s="6">
        <f t="shared" si="514"/>
        <v>4</v>
      </c>
      <c r="K5723" s="6">
        <f t="shared" si="514"/>
        <v>3</v>
      </c>
      <c r="L5723">
        <f>IF(ISBLANK(E5723),PRODUCT(J5723,K5723),IF(E5723="ERROR",PRODUCT(J5723,K5723),IF(E5723="UNKNOWN",PRODUCT(J5723,K5723),E5723)))</f>
        <v>12</v>
      </c>
      <c r="M5723" t="str">
        <f t="shared" si="515"/>
        <v>Digital Wallet</v>
      </c>
      <c r="N5723" t="str">
        <f t="shared" si="516"/>
        <v>In-store</v>
      </c>
      <c r="O5723" s="8" t="str">
        <f t="shared" si="517"/>
        <v>01/06/2023</v>
      </c>
    </row>
    <row r="5724" spans="1:15" x14ac:dyDescent="0.35">
      <c r="A5724" t="s">
        <v>5745</v>
      </c>
      <c r="B5724" s="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I5724" s="4" t="str">
        <f t="shared" si="513"/>
        <v>Coffee</v>
      </c>
      <c r="J5724" s="6">
        <f t="shared" si="514"/>
        <v>4</v>
      </c>
      <c r="K5724" s="6">
        <f t="shared" si="514"/>
        <v>2</v>
      </c>
      <c r="L5724">
        <f>IF(ISBLANK(E5724),PRODUCT(J5724,K5724),IF(E5724="ERROR",PRODUCT(J5724,K5724),IF(E5724="UNKNOWN",PRODUCT(J5724,K5724),E5724)))</f>
        <v>8</v>
      </c>
      <c r="M5724" t="str">
        <f t="shared" si="515"/>
        <v>Default mode</v>
      </c>
      <c r="N5724" t="str">
        <f t="shared" si="516"/>
        <v>Takeaway</v>
      </c>
      <c r="O5724" s="8">
        <f t="shared" si="517"/>
        <v>45269</v>
      </c>
    </row>
    <row r="5725" spans="1:15" x14ac:dyDescent="0.35">
      <c r="A5725" t="s">
        <v>5746</v>
      </c>
      <c r="B5725" s="4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I5725" s="4" t="str">
        <f t="shared" si="513"/>
        <v>Sandwich</v>
      </c>
      <c r="J5725" s="6">
        <f t="shared" si="514"/>
        <v>5</v>
      </c>
      <c r="K5725" s="6">
        <f t="shared" si="514"/>
        <v>4</v>
      </c>
      <c r="L5725">
        <f>IF(ISBLANK(E5725),PRODUCT(J5725,K5725),IF(E5725="ERROR",PRODUCT(J5725,K5725),IF(E5725="UNKNOWN",PRODUCT(J5725,K5725),E5725)))</f>
        <v>20</v>
      </c>
      <c r="M5725" t="str">
        <f t="shared" si="515"/>
        <v>Credit Card</v>
      </c>
      <c r="N5725" t="str">
        <f t="shared" si="516"/>
        <v>Takeaway</v>
      </c>
      <c r="O5725" s="8">
        <f t="shared" si="517"/>
        <v>45071</v>
      </c>
    </row>
    <row r="5726" spans="1:15" x14ac:dyDescent="0.35">
      <c r="A5726" t="s">
        <v>5747</v>
      </c>
      <c r="B5726" s="4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I5726" s="4" t="str">
        <f t="shared" si="513"/>
        <v>Tea</v>
      </c>
      <c r="J5726" s="6">
        <f t="shared" si="514"/>
        <v>1</v>
      </c>
      <c r="K5726" s="6">
        <f t="shared" si="514"/>
        <v>1.5</v>
      </c>
      <c r="L5726">
        <f>IF(ISBLANK(E5726),PRODUCT(J5726,K5726),IF(E5726="ERROR",PRODUCT(J5726,K5726),IF(E5726="UNKNOWN",PRODUCT(J5726,K5726),E5726)))</f>
        <v>1.5</v>
      </c>
      <c r="M5726" t="str">
        <f t="shared" si="515"/>
        <v>Credit Card</v>
      </c>
      <c r="N5726" t="str">
        <f t="shared" si="516"/>
        <v>UNKNOWN</v>
      </c>
      <c r="O5726" s="8">
        <f t="shared" si="517"/>
        <v>45134</v>
      </c>
    </row>
    <row r="5727" spans="1:15" x14ac:dyDescent="0.35">
      <c r="A5727" t="s">
        <v>5748</v>
      </c>
      <c r="B5727" s="4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I5727" s="4" t="str">
        <f t="shared" si="513"/>
        <v>Sandwich</v>
      </c>
      <c r="J5727" s="6">
        <f t="shared" si="514"/>
        <v>3</v>
      </c>
      <c r="K5727" s="6">
        <f t="shared" si="514"/>
        <v>4</v>
      </c>
      <c r="L5727">
        <f>IF(ISBLANK(E5727),PRODUCT(J5727,K5727),IF(E5727="ERROR",PRODUCT(J5727,K5727),IF(E5727="UNKNOWN",PRODUCT(J5727,K5727),E5727)))</f>
        <v>12</v>
      </c>
      <c r="M5727" t="str">
        <f t="shared" si="515"/>
        <v>Cash</v>
      </c>
      <c r="N5727" t="str">
        <f t="shared" si="516"/>
        <v>Takeaway</v>
      </c>
      <c r="O5727" s="8">
        <f t="shared" si="517"/>
        <v>45270</v>
      </c>
    </row>
    <row r="5728" spans="1:15" x14ac:dyDescent="0.35">
      <c r="A5728" t="s">
        <v>5749</v>
      </c>
      <c r="B5728" s="4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I5728" s="4" t="str">
        <f t="shared" si="513"/>
        <v>Sandwich</v>
      </c>
      <c r="J5728" s="6">
        <f t="shared" si="514"/>
        <v>3</v>
      </c>
      <c r="K5728" s="6">
        <f t="shared" si="514"/>
        <v>4</v>
      </c>
      <c r="L5728">
        <f>IF(ISBLANK(E5728),PRODUCT(J5728,K5728),IF(E5728="ERROR",PRODUCT(J5728,K5728),IF(E5728="UNKNOWN",PRODUCT(J5728,K5728),E5728)))</f>
        <v>12</v>
      </c>
      <c r="M5728" t="str">
        <f t="shared" si="515"/>
        <v>Cash</v>
      </c>
      <c r="N5728" t="str">
        <f t="shared" si="516"/>
        <v>Takeaway</v>
      </c>
      <c r="O5728" s="8">
        <f t="shared" si="517"/>
        <v>45168</v>
      </c>
    </row>
    <row r="5729" spans="1:15" x14ac:dyDescent="0.35">
      <c r="A5729" t="s">
        <v>5750</v>
      </c>
      <c r="B5729" s="4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  <c r="I5729" s="4" t="str">
        <f t="shared" si="513"/>
        <v>Cookie</v>
      </c>
      <c r="J5729" s="6">
        <f t="shared" si="514"/>
        <v>5</v>
      </c>
      <c r="K5729" s="6">
        <f t="shared" si="514"/>
        <v>1</v>
      </c>
      <c r="L5729">
        <f>IF(ISBLANK(E5729),PRODUCT(J5729,K5729),IF(E5729="ERROR",PRODUCT(J5729,K5729),IF(E5729="UNKNOWN",PRODUCT(J5729,K5729),E5729)))</f>
        <v>5</v>
      </c>
      <c r="M5729" t="str">
        <f t="shared" si="515"/>
        <v>Digital Wallet</v>
      </c>
      <c r="N5729" t="str">
        <f t="shared" si="516"/>
        <v>In-store</v>
      </c>
      <c r="O5729" s="8">
        <f t="shared" si="517"/>
        <v>45076</v>
      </c>
    </row>
    <row r="5730" spans="1:15" x14ac:dyDescent="0.35">
      <c r="A5730" t="s">
        <v>5751</v>
      </c>
      <c r="B5730" s="4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  <c r="I5730" s="4" t="str">
        <f t="shared" si="513"/>
        <v>Tea</v>
      </c>
      <c r="J5730" s="6">
        <f t="shared" si="514"/>
        <v>1</v>
      </c>
      <c r="K5730" s="6">
        <f t="shared" si="514"/>
        <v>1.5</v>
      </c>
      <c r="L5730">
        <f>IF(ISBLANK(E5730),PRODUCT(J5730,K5730),IF(E5730="ERROR",PRODUCT(J5730,K5730),IF(E5730="UNKNOWN",PRODUCT(J5730,K5730),E5730)))</f>
        <v>1.5</v>
      </c>
      <c r="M5730" t="str">
        <f t="shared" si="515"/>
        <v>Digital Wallet</v>
      </c>
      <c r="N5730" t="str">
        <f t="shared" si="516"/>
        <v>Takeaway</v>
      </c>
      <c r="O5730" s="8">
        <f t="shared" si="517"/>
        <v>45121</v>
      </c>
    </row>
    <row r="5731" spans="1:15" x14ac:dyDescent="0.35">
      <c r="A5731" t="s">
        <v>5752</v>
      </c>
      <c r="B5731" s="4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  <c r="I5731" s="4" t="str">
        <f t="shared" si="513"/>
        <v>Salad</v>
      </c>
      <c r="J5731" s="6">
        <f t="shared" si="514"/>
        <v>4</v>
      </c>
      <c r="K5731" s="6">
        <f t="shared" si="514"/>
        <v>5</v>
      </c>
      <c r="L5731">
        <f>IF(ISBLANK(E5731),PRODUCT(J5731,K5731),IF(E5731="ERROR",PRODUCT(J5731,K5731),IF(E5731="UNKNOWN",PRODUCT(J5731,K5731),E5731)))</f>
        <v>20</v>
      </c>
      <c r="M5731" t="str">
        <f t="shared" si="515"/>
        <v>Digital Wallet</v>
      </c>
      <c r="N5731" t="str">
        <f t="shared" si="516"/>
        <v>Takeaway</v>
      </c>
      <c r="O5731" s="8">
        <f t="shared" si="517"/>
        <v>45220</v>
      </c>
    </row>
    <row r="5732" spans="1:15" x14ac:dyDescent="0.35">
      <c r="A5732" t="s">
        <v>5753</v>
      </c>
      <c r="B5732" s="4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  <c r="I5732" s="4" t="str">
        <f t="shared" si="513"/>
        <v>Cake</v>
      </c>
      <c r="J5732" s="6">
        <f t="shared" si="514"/>
        <v>4</v>
      </c>
      <c r="K5732" s="6">
        <f t="shared" si="514"/>
        <v>3</v>
      </c>
      <c r="L5732">
        <f>IF(ISBLANK(E5732),PRODUCT(J5732,K5732),IF(E5732="ERROR",PRODUCT(J5732,K5732),IF(E5732="UNKNOWN",PRODUCT(J5732,K5732),E5732)))</f>
        <v>12</v>
      </c>
      <c r="M5732" t="str">
        <f t="shared" si="515"/>
        <v>Digital Wallet</v>
      </c>
      <c r="N5732" t="str">
        <f t="shared" si="516"/>
        <v>UNKNOWN</v>
      </c>
      <c r="O5732" s="8">
        <f t="shared" si="517"/>
        <v>45009</v>
      </c>
    </row>
    <row r="5733" spans="1:15" x14ac:dyDescent="0.35">
      <c r="A5733" t="s">
        <v>5754</v>
      </c>
      <c r="B5733" s="4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I5733" s="4" t="str">
        <f t="shared" si="513"/>
        <v>Smoothie</v>
      </c>
      <c r="J5733" s="6">
        <f t="shared" si="514"/>
        <v>3</v>
      </c>
      <c r="K5733" s="6">
        <f t="shared" si="514"/>
        <v>4</v>
      </c>
      <c r="L5733">
        <f>IF(ISBLANK(E5733),PRODUCT(J5733,K5733),IF(E5733="ERROR",PRODUCT(J5733,K5733),IF(E5733="UNKNOWN",PRODUCT(J5733,K5733),E5733)))</f>
        <v>12</v>
      </c>
      <c r="M5733" t="str">
        <f t="shared" si="515"/>
        <v>Cash</v>
      </c>
      <c r="N5733" t="str">
        <f t="shared" si="516"/>
        <v>In-store</v>
      </c>
      <c r="O5733" s="8">
        <f t="shared" si="517"/>
        <v>45209</v>
      </c>
    </row>
    <row r="5734" spans="1:15" x14ac:dyDescent="0.35">
      <c r="A5734" t="s">
        <v>5755</v>
      </c>
      <c r="B5734" s="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I5734" s="4" t="str">
        <f t="shared" si="513"/>
        <v>Smoothie</v>
      </c>
      <c r="J5734" s="6">
        <f t="shared" si="514"/>
        <v>4</v>
      </c>
      <c r="K5734" s="6">
        <f t="shared" si="514"/>
        <v>4</v>
      </c>
      <c r="L5734">
        <f>IF(ISBLANK(E5734),PRODUCT(J5734,K5734),IF(E5734="ERROR",PRODUCT(J5734,K5734),IF(E5734="UNKNOWN",PRODUCT(J5734,K5734),E5734)))</f>
        <v>16</v>
      </c>
      <c r="M5734" t="str">
        <f t="shared" si="515"/>
        <v>Credit Card</v>
      </c>
      <c r="N5734" t="str">
        <f t="shared" si="516"/>
        <v>UNKNOWN</v>
      </c>
      <c r="O5734" s="8">
        <f t="shared" si="517"/>
        <v>45107</v>
      </c>
    </row>
    <row r="5735" spans="1:15" x14ac:dyDescent="0.35">
      <c r="A5735" t="s">
        <v>5756</v>
      </c>
      <c r="B5735" s="4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  <c r="I5735" s="4" t="str">
        <f t="shared" si="513"/>
        <v>Coffee</v>
      </c>
      <c r="J5735" s="6">
        <f t="shared" si="514"/>
        <v>4</v>
      </c>
      <c r="K5735" s="6">
        <f t="shared" si="514"/>
        <v>2</v>
      </c>
      <c r="L5735">
        <f>IF(ISBLANK(E5735),PRODUCT(J5735,K5735),IF(E5735="ERROR",PRODUCT(J5735,K5735),IF(E5735="UNKNOWN",PRODUCT(J5735,K5735),E5735)))</f>
        <v>8</v>
      </c>
      <c r="M5735" t="str">
        <f t="shared" si="515"/>
        <v>Digital Wallet</v>
      </c>
      <c r="N5735" t="str">
        <f t="shared" si="516"/>
        <v>UNKNOWN</v>
      </c>
      <c r="O5735" s="8">
        <f t="shared" si="517"/>
        <v>45090</v>
      </c>
    </row>
    <row r="5736" spans="1:15" x14ac:dyDescent="0.35">
      <c r="A5736" t="s">
        <v>5757</v>
      </c>
      <c r="B5736" s="4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I5736" s="4" t="str">
        <f t="shared" si="513"/>
        <v>Cake</v>
      </c>
      <c r="J5736" s="6">
        <f t="shared" si="514"/>
        <v>4</v>
      </c>
      <c r="K5736" s="6">
        <f t="shared" si="514"/>
        <v>3</v>
      </c>
      <c r="L5736">
        <f>IF(ISBLANK(E5736),PRODUCT(J5736,K5736),IF(E5736="ERROR",PRODUCT(J5736,K5736),IF(E5736="UNKNOWN",PRODUCT(J5736,K5736),E5736)))</f>
        <v>12</v>
      </c>
      <c r="M5736" t="str">
        <f t="shared" si="515"/>
        <v>Credit Card</v>
      </c>
      <c r="N5736" t="str">
        <f t="shared" si="516"/>
        <v>In-store</v>
      </c>
      <c r="O5736" s="8">
        <f t="shared" si="517"/>
        <v>45263</v>
      </c>
    </row>
    <row r="5737" spans="1:15" x14ac:dyDescent="0.35">
      <c r="A5737" t="s">
        <v>5758</v>
      </c>
      <c r="B5737" s="4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  <c r="I5737" s="4" t="str">
        <f t="shared" si="513"/>
        <v>Cake</v>
      </c>
      <c r="J5737" s="6">
        <f t="shared" si="514"/>
        <v>3</v>
      </c>
      <c r="K5737" s="6">
        <f t="shared" si="514"/>
        <v>3</v>
      </c>
      <c r="L5737">
        <f>IF(ISBLANK(E5737),PRODUCT(J5737,K5737),IF(E5737="ERROR",PRODUCT(J5737,K5737),IF(E5737="UNKNOWN",PRODUCT(J5737,K5737),E5737)))</f>
        <v>9</v>
      </c>
      <c r="M5737" t="str">
        <f t="shared" si="515"/>
        <v>Cash</v>
      </c>
      <c r="N5737" t="str">
        <f t="shared" si="516"/>
        <v>UNKNOWN</v>
      </c>
      <c r="O5737" s="8">
        <f t="shared" si="517"/>
        <v>44955</v>
      </c>
    </row>
    <row r="5738" spans="1:15" x14ac:dyDescent="0.35">
      <c r="A5738" t="s">
        <v>5759</v>
      </c>
      <c r="B5738" s="4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I5738" s="4" t="str">
        <f t="shared" si="513"/>
        <v>Sandwich</v>
      </c>
      <c r="J5738" s="6">
        <f t="shared" si="514"/>
        <v>5</v>
      </c>
      <c r="K5738" s="6">
        <f t="shared" si="514"/>
        <v>4</v>
      </c>
      <c r="L5738">
        <f>IF(ISBLANK(E5738),PRODUCT(J5738,K5738),IF(E5738="ERROR",PRODUCT(J5738,K5738),IF(E5738="UNKNOWN",PRODUCT(J5738,K5738),E5738)))</f>
        <v>20</v>
      </c>
      <c r="M5738" t="str">
        <f t="shared" si="515"/>
        <v>Cash</v>
      </c>
      <c r="N5738" t="str">
        <f t="shared" si="516"/>
        <v>In-store</v>
      </c>
      <c r="O5738" s="8">
        <f t="shared" si="517"/>
        <v>44991</v>
      </c>
    </row>
    <row r="5739" spans="1:15" x14ac:dyDescent="0.35">
      <c r="A5739" t="s">
        <v>5760</v>
      </c>
      <c r="B5739" s="4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I5739" s="4" t="str">
        <f t="shared" si="513"/>
        <v>Cake</v>
      </c>
      <c r="J5739" s="6">
        <f t="shared" si="514"/>
        <v>3</v>
      </c>
      <c r="K5739" s="6">
        <f t="shared" si="514"/>
        <v>3</v>
      </c>
      <c r="L5739">
        <f>IF(ISBLANK(E5739),PRODUCT(J5739,K5739),IF(E5739="ERROR",PRODUCT(J5739,K5739),IF(E5739="UNKNOWN",PRODUCT(J5739,K5739),E5739)))</f>
        <v>9</v>
      </c>
      <c r="M5739" t="str">
        <f t="shared" si="515"/>
        <v>Credit Card</v>
      </c>
      <c r="N5739" t="str">
        <f t="shared" si="516"/>
        <v>In-store</v>
      </c>
      <c r="O5739" s="8">
        <f t="shared" si="517"/>
        <v>44944</v>
      </c>
    </row>
    <row r="5740" spans="1:15" x14ac:dyDescent="0.35">
      <c r="A5740" t="s">
        <v>5761</v>
      </c>
      <c r="B5740" s="4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I5740" s="4" t="str">
        <f t="shared" si="513"/>
        <v>Cake</v>
      </c>
      <c r="J5740" s="6">
        <f t="shared" si="514"/>
        <v>3</v>
      </c>
      <c r="K5740" s="6">
        <f t="shared" si="514"/>
        <v>3</v>
      </c>
      <c r="L5740">
        <f>IF(ISBLANK(E5740),PRODUCT(J5740,K5740),IF(E5740="ERROR",PRODUCT(J5740,K5740),IF(E5740="UNKNOWN",PRODUCT(J5740,K5740),E5740)))</f>
        <v>9</v>
      </c>
      <c r="M5740" t="str">
        <f t="shared" si="515"/>
        <v>Cash</v>
      </c>
      <c r="N5740" t="str">
        <f t="shared" si="516"/>
        <v>In-store</v>
      </c>
      <c r="O5740" s="8">
        <f t="shared" si="517"/>
        <v>44942</v>
      </c>
    </row>
    <row r="5741" spans="1:15" x14ac:dyDescent="0.35">
      <c r="A5741" t="s">
        <v>5762</v>
      </c>
      <c r="B5741" s="4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I5741" s="4" t="str">
        <f t="shared" si="513"/>
        <v>Coffee</v>
      </c>
      <c r="J5741" s="6">
        <f t="shared" si="514"/>
        <v>5</v>
      </c>
      <c r="K5741" s="6">
        <f t="shared" si="514"/>
        <v>2</v>
      </c>
      <c r="L5741">
        <f>IF(ISBLANK(E5741),PRODUCT(J5741,K5741),IF(E5741="ERROR",PRODUCT(J5741,K5741),IF(E5741="UNKNOWN",PRODUCT(J5741,K5741),E5741)))</f>
        <v>10</v>
      </c>
      <c r="M5741" t="str">
        <f t="shared" si="515"/>
        <v>Default mode</v>
      </c>
      <c r="N5741" t="str">
        <f t="shared" si="516"/>
        <v>In-store</v>
      </c>
      <c r="O5741" s="8">
        <f t="shared" si="517"/>
        <v>45048</v>
      </c>
    </row>
    <row r="5742" spans="1:15" x14ac:dyDescent="0.35">
      <c r="A5742" t="s">
        <v>5763</v>
      </c>
      <c r="B5742" s="4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I5742" s="4" t="str">
        <f t="shared" si="513"/>
        <v>Juice</v>
      </c>
      <c r="J5742" s="6">
        <f t="shared" si="514"/>
        <v>2</v>
      </c>
      <c r="K5742" s="6">
        <f t="shared" si="514"/>
        <v>3</v>
      </c>
      <c r="L5742">
        <f>IF(ISBLANK(E5742),PRODUCT(J5742,K5742),IF(E5742="ERROR",PRODUCT(J5742,K5742),IF(E5742="UNKNOWN",PRODUCT(J5742,K5742),E5742)))</f>
        <v>6</v>
      </c>
      <c r="M5742" t="str">
        <f t="shared" si="515"/>
        <v>Credit Card</v>
      </c>
      <c r="N5742" t="str">
        <f t="shared" si="516"/>
        <v>In-store</v>
      </c>
      <c r="O5742" s="8">
        <f t="shared" si="517"/>
        <v>45220</v>
      </c>
    </row>
    <row r="5743" spans="1:15" x14ac:dyDescent="0.35">
      <c r="A5743" t="s">
        <v>5764</v>
      </c>
      <c r="B5743" s="4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I5743" s="4" t="str">
        <f t="shared" si="513"/>
        <v>Salad</v>
      </c>
      <c r="J5743" s="6">
        <f t="shared" si="514"/>
        <v>1</v>
      </c>
      <c r="K5743" s="6">
        <f t="shared" si="514"/>
        <v>5</v>
      </c>
      <c r="L5743">
        <f>IF(ISBLANK(E5743),PRODUCT(J5743,K5743),IF(E5743="ERROR",PRODUCT(J5743,K5743),IF(E5743="UNKNOWN",PRODUCT(J5743,K5743),E5743)))</f>
        <v>5</v>
      </c>
      <c r="M5743" t="str">
        <f t="shared" si="515"/>
        <v>Default mode</v>
      </c>
      <c r="N5743" t="str">
        <f t="shared" si="516"/>
        <v>In-store</v>
      </c>
      <c r="O5743" s="8">
        <f t="shared" si="517"/>
        <v>45253</v>
      </c>
    </row>
    <row r="5744" spans="1:15" x14ac:dyDescent="0.35">
      <c r="A5744" t="s">
        <v>5765</v>
      </c>
      <c r="B5744" s="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  <c r="I5744" s="4" t="str">
        <f t="shared" si="513"/>
        <v>Salad</v>
      </c>
      <c r="J5744" s="6">
        <f t="shared" si="514"/>
        <v>3</v>
      </c>
      <c r="K5744" s="6">
        <f t="shared" si="514"/>
        <v>5</v>
      </c>
      <c r="L5744">
        <f>IF(ISBLANK(E5744),PRODUCT(J5744,K5744),IF(E5744="ERROR",PRODUCT(J5744,K5744),IF(E5744="UNKNOWN",PRODUCT(J5744,K5744),E5744)))</f>
        <v>15</v>
      </c>
      <c r="M5744" t="str">
        <f t="shared" si="515"/>
        <v>Digital Wallet</v>
      </c>
      <c r="N5744" t="str">
        <f t="shared" si="516"/>
        <v>UNKNOWN</v>
      </c>
      <c r="O5744" s="8">
        <f t="shared" si="517"/>
        <v>44949</v>
      </c>
    </row>
    <row r="5745" spans="1:15" x14ac:dyDescent="0.35">
      <c r="A5745" t="s">
        <v>5766</v>
      </c>
      <c r="B5745" s="4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  <c r="I5745" s="4" t="str">
        <f t="shared" si="513"/>
        <v>UNKNOWN</v>
      </c>
      <c r="J5745" s="6">
        <f t="shared" si="514"/>
        <v>5</v>
      </c>
      <c r="K5745" s="6">
        <f t="shared" si="514"/>
        <v>4</v>
      </c>
      <c r="L5745">
        <f>IF(ISBLANK(E5745),PRODUCT(J5745,K5745),IF(E5745="ERROR",PRODUCT(J5745,K5745),IF(E5745="UNKNOWN",PRODUCT(J5745,K5745),E5745)))</f>
        <v>20</v>
      </c>
      <c r="M5745" t="str">
        <f t="shared" si="515"/>
        <v>Default mode</v>
      </c>
      <c r="N5745" t="str">
        <f t="shared" si="516"/>
        <v>Takeaway</v>
      </c>
      <c r="O5745" s="8">
        <f t="shared" si="517"/>
        <v>45282</v>
      </c>
    </row>
    <row r="5746" spans="1:15" x14ac:dyDescent="0.35">
      <c r="A5746" t="s">
        <v>5767</v>
      </c>
      <c r="B5746" s="4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  <c r="I5746" s="4" t="str">
        <f t="shared" si="513"/>
        <v>Sandwich</v>
      </c>
      <c r="J5746" s="6">
        <f t="shared" si="514"/>
        <v>2</v>
      </c>
      <c r="K5746" s="6">
        <f t="shared" si="514"/>
        <v>4</v>
      </c>
      <c r="L5746">
        <f>IF(ISBLANK(E5746),PRODUCT(J5746,K5746),IF(E5746="ERROR",PRODUCT(J5746,K5746),IF(E5746="UNKNOWN",PRODUCT(J5746,K5746),E5746)))</f>
        <v>8</v>
      </c>
      <c r="M5746" t="str">
        <f t="shared" si="515"/>
        <v>Cash</v>
      </c>
      <c r="N5746" t="str">
        <f t="shared" si="516"/>
        <v>UNKNOWN</v>
      </c>
      <c r="O5746" s="8">
        <f t="shared" si="517"/>
        <v>45221</v>
      </c>
    </row>
    <row r="5747" spans="1:15" x14ac:dyDescent="0.35">
      <c r="A5747" t="s">
        <v>5768</v>
      </c>
      <c r="B5747" s="4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I5747" s="4" t="str">
        <f t="shared" si="513"/>
        <v>Cake</v>
      </c>
      <c r="J5747" s="6">
        <f t="shared" si="514"/>
        <v>2</v>
      </c>
      <c r="K5747" s="6">
        <f t="shared" si="514"/>
        <v>3</v>
      </c>
      <c r="L5747">
        <f>IF(ISBLANK(E5747),PRODUCT(J5747,K5747),IF(E5747="ERROR",PRODUCT(J5747,K5747),IF(E5747="UNKNOWN",PRODUCT(J5747,K5747),E5747)))</f>
        <v>6</v>
      </c>
      <c r="M5747" t="str">
        <f t="shared" si="515"/>
        <v>Cash</v>
      </c>
      <c r="N5747" t="str">
        <f t="shared" si="516"/>
        <v>In-store</v>
      </c>
      <c r="O5747" s="8">
        <f t="shared" si="517"/>
        <v>45011</v>
      </c>
    </row>
    <row r="5748" spans="1:15" x14ac:dyDescent="0.35">
      <c r="A5748" t="s">
        <v>5769</v>
      </c>
      <c r="B5748" s="4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  <c r="I5748" s="4" t="str">
        <f t="shared" si="513"/>
        <v>Sandwich</v>
      </c>
      <c r="J5748" s="6">
        <f t="shared" si="514"/>
        <v>4</v>
      </c>
      <c r="K5748" s="6">
        <f t="shared" si="514"/>
        <v>4</v>
      </c>
      <c r="L5748">
        <f>IF(ISBLANK(E5748),PRODUCT(J5748,K5748),IF(E5748="ERROR",PRODUCT(J5748,K5748),IF(E5748="UNKNOWN",PRODUCT(J5748,K5748),E5748)))</f>
        <v>16</v>
      </c>
      <c r="M5748" t="str">
        <f t="shared" si="515"/>
        <v>Digital Wallet</v>
      </c>
      <c r="N5748" t="str">
        <f t="shared" si="516"/>
        <v>Takeaway</v>
      </c>
      <c r="O5748" s="8">
        <f t="shared" si="517"/>
        <v>45216</v>
      </c>
    </row>
    <row r="5749" spans="1:15" x14ac:dyDescent="0.35">
      <c r="A5749" t="s">
        <v>5770</v>
      </c>
      <c r="B5749" s="4" t="s">
        <v>17</v>
      </c>
      <c r="C5749">
        <v>1</v>
      </c>
      <c r="D5749">
        <v>1</v>
      </c>
      <c r="E5749">
        <v>1</v>
      </c>
      <c r="H5749" s="1">
        <v>44929</v>
      </c>
      <c r="I5749" s="4" t="str">
        <f t="shared" si="513"/>
        <v>Cookie</v>
      </c>
      <c r="J5749" s="6">
        <f t="shared" si="514"/>
        <v>1</v>
      </c>
      <c r="K5749" s="6">
        <f t="shared" si="514"/>
        <v>1</v>
      </c>
      <c r="L5749">
        <f>IF(ISBLANK(E5749),PRODUCT(J5749,K5749),IF(E5749="ERROR",PRODUCT(J5749,K5749),IF(E5749="UNKNOWN",PRODUCT(J5749,K5749),E5749)))</f>
        <v>1</v>
      </c>
      <c r="M5749" t="str">
        <f t="shared" si="515"/>
        <v>Default mode</v>
      </c>
      <c r="N5749" t="str">
        <f t="shared" si="516"/>
        <v>UNKNOWN</v>
      </c>
      <c r="O5749" s="8">
        <f t="shared" si="517"/>
        <v>44929</v>
      </c>
    </row>
    <row r="5750" spans="1:15" x14ac:dyDescent="0.35">
      <c r="A5750" t="s">
        <v>5771</v>
      </c>
      <c r="B5750" s="4" t="s">
        <v>13</v>
      </c>
      <c r="C5750">
        <v>1</v>
      </c>
      <c r="E5750">
        <v>3</v>
      </c>
      <c r="F5750" t="s">
        <v>14</v>
      </c>
      <c r="H5750" s="1">
        <v>45124</v>
      </c>
      <c r="I5750" s="4" t="str">
        <f t="shared" si="513"/>
        <v>Cake</v>
      </c>
      <c r="J5750" s="6">
        <f t="shared" si="514"/>
        <v>1</v>
      </c>
      <c r="K5750" s="6" t="str">
        <f t="shared" si="514"/>
        <v>UNKNOWN</v>
      </c>
      <c r="L5750">
        <f>IF(ISBLANK(E5750),PRODUCT(J5750,K5750),IF(E5750="ERROR",PRODUCT(J5750,K5750),IF(E5750="UNKNOWN",PRODUCT(J5750,K5750),E5750)))</f>
        <v>3</v>
      </c>
      <c r="M5750" t="str">
        <f t="shared" si="515"/>
        <v>Cash</v>
      </c>
      <c r="N5750" t="str">
        <f t="shared" si="516"/>
        <v>UNKNOWN</v>
      </c>
      <c r="O5750" s="8">
        <f t="shared" si="517"/>
        <v>45124</v>
      </c>
    </row>
    <row r="5751" spans="1:15" x14ac:dyDescent="0.35">
      <c r="A5751" t="s">
        <v>5772</v>
      </c>
      <c r="B5751" s="4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  <c r="I5751" s="4" t="str">
        <f t="shared" si="513"/>
        <v>Smoothie</v>
      </c>
      <c r="J5751" s="6">
        <f t="shared" si="514"/>
        <v>2</v>
      </c>
      <c r="K5751" s="6">
        <f t="shared" si="514"/>
        <v>4</v>
      </c>
      <c r="L5751">
        <f>IF(ISBLANK(E5751),PRODUCT(J5751,K5751),IF(E5751="ERROR",PRODUCT(J5751,K5751),IF(E5751="UNKNOWN",PRODUCT(J5751,K5751),E5751)))</f>
        <v>8</v>
      </c>
      <c r="M5751" t="str">
        <f t="shared" si="515"/>
        <v>Default mode</v>
      </c>
      <c r="N5751" t="str">
        <f t="shared" si="516"/>
        <v>In-store</v>
      </c>
      <c r="O5751" s="8">
        <f t="shared" si="517"/>
        <v>45018</v>
      </c>
    </row>
    <row r="5752" spans="1:15" x14ac:dyDescent="0.35">
      <c r="A5752" t="s">
        <v>5773</v>
      </c>
      <c r="B5752" s="4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  <c r="I5752" s="4" t="str">
        <f t="shared" si="513"/>
        <v>Cookie</v>
      </c>
      <c r="J5752" s="6">
        <f t="shared" si="514"/>
        <v>2</v>
      </c>
      <c r="K5752" s="6">
        <f t="shared" si="514"/>
        <v>1</v>
      </c>
      <c r="L5752">
        <f>IF(ISBLANK(E5752),PRODUCT(J5752,K5752),IF(E5752="ERROR",PRODUCT(J5752,K5752),IF(E5752="UNKNOWN",PRODUCT(J5752,K5752),E5752)))</f>
        <v>2</v>
      </c>
      <c r="M5752" t="str">
        <f t="shared" si="515"/>
        <v>UNKNOWN</v>
      </c>
      <c r="N5752" t="str">
        <f t="shared" si="516"/>
        <v>Takeaway</v>
      </c>
      <c r="O5752" s="8">
        <f t="shared" si="517"/>
        <v>45189</v>
      </c>
    </row>
    <row r="5753" spans="1:15" x14ac:dyDescent="0.35">
      <c r="A5753" t="s">
        <v>5774</v>
      </c>
      <c r="B5753" s="4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  <c r="I5753" s="4" t="str">
        <f t="shared" si="513"/>
        <v>Coffee</v>
      </c>
      <c r="J5753" s="6">
        <f t="shared" si="514"/>
        <v>2</v>
      </c>
      <c r="K5753" s="6">
        <f t="shared" si="514"/>
        <v>2</v>
      </c>
      <c r="L5753">
        <f>IF(ISBLANK(E5753),PRODUCT(J5753,K5753),IF(E5753="ERROR",PRODUCT(J5753,K5753),IF(E5753="UNKNOWN",PRODUCT(J5753,K5753),E5753)))</f>
        <v>4</v>
      </c>
      <c r="M5753" t="str">
        <f t="shared" si="515"/>
        <v>UNKNOWN</v>
      </c>
      <c r="N5753" t="str">
        <f t="shared" si="516"/>
        <v>UNKNOWN</v>
      </c>
      <c r="O5753" s="8">
        <f t="shared" si="517"/>
        <v>44980</v>
      </c>
    </row>
    <row r="5754" spans="1:15" x14ac:dyDescent="0.35">
      <c r="A5754" t="s">
        <v>5775</v>
      </c>
      <c r="B5754" s="4" t="s">
        <v>9</v>
      </c>
      <c r="C5754">
        <v>4</v>
      </c>
      <c r="D5754">
        <v>2</v>
      </c>
      <c r="E5754">
        <v>8</v>
      </c>
      <c r="H5754" t="s">
        <v>18</v>
      </c>
      <c r="I5754" s="4" t="str">
        <f t="shared" si="513"/>
        <v>Coffee</v>
      </c>
      <c r="J5754" s="6">
        <f t="shared" si="514"/>
        <v>4</v>
      </c>
      <c r="K5754" s="6">
        <f t="shared" si="514"/>
        <v>2</v>
      </c>
      <c r="L5754">
        <f>IF(ISBLANK(E5754),PRODUCT(J5754,K5754),IF(E5754="ERROR",PRODUCT(J5754,K5754),IF(E5754="UNKNOWN",PRODUCT(J5754,K5754),E5754)))</f>
        <v>8</v>
      </c>
      <c r="M5754" t="str">
        <f t="shared" si="515"/>
        <v>Default mode</v>
      </c>
      <c r="N5754" t="str">
        <f t="shared" si="516"/>
        <v>UNKNOWN</v>
      </c>
      <c r="O5754" s="8" t="str">
        <f t="shared" si="517"/>
        <v>01/06/2023</v>
      </c>
    </row>
    <row r="5755" spans="1:15" x14ac:dyDescent="0.35">
      <c r="A5755" t="s">
        <v>5776</v>
      </c>
      <c r="B5755" s="4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  <c r="I5755" s="4" t="str">
        <f t="shared" si="513"/>
        <v>Coffee</v>
      </c>
      <c r="J5755" s="6">
        <f t="shared" si="514"/>
        <v>3</v>
      </c>
      <c r="K5755" s="6">
        <f t="shared" si="514"/>
        <v>2</v>
      </c>
      <c r="L5755">
        <f>IF(ISBLANK(E5755),PRODUCT(J5755,K5755),IF(E5755="ERROR",PRODUCT(J5755,K5755),IF(E5755="UNKNOWN",PRODUCT(J5755,K5755),E5755)))</f>
        <v>6</v>
      </c>
      <c r="M5755" t="str">
        <f t="shared" si="515"/>
        <v>UNKNOWN</v>
      </c>
      <c r="N5755" t="str">
        <f t="shared" si="516"/>
        <v>UNKNOWN</v>
      </c>
      <c r="O5755" s="8">
        <f t="shared" si="517"/>
        <v>45038</v>
      </c>
    </row>
    <row r="5756" spans="1:15" x14ac:dyDescent="0.35">
      <c r="A5756" t="s">
        <v>5777</v>
      </c>
      <c r="B5756" s="4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I5756" s="4" t="str">
        <f t="shared" si="513"/>
        <v>Coffee</v>
      </c>
      <c r="J5756" s="6">
        <f t="shared" si="514"/>
        <v>3</v>
      </c>
      <c r="K5756" s="6">
        <f t="shared" si="514"/>
        <v>2</v>
      </c>
      <c r="L5756">
        <f>IF(ISBLANK(E5756),PRODUCT(J5756,K5756),IF(E5756="ERROR",PRODUCT(J5756,K5756),IF(E5756="UNKNOWN",PRODUCT(J5756,K5756),E5756)))</f>
        <v>6</v>
      </c>
      <c r="M5756" t="str">
        <f t="shared" si="515"/>
        <v>Cash</v>
      </c>
      <c r="N5756" t="str">
        <f t="shared" si="516"/>
        <v>In-store</v>
      </c>
      <c r="O5756" s="8">
        <f t="shared" si="517"/>
        <v>44947</v>
      </c>
    </row>
    <row r="5757" spans="1:15" x14ac:dyDescent="0.35">
      <c r="A5757" t="s">
        <v>5778</v>
      </c>
      <c r="B5757" s="4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I5757" s="4" t="str">
        <f t="shared" si="513"/>
        <v>Salad</v>
      </c>
      <c r="J5757" s="6">
        <f t="shared" si="514"/>
        <v>2</v>
      </c>
      <c r="K5757" s="6">
        <f t="shared" si="514"/>
        <v>5</v>
      </c>
      <c r="L5757">
        <f>IF(ISBLANK(E5757),PRODUCT(J5757,K5757),IF(E5757="ERROR",PRODUCT(J5757,K5757),IF(E5757="UNKNOWN",PRODUCT(J5757,K5757),E5757)))</f>
        <v>10</v>
      </c>
      <c r="M5757" t="str">
        <f t="shared" si="515"/>
        <v>Credit Card</v>
      </c>
      <c r="N5757" t="str">
        <f t="shared" si="516"/>
        <v>In-store</v>
      </c>
      <c r="O5757" s="8">
        <f t="shared" si="517"/>
        <v>45141</v>
      </c>
    </row>
    <row r="5758" spans="1:15" x14ac:dyDescent="0.35">
      <c r="A5758" t="s">
        <v>5779</v>
      </c>
      <c r="B5758" s="4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  <c r="I5758" s="4" t="str">
        <f t="shared" si="513"/>
        <v>Cookie</v>
      </c>
      <c r="J5758" s="6">
        <f t="shared" si="514"/>
        <v>2</v>
      </c>
      <c r="K5758" s="6">
        <f t="shared" si="514"/>
        <v>1</v>
      </c>
      <c r="L5758">
        <f>IF(ISBLANK(E5758),PRODUCT(J5758,K5758),IF(E5758="ERROR",PRODUCT(J5758,K5758),IF(E5758="UNKNOWN",PRODUCT(J5758,K5758),E5758)))</f>
        <v>2</v>
      </c>
      <c r="M5758" t="str">
        <f t="shared" si="515"/>
        <v>Cash</v>
      </c>
      <c r="N5758" t="str">
        <f t="shared" si="516"/>
        <v>Takeaway</v>
      </c>
      <c r="O5758" s="8">
        <f t="shared" si="517"/>
        <v>45003</v>
      </c>
    </row>
    <row r="5759" spans="1:15" x14ac:dyDescent="0.35">
      <c r="A5759" t="s">
        <v>5780</v>
      </c>
      <c r="B5759" s="4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I5759" s="4" t="str">
        <f t="shared" si="513"/>
        <v>Salad</v>
      </c>
      <c r="J5759" s="6">
        <f t="shared" si="514"/>
        <v>5</v>
      </c>
      <c r="K5759" s="6">
        <f t="shared" si="514"/>
        <v>5</v>
      </c>
      <c r="L5759">
        <f>IF(ISBLANK(E5759),PRODUCT(J5759,K5759),IF(E5759="ERROR",PRODUCT(J5759,K5759),IF(E5759="UNKNOWN",PRODUCT(J5759,K5759),E5759)))</f>
        <v>25</v>
      </c>
      <c r="M5759" t="str">
        <f t="shared" si="515"/>
        <v>Credit Card</v>
      </c>
      <c r="N5759" t="str">
        <f t="shared" si="516"/>
        <v>In-store</v>
      </c>
      <c r="O5759" s="8">
        <f t="shared" si="517"/>
        <v>45011</v>
      </c>
    </row>
    <row r="5760" spans="1:15" x14ac:dyDescent="0.35">
      <c r="A5760" t="s">
        <v>5781</v>
      </c>
      <c r="B5760" s="4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  <c r="I5760" s="4" t="str">
        <f t="shared" si="513"/>
        <v>Cookie</v>
      </c>
      <c r="J5760" s="6">
        <f t="shared" si="514"/>
        <v>2</v>
      </c>
      <c r="K5760" s="6">
        <f t="shared" si="514"/>
        <v>1</v>
      </c>
      <c r="L5760">
        <f>IF(ISBLANK(E5760),PRODUCT(J5760,K5760),IF(E5760="ERROR",PRODUCT(J5760,K5760),IF(E5760="UNKNOWN",PRODUCT(J5760,K5760),E5760)))</f>
        <v>2</v>
      </c>
      <c r="M5760" t="str">
        <f t="shared" si="515"/>
        <v>UNKNOWN</v>
      </c>
      <c r="N5760" t="str">
        <f t="shared" si="516"/>
        <v>In-store</v>
      </c>
      <c r="O5760" s="8">
        <f t="shared" si="517"/>
        <v>45249</v>
      </c>
    </row>
    <row r="5761" spans="1:15" x14ac:dyDescent="0.35">
      <c r="A5761" t="s">
        <v>5782</v>
      </c>
      <c r="B5761" s="4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 s="4" t="str">
        <f t="shared" si="513"/>
        <v>Cake</v>
      </c>
      <c r="J5761" s="6">
        <f t="shared" si="514"/>
        <v>3</v>
      </c>
      <c r="K5761" s="6">
        <f t="shared" si="514"/>
        <v>3</v>
      </c>
      <c r="L5761">
        <f>IF(ISBLANK(E5761),PRODUCT(J5761,K5761),IF(E5761="ERROR",PRODUCT(J5761,K5761),IF(E5761="UNKNOWN",PRODUCT(J5761,K5761),E5761)))</f>
        <v>9</v>
      </c>
      <c r="M5761" t="str">
        <f t="shared" si="515"/>
        <v>Digital Wallet</v>
      </c>
      <c r="N5761" t="str">
        <f t="shared" si="516"/>
        <v>UNKNOWN</v>
      </c>
      <c r="O5761" s="8">
        <f t="shared" si="517"/>
        <v>45260</v>
      </c>
    </row>
    <row r="5762" spans="1:15" x14ac:dyDescent="0.35">
      <c r="A5762" t="s">
        <v>5783</v>
      </c>
      <c r="B5762" s="4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  <c r="I5762" s="4" t="str">
        <f t="shared" si="513"/>
        <v>Salad</v>
      </c>
      <c r="J5762" s="6">
        <f t="shared" si="514"/>
        <v>2</v>
      </c>
      <c r="K5762" s="6">
        <f t="shared" si="514"/>
        <v>5</v>
      </c>
      <c r="L5762">
        <f>IF(ISBLANK(E5762),PRODUCT(J5762,K5762),IF(E5762="ERROR",PRODUCT(J5762,K5762),IF(E5762="UNKNOWN",PRODUCT(J5762,K5762),E5762)))</f>
        <v>10</v>
      </c>
      <c r="M5762" t="str">
        <f t="shared" si="515"/>
        <v>Digital Wallet</v>
      </c>
      <c r="N5762" t="str">
        <f t="shared" si="516"/>
        <v>In-store</v>
      </c>
      <c r="O5762" s="8">
        <f t="shared" si="517"/>
        <v>45210</v>
      </c>
    </row>
    <row r="5763" spans="1:15" x14ac:dyDescent="0.35">
      <c r="A5763" t="s">
        <v>5784</v>
      </c>
      <c r="B5763" s="4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  <c r="I5763" s="4" t="str">
        <f t="shared" ref="I5763:I5826" si="518">IF(ISBLANK(B5763),"UNKNOWN",IF(B5763="ERROR","Juice",B5763))</f>
        <v>Cake</v>
      </c>
      <c r="J5763" s="6">
        <f t="shared" ref="J5763:K5826" si="519">IF(ISBLANK(C5763),"UNKNOWN",IF(C5763="ERROR",AVERAGE(C5763:C15762),IF(C5763="UNKNOWN",MEDIAN(C5763:C15762),C5763)))</f>
        <v>5</v>
      </c>
      <c r="K5763" s="6">
        <f t="shared" si="519"/>
        <v>3</v>
      </c>
      <c r="L5763">
        <f>IF(ISBLANK(E5763),PRODUCT(J5763,K5763),IF(E5763="ERROR",PRODUCT(J5763,K5763),IF(E5763="UNKNOWN",PRODUCT(J5763,K5763),E5763)))</f>
        <v>15</v>
      </c>
      <c r="M5763" t="str">
        <f t="shared" ref="M5763:M5826" si="520">IF(ISBLANK(F5763),"Default mode",IF(F5763="ERROR","Cash",F5763))</f>
        <v>Digital Wallet</v>
      </c>
      <c r="N5763" t="str">
        <f t="shared" ref="N5763:N5826" si="521">IF(ISBLANK(G5763),"UNKNOWN",IF(G5763="ERROR","Cafe",G5763))</f>
        <v>In-store</v>
      </c>
      <c r="O5763" s="8">
        <f t="shared" ref="O5763:O5826" si="522">IF(ISBLANK(H5763),"00/00/0000",IF(H5763="ERROR","01/06/2023",H5763))</f>
        <v>45241</v>
      </c>
    </row>
    <row r="5764" spans="1:15" x14ac:dyDescent="0.35">
      <c r="A5764" t="s">
        <v>5785</v>
      </c>
      <c r="B5764" s="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I5764" s="4" t="str">
        <f t="shared" si="518"/>
        <v>Coffee</v>
      </c>
      <c r="J5764" s="6">
        <f t="shared" si="519"/>
        <v>1</v>
      </c>
      <c r="K5764" s="6">
        <f t="shared" ref="K5764:K5827" si="523">IF(ISBLANK(D5764),"UNKNOWN",IF(D5764="ERROR",AVERAGE(D5764:D15763),IF(D5764="UNKNOWN",MEDIAN(D5764:D15763),D5764)))</f>
        <v>2</v>
      </c>
      <c r="L5764">
        <f>IF(ISBLANK(E5764),PRODUCT(J5764,K5764),IF(E5764="ERROR",PRODUCT(J5764,K5764),IF(E5764="UNKNOWN",PRODUCT(J5764,K5764),E5764)))</f>
        <v>2</v>
      </c>
      <c r="M5764" t="str">
        <f t="shared" si="520"/>
        <v>Default mode</v>
      </c>
      <c r="N5764" t="str">
        <f t="shared" si="521"/>
        <v>Takeaway</v>
      </c>
      <c r="O5764" s="8">
        <f t="shared" si="522"/>
        <v>45278</v>
      </c>
    </row>
    <row r="5765" spans="1:15" x14ac:dyDescent="0.35">
      <c r="A5765" t="s">
        <v>5786</v>
      </c>
      <c r="B5765" s="4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  <c r="I5765" s="4" t="str">
        <f t="shared" si="518"/>
        <v>Sandwich</v>
      </c>
      <c r="J5765" s="6">
        <f t="shared" si="519"/>
        <v>1</v>
      </c>
      <c r="K5765" s="6">
        <f t="shared" si="523"/>
        <v>4</v>
      </c>
      <c r="L5765">
        <f>IF(ISBLANK(E5765),PRODUCT(J5765,K5765),IF(E5765="ERROR",PRODUCT(J5765,K5765),IF(E5765="UNKNOWN",PRODUCT(J5765,K5765),E5765)))</f>
        <v>4</v>
      </c>
      <c r="M5765" t="str">
        <f t="shared" si="520"/>
        <v>Digital Wallet</v>
      </c>
      <c r="N5765" t="str">
        <f t="shared" si="521"/>
        <v>In-store</v>
      </c>
      <c r="O5765" s="8">
        <f t="shared" si="522"/>
        <v>45128</v>
      </c>
    </row>
    <row r="5766" spans="1:15" x14ac:dyDescent="0.35">
      <c r="A5766" t="s">
        <v>5787</v>
      </c>
      <c r="B5766" s="4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  <c r="I5766" s="4" t="str">
        <f t="shared" si="518"/>
        <v>Juice</v>
      </c>
      <c r="J5766" s="6">
        <f t="shared" si="519"/>
        <v>3</v>
      </c>
      <c r="K5766" s="6">
        <f t="shared" si="523"/>
        <v>3</v>
      </c>
      <c r="L5766">
        <f>IF(ISBLANK(E5766),PRODUCT(J5766,K5766),IF(E5766="ERROR",PRODUCT(J5766,K5766),IF(E5766="UNKNOWN",PRODUCT(J5766,K5766),E5766)))</f>
        <v>9</v>
      </c>
      <c r="M5766" t="str">
        <f t="shared" si="520"/>
        <v>Digital Wallet</v>
      </c>
      <c r="N5766" t="str">
        <f t="shared" si="521"/>
        <v>In-store</v>
      </c>
      <c r="O5766" s="8">
        <f t="shared" si="522"/>
        <v>45165</v>
      </c>
    </row>
    <row r="5767" spans="1:15" x14ac:dyDescent="0.35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I5767" s="4" t="str">
        <f t="shared" si="518"/>
        <v>UNKNOWN</v>
      </c>
      <c r="J5767" s="6">
        <f t="shared" si="519"/>
        <v>3</v>
      </c>
      <c r="K5767" s="6">
        <f t="shared" si="523"/>
        <v>3</v>
      </c>
      <c r="L5767">
        <f>IF(ISBLANK(E5767),PRODUCT(J5767,K5767),IF(E5767="ERROR",PRODUCT(J5767,K5767),IF(E5767="UNKNOWN",PRODUCT(J5767,K5767),E5767)))</f>
        <v>9</v>
      </c>
      <c r="M5767" t="str">
        <f t="shared" si="520"/>
        <v>Cash</v>
      </c>
      <c r="N5767" t="str">
        <f t="shared" si="521"/>
        <v>In-store</v>
      </c>
      <c r="O5767" s="8">
        <f t="shared" si="522"/>
        <v>45153</v>
      </c>
    </row>
    <row r="5768" spans="1:15" x14ac:dyDescent="0.35">
      <c r="A5768" t="s">
        <v>5789</v>
      </c>
      <c r="B5768" s="4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I5768" s="4" t="str">
        <f t="shared" si="518"/>
        <v>Cookie</v>
      </c>
      <c r="J5768" s="6">
        <f t="shared" si="519"/>
        <v>3</v>
      </c>
      <c r="K5768" s="6">
        <f t="shared" si="523"/>
        <v>1</v>
      </c>
      <c r="L5768">
        <f>IF(ISBLANK(E5768),PRODUCT(J5768,K5768),IF(E5768="ERROR",PRODUCT(J5768,K5768),IF(E5768="UNKNOWN",PRODUCT(J5768,K5768),E5768)))</f>
        <v>3</v>
      </c>
      <c r="M5768" t="str">
        <f t="shared" si="520"/>
        <v>Default mode</v>
      </c>
      <c r="N5768" t="str">
        <f t="shared" si="521"/>
        <v>In-store</v>
      </c>
      <c r="O5768" s="8">
        <f t="shared" si="522"/>
        <v>45259</v>
      </c>
    </row>
    <row r="5769" spans="1:15" x14ac:dyDescent="0.35">
      <c r="A5769" t="s">
        <v>5790</v>
      </c>
      <c r="B5769" s="4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I5769" s="4" t="str">
        <f t="shared" si="518"/>
        <v>Sandwich</v>
      </c>
      <c r="J5769" s="6">
        <f t="shared" si="519"/>
        <v>4</v>
      </c>
      <c r="K5769" s="6">
        <f t="shared" si="523"/>
        <v>4</v>
      </c>
      <c r="L5769">
        <f>IF(ISBLANK(E5769),PRODUCT(J5769,K5769),IF(E5769="ERROR",PRODUCT(J5769,K5769),IF(E5769="UNKNOWN",PRODUCT(J5769,K5769),E5769)))</f>
        <v>16</v>
      </c>
      <c r="M5769" t="str">
        <f t="shared" si="520"/>
        <v>Credit Card</v>
      </c>
      <c r="N5769" t="str">
        <f t="shared" si="521"/>
        <v>In-store</v>
      </c>
      <c r="O5769" s="8">
        <f t="shared" si="522"/>
        <v>45046</v>
      </c>
    </row>
    <row r="5770" spans="1:15" x14ac:dyDescent="0.35">
      <c r="A5770" t="s">
        <v>5791</v>
      </c>
      <c r="B5770" s="4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  <c r="I5770" s="4" t="str">
        <f t="shared" si="518"/>
        <v>Salad</v>
      </c>
      <c r="J5770" s="6">
        <f t="shared" si="519"/>
        <v>3</v>
      </c>
      <c r="K5770" s="6">
        <f t="shared" si="523"/>
        <v>5</v>
      </c>
      <c r="L5770">
        <f>IF(ISBLANK(E5770),PRODUCT(J5770,K5770),IF(E5770="ERROR",PRODUCT(J5770,K5770),IF(E5770="UNKNOWN",PRODUCT(J5770,K5770),E5770)))</f>
        <v>15</v>
      </c>
      <c r="M5770" t="str">
        <f t="shared" si="520"/>
        <v>Cash</v>
      </c>
      <c r="N5770" t="str">
        <f t="shared" si="521"/>
        <v>Cafe</v>
      </c>
      <c r="O5770" s="8">
        <f t="shared" si="522"/>
        <v>44929</v>
      </c>
    </row>
    <row r="5771" spans="1:15" x14ac:dyDescent="0.35">
      <c r="A5771" t="s">
        <v>5792</v>
      </c>
      <c r="B5771" s="4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I5771" s="4" t="str">
        <f t="shared" si="518"/>
        <v>Tea</v>
      </c>
      <c r="J5771" s="6">
        <f t="shared" si="519"/>
        <v>4</v>
      </c>
      <c r="K5771" s="6">
        <f t="shared" si="523"/>
        <v>1.5</v>
      </c>
      <c r="L5771">
        <f>IF(ISBLANK(E5771),PRODUCT(J5771,K5771),IF(E5771="ERROR",PRODUCT(J5771,K5771),IF(E5771="UNKNOWN",PRODUCT(J5771,K5771),E5771)))</f>
        <v>6</v>
      </c>
      <c r="M5771" t="str">
        <f t="shared" si="520"/>
        <v>Default mode</v>
      </c>
      <c r="N5771" t="str">
        <f t="shared" si="521"/>
        <v>Takeaway</v>
      </c>
      <c r="O5771" s="8">
        <f t="shared" si="522"/>
        <v>44975</v>
      </c>
    </row>
    <row r="5772" spans="1:15" x14ac:dyDescent="0.35">
      <c r="A5772" t="s">
        <v>5793</v>
      </c>
      <c r="B5772" s="4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I5772" s="4" t="str">
        <f t="shared" si="518"/>
        <v>Juice</v>
      </c>
      <c r="J5772" s="6">
        <f t="shared" si="519"/>
        <v>5</v>
      </c>
      <c r="K5772" s="6">
        <f t="shared" si="523"/>
        <v>3</v>
      </c>
      <c r="L5772">
        <f>IF(ISBLANK(E5772),PRODUCT(J5772,K5772),IF(E5772="ERROR",PRODUCT(J5772,K5772),IF(E5772="UNKNOWN",PRODUCT(J5772,K5772),E5772)))</f>
        <v>15</v>
      </c>
      <c r="M5772" t="str">
        <f t="shared" si="520"/>
        <v>Default mode</v>
      </c>
      <c r="N5772" t="str">
        <f t="shared" si="521"/>
        <v>In-store</v>
      </c>
      <c r="O5772" s="8">
        <f t="shared" si="522"/>
        <v>45079</v>
      </c>
    </row>
    <row r="5773" spans="1:15" x14ac:dyDescent="0.35">
      <c r="A5773" t="s">
        <v>5794</v>
      </c>
      <c r="B5773" s="4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I5773" s="4" t="str">
        <f t="shared" si="518"/>
        <v>Tea</v>
      </c>
      <c r="J5773" s="6">
        <f t="shared" si="519"/>
        <v>5</v>
      </c>
      <c r="K5773" s="6">
        <f t="shared" si="523"/>
        <v>1.5</v>
      </c>
      <c r="L5773">
        <f>IF(ISBLANK(E5773),PRODUCT(J5773,K5773),IF(E5773="ERROR",PRODUCT(J5773,K5773),IF(E5773="UNKNOWN",PRODUCT(J5773,K5773),E5773)))</f>
        <v>7.5</v>
      </c>
      <c r="M5773" t="str">
        <f t="shared" si="520"/>
        <v>Cash</v>
      </c>
      <c r="N5773" t="str">
        <f t="shared" si="521"/>
        <v>Takeaway</v>
      </c>
      <c r="O5773" s="8">
        <f t="shared" si="522"/>
        <v>45157</v>
      </c>
    </row>
    <row r="5774" spans="1:15" x14ac:dyDescent="0.35">
      <c r="A5774" t="s">
        <v>5795</v>
      </c>
      <c r="B5774" s="4" t="s">
        <v>20</v>
      </c>
      <c r="C5774">
        <v>3</v>
      </c>
      <c r="D5774">
        <v>5</v>
      </c>
      <c r="E5774">
        <v>15</v>
      </c>
      <c r="H5774" s="1">
        <v>45024</v>
      </c>
      <c r="I5774" s="4" t="str">
        <f t="shared" si="518"/>
        <v>Salad</v>
      </c>
      <c r="J5774" s="6">
        <f t="shared" si="519"/>
        <v>3</v>
      </c>
      <c r="K5774" s="6">
        <f t="shared" si="523"/>
        <v>5</v>
      </c>
      <c r="L5774">
        <f>IF(ISBLANK(E5774),PRODUCT(J5774,K5774),IF(E5774="ERROR",PRODUCT(J5774,K5774),IF(E5774="UNKNOWN",PRODUCT(J5774,K5774),E5774)))</f>
        <v>15</v>
      </c>
      <c r="M5774" t="str">
        <f t="shared" si="520"/>
        <v>Default mode</v>
      </c>
      <c r="N5774" t="str">
        <f t="shared" si="521"/>
        <v>UNKNOWN</v>
      </c>
      <c r="O5774" s="8">
        <f t="shared" si="522"/>
        <v>45024</v>
      </c>
    </row>
    <row r="5775" spans="1:15" x14ac:dyDescent="0.35">
      <c r="A5775" t="s">
        <v>5796</v>
      </c>
      <c r="B5775" s="4" t="s">
        <v>65</v>
      </c>
      <c r="C5775">
        <v>4</v>
      </c>
      <c r="D5775">
        <v>1.5</v>
      </c>
      <c r="E5775">
        <v>6</v>
      </c>
      <c r="H5775" s="1">
        <v>45261</v>
      </c>
      <c r="I5775" s="4" t="str">
        <f t="shared" si="518"/>
        <v>Tea</v>
      </c>
      <c r="J5775" s="6">
        <f t="shared" si="519"/>
        <v>4</v>
      </c>
      <c r="K5775" s="6">
        <f t="shared" si="523"/>
        <v>1.5</v>
      </c>
      <c r="L5775">
        <f>IF(ISBLANK(E5775),PRODUCT(J5775,K5775),IF(E5775="ERROR",PRODUCT(J5775,K5775),IF(E5775="UNKNOWN",PRODUCT(J5775,K5775),E5775)))</f>
        <v>6</v>
      </c>
      <c r="M5775" t="str">
        <f t="shared" si="520"/>
        <v>Default mode</v>
      </c>
      <c r="N5775" t="str">
        <f t="shared" si="521"/>
        <v>UNKNOWN</v>
      </c>
      <c r="O5775" s="8">
        <f t="shared" si="522"/>
        <v>45261</v>
      </c>
    </row>
    <row r="5776" spans="1:15" x14ac:dyDescent="0.35">
      <c r="A5776" t="s">
        <v>5797</v>
      </c>
      <c r="B5776" s="4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I5776" s="4" t="str">
        <f t="shared" si="518"/>
        <v>Smoothie</v>
      </c>
      <c r="J5776" s="6">
        <f t="shared" si="519"/>
        <v>4</v>
      </c>
      <c r="K5776" s="6">
        <f t="shared" si="523"/>
        <v>4</v>
      </c>
      <c r="L5776">
        <f>IF(ISBLANK(E5776),PRODUCT(J5776,K5776),IF(E5776="ERROR",PRODUCT(J5776,K5776),IF(E5776="UNKNOWN",PRODUCT(J5776,K5776),E5776)))</f>
        <v>16</v>
      </c>
      <c r="M5776" t="str">
        <f t="shared" si="520"/>
        <v>Cash</v>
      </c>
      <c r="N5776" t="str">
        <f t="shared" si="521"/>
        <v>UNKNOWN</v>
      </c>
      <c r="O5776" s="8">
        <f t="shared" si="522"/>
        <v>45093</v>
      </c>
    </row>
    <row r="5777" spans="1:15" x14ac:dyDescent="0.35">
      <c r="A5777" t="s">
        <v>5798</v>
      </c>
      <c r="B5777" s="4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I5777" s="4" t="str">
        <f t="shared" si="518"/>
        <v>Cookie</v>
      </c>
      <c r="J5777" s="6">
        <f t="shared" si="519"/>
        <v>2</v>
      </c>
      <c r="K5777" s="6">
        <f t="shared" si="523"/>
        <v>1</v>
      </c>
      <c r="L5777">
        <f>IF(ISBLANK(E5777),PRODUCT(J5777,K5777),IF(E5777="ERROR",PRODUCT(J5777,K5777),IF(E5777="UNKNOWN",PRODUCT(J5777,K5777),E5777)))</f>
        <v>2</v>
      </c>
      <c r="M5777" t="str">
        <f t="shared" si="520"/>
        <v>Default mode</v>
      </c>
      <c r="N5777" t="str">
        <f t="shared" si="521"/>
        <v>In-store</v>
      </c>
      <c r="O5777" s="8">
        <f t="shared" si="522"/>
        <v>44963</v>
      </c>
    </row>
    <row r="5778" spans="1:15" x14ac:dyDescent="0.35">
      <c r="A5778" t="s">
        <v>5799</v>
      </c>
      <c r="B5778" s="4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I5778" s="4" t="str">
        <f t="shared" si="518"/>
        <v>Juice</v>
      </c>
      <c r="J5778" s="6">
        <f t="shared" si="519"/>
        <v>3</v>
      </c>
      <c r="K5778" s="6">
        <f t="shared" si="523"/>
        <v>3</v>
      </c>
      <c r="L5778">
        <f>IF(ISBLANK(E5778),PRODUCT(J5778,K5778),IF(E5778="ERROR",PRODUCT(J5778,K5778),IF(E5778="UNKNOWN",PRODUCT(J5778,K5778),E5778)))</f>
        <v>9</v>
      </c>
      <c r="M5778" t="str">
        <f t="shared" si="520"/>
        <v>Credit Card</v>
      </c>
      <c r="N5778" t="str">
        <f t="shared" si="521"/>
        <v>UNKNOWN</v>
      </c>
      <c r="O5778" s="8">
        <f t="shared" si="522"/>
        <v>45094</v>
      </c>
    </row>
    <row r="5779" spans="1:15" x14ac:dyDescent="0.35">
      <c r="A5779" t="s">
        <v>5800</v>
      </c>
      <c r="B5779" s="4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I5779" s="4" t="str">
        <f t="shared" si="518"/>
        <v>Smoothie</v>
      </c>
      <c r="J5779" s="6">
        <f t="shared" si="519"/>
        <v>1</v>
      </c>
      <c r="K5779" s="6">
        <f t="shared" si="523"/>
        <v>4</v>
      </c>
      <c r="L5779">
        <f>IF(ISBLANK(E5779),PRODUCT(J5779,K5779),IF(E5779="ERROR",PRODUCT(J5779,K5779),IF(E5779="UNKNOWN",PRODUCT(J5779,K5779),E5779)))</f>
        <v>4</v>
      </c>
      <c r="M5779" t="str">
        <f t="shared" si="520"/>
        <v>Default mode</v>
      </c>
      <c r="N5779" t="str">
        <f t="shared" si="521"/>
        <v>In-store</v>
      </c>
      <c r="O5779" s="8">
        <f t="shared" si="522"/>
        <v>44940</v>
      </c>
    </row>
    <row r="5780" spans="1:15" x14ac:dyDescent="0.35">
      <c r="A5780" t="s">
        <v>5801</v>
      </c>
      <c r="B5780" s="4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  <c r="I5780" s="4" t="str">
        <f t="shared" si="518"/>
        <v>Juice</v>
      </c>
      <c r="J5780" s="6">
        <f t="shared" si="519"/>
        <v>3</v>
      </c>
      <c r="K5780" s="6">
        <f t="shared" si="523"/>
        <v>3</v>
      </c>
      <c r="L5780">
        <f>IF(ISBLANK(E5780),PRODUCT(J5780,K5780),IF(E5780="ERROR",PRODUCT(J5780,K5780),IF(E5780="UNKNOWN",PRODUCT(J5780,K5780),E5780)))</f>
        <v>9</v>
      </c>
      <c r="M5780" t="str">
        <f t="shared" si="520"/>
        <v>UNKNOWN</v>
      </c>
      <c r="N5780" t="str">
        <f t="shared" si="521"/>
        <v>UNKNOWN</v>
      </c>
      <c r="O5780" s="8">
        <f t="shared" si="522"/>
        <v>45263</v>
      </c>
    </row>
    <row r="5781" spans="1:15" x14ac:dyDescent="0.35">
      <c r="A5781" t="s">
        <v>5802</v>
      </c>
      <c r="B5781" s="4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  <c r="I5781" s="4" t="str">
        <f t="shared" si="518"/>
        <v>Cake</v>
      </c>
      <c r="J5781" s="6">
        <f t="shared" si="519"/>
        <v>5</v>
      </c>
      <c r="K5781" s="6">
        <f t="shared" si="523"/>
        <v>3</v>
      </c>
      <c r="L5781">
        <f>IF(ISBLANK(E5781),PRODUCT(J5781,K5781),IF(E5781="ERROR",PRODUCT(J5781,K5781),IF(E5781="UNKNOWN",PRODUCT(J5781,K5781),E5781)))</f>
        <v>15</v>
      </c>
      <c r="M5781" t="str">
        <f t="shared" si="520"/>
        <v>Digital Wallet</v>
      </c>
      <c r="N5781" t="str">
        <f t="shared" si="521"/>
        <v>UNKNOWN</v>
      </c>
      <c r="O5781" s="8">
        <f t="shared" si="522"/>
        <v>45044</v>
      </c>
    </row>
    <row r="5782" spans="1:15" x14ac:dyDescent="0.35">
      <c r="A5782" t="s">
        <v>5803</v>
      </c>
      <c r="B5782" s="4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I5782" s="4" t="str">
        <f t="shared" si="518"/>
        <v>Smoothie</v>
      </c>
      <c r="J5782" s="6">
        <f t="shared" si="519"/>
        <v>2</v>
      </c>
      <c r="K5782" s="6">
        <f t="shared" si="523"/>
        <v>4</v>
      </c>
      <c r="L5782">
        <f>IF(ISBLANK(E5782),PRODUCT(J5782,K5782),IF(E5782="ERROR",PRODUCT(J5782,K5782),IF(E5782="UNKNOWN",PRODUCT(J5782,K5782),E5782)))</f>
        <v>8</v>
      </c>
      <c r="M5782" t="str">
        <f t="shared" si="520"/>
        <v>Cash</v>
      </c>
      <c r="N5782" t="str">
        <f t="shared" si="521"/>
        <v>Takeaway</v>
      </c>
      <c r="O5782" s="8">
        <f t="shared" si="522"/>
        <v>45259</v>
      </c>
    </row>
    <row r="5783" spans="1:15" x14ac:dyDescent="0.35">
      <c r="A5783" t="s">
        <v>5804</v>
      </c>
      <c r="B5783" s="4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I5783" s="4" t="str">
        <f t="shared" si="518"/>
        <v>Smoothie</v>
      </c>
      <c r="J5783" s="6">
        <f t="shared" si="519"/>
        <v>4</v>
      </c>
      <c r="K5783" s="6">
        <f t="shared" si="523"/>
        <v>4</v>
      </c>
      <c r="L5783">
        <f>IF(ISBLANK(E5783),PRODUCT(J5783,K5783),IF(E5783="ERROR",PRODUCT(J5783,K5783),IF(E5783="UNKNOWN",PRODUCT(J5783,K5783),E5783)))</f>
        <v>16</v>
      </c>
      <c r="M5783" t="str">
        <f t="shared" si="520"/>
        <v>Cash</v>
      </c>
      <c r="N5783" t="str">
        <f t="shared" si="521"/>
        <v>In-store</v>
      </c>
      <c r="O5783" s="8">
        <f t="shared" si="522"/>
        <v>45070</v>
      </c>
    </row>
    <row r="5784" spans="1:15" x14ac:dyDescent="0.35">
      <c r="A5784" t="s">
        <v>5805</v>
      </c>
      <c r="B5784" s="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  <c r="I5784" s="4" t="str">
        <f t="shared" si="518"/>
        <v>Smoothie</v>
      </c>
      <c r="J5784" s="6">
        <f t="shared" si="519"/>
        <v>4</v>
      </c>
      <c r="K5784" s="6">
        <f t="shared" si="523"/>
        <v>4</v>
      </c>
      <c r="L5784">
        <f>IF(ISBLANK(E5784),PRODUCT(J5784,K5784),IF(E5784="ERROR",PRODUCT(J5784,K5784),IF(E5784="UNKNOWN",PRODUCT(J5784,K5784),E5784)))</f>
        <v>16</v>
      </c>
      <c r="M5784" t="str">
        <f t="shared" si="520"/>
        <v>Digital Wallet</v>
      </c>
      <c r="N5784" t="str">
        <f t="shared" si="521"/>
        <v>UNKNOWN</v>
      </c>
      <c r="O5784" s="8">
        <f t="shared" si="522"/>
        <v>45202</v>
      </c>
    </row>
    <row r="5785" spans="1:15" x14ac:dyDescent="0.35">
      <c r="A5785" t="s">
        <v>5806</v>
      </c>
      <c r="B5785" s="4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I5785" s="4" t="str">
        <f t="shared" si="518"/>
        <v>Cake</v>
      </c>
      <c r="J5785" s="6">
        <f t="shared" si="519"/>
        <v>5</v>
      </c>
      <c r="K5785" s="6">
        <f t="shared" si="523"/>
        <v>3</v>
      </c>
      <c r="L5785">
        <f>IF(ISBLANK(E5785),PRODUCT(J5785,K5785),IF(E5785="ERROR",PRODUCT(J5785,K5785),IF(E5785="UNKNOWN",PRODUCT(J5785,K5785),E5785)))</f>
        <v>15</v>
      </c>
      <c r="M5785" t="str">
        <f t="shared" si="520"/>
        <v>Cash</v>
      </c>
      <c r="N5785" t="str">
        <f t="shared" si="521"/>
        <v>In-store</v>
      </c>
      <c r="O5785" s="8">
        <f t="shared" si="522"/>
        <v>45040</v>
      </c>
    </row>
    <row r="5786" spans="1:15" x14ac:dyDescent="0.35">
      <c r="A5786" t="s">
        <v>5807</v>
      </c>
      <c r="B5786" s="4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  <c r="I5786" s="4" t="str">
        <f t="shared" si="518"/>
        <v>Cookie</v>
      </c>
      <c r="J5786" s="6">
        <f t="shared" si="519"/>
        <v>5</v>
      </c>
      <c r="K5786" s="6">
        <f t="shared" si="523"/>
        <v>1</v>
      </c>
      <c r="L5786">
        <f>IF(ISBLANK(E5786),PRODUCT(J5786,K5786),IF(E5786="ERROR",PRODUCT(J5786,K5786),IF(E5786="UNKNOWN",PRODUCT(J5786,K5786),E5786)))</f>
        <v>5</v>
      </c>
      <c r="M5786" t="str">
        <f t="shared" si="520"/>
        <v>Digital Wallet</v>
      </c>
      <c r="N5786" t="str">
        <f t="shared" si="521"/>
        <v>Takeaway</v>
      </c>
      <c r="O5786" s="8">
        <f t="shared" si="522"/>
        <v>45063</v>
      </c>
    </row>
    <row r="5787" spans="1:15" x14ac:dyDescent="0.35">
      <c r="A5787" t="s">
        <v>5808</v>
      </c>
      <c r="B5787" s="4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I5787" s="4" t="str">
        <f t="shared" si="518"/>
        <v>Juice</v>
      </c>
      <c r="J5787" s="6">
        <f t="shared" si="519"/>
        <v>2</v>
      </c>
      <c r="K5787" s="6">
        <f t="shared" si="523"/>
        <v>3</v>
      </c>
      <c r="L5787">
        <f>IF(ISBLANK(E5787),PRODUCT(J5787,K5787),IF(E5787="ERROR",PRODUCT(J5787,K5787),IF(E5787="UNKNOWN",PRODUCT(J5787,K5787),E5787)))</f>
        <v>6</v>
      </c>
      <c r="M5787" t="str">
        <f t="shared" si="520"/>
        <v>Cash</v>
      </c>
      <c r="N5787" t="str">
        <f t="shared" si="521"/>
        <v>In-store</v>
      </c>
      <c r="O5787" s="8">
        <f t="shared" si="522"/>
        <v>45236</v>
      </c>
    </row>
    <row r="5788" spans="1:15" x14ac:dyDescent="0.35">
      <c r="A5788" t="s">
        <v>5809</v>
      </c>
      <c r="B5788" s="4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  <c r="I5788" s="4" t="str">
        <f t="shared" si="518"/>
        <v>Coffee</v>
      </c>
      <c r="J5788" s="6">
        <f t="shared" si="519"/>
        <v>3</v>
      </c>
      <c r="K5788" s="6">
        <f t="shared" si="523"/>
        <v>2</v>
      </c>
      <c r="L5788">
        <f>IF(ISBLANK(E5788),PRODUCT(J5788,K5788),IF(E5788="ERROR",PRODUCT(J5788,K5788),IF(E5788="UNKNOWN",PRODUCT(J5788,K5788),E5788)))</f>
        <v>6</v>
      </c>
      <c r="M5788" t="str">
        <f t="shared" si="520"/>
        <v>Cash</v>
      </c>
      <c r="N5788" t="str">
        <f t="shared" si="521"/>
        <v>In-store</v>
      </c>
      <c r="O5788" s="8" t="str">
        <f t="shared" si="522"/>
        <v>01/06/2023</v>
      </c>
    </row>
    <row r="5789" spans="1:15" x14ac:dyDescent="0.35">
      <c r="A5789" t="s">
        <v>5810</v>
      </c>
      <c r="B5789" s="4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I5789" s="4" t="str">
        <f t="shared" si="518"/>
        <v>Cookie</v>
      </c>
      <c r="J5789" s="6">
        <f t="shared" si="519"/>
        <v>4</v>
      </c>
      <c r="K5789" s="6">
        <f t="shared" si="523"/>
        <v>1</v>
      </c>
      <c r="L5789">
        <f>IF(ISBLANK(E5789),PRODUCT(J5789,K5789),IF(E5789="ERROR",PRODUCT(J5789,K5789),IF(E5789="UNKNOWN",PRODUCT(J5789,K5789),E5789)))</f>
        <v>4</v>
      </c>
      <c r="M5789" t="str">
        <f t="shared" si="520"/>
        <v>Credit Card</v>
      </c>
      <c r="N5789" t="str">
        <f t="shared" si="521"/>
        <v>Takeaway</v>
      </c>
      <c r="O5789" s="8">
        <f t="shared" si="522"/>
        <v>45150</v>
      </c>
    </row>
    <row r="5790" spans="1:15" x14ac:dyDescent="0.35">
      <c r="A5790" t="s">
        <v>5811</v>
      </c>
      <c r="B5790" s="4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I5790" s="4" t="str">
        <f t="shared" si="518"/>
        <v>Tea</v>
      </c>
      <c r="J5790" s="6">
        <f t="shared" si="519"/>
        <v>1</v>
      </c>
      <c r="K5790" s="6">
        <f t="shared" si="523"/>
        <v>1.5</v>
      </c>
      <c r="L5790">
        <f>IF(ISBLANK(E5790),PRODUCT(J5790,K5790),IF(E5790="ERROR",PRODUCT(J5790,K5790),IF(E5790="UNKNOWN",PRODUCT(J5790,K5790),E5790)))</f>
        <v>1.5</v>
      </c>
      <c r="M5790" t="str">
        <f t="shared" si="520"/>
        <v>Credit Card</v>
      </c>
      <c r="N5790" t="str">
        <f t="shared" si="521"/>
        <v>In-store</v>
      </c>
      <c r="O5790" s="8">
        <f t="shared" si="522"/>
        <v>44999</v>
      </c>
    </row>
    <row r="5791" spans="1:15" x14ac:dyDescent="0.35">
      <c r="A5791" t="s">
        <v>5812</v>
      </c>
      <c r="B5791" s="4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  <c r="I5791" s="4" t="str">
        <f t="shared" si="518"/>
        <v>Cookie</v>
      </c>
      <c r="J5791" s="6">
        <f t="shared" si="519"/>
        <v>4</v>
      </c>
      <c r="K5791" s="6">
        <f t="shared" si="523"/>
        <v>1</v>
      </c>
      <c r="L5791">
        <f>IF(ISBLANK(E5791),PRODUCT(J5791,K5791),IF(E5791="ERROR",PRODUCT(J5791,K5791),IF(E5791="UNKNOWN",PRODUCT(J5791,K5791),E5791)))</f>
        <v>4</v>
      </c>
      <c r="M5791" t="str">
        <f t="shared" si="520"/>
        <v>Digital Wallet</v>
      </c>
      <c r="N5791" t="str">
        <f t="shared" si="521"/>
        <v>UNKNOWN</v>
      </c>
      <c r="O5791" s="8">
        <f t="shared" si="522"/>
        <v>45132</v>
      </c>
    </row>
    <row r="5792" spans="1:15" x14ac:dyDescent="0.35">
      <c r="A5792" t="s">
        <v>5813</v>
      </c>
      <c r="B5792" s="4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I5792" s="4" t="str">
        <f t="shared" si="518"/>
        <v>Salad</v>
      </c>
      <c r="J5792" s="6">
        <f t="shared" si="519"/>
        <v>4</v>
      </c>
      <c r="K5792" s="6">
        <f t="shared" si="523"/>
        <v>5</v>
      </c>
      <c r="L5792">
        <f>IF(ISBLANK(E5792),PRODUCT(J5792,K5792),IF(E5792="ERROR",PRODUCT(J5792,K5792),IF(E5792="UNKNOWN",PRODUCT(J5792,K5792),E5792)))</f>
        <v>20</v>
      </c>
      <c r="M5792" t="str">
        <f t="shared" si="520"/>
        <v>Default mode</v>
      </c>
      <c r="N5792" t="str">
        <f t="shared" si="521"/>
        <v>Takeaway</v>
      </c>
      <c r="O5792" s="8">
        <f t="shared" si="522"/>
        <v>45182</v>
      </c>
    </row>
    <row r="5793" spans="1:15" x14ac:dyDescent="0.35">
      <c r="A5793" t="s">
        <v>5814</v>
      </c>
      <c r="B5793" s="4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  <c r="I5793" s="4" t="str">
        <f t="shared" si="518"/>
        <v>Tea</v>
      </c>
      <c r="J5793" s="6">
        <f t="shared" si="519"/>
        <v>3</v>
      </c>
      <c r="K5793" s="6">
        <f t="shared" si="523"/>
        <v>1.5</v>
      </c>
      <c r="L5793">
        <f>IF(ISBLANK(E5793),PRODUCT(J5793,K5793),IF(E5793="ERROR",PRODUCT(J5793,K5793),IF(E5793="UNKNOWN",PRODUCT(J5793,K5793),E5793)))</f>
        <v>4.5</v>
      </c>
      <c r="M5793" t="str">
        <f t="shared" si="520"/>
        <v>Cash</v>
      </c>
      <c r="N5793" t="str">
        <f t="shared" si="521"/>
        <v>In-store</v>
      </c>
      <c r="O5793" s="8">
        <f t="shared" si="522"/>
        <v>45220</v>
      </c>
    </row>
    <row r="5794" spans="1:15" x14ac:dyDescent="0.35">
      <c r="A5794" t="s">
        <v>5815</v>
      </c>
      <c r="B5794" s="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I5794" s="4" t="str">
        <f t="shared" si="518"/>
        <v>Salad</v>
      </c>
      <c r="J5794" s="6">
        <f t="shared" si="519"/>
        <v>5</v>
      </c>
      <c r="K5794" s="6">
        <f t="shared" si="523"/>
        <v>5</v>
      </c>
      <c r="L5794">
        <f>IF(ISBLANK(E5794),PRODUCT(J5794,K5794),IF(E5794="ERROR",PRODUCT(J5794,K5794),IF(E5794="UNKNOWN",PRODUCT(J5794,K5794),E5794)))</f>
        <v>25</v>
      </c>
      <c r="M5794" t="str">
        <f t="shared" si="520"/>
        <v>Cash</v>
      </c>
      <c r="N5794" t="str">
        <f t="shared" si="521"/>
        <v>Takeaway</v>
      </c>
      <c r="O5794" s="8">
        <f t="shared" si="522"/>
        <v>45003</v>
      </c>
    </row>
    <row r="5795" spans="1:15" x14ac:dyDescent="0.35">
      <c r="A5795" t="s">
        <v>5816</v>
      </c>
      <c r="B5795" s="4" t="s">
        <v>65</v>
      </c>
      <c r="C5795">
        <v>4</v>
      </c>
      <c r="D5795">
        <v>1.5</v>
      </c>
      <c r="E5795">
        <v>6</v>
      </c>
      <c r="H5795" s="1">
        <v>45213</v>
      </c>
      <c r="I5795" s="4" t="str">
        <f t="shared" si="518"/>
        <v>Tea</v>
      </c>
      <c r="J5795" s="6">
        <f t="shared" si="519"/>
        <v>4</v>
      </c>
      <c r="K5795" s="6">
        <f t="shared" si="523"/>
        <v>1.5</v>
      </c>
      <c r="L5795">
        <f>IF(ISBLANK(E5795),PRODUCT(J5795,K5795),IF(E5795="ERROR",PRODUCT(J5795,K5795),IF(E5795="UNKNOWN",PRODUCT(J5795,K5795),E5795)))</f>
        <v>6</v>
      </c>
      <c r="M5795" t="str">
        <f t="shared" si="520"/>
        <v>Default mode</v>
      </c>
      <c r="N5795" t="str">
        <f t="shared" si="521"/>
        <v>UNKNOWN</v>
      </c>
      <c r="O5795" s="8">
        <f t="shared" si="522"/>
        <v>45213</v>
      </c>
    </row>
    <row r="5796" spans="1:15" x14ac:dyDescent="0.35">
      <c r="A5796" t="s">
        <v>5817</v>
      </c>
      <c r="B5796" s="4" t="s">
        <v>28</v>
      </c>
      <c r="C5796">
        <v>2</v>
      </c>
      <c r="D5796">
        <v>4</v>
      </c>
      <c r="E5796">
        <v>8</v>
      </c>
      <c r="H5796" s="1">
        <v>44973</v>
      </c>
      <c r="I5796" s="4" t="str">
        <f t="shared" si="518"/>
        <v>Sandwich</v>
      </c>
      <c r="J5796" s="6">
        <f t="shared" si="519"/>
        <v>2</v>
      </c>
      <c r="K5796" s="6">
        <f t="shared" si="523"/>
        <v>4</v>
      </c>
      <c r="L5796">
        <f>IF(ISBLANK(E5796),PRODUCT(J5796,K5796),IF(E5796="ERROR",PRODUCT(J5796,K5796),IF(E5796="UNKNOWN",PRODUCT(J5796,K5796),E5796)))</f>
        <v>8</v>
      </c>
      <c r="M5796" t="str">
        <f t="shared" si="520"/>
        <v>Default mode</v>
      </c>
      <c r="N5796" t="str">
        <f t="shared" si="521"/>
        <v>UNKNOWN</v>
      </c>
      <c r="O5796" s="8">
        <f t="shared" si="522"/>
        <v>44973</v>
      </c>
    </row>
    <row r="5797" spans="1:15" x14ac:dyDescent="0.35">
      <c r="A5797" t="s">
        <v>5818</v>
      </c>
      <c r="B5797" s="4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  <c r="I5797" s="4" t="str">
        <f t="shared" si="518"/>
        <v>Salad</v>
      </c>
      <c r="J5797" s="6">
        <f t="shared" si="519"/>
        <v>2</v>
      </c>
      <c r="K5797" s="6">
        <f t="shared" si="523"/>
        <v>5</v>
      </c>
      <c r="L5797">
        <f>IF(ISBLANK(E5797),PRODUCT(J5797,K5797),IF(E5797="ERROR",PRODUCT(J5797,K5797),IF(E5797="UNKNOWN",PRODUCT(J5797,K5797),E5797)))</f>
        <v>10</v>
      </c>
      <c r="M5797" t="str">
        <f t="shared" si="520"/>
        <v>Cash</v>
      </c>
      <c r="N5797" t="str">
        <f t="shared" si="521"/>
        <v>In-store</v>
      </c>
      <c r="O5797" s="8" t="str">
        <f t="shared" si="522"/>
        <v>01/06/2023</v>
      </c>
    </row>
    <row r="5798" spans="1:15" x14ac:dyDescent="0.35">
      <c r="A5798" t="s">
        <v>5819</v>
      </c>
      <c r="B5798" s="4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I5798" s="4" t="str">
        <f t="shared" si="518"/>
        <v>Smoothie</v>
      </c>
      <c r="J5798" s="6">
        <f t="shared" si="519"/>
        <v>2</v>
      </c>
      <c r="K5798" s="6">
        <f t="shared" si="523"/>
        <v>4</v>
      </c>
      <c r="L5798">
        <f>IF(ISBLANK(E5798),PRODUCT(J5798,K5798),IF(E5798="ERROR",PRODUCT(J5798,K5798),IF(E5798="UNKNOWN",PRODUCT(J5798,K5798),E5798)))</f>
        <v>8</v>
      </c>
      <c r="M5798" t="str">
        <f t="shared" si="520"/>
        <v>Cash</v>
      </c>
      <c r="N5798" t="str">
        <f t="shared" si="521"/>
        <v>UNKNOWN</v>
      </c>
      <c r="O5798" s="8">
        <f t="shared" si="522"/>
        <v>45161</v>
      </c>
    </row>
    <row r="5799" spans="1:15" x14ac:dyDescent="0.35">
      <c r="A5799" t="s">
        <v>5820</v>
      </c>
      <c r="B5799" s="4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I5799" s="4" t="str">
        <f t="shared" si="518"/>
        <v>Coffee</v>
      </c>
      <c r="J5799" s="6">
        <f t="shared" si="519"/>
        <v>1</v>
      </c>
      <c r="K5799" s="6">
        <f t="shared" si="523"/>
        <v>2</v>
      </c>
      <c r="L5799">
        <f>IF(ISBLANK(E5799),PRODUCT(J5799,K5799),IF(E5799="ERROR",PRODUCT(J5799,K5799),IF(E5799="UNKNOWN",PRODUCT(J5799,K5799),E5799)))</f>
        <v>2</v>
      </c>
      <c r="M5799" t="str">
        <f t="shared" si="520"/>
        <v>Credit Card</v>
      </c>
      <c r="N5799" t="str">
        <f t="shared" si="521"/>
        <v>Takeaway</v>
      </c>
      <c r="O5799" s="8">
        <f t="shared" si="522"/>
        <v>45247</v>
      </c>
    </row>
    <row r="5800" spans="1:15" x14ac:dyDescent="0.35">
      <c r="A5800" t="s">
        <v>5821</v>
      </c>
      <c r="B5800" s="4" t="s">
        <v>39</v>
      </c>
      <c r="C5800">
        <v>4</v>
      </c>
      <c r="D5800">
        <v>3</v>
      </c>
      <c r="E5800">
        <v>12</v>
      </c>
      <c r="G5800" t="s">
        <v>15</v>
      </c>
      <c r="I5800" s="4" t="str">
        <f t="shared" si="518"/>
        <v>Juice</v>
      </c>
      <c r="J5800" s="6">
        <f t="shared" si="519"/>
        <v>4</v>
      </c>
      <c r="K5800" s="6">
        <f t="shared" si="523"/>
        <v>3</v>
      </c>
      <c r="L5800">
        <f>IF(ISBLANK(E5800),PRODUCT(J5800,K5800),IF(E5800="ERROR",PRODUCT(J5800,K5800),IF(E5800="UNKNOWN",PRODUCT(J5800,K5800),E5800)))</f>
        <v>12</v>
      </c>
      <c r="M5800" t="str">
        <f t="shared" si="520"/>
        <v>Default mode</v>
      </c>
      <c r="N5800" t="str">
        <f t="shared" si="521"/>
        <v>In-store</v>
      </c>
      <c r="O5800" s="8" t="str">
        <f t="shared" si="522"/>
        <v>00/00/0000</v>
      </c>
    </row>
    <row r="5801" spans="1:15" x14ac:dyDescent="0.35">
      <c r="A5801" t="s">
        <v>5822</v>
      </c>
      <c r="B5801" s="4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  <c r="I5801" s="4" t="str">
        <f t="shared" si="518"/>
        <v>Smoothie</v>
      </c>
      <c r="J5801" s="6">
        <f t="shared" si="519"/>
        <v>5</v>
      </c>
      <c r="K5801" s="6">
        <f t="shared" si="523"/>
        <v>4</v>
      </c>
      <c r="L5801">
        <f>IF(ISBLANK(E5801),PRODUCT(J5801,K5801),IF(E5801="ERROR",PRODUCT(J5801,K5801),IF(E5801="UNKNOWN",PRODUCT(J5801,K5801),E5801)))</f>
        <v>20</v>
      </c>
      <c r="M5801" t="str">
        <f t="shared" si="520"/>
        <v>Cash</v>
      </c>
      <c r="N5801" t="str">
        <f t="shared" si="521"/>
        <v>In-store</v>
      </c>
      <c r="O5801" s="8">
        <f t="shared" si="522"/>
        <v>45054</v>
      </c>
    </row>
    <row r="5802" spans="1:15" x14ac:dyDescent="0.35">
      <c r="A5802" t="s">
        <v>5823</v>
      </c>
      <c r="B5802" s="4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  <c r="I5802" s="4" t="str">
        <f t="shared" si="518"/>
        <v>Coffee</v>
      </c>
      <c r="J5802" s="6">
        <f t="shared" si="519"/>
        <v>4</v>
      </c>
      <c r="K5802" s="6">
        <f t="shared" si="523"/>
        <v>2</v>
      </c>
      <c r="L5802">
        <f>IF(ISBLANK(E5802),PRODUCT(J5802,K5802),IF(E5802="ERROR",PRODUCT(J5802,K5802),IF(E5802="UNKNOWN",PRODUCT(J5802,K5802),E5802)))</f>
        <v>8</v>
      </c>
      <c r="M5802" t="str">
        <f t="shared" si="520"/>
        <v>Digital Wallet</v>
      </c>
      <c r="N5802" t="str">
        <f t="shared" si="521"/>
        <v>UNKNOWN</v>
      </c>
      <c r="O5802" s="8">
        <f t="shared" si="522"/>
        <v>44944</v>
      </c>
    </row>
    <row r="5803" spans="1:15" x14ac:dyDescent="0.35">
      <c r="A5803" t="s">
        <v>5824</v>
      </c>
      <c r="B5803" s="4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I5803" s="4" t="str">
        <f t="shared" si="518"/>
        <v>Smoothie</v>
      </c>
      <c r="J5803" s="6">
        <f t="shared" si="519"/>
        <v>3</v>
      </c>
      <c r="K5803" s="6">
        <f t="shared" si="523"/>
        <v>4</v>
      </c>
      <c r="L5803">
        <f>IF(ISBLANK(E5803),PRODUCT(J5803,K5803),IF(E5803="ERROR",PRODUCT(J5803,K5803),IF(E5803="UNKNOWN",PRODUCT(J5803,K5803),E5803)))</f>
        <v>12</v>
      </c>
      <c r="M5803" t="str">
        <f t="shared" si="520"/>
        <v>Credit Card</v>
      </c>
      <c r="N5803" t="str">
        <f t="shared" si="521"/>
        <v>UNKNOWN</v>
      </c>
      <c r="O5803" s="8">
        <f t="shared" si="522"/>
        <v>45261</v>
      </c>
    </row>
    <row r="5804" spans="1:15" x14ac:dyDescent="0.35">
      <c r="A5804" t="s">
        <v>5825</v>
      </c>
      <c r="B5804" s="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I5804" s="4" t="str">
        <f t="shared" si="518"/>
        <v>Cake</v>
      </c>
      <c r="J5804" s="6">
        <f t="shared" si="519"/>
        <v>1</v>
      </c>
      <c r="K5804" s="6">
        <f t="shared" si="523"/>
        <v>3</v>
      </c>
      <c r="L5804">
        <f>IF(ISBLANK(E5804),PRODUCT(J5804,K5804),IF(E5804="ERROR",PRODUCT(J5804,K5804),IF(E5804="UNKNOWN",PRODUCT(J5804,K5804),E5804)))</f>
        <v>3</v>
      </c>
      <c r="M5804" t="str">
        <f t="shared" si="520"/>
        <v>Cash</v>
      </c>
      <c r="N5804" t="str">
        <f t="shared" si="521"/>
        <v>Takeaway</v>
      </c>
      <c r="O5804" s="8">
        <f t="shared" si="522"/>
        <v>45051</v>
      </c>
    </row>
    <row r="5805" spans="1:15" x14ac:dyDescent="0.35">
      <c r="A5805" t="s">
        <v>5826</v>
      </c>
      <c r="B5805" s="4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I5805" s="4" t="str">
        <f t="shared" si="518"/>
        <v>Smoothie</v>
      </c>
      <c r="J5805" s="6">
        <f t="shared" si="519"/>
        <v>1</v>
      </c>
      <c r="K5805" s="6">
        <f t="shared" si="523"/>
        <v>4</v>
      </c>
      <c r="L5805">
        <f>IF(ISBLANK(E5805),PRODUCT(J5805,K5805),IF(E5805="ERROR",PRODUCT(J5805,K5805),IF(E5805="UNKNOWN",PRODUCT(J5805,K5805),E5805)))</f>
        <v>4</v>
      </c>
      <c r="M5805" t="str">
        <f t="shared" si="520"/>
        <v>Default mode</v>
      </c>
      <c r="N5805" t="str">
        <f t="shared" si="521"/>
        <v>Takeaway</v>
      </c>
      <c r="O5805" s="8">
        <f t="shared" si="522"/>
        <v>45233</v>
      </c>
    </row>
    <row r="5806" spans="1:15" x14ac:dyDescent="0.35">
      <c r="A5806" t="s">
        <v>5827</v>
      </c>
      <c r="B5806" s="4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I5806" s="4" t="str">
        <f t="shared" si="518"/>
        <v>Coffee</v>
      </c>
      <c r="J5806" s="6">
        <f t="shared" si="519"/>
        <v>3</v>
      </c>
      <c r="K5806" s="6">
        <f t="shared" si="523"/>
        <v>2</v>
      </c>
      <c r="L5806">
        <f>IF(ISBLANK(E5806),PRODUCT(J5806,K5806),IF(E5806="ERROR",PRODUCT(J5806,K5806),IF(E5806="UNKNOWN",PRODUCT(J5806,K5806),E5806)))</f>
        <v>6</v>
      </c>
      <c r="M5806" t="str">
        <f t="shared" si="520"/>
        <v>Cash</v>
      </c>
      <c r="N5806" t="str">
        <f t="shared" si="521"/>
        <v>Takeaway</v>
      </c>
      <c r="O5806" s="8" t="str">
        <f t="shared" si="522"/>
        <v>00/00/0000</v>
      </c>
    </row>
    <row r="5807" spans="1:15" x14ac:dyDescent="0.35">
      <c r="A5807" t="s">
        <v>5828</v>
      </c>
      <c r="B5807" s="4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  <c r="I5807" s="4" t="str">
        <f t="shared" si="518"/>
        <v>Cookie</v>
      </c>
      <c r="J5807" s="6">
        <f t="shared" si="519"/>
        <v>2</v>
      </c>
      <c r="K5807" s="6">
        <f t="shared" si="523"/>
        <v>1</v>
      </c>
      <c r="L5807">
        <f>IF(ISBLANK(E5807),PRODUCT(J5807,K5807),IF(E5807="ERROR",PRODUCT(J5807,K5807),IF(E5807="UNKNOWN",PRODUCT(J5807,K5807),E5807)))</f>
        <v>2</v>
      </c>
      <c r="M5807" t="str">
        <f t="shared" si="520"/>
        <v>UNKNOWN</v>
      </c>
      <c r="N5807" t="str">
        <f t="shared" si="521"/>
        <v>Takeaway</v>
      </c>
      <c r="O5807" s="8">
        <f t="shared" si="522"/>
        <v>45190</v>
      </c>
    </row>
    <row r="5808" spans="1:15" x14ac:dyDescent="0.35">
      <c r="A5808" t="s">
        <v>5829</v>
      </c>
      <c r="B5808" s="4" t="s">
        <v>65</v>
      </c>
      <c r="C5808">
        <v>3</v>
      </c>
      <c r="D5808">
        <v>1.5</v>
      </c>
      <c r="G5808" t="s">
        <v>15</v>
      </c>
      <c r="I5808" s="4" t="str">
        <f t="shared" si="518"/>
        <v>Tea</v>
      </c>
      <c r="J5808" s="6">
        <f t="shared" si="519"/>
        <v>3</v>
      </c>
      <c r="K5808" s="6">
        <f t="shared" si="523"/>
        <v>1.5</v>
      </c>
      <c r="L5808">
        <f>IF(ISBLANK(E5808),PRODUCT(J5808,K5808),IF(E5808="ERROR",PRODUCT(J5808,K5808),IF(E5808="UNKNOWN",PRODUCT(J5808,K5808),E5808)))</f>
        <v>4.5</v>
      </c>
      <c r="M5808" t="str">
        <f t="shared" si="520"/>
        <v>Default mode</v>
      </c>
      <c r="N5808" t="str">
        <f t="shared" si="521"/>
        <v>In-store</v>
      </c>
      <c r="O5808" s="8" t="str">
        <f t="shared" si="522"/>
        <v>00/00/0000</v>
      </c>
    </row>
    <row r="5809" spans="1:15" x14ac:dyDescent="0.35">
      <c r="A5809" t="s">
        <v>5830</v>
      </c>
      <c r="B5809" s="4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  <c r="I5809" s="4" t="str">
        <f t="shared" si="518"/>
        <v>Salad</v>
      </c>
      <c r="J5809" s="6">
        <f t="shared" si="519"/>
        <v>3</v>
      </c>
      <c r="K5809" s="6">
        <f t="shared" si="523"/>
        <v>5</v>
      </c>
      <c r="L5809">
        <f>IF(ISBLANK(E5809),PRODUCT(J5809,K5809),IF(E5809="ERROR",PRODUCT(J5809,K5809),IF(E5809="UNKNOWN",PRODUCT(J5809,K5809),E5809)))</f>
        <v>15</v>
      </c>
      <c r="M5809" t="str">
        <f t="shared" si="520"/>
        <v>Cash</v>
      </c>
      <c r="N5809" t="str">
        <f t="shared" si="521"/>
        <v>Takeaway</v>
      </c>
      <c r="O5809" s="8">
        <f t="shared" si="522"/>
        <v>45083</v>
      </c>
    </row>
    <row r="5810" spans="1:15" x14ac:dyDescent="0.35">
      <c r="A5810" t="s">
        <v>5831</v>
      </c>
      <c r="B5810" s="4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  <c r="I5810" s="4" t="str">
        <f t="shared" si="518"/>
        <v>Juice</v>
      </c>
      <c r="J5810" s="6">
        <f t="shared" si="519"/>
        <v>3</v>
      </c>
      <c r="K5810" s="6">
        <f t="shared" si="523"/>
        <v>3</v>
      </c>
      <c r="L5810">
        <f>IF(ISBLANK(E5810),PRODUCT(J5810,K5810),IF(E5810="ERROR",PRODUCT(J5810,K5810),IF(E5810="UNKNOWN",PRODUCT(J5810,K5810),E5810)))</f>
        <v>6</v>
      </c>
      <c r="M5810" t="str">
        <f t="shared" si="520"/>
        <v>Credit Card</v>
      </c>
      <c r="N5810" t="str">
        <f t="shared" si="521"/>
        <v>UNKNOWN</v>
      </c>
      <c r="O5810" s="8">
        <f t="shared" si="522"/>
        <v>45290</v>
      </c>
    </row>
    <row r="5811" spans="1:15" x14ac:dyDescent="0.35">
      <c r="A5811" t="s">
        <v>5832</v>
      </c>
      <c r="B5811" s="4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  <c r="I5811" s="4" t="str">
        <f t="shared" si="518"/>
        <v>Juice</v>
      </c>
      <c r="J5811" s="6">
        <f t="shared" si="519"/>
        <v>5</v>
      </c>
      <c r="K5811" s="6">
        <f t="shared" si="523"/>
        <v>3</v>
      </c>
      <c r="L5811">
        <f>IF(ISBLANK(E5811),PRODUCT(J5811,K5811),IF(E5811="ERROR",PRODUCT(J5811,K5811),IF(E5811="UNKNOWN",PRODUCT(J5811,K5811),E5811)))</f>
        <v>15</v>
      </c>
      <c r="M5811" t="str">
        <f t="shared" si="520"/>
        <v>Digital Wallet</v>
      </c>
      <c r="N5811" t="str">
        <f t="shared" si="521"/>
        <v>In-store</v>
      </c>
      <c r="O5811" s="8">
        <f t="shared" si="522"/>
        <v>45268</v>
      </c>
    </row>
    <row r="5812" spans="1:15" x14ac:dyDescent="0.35">
      <c r="A5812" t="s">
        <v>5833</v>
      </c>
      <c r="B5812" s="4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I5812" s="4" t="str">
        <f t="shared" si="518"/>
        <v>Smoothie</v>
      </c>
      <c r="J5812" s="6">
        <f t="shared" si="519"/>
        <v>2</v>
      </c>
      <c r="K5812" s="6">
        <f t="shared" si="523"/>
        <v>4</v>
      </c>
      <c r="L5812">
        <f>IF(ISBLANK(E5812),PRODUCT(J5812,K5812),IF(E5812="ERROR",PRODUCT(J5812,K5812),IF(E5812="UNKNOWN",PRODUCT(J5812,K5812),E5812)))</f>
        <v>8</v>
      </c>
      <c r="M5812" t="str">
        <f t="shared" si="520"/>
        <v>Default mode</v>
      </c>
      <c r="N5812" t="str">
        <f t="shared" si="521"/>
        <v>In-store</v>
      </c>
      <c r="O5812" s="8">
        <f t="shared" si="522"/>
        <v>45132</v>
      </c>
    </row>
    <row r="5813" spans="1:15" x14ac:dyDescent="0.35">
      <c r="A5813" t="s">
        <v>5834</v>
      </c>
      <c r="B5813" s="4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  <c r="I5813" s="4" t="str">
        <f t="shared" si="518"/>
        <v>Coffee</v>
      </c>
      <c r="J5813" s="6">
        <f t="shared" si="519"/>
        <v>1</v>
      </c>
      <c r="K5813" s="6">
        <f t="shared" si="523"/>
        <v>2</v>
      </c>
      <c r="L5813">
        <f>IF(ISBLANK(E5813),PRODUCT(J5813,K5813),IF(E5813="ERROR",PRODUCT(J5813,K5813),IF(E5813="UNKNOWN",PRODUCT(J5813,K5813),E5813)))</f>
        <v>2</v>
      </c>
      <c r="M5813" t="str">
        <f t="shared" si="520"/>
        <v>Digital Wallet</v>
      </c>
      <c r="N5813" t="str">
        <f t="shared" si="521"/>
        <v>UNKNOWN</v>
      </c>
      <c r="O5813" s="8">
        <f t="shared" si="522"/>
        <v>44936</v>
      </c>
    </row>
    <row r="5814" spans="1:15" x14ac:dyDescent="0.35">
      <c r="A5814" t="s">
        <v>5835</v>
      </c>
      <c r="B5814" s="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  <c r="I5814" s="4" t="str">
        <f t="shared" si="518"/>
        <v>Salad</v>
      </c>
      <c r="J5814" s="6">
        <f t="shared" si="519"/>
        <v>3</v>
      </c>
      <c r="K5814" s="6">
        <f t="shared" si="523"/>
        <v>5</v>
      </c>
      <c r="L5814">
        <f>IF(ISBLANK(E5814),PRODUCT(J5814,K5814),IF(E5814="ERROR",PRODUCT(J5814,K5814),IF(E5814="UNKNOWN",PRODUCT(J5814,K5814),E5814)))</f>
        <v>15</v>
      </c>
      <c r="M5814" t="str">
        <f t="shared" si="520"/>
        <v>Digital Wallet</v>
      </c>
      <c r="N5814" t="str">
        <f t="shared" si="521"/>
        <v>In-store</v>
      </c>
      <c r="O5814" s="8">
        <f t="shared" si="522"/>
        <v>45068</v>
      </c>
    </row>
    <row r="5815" spans="1:15" x14ac:dyDescent="0.35">
      <c r="A5815" t="s">
        <v>5836</v>
      </c>
      <c r="B5815" s="4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I5815" s="4" t="str">
        <f t="shared" si="518"/>
        <v>Juice</v>
      </c>
      <c r="J5815" s="6">
        <f t="shared" si="519"/>
        <v>4</v>
      </c>
      <c r="K5815" s="6">
        <f t="shared" si="523"/>
        <v>3</v>
      </c>
      <c r="L5815">
        <f>IF(ISBLANK(E5815),PRODUCT(J5815,K5815),IF(E5815="ERROR",PRODUCT(J5815,K5815),IF(E5815="UNKNOWN",PRODUCT(J5815,K5815),E5815)))</f>
        <v>12</v>
      </c>
      <c r="M5815" t="str">
        <f t="shared" si="520"/>
        <v>Cash</v>
      </c>
      <c r="N5815" t="str">
        <f t="shared" si="521"/>
        <v>Takeaway</v>
      </c>
      <c r="O5815" s="8">
        <f t="shared" si="522"/>
        <v>45255</v>
      </c>
    </row>
    <row r="5816" spans="1:15" x14ac:dyDescent="0.35">
      <c r="A5816" t="s">
        <v>5837</v>
      </c>
      <c r="B5816" s="4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I5816" s="4" t="str">
        <f t="shared" si="518"/>
        <v>Tea</v>
      </c>
      <c r="J5816" s="6">
        <f t="shared" si="519"/>
        <v>5</v>
      </c>
      <c r="K5816" s="6">
        <f t="shared" si="523"/>
        <v>1.5</v>
      </c>
      <c r="L5816">
        <f>IF(ISBLANK(E5816),PRODUCT(J5816,K5816),IF(E5816="ERROR",PRODUCT(J5816,K5816),IF(E5816="UNKNOWN",PRODUCT(J5816,K5816),E5816)))</f>
        <v>7.5</v>
      </c>
      <c r="M5816" t="str">
        <f t="shared" si="520"/>
        <v>Credit Card</v>
      </c>
      <c r="N5816" t="str">
        <f t="shared" si="521"/>
        <v>Takeaway</v>
      </c>
      <c r="O5816" s="8">
        <f t="shared" si="522"/>
        <v>45045</v>
      </c>
    </row>
    <row r="5817" spans="1:15" x14ac:dyDescent="0.35">
      <c r="A5817" t="s">
        <v>5838</v>
      </c>
      <c r="B5817" s="4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  <c r="I5817" s="4" t="str">
        <f t="shared" si="518"/>
        <v>Cookie</v>
      </c>
      <c r="J5817" s="6">
        <f t="shared" si="519"/>
        <v>5</v>
      </c>
      <c r="K5817" s="6">
        <f t="shared" si="523"/>
        <v>1</v>
      </c>
      <c r="L5817">
        <f>IF(ISBLANK(E5817),PRODUCT(J5817,K5817),IF(E5817="ERROR",PRODUCT(J5817,K5817),IF(E5817="UNKNOWN",PRODUCT(J5817,K5817),E5817)))</f>
        <v>5</v>
      </c>
      <c r="M5817" t="str">
        <f t="shared" si="520"/>
        <v>Digital Wallet</v>
      </c>
      <c r="N5817" t="str">
        <f t="shared" si="521"/>
        <v>In-store</v>
      </c>
      <c r="O5817" s="8">
        <f t="shared" si="522"/>
        <v>44988</v>
      </c>
    </row>
    <row r="5818" spans="1:15" x14ac:dyDescent="0.35">
      <c r="A5818" t="s">
        <v>5839</v>
      </c>
      <c r="B5818" s="4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I5818" s="4" t="str">
        <f t="shared" si="518"/>
        <v>Sandwich</v>
      </c>
      <c r="J5818" s="6">
        <f t="shared" si="519"/>
        <v>2</v>
      </c>
      <c r="K5818" s="6">
        <f t="shared" si="523"/>
        <v>4</v>
      </c>
      <c r="L5818">
        <f>IF(ISBLANK(E5818),PRODUCT(J5818,K5818),IF(E5818="ERROR",PRODUCT(J5818,K5818),IF(E5818="UNKNOWN",PRODUCT(J5818,K5818),E5818)))</f>
        <v>8</v>
      </c>
      <c r="M5818" t="str">
        <f t="shared" si="520"/>
        <v>Credit Card</v>
      </c>
      <c r="N5818" t="str">
        <f t="shared" si="521"/>
        <v>In-store</v>
      </c>
      <c r="O5818" s="8">
        <f t="shared" si="522"/>
        <v>45011</v>
      </c>
    </row>
    <row r="5819" spans="1:15" x14ac:dyDescent="0.35">
      <c r="A5819" t="s">
        <v>5840</v>
      </c>
      <c r="B5819" s="4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I5819" s="4" t="str">
        <f t="shared" si="518"/>
        <v>Juice</v>
      </c>
      <c r="J5819" s="6">
        <f t="shared" si="519"/>
        <v>5</v>
      </c>
      <c r="K5819" s="6">
        <f t="shared" si="523"/>
        <v>3</v>
      </c>
      <c r="L5819">
        <f>IF(ISBLANK(E5819),PRODUCT(J5819,K5819),IF(E5819="ERROR",PRODUCT(J5819,K5819),IF(E5819="UNKNOWN",PRODUCT(J5819,K5819),E5819)))</f>
        <v>15</v>
      </c>
      <c r="M5819" t="str">
        <f t="shared" si="520"/>
        <v>Credit Card</v>
      </c>
      <c r="N5819" t="str">
        <f t="shared" si="521"/>
        <v>In-store</v>
      </c>
      <c r="O5819" s="8">
        <f t="shared" si="522"/>
        <v>45169</v>
      </c>
    </row>
    <row r="5820" spans="1:15" x14ac:dyDescent="0.35">
      <c r="A5820" t="s">
        <v>5841</v>
      </c>
      <c r="B5820" s="4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  <c r="I5820" s="4" t="str">
        <f t="shared" si="518"/>
        <v>Cookie</v>
      </c>
      <c r="J5820" s="6">
        <f t="shared" si="519"/>
        <v>1</v>
      </c>
      <c r="K5820" s="6">
        <f t="shared" si="523"/>
        <v>1</v>
      </c>
      <c r="L5820">
        <f>IF(ISBLANK(E5820),PRODUCT(J5820,K5820),IF(E5820="ERROR",PRODUCT(J5820,K5820),IF(E5820="UNKNOWN",PRODUCT(J5820,K5820),E5820)))</f>
        <v>1</v>
      </c>
      <c r="M5820" t="str">
        <f t="shared" si="520"/>
        <v>Digital Wallet</v>
      </c>
      <c r="N5820" t="str">
        <f t="shared" si="521"/>
        <v>UNKNOWN</v>
      </c>
      <c r="O5820" s="8">
        <f t="shared" si="522"/>
        <v>45102</v>
      </c>
    </row>
    <row r="5821" spans="1:15" x14ac:dyDescent="0.35">
      <c r="A5821" t="s">
        <v>5842</v>
      </c>
      <c r="B5821" s="4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I5821" s="4" t="str">
        <f t="shared" si="518"/>
        <v>Salad</v>
      </c>
      <c r="J5821" s="6">
        <f t="shared" si="519"/>
        <v>5</v>
      </c>
      <c r="K5821" s="6">
        <f t="shared" si="523"/>
        <v>5</v>
      </c>
      <c r="L5821">
        <f>IF(ISBLANK(E5821),PRODUCT(J5821,K5821),IF(E5821="ERROR",PRODUCT(J5821,K5821),IF(E5821="UNKNOWN",PRODUCT(J5821,K5821),E5821)))</f>
        <v>25</v>
      </c>
      <c r="M5821" t="str">
        <f t="shared" si="520"/>
        <v>Credit Card</v>
      </c>
      <c r="N5821" t="str">
        <f t="shared" si="521"/>
        <v>UNKNOWN</v>
      </c>
      <c r="O5821" s="8">
        <f t="shared" si="522"/>
        <v>45270</v>
      </c>
    </row>
    <row r="5822" spans="1:15" x14ac:dyDescent="0.35">
      <c r="A5822" t="s">
        <v>5843</v>
      </c>
      <c r="B5822" s="4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  <c r="I5822" s="4" t="str">
        <f t="shared" si="518"/>
        <v>UNKNOWN</v>
      </c>
      <c r="J5822" s="6">
        <f t="shared" si="519"/>
        <v>4</v>
      </c>
      <c r="K5822" s="6">
        <f t="shared" si="523"/>
        <v>3</v>
      </c>
      <c r="L5822">
        <f>IF(ISBLANK(E5822),PRODUCT(J5822,K5822),IF(E5822="ERROR",PRODUCT(J5822,K5822),IF(E5822="UNKNOWN",PRODUCT(J5822,K5822),E5822)))</f>
        <v>12</v>
      </c>
      <c r="M5822" t="str">
        <f t="shared" si="520"/>
        <v>Digital Wallet</v>
      </c>
      <c r="N5822" t="str">
        <f t="shared" si="521"/>
        <v>UNKNOWN</v>
      </c>
      <c r="O5822" s="8">
        <f t="shared" si="522"/>
        <v>45139</v>
      </c>
    </row>
    <row r="5823" spans="1:15" x14ac:dyDescent="0.35">
      <c r="A5823" t="s">
        <v>5844</v>
      </c>
      <c r="B5823" s="4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I5823" s="4" t="str">
        <f t="shared" si="518"/>
        <v>Smoothie</v>
      </c>
      <c r="J5823" s="6">
        <f t="shared" si="519"/>
        <v>2</v>
      </c>
      <c r="K5823" s="6">
        <f t="shared" si="523"/>
        <v>4</v>
      </c>
      <c r="L5823">
        <f>IF(ISBLANK(E5823),PRODUCT(J5823,K5823),IF(E5823="ERROR",PRODUCT(J5823,K5823),IF(E5823="UNKNOWN",PRODUCT(J5823,K5823),E5823)))</f>
        <v>8</v>
      </c>
      <c r="M5823" t="str">
        <f t="shared" si="520"/>
        <v>Default mode</v>
      </c>
      <c r="N5823" t="str">
        <f t="shared" si="521"/>
        <v>Takeaway</v>
      </c>
      <c r="O5823" s="8">
        <f t="shared" si="522"/>
        <v>45054</v>
      </c>
    </row>
    <row r="5824" spans="1:15" x14ac:dyDescent="0.35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I5824" s="4" t="str">
        <f t="shared" si="518"/>
        <v>UNKNOWN</v>
      </c>
      <c r="J5824" s="6">
        <f t="shared" si="519"/>
        <v>5</v>
      </c>
      <c r="K5824" s="6">
        <f t="shared" si="523"/>
        <v>3</v>
      </c>
      <c r="L5824">
        <f>IF(ISBLANK(E5824),PRODUCT(J5824,K5824),IF(E5824="ERROR",PRODUCT(J5824,K5824),IF(E5824="UNKNOWN",PRODUCT(J5824,K5824),E5824)))</f>
        <v>15</v>
      </c>
      <c r="M5824" t="str">
        <f t="shared" si="520"/>
        <v>Cash</v>
      </c>
      <c r="N5824" t="str">
        <f t="shared" si="521"/>
        <v>UNKNOWN</v>
      </c>
      <c r="O5824" s="8">
        <f t="shared" si="522"/>
        <v>45202</v>
      </c>
    </row>
    <row r="5825" spans="1:15" x14ac:dyDescent="0.35">
      <c r="A5825" t="s">
        <v>5846</v>
      </c>
      <c r="B5825" s="4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I5825" s="4" t="str">
        <f t="shared" si="518"/>
        <v>Juice</v>
      </c>
      <c r="J5825" s="6">
        <f t="shared" si="519"/>
        <v>5</v>
      </c>
      <c r="K5825" s="6">
        <f t="shared" si="523"/>
        <v>3</v>
      </c>
      <c r="L5825">
        <f>IF(ISBLANK(E5825),PRODUCT(J5825,K5825),IF(E5825="ERROR",PRODUCT(J5825,K5825),IF(E5825="UNKNOWN",PRODUCT(J5825,K5825),E5825)))</f>
        <v>15</v>
      </c>
      <c r="M5825" t="str">
        <f t="shared" si="520"/>
        <v>Credit Card</v>
      </c>
      <c r="N5825" t="str">
        <f t="shared" si="521"/>
        <v>In-store</v>
      </c>
      <c r="O5825" s="8">
        <f t="shared" si="522"/>
        <v>45187</v>
      </c>
    </row>
    <row r="5826" spans="1:15" x14ac:dyDescent="0.35">
      <c r="A5826" t="s">
        <v>5847</v>
      </c>
      <c r="B5826" s="4" t="s">
        <v>21</v>
      </c>
      <c r="C5826">
        <v>2</v>
      </c>
      <c r="D5826">
        <v>4</v>
      </c>
      <c r="E5826">
        <v>8</v>
      </c>
      <c r="H5826" s="1">
        <v>45062</v>
      </c>
      <c r="I5826" s="4" t="str">
        <f t="shared" si="518"/>
        <v>UNKNOWN</v>
      </c>
      <c r="J5826" s="6">
        <f t="shared" si="519"/>
        <v>2</v>
      </c>
      <c r="K5826" s="6">
        <f t="shared" si="523"/>
        <v>4</v>
      </c>
      <c r="L5826">
        <f>IF(ISBLANK(E5826),PRODUCT(J5826,K5826),IF(E5826="ERROR",PRODUCT(J5826,K5826),IF(E5826="UNKNOWN",PRODUCT(J5826,K5826),E5826)))</f>
        <v>8</v>
      </c>
      <c r="M5826" t="str">
        <f t="shared" si="520"/>
        <v>Default mode</v>
      </c>
      <c r="N5826" t="str">
        <f t="shared" si="521"/>
        <v>UNKNOWN</v>
      </c>
      <c r="O5826" s="8">
        <f t="shared" si="522"/>
        <v>45062</v>
      </c>
    </row>
    <row r="5827" spans="1:15" x14ac:dyDescent="0.35">
      <c r="A5827" t="s">
        <v>5848</v>
      </c>
      <c r="B5827" s="4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  <c r="I5827" s="4" t="str">
        <f t="shared" ref="I5827:I5890" si="524">IF(ISBLANK(B5827),"UNKNOWN",IF(B5827="ERROR","Juice",B5827))</f>
        <v>Tea</v>
      </c>
      <c r="J5827" s="6">
        <f t="shared" ref="J5827:K5890" si="525">IF(ISBLANK(C5827),"UNKNOWN",IF(C5827="ERROR",AVERAGE(C5827:C15826),IF(C5827="UNKNOWN",MEDIAN(C5827:C15826),C5827)))</f>
        <v>5</v>
      </c>
      <c r="K5827" s="6">
        <f t="shared" si="523"/>
        <v>1.5</v>
      </c>
      <c r="L5827">
        <f>IF(ISBLANK(E5827),PRODUCT(J5827,K5827),IF(E5827="ERROR",PRODUCT(J5827,K5827),IF(E5827="UNKNOWN",PRODUCT(J5827,K5827),E5827)))</f>
        <v>7.5</v>
      </c>
      <c r="M5827" t="str">
        <f t="shared" ref="M5827:M5890" si="526">IF(ISBLANK(F5827),"Default mode",IF(F5827="ERROR","Cash",F5827))</f>
        <v>Digital Wallet</v>
      </c>
      <c r="N5827" t="str">
        <f t="shared" ref="N5827:N5890" si="527">IF(ISBLANK(G5827),"UNKNOWN",IF(G5827="ERROR","Cafe",G5827))</f>
        <v>In-store</v>
      </c>
      <c r="O5827" s="8">
        <f t="shared" ref="O5827:O5890" si="528">IF(ISBLANK(H5827),"00/00/0000",IF(H5827="ERROR","01/06/2023",H5827))</f>
        <v>45033</v>
      </c>
    </row>
    <row r="5828" spans="1:15" x14ac:dyDescent="0.35">
      <c r="A5828" t="s">
        <v>5849</v>
      </c>
      <c r="B5828" s="4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I5828" s="4" t="str">
        <f t="shared" si="524"/>
        <v>Cookie</v>
      </c>
      <c r="J5828" s="6">
        <f t="shared" si="525"/>
        <v>5</v>
      </c>
      <c r="K5828" s="6">
        <f t="shared" si="525"/>
        <v>1</v>
      </c>
      <c r="L5828">
        <f>IF(ISBLANK(E5828),PRODUCT(J5828,K5828),IF(E5828="ERROR",PRODUCT(J5828,K5828),IF(E5828="UNKNOWN",PRODUCT(J5828,K5828),E5828)))</f>
        <v>5</v>
      </c>
      <c r="M5828" t="str">
        <f t="shared" si="526"/>
        <v>Cash</v>
      </c>
      <c r="N5828" t="str">
        <f t="shared" si="527"/>
        <v>Takeaway</v>
      </c>
      <c r="O5828" s="8">
        <f t="shared" si="528"/>
        <v>44993</v>
      </c>
    </row>
    <row r="5829" spans="1:15" x14ac:dyDescent="0.35">
      <c r="A5829" t="s">
        <v>5850</v>
      </c>
      <c r="B5829" s="4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I5829" s="4" t="str">
        <f t="shared" si="524"/>
        <v>Tea</v>
      </c>
      <c r="J5829" s="6">
        <f t="shared" si="525"/>
        <v>3</v>
      </c>
      <c r="K5829" s="6">
        <f t="shared" si="525"/>
        <v>1.5</v>
      </c>
      <c r="L5829">
        <f>IF(ISBLANK(E5829),PRODUCT(J5829,K5829),IF(E5829="ERROR",PRODUCT(J5829,K5829),IF(E5829="UNKNOWN",PRODUCT(J5829,K5829),E5829)))</f>
        <v>4.5</v>
      </c>
      <c r="M5829" t="str">
        <f t="shared" si="526"/>
        <v>Cash</v>
      </c>
      <c r="N5829" t="str">
        <f t="shared" si="527"/>
        <v>Takeaway</v>
      </c>
      <c r="O5829" s="8">
        <f t="shared" si="528"/>
        <v>45137</v>
      </c>
    </row>
    <row r="5830" spans="1:15" x14ac:dyDescent="0.35">
      <c r="A5830" t="s">
        <v>5851</v>
      </c>
      <c r="B5830" s="4" t="s">
        <v>13</v>
      </c>
      <c r="C5830">
        <v>5</v>
      </c>
      <c r="D5830">
        <v>3</v>
      </c>
      <c r="E5830">
        <v>15</v>
      </c>
      <c r="H5830" s="1">
        <v>45282</v>
      </c>
      <c r="I5830" s="4" t="str">
        <f t="shared" si="524"/>
        <v>Cake</v>
      </c>
      <c r="J5830" s="6">
        <f t="shared" si="525"/>
        <v>5</v>
      </c>
      <c r="K5830" s="6">
        <f t="shared" si="525"/>
        <v>3</v>
      </c>
      <c r="L5830">
        <f>IF(ISBLANK(E5830),PRODUCT(J5830,K5830),IF(E5830="ERROR",PRODUCT(J5830,K5830),IF(E5830="UNKNOWN",PRODUCT(J5830,K5830),E5830)))</f>
        <v>15</v>
      </c>
      <c r="M5830" t="str">
        <f t="shared" si="526"/>
        <v>Default mode</v>
      </c>
      <c r="N5830" t="str">
        <f t="shared" si="527"/>
        <v>UNKNOWN</v>
      </c>
      <c r="O5830" s="8">
        <f t="shared" si="528"/>
        <v>45282</v>
      </c>
    </row>
    <row r="5831" spans="1:15" x14ac:dyDescent="0.35">
      <c r="A5831" t="s">
        <v>5852</v>
      </c>
      <c r="B5831" s="4" t="s">
        <v>9</v>
      </c>
      <c r="C5831">
        <v>2</v>
      </c>
      <c r="D5831">
        <v>2</v>
      </c>
      <c r="E5831">
        <v>4</v>
      </c>
      <c r="H5831" s="1">
        <v>44993</v>
      </c>
      <c r="I5831" s="4" t="str">
        <f t="shared" si="524"/>
        <v>Coffee</v>
      </c>
      <c r="J5831" s="6">
        <f t="shared" si="525"/>
        <v>2</v>
      </c>
      <c r="K5831" s="6">
        <f t="shared" si="525"/>
        <v>2</v>
      </c>
      <c r="L5831">
        <f>IF(ISBLANK(E5831),PRODUCT(J5831,K5831),IF(E5831="ERROR",PRODUCT(J5831,K5831),IF(E5831="UNKNOWN",PRODUCT(J5831,K5831),E5831)))</f>
        <v>4</v>
      </c>
      <c r="M5831" t="str">
        <f t="shared" si="526"/>
        <v>Default mode</v>
      </c>
      <c r="N5831" t="str">
        <f t="shared" si="527"/>
        <v>UNKNOWN</v>
      </c>
      <c r="O5831" s="8">
        <f t="shared" si="528"/>
        <v>44993</v>
      </c>
    </row>
    <row r="5832" spans="1:15" x14ac:dyDescent="0.35">
      <c r="A5832" t="s">
        <v>5853</v>
      </c>
      <c r="B5832" s="4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  <c r="I5832" s="4" t="str">
        <f t="shared" si="524"/>
        <v>Juice</v>
      </c>
      <c r="J5832" s="6">
        <f t="shared" si="525"/>
        <v>3.0295887662988967</v>
      </c>
      <c r="K5832" s="6">
        <f t="shared" si="525"/>
        <v>3</v>
      </c>
      <c r="L5832">
        <f>IF(ISBLANK(E5832),PRODUCT(J5832,K5832),IF(E5832="ERROR",PRODUCT(J5832,K5832),IF(E5832="UNKNOWN",PRODUCT(J5832,K5832),E5832)))</f>
        <v>12</v>
      </c>
      <c r="M5832" t="str">
        <f t="shared" si="526"/>
        <v>Credit Card</v>
      </c>
      <c r="N5832" t="str">
        <f t="shared" si="527"/>
        <v>UNKNOWN</v>
      </c>
      <c r="O5832" s="8">
        <f t="shared" si="528"/>
        <v>45282</v>
      </c>
    </row>
    <row r="5833" spans="1:15" x14ac:dyDescent="0.35">
      <c r="A5833" t="s">
        <v>5854</v>
      </c>
      <c r="B5833" s="4" t="s">
        <v>20</v>
      </c>
      <c r="C5833">
        <v>5</v>
      </c>
      <c r="D5833">
        <v>5</v>
      </c>
      <c r="E5833">
        <v>25</v>
      </c>
      <c r="H5833" s="1">
        <v>45176</v>
      </c>
      <c r="I5833" s="4" t="str">
        <f t="shared" si="524"/>
        <v>Salad</v>
      </c>
      <c r="J5833" s="6">
        <f t="shared" si="525"/>
        <v>5</v>
      </c>
      <c r="K5833" s="6">
        <f t="shared" si="525"/>
        <v>5</v>
      </c>
      <c r="L5833">
        <f>IF(ISBLANK(E5833),PRODUCT(J5833,K5833),IF(E5833="ERROR",PRODUCT(J5833,K5833),IF(E5833="UNKNOWN",PRODUCT(J5833,K5833),E5833)))</f>
        <v>25</v>
      </c>
      <c r="M5833" t="str">
        <f t="shared" si="526"/>
        <v>Default mode</v>
      </c>
      <c r="N5833" t="str">
        <f t="shared" si="527"/>
        <v>UNKNOWN</v>
      </c>
      <c r="O5833" s="8">
        <f t="shared" si="528"/>
        <v>45176</v>
      </c>
    </row>
    <row r="5834" spans="1:15" x14ac:dyDescent="0.35">
      <c r="A5834" t="s">
        <v>5855</v>
      </c>
      <c r="B5834" s="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  <c r="I5834" s="4" t="str">
        <f t="shared" si="524"/>
        <v>Cookie</v>
      </c>
      <c r="J5834" s="6">
        <f t="shared" si="525"/>
        <v>2</v>
      </c>
      <c r="K5834" s="6">
        <f t="shared" si="525"/>
        <v>1</v>
      </c>
      <c r="L5834">
        <f>IF(ISBLANK(E5834),PRODUCT(J5834,K5834),IF(E5834="ERROR",PRODUCT(J5834,K5834),IF(E5834="UNKNOWN",PRODUCT(J5834,K5834),E5834)))</f>
        <v>2</v>
      </c>
      <c r="M5834" t="str">
        <f t="shared" si="526"/>
        <v>Digital Wallet</v>
      </c>
      <c r="N5834" t="str">
        <f t="shared" si="527"/>
        <v>Cafe</v>
      </c>
      <c r="O5834" s="8">
        <f t="shared" si="528"/>
        <v>45138</v>
      </c>
    </row>
    <row r="5835" spans="1:15" x14ac:dyDescent="0.35">
      <c r="A5835" t="s">
        <v>5856</v>
      </c>
      <c r="B5835" s="4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  <c r="I5835" s="4" t="str">
        <f t="shared" si="524"/>
        <v>Juice</v>
      </c>
      <c r="J5835" s="6">
        <f t="shared" si="525"/>
        <v>3</v>
      </c>
      <c r="K5835" s="6">
        <f t="shared" si="525"/>
        <v>3</v>
      </c>
      <c r="L5835">
        <f>IF(ISBLANK(E5835),PRODUCT(J5835,K5835),IF(E5835="ERROR",PRODUCT(J5835,K5835),IF(E5835="UNKNOWN",PRODUCT(J5835,K5835),E5835)))</f>
        <v>9</v>
      </c>
      <c r="M5835" t="str">
        <f t="shared" si="526"/>
        <v>Default mode</v>
      </c>
      <c r="N5835" t="str">
        <f t="shared" si="527"/>
        <v>In-store</v>
      </c>
      <c r="O5835" s="8">
        <f t="shared" si="528"/>
        <v>45253</v>
      </c>
    </row>
    <row r="5836" spans="1:15" x14ac:dyDescent="0.35">
      <c r="A5836" t="s">
        <v>5857</v>
      </c>
      <c r="B5836" s="4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I5836" s="4" t="str">
        <f t="shared" si="524"/>
        <v>Cookie</v>
      </c>
      <c r="J5836" s="6">
        <f t="shared" si="525"/>
        <v>5</v>
      </c>
      <c r="K5836" s="6">
        <f t="shared" si="525"/>
        <v>1</v>
      </c>
      <c r="L5836">
        <f>IF(ISBLANK(E5836),PRODUCT(J5836,K5836),IF(E5836="ERROR",PRODUCT(J5836,K5836),IF(E5836="UNKNOWN",PRODUCT(J5836,K5836),E5836)))</f>
        <v>5</v>
      </c>
      <c r="M5836" t="str">
        <f t="shared" si="526"/>
        <v>Cash</v>
      </c>
      <c r="N5836" t="str">
        <f t="shared" si="527"/>
        <v>Takeaway</v>
      </c>
      <c r="O5836" s="8">
        <f t="shared" si="528"/>
        <v>44999</v>
      </c>
    </row>
    <row r="5837" spans="1:15" x14ac:dyDescent="0.35">
      <c r="A5837" t="s">
        <v>5858</v>
      </c>
      <c r="B5837" s="4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I5837" s="4" t="str">
        <f t="shared" si="524"/>
        <v>Salad</v>
      </c>
      <c r="J5837" s="6">
        <f t="shared" si="525"/>
        <v>5</v>
      </c>
      <c r="K5837" s="6">
        <f t="shared" si="525"/>
        <v>5</v>
      </c>
      <c r="L5837">
        <f>IF(ISBLANK(E5837),PRODUCT(J5837,K5837),IF(E5837="ERROR",PRODUCT(J5837,K5837),IF(E5837="UNKNOWN",PRODUCT(J5837,K5837),E5837)))</f>
        <v>25</v>
      </c>
      <c r="M5837" t="str">
        <f t="shared" si="526"/>
        <v>Cash</v>
      </c>
      <c r="N5837" t="str">
        <f t="shared" si="527"/>
        <v>In-store</v>
      </c>
      <c r="O5837" s="8">
        <f t="shared" si="528"/>
        <v>45152</v>
      </c>
    </row>
    <row r="5838" spans="1:15" x14ac:dyDescent="0.35">
      <c r="A5838" t="s">
        <v>5859</v>
      </c>
      <c r="B5838" s="4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  <c r="I5838" s="4" t="str">
        <f t="shared" si="524"/>
        <v>Coffee</v>
      </c>
      <c r="J5838" s="6">
        <f t="shared" si="525"/>
        <v>3</v>
      </c>
      <c r="K5838" s="6">
        <f t="shared" si="525"/>
        <v>2</v>
      </c>
      <c r="L5838">
        <f>IF(ISBLANK(E5838),PRODUCT(J5838,K5838),IF(E5838="ERROR",PRODUCT(J5838,K5838),IF(E5838="UNKNOWN",PRODUCT(J5838,K5838),E5838)))</f>
        <v>6</v>
      </c>
      <c r="M5838" t="str">
        <f t="shared" si="526"/>
        <v>Digital Wallet</v>
      </c>
      <c r="N5838" t="str">
        <f t="shared" si="527"/>
        <v>Takeaway</v>
      </c>
      <c r="O5838" s="8">
        <f t="shared" si="528"/>
        <v>45152</v>
      </c>
    </row>
    <row r="5839" spans="1:15" x14ac:dyDescent="0.35">
      <c r="A5839" t="s">
        <v>5860</v>
      </c>
      <c r="B5839" s="4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I5839" s="4" t="str">
        <f t="shared" si="524"/>
        <v>Smoothie</v>
      </c>
      <c r="J5839" s="6">
        <f t="shared" si="525"/>
        <v>1</v>
      </c>
      <c r="K5839" s="6">
        <f t="shared" si="525"/>
        <v>4</v>
      </c>
      <c r="L5839">
        <f>IF(ISBLANK(E5839),PRODUCT(J5839,K5839),IF(E5839="ERROR",PRODUCT(J5839,K5839),IF(E5839="UNKNOWN",PRODUCT(J5839,K5839),E5839)))</f>
        <v>4</v>
      </c>
      <c r="M5839" t="str">
        <f t="shared" si="526"/>
        <v>Credit Card</v>
      </c>
      <c r="N5839" t="str">
        <f t="shared" si="527"/>
        <v>Takeaway</v>
      </c>
      <c r="O5839" s="8">
        <f t="shared" si="528"/>
        <v>45089</v>
      </c>
    </row>
    <row r="5840" spans="1:15" x14ac:dyDescent="0.35">
      <c r="A5840" t="s">
        <v>5861</v>
      </c>
      <c r="B5840" s="4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  <c r="I5840" s="4" t="str">
        <f t="shared" si="524"/>
        <v>Tea</v>
      </c>
      <c r="J5840" s="6">
        <f t="shared" si="525"/>
        <v>4</v>
      </c>
      <c r="K5840" s="6">
        <f t="shared" si="525"/>
        <v>1.5</v>
      </c>
      <c r="L5840">
        <f>IF(ISBLANK(E5840),PRODUCT(J5840,K5840),IF(E5840="ERROR",PRODUCT(J5840,K5840),IF(E5840="UNKNOWN",PRODUCT(J5840,K5840),E5840)))</f>
        <v>6</v>
      </c>
      <c r="M5840" t="str">
        <f t="shared" si="526"/>
        <v>Digital Wallet</v>
      </c>
      <c r="N5840" t="str">
        <f t="shared" si="527"/>
        <v>Takeaway</v>
      </c>
      <c r="O5840" s="8">
        <f t="shared" si="528"/>
        <v>45118</v>
      </c>
    </row>
    <row r="5841" spans="1:15" x14ac:dyDescent="0.35">
      <c r="A5841" t="s">
        <v>5862</v>
      </c>
      <c r="B5841" s="4" t="s">
        <v>9</v>
      </c>
      <c r="C5841">
        <v>1</v>
      </c>
      <c r="D5841">
        <v>2</v>
      </c>
      <c r="E5841">
        <v>2</v>
      </c>
      <c r="F5841" t="s">
        <v>14</v>
      </c>
      <c r="I5841" s="4" t="str">
        <f t="shared" si="524"/>
        <v>Coffee</v>
      </c>
      <c r="J5841" s="6">
        <f t="shared" si="525"/>
        <v>1</v>
      </c>
      <c r="K5841" s="6">
        <f t="shared" si="525"/>
        <v>2</v>
      </c>
      <c r="L5841">
        <f>IF(ISBLANK(E5841),PRODUCT(J5841,K5841),IF(E5841="ERROR",PRODUCT(J5841,K5841),IF(E5841="UNKNOWN",PRODUCT(J5841,K5841),E5841)))</f>
        <v>2</v>
      </c>
      <c r="M5841" t="str">
        <f t="shared" si="526"/>
        <v>Cash</v>
      </c>
      <c r="N5841" t="str">
        <f t="shared" si="527"/>
        <v>UNKNOWN</v>
      </c>
      <c r="O5841" s="8" t="str">
        <f t="shared" si="528"/>
        <v>00/00/0000</v>
      </c>
    </row>
    <row r="5842" spans="1:15" x14ac:dyDescent="0.35">
      <c r="A5842" t="s">
        <v>5863</v>
      </c>
      <c r="B5842" s="4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I5842" s="4" t="str">
        <f t="shared" si="524"/>
        <v>Cake</v>
      </c>
      <c r="J5842" s="6">
        <f t="shared" si="525"/>
        <v>4</v>
      </c>
      <c r="K5842" s="6" t="str">
        <f t="shared" si="525"/>
        <v>UNKNOWN</v>
      </c>
      <c r="L5842">
        <f>IF(ISBLANK(E5842),PRODUCT(J5842,K5842),IF(E5842="ERROR",PRODUCT(J5842,K5842),IF(E5842="UNKNOWN",PRODUCT(J5842,K5842),E5842)))</f>
        <v>12</v>
      </c>
      <c r="M5842" t="str">
        <f t="shared" si="526"/>
        <v>Cash</v>
      </c>
      <c r="N5842" t="str">
        <f t="shared" si="527"/>
        <v>Takeaway</v>
      </c>
      <c r="O5842" s="8">
        <f t="shared" si="528"/>
        <v>45131</v>
      </c>
    </row>
    <row r="5843" spans="1:15" x14ac:dyDescent="0.35">
      <c r="A5843" t="s">
        <v>5864</v>
      </c>
      <c r="B5843" s="4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  <c r="I5843" s="4" t="str">
        <f t="shared" si="524"/>
        <v>Cookie</v>
      </c>
      <c r="J5843" s="6">
        <f t="shared" si="525"/>
        <v>3</v>
      </c>
      <c r="K5843" s="6">
        <f t="shared" si="525"/>
        <v>1</v>
      </c>
      <c r="L5843">
        <f>IF(ISBLANK(E5843),PRODUCT(J5843,K5843),IF(E5843="ERROR",PRODUCT(J5843,K5843),IF(E5843="UNKNOWN",PRODUCT(J5843,K5843),E5843)))</f>
        <v>3</v>
      </c>
      <c r="M5843" t="str">
        <f t="shared" si="526"/>
        <v>Digital Wallet</v>
      </c>
      <c r="N5843" t="str">
        <f t="shared" si="527"/>
        <v>In-store</v>
      </c>
      <c r="O5843" s="8">
        <f t="shared" si="528"/>
        <v>45112</v>
      </c>
    </row>
    <row r="5844" spans="1:15" x14ac:dyDescent="0.35">
      <c r="A5844" t="s">
        <v>5865</v>
      </c>
      <c r="B5844" s="4" t="s">
        <v>20</v>
      </c>
      <c r="C5844">
        <v>1</v>
      </c>
      <c r="D5844">
        <v>5</v>
      </c>
      <c r="E5844">
        <v>5</v>
      </c>
      <c r="H5844" t="s">
        <v>21</v>
      </c>
      <c r="I5844" s="4" t="str">
        <f t="shared" si="524"/>
        <v>Salad</v>
      </c>
      <c r="J5844" s="6">
        <f t="shared" si="525"/>
        <v>1</v>
      </c>
      <c r="K5844" s="6">
        <f t="shared" si="525"/>
        <v>5</v>
      </c>
      <c r="L5844">
        <f>IF(ISBLANK(E5844),PRODUCT(J5844,K5844),IF(E5844="ERROR",PRODUCT(J5844,K5844),IF(E5844="UNKNOWN",PRODUCT(J5844,K5844),E5844)))</f>
        <v>5</v>
      </c>
      <c r="M5844" t="str">
        <f t="shared" si="526"/>
        <v>Default mode</v>
      </c>
      <c r="N5844" t="str">
        <f t="shared" si="527"/>
        <v>UNKNOWN</v>
      </c>
      <c r="O5844" s="8" t="str">
        <f t="shared" si="528"/>
        <v>UNKNOWN</v>
      </c>
    </row>
    <row r="5845" spans="1:15" x14ac:dyDescent="0.35">
      <c r="A5845" t="s">
        <v>5866</v>
      </c>
      <c r="B5845" s="4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  <c r="I5845" s="4" t="str">
        <f t="shared" si="524"/>
        <v>Cookie</v>
      </c>
      <c r="J5845" s="6">
        <f t="shared" si="525"/>
        <v>2</v>
      </c>
      <c r="K5845" s="6">
        <f t="shared" si="525"/>
        <v>1</v>
      </c>
      <c r="L5845">
        <f>IF(ISBLANK(E5845),PRODUCT(J5845,K5845),IF(E5845="ERROR",PRODUCT(J5845,K5845),IF(E5845="UNKNOWN",PRODUCT(J5845,K5845),E5845)))</f>
        <v>2</v>
      </c>
      <c r="M5845" t="str">
        <f t="shared" si="526"/>
        <v>Digital Wallet</v>
      </c>
      <c r="N5845" t="str">
        <f t="shared" si="527"/>
        <v>Takeaway</v>
      </c>
      <c r="O5845" s="8">
        <f t="shared" si="528"/>
        <v>45244</v>
      </c>
    </row>
    <row r="5846" spans="1:15" x14ac:dyDescent="0.35">
      <c r="A5846" t="s">
        <v>5867</v>
      </c>
      <c r="B5846" s="4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  <c r="I5846" s="4" t="str">
        <f t="shared" si="524"/>
        <v>Sandwich</v>
      </c>
      <c r="J5846" s="6">
        <f t="shared" si="525"/>
        <v>5</v>
      </c>
      <c r="K5846" s="6">
        <f t="shared" si="525"/>
        <v>4</v>
      </c>
      <c r="L5846">
        <f>IF(ISBLANK(E5846),PRODUCT(J5846,K5846),IF(E5846="ERROR",PRODUCT(J5846,K5846),IF(E5846="UNKNOWN",PRODUCT(J5846,K5846),E5846)))</f>
        <v>20</v>
      </c>
      <c r="M5846" t="str">
        <f t="shared" si="526"/>
        <v>Cash</v>
      </c>
      <c r="N5846" t="str">
        <f t="shared" si="527"/>
        <v>In-store</v>
      </c>
      <c r="O5846" s="8">
        <f t="shared" si="528"/>
        <v>45260</v>
      </c>
    </row>
    <row r="5847" spans="1:15" x14ac:dyDescent="0.35">
      <c r="A5847" t="s">
        <v>5868</v>
      </c>
      <c r="B5847" s="4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  <c r="I5847" s="4" t="str">
        <f t="shared" si="524"/>
        <v>Smoothie</v>
      </c>
      <c r="J5847" s="6" t="str">
        <f t="shared" si="525"/>
        <v>UNKNOWN</v>
      </c>
      <c r="K5847" s="6">
        <f t="shared" si="525"/>
        <v>3</v>
      </c>
      <c r="L5847">
        <f>IF(ISBLANK(E5847),PRODUCT(J5847,K5847),IF(E5847="ERROR",PRODUCT(J5847,K5847),IF(E5847="UNKNOWN",PRODUCT(J5847,K5847),E5847)))</f>
        <v>8</v>
      </c>
      <c r="M5847" t="str">
        <f t="shared" si="526"/>
        <v>UNKNOWN</v>
      </c>
      <c r="N5847" t="str">
        <f t="shared" si="527"/>
        <v>Takeaway</v>
      </c>
      <c r="O5847" s="8">
        <f t="shared" si="528"/>
        <v>45157</v>
      </c>
    </row>
    <row r="5848" spans="1:15" x14ac:dyDescent="0.35">
      <c r="A5848" t="s">
        <v>5869</v>
      </c>
      <c r="B5848" s="4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I5848" s="4" t="str">
        <f t="shared" si="524"/>
        <v>Juice</v>
      </c>
      <c r="J5848" s="6">
        <f t="shared" si="525"/>
        <v>1</v>
      </c>
      <c r="K5848" s="6">
        <f t="shared" si="525"/>
        <v>3</v>
      </c>
      <c r="L5848">
        <f>IF(ISBLANK(E5848),PRODUCT(J5848,K5848),IF(E5848="ERROR",PRODUCT(J5848,K5848),IF(E5848="UNKNOWN",PRODUCT(J5848,K5848),E5848)))</f>
        <v>3</v>
      </c>
      <c r="M5848" t="str">
        <f t="shared" si="526"/>
        <v>Cash</v>
      </c>
      <c r="N5848" t="str">
        <f t="shared" si="527"/>
        <v>In-store</v>
      </c>
      <c r="O5848" s="8">
        <f t="shared" si="528"/>
        <v>44999</v>
      </c>
    </row>
    <row r="5849" spans="1:15" x14ac:dyDescent="0.35">
      <c r="A5849" t="s">
        <v>5870</v>
      </c>
      <c r="B5849" s="4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I5849" s="4" t="str">
        <f t="shared" si="524"/>
        <v>Juice</v>
      </c>
      <c r="J5849" s="6">
        <f t="shared" si="525"/>
        <v>3</v>
      </c>
      <c r="K5849" s="6">
        <f t="shared" si="525"/>
        <v>3</v>
      </c>
      <c r="L5849">
        <f>IF(ISBLANK(E5849),PRODUCT(J5849,K5849),IF(E5849="ERROR",PRODUCT(J5849,K5849),IF(E5849="UNKNOWN",PRODUCT(J5849,K5849),E5849)))</f>
        <v>9</v>
      </c>
      <c r="M5849" t="str">
        <f t="shared" si="526"/>
        <v>Cash</v>
      </c>
      <c r="N5849" t="str">
        <f t="shared" si="527"/>
        <v>Takeaway</v>
      </c>
      <c r="O5849" s="8">
        <f t="shared" si="528"/>
        <v>45201</v>
      </c>
    </row>
    <row r="5850" spans="1:15" x14ac:dyDescent="0.35">
      <c r="A5850" t="s">
        <v>5871</v>
      </c>
      <c r="B5850" s="4" t="s">
        <v>28</v>
      </c>
      <c r="C5850">
        <v>4</v>
      </c>
      <c r="D5850">
        <v>4</v>
      </c>
      <c r="E5850">
        <v>16</v>
      </c>
      <c r="H5850" s="1">
        <v>45166</v>
      </c>
      <c r="I5850" s="4" t="str">
        <f t="shared" si="524"/>
        <v>Sandwich</v>
      </c>
      <c r="J5850" s="6">
        <f t="shared" si="525"/>
        <v>4</v>
      </c>
      <c r="K5850" s="6">
        <f t="shared" ref="K5850" si="529">IF(ISBLANK(D5850),"UNKNOWN",IF(D5850="ERROR",AVERAGE(D5850:D15849),IF(D5850="UNKNOWN",MEDIAN(D5850:D15849),D5850)))</f>
        <v>4</v>
      </c>
      <c r="L5850">
        <f>IF(ISBLANK(E5850),PRODUCT(J5850,K5850),IF(E5850="ERROR",PRODUCT(J5850,K5850),IF(E5850="UNKNOWN",PRODUCT(J5850,K5850),E5850)))</f>
        <v>16</v>
      </c>
      <c r="M5850" t="str">
        <f t="shared" si="526"/>
        <v>Default mode</v>
      </c>
      <c r="N5850" t="str">
        <f t="shared" si="527"/>
        <v>UNKNOWN</v>
      </c>
      <c r="O5850" s="8">
        <f t="shared" si="528"/>
        <v>45166</v>
      </c>
    </row>
    <row r="5851" spans="1:15" x14ac:dyDescent="0.35">
      <c r="A5851" t="s">
        <v>5872</v>
      </c>
      <c r="B5851" s="4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 s="4" t="str">
        <f t="shared" si="524"/>
        <v>Juice</v>
      </c>
      <c r="J5851" s="6">
        <f t="shared" si="525"/>
        <v>5</v>
      </c>
      <c r="K5851" s="6">
        <f t="shared" si="525"/>
        <v>1.5</v>
      </c>
      <c r="L5851">
        <f>IF(ISBLANK(E5851),PRODUCT(J5851,K5851),IF(E5851="ERROR",PRODUCT(J5851,K5851),IF(E5851="UNKNOWN",PRODUCT(J5851,K5851),E5851)))</f>
        <v>7.5</v>
      </c>
      <c r="M5851" t="str">
        <f t="shared" si="526"/>
        <v>Digital Wallet</v>
      </c>
      <c r="N5851" t="str">
        <f t="shared" si="527"/>
        <v>UNKNOWN</v>
      </c>
      <c r="O5851" s="8">
        <f t="shared" si="528"/>
        <v>45171</v>
      </c>
    </row>
    <row r="5852" spans="1:15" x14ac:dyDescent="0.35">
      <c r="A5852" t="s">
        <v>5873</v>
      </c>
      <c r="B5852" s="4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I5852" s="4" t="str">
        <f t="shared" si="524"/>
        <v>Juice</v>
      </c>
      <c r="J5852" s="6">
        <f t="shared" si="525"/>
        <v>3</v>
      </c>
      <c r="K5852" s="6">
        <f t="shared" si="525"/>
        <v>3</v>
      </c>
      <c r="L5852">
        <f>IF(ISBLANK(E5852),PRODUCT(J5852,K5852),IF(E5852="ERROR",PRODUCT(J5852,K5852),IF(E5852="UNKNOWN",PRODUCT(J5852,K5852),E5852)))</f>
        <v>6</v>
      </c>
      <c r="M5852" t="str">
        <f t="shared" si="526"/>
        <v>Credit Card</v>
      </c>
      <c r="N5852" t="str">
        <f t="shared" si="527"/>
        <v>In-store</v>
      </c>
      <c r="O5852" s="8">
        <f t="shared" si="528"/>
        <v>45245</v>
      </c>
    </row>
    <row r="5853" spans="1:15" x14ac:dyDescent="0.35">
      <c r="A5853" t="s">
        <v>5874</v>
      </c>
      <c r="C5853">
        <v>1</v>
      </c>
      <c r="D5853">
        <v>3</v>
      </c>
      <c r="E5853">
        <v>3</v>
      </c>
      <c r="I5853" s="4" t="str">
        <f t="shared" si="524"/>
        <v>UNKNOWN</v>
      </c>
      <c r="J5853" s="6">
        <f t="shared" si="525"/>
        <v>1</v>
      </c>
      <c r="K5853" s="6">
        <f t="shared" si="525"/>
        <v>3</v>
      </c>
      <c r="L5853">
        <f>IF(ISBLANK(E5853),PRODUCT(J5853,K5853),IF(E5853="ERROR",PRODUCT(J5853,K5853),IF(E5853="UNKNOWN",PRODUCT(J5853,K5853),E5853)))</f>
        <v>3</v>
      </c>
      <c r="M5853" t="str">
        <f t="shared" si="526"/>
        <v>Default mode</v>
      </c>
      <c r="N5853" t="str">
        <f t="shared" si="527"/>
        <v>UNKNOWN</v>
      </c>
      <c r="O5853" s="8" t="str">
        <f t="shared" si="528"/>
        <v>00/00/0000</v>
      </c>
    </row>
    <row r="5854" spans="1:15" x14ac:dyDescent="0.35">
      <c r="A5854" t="s">
        <v>5875</v>
      </c>
      <c r="B5854" s="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I5854" s="4" t="str">
        <f t="shared" si="524"/>
        <v>Smoothie</v>
      </c>
      <c r="J5854" s="6">
        <f t="shared" si="525"/>
        <v>4</v>
      </c>
      <c r="K5854" s="6">
        <f t="shared" si="525"/>
        <v>4</v>
      </c>
      <c r="L5854">
        <f>IF(ISBLANK(E5854),PRODUCT(J5854,K5854),IF(E5854="ERROR",PRODUCT(J5854,K5854),IF(E5854="UNKNOWN",PRODUCT(J5854,K5854),E5854)))</f>
        <v>16</v>
      </c>
      <c r="M5854" t="str">
        <f t="shared" si="526"/>
        <v>Cash</v>
      </c>
      <c r="N5854" t="str">
        <f t="shared" si="527"/>
        <v>UNKNOWN</v>
      </c>
      <c r="O5854" s="8">
        <f t="shared" si="528"/>
        <v>45016</v>
      </c>
    </row>
    <row r="5855" spans="1:15" x14ac:dyDescent="0.35">
      <c r="A5855" t="s">
        <v>5876</v>
      </c>
      <c r="B5855" s="4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  <c r="I5855" s="4" t="str">
        <f t="shared" si="524"/>
        <v>Juice</v>
      </c>
      <c r="J5855" s="6">
        <f t="shared" si="525"/>
        <v>1</v>
      </c>
      <c r="K5855" s="6">
        <f t="shared" si="525"/>
        <v>3</v>
      </c>
      <c r="L5855">
        <f>IF(ISBLANK(E5855),PRODUCT(J5855,K5855),IF(E5855="ERROR",PRODUCT(J5855,K5855),IF(E5855="UNKNOWN",PRODUCT(J5855,K5855),E5855)))</f>
        <v>3</v>
      </c>
      <c r="M5855" t="str">
        <f t="shared" si="526"/>
        <v>Digital Wallet</v>
      </c>
      <c r="N5855" t="str">
        <f t="shared" si="527"/>
        <v>UNKNOWN</v>
      </c>
      <c r="O5855" s="8">
        <f t="shared" si="528"/>
        <v>45011</v>
      </c>
    </row>
    <row r="5856" spans="1:15" x14ac:dyDescent="0.35">
      <c r="A5856" t="s">
        <v>5877</v>
      </c>
      <c r="B5856" s="4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I5856" s="4" t="str">
        <f t="shared" si="524"/>
        <v>Juice</v>
      </c>
      <c r="J5856" s="6">
        <f t="shared" si="525"/>
        <v>5</v>
      </c>
      <c r="K5856" s="6">
        <f t="shared" si="525"/>
        <v>3</v>
      </c>
      <c r="L5856">
        <f>IF(ISBLANK(E5856),PRODUCT(J5856,K5856),IF(E5856="ERROR",PRODUCT(J5856,K5856),IF(E5856="UNKNOWN",PRODUCT(J5856,K5856),E5856)))</f>
        <v>15</v>
      </c>
      <c r="M5856" t="str">
        <f t="shared" si="526"/>
        <v>Default mode</v>
      </c>
      <c r="N5856" t="str">
        <f t="shared" si="527"/>
        <v>In-store</v>
      </c>
      <c r="O5856" s="8">
        <f t="shared" si="528"/>
        <v>45256</v>
      </c>
    </row>
    <row r="5857" spans="1:15" x14ac:dyDescent="0.35">
      <c r="A5857" t="s">
        <v>5878</v>
      </c>
      <c r="B5857" s="4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  <c r="I5857" s="4" t="str">
        <f t="shared" si="524"/>
        <v>Cake</v>
      </c>
      <c r="J5857" s="6">
        <f t="shared" si="525"/>
        <v>3</v>
      </c>
      <c r="K5857" s="6">
        <f t="shared" si="525"/>
        <v>3</v>
      </c>
      <c r="L5857">
        <f>IF(ISBLANK(E5857),PRODUCT(J5857,K5857),IF(E5857="ERROR",PRODUCT(J5857,K5857),IF(E5857="UNKNOWN",PRODUCT(J5857,K5857),E5857)))</f>
        <v>9</v>
      </c>
      <c r="M5857" t="str">
        <f t="shared" si="526"/>
        <v>Digital Wallet</v>
      </c>
      <c r="N5857" t="str">
        <f t="shared" si="527"/>
        <v>In-store</v>
      </c>
      <c r="O5857" s="8">
        <f t="shared" si="528"/>
        <v>44946</v>
      </c>
    </row>
    <row r="5858" spans="1:15" x14ac:dyDescent="0.35">
      <c r="A5858" t="s">
        <v>5879</v>
      </c>
      <c r="B5858" s="4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I5858" s="4" t="str">
        <f t="shared" si="524"/>
        <v>Cookie</v>
      </c>
      <c r="J5858" s="6">
        <f t="shared" si="525"/>
        <v>4</v>
      </c>
      <c r="K5858" s="6">
        <f t="shared" si="525"/>
        <v>1</v>
      </c>
      <c r="L5858">
        <f>IF(ISBLANK(E5858),PRODUCT(J5858,K5858),IF(E5858="ERROR",PRODUCT(J5858,K5858),IF(E5858="UNKNOWN",PRODUCT(J5858,K5858),E5858)))</f>
        <v>4</v>
      </c>
      <c r="M5858" t="str">
        <f t="shared" si="526"/>
        <v>Credit Card</v>
      </c>
      <c r="N5858" t="str">
        <f t="shared" si="527"/>
        <v>In-store</v>
      </c>
      <c r="O5858" s="8">
        <f t="shared" si="528"/>
        <v>45130</v>
      </c>
    </row>
    <row r="5859" spans="1:15" x14ac:dyDescent="0.35">
      <c r="A5859" t="s">
        <v>5880</v>
      </c>
      <c r="B5859" s="4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  <c r="I5859" s="4" t="str">
        <f t="shared" si="524"/>
        <v>Sandwich</v>
      </c>
      <c r="J5859" s="6">
        <f t="shared" si="525"/>
        <v>1</v>
      </c>
      <c r="K5859" s="6">
        <f t="shared" si="525"/>
        <v>4</v>
      </c>
      <c r="L5859">
        <f>IF(ISBLANK(E5859),PRODUCT(J5859,K5859),IF(E5859="ERROR",PRODUCT(J5859,K5859),IF(E5859="UNKNOWN",PRODUCT(J5859,K5859),E5859)))</f>
        <v>4</v>
      </c>
      <c r="M5859" t="str">
        <f t="shared" si="526"/>
        <v>Digital Wallet</v>
      </c>
      <c r="N5859" t="str">
        <f t="shared" si="527"/>
        <v>In-store</v>
      </c>
      <c r="O5859" s="8">
        <f t="shared" si="528"/>
        <v>45197</v>
      </c>
    </row>
    <row r="5860" spans="1:15" x14ac:dyDescent="0.35">
      <c r="A5860" t="s">
        <v>5881</v>
      </c>
      <c r="B5860" s="4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I5860" s="4" t="str">
        <f t="shared" si="524"/>
        <v>UNKNOWN</v>
      </c>
      <c r="J5860" s="6">
        <f t="shared" si="525"/>
        <v>2</v>
      </c>
      <c r="K5860" s="6">
        <f t="shared" si="525"/>
        <v>5</v>
      </c>
      <c r="L5860">
        <f>IF(ISBLANK(E5860),PRODUCT(J5860,K5860),IF(E5860="ERROR",PRODUCT(J5860,K5860),IF(E5860="UNKNOWN",PRODUCT(J5860,K5860),E5860)))</f>
        <v>10</v>
      </c>
      <c r="M5860" t="str">
        <f t="shared" si="526"/>
        <v>Default mode</v>
      </c>
      <c r="N5860" t="str">
        <f t="shared" si="527"/>
        <v>In-store</v>
      </c>
      <c r="O5860" s="8">
        <f t="shared" si="528"/>
        <v>44982</v>
      </c>
    </row>
    <row r="5861" spans="1:15" x14ac:dyDescent="0.35">
      <c r="A5861" t="s">
        <v>5882</v>
      </c>
      <c r="B5861" s="4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I5861" s="4" t="str">
        <f t="shared" si="524"/>
        <v>UNKNOWN</v>
      </c>
      <c r="J5861" s="6">
        <f t="shared" si="525"/>
        <v>2</v>
      </c>
      <c r="K5861" s="6">
        <f t="shared" si="525"/>
        <v>1</v>
      </c>
      <c r="L5861">
        <f>IF(ISBLANK(E5861),PRODUCT(J5861,K5861),IF(E5861="ERROR",PRODUCT(J5861,K5861),IF(E5861="UNKNOWN",PRODUCT(J5861,K5861),E5861)))</f>
        <v>2</v>
      </c>
      <c r="M5861" t="str">
        <f t="shared" si="526"/>
        <v>Default mode</v>
      </c>
      <c r="N5861" t="str">
        <f t="shared" si="527"/>
        <v>In-store</v>
      </c>
      <c r="O5861" s="8">
        <f t="shared" si="528"/>
        <v>45088</v>
      </c>
    </row>
    <row r="5862" spans="1:15" x14ac:dyDescent="0.35">
      <c r="A5862" t="s">
        <v>5883</v>
      </c>
      <c r="B5862" s="4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I5862" s="4" t="str">
        <f t="shared" si="524"/>
        <v>Juice</v>
      </c>
      <c r="J5862" s="6">
        <f t="shared" si="525"/>
        <v>1</v>
      </c>
      <c r="K5862" s="6">
        <f t="shared" si="525"/>
        <v>3</v>
      </c>
      <c r="L5862">
        <f>IF(ISBLANK(E5862),PRODUCT(J5862,K5862),IF(E5862="ERROR",PRODUCT(J5862,K5862),IF(E5862="UNKNOWN",PRODUCT(J5862,K5862),E5862)))</f>
        <v>3</v>
      </c>
      <c r="M5862" t="str">
        <f t="shared" si="526"/>
        <v>Cash</v>
      </c>
      <c r="N5862" t="str">
        <f t="shared" si="527"/>
        <v>UNKNOWN</v>
      </c>
      <c r="O5862" s="8">
        <f t="shared" si="528"/>
        <v>45200</v>
      </c>
    </row>
    <row r="5863" spans="1:15" x14ac:dyDescent="0.35">
      <c r="A5863" t="s">
        <v>5884</v>
      </c>
      <c r="B5863" s="4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  <c r="I5863" s="4" t="str">
        <f t="shared" si="524"/>
        <v>Cookie</v>
      </c>
      <c r="J5863" s="6">
        <f t="shared" si="525"/>
        <v>4</v>
      </c>
      <c r="K5863" s="6">
        <f t="shared" si="525"/>
        <v>1</v>
      </c>
      <c r="L5863">
        <f>IF(ISBLANK(E5863),PRODUCT(J5863,K5863),IF(E5863="ERROR",PRODUCT(J5863,K5863),IF(E5863="UNKNOWN",PRODUCT(J5863,K5863),E5863)))</f>
        <v>4</v>
      </c>
      <c r="M5863" t="str">
        <f t="shared" si="526"/>
        <v>Cash</v>
      </c>
      <c r="N5863" t="str">
        <f t="shared" si="527"/>
        <v>UNKNOWN</v>
      </c>
      <c r="O5863" s="8">
        <f t="shared" si="528"/>
        <v>44961</v>
      </c>
    </row>
    <row r="5864" spans="1:15" x14ac:dyDescent="0.35">
      <c r="A5864" t="s">
        <v>5885</v>
      </c>
      <c r="B5864" s="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  <c r="I5864" s="4" t="str">
        <f t="shared" si="524"/>
        <v>Smoothie</v>
      </c>
      <c r="J5864" s="6">
        <f t="shared" si="525"/>
        <v>2</v>
      </c>
      <c r="K5864" s="6">
        <f t="shared" si="525"/>
        <v>3.0149974580579562</v>
      </c>
      <c r="L5864">
        <f>IF(ISBLANK(E5864),PRODUCT(J5864,K5864),IF(E5864="ERROR",PRODUCT(J5864,K5864),IF(E5864="UNKNOWN",PRODUCT(J5864,K5864),E5864)))</f>
        <v>8</v>
      </c>
      <c r="M5864" t="str">
        <f t="shared" si="526"/>
        <v>Credit Card</v>
      </c>
      <c r="N5864" t="str">
        <f t="shared" si="527"/>
        <v>UNKNOWN</v>
      </c>
      <c r="O5864" s="8">
        <f t="shared" si="528"/>
        <v>45282</v>
      </c>
    </row>
    <row r="5865" spans="1:15" x14ac:dyDescent="0.35">
      <c r="A5865" t="s">
        <v>5886</v>
      </c>
      <c r="B5865" s="4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  <c r="I5865" s="4" t="str">
        <f t="shared" si="524"/>
        <v>Cake</v>
      </c>
      <c r="J5865" s="6">
        <f t="shared" si="525"/>
        <v>2</v>
      </c>
      <c r="K5865" s="6">
        <f t="shared" si="525"/>
        <v>3</v>
      </c>
      <c r="L5865">
        <f>IF(ISBLANK(E5865),PRODUCT(J5865,K5865),IF(E5865="ERROR",PRODUCT(J5865,K5865),IF(E5865="UNKNOWN",PRODUCT(J5865,K5865),E5865)))</f>
        <v>6</v>
      </c>
      <c r="M5865" t="str">
        <f t="shared" si="526"/>
        <v>Digital Wallet</v>
      </c>
      <c r="N5865" t="str">
        <f t="shared" si="527"/>
        <v>UNKNOWN</v>
      </c>
      <c r="O5865" s="8">
        <f t="shared" si="528"/>
        <v>45085</v>
      </c>
    </row>
    <row r="5866" spans="1:15" x14ac:dyDescent="0.35">
      <c r="A5866" t="s">
        <v>5887</v>
      </c>
      <c r="B5866" s="4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I5866" s="4" t="str">
        <f t="shared" si="524"/>
        <v>Sandwich</v>
      </c>
      <c r="J5866" s="6">
        <f t="shared" si="525"/>
        <v>3</v>
      </c>
      <c r="K5866" s="6">
        <f t="shared" si="525"/>
        <v>4</v>
      </c>
      <c r="L5866">
        <f>IF(ISBLANK(E5866),PRODUCT(J5866,K5866),IF(E5866="ERROR",PRODUCT(J5866,K5866),IF(E5866="UNKNOWN",PRODUCT(J5866,K5866),E5866)))</f>
        <v>12</v>
      </c>
      <c r="M5866" t="str">
        <f t="shared" si="526"/>
        <v>Credit Card</v>
      </c>
      <c r="N5866" t="str">
        <f t="shared" si="527"/>
        <v>UNKNOWN</v>
      </c>
      <c r="O5866" s="8">
        <f t="shared" si="528"/>
        <v>45014</v>
      </c>
    </row>
    <row r="5867" spans="1:15" x14ac:dyDescent="0.35">
      <c r="A5867" t="s">
        <v>5888</v>
      </c>
      <c r="B5867" s="4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  <c r="I5867" s="4" t="str">
        <f t="shared" si="524"/>
        <v>Juice</v>
      </c>
      <c r="J5867" s="6">
        <f t="shared" si="525"/>
        <v>5</v>
      </c>
      <c r="K5867" s="6">
        <f t="shared" si="525"/>
        <v>1.5</v>
      </c>
      <c r="L5867">
        <f>IF(ISBLANK(E5867),PRODUCT(J5867,K5867),IF(E5867="ERROR",PRODUCT(J5867,K5867),IF(E5867="UNKNOWN",PRODUCT(J5867,K5867),E5867)))</f>
        <v>7.5</v>
      </c>
      <c r="M5867" t="str">
        <f t="shared" si="526"/>
        <v>Digital Wallet</v>
      </c>
      <c r="N5867" t="str">
        <f t="shared" si="527"/>
        <v>UNKNOWN</v>
      </c>
      <c r="O5867" s="8">
        <f t="shared" si="528"/>
        <v>44949</v>
      </c>
    </row>
    <row r="5868" spans="1:15" x14ac:dyDescent="0.35">
      <c r="A5868" t="s">
        <v>5889</v>
      </c>
      <c r="B5868" s="4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  <c r="I5868" s="4" t="str">
        <f t="shared" si="524"/>
        <v>Cake</v>
      </c>
      <c r="J5868" s="6">
        <f t="shared" si="525"/>
        <v>1</v>
      </c>
      <c r="K5868" s="6">
        <f t="shared" si="525"/>
        <v>3</v>
      </c>
      <c r="L5868">
        <f>IF(ISBLANK(E5868),PRODUCT(J5868,K5868),IF(E5868="ERROR",PRODUCT(J5868,K5868),IF(E5868="UNKNOWN",PRODUCT(J5868,K5868),E5868)))</f>
        <v>3</v>
      </c>
      <c r="M5868" t="str">
        <f t="shared" si="526"/>
        <v>Default mode</v>
      </c>
      <c r="N5868" t="str">
        <f t="shared" si="527"/>
        <v>Takeaway</v>
      </c>
      <c r="O5868" s="8">
        <f t="shared" si="528"/>
        <v>45126</v>
      </c>
    </row>
    <row r="5869" spans="1:15" x14ac:dyDescent="0.35">
      <c r="A5869" t="s">
        <v>5890</v>
      </c>
      <c r="B5869" s="4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I5869" s="4" t="str">
        <f t="shared" si="524"/>
        <v>Cookie</v>
      </c>
      <c r="J5869" s="6">
        <f t="shared" si="525"/>
        <v>1</v>
      </c>
      <c r="K5869" s="6">
        <f t="shared" si="525"/>
        <v>1</v>
      </c>
      <c r="L5869">
        <f>IF(ISBLANK(E5869),PRODUCT(J5869,K5869),IF(E5869="ERROR",PRODUCT(J5869,K5869),IF(E5869="UNKNOWN",PRODUCT(J5869,K5869),E5869)))</f>
        <v>1</v>
      </c>
      <c r="M5869" t="str">
        <f t="shared" si="526"/>
        <v>Credit Card</v>
      </c>
      <c r="N5869" t="str">
        <f t="shared" si="527"/>
        <v>In-store</v>
      </c>
      <c r="O5869" s="8">
        <f t="shared" si="528"/>
        <v>45018</v>
      </c>
    </row>
    <row r="5870" spans="1:15" x14ac:dyDescent="0.35">
      <c r="A5870" t="s">
        <v>5891</v>
      </c>
      <c r="B5870" s="4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  <c r="I5870" s="4" t="str">
        <f t="shared" si="524"/>
        <v>Sandwich</v>
      </c>
      <c r="J5870" s="6">
        <f t="shared" si="525"/>
        <v>1</v>
      </c>
      <c r="K5870" s="6">
        <f t="shared" si="525"/>
        <v>4</v>
      </c>
      <c r="L5870">
        <f>IF(ISBLANK(E5870),PRODUCT(J5870,K5870),IF(E5870="ERROR",PRODUCT(J5870,K5870),IF(E5870="UNKNOWN",PRODUCT(J5870,K5870),E5870)))</f>
        <v>4</v>
      </c>
      <c r="M5870" t="str">
        <f t="shared" si="526"/>
        <v>Cash</v>
      </c>
      <c r="N5870" t="str">
        <f t="shared" si="527"/>
        <v>UNKNOWN</v>
      </c>
      <c r="O5870" s="8" t="str">
        <f t="shared" si="528"/>
        <v>UNKNOWN</v>
      </c>
    </row>
    <row r="5871" spans="1:15" x14ac:dyDescent="0.35">
      <c r="A5871" t="s">
        <v>5892</v>
      </c>
      <c r="B5871" s="4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  <c r="I5871" s="4" t="str">
        <f t="shared" si="524"/>
        <v>Sandwich</v>
      </c>
      <c r="J5871" s="6">
        <f t="shared" si="525"/>
        <v>1</v>
      </c>
      <c r="K5871" s="6">
        <f t="shared" si="525"/>
        <v>4</v>
      </c>
      <c r="L5871">
        <f>IF(ISBLANK(E5871),PRODUCT(J5871,K5871),IF(E5871="ERROR",PRODUCT(J5871,K5871),IF(E5871="UNKNOWN",PRODUCT(J5871,K5871),E5871)))</f>
        <v>4</v>
      </c>
      <c r="M5871" t="str">
        <f t="shared" si="526"/>
        <v>UNKNOWN</v>
      </c>
      <c r="N5871" t="str">
        <f t="shared" si="527"/>
        <v>In-store</v>
      </c>
      <c r="O5871" s="8">
        <f t="shared" si="528"/>
        <v>45039</v>
      </c>
    </row>
    <row r="5872" spans="1:15" x14ac:dyDescent="0.35">
      <c r="A5872" t="s">
        <v>5893</v>
      </c>
      <c r="B5872" s="4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I5872" s="4" t="str">
        <f t="shared" si="524"/>
        <v>Juice</v>
      </c>
      <c r="J5872" s="6">
        <f t="shared" si="525"/>
        <v>3</v>
      </c>
      <c r="K5872" s="6">
        <f t="shared" si="525"/>
        <v>3</v>
      </c>
      <c r="L5872">
        <f>IF(ISBLANK(E5872),PRODUCT(J5872,K5872),IF(E5872="ERROR",PRODUCT(J5872,K5872),IF(E5872="UNKNOWN",PRODUCT(J5872,K5872),E5872)))</f>
        <v>9</v>
      </c>
      <c r="M5872" t="str">
        <f t="shared" si="526"/>
        <v>Credit Card</v>
      </c>
      <c r="N5872" t="str">
        <f t="shared" si="527"/>
        <v>Takeaway</v>
      </c>
      <c r="O5872" s="8">
        <f t="shared" si="528"/>
        <v>45191</v>
      </c>
    </row>
    <row r="5873" spans="1:15" x14ac:dyDescent="0.35">
      <c r="A5873" t="s">
        <v>5894</v>
      </c>
      <c r="B5873" s="4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  <c r="I5873" s="4" t="str">
        <f t="shared" si="524"/>
        <v>Cookie</v>
      </c>
      <c r="J5873" s="6">
        <f t="shared" si="525"/>
        <v>3</v>
      </c>
      <c r="K5873" s="6">
        <f t="shared" si="525"/>
        <v>1</v>
      </c>
      <c r="L5873">
        <f>IF(ISBLANK(E5873),PRODUCT(J5873,K5873),IF(E5873="ERROR",PRODUCT(J5873,K5873),IF(E5873="UNKNOWN",PRODUCT(J5873,K5873),E5873)))</f>
        <v>1</v>
      </c>
      <c r="M5873" t="str">
        <f t="shared" si="526"/>
        <v>Cash</v>
      </c>
      <c r="N5873" t="str">
        <f t="shared" si="527"/>
        <v>UNKNOWN</v>
      </c>
      <c r="O5873" s="8">
        <f t="shared" si="528"/>
        <v>45058</v>
      </c>
    </row>
    <row r="5874" spans="1:15" x14ac:dyDescent="0.35">
      <c r="A5874" t="s">
        <v>5895</v>
      </c>
      <c r="B5874" s="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  <c r="I5874" s="4" t="str">
        <f t="shared" si="524"/>
        <v>Juice</v>
      </c>
      <c r="J5874" s="6">
        <f t="shared" si="525"/>
        <v>5</v>
      </c>
      <c r="K5874" s="6">
        <f t="shared" si="525"/>
        <v>3</v>
      </c>
      <c r="L5874">
        <f>IF(ISBLANK(E5874),PRODUCT(J5874,K5874),IF(E5874="ERROR",PRODUCT(J5874,K5874),IF(E5874="UNKNOWN",PRODUCT(J5874,K5874),E5874)))</f>
        <v>15</v>
      </c>
      <c r="M5874" t="str">
        <f t="shared" si="526"/>
        <v>Digital Wallet</v>
      </c>
      <c r="N5874" t="str">
        <f t="shared" si="527"/>
        <v>UNKNOWN</v>
      </c>
      <c r="O5874" s="8">
        <f t="shared" si="528"/>
        <v>45180</v>
      </c>
    </row>
    <row r="5875" spans="1:15" x14ac:dyDescent="0.35">
      <c r="A5875" t="s">
        <v>5896</v>
      </c>
      <c r="B5875" s="4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I5875" s="4" t="str">
        <f t="shared" si="524"/>
        <v>Cookie</v>
      </c>
      <c r="J5875" s="6">
        <f t="shared" si="525"/>
        <v>2</v>
      </c>
      <c r="K5875" s="6">
        <f t="shared" si="525"/>
        <v>1</v>
      </c>
      <c r="L5875">
        <f>IF(ISBLANK(E5875),PRODUCT(J5875,K5875),IF(E5875="ERROR",PRODUCT(J5875,K5875),IF(E5875="UNKNOWN",PRODUCT(J5875,K5875),E5875)))</f>
        <v>2</v>
      </c>
      <c r="M5875" t="str">
        <f t="shared" si="526"/>
        <v>Default mode</v>
      </c>
      <c r="N5875" t="str">
        <f t="shared" si="527"/>
        <v>In-store</v>
      </c>
      <c r="O5875" s="8">
        <f t="shared" si="528"/>
        <v>45152</v>
      </c>
    </row>
    <row r="5876" spans="1:15" x14ac:dyDescent="0.35">
      <c r="A5876" t="s">
        <v>5897</v>
      </c>
      <c r="B5876" s="4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I5876" s="4" t="str">
        <f t="shared" si="524"/>
        <v>Tea</v>
      </c>
      <c r="J5876" s="6">
        <f t="shared" si="525"/>
        <v>5</v>
      </c>
      <c r="K5876" s="6">
        <f t="shared" si="525"/>
        <v>1.5</v>
      </c>
      <c r="L5876">
        <f>IF(ISBLANK(E5876),PRODUCT(J5876,K5876),IF(E5876="ERROR",PRODUCT(J5876,K5876),IF(E5876="UNKNOWN",PRODUCT(J5876,K5876),E5876)))</f>
        <v>7.5</v>
      </c>
      <c r="M5876" t="str">
        <f t="shared" si="526"/>
        <v>Credit Card</v>
      </c>
      <c r="N5876" t="str">
        <f t="shared" si="527"/>
        <v>Takeaway</v>
      </c>
      <c r="O5876" s="8">
        <f t="shared" si="528"/>
        <v>45040</v>
      </c>
    </row>
    <row r="5877" spans="1:15" x14ac:dyDescent="0.35">
      <c r="A5877" t="s">
        <v>5898</v>
      </c>
      <c r="B5877" s="4" t="s">
        <v>9</v>
      </c>
      <c r="C5877">
        <v>4</v>
      </c>
      <c r="D5877">
        <v>2</v>
      </c>
      <c r="E5877">
        <v>8</v>
      </c>
      <c r="H5877" s="1">
        <v>45004</v>
      </c>
      <c r="I5877" s="4" t="str">
        <f t="shared" si="524"/>
        <v>Coffee</v>
      </c>
      <c r="J5877" s="6">
        <f t="shared" si="525"/>
        <v>4</v>
      </c>
      <c r="K5877" s="6">
        <f t="shared" si="525"/>
        <v>2</v>
      </c>
      <c r="L5877">
        <f>IF(ISBLANK(E5877),PRODUCT(J5877,K5877),IF(E5877="ERROR",PRODUCT(J5877,K5877),IF(E5877="UNKNOWN",PRODUCT(J5877,K5877),E5877)))</f>
        <v>8</v>
      </c>
      <c r="M5877" t="str">
        <f t="shared" si="526"/>
        <v>Default mode</v>
      </c>
      <c r="N5877" t="str">
        <f t="shared" si="527"/>
        <v>UNKNOWN</v>
      </c>
      <c r="O5877" s="8">
        <f t="shared" si="528"/>
        <v>45004</v>
      </c>
    </row>
    <row r="5878" spans="1:15" x14ac:dyDescent="0.35">
      <c r="A5878" t="s">
        <v>5899</v>
      </c>
      <c r="B5878" s="4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  <c r="I5878" s="4" t="str">
        <f t="shared" si="524"/>
        <v>Tea</v>
      </c>
      <c r="J5878" s="6">
        <f t="shared" si="525"/>
        <v>2</v>
      </c>
      <c r="K5878" s="6">
        <f t="shared" si="525"/>
        <v>1.5</v>
      </c>
      <c r="L5878">
        <f>IF(ISBLANK(E5878),PRODUCT(J5878,K5878),IF(E5878="ERROR",PRODUCT(J5878,K5878),IF(E5878="UNKNOWN",PRODUCT(J5878,K5878),E5878)))</f>
        <v>3</v>
      </c>
      <c r="M5878" t="str">
        <f t="shared" si="526"/>
        <v>Digital Wallet</v>
      </c>
      <c r="N5878" t="str">
        <f t="shared" si="527"/>
        <v>Takeaway</v>
      </c>
      <c r="O5878" s="8">
        <f t="shared" si="528"/>
        <v>45098</v>
      </c>
    </row>
    <row r="5879" spans="1:15" x14ac:dyDescent="0.35">
      <c r="A5879" t="s">
        <v>5900</v>
      </c>
      <c r="B5879" s="4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I5879" s="4" t="str">
        <f t="shared" si="524"/>
        <v>Cake</v>
      </c>
      <c r="J5879" s="6">
        <f t="shared" si="525"/>
        <v>5</v>
      </c>
      <c r="K5879" s="6">
        <f t="shared" si="525"/>
        <v>3</v>
      </c>
      <c r="L5879">
        <f>IF(ISBLANK(E5879),PRODUCT(J5879,K5879),IF(E5879="ERROR",PRODUCT(J5879,K5879),IF(E5879="UNKNOWN",PRODUCT(J5879,K5879),E5879)))</f>
        <v>15</v>
      </c>
      <c r="M5879" t="str">
        <f t="shared" si="526"/>
        <v>Default mode</v>
      </c>
      <c r="N5879" t="str">
        <f t="shared" si="527"/>
        <v>Takeaway</v>
      </c>
      <c r="O5879" s="8">
        <f t="shared" si="528"/>
        <v>45092</v>
      </c>
    </row>
    <row r="5880" spans="1:15" x14ac:dyDescent="0.35">
      <c r="A5880" t="s">
        <v>5901</v>
      </c>
      <c r="B5880" s="4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I5880" s="4" t="str">
        <f t="shared" si="524"/>
        <v>Cookie</v>
      </c>
      <c r="J5880" s="6">
        <f t="shared" si="525"/>
        <v>1</v>
      </c>
      <c r="K5880" s="6">
        <f t="shared" si="525"/>
        <v>1</v>
      </c>
      <c r="L5880">
        <f>IF(ISBLANK(E5880),PRODUCT(J5880,K5880),IF(E5880="ERROR",PRODUCT(J5880,K5880),IF(E5880="UNKNOWN",PRODUCT(J5880,K5880),E5880)))</f>
        <v>1</v>
      </c>
      <c r="M5880" t="str">
        <f t="shared" si="526"/>
        <v>Default mode</v>
      </c>
      <c r="N5880" t="str">
        <f t="shared" si="527"/>
        <v>In-store</v>
      </c>
      <c r="O5880" s="8">
        <f t="shared" si="528"/>
        <v>44960</v>
      </c>
    </row>
    <row r="5881" spans="1:15" x14ac:dyDescent="0.35">
      <c r="A5881" t="s">
        <v>5902</v>
      </c>
      <c r="B5881" s="4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  <c r="I5881" s="4" t="str">
        <f t="shared" si="524"/>
        <v>Smoothie</v>
      </c>
      <c r="J5881" s="6">
        <f t="shared" si="525"/>
        <v>3</v>
      </c>
      <c r="K5881" s="6">
        <f t="shared" si="525"/>
        <v>4</v>
      </c>
      <c r="L5881">
        <f>IF(ISBLANK(E5881),PRODUCT(J5881,K5881),IF(E5881="ERROR",PRODUCT(J5881,K5881),IF(E5881="UNKNOWN",PRODUCT(J5881,K5881),E5881)))</f>
        <v>4</v>
      </c>
      <c r="M5881" t="str">
        <f t="shared" si="526"/>
        <v>Digital Wallet</v>
      </c>
      <c r="N5881" t="str">
        <f t="shared" si="527"/>
        <v>Takeaway</v>
      </c>
      <c r="O5881" s="8">
        <f t="shared" si="528"/>
        <v>45045</v>
      </c>
    </row>
    <row r="5882" spans="1:15" x14ac:dyDescent="0.35">
      <c r="A5882" t="s">
        <v>5903</v>
      </c>
      <c r="B5882" s="4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I5882" s="4" t="str">
        <f t="shared" si="524"/>
        <v>Juice</v>
      </c>
      <c r="J5882" s="6">
        <f t="shared" si="525"/>
        <v>3</v>
      </c>
      <c r="K5882" s="6">
        <f t="shared" si="525"/>
        <v>3</v>
      </c>
      <c r="L5882">
        <f>IF(ISBLANK(E5882),PRODUCT(J5882,K5882),IF(E5882="ERROR",PRODUCT(J5882,K5882),IF(E5882="UNKNOWN",PRODUCT(J5882,K5882),E5882)))</f>
        <v>9</v>
      </c>
      <c r="M5882" t="str">
        <f t="shared" si="526"/>
        <v>Cash</v>
      </c>
      <c r="N5882" t="str">
        <f t="shared" si="527"/>
        <v>UNKNOWN</v>
      </c>
      <c r="O5882" s="8">
        <f t="shared" si="528"/>
        <v>45070</v>
      </c>
    </row>
    <row r="5883" spans="1:15" x14ac:dyDescent="0.35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  <c r="I5883" s="4" t="str">
        <f t="shared" si="524"/>
        <v>UNKNOWN</v>
      </c>
      <c r="J5883" s="6">
        <f t="shared" si="525"/>
        <v>4</v>
      </c>
      <c r="K5883" s="6">
        <f t="shared" si="525"/>
        <v>5</v>
      </c>
      <c r="L5883">
        <f>IF(ISBLANK(E5883),PRODUCT(J5883,K5883),IF(E5883="ERROR",PRODUCT(J5883,K5883),IF(E5883="UNKNOWN",PRODUCT(J5883,K5883),E5883)))</f>
        <v>20</v>
      </c>
      <c r="M5883" t="str">
        <f t="shared" si="526"/>
        <v>Credit Card</v>
      </c>
      <c r="N5883" t="str">
        <f t="shared" si="527"/>
        <v>Takeaway</v>
      </c>
      <c r="O5883" s="8" t="str">
        <f t="shared" si="528"/>
        <v>01/06/2023</v>
      </c>
    </row>
    <row r="5884" spans="1:15" x14ac:dyDescent="0.35">
      <c r="A5884" t="s">
        <v>5905</v>
      </c>
      <c r="B5884" s="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I5884" s="4" t="str">
        <f t="shared" si="524"/>
        <v>Sandwich</v>
      </c>
      <c r="J5884" s="6">
        <f t="shared" si="525"/>
        <v>3</v>
      </c>
      <c r="K5884" s="6">
        <f t="shared" si="525"/>
        <v>4</v>
      </c>
      <c r="L5884">
        <f>IF(ISBLANK(E5884),PRODUCT(J5884,K5884),IF(E5884="ERROR",PRODUCT(J5884,K5884),IF(E5884="UNKNOWN",PRODUCT(J5884,K5884),E5884)))</f>
        <v>12</v>
      </c>
      <c r="M5884" t="str">
        <f t="shared" si="526"/>
        <v>Credit Card</v>
      </c>
      <c r="N5884" t="str">
        <f t="shared" si="527"/>
        <v>Takeaway</v>
      </c>
      <c r="O5884" s="8">
        <f t="shared" si="528"/>
        <v>45276</v>
      </c>
    </row>
    <row r="5885" spans="1:15" x14ac:dyDescent="0.35">
      <c r="A5885" t="s">
        <v>5906</v>
      </c>
      <c r="B5885" s="4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  <c r="I5885" s="4" t="str">
        <f t="shared" si="524"/>
        <v>Juice</v>
      </c>
      <c r="J5885" s="6">
        <f t="shared" si="525"/>
        <v>1</v>
      </c>
      <c r="K5885" s="6">
        <f t="shared" si="525"/>
        <v>3</v>
      </c>
      <c r="L5885">
        <f>IF(ISBLANK(E5885),PRODUCT(J5885,K5885),IF(E5885="ERROR",PRODUCT(J5885,K5885),IF(E5885="UNKNOWN",PRODUCT(J5885,K5885),E5885)))</f>
        <v>3</v>
      </c>
      <c r="M5885" t="str">
        <f t="shared" si="526"/>
        <v>Digital Wallet</v>
      </c>
      <c r="N5885" t="str">
        <f t="shared" si="527"/>
        <v>UNKNOWN</v>
      </c>
      <c r="O5885" s="8">
        <f t="shared" si="528"/>
        <v>45229</v>
      </c>
    </row>
    <row r="5886" spans="1:15" x14ac:dyDescent="0.35">
      <c r="A5886" t="s">
        <v>5907</v>
      </c>
      <c r="B5886" s="4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  <c r="I5886" s="4" t="str">
        <f t="shared" si="524"/>
        <v>Juice</v>
      </c>
      <c r="J5886" s="6">
        <f t="shared" si="525"/>
        <v>2</v>
      </c>
      <c r="K5886" s="6">
        <f t="shared" si="525"/>
        <v>3</v>
      </c>
      <c r="L5886">
        <f>IF(ISBLANK(E5886),PRODUCT(J5886,K5886),IF(E5886="ERROR",PRODUCT(J5886,K5886),IF(E5886="UNKNOWN",PRODUCT(J5886,K5886),E5886)))</f>
        <v>6</v>
      </c>
      <c r="M5886" t="str">
        <f t="shared" si="526"/>
        <v>Cash</v>
      </c>
      <c r="N5886" t="str">
        <f t="shared" si="527"/>
        <v>UNKNOWN</v>
      </c>
      <c r="O5886" s="8">
        <f t="shared" si="528"/>
        <v>45207</v>
      </c>
    </row>
    <row r="5887" spans="1:15" x14ac:dyDescent="0.35">
      <c r="A5887" t="s">
        <v>5908</v>
      </c>
      <c r="B5887" s="4" t="s">
        <v>13</v>
      </c>
      <c r="C5887">
        <v>1</v>
      </c>
      <c r="E5887">
        <v>3</v>
      </c>
      <c r="F5887" t="s">
        <v>10</v>
      </c>
      <c r="H5887" s="1">
        <v>45212</v>
      </c>
      <c r="I5887" s="4" t="str">
        <f t="shared" si="524"/>
        <v>Cake</v>
      </c>
      <c r="J5887" s="6">
        <f t="shared" si="525"/>
        <v>1</v>
      </c>
      <c r="K5887" s="6" t="str">
        <f t="shared" si="525"/>
        <v>UNKNOWN</v>
      </c>
      <c r="L5887">
        <f>IF(ISBLANK(E5887),PRODUCT(J5887,K5887),IF(E5887="ERROR",PRODUCT(J5887,K5887),IF(E5887="UNKNOWN",PRODUCT(J5887,K5887),E5887)))</f>
        <v>3</v>
      </c>
      <c r="M5887" t="str">
        <f t="shared" si="526"/>
        <v>Credit Card</v>
      </c>
      <c r="N5887" t="str">
        <f t="shared" si="527"/>
        <v>UNKNOWN</v>
      </c>
      <c r="O5887" s="8">
        <f t="shared" si="528"/>
        <v>45212</v>
      </c>
    </row>
    <row r="5888" spans="1:15" x14ac:dyDescent="0.35">
      <c r="A5888" t="s">
        <v>5909</v>
      </c>
      <c r="B5888" s="4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  <c r="I5888" s="4" t="str">
        <f t="shared" si="524"/>
        <v>Juice</v>
      </c>
      <c r="J5888" s="6">
        <f t="shared" si="525"/>
        <v>2</v>
      </c>
      <c r="K5888" s="6">
        <f t="shared" si="525"/>
        <v>3</v>
      </c>
      <c r="L5888">
        <f>IF(ISBLANK(E5888),PRODUCT(J5888,K5888),IF(E5888="ERROR",PRODUCT(J5888,K5888),IF(E5888="UNKNOWN",PRODUCT(J5888,K5888),E5888)))</f>
        <v>6</v>
      </c>
      <c r="M5888" t="str">
        <f t="shared" si="526"/>
        <v>Credit Card</v>
      </c>
      <c r="N5888" t="str">
        <f t="shared" si="527"/>
        <v>UNKNOWN</v>
      </c>
      <c r="O5888" s="8">
        <f t="shared" si="528"/>
        <v>44995</v>
      </c>
    </row>
    <row r="5889" spans="1:15" x14ac:dyDescent="0.35">
      <c r="A5889" t="s">
        <v>5910</v>
      </c>
      <c r="B5889" s="4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I5889" s="4" t="str">
        <f t="shared" si="524"/>
        <v>Juice</v>
      </c>
      <c r="J5889" s="6">
        <f t="shared" si="525"/>
        <v>5</v>
      </c>
      <c r="K5889" s="6">
        <f t="shared" si="525"/>
        <v>3</v>
      </c>
      <c r="L5889">
        <f>IF(ISBLANK(E5889),PRODUCT(J5889,K5889),IF(E5889="ERROR",PRODUCT(J5889,K5889),IF(E5889="UNKNOWN",PRODUCT(J5889,K5889),E5889)))</f>
        <v>15</v>
      </c>
      <c r="M5889" t="str">
        <f t="shared" si="526"/>
        <v>Default mode</v>
      </c>
      <c r="N5889" t="str">
        <f t="shared" si="527"/>
        <v>In-store</v>
      </c>
      <c r="O5889" s="8">
        <f t="shared" si="528"/>
        <v>44956</v>
      </c>
    </row>
    <row r="5890" spans="1:15" x14ac:dyDescent="0.35">
      <c r="A5890" t="s">
        <v>5911</v>
      </c>
      <c r="B5890" s="4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  <c r="I5890" s="4" t="str">
        <f t="shared" si="524"/>
        <v>Tea</v>
      </c>
      <c r="J5890" s="6">
        <f t="shared" si="525"/>
        <v>2</v>
      </c>
      <c r="K5890" s="6">
        <f t="shared" si="525"/>
        <v>1.5</v>
      </c>
      <c r="L5890">
        <f>IF(ISBLANK(E5890),PRODUCT(J5890,K5890),IF(E5890="ERROR",PRODUCT(J5890,K5890),IF(E5890="UNKNOWN",PRODUCT(J5890,K5890),E5890)))</f>
        <v>3</v>
      </c>
      <c r="M5890" t="str">
        <f t="shared" si="526"/>
        <v>Digital Wallet</v>
      </c>
      <c r="N5890" t="str">
        <f t="shared" si="527"/>
        <v>Cafe</v>
      </c>
      <c r="O5890" s="8">
        <f t="shared" si="528"/>
        <v>45117</v>
      </c>
    </row>
    <row r="5891" spans="1:15" x14ac:dyDescent="0.35">
      <c r="A5891" t="s">
        <v>5912</v>
      </c>
      <c r="B5891" s="4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I5891" s="4" t="str">
        <f t="shared" ref="I5891:I5954" si="530">IF(ISBLANK(B5891),"UNKNOWN",IF(B5891="ERROR","Juice",B5891))</f>
        <v>Salad</v>
      </c>
      <c r="J5891" s="6">
        <f t="shared" ref="J5891:K5954" si="531">IF(ISBLANK(C5891),"UNKNOWN",IF(C5891="ERROR",AVERAGE(C5891:C15890),IF(C5891="UNKNOWN",MEDIAN(C5891:C15890),C5891)))</f>
        <v>2</v>
      </c>
      <c r="K5891" s="6">
        <f t="shared" si="531"/>
        <v>5</v>
      </c>
      <c r="L5891">
        <f>IF(ISBLANK(E5891),PRODUCT(J5891,K5891),IF(E5891="ERROR",PRODUCT(J5891,K5891),IF(E5891="UNKNOWN",PRODUCT(J5891,K5891),E5891)))</f>
        <v>10</v>
      </c>
      <c r="M5891" t="str">
        <f t="shared" ref="M5891:M5954" si="532">IF(ISBLANK(F5891),"Default mode",IF(F5891="ERROR","Cash",F5891))</f>
        <v>Cash</v>
      </c>
      <c r="N5891" t="str">
        <f t="shared" ref="N5891:N5954" si="533">IF(ISBLANK(G5891),"UNKNOWN",IF(G5891="ERROR","Cafe",G5891))</f>
        <v>UNKNOWN</v>
      </c>
      <c r="O5891" s="8">
        <f t="shared" ref="O5891:O5954" si="534">IF(ISBLANK(H5891),"00/00/0000",IF(H5891="ERROR","01/06/2023",H5891))</f>
        <v>45211</v>
      </c>
    </row>
    <row r="5892" spans="1:15" x14ac:dyDescent="0.35">
      <c r="A5892" t="s">
        <v>5913</v>
      </c>
      <c r="B5892" s="4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I5892" s="4" t="str">
        <f t="shared" si="530"/>
        <v>Smoothie</v>
      </c>
      <c r="J5892" s="6">
        <f t="shared" si="531"/>
        <v>2</v>
      </c>
      <c r="K5892" s="6">
        <f t="shared" si="531"/>
        <v>4</v>
      </c>
      <c r="L5892">
        <f>IF(ISBLANK(E5892),PRODUCT(J5892,K5892),IF(E5892="ERROR",PRODUCT(J5892,K5892),IF(E5892="UNKNOWN",PRODUCT(J5892,K5892),E5892)))</f>
        <v>8</v>
      </c>
      <c r="M5892" t="str">
        <f t="shared" si="532"/>
        <v>Cash</v>
      </c>
      <c r="N5892" t="str">
        <f t="shared" si="533"/>
        <v>UNKNOWN</v>
      </c>
      <c r="O5892" s="8">
        <f t="shared" si="534"/>
        <v>45164</v>
      </c>
    </row>
    <row r="5893" spans="1:15" x14ac:dyDescent="0.35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  <c r="I5893" s="4" t="str">
        <f t="shared" si="530"/>
        <v>UNKNOWN</v>
      </c>
      <c r="J5893" s="6">
        <f t="shared" si="531"/>
        <v>3</v>
      </c>
      <c r="K5893" s="6">
        <f t="shared" si="531"/>
        <v>3</v>
      </c>
      <c r="L5893">
        <f>IF(ISBLANK(E5893),PRODUCT(J5893,K5893),IF(E5893="ERROR",PRODUCT(J5893,K5893),IF(E5893="UNKNOWN",PRODUCT(J5893,K5893),E5893)))</f>
        <v>6</v>
      </c>
      <c r="M5893" t="str">
        <f t="shared" si="532"/>
        <v>Credit Card</v>
      </c>
      <c r="N5893" t="str">
        <f t="shared" si="533"/>
        <v>Takeaway</v>
      </c>
      <c r="O5893" s="8">
        <f t="shared" si="534"/>
        <v>45238</v>
      </c>
    </row>
    <row r="5894" spans="1:15" x14ac:dyDescent="0.35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  <c r="I5894" s="4" t="str">
        <f t="shared" si="530"/>
        <v>UNKNOWN</v>
      </c>
      <c r="J5894" s="6">
        <f t="shared" si="531"/>
        <v>5</v>
      </c>
      <c r="K5894" s="6">
        <f t="shared" si="531"/>
        <v>4</v>
      </c>
      <c r="L5894">
        <f>IF(ISBLANK(E5894),PRODUCT(J5894,K5894),IF(E5894="ERROR",PRODUCT(J5894,K5894),IF(E5894="UNKNOWN",PRODUCT(J5894,K5894),E5894)))</f>
        <v>20</v>
      </c>
      <c r="M5894" t="str">
        <f t="shared" si="532"/>
        <v>Digital Wallet</v>
      </c>
      <c r="N5894" t="str">
        <f t="shared" si="533"/>
        <v>In-store</v>
      </c>
      <c r="O5894" s="8">
        <f t="shared" si="534"/>
        <v>45291</v>
      </c>
    </row>
    <row r="5895" spans="1:15" x14ac:dyDescent="0.35">
      <c r="A5895" t="s">
        <v>5916</v>
      </c>
      <c r="B5895" s="4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  <c r="I5895" s="4" t="str">
        <f t="shared" si="530"/>
        <v>Coffee</v>
      </c>
      <c r="J5895" s="6">
        <f t="shared" si="531"/>
        <v>4</v>
      </c>
      <c r="K5895" s="6">
        <f t="shared" si="531"/>
        <v>2</v>
      </c>
      <c r="L5895">
        <f>IF(ISBLANK(E5895),PRODUCT(J5895,K5895),IF(E5895="ERROR",PRODUCT(J5895,K5895),IF(E5895="UNKNOWN",PRODUCT(J5895,K5895),E5895)))</f>
        <v>8</v>
      </c>
      <c r="M5895" t="str">
        <f t="shared" si="532"/>
        <v>Default mode</v>
      </c>
      <c r="N5895" t="str">
        <f t="shared" si="533"/>
        <v>In-store</v>
      </c>
      <c r="O5895" s="8">
        <f t="shared" si="534"/>
        <v>45046</v>
      </c>
    </row>
    <row r="5896" spans="1:15" x14ac:dyDescent="0.35">
      <c r="A5896" t="s">
        <v>5917</v>
      </c>
      <c r="B5896" s="4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  <c r="I5896" s="4" t="str">
        <f t="shared" si="530"/>
        <v>Cake</v>
      </c>
      <c r="J5896" s="6">
        <f t="shared" si="531"/>
        <v>2</v>
      </c>
      <c r="K5896" s="6">
        <f t="shared" si="531"/>
        <v>3</v>
      </c>
      <c r="L5896">
        <f>IF(ISBLANK(E5896),PRODUCT(J5896,K5896),IF(E5896="ERROR",PRODUCT(J5896,K5896),IF(E5896="UNKNOWN",PRODUCT(J5896,K5896),E5896)))</f>
        <v>6</v>
      </c>
      <c r="M5896" t="str">
        <f t="shared" si="532"/>
        <v>Cash</v>
      </c>
      <c r="N5896" t="str">
        <f t="shared" si="533"/>
        <v>UNKNOWN</v>
      </c>
      <c r="O5896" s="8">
        <f t="shared" si="534"/>
        <v>45069</v>
      </c>
    </row>
    <row r="5897" spans="1:15" x14ac:dyDescent="0.35">
      <c r="A5897" t="s">
        <v>5918</v>
      </c>
      <c r="B5897" s="4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  <c r="I5897" s="4" t="str">
        <f t="shared" si="530"/>
        <v>UNKNOWN</v>
      </c>
      <c r="J5897" s="6">
        <f t="shared" si="531"/>
        <v>3</v>
      </c>
      <c r="K5897" s="6">
        <f t="shared" si="531"/>
        <v>3</v>
      </c>
      <c r="L5897">
        <f>IF(ISBLANK(E5897),PRODUCT(J5897,K5897),IF(E5897="ERROR",PRODUCT(J5897,K5897),IF(E5897="UNKNOWN",PRODUCT(J5897,K5897),E5897)))</f>
        <v>9</v>
      </c>
      <c r="M5897" t="str">
        <f t="shared" si="532"/>
        <v>Digital Wallet</v>
      </c>
      <c r="N5897" t="str">
        <f t="shared" si="533"/>
        <v>UNKNOWN</v>
      </c>
      <c r="O5897" s="8">
        <f t="shared" si="534"/>
        <v>45282</v>
      </c>
    </row>
    <row r="5898" spans="1:15" x14ac:dyDescent="0.35">
      <c r="A5898" t="s">
        <v>5919</v>
      </c>
      <c r="B5898" s="4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  <c r="I5898" s="4" t="str">
        <f t="shared" si="530"/>
        <v>Cookie</v>
      </c>
      <c r="J5898" s="6">
        <f t="shared" si="531"/>
        <v>3</v>
      </c>
      <c r="K5898" s="6">
        <f t="shared" si="531"/>
        <v>1</v>
      </c>
      <c r="L5898">
        <f>IF(ISBLANK(E5898),PRODUCT(J5898,K5898),IF(E5898="ERROR",PRODUCT(J5898,K5898),IF(E5898="UNKNOWN",PRODUCT(J5898,K5898),E5898)))</f>
        <v>2</v>
      </c>
      <c r="M5898" t="str">
        <f t="shared" si="532"/>
        <v>Credit Card</v>
      </c>
      <c r="N5898" t="str">
        <f t="shared" si="533"/>
        <v>UNKNOWN</v>
      </c>
      <c r="O5898" s="8">
        <f t="shared" si="534"/>
        <v>45235</v>
      </c>
    </row>
    <row r="5899" spans="1:15" x14ac:dyDescent="0.35">
      <c r="A5899" t="s">
        <v>5920</v>
      </c>
      <c r="B5899" s="4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  <c r="I5899" s="4" t="str">
        <f t="shared" si="530"/>
        <v>Tea</v>
      </c>
      <c r="J5899" s="6">
        <f t="shared" si="531"/>
        <v>3</v>
      </c>
      <c r="K5899" s="6">
        <f t="shared" si="531"/>
        <v>1.5</v>
      </c>
      <c r="L5899">
        <f>IF(ISBLANK(E5899),PRODUCT(J5899,K5899),IF(E5899="ERROR",PRODUCT(J5899,K5899),IF(E5899="UNKNOWN",PRODUCT(J5899,K5899),E5899)))</f>
        <v>4.5</v>
      </c>
      <c r="M5899" t="str">
        <f t="shared" si="532"/>
        <v>Digital Wallet</v>
      </c>
      <c r="N5899" t="str">
        <f t="shared" si="533"/>
        <v>Cafe</v>
      </c>
      <c r="O5899" s="8">
        <f t="shared" si="534"/>
        <v>45183</v>
      </c>
    </row>
    <row r="5900" spans="1:15" x14ac:dyDescent="0.35">
      <c r="A5900" t="s">
        <v>5921</v>
      </c>
      <c r="B5900" s="4" t="s">
        <v>9</v>
      </c>
      <c r="C5900">
        <v>5</v>
      </c>
      <c r="D5900">
        <v>2</v>
      </c>
      <c r="E5900">
        <v>10</v>
      </c>
      <c r="H5900" s="1">
        <v>45216</v>
      </c>
      <c r="I5900" s="4" t="str">
        <f t="shared" si="530"/>
        <v>Coffee</v>
      </c>
      <c r="J5900" s="6">
        <f t="shared" si="531"/>
        <v>5</v>
      </c>
      <c r="K5900" s="6">
        <f t="shared" si="531"/>
        <v>2</v>
      </c>
      <c r="L5900">
        <f>IF(ISBLANK(E5900),PRODUCT(J5900,K5900),IF(E5900="ERROR",PRODUCT(J5900,K5900),IF(E5900="UNKNOWN",PRODUCT(J5900,K5900),E5900)))</f>
        <v>10</v>
      </c>
      <c r="M5900" t="str">
        <f t="shared" si="532"/>
        <v>Default mode</v>
      </c>
      <c r="N5900" t="str">
        <f t="shared" si="533"/>
        <v>UNKNOWN</v>
      </c>
      <c r="O5900" s="8">
        <f t="shared" si="534"/>
        <v>45216</v>
      </c>
    </row>
    <row r="5901" spans="1:15" x14ac:dyDescent="0.35">
      <c r="A5901" t="s">
        <v>5922</v>
      </c>
      <c r="C5901">
        <v>5</v>
      </c>
      <c r="D5901">
        <v>1</v>
      </c>
      <c r="E5901">
        <v>5</v>
      </c>
      <c r="H5901" s="1">
        <v>44963</v>
      </c>
      <c r="I5901" s="4" t="str">
        <f t="shared" si="530"/>
        <v>UNKNOWN</v>
      </c>
      <c r="J5901" s="6">
        <f t="shared" si="531"/>
        <v>5</v>
      </c>
      <c r="K5901" s="6">
        <f t="shared" si="531"/>
        <v>1</v>
      </c>
      <c r="L5901">
        <f>IF(ISBLANK(E5901),PRODUCT(J5901,K5901),IF(E5901="ERROR",PRODUCT(J5901,K5901),IF(E5901="UNKNOWN",PRODUCT(J5901,K5901),E5901)))</f>
        <v>5</v>
      </c>
      <c r="M5901" t="str">
        <f t="shared" si="532"/>
        <v>Default mode</v>
      </c>
      <c r="N5901" t="str">
        <f t="shared" si="533"/>
        <v>UNKNOWN</v>
      </c>
      <c r="O5901" s="8">
        <f t="shared" si="534"/>
        <v>44963</v>
      </c>
    </row>
    <row r="5902" spans="1:15" x14ac:dyDescent="0.35">
      <c r="A5902" t="s">
        <v>5923</v>
      </c>
      <c r="B5902" s="4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  <c r="I5902" s="4" t="str">
        <f t="shared" si="530"/>
        <v>Tea</v>
      </c>
      <c r="J5902" s="6">
        <f t="shared" si="531"/>
        <v>1</v>
      </c>
      <c r="K5902" s="6">
        <f t="shared" si="531"/>
        <v>1.5</v>
      </c>
      <c r="L5902">
        <f>IF(ISBLANK(E5902),PRODUCT(J5902,K5902),IF(E5902="ERROR",PRODUCT(J5902,K5902),IF(E5902="UNKNOWN",PRODUCT(J5902,K5902),E5902)))</f>
        <v>1.5</v>
      </c>
      <c r="M5902" t="str">
        <f t="shared" si="532"/>
        <v>Digital Wallet</v>
      </c>
      <c r="N5902" t="str">
        <f t="shared" si="533"/>
        <v>In-store</v>
      </c>
      <c r="O5902" s="8">
        <f t="shared" si="534"/>
        <v>45286</v>
      </c>
    </row>
    <row r="5903" spans="1:15" x14ac:dyDescent="0.35">
      <c r="A5903" t="s">
        <v>5924</v>
      </c>
      <c r="B5903" s="4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I5903" s="4" t="str">
        <f t="shared" si="530"/>
        <v>Cookie</v>
      </c>
      <c r="J5903" s="6">
        <f t="shared" si="531"/>
        <v>5</v>
      </c>
      <c r="K5903" s="6">
        <f t="shared" si="531"/>
        <v>1</v>
      </c>
      <c r="L5903">
        <f>IF(ISBLANK(E5903),PRODUCT(J5903,K5903),IF(E5903="ERROR",PRODUCT(J5903,K5903),IF(E5903="UNKNOWN",PRODUCT(J5903,K5903),E5903)))</f>
        <v>5</v>
      </c>
      <c r="M5903" t="str">
        <f t="shared" si="532"/>
        <v>Default mode</v>
      </c>
      <c r="N5903" t="str">
        <f t="shared" si="533"/>
        <v>Takeaway</v>
      </c>
      <c r="O5903" s="8">
        <f t="shared" si="534"/>
        <v>44943</v>
      </c>
    </row>
    <row r="5904" spans="1:15" x14ac:dyDescent="0.35">
      <c r="A5904" t="s">
        <v>5925</v>
      </c>
      <c r="B5904" s="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  <c r="I5904" s="4" t="str">
        <f t="shared" si="530"/>
        <v>Sandwich</v>
      </c>
      <c r="J5904" s="6">
        <f t="shared" si="531"/>
        <v>1</v>
      </c>
      <c r="K5904" s="6">
        <f t="shared" si="531"/>
        <v>4</v>
      </c>
      <c r="L5904">
        <f>IF(ISBLANK(E5904),PRODUCT(J5904,K5904),IF(E5904="ERROR",PRODUCT(J5904,K5904),IF(E5904="UNKNOWN",PRODUCT(J5904,K5904),E5904)))</f>
        <v>4</v>
      </c>
      <c r="M5904" t="str">
        <f t="shared" si="532"/>
        <v>UNKNOWN</v>
      </c>
      <c r="N5904" t="str">
        <f t="shared" si="533"/>
        <v>UNKNOWN</v>
      </c>
      <c r="O5904" s="8">
        <f t="shared" si="534"/>
        <v>45132</v>
      </c>
    </row>
    <row r="5905" spans="1:15" x14ac:dyDescent="0.35">
      <c r="A5905" t="s">
        <v>5926</v>
      </c>
      <c r="B5905" s="4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I5905" s="4" t="str">
        <f t="shared" si="530"/>
        <v>Juice</v>
      </c>
      <c r="J5905" s="6">
        <f t="shared" si="531"/>
        <v>4</v>
      </c>
      <c r="K5905" s="6">
        <f t="shared" si="531"/>
        <v>3</v>
      </c>
      <c r="L5905">
        <f>IF(ISBLANK(E5905),PRODUCT(J5905,K5905),IF(E5905="ERROR",PRODUCT(J5905,K5905),IF(E5905="UNKNOWN",PRODUCT(J5905,K5905),E5905)))</f>
        <v>12</v>
      </c>
      <c r="M5905" t="str">
        <f t="shared" si="532"/>
        <v>Cash</v>
      </c>
      <c r="N5905" t="str">
        <f t="shared" si="533"/>
        <v>Takeaway</v>
      </c>
      <c r="O5905" s="8">
        <f t="shared" si="534"/>
        <v>45225</v>
      </c>
    </row>
    <row r="5906" spans="1:15" x14ac:dyDescent="0.35">
      <c r="A5906" t="s">
        <v>5927</v>
      </c>
      <c r="B5906" s="4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  <c r="I5906" s="4" t="str">
        <f t="shared" si="530"/>
        <v>Salad</v>
      </c>
      <c r="J5906" s="6">
        <f t="shared" si="531"/>
        <v>3</v>
      </c>
      <c r="K5906" s="6">
        <f t="shared" si="531"/>
        <v>5</v>
      </c>
      <c r="L5906">
        <f>IF(ISBLANK(E5906),PRODUCT(J5906,K5906),IF(E5906="ERROR",PRODUCT(J5906,K5906),IF(E5906="UNKNOWN",PRODUCT(J5906,K5906),E5906)))</f>
        <v>15</v>
      </c>
      <c r="M5906" t="str">
        <f t="shared" si="532"/>
        <v>Digital Wallet</v>
      </c>
      <c r="N5906" t="str">
        <f t="shared" si="533"/>
        <v>Takeaway</v>
      </c>
      <c r="O5906" s="8">
        <f t="shared" si="534"/>
        <v>45250</v>
      </c>
    </row>
    <row r="5907" spans="1:15" x14ac:dyDescent="0.35">
      <c r="A5907" t="s">
        <v>5928</v>
      </c>
      <c r="B5907" s="4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  <c r="I5907" s="4" t="str">
        <f t="shared" si="530"/>
        <v>Juice</v>
      </c>
      <c r="J5907" s="6">
        <f t="shared" si="531"/>
        <v>4</v>
      </c>
      <c r="K5907" s="6">
        <f t="shared" si="531"/>
        <v>3</v>
      </c>
      <c r="L5907">
        <f>IF(ISBLANK(E5907),PRODUCT(J5907,K5907),IF(E5907="ERROR",PRODUCT(J5907,K5907),IF(E5907="UNKNOWN",PRODUCT(J5907,K5907),E5907)))</f>
        <v>12</v>
      </c>
      <c r="M5907" t="str">
        <f t="shared" si="532"/>
        <v>Digital Wallet</v>
      </c>
      <c r="N5907" t="str">
        <f t="shared" si="533"/>
        <v>Takeaway</v>
      </c>
      <c r="O5907" s="8">
        <f t="shared" si="534"/>
        <v>44931</v>
      </c>
    </row>
    <row r="5908" spans="1:15" x14ac:dyDescent="0.35">
      <c r="A5908" t="s">
        <v>5929</v>
      </c>
      <c r="B5908" s="4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I5908" s="4" t="str">
        <f t="shared" si="530"/>
        <v>Tea</v>
      </c>
      <c r="J5908" s="6">
        <f t="shared" si="531"/>
        <v>2</v>
      </c>
      <c r="K5908" s="6">
        <f t="shared" si="531"/>
        <v>1.5</v>
      </c>
      <c r="L5908">
        <f>IF(ISBLANK(E5908),PRODUCT(J5908,K5908),IF(E5908="ERROR",PRODUCT(J5908,K5908),IF(E5908="UNKNOWN",PRODUCT(J5908,K5908),E5908)))</f>
        <v>3</v>
      </c>
      <c r="M5908" t="str">
        <f t="shared" si="532"/>
        <v>Default mode</v>
      </c>
      <c r="N5908" t="str">
        <f t="shared" si="533"/>
        <v>In-store</v>
      </c>
      <c r="O5908" s="8">
        <f t="shared" si="534"/>
        <v>45093</v>
      </c>
    </row>
    <row r="5909" spans="1:15" x14ac:dyDescent="0.35">
      <c r="A5909" t="s">
        <v>5930</v>
      </c>
      <c r="B5909" s="4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I5909" s="4" t="str">
        <f t="shared" si="530"/>
        <v>Coffee</v>
      </c>
      <c r="J5909" s="6">
        <f t="shared" si="531"/>
        <v>5</v>
      </c>
      <c r="K5909" s="6">
        <f t="shared" si="531"/>
        <v>2</v>
      </c>
      <c r="L5909">
        <f>IF(ISBLANK(E5909),PRODUCT(J5909,K5909),IF(E5909="ERROR",PRODUCT(J5909,K5909),IF(E5909="UNKNOWN",PRODUCT(J5909,K5909),E5909)))</f>
        <v>10</v>
      </c>
      <c r="M5909" t="str">
        <f t="shared" si="532"/>
        <v>Cash</v>
      </c>
      <c r="N5909" t="str">
        <f t="shared" si="533"/>
        <v>In-store</v>
      </c>
      <c r="O5909" s="8">
        <f t="shared" si="534"/>
        <v>45034</v>
      </c>
    </row>
    <row r="5910" spans="1:15" x14ac:dyDescent="0.35">
      <c r="A5910" t="s">
        <v>5931</v>
      </c>
      <c r="B5910" s="4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  <c r="I5910" s="4" t="str">
        <f t="shared" si="530"/>
        <v>Coffee</v>
      </c>
      <c r="J5910" s="6">
        <f t="shared" si="531"/>
        <v>3</v>
      </c>
      <c r="K5910" s="6">
        <f t="shared" si="531"/>
        <v>2</v>
      </c>
      <c r="L5910">
        <f>IF(ISBLANK(E5910),PRODUCT(J5910,K5910),IF(E5910="ERROR",PRODUCT(J5910,K5910),IF(E5910="UNKNOWN",PRODUCT(J5910,K5910),E5910)))</f>
        <v>6</v>
      </c>
      <c r="M5910" t="str">
        <f t="shared" si="532"/>
        <v>Digital Wallet</v>
      </c>
      <c r="N5910" t="str">
        <f t="shared" si="533"/>
        <v>Takeaway</v>
      </c>
      <c r="O5910" s="8">
        <f t="shared" si="534"/>
        <v>44957</v>
      </c>
    </row>
    <row r="5911" spans="1:15" x14ac:dyDescent="0.35">
      <c r="A5911" t="s">
        <v>5932</v>
      </c>
      <c r="B5911" s="4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I5911" s="4" t="str">
        <f t="shared" si="530"/>
        <v>Coffee</v>
      </c>
      <c r="J5911" s="6">
        <f t="shared" si="531"/>
        <v>5</v>
      </c>
      <c r="K5911" s="6">
        <f t="shared" si="531"/>
        <v>2</v>
      </c>
      <c r="L5911">
        <f>IF(ISBLANK(E5911),PRODUCT(J5911,K5911),IF(E5911="ERROR",PRODUCT(J5911,K5911),IF(E5911="UNKNOWN",PRODUCT(J5911,K5911),E5911)))</f>
        <v>10</v>
      </c>
      <c r="M5911" t="str">
        <f t="shared" si="532"/>
        <v>Cash</v>
      </c>
      <c r="N5911" t="str">
        <f t="shared" si="533"/>
        <v>Takeaway</v>
      </c>
      <c r="O5911" s="8">
        <f t="shared" si="534"/>
        <v>44959</v>
      </c>
    </row>
    <row r="5912" spans="1:15" x14ac:dyDescent="0.35">
      <c r="A5912" t="s">
        <v>5933</v>
      </c>
      <c r="B5912" s="4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I5912" s="4" t="str">
        <f t="shared" si="530"/>
        <v>Sandwich</v>
      </c>
      <c r="J5912" s="6">
        <f t="shared" si="531"/>
        <v>4</v>
      </c>
      <c r="K5912" s="6">
        <f t="shared" si="531"/>
        <v>4</v>
      </c>
      <c r="L5912">
        <f>IF(ISBLANK(E5912),PRODUCT(J5912,K5912),IF(E5912="ERROR",PRODUCT(J5912,K5912),IF(E5912="UNKNOWN",PRODUCT(J5912,K5912),E5912)))</f>
        <v>16</v>
      </c>
      <c r="M5912" t="str">
        <f t="shared" si="532"/>
        <v>Credit Card</v>
      </c>
      <c r="N5912" t="str">
        <f t="shared" si="533"/>
        <v>UNKNOWN</v>
      </c>
      <c r="O5912" s="8">
        <f t="shared" si="534"/>
        <v>45094</v>
      </c>
    </row>
    <row r="5913" spans="1:15" x14ac:dyDescent="0.35">
      <c r="A5913" t="s">
        <v>5934</v>
      </c>
      <c r="B5913" s="4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  <c r="I5913" s="4" t="str">
        <f t="shared" si="530"/>
        <v>Salad</v>
      </c>
      <c r="J5913" s="6">
        <f t="shared" si="531"/>
        <v>5</v>
      </c>
      <c r="K5913" s="6">
        <f t="shared" si="531"/>
        <v>5</v>
      </c>
      <c r="L5913">
        <f>IF(ISBLANK(E5913),PRODUCT(J5913,K5913),IF(E5913="ERROR",PRODUCT(J5913,K5913),IF(E5913="UNKNOWN",PRODUCT(J5913,K5913),E5913)))</f>
        <v>25</v>
      </c>
      <c r="M5913" t="str">
        <f t="shared" si="532"/>
        <v>Cash</v>
      </c>
      <c r="N5913" t="str">
        <f t="shared" si="533"/>
        <v>Cafe</v>
      </c>
      <c r="O5913" s="8" t="str">
        <f t="shared" si="534"/>
        <v>UNKNOWN</v>
      </c>
    </row>
    <row r="5914" spans="1:15" x14ac:dyDescent="0.35">
      <c r="A5914" t="s">
        <v>5935</v>
      </c>
      <c r="B5914" s="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  <c r="I5914" s="4" t="str">
        <f t="shared" si="530"/>
        <v>Sandwich</v>
      </c>
      <c r="J5914" s="6">
        <f t="shared" si="531"/>
        <v>1</v>
      </c>
      <c r="K5914" s="6">
        <f t="shared" si="531"/>
        <v>4</v>
      </c>
      <c r="L5914">
        <f>IF(ISBLANK(E5914),PRODUCT(J5914,K5914),IF(E5914="ERROR",PRODUCT(J5914,K5914),IF(E5914="UNKNOWN",PRODUCT(J5914,K5914),E5914)))</f>
        <v>4</v>
      </c>
      <c r="M5914" t="str">
        <f t="shared" si="532"/>
        <v>Digital Wallet</v>
      </c>
      <c r="N5914" t="str">
        <f t="shared" si="533"/>
        <v>Takeaway</v>
      </c>
      <c r="O5914" s="8">
        <f t="shared" si="534"/>
        <v>45266</v>
      </c>
    </row>
    <row r="5915" spans="1:15" x14ac:dyDescent="0.35">
      <c r="A5915" t="s">
        <v>5936</v>
      </c>
      <c r="B5915" s="4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  <c r="I5915" s="4" t="str">
        <f t="shared" si="530"/>
        <v>Smoothie</v>
      </c>
      <c r="J5915" s="6">
        <f t="shared" si="531"/>
        <v>2</v>
      </c>
      <c r="K5915" s="6">
        <f t="shared" si="531"/>
        <v>4</v>
      </c>
      <c r="L5915">
        <f>IF(ISBLANK(E5915),PRODUCT(J5915,K5915),IF(E5915="ERROR",PRODUCT(J5915,K5915),IF(E5915="UNKNOWN",PRODUCT(J5915,K5915),E5915)))</f>
        <v>8</v>
      </c>
      <c r="M5915" t="str">
        <f t="shared" si="532"/>
        <v>Digital Wallet</v>
      </c>
      <c r="N5915" t="str">
        <f t="shared" si="533"/>
        <v>In-store</v>
      </c>
      <c r="O5915" s="8">
        <f t="shared" si="534"/>
        <v>45271</v>
      </c>
    </row>
    <row r="5916" spans="1:15" x14ac:dyDescent="0.35">
      <c r="A5916" t="s">
        <v>5937</v>
      </c>
      <c r="B5916" s="4" t="s">
        <v>20</v>
      </c>
      <c r="C5916">
        <v>4</v>
      </c>
      <c r="D5916">
        <v>5</v>
      </c>
      <c r="E5916">
        <v>20</v>
      </c>
      <c r="G5916" t="s">
        <v>15</v>
      </c>
      <c r="I5916" s="4" t="str">
        <f t="shared" si="530"/>
        <v>Salad</v>
      </c>
      <c r="J5916" s="6">
        <f t="shared" si="531"/>
        <v>4</v>
      </c>
      <c r="K5916" s="6">
        <f t="shared" si="531"/>
        <v>5</v>
      </c>
      <c r="L5916">
        <f>IF(ISBLANK(E5916),PRODUCT(J5916,K5916),IF(E5916="ERROR",PRODUCT(J5916,K5916),IF(E5916="UNKNOWN",PRODUCT(J5916,K5916),E5916)))</f>
        <v>20</v>
      </c>
      <c r="M5916" t="str">
        <f t="shared" si="532"/>
        <v>Default mode</v>
      </c>
      <c r="N5916" t="str">
        <f t="shared" si="533"/>
        <v>In-store</v>
      </c>
      <c r="O5916" s="8" t="str">
        <f t="shared" si="534"/>
        <v>00/00/0000</v>
      </c>
    </row>
    <row r="5917" spans="1:15" x14ac:dyDescent="0.35">
      <c r="A5917" t="s">
        <v>5938</v>
      </c>
      <c r="B5917" s="4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I5917" s="4" t="str">
        <f t="shared" si="530"/>
        <v>Smoothie</v>
      </c>
      <c r="J5917" s="6">
        <f t="shared" si="531"/>
        <v>2</v>
      </c>
      <c r="K5917" s="6">
        <f t="shared" si="531"/>
        <v>4</v>
      </c>
      <c r="L5917">
        <f>IF(ISBLANK(E5917),PRODUCT(J5917,K5917),IF(E5917="ERROR",PRODUCT(J5917,K5917),IF(E5917="UNKNOWN",PRODUCT(J5917,K5917),E5917)))</f>
        <v>8</v>
      </c>
      <c r="M5917" t="str">
        <f t="shared" si="532"/>
        <v>Cash</v>
      </c>
      <c r="N5917" t="str">
        <f t="shared" si="533"/>
        <v>In-store</v>
      </c>
      <c r="O5917" s="8">
        <f t="shared" si="534"/>
        <v>45092</v>
      </c>
    </row>
    <row r="5918" spans="1:15" x14ac:dyDescent="0.35">
      <c r="A5918" t="s">
        <v>5939</v>
      </c>
      <c r="B5918" s="4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I5918" s="4" t="str">
        <f t="shared" si="530"/>
        <v>Cake</v>
      </c>
      <c r="J5918" s="6">
        <f t="shared" si="531"/>
        <v>3</v>
      </c>
      <c r="K5918" s="6">
        <f t="shared" si="531"/>
        <v>3</v>
      </c>
      <c r="L5918">
        <f>IF(ISBLANK(E5918),PRODUCT(J5918,K5918),IF(E5918="ERROR",PRODUCT(J5918,K5918),IF(E5918="UNKNOWN",PRODUCT(J5918,K5918),E5918)))</f>
        <v>9</v>
      </c>
      <c r="M5918" t="str">
        <f t="shared" si="532"/>
        <v>Default mode</v>
      </c>
      <c r="N5918" t="str">
        <f t="shared" si="533"/>
        <v>Takeaway</v>
      </c>
      <c r="O5918" s="8">
        <f t="shared" si="534"/>
        <v>45066</v>
      </c>
    </row>
    <row r="5919" spans="1:15" x14ac:dyDescent="0.35">
      <c r="A5919" t="s">
        <v>5940</v>
      </c>
      <c r="B5919" s="4" t="s">
        <v>9</v>
      </c>
      <c r="C5919">
        <v>4</v>
      </c>
      <c r="D5919">
        <v>2</v>
      </c>
      <c r="E5919">
        <v>8</v>
      </c>
      <c r="H5919" s="1">
        <v>45127</v>
      </c>
      <c r="I5919" s="4" t="str">
        <f t="shared" si="530"/>
        <v>Coffee</v>
      </c>
      <c r="J5919" s="6">
        <f t="shared" si="531"/>
        <v>4</v>
      </c>
      <c r="K5919" s="6">
        <f t="shared" si="531"/>
        <v>2</v>
      </c>
      <c r="L5919">
        <f>IF(ISBLANK(E5919),PRODUCT(J5919,K5919),IF(E5919="ERROR",PRODUCT(J5919,K5919),IF(E5919="UNKNOWN",PRODUCT(J5919,K5919),E5919)))</f>
        <v>8</v>
      </c>
      <c r="M5919" t="str">
        <f t="shared" si="532"/>
        <v>Default mode</v>
      </c>
      <c r="N5919" t="str">
        <f t="shared" si="533"/>
        <v>UNKNOWN</v>
      </c>
      <c r="O5919" s="8">
        <f t="shared" si="534"/>
        <v>45127</v>
      </c>
    </row>
    <row r="5920" spans="1:15" x14ac:dyDescent="0.35">
      <c r="A5920" t="s">
        <v>5941</v>
      </c>
      <c r="B5920" s="4" t="s">
        <v>28</v>
      </c>
      <c r="C5920">
        <v>5</v>
      </c>
      <c r="D5920">
        <v>4</v>
      </c>
      <c r="E5920">
        <v>20</v>
      </c>
      <c r="H5920" s="1">
        <v>45068</v>
      </c>
      <c r="I5920" s="4" t="str">
        <f t="shared" si="530"/>
        <v>Sandwich</v>
      </c>
      <c r="J5920" s="6">
        <f t="shared" si="531"/>
        <v>5</v>
      </c>
      <c r="K5920" s="6">
        <f t="shared" si="531"/>
        <v>4</v>
      </c>
      <c r="L5920">
        <f>IF(ISBLANK(E5920),PRODUCT(J5920,K5920),IF(E5920="ERROR",PRODUCT(J5920,K5920),IF(E5920="UNKNOWN",PRODUCT(J5920,K5920),E5920)))</f>
        <v>20</v>
      </c>
      <c r="M5920" t="str">
        <f t="shared" si="532"/>
        <v>Default mode</v>
      </c>
      <c r="N5920" t="str">
        <f t="shared" si="533"/>
        <v>UNKNOWN</v>
      </c>
      <c r="O5920" s="8">
        <f t="shared" si="534"/>
        <v>45068</v>
      </c>
    </row>
    <row r="5921" spans="1:15" x14ac:dyDescent="0.35">
      <c r="A5921" t="s">
        <v>5942</v>
      </c>
      <c r="B5921" s="4" t="s">
        <v>28</v>
      </c>
      <c r="C5921">
        <v>1</v>
      </c>
      <c r="D5921">
        <v>4</v>
      </c>
      <c r="E5921">
        <v>4</v>
      </c>
      <c r="H5921" s="1">
        <v>45149</v>
      </c>
      <c r="I5921" s="4" t="str">
        <f t="shared" si="530"/>
        <v>Sandwich</v>
      </c>
      <c r="J5921" s="6">
        <f t="shared" si="531"/>
        <v>1</v>
      </c>
      <c r="K5921" s="6">
        <f t="shared" si="531"/>
        <v>4</v>
      </c>
      <c r="L5921">
        <f>IF(ISBLANK(E5921),PRODUCT(J5921,K5921),IF(E5921="ERROR",PRODUCT(J5921,K5921),IF(E5921="UNKNOWN",PRODUCT(J5921,K5921),E5921)))</f>
        <v>4</v>
      </c>
      <c r="M5921" t="str">
        <f t="shared" si="532"/>
        <v>Default mode</v>
      </c>
      <c r="N5921" t="str">
        <f t="shared" si="533"/>
        <v>UNKNOWN</v>
      </c>
      <c r="O5921" s="8">
        <f t="shared" si="534"/>
        <v>45149</v>
      </c>
    </row>
    <row r="5922" spans="1:15" x14ac:dyDescent="0.35">
      <c r="A5922" t="s">
        <v>5943</v>
      </c>
      <c r="B5922" s="4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I5922" s="4" t="str">
        <f t="shared" si="530"/>
        <v>Juice</v>
      </c>
      <c r="J5922" s="6">
        <f t="shared" si="531"/>
        <v>1</v>
      </c>
      <c r="K5922" s="6">
        <f t="shared" si="531"/>
        <v>3</v>
      </c>
      <c r="L5922">
        <f>IF(ISBLANK(E5922),PRODUCT(J5922,K5922),IF(E5922="ERROR",PRODUCT(J5922,K5922),IF(E5922="UNKNOWN",PRODUCT(J5922,K5922),E5922)))</f>
        <v>3</v>
      </c>
      <c r="M5922" t="str">
        <f t="shared" si="532"/>
        <v>Cash</v>
      </c>
      <c r="N5922" t="str">
        <f t="shared" si="533"/>
        <v>In-store</v>
      </c>
      <c r="O5922" s="8">
        <f t="shared" si="534"/>
        <v>45278</v>
      </c>
    </row>
    <row r="5923" spans="1:15" x14ac:dyDescent="0.35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  <c r="I5923" s="4" t="str">
        <f t="shared" si="530"/>
        <v>UNKNOWN</v>
      </c>
      <c r="J5923" s="6">
        <f t="shared" si="531"/>
        <v>2</v>
      </c>
      <c r="K5923" s="6">
        <f t="shared" si="531"/>
        <v>1.5</v>
      </c>
      <c r="L5923">
        <f>IF(ISBLANK(E5923),PRODUCT(J5923,K5923),IF(E5923="ERROR",PRODUCT(J5923,K5923),IF(E5923="UNKNOWN",PRODUCT(J5923,K5923),E5923)))</f>
        <v>3</v>
      </c>
      <c r="M5923" t="str">
        <f t="shared" si="532"/>
        <v>Digital Wallet</v>
      </c>
      <c r="N5923" t="str">
        <f t="shared" si="533"/>
        <v>Takeaway</v>
      </c>
      <c r="O5923" s="8">
        <f t="shared" si="534"/>
        <v>44997</v>
      </c>
    </row>
    <row r="5924" spans="1:15" x14ac:dyDescent="0.35">
      <c r="A5924" t="s">
        <v>5945</v>
      </c>
      <c r="B5924" s="4" t="s">
        <v>18</v>
      </c>
      <c r="C5924">
        <v>2</v>
      </c>
      <c r="D5924">
        <v>1</v>
      </c>
      <c r="E5924">
        <v>2</v>
      </c>
      <c r="H5924" s="1">
        <v>45194</v>
      </c>
      <c r="I5924" s="4" t="str">
        <f t="shared" si="530"/>
        <v>Juice</v>
      </c>
      <c r="J5924" s="6">
        <f t="shared" si="531"/>
        <v>2</v>
      </c>
      <c r="K5924" s="6">
        <f t="shared" si="531"/>
        <v>1</v>
      </c>
      <c r="L5924">
        <f>IF(ISBLANK(E5924),PRODUCT(J5924,K5924),IF(E5924="ERROR",PRODUCT(J5924,K5924),IF(E5924="UNKNOWN",PRODUCT(J5924,K5924),E5924)))</f>
        <v>2</v>
      </c>
      <c r="M5924" t="str">
        <f t="shared" si="532"/>
        <v>Default mode</v>
      </c>
      <c r="N5924" t="str">
        <f t="shared" si="533"/>
        <v>UNKNOWN</v>
      </c>
      <c r="O5924" s="8">
        <f t="shared" si="534"/>
        <v>45194</v>
      </c>
    </row>
    <row r="5925" spans="1:15" x14ac:dyDescent="0.35">
      <c r="A5925" t="s">
        <v>5946</v>
      </c>
      <c r="B5925" s="4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I5925" s="4" t="str">
        <f t="shared" si="530"/>
        <v>Sandwich</v>
      </c>
      <c r="J5925" s="6">
        <f t="shared" si="531"/>
        <v>2</v>
      </c>
      <c r="K5925" s="6">
        <f t="shared" si="531"/>
        <v>4</v>
      </c>
      <c r="L5925">
        <f>IF(ISBLANK(E5925),PRODUCT(J5925,K5925),IF(E5925="ERROR",PRODUCT(J5925,K5925),IF(E5925="UNKNOWN",PRODUCT(J5925,K5925),E5925)))</f>
        <v>8</v>
      </c>
      <c r="M5925" t="str">
        <f t="shared" si="532"/>
        <v>Default mode</v>
      </c>
      <c r="N5925" t="str">
        <f t="shared" si="533"/>
        <v>Takeaway</v>
      </c>
      <c r="O5925" s="8">
        <f t="shared" si="534"/>
        <v>45156</v>
      </c>
    </row>
    <row r="5926" spans="1:15" x14ac:dyDescent="0.35">
      <c r="A5926" t="s">
        <v>5947</v>
      </c>
      <c r="B5926" s="4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I5926" s="4" t="str">
        <f t="shared" si="530"/>
        <v>Coffee</v>
      </c>
      <c r="J5926" s="6">
        <f t="shared" si="531"/>
        <v>3</v>
      </c>
      <c r="K5926" s="6">
        <f t="shared" si="531"/>
        <v>2</v>
      </c>
      <c r="L5926">
        <f>IF(ISBLANK(E5926),PRODUCT(J5926,K5926),IF(E5926="ERROR",PRODUCT(J5926,K5926),IF(E5926="UNKNOWN",PRODUCT(J5926,K5926),E5926)))</f>
        <v>6</v>
      </c>
      <c r="M5926" t="str">
        <f t="shared" si="532"/>
        <v>Cash</v>
      </c>
      <c r="N5926" t="str">
        <f t="shared" si="533"/>
        <v>UNKNOWN</v>
      </c>
      <c r="O5926" s="8">
        <f t="shared" si="534"/>
        <v>45125</v>
      </c>
    </row>
    <row r="5927" spans="1:15" x14ac:dyDescent="0.35">
      <c r="A5927" t="s">
        <v>5948</v>
      </c>
      <c r="B5927" s="4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I5927" s="4" t="str">
        <f t="shared" si="530"/>
        <v>Smoothie</v>
      </c>
      <c r="J5927" s="6">
        <f t="shared" si="531"/>
        <v>1</v>
      </c>
      <c r="K5927" s="6">
        <f t="shared" si="531"/>
        <v>4</v>
      </c>
      <c r="L5927">
        <f>IF(ISBLANK(E5927),PRODUCT(J5927,K5927),IF(E5927="ERROR",PRODUCT(J5927,K5927),IF(E5927="UNKNOWN",PRODUCT(J5927,K5927),E5927)))</f>
        <v>4</v>
      </c>
      <c r="M5927" t="str">
        <f t="shared" si="532"/>
        <v>Default mode</v>
      </c>
      <c r="N5927" t="str">
        <f t="shared" si="533"/>
        <v>Takeaway</v>
      </c>
      <c r="O5927" s="8">
        <f t="shared" si="534"/>
        <v>44986</v>
      </c>
    </row>
    <row r="5928" spans="1:15" x14ac:dyDescent="0.35">
      <c r="A5928" t="s">
        <v>5949</v>
      </c>
      <c r="B5928" s="4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I5928" s="4" t="str">
        <f t="shared" si="530"/>
        <v>Salad</v>
      </c>
      <c r="J5928" s="6">
        <f t="shared" si="531"/>
        <v>2</v>
      </c>
      <c r="K5928" s="6">
        <f t="shared" si="531"/>
        <v>5</v>
      </c>
      <c r="L5928">
        <f>IF(ISBLANK(E5928),PRODUCT(J5928,K5928),IF(E5928="ERROR",PRODUCT(J5928,K5928),IF(E5928="UNKNOWN",PRODUCT(J5928,K5928),E5928)))</f>
        <v>10</v>
      </c>
      <c r="M5928" t="str">
        <f t="shared" si="532"/>
        <v>Credit Card</v>
      </c>
      <c r="N5928" t="str">
        <f t="shared" si="533"/>
        <v>In-store</v>
      </c>
      <c r="O5928" s="8">
        <f t="shared" si="534"/>
        <v>45003</v>
      </c>
    </row>
    <row r="5929" spans="1:15" x14ac:dyDescent="0.35">
      <c r="A5929" t="s">
        <v>5950</v>
      </c>
      <c r="B5929" s="4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  <c r="I5929" s="4" t="str">
        <f t="shared" si="530"/>
        <v>Juice</v>
      </c>
      <c r="J5929" s="6">
        <f t="shared" si="531"/>
        <v>3</v>
      </c>
      <c r="K5929" s="6">
        <f t="shared" si="531"/>
        <v>3.0172992512264396</v>
      </c>
      <c r="L5929">
        <f>IF(ISBLANK(E5929),PRODUCT(J5929,K5929),IF(E5929="ERROR",PRODUCT(J5929,K5929),IF(E5929="UNKNOWN",PRODUCT(J5929,K5929),E5929)))</f>
        <v>9</v>
      </c>
      <c r="M5929" t="str">
        <f t="shared" si="532"/>
        <v>Cash</v>
      </c>
      <c r="N5929" t="str">
        <f t="shared" si="533"/>
        <v>UNKNOWN</v>
      </c>
      <c r="O5929" s="8">
        <f t="shared" si="534"/>
        <v>44934</v>
      </c>
    </row>
    <row r="5930" spans="1:15" x14ac:dyDescent="0.35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  <c r="I5930" s="4" t="str">
        <f t="shared" si="530"/>
        <v>UNKNOWN</v>
      </c>
      <c r="J5930" s="6">
        <f t="shared" si="531"/>
        <v>3.0331023864511164</v>
      </c>
      <c r="K5930" s="6">
        <f t="shared" si="531"/>
        <v>4</v>
      </c>
      <c r="L5930">
        <f>IF(ISBLANK(E5930),PRODUCT(J5930,K5930),IF(E5930="ERROR",PRODUCT(J5930,K5930),IF(E5930="UNKNOWN",PRODUCT(J5930,K5930),E5930)))</f>
        <v>8</v>
      </c>
      <c r="M5930" t="str">
        <f t="shared" si="532"/>
        <v>Digital Wallet</v>
      </c>
      <c r="N5930" t="str">
        <f t="shared" si="533"/>
        <v>In-store</v>
      </c>
      <c r="O5930" s="8">
        <f t="shared" si="534"/>
        <v>45017</v>
      </c>
    </row>
    <row r="5931" spans="1:15" x14ac:dyDescent="0.35">
      <c r="A5931" t="s">
        <v>5952</v>
      </c>
      <c r="B5931" s="4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I5931" s="4" t="str">
        <f t="shared" si="530"/>
        <v>Cookie</v>
      </c>
      <c r="J5931" s="6">
        <f t="shared" si="531"/>
        <v>3</v>
      </c>
      <c r="K5931" s="6">
        <f t="shared" si="531"/>
        <v>1</v>
      </c>
      <c r="L5931">
        <f>IF(ISBLANK(E5931),PRODUCT(J5931,K5931),IF(E5931="ERROR",PRODUCT(J5931,K5931),IF(E5931="UNKNOWN",PRODUCT(J5931,K5931),E5931)))</f>
        <v>3</v>
      </c>
      <c r="M5931" t="str">
        <f t="shared" si="532"/>
        <v>Cash</v>
      </c>
      <c r="N5931" t="str">
        <f t="shared" si="533"/>
        <v>Takeaway</v>
      </c>
      <c r="O5931" s="8">
        <f t="shared" si="534"/>
        <v>44933</v>
      </c>
    </row>
    <row r="5932" spans="1:15" x14ac:dyDescent="0.35">
      <c r="A5932" t="s">
        <v>5953</v>
      </c>
      <c r="B5932" s="4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I5932" s="4" t="str">
        <f t="shared" si="530"/>
        <v>UNKNOWN</v>
      </c>
      <c r="J5932" s="6">
        <f t="shared" si="531"/>
        <v>2</v>
      </c>
      <c r="K5932" s="6">
        <f t="shared" si="531"/>
        <v>1</v>
      </c>
      <c r="L5932">
        <f>IF(ISBLANK(E5932),PRODUCT(J5932,K5932),IF(E5932="ERROR",PRODUCT(J5932,K5932),IF(E5932="UNKNOWN",PRODUCT(J5932,K5932),E5932)))</f>
        <v>2</v>
      </c>
      <c r="M5932" t="str">
        <f t="shared" si="532"/>
        <v>Default mode</v>
      </c>
      <c r="N5932" t="str">
        <f t="shared" si="533"/>
        <v>In-store</v>
      </c>
      <c r="O5932" s="8">
        <f t="shared" si="534"/>
        <v>45174</v>
      </c>
    </row>
    <row r="5933" spans="1:15" x14ac:dyDescent="0.35">
      <c r="A5933" t="s">
        <v>5954</v>
      </c>
      <c r="B5933" s="4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  <c r="I5933" s="4" t="str">
        <f t="shared" si="530"/>
        <v>Cake</v>
      </c>
      <c r="J5933" s="6">
        <f t="shared" si="531"/>
        <v>3</v>
      </c>
      <c r="K5933" s="6">
        <f t="shared" si="531"/>
        <v>3</v>
      </c>
      <c r="L5933">
        <f>IF(ISBLANK(E5933),PRODUCT(J5933,K5933),IF(E5933="ERROR",PRODUCT(J5933,K5933),IF(E5933="UNKNOWN",PRODUCT(J5933,K5933),E5933)))</f>
        <v>9</v>
      </c>
      <c r="M5933" t="str">
        <f t="shared" si="532"/>
        <v>Cash</v>
      </c>
      <c r="N5933" t="str">
        <f t="shared" si="533"/>
        <v>Cafe</v>
      </c>
      <c r="O5933" s="8">
        <f t="shared" si="534"/>
        <v>44953</v>
      </c>
    </row>
    <row r="5934" spans="1:15" x14ac:dyDescent="0.35">
      <c r="A5934" t="s">
        <v>5955</v>
      </c>
      <c r="B5934" s="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  <c r="I5934" s="4" t="str">
        <f t="shared" si="530"/>
        <v>Smoothie</v>
      </c>
      <c r="J5934" s="6">
        <f t="shared" si="531"/>
        <v>2</v>
      </c>
      <c r="K5934" s="6">
        <f t="shared" si="531"/>
        <v>4</v>
      </c>
      <c r="L5934">
        <f>IF(ISBLANK(E5934),PRODUCT(J5934,K5934),IF(E5934="ERROR",PRODUCT(J5934,K5934),IF(E5934="UNKNOWN",PRODUCT(J5934,K5934),E5934)))</f>
        <v>8</v>
      </c>
      <c r="M5934" t="str">
        <f t="shared" si="532"/>
        <v>Digital Wallet</v>
      </c>
      <c r="N5934" t="str">
        <f t="shared" si="533"/>
        <v>UNKNOWN</v>
      </c>
      <c r="O5934" s="8">
        <f t="shared" si="534"/>
        <v>45109</v>
      </c>
    </row>
    <row r="5935" spans="1:15" x14ac:dyDescent="0.35">
      <c r="A5935" t="s">
        <v>5956</v>
      </c>
      <c r="C5935">
        <v>4</v>
      </c>
      <c r="D5935">
        <v>4</v>
      </c>
      <c r="E5935">
        <v>16</v>
      </c>
      <c r="H5935" s="1">
        <v>45068</v>
      </c>
      <c r="I5935" s="4" t="str">
        <f t="shared" si="530"/>
        <v>UNKNOWN</v>
      </c>
      <c r="J5935" s="6">
        <f t="shared" si="531"/>
        <v>4</v>
      </c>
      <c r="K5935" s="6">
        <f t="shared" si="531"/>
        <v>4</v>
      </c>
      <c r="L5935">
        <f>IF(ISBLANK(E5935),PRODUCT(J5935,K5935),IF(E5935="ERROR",PRODUCT(J5935,K5935),IF(E5935="UNKNOWN",PRODUCT(J5935,K5935),E5935)))</f>
        <v>16</v>
      </c>
      <c r="M5935" t="str">
        <f t="shared" si="532"/>
        <v>Default mode</v>
      </c>
      <c r="N5935" t="str">
        <f t="shared" si="533"/>
        <v>UNKNOWN</v>
      </c>
      <c r="O5935" s="8">
        <f t="shared" si="534"/>
        <v>45068</v>
      </c>
    </row>
    <row r="5936" spans="1:15" x14ac:dyDescent="0.35">
      <c r="A5936" t="s">
        <v>5957</v>
      </c>
      <c r="B5936" s="4" t="s">
        <v>13</v>
      </c>
      <c r="C5936">
        <v>1</v>
      </c>
      <c r="D5936">
        <v>3</v>
      </c>
      <c r="E5936">
        <v>3</v>
      </c>
      <c r="H5936" s="1">
        <v>45183</v>
      </c>
      <c r="I5936" s="4" t="str">
        <f t="shared" si="530"/>
        <v>Cake</v>
      </c>
      <c r="J5936" s="6">
        <f t="shared" si="531"/>
        <v>1</v>
      </c>
      <c r="K5936" s="6">
        <f t="shared" ref="K5936" si="535">IF(ISBLANK(D5936),"UNKNOWN",IF(D5936="ERROR",AVERAGE(D5936:D15935),IF(D5936="UNKNOWN",MEDIAN(D5936:D15935),D5936)))</f>
        <v>3</v>
      </c>
      <c r="L5936">
        <f>IF(ISBLANK(E5936),PRODUCT(J5936,K5936),IF(E5936="ERROR",PRODUCT(J5936,K5936),IF(E5936="UNKNOWN",PRODUCT(J5936,K5936),E5936)))</f>
        <v>3</v>
      </c>
      <c r="M5936" t="str">
        <f t="shared" si="532"/>
        <v>Default mode</v>
      </c>
      <c r="N5936" t="str">
        <f t="shared" si="533"/>
        <v>UNKNOWN</v>
      </c>
      <c r="O5936" s="8">
        <f t="shared" si="534"/>
        <v>45183</v>
      </c>
    </row>
    <row r="5937" spans="1:15" x14ac:dyDescent="0.35">
      <c r="A5937" t="s">
        <v>5958</v>
      </c>
      <c r="B5937" s="4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I5937" s="4" t="str">
        <f t="shared" si="530"/>
        <v>Smoothie</v>
      </c>
      <c r="J5937" s="6">
        <f t="shared" si="531"/>
        <v>1</v>
      </c>
      <c r="K5937" s="6">
        <f t="shared" si="531"/>
        <v>4</v>
      </c>
      <c r="L5937">
        <f>IF(ISBLANK(E5937),PRODUCT(J5937,K5937),IF(E5937="ERROR",PRODUCT(J5937,K5937),IF(E5937="UNKNOWN",PRODUCT(J5937,K5937),E5937)))</f>
        <v>4</v>
      </c>
      <c r="M5937" t="str">
        <f t="shared" si="532"/>
        <v>Cash</v>
      </c>
      <c r="N5937" t="str">
        <f t="shared" si="533"/>
        <v>In-store</v>
      </c>
      <c r="O5937" s="8">
        <f t="shared" si="534"/>
        <v>44990</v>
      </c>
    </row>
    <row r="5938" spans="1:15" x14ac:dyDescent="0.35">
      <c r="A5938" t="s">
        <v>5959</v>
      </c>
      <c r="B5938" s="4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I5938" s="4" t="str">
        <f t="shared" si="530"/>
        <v>UNKNOWN</v>
      </c>
      <c r="J5938" s="6">
        <f t="shared" si="531"/>
        <v>3</v>
      </c>
      <c r="K5938" s="6">
        <f t="shared" si="531"/>
        <v>1</v>
      </c>
      <c r="L5938">
        <f>IF(ISBLANK(E5938),PRODUCT(J5938,K5938),IF(E5938="ERROR",PRODUCT(J5938,K5938),IF(E5938="UNKNOWN",PRODUCT(J5938,K5938),E5938)))</f>
        <v>3</v>
      </c>
      <c r="M5938" t="str">
        <f t="shared" si="532"/>
        <v>Credit Card</v>
      </c>
      <c r="N5938" t="str">
        <f t="shared" si="533"/>
        <v>In-store</v>
      </c>
      <c r="O5938" s="8">
        <f t="shared" si="534"/>
        <v>45151</v>
      </c>
    </row>
    <row r="5939" spans="1:15" x14ac:dyDescent="0.35">
      <c r="A5939" t="s">
        <v>5960</v>
      </c>
      <c r="B5939" s="4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I5939" s="4" t="str">
        <f t="shared" si="530"/>
        <v>Salad</v>
      </c>
      <c r="J5939" s="6">
        <f t="shared" si="531"/>
        <v>4</v>
      </c>
      <c r="K5939" s="6">
        <f t="shared" si="531"/>
        <v>5</v>
      </c>
      <c r="L5939">
        <f>IF(ISBLANK(E5939),PRODUCT(J5939,K5939),IF(E5939="ERROR",PRODUCT(J5939,K5939),IF(E5939="UNKNOWN",PRODUCT(J5939,K5939),E5939)))</f>
        <v>20</v>
      </c>
      <c r="M5939" t="str">
        <f t="shared" si="532"/>
        <v>Credit Card</v>
      </c>
      <c r="N5939" t="str">
        <f t="shared" si="533"/>
        <v>In-store</v>
      </c>
      <c r="O5939" s="8">
        <f t="shared" si="534"/>
        <v>45156</v>
      </c>
    </row>
    <row r="5940" spans="1:15" x14ac:dyDescent="0.35">
      <c r="A5940" t="s">
        <v>5961</v>
      </c>
      <c r="B5940" s="4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  <c r="I5940" s="4" t="str">
        <f t="shared" si="530"/>
        <v>Juice</v>
      </c>
      <c r="J5940" s="6">
        <f t="shared" si="531"/>
        <v>2</v>
      </c>
      <c r="K5940" s="6">
        <f t="shared" si="531"/>
        <v>1.5</v>
      </c>
      <c r="L5940">
        <f>IF(ISBLANK(E5940),PRODUCT(J5940,K5940),IF(E5940="ERROR",PRODUCT(J5940,K5940),IF(E5940="UNKNOWN",PRODUCT(J5940,K5940),E5940)))</f>
        <v>3</v>
      </c>
      <c r="M5940" t="str">
        <f t="shared" si="532"/>
        <v>Digital Wallet</v>
      </c>
      <c r="N5940" t="str">
        <f t="shared" si="533"/>
        <v>In-store</v>
      </c>
      <c r="O5940" s="8">
        <f t="shared" si="534"/>
        <v>45283</v>
      </c>
    </row>
    <row r="5941" spans="1:15" x14ac:dyDescent="0.35">
      <c r="A5941" t="s">
        <v>5962</v>
      </c>
      <c r="B5941" s="4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I5941" s="4" t="str">
        <f t="shared" si="530"/>
        <v>Cookie</v>
      </c>
      <c r="J5941" s="6">
        <f t="shared" si="531"/>
        <v>3</v>
      </c>
      <c r="K5941" s="6">
        <f t="shared" si="531"/>
        <v>1</v>
      </c>
      <c r="L5941">
        <f>IF(ISBLANK(E5941),PRODUCT(J5941,K5941),IF(E5941="ERROR",PRODUCT(J5941,K5941),IF(E5941="UNKNOWN",PRODUCT(J5941,K5941),E5941)))</f>
        <v>3</v>
      </c>
      <c r="M5941" t="str">
        <f t="shared" si="532"/>
        <v>Credit Card</v>
      </c>
      <c r="N5941" t="str">
        <f t="shared" si="533"/>
        <v>Takeaway</v>
      </c>
      <c r="O5941" s="8">
        <f t="shared" si="534"/>
        <v>45149</v>
      </c>
    </row>
    <row r="5942" spans="1:15" x14ac:dyDescent="0.35">
      <c r="A5942" t="s">
        <v>5963</v>
      </c>
      <c r="B5942" s="4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I5942" s="4" t="str">
        <f t="shared" si="530"/>
        <v>Salad</v>
      </c>
      <c r="J5942" s="6">
        <f t="shared" si="531"/>
        <v>1</v>
      </c>
      <c r="K5942" s="6">
        <f t="shared" si="531"/>
        <v>5</v>
      </c>
      <c r="L5942">
        <f>IF(ISBLANK(E5942),PRODUCT(J5942,K5942),IF(E5942="ERROR",PRODUCT(J5942,K5942),IF(E5942="UNKNOWN",PRODUCT(J5942,K5942),E5942)))</f>
        <v>5</v>
      </c>
      <c r="M5942" t="str">
        <f t="shared" si="532"/>
        <v>Credit Card</v>
      </c>
      <c r="N5942" t="str">
        <f t="shared" si="533"/>
        <v>Takeaway</v>
      </c>
      <c r="O5942" s="8">
        <f t="shared" si="534"/>
        <v>45067</v>
      </c>
    </row>
    <row r="5943" spans="1:15" x14ac:dyDescent="0.35">
      <c r="A5943" t="s">
        <v>5964</v>
      </c>
      <c r="B5943" s="4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  <c r="I5943" s="4" t="str">
        <f t="shared" si="530"/>
        <v>Cake</v>
      </c>
      <c r="J5943" s="6">
        <f t="shared" si="531"/>
        <v>3</v>
      </c>
      <c r="K5943" s="6">
        <f t="shared" si="531"/>
        <v>3</v>
      </c>
      <c r="L5943">
        <f>IF(ISBLANK(E5943),PRODUCT(J5943,K5943),IF(E5943="ERROR",PRODUCT(J5943,K5943),IF(E5943="UNKNOWN",PRODUCT(J5943,K5943),E5943)))</f>
        <v>9</v>
      </c>
      <c r="M5943" t="str">
        <f t="shared" si="532"/>
        <v>Digital Wallet</v>
      </c>
      <c r="N5943" t="str">
        <f t="shared" si="533"/>
        <v>Takeaway</v>
      </c>
      <c r="O5943" s="8">
        <f t="shared" si="534"/>
        <v>45195</v>
      </c>
    </row>
    <row r="5944" spans="1:15" x14ac:dyDescent="0.35">
      <c r="A5944" t="s">
        <v>5965</v>
      </c>
      <c r="B5944" s="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  <c r="I5944" s="4" t="str">
        <f t="shared" si="530"/>
        <v>Cake</v>
      </c>
      <c r="J5944" s="6">
        <f t="shared" si="531"/>
        <v>2</v>
      </c>
      <c r="K5944" s="6">
        <f t="shared" si="531"/>
        <v>3</v>
      </c>
      <c r="L5944">
        <f>IF(ISBLANK(E5944),PRODUCT(J5944,K5944),IF(E5944="ERROR",PRODUCT(J5944,K5944),IF(E5944="UNKNOWN",PRODUCT(J5944,K5944),E5944)))</f>
        <v>6</v>
      </c>
      <c r="M5944" t="str">
        <f t="shared" si="532"/>
        <v>Cash</v>
      </c>
      <c r="N5944" t="str">
        <f t="shared" si="533"/>
        <v>Cafe</v>
      </c>
      <c r="O5944" s="8">
        <f t="shared" si="534"/>
        <v>45024</v>
      </c>
    </row>
    <row r="5945" spans="1:15" x14ac:dyDescent="0.35">
      <c r="A5945" t="s">
        <v>5966</v>
      </c>
      <c r="B5945" s="4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I5945" s="4" t="str">
        <f t="shared" si="530"/>
        <v>Sandwich</v>
      </c>
      <c r="J5945" s="6">
        <f t="shared" si="531"/>
        <v>4</v>
      </c>
      <c r="K5945" s="6">
        <f t="shared" si="531"/>
        <v>4</v>
      </c>
      <c r="L5945">
        <f>IF(ISBLANK(E5945),PRODUCT(J5945,K5945),IF(E5945="ERROR",PRODUCT(J5945,K5945),IF(E5945="UNKNOWN",PRODUCT(J5945,K5945),E5945)))</f>
        <v>16</v>
      </c>
      <c r="M5945" t="str">
        <f t="shared" si="532"/>
        <v>Credit Card</v>
      </c>
      <c r="N5945" t="str">
        <f t="shared" si="533"/>
        <v>Takeaway</v>
      </c>
      <c r="O5945" s="8">
        <f t="shared" si="534"/>
        <v>45095</v>
      </c>
    </row>
    <row r="5946" spans="1:15" x14ac:dyDescent="0.35">
      <c r="A5946" t="s">
        <v>5967</v>
      </c>
      <c r="B5946" s="4" t="s">
        <v>9</v>
      </c>
      <c r="C5946">
        <v>5</v>
      </c>
      <c r="D5946">
        <v>2</v>
      </c>
      <c r="E5946">
        <v>10</v>
      </c>
      <c r="H5946" s="1">
        <v>45284</v>
      </c>
      <c r="I5946" s="4" t="str">
        <f t="shared" si="530"/>
        <v>Coffee</v>
      </c>
      <c r="J5946" s="6">
        <f t="shared" si="531"/>
        <v>5</v>
      </c>
      <c r="K5946" s="6">
        <f t="shared" si="531"/>
        <v>2</v>
      </c>
      <c r="L5946">
        <f>IF(ISBLANK(E5946),PRODUCT(J5946,K5946),IF(E5946="ERROR",PRODUCT(J5946,K5946),IF(E5946="UNKNOWN",PRODUCT(J5946,K5946),E5946)))</f>
        <v>10</v>
      </c>
      <c r="M5946" t="str">
        <f t="shared" si="532"/>
        <v>Default mode</v>
      </c>
      <c r="N5946" t="str">
        <f t="shared" si="533"/>
        <v>UNKNOWN</v>
      </c>
      <c r="O5946" s="8">
        <f t="shared" si="534"/>
        <v>45284</v>
      </c>
    </row>
    <row r="5947" spans="1:15" x14ac:dyDescent="0.35">
      <c r="A5947" t="s">
        <v>5968</v>
      </c>
      <c r="B5947" s="4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I5947" s="4" t="str">
        <f t="shared" si="530"/>
        <v>Tea</v>
      </c>
      <c r="J5947" s="6">
        <f t="shared" si="531"/>
        <v>1</v>
      </c>
      <c r="K5947" s="6">
        <f t="shared" si="531"/>
        <v>1.5</v>
      </c>
      <c r="L5947">
        <f>IF(ISBLANK(E5947),PRODUCT(J5947,K5947),IF(E5947="ERROR",PRODUCT(J5947,K5947),IF(E5947="UNKNOWN",PRODUCT(J5947,K5947),E5947)))</f>
        <v>1.5</v>
      </c>
      <c r="M5947" t="str">
        <f t="shared" si="532"/>
        <v>Cash</v>
      </c>
      <c r="N5947" t="str">
        <f t="shared" si="533"/>
        <v>In-store</v>
      </c>
      <c r="O5947" s="8">
        <f t="shared" si="534"/>
        <v>45244</v>
      </c>
    </row>
    <row r="5948" spans="1:15" x14ac:dyDescent="0.35">
      <c r="A5948" t="s">
        <v>5969</v>
      </c>
      <c r="B5948" s="4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I5948" s="4" t="str">
        <f t="shared" si="530"/>
        <v>Tea</v>
      </c>
      <c r="J5948" s="6">
        <f t="shared" si="531"/>
        <v>2</v>
      </c>
      <c r="K5948" s="6">
        <f t="shared" si="531"/>
        <v>1.5</v>
      </c>
      <c r="L5948">
        <f>IF(ISBLANK(E5948),PRODUCT(J5948,K5948),IF(E5948="ERROR",PRODUCT(J5948,K5948),IF(E5948="UNKNOWN",PRODUCT(J5948,K5948),E5948)))</f>
        <v>3</v>
      </c>
      <c r="M5948" t="str">
        <f t="shared" si="532"/>
        <v>Default mode</v>
      </c>
      <c r="N5948" t="str">
        <f t="shared" si="533"/>
        <v>Takeaway</v>
      </c>
      <c r="O5948" s="8">
        <f t="shared" si="534"/>
        <v>45226</v>
      </c>
    </row>
    <row r="5949" spans="1:15" x14ac:dyDescent="0.35">
      <c r="A5949" t="s">
        <v>5970</v>
      </c>
      <c r="B5949" s="4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I5949" s="4" t="str">
        <f t="shared" si="530"/>
        <v>Salad</v>
      </c>
      <c r="J5949" s="6">
        <f t="shared" si="531"/>
        <v>1</v>
      </c>
      <c r="K5949" s="6">
        <f t="shared" si="531"/>
        <v>5</v>
      </c>
      <c r="L5949">
        <f>IF(ISBLANK(E5949),PRODUCT(J5949,K5949),IF(E5949="ERROR",PRODUCT(J5949,K5949),IF(E5949="UNKNOWN",PRODUCT(J5949,K5949),E5949)))</f>
        <v>5</v>
      </c>
      <c r="M5949" t="str">
        <f t="shared" si="532"/>
        <v>Cash</v>
      </c>
      <c r="N5949" t="str">
        <f t="shared" si="533"/>
        <v>UNKNOWN</v>
      </c>
      <c r="O5949" s="8">
        <f t="shared" si="534"/>
        <v>44984</v>
      </c>
    </row>
    <row r="5950" spans="1:15" x14ac:dyDescent="0.35">
      <c r="A5950" t="s">
        <v>5971</v>
      </c>
      <c r="B5950" s="4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  <c r="I5950" s="4" t="str">
        <f t="shared" si="530"/>
        <v>Tea</v>
      </c>
      <c r="J5950" s="6">
        <f t="shared" si="531"/>
        <v>3</v>
      </c>
      <c r="K5950" s="6">
        <f t="shared" si="531"/>
        <v>1.5</v>
      </c>
      <c r="L5950">
        <f>IF(ISBLANK(E5950),PRODUCT(J5950,K5950),IF(E5950="ERROR",PRODUCT(J5950,K5950),IF(E5950="UNKNOWN",PRODUCT(J5950,K5950),E5950)))</f>
        <v>4.5</v>
      </c>
      <c r="M5950" t="str">
        <f t="shared" si="532"/>
        <v>Digital Wallet</v>
      </c>
      <c r="N5950" t="str">
        <f t="shared" si="533"/>
        <v>In-store</v>
      </c>
      <c r="O5950" s="8">
        <f t="shared" si="534"/>
        <v>45228</v>
      </c>
    </row>
    <row r="5951" spans="1:15" x14ac:dyDescent="0.35">
      <c r="A5951" t="s">
        <v>5972</v>
      </c>
      <c r="B5951" s="4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  <c r="I5951" s="4" t="str">
        <f t="shared" si="530"/>
        <v>Cookie</v>
      </c>
      <c r="J5951" s="6">
        <f t="shared" si="531"/>
        <v>4</v>
      </c>
      <c r="K5951" s="6">
        <f t="shared" si="531"/>
        <v>1</v>
      </c>
      <c r="L5951">
        <f>IF(ISBLANK(E5951),PRODUCT(J5951,K5951),IF(E5951="ERROR",PRODUCT(J5951,K5951),IF(E5951="UNKNOWN",PRODUCT(J5951,K5951),E5951)))</f>
        <v>4</v>
      </c>
      <c r="M5951" t="str">
        <f t="shared" si="532"/>
        <v>Cash</v>
      </c>
      <c r="N5951" t="str">
        <f t="shared" si="533"/>
        <v>In-store</v>
      </c>
      <c r="O5951" s="8">
        <f t="shared" si="534"/>
        <v>45201</v>
      </c>
    </row>
    <row r="5952" spans="1:15" x14ac:dyDescent="0.35">
      <c r="A5952" t="s">
        <v>5973</v>
      </c>
      <c r="B5952" s="4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  <c r="I5952" s="4" t="str">
        <f t="shared" si="530"/>
        <v>Salad</v>
      </c>
      <c r="J5952" s="6">
        <f t="shared" si="531"/>
        <v>5</v>
      </c>
      <c r="K5952" s="6">
        <f t="shared" si="531"/>
        <v>5</v>
      </c>
      <c r="L5952">
        <f>IF(ISBLANK(E5952),PRODUCT(J5952,K5952),IF(E5952="ERROR",PRODUCT(J5952,K5952),IF(E5952="UNKNOWN",PRODUCT(J5952,K5952),E5952)))</f>
        <v>25</v>
      </c>
      <c r="M5952" t="str">
        <f t="shared" si="532"/>
        <v>Digital Wallet</v>
      </c>
      <c r="N5952" t="str">
        <f t="shared" si="533"/>
        <v>Takeaway</v>
      </c>
      <c r="O5952" s="8">
        <f t="shared" si="534"/>
        <v>45143</v>
      </c>
    </row>
    <row r="5953" spans="1:15" x14ac:dyDescent="0.35">
      <c r="A5953" t="s">
        <v>5974</v>
      </c>
      <c r="B5953" s="4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I5953" s="4" t="str">
        <f t="shared" si="530"/>
        <v>Salad</v>
      </c>
      <c r="J5953" s="6">
        <f t="shared" si="531"/>
        <v>2</v>
      </c>
      <c r="K5953" s="6">
        <f t="shared" si="531"/>
        <v>5</v>
      </c>
      <c r="L5953">
        <f>IF(ISBLANK(E5953),PRODUCT(J5953,K5953),IF(E5953="ERROR",PRODUCT(J5953,K5953),IF(E5953="UNKNOWN",PRODUCT(J5953,K5953),E5953)))</f>
        <v>10</v>
      </c>
      <c r="M5953" t="str">
        <f t="shared" si="532"/>
        <v>Default mode</v>
      </c>
      <c r="N5953" t="str">
        <f t="shared" si="533"/>
        <v>In-store</v>
      </c>
      <c r="O5953" s="8">
        <f t="shared" si="534"/>
        <v>45190</v>
      </c>
    </row>
    <row r="5954" spans="1:15" x14ac:dyDescent="0.35">
      <c r="A5954" t="s">
        <v>5975</v>
      </c>
      <c r="B5954" s="4" t="s">
        <v>13</v>
      </c>
      <c r="C5954">
        <v>2</v>
      </c>
      <c r="D5954">
        <v>3</v>
      </c>
      <c r="E5954">
        <v>6</v>
      </c>
      <c r="H5954" s="1">
        <v>45014</v>
      </c>
      <c r="I5954" s="4" t="str">
        <f t="shared" si="530"/>
        <v>Cake</v>
      </c>
      <c r="J5954" s="6">
        <f t="shared" si="531"/>
        <v>2</v>
      </c>
      <c r="K5954" s="6">
        <f t="shared" si="531"/>
        <v>3</v>
      </c>
      <c r="L5954">
        <f>IF(ISBLANK(E5954),PRODUCT(J5954,K5954),IF(E5954="ERROR",PRODUCT(J5954,K5954),IF(E5954="UNKNOWN",PRODUCT(J5954,K5954),E5954)))</f>
        <v>6</v>
      </c>
      <c r="M5954" t="str">
        <f t="shared" si="532"/>
        <v>Default mode</v>
      </c>
      <c r="N5954" t="str">
        <f t="shared" si="533"/>
        <v>UNKNOWN</v>
      </c>
      <c r="O5954" s="8">
        <f t="shared" si="534"/>
        <v>45014</v>
      </c>
    </row>
    <row r="5955" spans="1:15" x14ac:dyDescent="0.35">
      <c r="A5955" t="s">
        <v>5976</v>
      </c>
      <c r="B5955" s="4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  <c r="I5955" s="4" t="str">
        <f t="shared" ref="I5955:I6018" si="536">IF(ISBLANK(B5955),"UNKNOWN",IF(B5955="ERROR","Juice",B5955))</f>
        <v>Juice</v>
      </c>
      <c r="J5955" s="6">
        <f t="shared" ref="J5955:K6018" si="537">IF(ISBLANK(C5955),"UNKNOWN",IF(C5955="ERROR",AVERAGE(C5955:C15954),IF(C5955="UNKNOWN",MEDIAN(C5955:C15954),C5955)))</f>
        <v>4</v>
      </c>
      <c r="K5955" s="6">
        <f t="shared" si="537"/>
        <v>3</v>
      </c>
      <c r="L5955">
        <f>IF(ISBLANK(E5955),PRODUCT(J5955,K5955),IF(E5955="ERROR",PRODUCT(J5955,K5955),IF(E5955="UNKNOWN",PRODUCT(J5955,K5955),E5955)))</f>
        <v>12</v>
      </c>
      <c r="M5955" t="str">
        <f t="shared" ref="M5955:M6018" si="538">IF(ISBLANK(F5955),"Default mode",IF(F5955="ERROR","Cash",F5955))</f>
        <v>Digital Wallet</v>
      </c>
      <c r="N5955" t="str">
        <f t="shared" ref="N5955:N6018" si="539">IF(ISBLANK(G5955),"UNKNOWN",IF(G5955="ERROR","Cafe",G5955))</f>
        <v>Takeaway</v>
      </c>
      <c r="O5955" s="8">
        <f t="shared" ref="O5955:O6018" si="540">IF(ISBLANK(H5955),"00/00/0000",IF(H5955="ERROR","01/06/2023",H5955))</f>
        <v>44985</v>
      </c>
    </row>
    <row r="5956" spans="1:15" x14ac:dyDescent="0.35">
      <c r="A5956" t="s">
        <v>5977</v>
      </c>
      <c r="B5956" s="4" t="s">
        <v>9</v>
      </c>
      <c r="C5956">
        <v>3</v>
      </c>
      <c r="D5956">
        <v>2</v>
      </c>
      <c r="E5956">
        <v>6</v>
      </c>
      <c r="H5956" s="1">
        <v>45235</v>
      </c>
      <c r="I5956" s="4" t="str">
        <f t="shared" si="536"/>
        <v>Coffee</v>
      </c>
      <c r="J5956" s="6">
        <f t="shared" si="537"/>
        <v>3</v>
      </c>
      <c r="K5956" s="6">
        <f t="shared" si="537"/>
        <v>2</v>
      </c>
      <c r="L5956">
        <f>IF(ISBLANK(E5956),PRODUCT(J5956,K5956),IF(E5956="ERROR",PRODUCT(J5956,K5956),IF(E5956="UNKNOWN",PRODUCT(J5956,K5956),E5956)))</f>
        <v>6</v>
      </c>
      <c r="M5956" t="str">
        <f t="shared" si="538"/>
        <v>Default mode</v>
      </c>
      <c r="N5956" t="str">
        <f t="shared" si="539"/>
        <v>UNKNOWN</v>
      </c>
      <c r="O5956" s="8">
        <f t="shared" si="540"/>
        <v>45235</v>
      </c>
    </row>
    <row r="5957" spans="1:15" x14ac:dyDescent="0.35">
      <c r="A5957" t="s">
        <v>5978</v>
      </c>
      <c r="B5957" s="4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I5957" s="4" t="str">
        <f t="shared" si="536"/>
        <v>Juice</v>
      </c>
      <c r="J5957" s="6">
        <f t="shared" si="537"/>
        <v>4</v>
      </c>
      <c r="K5957" s="6">
        <f t="shared" si="537"/>
        <v>3</v>
      </c>
      <c r="L5957">
        <f>IF(ISBLANK(E5957),PRODUCT(J5957,K5957),IF(E5957="ERROR",PRODUCT(J5957,K5957),IF(E5957="UNKNOWN",PRODUCT(J5957,K5957),E5957)))</f>
        <v>12</v>
      </c>
      <c r="M5957" t="str">
        <f t="shared" si="538"/>
        <v>Cash</v>
      </c>
      <c r="N5957" t="str">
        <f t="shared" si="539"/>
        <v>Takeaway</v>
      </c>
      <c r="O5957" s="8">
        <f t="shared" si="540"/>
        <v>45079</v>
      </c>
    </row>
    <row r="5958" spans="1:15" x14ac:dyDescent="0.35">
      <c r="A5958" t="s">
        <v>5979</v>
      </c>
      <c r="B5958" s="4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  <c r="I5958" s="4" t="str">
        <f t="shared" si="536"/>
        <v>Sandwich</v>
      </c>
      <c r="J5958" s="6" t="str">
        <f t="shared" si="537"/>
        <v>UNKNOWN</v>
      </c>
      <c r="K5958" s="6">
        <f t="shared" si="537"/>
        <v>4</v>
      </c>
      <c r="L5958">
        <f>IF(ISBLANK(E5958),PRODUCT(J5958,K5958),IF(E5958="ERROR",PRODUCT(J5958,K5958),IF(E5958="UNKNOWN",PRODUCT(J5958,K5958),E5958)))</f>
        <v>20</v>
      </c>
      <c r="M5958" t="str">
        <f t="shared" si="538"/>
        <v>Digital Wallet</v>
      </c>
      <c r="N5958" t="str">
        <f t="shared" si="539"/>
        <v>In-store</v>
      </c>
      <c r="O5958" s="8">
        <f t="shared" si="540"/>
        <v>45194</v>
      </c>
    </row>
    <row r="5959" spans="1:15" x14ac:dyDescent="0.35">
      <c r="A5959" t="s">
        <v>5980</v>
      </c>
      <c r="B5959" s="4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  <c r="I5959" s="4" t="str">
        <f t="shared" si="536"/>
        <v>Sandwich</v>
      </c>
      <c r="J5959" s="6">
        <f t="shared" si="537"/>
        <v>5</v>
      </c>
      <c r="K5959" s="6">
        <f t="shared" si="537"/>
        <v>4</v>
      </c>
      <c r="L5959">
        <f>IF(ISBLANK(E5959),PRODUCT(J5959,K5959),IF(E5959="ERROR",PRODUCT(J5959,K5959),IF(E5959="UNKNOWN",PRODUCT(J5959,K5959),E5959)))</f>
        <v>20</v>
      </c>
      <c r="M5959" t="str">
        <f t="shared" si="538"/>
        <v>Digital Wallet</v>
      </c>
      <c r="N5959" t="str">
        <f t="shared" si="539"/>
        <v>UNKNOWN</v>
      </c>
      <c r="O5959" s="8">
        <f t="shared" si="540"/>
        <v>45202</v>
      </c>
    </row>
    <row r="5960" spans="1:15" x14ac:dyDescent="0.35">
      <c r="A5960" t="s">
        <v>5981</v>
      </c>
      <c r="B5960" s="4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I5960" s="4" t="str">
        <f t="shared" si="536"/>
        <v>Salad</v>
      </c>
      <c r="J5960" s="6">
        <f t="shared" si="537"/>
        <v>4</v>
      </c>
      <c r="K5960" s="6">
        <f t="shared" si="537"/>
        <v>5</v>
      </c>
      <c r="L5960">
        <f>IF(ISBLANK(E5960),PRODUCT(J5960,K5960),IF(E5960="ERROR",PRODUCT(J5960,K5960),IF(E5960="UNKNOWN",PRODUCT(J5960,K5960),E5960)))</f>
        <v>20</v>
      </c>
      <c r="M5960" t="str">
        <f t="shared" si="538"/>
        <v>Credit Card</v>
      </c>
      <c r="N5960" t="str">
        <f t="shared" si="539"/>
        <v>In-store</v>
      </c>
      <c r="O5960" s="8">
        <f t="shared" si="540"/>
        <v>45001</v>
      </c>
    </row>
    <row r="5961" spans="1:15" x14ac:dyDescent="0.35">
      <c r="A5961" t="s">
        <v>5982</v>
      </c>
      <c r="B5961" s="4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I5961" s="4" t="str">
        <f t="shared" si="536"/>
        <v>Juice</v>
      </c>
      <c r="J5961" s="6">
        <f t="shared" si="537"/>
        <v>5</v>
      </c>
      <c r="K5961" s="6">
        <f t="shared" si="537"/>
        <v>3</v>
      </c>
      <c r="L5961">
        <f>IF(ISBLANK(E5961),PRODUCT(J5961,K5961),IF(E5961="ERROR",PRODUCT(J5961,K5961),IF(E5961="UNKNOWN",PRODUCT(J5961,K5961),E5961)))</f>
        <v>15</v>
      </c>
      <c r="M5961" t="str">
        <f t="shared" si="538"/>
        <v>Credit Card</v>
      </c>
      <c r="N5961" t="str">
        <f t="shared" si="539"/>
        <v>Takeaway</v>
      </c>
      <c r="O5961" s="8">
        <f t="shared" si="540"/>
        <v>45125</v>
      </c>
    </row>
    <row r="5962" spans="1:15" x14ac:dyDescent="0.35">
      <c r="A5962" t="s">
        <v>5983</v>
      </c>
      <c r="B5962" s="4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I5962" s="4" t="str">
        <f t="shared" si="536"/>
        <v>Cake</v>
      </c>
      <c r="J5962" s="6">
        <f t="shared" si="537"/>
        <v>2</v>
      </c>
      <c r="K5962" s="6">
        <f t="shared" si="537"/>
        <v>3</v>
      </c>
      <c r="L5962">
        <f>IF(ISBLANK(E5962),PRODUCT(J5962,K5962),IF(E5962="ERROR",PRODUCT(J5962,K5962),IF(E5962="UNKNOWN",PRODUCT(J5962,K5962),E5962)))</f>
        <v>6</v>
      </c>
      <c r="M5962" t="str">
        <f t="shared" si="538"/>
        <v>Credit Card</v>
      </c>
      <c r="N5962" t="str">
        <f t="shared" si="539"/>
        <v>Takeaway</v>
      </c>
      <c r="O5962" s="8">
        <f t="shared" si="540"/>
        <v>45150</v>
      </c>
    </row>
    <row r="5963" spans="1:15" x14ac:dyDescent="0.35">
      <c r="A5963" t="s">
        <v>5984</v>
      </c>
      <c r="B5963" s="4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I5963" s="4" t="str">
        <f t="shared" si="536"/>
        <v>UNKNOWN</v>
      </c>
      <c r="J5963" s="6">
        <f t="shared" si="537"/>
        <v>1</v>
      </c>
      <c r="K5963" s="6">
        <f t="shared" si="537"/>
        <v>4</v>
      </c>
      <c r="L5963">
        <f>IF(ISBLANK(E5963),PRODUCT(J5963,K5963),IF(E5963="ERROR",PRODUCT(J5963,K5963),IF(E5963="UNKNOWN",PRODUCT(J5963,K5963),E5963)))</f>
        <v>4</v>
      </c>
      <c r="M5963" t="str">
        <f t="shared" si="538"/>
        <v>Credit Card</v>
      </c>
      <c r="N5963" t="str">
        <f t="shared" si="539"/>
        <v>UNKNOWN</v>
      </c>
      <c r="O5963" s="8">
        <f t="shared" si="540"/>
        <v>45188</v>
      </c>
    </row>
    <row r="5964" spans="1:15" x14ac:dyDescent="0.35">
      <c r="A5964" t="s">
        <v>5985</v>
      </c>
      <c r="B5964" s="4" t="s">
        <v>17</v>
      </c>
      <c r="C5964">
        <v>4</v>
      </c>
      <c r="D5964">
        <v>1</v>
      </c>
      <c r="E5964">
        <v>4</v>
      </c>
      <c r="H5964" s="1">
        <v>45075</v>
      </c>
      <c r="I5964" s="4" t="str">
        <f t="shared" si="536"/>
        <v>Cookie</v>
      </c>
      <c r="J5964" s="6">
        <f t="shared" si="537"/>
        <v>4</v>
      </c>
      <c r="K5964" s="6">
        <f t="shared" si="537"/>
        <v>1</v>
      </c>
      <c r="L5964">
        <f>IF(ISBLANK(E5964),PRODUCT(J5964,K5964),IF(E5964="ERROR",PRODUCT(J5964,K5964),IF(E5964="UNKNOWN",PRODUCT(J5964,K5964),E5964)))</f>
        <v>4</v>
      </c>
      <c r="M5964" t="str">
        <f t="shared" si="538"/>
        <v>Default mode</v>
      </c>
      <c r="N5964" t="str">
        <f t="shared" si="539"/>
        <v>UNKNOWN</v>
      </c>
      <c r="O5964" s="8">
        <f t="shared" si="540"/>
        <v>45075</v>
      </c>
    </row>
    <row r="5965" spans="1:15" x14ac:dyDescent="0.35">
      <c r="A5965" t="s">
        <v>5986</v>
      </c>
      <c r="B5965" s="4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  <c r="I5965" s="4" t="str">
        <f t="shared" si="536"/>
        <v>Smoothie</v>
      </c>
      <c r="J5965" s="6">
        <f t="shared" si="537"/>
        <v>1</v>
      </c>
      <c r="K5965" s="6">
        <f t="shared" si="537"/>
        <v>4</v>
      </c>
      <c r="L5965">
        <f>IF(ISBLANK(E5965),PRODUCT(J5965,K5965),IF(E5965="ERROR",PRODUCT(J5965,K5965),IF(E5965="UNKNOWN",PRODUCT(J5965,K5965),E5965)))</f>
        <v>4</v>
      </c>
      <c r="M5965" t="str">
        <f t="shared" si="538"/>
        <v>Digital Wallet</v>
      </c>
      <c r="N5965" t="str">
        <f t="shared" si="539"/>
        <v>UNKNOWN</v>
      </c>
      <c r="O5965" s="8">
        <f t="shared" si="540"/>
        <v>45251</v>
      </c>
    </row>
    <row r="5966" spans="1:15" x14ac:dyDescent="0.35">
      <c r="A5966" t="s">
        <v>5987</v>
      </c>
      <c r="B5966" s="4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I5966" s="4" t="str">
        <f t="shared" si="536"/>
        <v>Tea</v>
      </c>
      <c r="J5966" s="6">
        <f t="shared" si="537"/>
        <v>3</v>
      </c>
      <c r="K5966" s="6">
        <f t="shared" si="537"/>
        <v>1.5</v>
      </c>
      <c r="L5966">
        <f>IF(ISBLANK(E5966),PRODUCT(J5966,K5966),IF(E5966="ERROR",PRODUCT(J5966,K5966),IF(E5966="UNKNOWN",PRODUCT(J5966,K5966),E5966)))</f>
        <v>4.5</v>
      </c>
      <c r="M5966" t="str">
        <f t="shared" si="538"/>
        <v>Default mode</v>
      </c>
      <c r="N5966" t="str">
        <f t="shared" si="539"/>
        <v>In-store</v>
      </c>
      <c r="O5966" s="8">
        <f t="shared" si="540"/>
        <v>45190</v>
      </c>
    </row>
    <row r="5967" spans="1:15" x14ac:dyDescent="0.35">
      <c r="A5967" t="s">
        <v>5988</v>
      </c>
      <c r="B5967" s="4" t="s">
        <v>9</v>
      </c>
      <c r="D5967">
        <v>2</v>
      </c>
      <c r="E5967">
        <v>2</v>
      </c>
      <c r="F5967" t="s">
        <v>14</v>
      </c>
      <c r="H5967" s="1">
        <v>45027</v>
      </c>
      <c r="I5967" s="4" t="str">
        <f t="shared" si="536"/>
        <v>Coffee</v>
      </c>
      <c r="J5967" s="6" t="str">
        <f t="shared" si="537"/>
        <v>UNKNOWN</v>
      </c>
      <c r="K5967" s="6">
        <f t="shared" si="537"/>
        <v>2</v>
      </c>
      <c r="L5967">
        <f>IF(ISBLANK(E5967),PRODUCT(J5967,K5967),IF(E5967="ERROR",PRODUCT(J5967,K5967),IF(E5967="UNKNOWN",PRODUCT(J5967,K5967),E5967)))</f>
        <v>2</v>
      </c>
      <c r="M5967" t="str">
        <f t="shared" si="538"/>
        <v>Cash</v>
      </c>
      <c r="N5967" t="str">
        <f t="shared" si="539"/>
        <v>UNKNOWN</v>
      </c>
      <c r="O5967" s="8">
        <f t="shared" si="540"/>
        <v>45027</v>
      </c>
    </row>
    <row r="5968" spans="1:15" x14ac:dyDescent="0.35">
      <c r="A5968" t="s">
        <v>5989</v>
      </c>
      <c r="B5968" s="4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  <c r="I5968" s="4" t="str">
        <f t="shared" si="536"/>
        <v>Tea</v>
      </c>
      <c r="J5968" s="6" t="str">
        <f t="shared" si="537"/>
        <v>UNKNOWN</v>
      </c>
      <c r="K5968" s="6">
        <f t="shared" si="537"/>
        <v>1.5</v>
      </c>
      <c r="L5968">
        <f>IF(ISBLANK(E5968),PRODUCT(J5968,K5968),IF(E5968="ERROR",PRODUCT(J5968,K5968),IF(E5968="UNKNOWN",PRODUCT(J5968,K5968),E5968)))</f>
        <v>1.5</v>
      </c>
      <c r="M5968" t="str">
        <f t="shared" si="538"/>
        <v>Digital Wallet</v>
      </c>
      <c r="N5968" t="str">
        <f t="shared" si="539"/>
        <v>Takeaway</v>
      </c>
      <c r="O5968" s="8">
        <f t="shared" si="540"/>
        <v>45115</v>
      </c>
    </row>
    <row r="5969" spans="1:15" x14ac:dyDescent="0.35">
      <c r="A5969" t="s">
        <v>5990</v>
      </c>
      <c r="B5969" s="4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I5969" s="4" t="str">
        <f t="shared" si="536"/>
        <v>Smoothie</v>
      </c>
      <c r="J5969" s="6">
        <f t="shared" si="537"/>
        <v>5</v>
      </c>
      <c r="K5969" s="6">
        <f t="shared" si="537"/>
        <v>4</v>
      </c>
      <c r="L5969">
        <f>IF(ISBLANK(E5969),PRODUCT(J5969,K5969),IF(E5969="ERROR",PRODUCT(J5969,K5969),IF(E5969="UNKNOWN",PRODUCT(J5969,K5969),E5969)))</f>
        <v>20</v>
      </c>
      <c r="M5969" t="str">
        <f t="shared" si="538"/>
        <v>Cash</v>
      </c>
      <c r="N5969" t="str">
        <f t="shared" si="539"/>
        <v>UNKNOWN</v>
      </c>
      <c r="O5969" s="8">
        <f t="shared" si="540"/>
        <v>45188</v>
      </c>
    </row>
    <row r="5970" spans="1:15" x14ac:dyDescent="0.35">
      <c r="A5970" t="s">
        <v>5991</v>
      </c>
      <c r="B5970" s="4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I5970" s="4" t="str">
        <f t="shared" si="536"/>
        <v>Sandwich</v>
      </c>
      <c r="J5970" s="6">
        <f t="shared" si="537"/>
        <v>1</v>
      </c>
      <c r="K5970" s="6">
        <f t="shared" si="537"/>
        <v>4</v>
      </c>
      <c r="L5970">
        <f>IF(ISBLANK(E5970),PRODUCT(J5970,K5970),IF(E5970="ERROR",PRODUCT(J5970,K5970),IF(E5970="UNKNOWN",PRODUCT(J5970,K5970),E5970)))</f>
        <v>4</v>
      </c>
      <c r="M5970" t="str">
        <f t="shared" si="538"/>
        <v>Credit Card</v>
      </c>
      <c r="N5970" t="str">
        <f t="shared" si="539"/>
        <v>Takeaway</v>
      </c>
      <c r="O5970" s="8">
        <f t="shared" si="540"/>
        <v>44954</v>
      </c>
    </row>
    <row r="5971" spans="1:15" x14ac:dyDescent="0.35">
      <c r="A5971" t="s">
        <v>5992</v>
      </c>
      <c r="B5971" s="4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  <c r="I5971" s="4" t="str">
        <f t="shared" si="536"/>
        <v>Cookie</v>
      </c>
      <c r="J5971" s="6">
        <f t="shared" si="537"/>
        <v>4</v>
      </c>
      <c r="K5971" s="6">
        <f t="shared" si="537"/>
        <v>1</v>
      </c>
      <c r="L5971">
        <f>IF(ISBLANK(E5971),PRODUCT(J5971,K5971),IF(E5971="ERROR",PRODUCT(J5971,K5971),IF(E5971="UNKNOWN",PRODUCT(J5971,K5971),E5971)))</f>
        <v>4</v>
      </c>
      <c r="M5971" t="str">
        <f t="shared" si="538"/>
        <v>Digital Wallet</v>
      </c>
      <c r="N5971" t="str">
        <f t="shared" si="539"/>
        <v>UNKNOWN</v>
      </c>
      <c r="O5971" s="8">
        <f t="shared" si="540"/>
        <v>45092</v>
      </c>
    </row>
    <row r="5972" spans="1:15" x14ac:dyDescent="0.35">
      <c r="A5972" t="s">
        <v>5993</v>
      </c>
      <c r="B5972" s="4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I5972" s="4" t="str">
        <f t="shared" si="536"/>
        <v>Smoothie</v>
      </c>
      <c r="J5972" s="6">
        <f t="shared" si="537"/>
        <v>4</v>
      </c>
      <c r="K5972" s="6">
        <f t="shared" si="537"/>
        <v>4</v>
      </c>
      <c r="L5972">
        <f>IF(ISBLANK(E5972),PRODUCT(J5972,K5972),IF(E5972="ERROR",PRODUCT(J5972,K5972),IF(E5972="UNKNOWN",PRODUCT(J5972,K5972),E5972)))</f>
        <v>16</v>
      </c>
      <c r="M5972" t="str">
        <f t="shared" si="538"/>
        <v>Credit Card</v>
      </c>
      <c r="N5972" t="str">
        <f t="shared" si="539"/>
        <v>UNKNOWN</v>
      </c>
      <c r="O5972" s="8">
        <f t="shared" si="540"/>
        <v>45123</v>
      </c>
    </row>
    <row r="5973" spans="1:15" x14ac:dyDescent="0.35">
      <c r="A5973" t="s">
        <v>5994</v>
      </c>
      <c r="B5973" s="4" t="s">
        <v>28</v>
      </c>
      <c r="C5973">
        <v>5</v>
      </c>
      <c r="D5973">
        <v>4</v>
      </c>
      <c r="E5973" t="s">
        <v>18</v>
      </c>
      <c r="H5973" s="1">
        <v>45000</v>
      </c>
      <c r="I5973" s="4" t="str">
        <f t="shared" si="536"/>
        <v>Sandwich</v>
      </c>
      <c r="J5973" s="6">
        <f t="shared" si="537"/>
        <v>5</v>
      </c>
      <c r="K5973" s="6">
        <f t="shared" si="537"/>
        <v>4</v>
      </c>
      <c r="L5973">
        <f>IF(ISBLANK(E5973),PRODUCT(J5973,K5973),IF(E5973="ERROR",PRODUCT(J5973,K5973),IF(E5973="UNKNOWN",PRODUCT(J5973,K5973),E5973)))</f>
        <v>20</v>
      </c>
      <c r="M5973" t="str">
        <f t="shared" si="538"/>
        <v>Default mode</v>
      </c>
      <c r="N5973" t="str">
        <f t="shared" si="539"/>
        <v>UNKNOWN</v>
      </c>
      <c r="O5973" s="8">
        <f t="shared" si="540"/>
        <v>45000</v>
      </c>
    </row>
    <row r="5974" spans="1:15" x14ac:dyDescent="0.35">
      <c r="A5974" t="s">
        <v>5995</v>
      </c>
      <c r="B5974" s="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  <c r="I5974" s="4" t="str">
        <f t="shared" si="536"/>
        <v>Juice</v>
      </c>
      <c r="J5974" s="6">
        <f t="shared" si="537"/>
        <v>2</v>
      </c>
      <c r="K5974" s="6">
        <f t="shared" si="537"/>
        <v>3</v>
      </c>
      <c r="L5974">
        <f>IF(ISBLANK(E5974),PRODUCT(J5974,K5974),IF(E5974="ERROR",PRODUCT(J5974,K5974),IF(E5974="UNKNOWN",PRODUCT(J5974,K5974),E5974)))</f>
        <v>6</v>
      </c>
      <c r="M5974" t="str">
        <f t="shared" si="538"/>
        <v>Digital Wallet</v>
      </c>
      <c r="N5974" t="str">
        <f t="shared" si="539"/>
        <v>UNKNOWN</v>
      </c>
      <c r="O5974" s="8">
        <f t="shared" si="540"/>
        <v>45182</v>
      </c>
    </row>
    <row r="5975" spans="1:15" x14ac:dyDescent="0.35">
      <c r="A5975" t="s">
        <v>5996</v>
      </c>
      <c r="B5975" s="4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  <c r="I5975" s="4" t="str">
        <f t="shared" si="536"/>
        <v>Coffee</v>
      </c>
      <c r="J5975" s="6">
        <f t="shared" si="537"/>
        <v>3</v>
      </c>
      <c r="K5975" s="6">
        <f t="shared" si="537"/>
        <v>2</v>
      </c>
      <c r="L5975">
        <f>IF(ISBLANK(E5975),PRODUCT(J5975,K5975),IF(E5975="ERROR",PRODUCT(J5975,K5975),IF(E5975="UNKNOWN",PRODUCT(J5975,K5975),E5975)))</f>
        <v>6</v>
      </c>
      <c r="M5975" t="str">
        <f t="shared" si="538"/>
        <v>Digital Wallet</v>
      </c>
      <c r="N5975" t="str">
        <f t="shared" si="539"/>
        <v>Takeaway</v>
      </c>
      <c r="O5975" s="8">
        <f t="shared" si="540"/>
        <v>45092</v>
      </c>
    </row>
    <row r="5976" spans="1:15" x14ac:dyDescent="0.35">
      <c r="A5976" t="s">
        <v>5997</v>
      </c>
      <c r="B5976" s="4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I5976" s="4" t="str">
        <f t="shared" si="536"/>
        <v>Cake</v>
      </c>
      <c r="J5976" s="6">
        <f t="shared" si="537"/>
        <v>3</v>
      </c>
      <c r="K5976" s="6">
        <f t="shared" si="537"/>
        <v>3</v>
      </c>
      <c r="L5976">
        <f>IF(ISBLANK(E5976),PRODUCT(J5976,K5976),IF(E5976="ERROR",PRODUCT(J5976,K5976),IF(E5976="UNKNOWN",PRODUCT(J5976,K5976),E5976)))</f>
        <v>9</v>
      </c>
      <c r="M5976" t="str">
        <f t="shared" si="538"/>
        <v>Cash</v>
      </c>
      <c r="N5976" t="str">
        <f t="shared" si="539"/>
        <v>Takeaway</v>
      </c>
      <c r="O5976" s="8">
        <f t="shared" si="540"/>
        <v>44969</v>
      </c>
    </row>
    <row r="5977" spans="1:15" x14ac:dyDescent="0.35">
      <c r="A5977" t="s">
        <v>5998</v>
      </c>
      <c r="B5977" s="4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I5977" s="4" t="str">
        <f t="shared" si="536"/>
        <v>Salad</v>
      </c>
      <c r="J5977" s="6">
        <f t="shared" si="537"/>
        <v>5</v>
      </c>
      <c r="K5977" s="6">
        <f t="shared" si="537"/>
        <v>5</v>
      </c>
      <c r="L5977">
        <f>IF(ISBLANK(E5977),PRODUCT(J5977,K5977),IF(E5977="ERROR",PRODUCT(J5977,K5977),IF(E5977="UNKNOWN",PRODUCT(J5977,K5977),E5977)))</f>
        <v>25</v>
      </c>
      <c r="M5977" t="str">
        <f t="shared" si="538"/>
        <v>Cash</v>
      </c>
      <c r="N5977" t="str">
        <f t="shared" si="539"/>
        <v>In-store</v>
      </c>
      <c r="O5977" s="8">
        <f t="shared" si="540"/>
        <v>45010</v>
      </c>
    </row>
    <row r="5978" spans="1:15" x14ac:dyDescent="0.35">
      <c r="A5978" t="s">
        <v>5999</v>
      </c>
      <c r="B5978" s="4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  <c r="I5978" s="4" t="str">
        <f t="shared" si="536"/>
        <v>Salad</v>
      </c>
      <c r="J5978" s="6">
        <f t="shared" si="537"/>
        <v>1</v>
      </c>
      <c r="K5978" s="6">
        <f t="shared" si="537"/>
        <v>5</v>
      </c>
      <c r="L5978">
        <f>IF(ISBLANK(E5978),PRODUCT(J5978,K5978),IF(E5978="ERROR",PRODUCT(J5978,K5978),IF(E5978="UNKNOWN",PRODUCT(J5978,K5978),E5978)))</f>
        <v>5</v>
      </c>
      <c r="M5978" t="str">
        <f t="shared" si="538"/>
        <v>Cash</v>
      </c>
      <c r="N5978" t="str">
        <f t="shared" si="539"/>
        <v>In-store</v>
      </c>
      <c r="O5978" s="8">
        <f t="shared" si="540"/>
        <v>45087</v>
      </c>
    </row>
    <row r="5979" spans="1:15" x14ac:dyDescent="0.35">
      <c r="A5979" t="s">
        <v>6000</v>
      </c>
      <c r="B5979" s="4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I5979" s="4" t="str">
        <f t="shared" si="536"/>
        <v>Coffee</v>
      </c>
      <c r="J5979" s="6">
        <f t="shared" si="537"/>
        <v>4</v>
      </c>
      <c r="K5979" s="6">
        <f t="shared" si="537"/>
        <v>2</v>
      </c>
      <c r="L5979">
        <f>IF(ISBLANK(E5979),PRODUCT(J5979,K5979),IF(E5979="ERROR",PRODUCT(J5979,K5979),IF(E5979="UNKNOWN",PRODUCT(J5979,K5979),E5979)))</f>
        <v>8</v>
      </c>
      <c r="M5979" t="str">
        <f t="shared" si="538"/>
        <v>Cash</v>
      </c>
      <c r="N5979" t="str">
        <f t="shared" si="539"/>
        <v>UNKNOWN</v>
      </c>
      <c r="O5979" s="8">
        <f t="shared" si="540"/>
        <v>45133</v>
      </c>
    </row>
    <row r="5980" spans="1:15" x14ac:dyDescent="0.35">
      <c r="A5980" t="s">
        <v>6001</v>
      </c>
      <c r="B5980" s="4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  <c r="I5980" s="4" t="str">
        <f t="shared" si="536"/>
        <v>Smoothie</v>
      </c>
      <c r="J5980" s="6">
        <f t="shared" si="537"/>
        <v>2</v>
      </c>
      <c r="K5980" s="6">
        <f t="shared" si="537"/>
        <v>4</v>
      </c>
      <c r="L5980">
        <f>IF(ISBLANK(E5980),PRODUCT(J5980,K5980),IF(E5980="ERROR",PRODUCT(J5980,K5980),IF(E5980="UNKNOWN",PRODUCT(J5980,K5980),E5980)))</f>
        <v>8</v>
      </c>
      <c r="M5980" t="str">
        <f t="shared" si="538"/>
        <v>Digital Wallet</v>
      </c>
      <c r="N5980" t="str">
        <f t="shared" si="539"/>
        <v>UNKNOWN</v>
      </c>
      <c r="O5980" s="8">
        <f t="shared" si="540"/>
        <v>45237</v>
      </c>
    </row>
    <row r="5981" spans="1:15" x14ac:dyDescent="0.35">
      <c r="A5981" t="s">
        <v>6002</v>
      </c>
      <c r="B5981" s="4" t="s">
        <v>65</v>
      </c>
      <c r="C5981">
        <v>1</v>
      </c>
      <c r="D5981">
        <v>1.5</v>
      </c>
      <c r="E5981">
        <v>1.5</v>
      </c>
      <c r="H5981" s="1">
        <v>45100</v>
      </c>
      <c r="I5981" s="4" t="str">
        <f t="shared" si="536"/>
        <v>Tea</v>
      </c>
      <c r="J5981" s="6">
        <f t="shared" si="537"/>
        <v>1</v>
      </c>
      <c r="K5981" s="6">
        <f t="shared" si="537"/>
        <v>1.5</v>
      </c>
      <c r="L5981">
        <f>IF(ISBLANK(E5981),PRODUCT(J5981,K5981),IF(E5981="ERROR",PRODUCT(J5981,K5981),IF(E5981="UNKNOWN",PRODUCT(J5981,K5981),E5981)))</f>
        <v>1.5</v>
      </c>
      <c r="M5981" t="str">
        <f t="shared" si="538"/>
        <v>Default mode</v>
      </c>
      <c r="N5981" t="str">
        <f t="shared" si="539"/>
        <v>UNKNOWN</v>
      </c>
      <c r="O5981" s="8">
        <f t="shared" si="540"/>
        <v>45100</v>
      </c>
    </row>
    <row r="5982" spans="1:15" x14ac:dyDescent="0.35">
      <c r="A5982" t="s">
        <v>6003</v>
      </c>
      <c r="B5982" s="4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I5982" s="4" t="str">
        <f t="shared" si="536"/>
        <v>Smoothie</v>
      </c>
      <c r="J5982" s="6">
        <f t="shared" si="537"/>
        <v>5</v>
      </c>
      <c r="K5982" s="6">
        <f t="shared" si="537"/>
        <v>4</v>
      </c>
      <c r="L5982">
        <f>IF(ISBLANK(E5982),PRODUCT(J5982,K5982),IF(E5982="ERROR",PRODUCT(J5982,K5982),IF(E5982="UNKNOWN",PRODUCT(J5982,K5982),E5982)))</f>
        <v>20</v>
      </c>
      <c r="M5982" t="str">
        <f t="shared" si="538"/>
        <v>Credit Card</v>
      </c>
      <c r="N5982" t="str">
        <f t="shared" si="539"/>
        <v>UNKNOWN</v>
      </c>
      <c r="O5982" s="8">
        <f t="shared" si="540"/>
        <v>45272</v>
      </c>
    </row>
    <row r="5983" spans="1:15" x14ac:dyDescent="0.35">
      <c r="A5983" t="s">
        <v>6004</v>
      </c>
      <c r="B5983" s="4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  <c r="I5983" s="4" t="str">
        <f t="shared" si="536"/>
        <v>Coffee</v>
      </c>
      <c r="J5983" s="6">
        <f t="shared" si="537"/>
        <v>4</v>
      </c>
      <c r="K5983" s="6">
        <f t="shared" si="537"/>
        <v>2</v>
      </c>
      <c r="L5983">
        <f>IF(ISBLANK(E5983),PRODUCT(J5983,K5983),IF(E5983="ERROR",PRODUCT(J5983,K5983),IF(E5983="UNKNOWN",PRODUCT(J5983,K5983),E5983)))</f>
        <v>8</v>
      </c>
      <c r="M5983" t="str">
        <f t="shared" si="538"/>
        <v>Digital Wallet</v>
      </c>
      <c r="N5983" t="str">
        <f t="shared" si="539"/>
        <v>In-store</v>
      </c>
      <c r="O5983" s="8">
        <f t="shared" si="540"/>
        <v>45080</v>
      </c>
    </row>
    <row r="5984" spans="1:15" x14ac:dyDescent="0.35">
      <c r="A5984" t="s">
        <v>6005</v>
      </c>
      <c r="B5984" s="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  <c r="I5984" s="4" t="str">
        <f t="shared" si="536"/>
        <v>Salad</v>
      </c>
      <c r="J5984" s="6">
        <f t="shared" si="537"/>
        <v>1</v>
      </c>
      <c r="K5984" s="6">
        <f t="shared" si="537"/>
        <v>5</v>
      </c>
      <c r="L5984">
        <f>IF(ISBLANK(E5984),PRODUCT(J5984,K5984),IF(E5984="ERROR",PRODUCT(J5984,K5984),IF(E5984="UNKNOWN",PRODUCT(J5984,K5984),E5984)))</f>
        <v>5</v>
      </c>
      <c r="M5984" t="str">
        <f t="shared" si="538"/>
        <v>Cash</v>
      </c>
      <c r="N5984" t="str">
        <f t="shared" si="539"/>
        <v>In-store</v>
      </c>
      <c r="O5984" s="8">
        <f t="shared" si="540"/>
        <v>45190</v>
      </c>
    </row>
    <row r="5985" spans="1:15" x14ac:dyDescent="0.35">
      <c r="A5985" t="s">
        <v>6006</v>
      </c>
      <c r="B5985" s="4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I5985" s="4" t="str">
        <f t="shared" si="536"/>
        <v>Tea</v>
      </c>
      <c r="J5985" s="6">
        <f t="shared" si="537"/>
        <v>2</v>
      </c>
      <c r="K5985" s="6">
        <f t="shared" si="537"/>
        <v>1.5</v>
      </c>
      <c r="L5985">
        <f>IF(ISBLANK(E5985),PRODUCT(J5985,K5985),IF(E5985="ERROR",PRODUCT(J5985,K5985),IF(E5985="UNKNOWN",PRODUCT(J5985,K5985),E5985)))</f>
        <v>3</v>
      </c>
      <c r="M5985" t="str">
        <f t="shared" si="538"/>
        <v>Default mode</v>
      </c>
      <c r="N5985" t="str">
        <f t="shared" si="539"/>
        <v>Takeaway</v>
      </c>
      <c r="O5985" s="8">
        <f t="shared" si="540"/>
        <v>45101</v>
      </c>
    </row>
    <row r="5986" spans="1:15" x14ac:dyDescent="0.35">
      <c r="A5986" t="s">
        <v>6007</v>
      </c>
      <c r="B5986" s="4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I5986" s="4" t="str">
        <f t="shared" si="536"/>
        <v>Sandwich</v>
      </c>
      <c r="J5986" s="6">
        <f t="shared" si="537"/>
        <v>4</v>
      </c>
      <c r="K5986" s="6">
        <f t="shared" si="537"/>
        <v>4</v>
      </c>
      <c r="L5986">
        <f>IF(ISBLANK(E5986),PRODUCT(J5986,K5986),IF(E5986="ERROR",PRODUCT(J5986,K5986),IF(E5986="UNKNOWN",PRODUCT(J5986,K5986),E5986)))</f>
        <v>16</v>
      </c>
      <c r="M5986" t="str">
        <f t="shared" si="538"/>
        <v>Cash</v>
      </c>
      <c r="N5986" t="str">
        <f t="shared" si="539"/>
        <v>Takeaway</v>
      </c>
      <c r="O5986" s="8">
        <f t="shared" si="540"/>
        <v>44950</v>
      </c>
    </row>
    <row r="5987" spans="1:15" x14ac:dyDescent="0.35">
      <c r="A5987" t="s">
        <v>6008</v>
      </c>
      <c r="B5987" s="4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I5987" s="4" t="str">
        <f t="shared" si="536"/>
        <v>Coffee</v>
      </c>
      <c r="J5987" s="6">
        <f t="shared" si="537"/>
        <v>3</v>
      </c>
      <c r="K5987" s="6">
        <f t="shared" si="537"/>
        <v>2</v>
      </c>
      <c r="L5987">
        <f>IF(ISBLANK(E5987),PRODUCT(J5987,K5987),IF(E5987="ERROR",PRODUCT(J5987,K5987),IF(E5987="UNKNOWN",PRODUCT(J5987,K5987),E5987)))</f>
        <v>6</v>
      </c>
      <c r="M5987" t="str">
        <f t="shared" si="538"/>
        <v>Default mode</v>
      </c>
      <c r="N5987" t="str">
        <f t="shared" si="539"/>
        <v>In-store</v>
      </c>
      <c r="O5987" s="8">
        <f t="shared" si="540"/>
        <v>45150</v>
      </c>
    </row>
    <row r="5988" spans="1:15" x14ac:dyDescent="0.35">
      <c r="A5988" t="s">
        <v>6009</v>
      </c>
      <c r="B5988" s="4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  <c r="I5988" s="4" t="str">
        <f t="shared" si="536"/>
        <v>Juice</v>
      </c>
      <c r="J5988" s="6">
        <f t="shared" si="537"/>
        <v>1</v>
      </c>
      <c r="K5988" s="6">
        <f t="shared" si="537"/>
        <v>3.017300131061599</v>
      </c>
      <c r="L5988">
        <f>IF(ISBLANK(E5988),PRODUCT(J5988,K5988),IF(E5988="ERROR",PRODUCT(J5988,K5988),IF(E5988="UNKNOWN",PRODUCT(J5988,K5988),E5988)))</f>
        <v>3</v>
      </c>
      <c r="M5988" t="str">
        <f t="shared" si="538"/>
        <v>Credit Card</v>
      </c>
      <c r="N5988" t="str">
        <f t="shared" si="539"/>
        <v>Takeaway</v>
      </c>
      <c r="O5988" s="8">
        <f t="shared" si="540"/>
        <v>44933</v>
      </c>
    </row>
    <row r="5989" spans="1:15" x14ac:dyDescent="0.35">
      <c r="A5989" t="s">
        <v>6010</v>
      </c>
      <c r="B5989" s="4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I5989" s="4" t="str">
        <f t="shared" si="536"/>
        <v>Juice</v>
      </c>
      <c r="J5989" s="6">
        <f t="shared" si="537"/>
        <v>4</v>
      </c>
      <c r="K5989" s="6">
        <f t="shared" si="537"/>
        <v>3</v>
      </c>
      <c r="L5989">
        <f>IF(ISBLANK(E5989),PRODUCT(J5989,K5989),IF(E5989="ERROR",PRODUCT(J5989,K5989),IF(E5989="UNKNOWN",PRODUCT(J5989,K5989),E5989)))</f>
        <v>12</v>
      </c>
      <c r="M5989" t="str">
        <f t="shared" si="538"/>
        <v>Credit Card</v>
      </c>
      <c r="N5989" t="str">
        <f t="shared" si="539"/>
        <v>In-store</v>
      </c>
      <c r="O5989" s="8">
        <f t="shared" si="540"/>
        <v>45041</v>
      </c>
    </row>
    <row r="5990" spans="1:15" x14ac:dyDescent="0.35">
      <c r="A5990" t="s">
        <v>6011</v>
      </c>
      <c r="B5990" s="4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I5990" s="4" t="str">
        <f t="shared" si="536"/>
        <v>Cake</v>
      </c>
      <c r="J5990" s="6">
        <f t="shared" si="537"/>
        <v>4</v>
      </c>
      <c r="K5990" s="6">
        <f t="shared" si="537"/>
        <v>3</v>
      </c>
      <c r="L5990">
        <f>IF(ISBLANK(E5990),PRODUCT(J5990,K5990),IF(E5990="ERROR",PRODUCT(J5990,K5990),IF(E5990="UNKNOWN",PRODUCT(J5990,K5990),E5990)))</f>
        <v>12</v>
      </c>
      <c r="M5990" t="str">
        <f t="shared" si="538"/>
        <v>Credit Card</v>
      </c>
      <c r="N5990" t="str">
        <f t="shared" si="539"/>
        <v>UNKNOWN</v>
      </c>
      <c r="O5990" s="8">
        <f t="shared" si="540"/>
        <v>45194</v>
      </c>
    </row>
    <row r="5991" spans="1:15" x14ac:dyDescent="0.35">
      <c r="A5991" t="s">
        <v>6012</v>
      </c>
      <c r="B5991" s="4" t="s">
        <v>65</v>
      </c>
      <c r="C5991">
        <v>5</v>
      </c>
      <c r="D5991">
        <v>1.5</v>
      </c>
      <c r="E5991">
        <v>7.5</v>
      </c>
      <c r="H5991" s="1">
        <v>45282</v>
      </c>
      <c r="I5991" s="4" t="str">
        <f t="shared" si="536"/>
        <v>Tea</v>
      </c>
      <c r="J5991" s="6">
        <f t="shared" si="537"/>
        <v>5</v>
      </c>
      <c r="K5991" s="6">
        <f t="shared" si="537"/>
        <v>1.5</v>
      </c>
      <c r="L5991">
        <f>IF(ISBLANK(E5991),PRODUCT(J5991,K5991),IF(E5991="ERROR",PRODUCT(J5991,K5991),IF(E5991="UNKNOWN",PRODUCT(J5991,K5991),E5991)))</f>
        <v>7.5</v>
      </c>
      <c r="M5991" t="str">
        <f t="shared" si="538"/>
        <v>Default mode</v>
      </c>
      <c r="N5991" t="str">
        <f t="shared" si="539"/>
        <v>UNKNOWN</v>
      </c>
      <c r="O5991" s="8">
        <f t="shared" si="540"/>
        <v>45282</v>
      </c>
    </row>
    <row r="5992" spans="1:15" x14ac:dyDescent="0.35">
      <c r="A5992" t="s">
        <v>6013</v>
      </c>
      <c r="B5992" s="4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I5992" s="4" t="str">
        <f t="shared" si="536"/>
        <v>Salad</v>
      </c>
      <c r="J5992" s="6">
        <f t="shared" si="537"/>
        <v>4</v>
      </c>
      <c r="K5992" s="6">
        <f t="shared" si="537"/>
        <v>5</v>
      </c>
      <c r="L5992">
        <f>IF(ISBLANK(E5992),PRODUCT(J5992,K5992),IF(E5992="ERROR",PRODUCT(J5992,K5992),IF(E5992="UNKNOWN",PRODUCT(J5992,K5992),E5992)))</f>
        <v>20</v>
      </c>
      <c r="M5992" t="str">
        <f t="shared" si="538"/>
        <v>Cash</v>
      </c>
      <c r="N5992" t="str">
        <f t="shared" si="539"/>
        <v>UNKNOWN</v>
      </c>
      <c r="O5992" s="8">
        <f t="shared" si="540"/>
        <v>45214</v>
      </c>
    </row>
    <row r="5993" spans="1:15" x14ac:dyDescent="0.35">
      <c r="A5993" t="s">
        <v>6014</v>
      </c>
      <c r="B5993" s="4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  <c r="I5993" s="4" t="str">
        <f t="shared" si="536"/>
        <v>UNKNOWN</v>
      </c>
      <c r="J5993" s="6">
        <f t="shared" si="537"/>
        <v>4</v>
      </c>
      <c r="K5993" s="6">
        <f t="shared" si="537"/>
        <v>3.0171870900026239</v>
      </c>
      <c r="L5993">
        <f>IF(ISBLANK(E5993),PRODUCT(J5993,K5993),IF(E5993="ERROR",PRODUCT(J5993,K5993),IF(E5993="UNKNOWN",PRODUCT(J5993,K5993),E5993)))</f>
        <v>8</v>
      </c>
      <c r="M5993" t="str">
        <f t="shared" si="538"/>
        <v>Default mode</v>
      </c>
      <c r="N5993" t="str">
        <f t="shared" si="539"/>
        <v>In-store</v>
      </c>
      <c r="O5993" s="8">
        <f t="shared" si="540"/>
        <v>45066</v>
      </c>
    </row>
    <row r="5994" spans="1:15" x14ac:dyDescent="0.35">
      <c r="A5994" t="s">
        <v>6015</v>
      </c>
      <c r="B5994" s="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I5994" s="4" t="str">
        <f t="shared" si="536"/>
        <v>Cake</v>
      </c>
      <c r="J5994" s="6">
        <f t="shared" si="537"/>
        <v>2</v>
      </c>
      <c r="K5994" s="6">
        <f t="shared" si="537"/>
        <v>3</v>
      </c>
      <c r="L5994">
        <f>IF(ISBLANK(E5994),PRODUCT(J5994,K5994),IF(E5994="ERROR",PRODUCT(J5994,K5994),IF(E5994="UNKNOWN",PRODUCT(J5994,K5994),E5994)))</f>
        <v>6</v>
      </c>
      <c r="M5994" t="str">
        <f t="shared" si="538"/>
        <v>Cash</v>
      </c>
      <c r="N5994" t="str">
        <f t="shared" si="539"/>
        <v>Takeaway</v>
      </c>
      <c r="O5994" s="8">
        <f t="shared" si="540"/>
        <v>45164</v>
      </c>
    </row>
    <row r="5995" spans="1:15" x14ac:dyDescent="0.35">
      <c r="A5995" t="s">
        <v>6016</v>
      </c>
      <c r="B5995" s="4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I5995" s="4" t="str">
        <f t="shared" si="536"/>
        <v>Juice</v>
      </c>
      <c r="J5995" s="6">
        <f t="shared" si="537"/>
        <v>4</v>
      </c>
      <c r="K5995" s="6">
        <f t="shared" si="537"/>
        <v>1</v>
      </c>
      <c r="L5995">
        <f>IF(ISBLANK(E5995),PRODUCT(J5995,K5995),IF(E5995="ERROR",PRODUCT(J5995,K5995),IF(E5995="UNKNOWN",PRODUCT(J5995,K5995),E5995)))</f>
        <v>4</v>
      </c>
      <c r="M5995" t="str">
        <f t="shared" si="538"/>
        <v>Credit Card</v>
      </c>
      <c r="N5995" t="str">
        <f t="shared" si="539"/>
        <v>In-store</v>
      </c>
      <c r="O5995" s="8">
        <f t="shared" si="540"/>
        <v>45164</v>
      </c>
    </row>
    <row r="5996" spans="1:15" x14ac:dyDescent="0.35">
      <c r="A5996" t="s">
        <v>6017</v>
      </c>
      <c r="B5996" s="4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I5996" s="4" t="str">
        <f t="shared" si="536"/>
        <v>Cake</v>
      </c>
      <c r="J5996" s="6">
        <f t="shared" si="537"/>
        <v>5</v>
      </c>
      <c r="K5996" s="6">
        <f t="shared" si="537"/>
        <v>3</v>
      </c>
      <c r="L5996">
        <f>IF(ISBLANK(E5996),PRODUCT(J5996,K5996),IF(E5996="ERROR",PRODUCT(J5996,K5996),IF(E5996="UNKNOWN",PRODUCT(J5996,K5996),E5996)))</f>
        <v>15</v>
      </c>
      <c r="M5996" t="str">
        <f t="shared" si="538"/>
        <v>Credit Card</v>
      </c>
      <c r="N5996" t="str">
        <f t="shared" si="539"/>
        <v>Takeaway</v>
      </c>
      <c r="O5996" s="8">
        <f t="shared" si="540"/>
        <v>45025</v>
      </c>
    </row>
    <row r="5997" spans="1:15" x14ac:dyDescent="0.35">
      <c r="A5997" t="s">
        <v>6018</v>
      </c>
      <c r="B5997" s="4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  <c r="I5997" s="4" t="str">
        <f t="shared" si="536"/>
        <v>Cookie</v>
      </c>
      <c r="J5997" s="6">
        <f t="shared" si="537"/>
        <v>2</v>
      </c>
      <c r="K5997" s="6">
        <f t="shared" si="537"/>
        <v>3</v>
      </c>
      <c r="L5997">
        <f>IF(ISBLANK(E5997),PRODUCT(J5997,K5997),IF(E5997="ERROR",PRODUCT(J5997,K5997),IF(E5997="UNKNOWN",PRODUCT(J5997,K5997),E5997)))</f>
        <v>2</v>
      </c>
      <c r="M5997" t="str">
        <f t="shared" si="538"/>
        <v>Digital Wallet</v>
      </c>
      <c r="N5997" t="str">
        <f t="shared" si="539"/>
        <v>Takeaway</v>
      </c>
      <c r="O5997" s="8">
        <f t="shared" si="540"/>
        <v>45195</v>
      </c>
    </row>
    <row r="5998" spans="1:15" x14ac:dyDescent="0.35">
      <c r="A5998" t="s">
        <v>6019</v>
      </c>
      <c r="B5998" s="4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  <c r="I5998" s="4" t="str">
        <f t="shared" si="536"/>
        <v>Juice</v>
      </c>
      <c r="J5998" s="6">
        <f t="shared" si="537"/>
        <v>1</v>
      </c>
      <c r="K5998" s="6">
        <f t="shared" si="537"/>
        <v>5</v>
      </c>
      <c r="L5998">
        <f>IF(ISBLANK(E5998),PRODUCT(J5998,K5998),IF(E5998="ERROR",PRODUCT(J5998,K5998),IF(E5998="UNKNOWN",PRODUCT(J5998,K5998),E5998)))</f>
        <v>5</v>
      </c>
      <c r="M5998" t="str">
        <f t="shared" si="538"/>
        <v>Digital Wallet</v>
      </c>
      <c r="N5998" t="str">
        <f t="shared" si="539"/>
        <v>UNKNOWN</v>
      </c>
      <c r="O5998" s="8">
        <f t="shared" si="540"/>
        <v>45024</v>
      </c>
    </row>
    <row r="5999" spans="1:15" x14ac:dyDescent="0.35">
      <c r="A5999" t="s">
        <v>6020</v>
      </c>
      <c r="B5999" s="4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  <c r="I5999" s="4" t="str">
        <f t="shared" si="536"/>
        <v>Juice</v>
      </c>
      <c r="J5999" s="6">
        <f t="shared" si="537"/>
        <v>4</v>
      </c>
      <c r="K5999" s="6">
        <f t="shared" si="537"/>
        <v>3</v>
      </c>
      <c r="L5999">
        <f>IF(ISBLANK(E5999),PRODUCT(J5999,K5999),IF(E5999="ERROR",PRODUCT(J5999,K5999),IF(E5999="UNKNOWN",PRODUCT(J5999,K5999),E5999)))</f>
        <v>12</v>
      </c>
      <c r="M5999" t="str">
        <f t="shared" si="538"/>
        <v>Cash</v>
      </c>
      <c r="N5999" t="str">
        <f t="shared" si="539"/>
        <v>UNKNOWN</v>
      </c>
      <c r="O5999" s="8" t="str">
        <f t="shared" si="540"/>
        <v>01/06/2023</v>
      </c>
    </row>
    <row r="6000" spans="1:15" x14ac:dyDescent="0.35">
      <c r="A6000" t="s">
        <v>6021</v>
      </c>
      <c r="B6000" s="4" t="s">
        <v>9</v>
      </c>
      <c r="C6000">
        <v>2</v>
      </c>
      <c r="D6000">
        <v>2</v>
      </c>
      <c r="E6000">
        <v>4</v>
      </c>
      <c r="H6000" s="1">
        <v>45023</v>
      </c>
      <c r="I6000" s="4" t="str">
        <f t="shared" si="536"/>
        <v>Coffee</v>
      </c>
      <c r="J6000" s="6">
        <f t="shared" si="537"/>
        <v>2</v>
      </c>
      <c r="K6000" s="6">
        <f t="shared" si="537"/>
        <v>2</v>
      </c>
      <c r="L6000">
        <f>IF(ISBLANK(E6000),PRODUCT(J6000,K6000),IF(E6000="ERROR",PRODUCT(J6000,K6000),IF(E6000="UNKNOWN",PRODUCT(J6000,K6000),E6000)))</f>
        <v>4</v>
      </c>
      <c r="M6000" t="str">
        <f t="shared" si="538"/>
        <v>Default mode</v>
      </c>
      <c r="N6000" t="str">
        <f t="shared" si="539"/>
        <v>UNKNOWN</v>
      </c>
      <c r="O6000" s="8">
        <f t="shared" si="540"/>
        <v>45023</v>
      </c>
    </row>
    <row r="6001" spans="1:15" x14ac:dyDescent="0.35">
      <c r="A6001" t="s">
        <v>6022</v>
      </c>
      <c r="B6001" s="4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  <c r="I6001" s="4" t="str">
        <f t="shared" si="536"/>
        <v>Coffee</v>
      </c>
      <c r="J6001" s="6">
        <f t="shared" si="537"/>
        <v>1</v>
      </c>
      <c r="K6001" s="6">
        <f t="shared" si="537"/>
        <v>2</v>
      </c>
      <c r="L6001">
        <f>IF(ISBLANK(E6001),PRODUCT(J6001,K6001),IF(E6001="ERROR",PRODUCT(J6001,K6001),IF(E6001="UNKNOWN",PRODUCT(J6001,K6001),E6001)))</f>
        <v>2</v>
      </c>
      <c r="M6001" t="str">
        <f t="shared" si="538"/>
        <v>UNKNOWN</v>
      </c>
      <c r="N6001" t="str">
        <f t="shared" si="539"/>
        <v>In-store</v>
      </c>
      <c r="O6001" s="8">
        <f t="shared" si="540"/>
        <v>45223</v>
      </c>
    </row>
    <row r="6002" spans="1:15" x14ac:dyDescent="0.35">
      <c r="A6002" t="s">
        <v>6023</v>
      </c>
      <c r="B6002" s="4" t="s">
        <v>9</v>
      </c>
      <c r="C6002">
        <v>3</v>
      </c>
      <c r="D6002">
        <v>2</v>
      </c>
      <c r="E6002" t="s">
        <v>18</v>
      </c>
      <c r="H6002" s="1">
        <v>44987</v>
      </c>
      <c r="I6002" s="4" t="str">
        <f t="shared" si="536"/>
        <v>Coffee</v>
      </c>
      <c r="J6002" s="6">
        <f t="shared" si="537"/>
        <v>3</v>
      </c>
      <c r="K6002" s="6">
        <f t="shared" si="537"/>
        <v>2</v>
      </c>
      <c r="L6002">
        <f>IF(ISBLANK(E6002),PRODUCT(J6002,K6002),IF(E6002="ERROR",PRODUCT(J6002,K6002),IF(E6002="UNKNOWN",PRODUCT(J6002,K6002),E6002)))</f>
        <v>6</v>
      </c>
      <c r="M6002" t="str">
        <f t="shared" si="538"/>
        <v>Default mode</v>
      </c>
      <c r="N6002" t="str">
        <f t="shared" si="539"/>
        <v>UNKNOWN</v>
      </c>
      <c r="O6002" s="8">
        <f t="shared" si="540"/>
        <v>44987</v>
      </c>
    </row>
    <row r="6003" spans="1:15" x14ac:dyDescent="0.35">
      <c r="A6003" t="s">
        <v>6024</v>
      </c>
      <c r="B6003" s="4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  <c r="I6003" s="4" t="str">
        <f t="shared" si="536"/>
        <v>Cake</v>
      </c>
      <c r="J6003" s="6">
        <f t="shared" si="537"/>
        <v>1</v>
      </c>
      <c r="K6003" s="6">
        <f t="shared" si="537"/>
        <v>3</v>
      </c>
      <c r="L6003">
        <f>IF(ISBLANK(E6003),PRODUCT(J6003,K6003),IF(E6003="ERROR",PRODUCT(J6003,K6003),IF(E6003="UNKNOWN",PRODUCT(J6003,K6003),E6003)))</f>
        <v>3</v>
      </c>
      <c r="M6003" t="str">
        <f t="shared" si="538"/>
        <v>Cash</v>
      </c>
      <c r="N6003" t="str">
        <f t="shared" si="539"/>
        <v>UNKNOWN</v>
      </c>
      <c r="O6003" s="8" t="str">
        <f t="shared" si="540"/>
        <v>01/06/2023</v>
      </c>
    </row>
    <row r="6004" spans="1:15" x14ac:dyDescent="0.35">
      <c r="A6004" t="s">
        <v>6025</v>
      </c>
      <c r="B6004" s="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I6004" s="4" t="str">
        <f t="shared" si="536"/>
        <v>Smoothie</v>
      </c>
      <c r="J6004" s="6">
        <f t="shared" si="537"/>
        <v>2</v>
      </c>
      <c r="K6004" s="6">
        <f t="shared" si="537"/>
        <v>4</v>
      </c>
      <c r="L6004">
        <f>IF(ISBLANK(E6004),PRODUCT(J6004,K6004),IF(E6004="ERROR",PRODUCT(J6004,K6004),IF(E6004="UNKNOWN",PRODUCT(J6004,K6004),E6004)))</f>
        <v>8</v>
      </c>
      <c r="M6004" t="str">
        <f t="shared" si="538"/>
        <v>Credit Card</v>
      </c>
      <c r="N6004" t="str">
        <f t="shared" si="539"/>
        <v>In-store</v>
      </c>
      <c r="O6004" s="8">
        <f t="shared" si="540"/>
        <v>45242</v>
      </c>
    </row>
    <row r="6005" spans="1:15" x14ac:dyDescent="0.35">
      <c r="A6005" t="s">
        <v>6026</v>
      </c>
      <c r="B6005" s="4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  <c r="I6005" s="4" t="str">
        <f t="shared" si="536"/>
        <v>Cookie</v>
      </c>
      <c r="J6005" s="6">
        <f t="shared" si="537"/>
        <v>5</v>
      </c>
      <c r="K6005" s="6">
        <f t="shared" si="537"/>
        <v>3.0177584846093133</v>
      </c>
      <c r="L6005">
        <f>IF(ISBLANK(E6005),PRODUCT(J6005,K6005),IF(E6005="ERROR",PRODUCT(J6005,K6005),IF(E6005="UNKNOWN",PRODUCT(J6005,K6005),E6005)))</f>
        <v>5</v>
      </c>
      <c r="M6005" t="str">
        <f t="shared" si="538"/>
        <v>Cash</v>
      </c>
      <c r="N6005" t="str">
        <f t="shared" si="539"/>
        <v>In-store</v>
      </c>
      <c r="O6005" s="8">
        <f t="shared" si="540"/>
        <v>45186</v>
      </c>
    </row>
    <row r="6006" spans="1:15" x14ac:dyDescent="0.35">
      <c r="A6006" t="s">
        <v>6027</v>
      </c>
      <c r="B6006" s="4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I6006" s="4" t="str">
        <f t="shared" si="536"/>
        <v>Cake</v>
      </c>
      <c r="J6006" s="6">
        <f t="shared" si="537"/>
        <v>2</v>
      </c>
      <c r="K6006" s="6">
        <f t="shared" si="537"/>
        <v>3</v>
      </c>
      <c r="L6006">
        <f>IF(ISBLANK(E6006),PRODUCT(J6006,K6006),IF(E6006="ERROR",PRODUCT(J6006,K6006),IF(E6006="UNKNOWN",PRODUCT(J6006,K6006),E6006)))</f>
        <v>6</v>
      </c>
      <c r="M6006" t="str">
        <f t="shared" si="538"/>
        <v>Cash</v>
      </c>
      <c r="N6006" t="str">
        <f t="shared" si="539"/>
        <v>In-store</v>
      </c>
      <c r="O6006" s="8">
        <f t="shared" si="540"/>
        <v>44984</v>
      </c>
    </row>
    <row r="6007" spans="1:15" x14ac:dyDescent="0.35">
      <c r="A6007" t="s">
        <v>6028</v>
      </c>
      <c r="B6007" s="4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  <c r="I6007" s="4" t="str">
        <f t="shared" si="536"/>
        <v>Smoothie</v>
      </c>
      <c r="J6007" s="6">
        <f t="shared" si="537"/>
        <v>3</v>
      </c>
      <c r="K6007" s="6">
        <f t="shared" si="537"/>
        <v>4</v>
      </c>
      <c r="L6007">
        <f>IF(ISBLANK(E6007),PRODUCT(J6007,K6007),IF(E6007="ERROR",PRODUCT(J6007,K6007),IF(E6007="UNKNOWN",PRODUCT(J6007,K6007),E6007)))</f>
        <v>12</v>
      </c>
      <c r="M6007" t="str">
        <f t="shared" si="538"/>
        <v>Digital Wallet</v>
      </c>
      <c r="N6007" t="str">
        <f t="shared" si="539"/>
        <v>UNKNOWN</v>
      </c>
      <c r="O6007" s="8">
        <f t="shared" si="540"/>
        <v>44995</v>
      </c>
    </row>
    <row r="6008" spans="1:15" x14ac:dyDescent="0.35">
      <c r="A6008" t="s">
        <v>6029</v>
      </c>
      <c r="B6008" s="4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  <c r="I6008" s="4" t="str">
        <f t="shared" si="536"/>
        <v>Cookie</v>
      </c>
      <c r="J6008" s="6">
        <f t="shared" si="537"/>
        <v>3</v>
      </c>
      <c r="K6008" s="6">
        <f t="shared" si="537"/>
        <v>1</v>
      </c>
      <c r="L6008">
        <f>IF(ISBLANK(E6008),PRODUCT(J6008,K6008),IF(E6008="ERROR",PRODUCT(J6008,K6008),IF(E6008="UNKNOWN",PRODUCT(J6008,K6008),E6008)))</f>
        <v>3</v>
      </c>
      <c r="M6008" t="str">
        <f t="shared" si="538"/>
        <v>Digital Wallet</v>
      </c>
      <c r="N6008" t="str">
        <f t="shared" si="539"/>
        <v>Takeaway</v>
      </c>
      <c r="O6008" s="8">
        <f t="shared" si="540"/>
        <v>45267</v>
      </c>
    </row>
    <row r="6009" spans="1:15" x14ac:dyDescent="0.35">
      <c r="A6009" t="s">
        <v>6030</v>
      </c>
      <c r="B6009" s="4" t="s">
        <v>9</v>
      </c>
      <c r="C6009">
        <v>5</v>
      </c>
      <c r="D6009">
        <v>2</v>
      </c>
      <c r="E6009">
        <v>10</v>
      </c>
      <c r="H6009" s="1">
        <v>44987</v>
      </c>
      <c r="I6009" s="4" t="str">
        <f t="shared" si="536"/>
        <v>Coffee</v>
      </c>
      <c r="J6009" s="6">
        <f t="shared" si="537"/>
        <v>5</v>
      </c>
      <c r="K6009" s="6">
        <f t="shared" si="537"/>
        <v>2</v>
      </c>
      <c r="L6009">
        <f>IF(ISBLANK(E6009),PRODUCT(J6009,K6009),IF(E6009="ERROR",PRODUCT(J6009,K6009),IF(E6009="UNKNOWN",PRODUCT(J6009,K6009),E6009)))</f>
        <v>10</v>
      </c>
      <c r="M6009" t="str">
        <f t="shared" si="538"/>
        <v>Default mode</v>
      </c>
      <c r="N6009" t="str">
        <f t="shared" si="539"/>
        <v>UNKNOWN</v>
      </c>
      <c r="O6009" s="8">
        <f t="shared" si="540"/>
        <v>44987</v>
      </c>
    </row>
    <row r="6010" spans="1:15" x14ac:dyDescent="0.35">
      <c r="A6010" t="s">
        <v>6031</v>
      </c>
      <c r="B6010" s="4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I6010" s="4" t="str">
        <f t="shared" si="536"/>
        <v>Cookie</v>
      </c>
      <c r="J6010" s="6">
        <f t="shared" si="537"/>
        <v>2</v>
      </c>
      <c r="K6010" s="6">
        <f t="shared" si="537"/>
        <v>1</v>
      </c>
      <c r="L6010">
        <f>IF(ISBLANK(E6010),PRODUCT(J6010,K6010),IF(E6010="ERROR",PRODUCT(J6010,K6010),IF(E6010="UNKNOWN",PRODUCT(J6010,K6010),E6010)))</f>
        <v>2</v>
      </c>
      <c r="M6010" t="str">
        <f t="shared" si="538"/>
        <v>Default mode</v>
      </c>
      <c r="N6010" t="str">
        <f t="shared" si="539"/>
        <v>Takeaway</v>
      </c>
      <c r="O6010" s="8">
        <f t="shared" si="540"/>
        <v>44945</v>
      </c>
    </row>
    <row r="6011" spans="1:15" x14ac:dyDescent="0.35">
      <c r="A6011" t="s">
        <v>6032</v>
      </c>
      <c r="B6011" s="4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  <c r="I6011" s="4" t="str">
        <f t="shared" si="536"/>
        <v>Coffee</v>
      </c>
      <c r="J6011" s="6">
        <f t="shared" si="537"/>
        <v>5</v>
      </c>
      <c r="K6011" s="6">
        <f t="shared" si="537"/>
        <v>2</v>
      </c>
      <c r="L6011">
        <f>IF(ISBLANK(E6011),PRODUCT(J6011,K6011),IF(E6011="ERROR",PRODUCT(J6011,K6011),IF(E6011="UNKNOWN",PRODUCT(J6011,K6011),E6011)))</f>
        <v>10</v>
      </c>
      <c r="M6011" t="str">
        <f t="shared" si="538"/>
        <v>Digital Wallet</v>
      </c>
      <c r="N6011" t="str">
        <f t="shared" si="539"/>
        <v>Takeaway</v>
      </c>
      <c r="O6011" s="8">
        <f t="shared" si="540"/>
        <v>45260</v>
      </c>
    </row>
    <row r="6012" spans="1:15" x14ac:dyDescent="0.35">
      <c r="A6012" t="s">
        <v>6033</v>
      </c>
      <c r="B6012" s="4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  <c r="I6012" s="4" t="str">
        <f t="shared" si="536"/>
        <v>Salad</v>
      </c>
      <c r="J6012" s="6">
        <f t="shared" si="537"/>
        <v>4</v>
      </c>
      <c r="K6012" s="6">
        <f t="shared" si="537"/>
        <v>5</v>
      </c>
      <c r="L6012">
        <f>IF(ISBLANK(E6012),PRODUCT(J6012,K6012),IF(E6012="ERROR",PRODUCT(J6012,K6012),IF(E6012="UNKNOWN",PRODUCT(J6012,K6012),E6012)))</f>
        <v>20</v>
      </c>
      <c r="M6012" t="str">
        <f t="shared" si="538"/>
        <v>Default mode</v>
      </c>
      <c r="N6012" t="str">
        <f t="shared" si="539"/>
        <v>In-store</v>
      </c>
      <c r="O6012" s="8">
        <f t="shared" si="540"/>
        <v>45197</v>
      </c>
    </row>
    <row r="6013" spans="1:15" x14ac:dyDescent="0.35">
      <c r="A6013" t="s">
        <v>6034</v>
      </c>
      <c r="B6013" s="4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I6013" s="4" t="str">
        <f t="shared" si="536"/>
        <v>Smoothie</v>
      </c>
      <c r="J6013" s="6">
        <f t="shared" si="537"/>
        <v>1</v>
      </c>
      <c r="K6013" s="6">
        <f t="shared" si="537"/>
        <v>4</v>
      </c>
      <c r="L6013">
        <f>IF(ISBLANK(E6013),PRODUCT(J6013,K6013),IF(E6013="ERROR",PRODUCT(J6013,K6013),IF(E6013="UNKNOWN",PRODUCT(J6013,K6013),E6013)))</f>
        <v>4</v>
      </c>
      <c r="M6013" t="str">
        <f t="shared" si="538"/>
        <v>Default mode</v>
      </c>
      <c r="N6013" t="str">
        <f t="shared" si="539"/>
        <v>In-store</v>
      </c>
      <c r="O6013" s="8">
        <f t="shared" si="540"/>
        <v>44933</v>
      </c>
    </row>
    <row r="6014" spans="1:15" x14ac:dyDescent="0.35">
      <c r="A6014" t="s">
        <v>6035</v>
      </c>
      <c r="B6014" s="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I6014" s="4" t="str">
        <f t="shared" si="536"/>
        <v>Cookie</v>
      </c>
      <c r="J6014" s="6">
        <f t="shared" si="537"/>
        <v>3</v>
      </c>
      <c r="K6014" s="6">
        <f t="shared" si="537"/>
        <v>1</v>
      </c>
      <c r="L6014">
        <f>IF(ISBLANK(E6014),PRODUCT(J6014,K6014),IF(E6014="ERROR",PRODUCT(J6014,K6014),IF(E6014="UNKNOWN",PRODUCT(J6014,K6014),E6014)))</f>
        <v>3</v>
      </c>
      <c r="M6014" t="str">
        <f t="shared" si="538"/>
        <v>Cash</v>
      </c>
      <c r="N6014" t="str">
        <f t="shared" si="539"/>
        <v>In-store</v>
      </c>
      <c r="O6014" s="8">
        <f t="shared" si="540"/>
        <v>45068</v>
      </c>
    </row>
    <row r="6015" spans="1:15" x14ac:dyDescent="0.35">
      <c r="A6015" t="s">
        <v>6036</v>
      </c>
      <c r="B6015" s="4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I6015" s="4" t="str">
        <f t="shared" si="536"/>
        <v>Cookie</v>
      </c>
      <c r="J6015" s="6">
        <f t="shared" si="537"/>
        <v>1</v>
      </c>
      <c r="K6015" s="6">
        <f t="shared" si="537"/>
        <v>1</v>
      </c>
      <c r="L6015">
        <f>IF(ISBLANK(E6015),PRODUCT(J6015,K6015),IF(E6015="ERROR",PRODUCT(J6015,K6015),IF(E6015="UNKNOWN",PRODUCT(J6015,K6015),E6015)))</f>
        <v>1</v>
      </c>
      <c r="M6015" t="str">
        <f t="shared" si="538"/>
        <v>Cash</v>
      </c>
      <c r="N6015" t="str">
        <f t="shared" si="539"/>
        <v>Takeaway</v>
      </c>
      <c r="O6015" s="8">
        <f t="shared" si="540"/>
        <v>44989</v>
      </c>
    </row>
    <row r="6016" spans="1:15" x14ac:dyDescent="0.35">
      <c r="A6016" t="s">
        <v>6037</v>
      </c>
      <c r="B6016" s="4" t="s">
        <v>65</v>
      </c>
      <c r="C6016">
        <v>2</v>
      </c>
      <c r="D6016">
        <v>1.5</v>
      </c>
      <c r="E6016">
        <v>3</v>
      </c>
      <c r="H6016" s="1">
        <v>45239</v>
      </c>
      <c r="I6016" s="4" t="str">
        <f t="shared" si="536"/>
        <v>Tea</v>
      </c>
      <c r="J6016" s="6">
        <f t="shared" si="537"/>
        <v>2</v>
      </c>
      <c r="K6016" s="6">
        <f t="shared" si="537"/>
        <v>1.5</v>
      </c>
      <c r="L6016">
        <f>IF(ISBLANK(E6016),PRODUCT(J6016,K6016),IF(E6016="ERROR",PRODUCT(J6016,K6016),IF(E6016="UNKNOWN",PRODUCT(J6016,K6016),E6016)))</f>
        <v>3</v>
      </c>
      <c r="M6016" t="str">
        <f t="shared" si="538"/>
        <v>Default mode</v>
      </c>
      <c r="N6016" t="str">
        <f t="shared" si="539"/>
        <v>UNKNOWN</v>
      </c>
      <c r="O6016" s="8">
        <f t="shared" si="540"/>
        <v>45239</v>
      </c>
    </row>
    <row r="6017" spans="1:15" x14ac:dyDescent="0.35">
      <c r="A6017" t="s">
        <v>6038</v>
      </c>
      <c r="B6017" s="4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I6017" s="4" t="str">
        <f t="shared" si="536"/>
        <v>Cake</v>
      </c>
      <c r="J6017" s="6">
        <f t="shared" si="537"/>
        <v>1</v>
      </c>
      <c r="K6017" s="6">
        <f t="shared" si="537"/>
        <v>3</v>
      </c>
      <c r="L6017">
        <f>IF(ISBLANK(E6017),PRODUCT(J6017,K6017),IF(E6017="ERROR",PRODUCT(J6017,K6017),IF(E6017="UNKNOWN",PRODUCT(J6017,K6017),E6017)))</f>
        <v>3</v>
      </c>
      <c r="M6017" t="str">
        <f t="shared" si="538"/>
        <v>Cash</v>
      </c>
      <c r="N6017" t="str">
        <f t="shared" si="539"/>
        <v>In-store</v>
      </c>
      <c r="O6017" s="8">
        <f t="shared" si="540"/>
        <v>45125</v>
      </c>
    </row>
    <row r="6018" spans="1:15" x14ac:dyDescent="0.35">
      <c r="A6018" t="s">
        <v>6039</v>
      </c>
      <c r="B6018" s="4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I6018" s="4" t="str">
        <f t="shared" si="536"/>
        <v>Tea</v>
      </c>
      <c r="J6018" s="6">
        <f t="shared" si="537"/>
        <v>1</v>
      </c>
      <c r="K6018" s="6">
        <f t="shared" si="537"/>
        <v>1.5</v>
      </c>
      <c r="L6018">
        <f>IF(ISBLANK(E6018),PRODUCT(J6018,K6018),IF(E6018="ERROR",PRODUCT(J6018,K6018),IF(E6018="UNKNOWN",PRODUCT(J6018,K6018),E6018)))</f>
        <v>1.5</v>
      </c>
      <c r="M6018" t="str">
        <f t="shared" si="538"/>
        <v>Credit Card</v>
      </c>
      <c r="N6018" t="str">
        <f t="shared" si="539"/>
        <v>In-store</v>
      </c>
      <c r="O6018" s="8">
        <f t="shared" si="540"/>
        <v>45179</v>
      </c>
    </row>
    <row r="6019" spans="1:15" x14ac:dyDescent="0.35">
      <c r="A6019" t="s">
        <v>6040</v>
      </c>
      <c r="B6019" s="4" t="s">
        <v>20</v>
      </c>
      <c r="C6019">
        <v>3</v>
      </c>
      <c r="D6019">
        <v>5</v>
      </c>
      <c r="E6019">
        <v>15</v>
      </c>
      <c r="H6019" s="1">
        <v>44932</v>
      </c>
      <c r="I6019" s="4" t="str">
        <f t="shared" ref="I6019:I6082" si="541">IF(ISBLANK(B6019),"UNKNOWN",IF(B6019="ERROR","Juice",B6019))</f>
        <v>Salad</v>
      </c>
      <c r="J6019" s="6">
        <f t="shared" ref="J6019:K6082" si="542">IF(ISBLANK(C6019),"UNKNOWN",IF(C6019="ERROR",AVERAGE(C6019:C16018),IF(C6019="UNKNOWN",MEDIAN(C6019:C16018),C6019)))</f>
        <v>3</v>
      </c>
      <c r="K6019" s="6">
        <f t="shared" si="542"/>
        <v>5</v>
      </c>
      <c r="L6019">
        <f>IF(ISBLANK(E6019),PRODUCT(J6019,K6019),IF(E6019="ERROR",PRODUCT(J6019,K6019),IF(E6019="UNKNOWN",PRODUCT(J6019,K6019),E6019)))</f>
        <v>15</v>
      </c>
      <c r="M6019" t="str">
        <f t="shared" ref="M6019:M6082" si="543">IF(ISBLANK(F6019),"Default mode",IF(F6019="ERROR","Cash",F6019))</f>
        <v>Default mode</v>
      </c>
      <c r="N6019" t="str">
        <f t="shared" ref="N6019:N6082" si="544">IF(ISBLANK(G6019),"UNKNOWN",IF(G6019="ERROR","Cafe",G6019))</f>
        <v>UNKNOWN</v>
      </c>
      <c r="O6019" s="8">
        <f t="shared" ref="O6019:O6082" si="545">IF(ISBLANK(H6019),"00/00/0000",IF(H6019="ERROR","01/06/2023",H6019))</f>
        <v>44932</v>
      </c>
    </row>
    <row r="6020" spans="1:15" x14ac:dyDescent="0.35">
      <c r="A6020" t="s">
        <v>6041</v>
      </c>
      <c r="B6020" s="4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I6020" s="4" t="str">
        <f t="shared" si="541"/>
        <v>Sandwich</v>
      </c>
      <c r="J6020" s="6">
        <f t="shared" si="542"/>
        <v>5</v>
      </c>
      <c r="K6020" s="6">
        <f t="shared" si="542"/>
        <v>4</v>
      </c>
      <c r="L6020">
        <f>IF(ISBLANK(E6020),PRODUCT(J6020,K6020),IF(E6020="ERROR",PRODUCT(J6020,K6020),IF(E6020="UNKNOWN",PRODUCT(J6020,K6020),E6020)))</f>
        <v>20</v>
      </c>
      <c r="M6020" t="str">
        <f t="shared" si="543"/>
        <v>Default mode</v>
      </c>
      <c r="N6020" t="str">
        <f t="shared" si="544"/>
        <v>In-store</v>
      </c>
      <c r="O6020" s="8">
        <f t="shared" si="545"/>
        <v>45249</v>
      </c>
    </row>
    <row r="6021" spans="1:15" x14ac:dyDescent="0.35">
      <c r="A6021" t="s">
        <v>6042</v>
      </c>
      <c r="B6021" s="4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  <c r="I6021" s="4" t="str">
        <f t="shared" si="541"/>
        <v>Cookie</v>
      </c>
      <c r="J6021" s="6">
        <f t="shared" si="542"/>
        <v>1</v>
      </c>
      <c r="K6021" s="6">
        <f t="shared" si="542"/>
        <v>1</v>
      </c>
      <c r="L6021">
        <f>IF(ISBLANK(E6021),PRODUCT(J6021,K6021),IF(E6021="ERROR",PRODUCT(J6021,K6021),IF(E6021="UNKNOWN",PRODUCT(J6021,K6021),E6021)))</f>
        <v>1</v>
      </c>
      <c r="M6021" t="str">
        <f t="shared" si="543"/>
        <v>Digital Wallet</v>
      </c>
      <c r="N6021" t="str">
        <f t="shared" si="544"/>
        <v>In-store</v>
      </c>
      <c r="O6021" s="8">
        <f t="shared" si="545"/>
        <v>45119</v>
      </c>
    </row>
    <row r="6022" spans="1:15" x14ac:dyDescent="0.35">
      <c r="A6022" t="s">
        <v>6043</v>
      </c>
      <c r="B6022" s="4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I6022" s="4" t="str">
        <f t="shared" si="541"/>
        <v>Cookie</v>
      </c>
      <c r="J6022" s="6">
        <f t="shared" si="542"/>
        <v>2</v>
      </c>
      <c r="K6022" s="6">
        <f t="shared" ref="K6022:K6085" si="546">IF(ISBLANK(D6022),"UNKNOWN",IF(D6022="ERROR",AVERAGE(D6022:D16021),IF(D6022="UNKNOWN",MEDIAN(D6022:D16021),D6022)))</f>
        <v>1</v>
      </c>
      <c r="L6022">
        <f>IF(ISBLANK(E6022),PRODUCT(J6022,K6022),IF(E6022="ERROR",PRODUCT(J6022,K6022),IF(E6022="UNKNOWN",PRODUCT(J6022,K6022),E6022)))</f>
        <v>2</v>
      </c>
      <c r="M6022" t="str">
        <f t="shared" si="543"/>
        <v>Credit Card</v>
      </c>
      <c r="N6022" t="str">
        <f t="shared" si="544"/>
        <v>In-store</v>
      </c>
      <c r="O6022" s="8" t="str">
        <f t="shared" si="545"/>
        <v>00/00/0000</v>
      </c>
    </row>
    <row r="6023" spans="1:15" x14ac:dyDescent="0.35">
      <c r="A6023" t="s">
        <v>6044</v>
      </c>
      <c r="B6023" s="4" t="s">
        <v>20</v>
      </c>
      <c r="C6023">
        <v>2</v>
      </c>
      <c r="D6023">
        <v>5</v>
      </c>
      <c r="E6023">
        <v>10</v>
      </c>
      <c r="H6023" s="1">
        <v>44964</v>
      </c>
      <c r="I6023" s="4" t="str">
        <f t="shared" si="541"/>
        <v>Salad</v>
      </c>
      <c r="J6023" s="6">
        <f t="shared" si="542"/>
        <v>2</v>
      </c>
      <c r="K6023" s="6">
        <f t="shared" si="546"/>
        <v>5</v>
      </c>
      <c r="L6023">
        <f>IF(ISBLANK(E6023),PRODUCT(J6023,K6023),IF(E6023="ERROR",PRODUCT(J6023,K6023),IF(E6023="UNKNOWN",PRODUCT(J6023,K6023),E6023)))</f>
        <v>10</v>
      </c>
      <c r="M6023" t="str">
        <f t="shared" si="543"/>
        <v>Default mode</v>
      </c>
      <c r="N6023" t="str">
        <f t="shared" si="544"/>
        <v>UNKNOWN</v>
      </c>
      <c r="O6023" s="8">
        <f t="shared" si="545"/>
        <v>44964</v>
      </c>
    </row>
    <row r="6024" spans="1:15" x14ac:dyDescent="0.35">
      <c r="A6024" t="s">
        <v>6045</v>
      </c>
      <c r="B6024" s="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I6024" s="4" t="str">
        <f t="shared" si="541"/>
        <v>Juice</v>
      </c>
      <c r="J6024" s="6">
        <f t="shared" si="542"/>
        <v>2</v>
      </c>
      <c r="K6024" s="6">
        <f t="shared" si="546"/>
        <v>3</v>
      </c>
      <c r="L6024">
        <f>IF(ISBLANK(E6024),PRODUCT(J6024,K6024),IF(E6024="ERROR",PRODUCT(J6024,K6024),IF(E6024="UNKNOWN",PRODUCT(J6024,K6024),E6024)))</f>
        <v>6</v>
      </c>
      <c r="M6024" t="str">
        <f t="shared" si="543"/>
        <v>Credit Card</v>
      </c>
      <c r="N6024" t="str">
        <f t="shared" si="544"/>
        <v>UNKNOWN</v>
      </c>
      <c r="O6024" s="8">
        <f t="shared" si="545"/>
        <v>45201</v>
      </c>
    </row>
    <row r="6025" spans="1:15" x14ac:dyDescent="0.35">
      <c r="A6025" t="s">
        <v>6046</v>
      </c>
      <c r="B6025" s="4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  <c r="I6025" s="4" t="str">
        <f t="shared" si="541"/>
        <v>Juice</v>
      </c>
      <c r="J6025" s="6">
        <f t="shared" si="542"/>
        <v>5</v>
      </c>
      <c r="K6025" s="6">
        <f t="shared" si="546"/>
        <v>5</v>
      </c>
      <c r="L6025">
        <f>IF(ISBLANK(E6025),PRODUCT(J6025,K6025),IF(E6025="ERROR",PRODUCT(J6025,K6025),IF(E6025="UNKNOWN",PRODUCT(J6025,K6025),E6025)))</f>
        <v>25</v>
      </c>
      <c r="M6025" t="str">
        <f t="shared" si="543"/>
        <v>UNKNOWN</v>
      </c>
      <c r="N6025" t="str">
        <f t="shared" si="544"/>
        <v>UNKNOWN</v>
      </c>
      <c r="O6025" s="8">
        <f t="shared" si="545"/>
        <v>45208</v>
      </c>
    </row>
    <row r="6026" spans="1:15" x14ac:dyDescent="0.35">
      <c r="A6026" t="s">
        <v>6047</v>
      </c>
      <c r="B6026" s="4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I6026" s="4" t="str">
        <f t="shared" si="541"/>
        <v>Sandwich</v>
      </c>
      <c r="J6026" s="6">
        <f t="shared" si="542"/>
        <v>2</v>
      </c>
      <c r="K6026" s="6">
        <f t="shared" si="546"/>
        <v>4</v>
      </c>
      <c r="L6026">
        <f>IF(ISBLANK(E6026),PRODUCT(J6026,K6026),IF(E6026="ERROR",PRODUCT(J6026,K6026),IF(E6026="UNKNOWN",PRODUCT(J6026,K6026),E6026)))</f>
        <v>8</v>
      </c>
      <c r="M6026" t="str">
        <f t="shared" si="543"/>
        <v>Default mode</v>
      </c>
      <c r="N6026" t="str">
        <f t="shared" si="544"/>
        <v>In-store</v>
      </c>
      <c r="O6026" s="8">
        <f t="shared" si="545"/>
        <v>44981</v>
      </c>
    </row>
    <row r="6027" spans="1:15" x14ac:dyDescent="0.35">
      <c r="A6027" t="s">
        <v>6048</v>
      </c>
      <c r="B6027" s="4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I6027" s="4" t="str">
        <f t="shared" si="541"/>
        <v>Sandwich</v>
      </c>
      <c r="J6027" s="6">
        <f t="shared" si="542"/>
        <v>2</v>
      </c>
      <c r="K6027" s="6">
        <f t="shared" si="546"/>
        <v>4</v>
      </c>
      <c r="L6027">
        <f>IF(ISBLANK(E6027),PRODUCT(J6027,K6027),IF(E6027="ERROR",PRODUCT(J6027,K6027),IF(E6027="UNKNOWN",PRODUCT(J6027,K6027),E6027)))</f>
        <v>8</v>
      </c>
      <c r="M6027" t="str">
        <f t="shared" si="543"/>
        <v>Cash</v>
      </c>
      <c r="N6027" t="str">
        <f t="shared" si="544"/>
        <v>In-store</v>
      </c>
      <c r="O6027" s="8">
        <f t="shared" si="545"/>
        <v>45076</v>
      </c>
    </row>
    <row r="6028" spans="1:15" x14ac:dyDescent="0.35">
      <c r="A6028" t="s">
        <v>6049</v>
      </c>
      <c r="B6028" s="4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I6028" s="4" t="str">
        <f t="shared" si="541"/>
        <v>Salad</v>
      </c>
      <c r="J6028" s="6">
        <f t="shared" si="542"/>
        <v>2</v>
      </c>
      <c r="K6028" s="6">
        <f t="shared" si="546"/>
        <v>5</v>
      </c>
      <c r="L6028">
        <f>IF(ISBLANK(E6028),PRODUCT(J6028,K6028),IF(E6028="ERROR",PRODUCT(J6028,K6028),IF(E6028="UNKNOWN",PRODUCT(J6028,K6028),E6028)))</f>
        <v>10</v>
      </c>
      <c r="M6028" t="str">
        <f t="shared" si="543"/>
        <v>Credit Card</v>
      </c>
      <c r="N6028" t="str">
        <f t="shared" si="544"/>
        <v>Takeaway</v>
      </c>
      <c r="O6028" s="8">
        <f t="shared" si="545"/>
        <v>45174</v>
      </c>
    </row>
    <row r="6029" spans="1:15" x14ac:dyDescent="0.35">
      <c r="A6029" t="s">
        <v>6050</v>
      </c>
      <c r="B6029" s="4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I6029" s="4" t="str">
        <f t="shared" si="541"/>
        <v>Juice</v>
      </c>
      <c r="J6029" s="6">
        <f t="shared" si="542"/>
        <v>3</v>
      </c>
      <c r="K6029" s="6">
        <f t="shared" si="546"/>
        <v>3</v>
      </c>
      <c r="L6029">
        <f>IF(ISBLANK(E6029),PRODUCT(J6029,K6029),IF(E6029="ERROR",PRODUCT(J6029,K6029),IF(E6029="UNKNOWN",PRODUCT(J6029,K6029),E6029)))</f>
        <v>9</v>
      </c>
      <c r="M6029" t="str">
        <f t="shared" si="543"/>
        <v>Cash</v>
      </c>
      <c r="N6029" t="str">
        <f t="shared" si="544"/>
        <v>In-store</v>
      </c>
      <c r="O6029" s="8">
        <f t="shared" si="545"/>
        <v>45134</v>
      </c>
    </row>
    <row r="6030" spans="1:15" x14ac:dyDescent="0.35">
      <c r="A6030" t="s">
        <v>6051</v>
      </c>
      <c r="B6030" s="4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I6030" s="4" t="str">
        <f t="shared" si="541"/>
        <v>Cake</v>
      </c>
      <c r="J6030" s="6">
        <f t="shared" si="542"/>
        <v>4</v>
      </c>
      <c r="K6030" s="6">
        <f t="shared" si="546"/>
        <v>3</v>
      </c>
      <c r="L6030">
        <f>IF(ISBLANK(E6030),PRODUCT(J6030,K6030),IF(E6030="ERROR",PRODUCT(J6030,K6030),IF(E6030="UNKNOWN",PRODUCT(J6030,K6030),E6030)))</f>
        <v>12</v>
      </c>
      <c r="M6030" t="str">
        <f t="shared" si="543"/>
        <v>Default mode</v>
      </c>
      <c r="N6030" t="str">
        <f t="shared" si="544"/>
        <v>In-store</v>
      </c>
      <c r="O6030" s="8">
        <f t="shared" si="545"/>
        <v>45030</v>
      </c>
    </row>
    <row r="6031" spans="1:15" x14ac:dyDescent="0.35">
      <c r="A6031" t="s">
        <v>6052</v>
      </c>
      <c r="B6031" s="4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  <c r="I6031" s="4" t="str">
        <f t="shared" si="541"/>
        <v>Sandwich</v>
      </c>
      <c r="J6031" s="6">
        <f t="shared" si="542"/>
        <v>3</v>
      </c>
      <c r="K6031" s="6">
        <f t="shared" si="546"/>
        <v>4</v>
      </c>
      <c r="L6031">
        <f>IF(ISBLANK(E6031),PRODUCT(J6031,K6031),IF(E6031="ERROR",PRODUCT(J6031,K6031),IF(E6031="UNKNOWN",PRODUCT(J6031,K6031),E6031)))</f>
        <v>12</v>
      </c>
      <c r="M6031" t="str">
        <f t="shared" si="543"/>
        <v>UNKNOWN</v>
      </c>
      <c r="N6031" t="str">
        <f t="shared" si="544"/>
        <v>UNKNOWN</v>
      </c>
      <c r="O6031" s="8">
        <f t="shared" si="545"/>
        <v>45245</v>
      </c>
    </row>
    <row r="6032" spans="1:15" x14ac:dyDescent="0.35">
      <c r="A6032" t="s">
        <v>6053</v>
      </c>
      <c r="B6032" s="4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I6032" s="4" t="str">
        <f t="shared" si="541"/>
        <v>Sandwich</v>
      </c>
      <c r="J6032" s="6">
        <f t="shared" si="542"/>
        <v>3</v>
      </c>
      <c r="K6032" s="6">
        <f t="shared" si="546"/>
        <v>4</v>
      </c>
      <c r="L6032">
        <f>IF(ISBLANK(E6032),PRODUCT(J6032,K6032),IF(E6032="ERROR",PRODUCT(J6032,K6032),IF(E6032="UNKNOWN",PRODUCT(J6032,K6032),E6032)))</f>
        <v>12</v>
      </c>
      <c r="M6032" t="str">
        <f t="shared" si="543"/>
        <v>Default mode</v>
      </c>
      <c r="N6032" t="str">
        <f t="shared" si="544"/>
        <v>In-store</v>
      </c>
      <c r="O6032" s="8">
        <f t="shared" si="545"/>
        <v>45196</v>
      </c>
    </row>
    <row r="6033" spans="1:15" x14ac:dyDescent="0.35">
      <c r="A6033" t="s">
        <v>6054</v>
      </c>
      <c r="B6033" s="4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I6033" s="4" t="str">
        <f t="shared" si="541"/>
        <v>Cookie</v>
      </c>
      <c r="J6033" s="6">
        <f t="shared" si="542"/>
        <v>5</v>
      </c>
      <c r="K6033" s="6" t="str">
        <f t="shared" si="546"/>
        <v>UNKNOWN</v>
      </c>
      <c r="L6033">
        <f>IF(ISBLANK(E6033),PRODUCT(J6033,K6033),IF(E6033="ERROR",PRODUCT(J6033,K6033),IF(E6033="UNKNOWN",PRODUCT(J6033,K6033),E6033)))</f>
        <v>5</v>
      </c>
      <c r="M6033" t="str">
        <f t="shared" si="543"/>
        <v>Credit Card</v>
      </c>
      <c r="N6033" t="str">
        <f t="shared" si="544"/>
        <v>In-store</v>
      </c>
      <c r="O6033" s="8">
        <f t="shared" si="545"/>
        <v>45190</v>
      </c>
    </row>
    <row r="6034" spans="1:15" x14ac:dyDescent="0.35">
      <c r="A6034" t="s">
        <v>6055</v>
      </c>
      <c r="B6034" s="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  <c r="I6034" s="4" t="str">
        <f t="shared" si="541"/>
        <v>Sandwich</v>
      </c>
      <c r="J6034" s="6">
        <f t="shared" si="542"/>
        <v>2</v>
      </c>
      <c r="K6034" s="6">
        <f t="shared" si="546"/>
        <v>4</v>
      </c>
      <c r="L6034">
        <f>IF(ISBLANK(E6034),PRODUCT(J6034,K6034),IF(E6034="ERROR",PRODUCT(J6034,K6034),IF(E6034="UNKNOWN",PRODUCT(J6034,K6034),E6034)))</f>
        <v>8</v>
      </c>
      <c r="M6034" t="str">
        <f t="shared" si="543"/>
        <v>Cash</v>
      </c>
      <c r="N6034" t="str">
        <f t="shared" si="544"/>
        <v>UNKNOWN</v>
      </c>
      <c r="O6034" s="8">
        <f t="shared" si="545"/>
        <v>45001</v>
      </c>
    </row>
    <row r="6035" spans="1:15" x14ac:dyDescent="0.35">
      <c r="A6035" t="s">
        <v>6056</v>
      </c>
      <c r="B6035" s="4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  <c r="I6035" s="4" t="str">
        <f t="shared" si="541"/>
        <v>Juice</v>
      </c>
      <c r="J6035" s="6">
        <f t="shared" si="542"/>
        <v>4</v>
      </c>
      <c r="K6035" s="6">
        <f t="shared" si="546"/>
        <v>3</v>
      </c>
      <c r="L6035">
        <f>IF(ISBLANK(E6035),PRODUCT(J6035,K6035),IF(E6035="ERROR",PRODUCT(J6035,K6035),IF(E6035="UNKNOWN",PRODUCT(J6035,K6035),E6035)))</f>
        <v>12</v>
      </c>
      <c r="M6035" t="str">
        <f t="shared" si="543"/>
        <v>Digital Wallet</v>
      </c>
      <c r="N6035" t="str">
        <f t="shared" si="544"/>
        <v>UNKNOWN</v>
      </c>
      <c r="O6035" s="8">
        <f t="shared" si="545"/>
        <v>45006</v>
      </c>
    </row>
    <row r="6036" spans="1:15" x14ac:dyDescent="0.35">
      <c r="A6036" t="s">
        <v>6057</v>
      </c>
      <c r="B6036" s="4" t="s">
        <v>28</v>
      </c>
      <c r="C6036">
        <v>1</v>
      </c>
      <c r="D6036">
        <v>4</v>
      </c>
      <c r="E6036">
        <v>4</v>
      </c>
      <c r="G6036" t="s">
        <v>15</v>
      </c>
      <c r="I6036" s="4" t="str">
        <f t="shared" si="541"/>
        <v>Sandwich</v>
      </c>
      <c r="J6036" s="6">
        <f t="shared" si="542"/>
        <v>1</v>
      </c>
      <c r="K6036" s="6">
        <f t="shared" si="546"/>
        <v>4</v>
      </c>
      <c r="L6036">
        <f>IF(ISBLANK(E6036),PRODUCT(J6036,K6036),IF(E6036="ERROR",PRODUCT(J6036,K6036),IF(E6036="UNKNOWN",PRODUCT(J6036,K6036),E6036)))</f>
        <v>4</v>
      </c>
      <c r="M6036" t="str">
        <f t="shared" si="543"/>
        <v>Default mode</v>
      </c>
      <c r="N6036" t="str">
        <f t="shared" si="544"/>
        <v>In-store</v>
      </c>
      <c r="O6036" s="8" t="str">
        <f t="shared" si="545"/>
        <v>00/00/0000</v>
      </c>
    </row>
    <row r="6037" spans="1:15" x14ac:dyDescent="0.35">
      <c r="A6037" t="s">
        <v>6058</v>
      </c>
      <c r="B6037" s="4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I6037" s="4" t="str">
        <f t="shared" si="541"/>
        <v>Coffee</v>
      </c>
      <c r="J6037" s="6">
        <f t="shared" si="542"/>
        <v>2</v>
      </c>
      <c r="K6037" s="6">
        <f t="shared" si="546"/>
        <v>2</v>
      </c>
      <c r="L6037">
        <f>IF(ISBLANK(E6037),PRODUCT(J6037,K6037),IF(E6037="ERROR",PRODUCT(J6037,K6037),IF(E6037="UNKNOWN",PRODUCT(J6037,K6037),E6037)))</f>
        <v>4</v>
      </c>
      <c r="M6037" t="str">
        <f t="shared" si="543"/>
        <v>Credit Card</v>
      </c>
      <c r="N6037" t="str">
        <f t="shared" si="544"/>
        <v>UNKNOWN</v>
      </c>
      <c r="O6037" s="8">
        <f t="shared" si="545"/>
        <v>45031</v>
      </c>
    </row>
    <row r="6038" spans="1:15" x14ac:dyDescent="0.35">
      <c r="A6038" t="s">
        <v>6059</v>
      </c>
      <c r="B6038" s="4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I6038" s="4" t="str">
        <f t="shared" si="541"/>
        <v>Cookie</v>
      </c>
      <c r="J6038" s="6">
        <f t="shared" si="542"/>
        <v>2</v>
      </c>
      <c r="K6038" s="6">
        <f t="shared" si="546"/>
        <v>1</v>
      </c>
      <c r="L6038">
        <f>IF(ISBLANK(E6038),PRODUCT(J6038,K6038),IF(E6038="ERROR",PRODUCT(J6038,K6038),IF(E6038="UNKNOWN",PRODUCT(J6038,K6038),E6038)))</f>
        <v>2</v>
      </c>
      <c r="M6038" t="str">
        <f t="shared" si="543"/>
        <v>Credit Card</v>
      </c>
      <c r="N6038" t="str">
        <f t="shared" si="544"/>
        <v>Takeaway</v>
      </c>
      <c r="O6038" s="8">
        <f t="shared" si="545"/>
        <v>45116</v>
      </c>
    </row>
    <row r="6039" spans="1:15" x14ac:dyDescent="0.35">
      <c r="A6039" t="s">
        <v>6060</v>
      </c>
      <c r="B6039" s="4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  <c r="I6039" s="4" t="str">
        <f t="shared" si="541"/>
        <v>UNKNOWN</v>
      </c>
      <c r="J6039" s="6">
        <f t="shared" si="542"/>
        <v>1</v>
      </c>
      <c r="K6039" s="6">
        <f t="shared" si="546"/>
        <v>1.5</v>
      </c>
      <c r="L6039">
        <f>IF(ISBLANK(E6039),PRODUCT(J6039,K6039),IF(E6039="ERROR",PRODUCT(J6039,K6039),IF(E6039="UNKNOWN",PRODUCT(J6039,K6039),E6039)))</f>
        <v>1.5</v>
      </c>
      <c r="M6039" t="str">
        <f t="shared" si="543"/>
        <v>Digital Wallet</v>
      </c>
      <c r="N6039" t="str">
        <f t="shared" si="544"/>
        <v>Cafe</v>
      </c>
      <c r="O6039" s="8">
        <f t="shared" si="545"/>
        <v>45081</v>
      </c>
    </row>
    <row r="6040" spans="1:15" x14ac:dyDescent="0.35">
      <c r="A6040" t="s">
        <v>6061</v>
      </c>
      <c r="B6040" s="4" t="s">
        <v>25</v>
      </c>
      <c r="C6040">
        <v>3</v>
      </c>
      <c r="D6040">
        <v>4</v>
      </c>
      <c r="E6040" t="s">
        <v>21</v>
      </c>
      <c r="H6040" s="1">
        <v>44929</v>
      </c>
      <c r="I6040" s="4" t="str">
        <f t="shared" si="541"/>
        <v>Smoothie</v>
      </c>
      <c r="J6040" s="6">
        <f t="shared" si="542"/>
        <v>3</v>
      </c>
      <c r="K6040" s="6">
        <f t="shared" si="546"/>
        <v>4</v>
      </c>
      <c r="L6040">
        <f>IF(ISBLANK(E6040),PRODUCT(J6040,K6040),IF(E6040="ERROR",PRODUCT(J6040,K6040),IF(E6040="UNKNOWN",PRODUCT(J6040,K6040),E6040)))</f>
        <v>12</v>
      </c>
      <c r="M6040" t="str">
        <f t="shared" si="543"/>
        <v>Default mode</v>
      </c>
      <c r="N6040" t="str">
        <f t="shared" si="544"/>
        <v>UNKNOWN</v>
      </c>
      <c r="O6040" s="8">
        <f t="shared" si="545"/>
        <v>44929</v>
      </c>
    </row>
    <row r="6041" spans="1:15" x14ac:dyDescent="0.35">
      <c r="A6041" t="s">
        <v>6062</v>
      </c>
      <c r="B6041" s="4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I6041" s="4" t="str">
        <f t="shared" si="541"/>
        <v>Tea</v>
      </c>
      <c r="J6041" s="6">
        <f t="shared" si="542"/>
        <v>5</v>
      </c>
      <c r="K6041" s="6">
        <f t="shared" si="546"/>
        <v>1.5</v>
      </c>
      <c r="L6041">
        <f>IF(ISBLANK(E6041),PRODUCT(J6041,K6041),IF(E6041="ERROR",PRODUCT(J6041,K6041),IF(E6041="UNKNOWN",PRODUCT(J6041,K6041),E6041)))</f>
        <v>7.5</v>
      </c>
      <c r="M6041" t="str">
        <f t="shared" si="543"/>
        <v>Cash</v>
      </c>
      <c r="N6041" t="str">
        <f t="shared" si="544"/>
        <v>Takeaway</v>
      </c>
      <c r="O6041" s="8">
        <f t="shared" si="545"/>
        <v>44973</v>
      </c>
    </row>
    <row r="6042" spans="1:15" x14ac:dyDescent="0.35">
      <c r="A6042" t="s">
        <v>6063</v>
      </c>
      <c r="B6042" s="4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I6042" s="4" t="str">
        <f t="shared" si="541"/>
        <v>Tea</v>
      </c>
      <c r="J6042" s="6">
        <f t="shared" si="542"/>
        <v>5</v>
      </c>
      <c r="K6042" s="6">
        <f t="shared" si="546"/>
        <v>1.5</v>
      </c>
      <c r="L6042">
        <f>IF(ISBLANK(E6042),PRODUCT(J6042,K6042),IF(E6042="ERROR",PRODUCT(J6042,K6042),IF(E6042="UNKNOWN",PRODUCT(J6042,K6042),E6042)))</f>
        <v>7.5</v>
      </c>
      <c r="M6042" t="str">
        <f t="shared" si="543"/>
        <v>Default mode</v>
      </c>
      <c r="N6042" t="str">
        <f t="shared" si="544"/>
        <v>In-store</v>
      </c>
      <c r="O6042" s="8">
        <f t="shared" si="545"/>
        <v>45217</v>
      </c>
    </row>
    <row r="6043" spans="1:15" x14ac:dyDescent="0.35">
      <c r="A6043" t="s">
        <v>6064</v>
      </c>
      <c r="B6043" s="4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I6043" s="4" t="str">
        <f t="shared" si="541"/>
        <v>Juice</v>
      </c>
      <c r="J6043" s="6">
        <f t="shared" si="542"/>
        <v>5</v>
      </c>
      <c r="K6043" s="6">
        <f t="shared" si="546"/>
        <v>3</v>
      </c>
      <c r="L6043">
        <f>IF(ISBLANK(E6043),PRODUCT(J6043,K6043),IF(E6043="ERROR",PRODUCT(J6043,K6043),IF(E6043="UNKNOWN",PRODUCT(J6043,K6043),E6043)))</f>
        <v>15</v>
      </c>
      <c r="M6043" t="str">
        <f t="shared" si="543"/>
        <v>Credit Card</v>
      </c>
      <c r="N6043" t="str">
        <f t="shared" si="544"/>
        <v>In-store</v>
      </c>
      <c r="O6043" s="8">
        <f t="shared" si="545"/>
        <v>45245</v>
      </c>
    </row>
    <row r="6044" spans="1:15" x14ac:dyDescent="0.35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 s="4" t="str">
        <f t="shared" si="541"/>
        <v>UNKNOWN</v>
      </c>
      <c r="J6044" s="6">
        <f t="shared" si="542"/>
        <v>3</v>
      </c>
      <c r="K6044" s="6">
        <f t="shared" si="546"/>
        <v>1</v>
      </c>
      <c r="L6044">
        <f>IF(ISBLANK(E6044),PRODUCT(J6044,K6044),IF(E6044="ERROR",PRODUCT(J6044,K6044),IF(E6044="UNKNOWN",PRODUCT(J6044,K6044),E6044)))</f>
        <v>3</v>
      </c>
      <c r="M6044" t="str">
        <f t="shared" si="543"/>
        <v>Digital Wallet</v>
      </c>
      <c r="N6044" t="str">
        <f t="shared" si="544"/>
        <v>UNKNOWN</v>
      </c>
      <c r="O6044" s="8">
        <f t="shared" si="545"/>
        <v>44935</v>
      </c>
    </row>
    <row r="6045" spans="1:15" x14ac:dyDescent="0.35">
      <c r="A6045" t="s">
        <v>6066</v>
      </c>
      <c r="B6045" s="4" t="s">
        <v>20</v>
      </c>
      <c r="C6045">
        <v>4</v>
      </c>
      <c r="D6045">
        <v>5</v>
      </c>
      <c r="E6045">
        <v>20</v>
      </c>
      <c r="H6045" t="s">
        <v>18</v>
      </c>
      <c r="I6045" s="4" t="str">
        <f t="shared" si="541"/>
        <v>Salad</v>
      </c>
      <c r="J6045" s="6">
        <f t="shared" si="542"/>
        <v>4</v>
      </c>
      <c r="K6045" s="6">
        <f t="shared" si="546"/>
        <v>5</v>
      </c>
      <c r="L6045">
        <f>IF(ISBLANK(E6045),PRODUCT(J6045,K6045),IF(E6045="ERROR",PRODUCT(J6045,K6045),IF(E6045="UNKNOWN",PRODUCT(J6045,K6045),E6045)))</f>
        <v>20</v>
      </c>
      <c r="M6045" t="str">
        <f t="shared" si="543"/>
        <v>Default mode</v>
      </c>
      <c r="N6045" t="str">
        <f t="shared" si="544"/>
        <v>UNKNOWN</v>
      </c>
      <c r="O6045" s="8" t="str">
        <f t="shared" si="545"/>
        <v>01/06/2023</v>
      </c>
    </row>
    <row r="6046" spans="1:15" x14ac:dyDescent="0.35">
      <c r="A6046" t="s">
        <v>6067</v>
      </c>
      <c r="B6046" s="4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  <c r="I6046" s="4" t="str">
        <f t="shared" si="541"/>
        <v>Coffee</v>
      </c>
      <c r="J6046" s="6">
        <f t="shared" si="542"/>
        <v>5</v>
      </c>
      <c r="K6046" s="6">
        <f t="shared" si="546"/>
        <v>2</v>
      </c>
      <c r="L6046">
        <f>IF(ISBLANK(E6046),PRODUCT(J6046,K6046),IF(E6046="ERROR",PRODUCT(J6046,K6046),IF(E6046="UNKNOWN",PRODUCT(J6046,K6046),E6046)))</f>
        <v>10</v>
      </c>
      <c r="M6046" t="str">
        <f t="shared" si="543"/>
        <v>Cash</v>
      </c>
      <c r="N6046" t="str">
        <f t="shared" si="544"/>
        <v>UNKNOWN</v>
      </c>
      <c r="O6046" s="8">
        <f t="shared" si="545"/>
        <v>44957</v>
      </c>
    </row>
    <row r="6047" spans="1:15" x14ac:dyDescent="0.35">
      <c r="A6047" t="s">
        <v>6068</v>
      </c>
      <c r="B6047" s="4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I6047" s="4" t="str">
        <f t="shared" si="541"/>
        <v>Coffee</v>
      </c>
      <c r="J6047" s="6">
        <f t="shared" si="542"/>
        <v>3</v>
      </c>
      <c r="K6047" s="6">
        <f t="shared" si="546"/>
        <v>2</v>
      </c>
      <c r="L6047">
        <f>IF(ISBLANK(E6047),PRODUCT(J6047,K6047),IF(E6047="ERROR",PRODUCT(J6047,K6047),IF(E6047="UNKNOWN",PRODUCT(J6047,K6047),E6047)))</f>
        <v>6</v>
      </c>
      <c r="M6047" t="str">
        <f t="shared" si="543"/>
        <v>Credit Card</v>
      </c>
      <c r="N6047" t="str">
        <f t="shared" si="544"/>
        <v>In-store</v>
      </c>
      <c r="O6047" s="8">
        <f t="shared" si="545"/>
        <v>45040</v>
      </c>
    </row>
    <row r="6048" spans="1:15" x14ac:dyDescent="0.35">
      <c r="A6048" t="s">
        <v>6069</v>
      </c>
      <c r="B6048" s="4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I6048" s="4" t="str">
        <f t="shared" si="541"/>
        <v>Tea</v>
      </c>
      <c r="J6048" s="6">
        <f t="shared" si="542"/>
        <v>5</v>
      </c>
      <c r="K6048" s="6">
        <f t="shared" si="546"/>
        <v>1.5</v>
      </c>
      <c r="L6048">
        <f>IF(ISBLANK(E6048),PRODUCT(J6048,K6048),IF(E6048="ERROR",PRODUCT(J6048,K6048),IF(E6048="UNKNOWN",PRODUCT(J6048,K6048),E6048)))</f>
        <v>7.5</v>
      </c>
      <c r="M6048" t="str">
        <f t="shared" si="543"/>
        <v>Cash</v>
      </c>
      <c r="N6048" t="str">
        <f t="shared" si="544"/>
        <v>UNKNOWN</v>
      </c>
      <c r="O6048" s="8">
        <f t="shared" si="545"/>
        <v>45115</v>
      </c>
    </row>
    <row r="6049" spans="1:15" x14ac:dyDescent="0.35">
      <c r="A6049" t="s">
        <v>6070</v>
      </c>
      <c r="B6049" s="4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  <c r="I6049" s="4" t="str">
        <f t="shared" si="541"/>
        <v>Cookie</v>
      </c>
      <c r="J6049" s="6">
        <f t="shared" si="542"/>
        <v>1</v>
      </c>
      <c r="K6049" s="6">
        <f t="shared" si="546"/>
        <v>1</v>
      </c>
      <c r="L6049">
        <f>IF(ISBLANK(E6049),PRODUCT(J6049,K6049),IF(E6049="ERROR",PRODUCT(J6049,K6049),IF(E6049="UNKNOWN",PRODUCT(J6049,K6049),E6049)))</f>
        <v>1</v>
      </c>
      <c r="M6049" t="str">
        <f t="shared" si="543"/>
        <v>Digital Wallet</v>
      </c>
      <c r="N6049" t="str">
        <f t="shared" si="544"/>
        <v>In-store</v>
      </c>
      <c r="O6049" s="8">
        <f t="shared" si="545"/>
        <v>45074</v>
      </c>
    </row>
    <row r="6050" spans="1:15" x14ac:dyDescent="0.35">
      <c r="A6050" t="s">
        <v>6071</v>
      </c>
      <c r="B6050" s="4" t="s">
        <v>25</v>
      </c>
      <c r="C6050">
        <v>1</v>
      </c>
      <c r="D6050">
        <v>4</v>
      </c>
      <c r="E6050">
        <v>4</v>
      </c>
      <c r="H6050" s="1">
        <v>45166</v>
      </c>
      <c r="I6050" s="4" t="str">
        <f t="shared" si="541"/>
        <v>Smoothie</v>
      </c>
      <c r="J6050" s="6">
        <f t="shared" si="542"/>
        <v>1</v>
      </c>
      <c r="K6050" s="6">
        <f t="shared" si="546"/>
        <v>4</v>
      </c>
      <c r="L6050">
        <f>IF(ISBLANK(E6050),PRODUCT(J6050,K6050),IF(E6050="ERROR",PRODUCT(J6050,K6050),IF(E6050="UNKNOWN",PRODUCT(J6050,K6050),E6050)))</f>
        <v>4</v>
      </c>
      <c r="M6050" t="str">
        <f t="shared" si="543"/>
        <v>Default mode</v>
      </c>
      <c r="N6050" t="str">
        <f t="shared" si="544"/>
        <v>UNKNOWN</v>
      </c>
      <c r="O6050" s="8">
        <f t="shared" si="545"/>
        <v>45166</v>
      </c>
    </row>
    <row r="6051" spans="1:15" x14ac:dyDescent="0.35">
      <c r="A6051" t="s">
        <v>6072</v>
      </c>
      <c r="B6051" s="4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  <c r="I6051" s="4" t="str">
        <f t="shared" si="541"/>
        <v>Tea</v>
      </c>
      <c r="J6051" s="6">
        <f t="shared" si="542"/>
        <v>1</v>
      </c>
      <c r="K6051" s="6">
        <f t="shared" si="546"/>
        <v>1.5</v>
      </c>
      <c r="L6051">
        <f>IF(ISBLANK(E6051),PRODUCT(J6051,K6051),IF(E6051="ERROR",PRODUCT(J6051,K6051),IF(E6051="UNKNOWN",PRODUCT(J6051,K6051),E6051)))</f>
        <v>1.5</v>
      </c>
      <c r="M6051" t="str">
        <f t="shared" si="543"/>
        <v>Default mode</v>
      </c>
      <c r="N6051" t="str">
        <f t="shared" si="544"/>
        <v>UNKNOWN</v>
      </c>
      <c r="O6051" s="8">
        <f t="shared" si="545"/>
        <v>45033</v>
      </c>
    </row>
    <row r="6052" spans="1:15" x14ac:dyDescent="0.35">
      <c r="A6052" t="s">
        <v>6073</v>
      </c>
      <c r="B6052" s="4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I6052" s="4" t="str">
        <f t="shared" si="541"/>
        <v>Salad</v>
      </c>
      <c r="J6052" s="6">
        <f t="shared" si="542"/>
        <v>2</v>
      </c>
      <c r="K6052" s="6">
        <f t="shared" si="546"/>
        <v>5</v>
      </c>
      <c r="L6052">
        <f>IF(ISBLANK(E6052),PRODUCT(J6052,K6052),IF(E6052="ERROR",PRODUCT(J6052,K6052),IF(E6052="UNKNOWN",PRODUCT(J6052,K6052),E6052)))</f>
        <v>10</v>
      </c>
      <c r="M6052" t="str">
        <f t="shared" si="543"/>
        <v>Cash</v>
      </c>
      <c r="N6052" t="str">
        <f t="shared" si="544"/>
        <v>UNKNOWN</v>
      </c>
      <c r="O6052" s="8">
        <f t="shared" si="545"/>
        <v>45035</v>
      </c>
    </row>
    <row r="6053" spans="1:15" x14ac:dyDescent="0.35">
      <c r="A6053" t="s">
        <v>6074</v>
      </c>
      <c r="B6053" s="4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I6053" s="4" t="str">
        <f t="shared" si="541"/>
        <v>Juice</v>
      </c>
      <c r="J6053" s="6">
        <f t="shared" si="542"/>
        <v>2</v>
      </c>
      <c r="K6053" s="6">
        <f t="shared" si="546"/>
        <v>3</v>
      </c>
      <c r="L6053">
        <f>IF(ISBLANK(E6053),PRODUCT(J6053,K6053),IF(E6053="ERROR",PRODUCT(J6053,K6053),IF(E6053="UNKNOWN",PRODUCT(J6053,K6053),E6053)))</f>
        <v>6</v>
      </c>
      <c r="M6053" t="str">
        <f t="shared" si="543"/>
        <v>Default mode</v>
      </c>
      <c r="N6053" t="str">
        <f t="shared" si="544"/>
        <v>Takeaway</v>
      </c>
      <c r="O6053" s="8">
        <f t="shared" si="545"/>
        <v>45068</v>
      </c>
    </row>
    <row r="6054" spans="1:15" x14ac:dyDescent="0.35">
      <c r="A6054" t="s">
        <v>6075</v>
      </c>
      <c r="B6054" s="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  <c r="I6054" s="4" t="str">
        <f t="shared" si="541"/>
        <v>Juice</v>
      </c>
      <c r="J6054" s="6">
        <f t="shared" si="542"/>
        <v>3</v>
      </c>
      <c r="K6054" s="6">
        <f t="shared" si="546"/>
        <v>3</v>
      </c>
      <c r="L6054">
        <f>IF(ISBLANK(E6054),PRODUCT(J6054,K6054),IF(E6054="ERROR",PRODUCT(J6054,K6054),IF(E6054="UNKNOWN",PRODUCT(J6054,K6054),E6054)))</f>
        <v>9</v>
      </c>
      <c r="M6054" t="str">
        <f t="shared" si="543"/>
        <v>Digital Wallet</v>
      </c>
      <c r="N6054" t="str">
        <f t="shared" si="544"/>
        <v>UNKNOWN</v>
      </c>
      <c r="O6054" s="8">
        <f t="shared" si="545"/>
        <v>45252</v>
      </c>
    </row>
    <row r="6055" spans="1:15" x14ac:dyDescent="0.35">
      <c r="A6055" t="s">
        <v>6076</v>
      </c>
      <c r="B6055" s="4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I6055" s="4" t="str">
        <f t="shared" si="541"/>
        <v>Cookie</v>
      </c>
      <c r="J6055" s="6">
        <f t="shared" si="542"/>
        <v>3</v>
      </c>
      <c r="K6055" s="6">
        <f t="shared" si="546"/>
        <v>1</v>
      </c>
      <c r="L6055">
        <f>IF(ISBLANK(E6055),PRODUCT(J6055,K6055),IF(E6055="ERROR",PRODUCT(J6055,K6055),IF(E6055="UNKNOWN",PRODUCT(J6055,K6055),E6055)))</f>
        <v>3</v>
      </c>
      <c r="M6055" t="str">
        <f t="shared" si="543"/>
        <v>Default mode</v>
      </c>
      <c r="N6055" t="str">
        <f t="shared" si="544"/>
        <v>Takeaway</v>
      </c>
      <c r="O6055" s="8">
        <f t="shared" si="545"/>
        <v>45055</v>
      </c>
    </row>
    <row r="6056" spans="1:15" x14ac:dyDescent="0.35">
      <c r="A6056" t="s">
        <v>6077</v>
      </c>
      <c r="B6056" s="4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  <c r="I6056" s="4" t="str">
        <f t="shared" si="541"/>
        <v>Cookie</v>
      </c>
      <c r="J6056" s="6">
        <f t="shared" si="542"/>
        <v>4</v>
      </c>
      <c r="K6056" s="6">
        <f t="shared" si="546"/>
        <v>1</v>
      </c>
      <c r="L6056">
        <f>IF(ISBLANK(E6056),PRODUCT(J6056,K6056),IF(E6056="ERROR",PRODUCT(J6056,K6056),IF(E6056="UNKNOWN",PRODUCT(J6056,K6056),E6056)))</f>
        <v>4</v>
      </c>
      <c r="M6056" t="str">
        <f t="shared" si="543"/>
        <v>Cash</v>
      </c>
      <c r="N6056" t="str">
        <f t="shared" si="544"/>
        <v>Cafe</v>
      </c>
      <c r="O6056" s="8">
        <f t="shared" si="545"/>
        <v>44934</v>
      </c>
    </row>
    <row r="6057" spans="1:15" x14ac:dyDescent="0.35">
      <c r="A6057" t="s">
        <v>6078</v>
      </c>
      <c r="B6057" s="4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I6057" s="4" t="str">
        <f t="shared" si="541"/>
        <v>Coffee</v>
      </c>
      <c r="J6057" s="6">
        <f t="shared" si="542"/>
        <v>3</v>
      </c>
      <c r="K6057" s="6">
        <f t="shared" si="546"/>
        <v>2</v>
      </c>
      <c r="L6057">
        <f>IF(ISBLANK(E6057),PRODUCT(J6057,K6057),IF(E6057="ERROR",PRODUCT(J6057,K6057),IF(E6057="UNKNOWN",PRODUCT(J6057,K6057),E6057)))</f>
        <v>6</v>
      </c>
      <c r="M6057" t="str">
        <f t="shared" si="543"/>
        <v>Cash</v>
      </c>
      <c r="N6057" t="str">
        <f t="shared" si="544"/>
        <v>In-store</v>
      </c>
      <c r="O6057" s="8">
        <f t="shared" si="545"/>
        <v>45221</v>
      </c>
    </row>
    <row r="6058" spans="1:15" x14ac:dyDescent="0.35">
      <c r="A6058" t="s">
        <v>6079</v>
      </c>
      <c r="B6058" s="4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  <c r="I6058" s="4" t="str">
        <f t="shared" si="541"/>
        <v>Smoothie</v>
      </c>
      <c r="J6058" s="6">
        <f t="shared" si="542"/>
        <v>5</v>
      </c>
      <c r="K6058" s="6">
        <f t="shared" si="546"/>
        <v>4</v>
      </c>
      <c r="L6058">
        <f>IF(ISBLANK(E6058),PRODUCT(J6058,K6058),IF(E6058="ERROR",PRODUCT(J6058,K6058),IF(E6058="UNKNOWN",PRODUCT(J6058,K6058),E6058)))</f>
        <v>20</v>
      </c>
      <c r="M6058" t="str">
        <f t="shared" si="543"/>
        <v>Digital Wallet</v>
      </c>
      <c r="N6058" t="str">
        <f t="shared" si="544"/>
        <v>UNKNOWN</v>
      </c>
      <c r="O6058" s="8">
        <f t="shared" si="545"/>
        <v>45055</v>
      </c>
    </row>
    <row r="6059" spans="1:15" x14ac:dyDescent="0.35">
      <c r="A6059" t="s">
        <v>6080</v>
      </c>
      <c r="B6059" s="4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  <c r="I6059" s="4" t="str">
        <f t="shared" si="541"/>
        <v>Salad</v>
      </c>
      <c r="J6059" s="6">
        <f t="shared" si="542"/>
        <v>3</v>
      </c>
      <c r="K6059" s="6">
        <f t="shared" si="546"/>
        <v>5</v>
      </c>
      <c r="L6059">
        <f>IF(ISBLANK(E6059),PRODUCT(J6059,K6059),IF(E6059="ERROR",PRODUCT(J6059,K6059),IF(E6059="UNKNOWN",PRODUCT(J6059,K6059),E6059)))</f>
        <v>15</v>
      </c>
      <c r="M6059" t="str">
        <f t="shared" si="543"/>
        <v>Credit Card</v>
      </c>
      <c r="N6059" t="str">
        <f t="shared" si="544"/>
        <v>Takeaway</v>
      </c>
      <c r="O6059" s="8" t="str">
        <f t="shared" si="545"/>
        <v>01/06/2023</v>
      </c>
    </row>
    <row r="6060" spans="1:15" x14ac:dyDescent="0.35">
      <c r="A6060" t="s">
        <v>6081</v>
      </c>
      <c r="B6060" s="4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I6060" s="4" t="str">
        <f t="shared" si="541"/>
        <v>Juice</v>
      </c>
      <c r="J6060" s="6">
        <f t="shared" si="542"/>
        <v>5</v>
      </c>
      <c r="K6060" s="6">
        <f t="shared" si="546"/>
        <v>3</v>
      </c>
      <c r="L6060">
        <f>IF(ISBLANK(E6060),PRODUCT(J6060,K6060),IF(E6060="ERROR",PRODUCT(J6060,K6060),IF(E6060="UNKNOWN",PRODUCT(J6060,K6060),E6060)))</f>
        <v>15</v>
      </c>
      <c r="M6060" t="str">
        <f t="shared" si="543"/>
        <v>Credit Card</v>
      </c>
      <c r="N6060" t="str">
        <f t="shared" si="544"/>
        <v>UNKNOWN</v>
      </c>
      <c r="O6060" s="8">
        <f t="shared" si="545"/>
        <v>45085</v>
      </c>
    </row>
    <row r="6061" spans="1:15" x14ac:dyDescent="0.35">
      <c r="A6061" t="s">
        <v>6082</v>
      </c>
      <c r="B6061" s="4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  <c r="I6061" s="4" t="str">
        <f t="shared" si="541"/>
        <v>Smoothie</v>
      </c>
      <c r="J6061" s="6">
        <f t="shared" si="542"/>
        <v>5</v>
      </c>
      <c r="K6061" s="6">
        <f t="shared" si="546"/>
        <v>3.0208166533226581</v>
      </c>
      <c r="L6061">
        <f>IF(ISBLANK(E6061),PRODUCT(J6061,K6061),IF(E6061="ERROR",PRODUCT(J6061,K6061),IF(E6061="UNKNOWN",PRODUCT(J6061,K6061),E6061)))</f>
        <v>20</v>
      </c>
      <c r="M6061" t="str">
        <f t="shared" si="543"/>
        <v>Digital Wallet</v>
      </c>
      <c r="N6061" t="str">
        <f t="shared" si="544"/>
        <v>In-store</v>
      </c>
      <c r="O6061" s="8">
        <f t="shared" si="545"/>
        <v>45286</v>
      </c>
    </row>
    <row r="6062" spans="1:15" x14ac:dyDescent="0.35">
      <c r="A6062" t="s">
        <v>6083</v>
      </c>
      <c r="B6062" s="4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I6062" s="4" t="str">
        <f t="shared" si="541"/>
        <v>Smoothie</v>
      </c>
      <c r="J6062" s="6">
        <f t="shared" si="542"/>
        <v>1</v>
      </c>
      <c r="K6062" s="6">
        <f t="shared" si="546"/>
        <v>4</v>
      </c>
      <c r="L6062">
        <f>IF(ISBLANK(E6062),PRODUCT(J6062,K6062),IF(E6062="ERROR",PRODUCT(J6062,K6062),IF(E6062="UNKNOWN",PRODUCT(J6062,K6062),E6062)))</f>
        <v>4</v>
      </c>
      <c r="M6062" t="str">
        <f t="shared" si="543"/>
        <v>Default mode</v>
      </c>
      <c r="N6062" t="str">
        <f t="shared" si="544"/>
        <v>Takeaway</v>
      </c>
      <c r="O6062" s="8">
        <f t="shared" si="545"/>
        <v>45036</v>
      </c>
    </row>
    <row r="6063" spans="1:15" x14ac:dyDescent="0.35">
      <c r="A6063" t="s">
        <v>6084</v>
      </c>
      <c r="B6063" s="4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I6063" s="4" t="str">
        <f t="shared" si="541"/>
        <v>Salad</v>
      </c>
      <c r="J6063" s="6">
        <f t="shared" si="542"/>
        <v>5</v>
      </c>
      <c r="K6063" s="6">
        <f t="shared" si="546"/>
        <v>5</v>
      </c>
      <c r="L6063">
        <f>IF(ISBLANK(E6063),PRODUCT(J6063,K6063),IF(E6063="ERROR",PRODUCT(J6063,K6063),IF(E6063="UNKNOWN",PRODUCT(J6063,K6063),E6063)))</f>
        <v>25</v>
      </c>
      <c r="M6063" t="str">
        <f t="shared" si="543"/>
        <v>Cash</v>
      </c>
      <c r="N6063" t="str">
        <f t="shared" si="544"/>
        <v>In-store</v>
      </c>
      <c r="O6063" s="8">
        <f t="shared" si="545"/>
        <v>45252</v>
      </c>
    </row>
    <row r="6064" spans="1:15" x14ac:dyDescent="0.35">
      <c r="A6064" t="s">
        <v>6085</v>
      </c>
      <c r="B6064" s="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I6064" s="4" t="str">
        <f t="shared" si="541"/>
        <v>Juice</v>
      </c>
      <c r="J6064" s="6">
        <f t="shared" si="542"/>
        <v>2</v>
      </c>
      <c r="K6064" s="6">
        <f t="shared" si="546"/>
        <v>3</v>
      </c>
      <c r="L6064">
        <f>IF(ISBLANK(E6064),PRODUCT(J6064,K6064),IF(E6064="ERROR",PRODUCT(J6064,K6064),IF(E6064="UNKNOWN",PRODUCT(J6064,K6064),E6064)))</f>
        <v>6</v>
      </c>
      <c r="M6064" t="str">
        <f t="shared" si="543"/>
        <v>Credit Card</v>
      </c>
      <c r="N6064" t="str">
        <f t="shared" si="544"/>
        <v>Takeaway</v>
      </c>
      <c r="O6064" s="8">
        <f t="shared" si="545"/>
        <v>45233</v>
      </c>
    </row>
    <row r="6065" spans="1:15" x14ac:dyDescent="0.35">
      <c r="A6065" t="s">
        <v>6086</v>
      </c>
      <c r="B6065" s="4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I6065" s="4" t="str">
        <f t="shared" si="541"/>
        <v>Cake</v>
      </c>
      <c r="J6065" s="6">
        <f t="shared" si="542"/>
        <v>4</v>
      </c>
      <c r="K6065" s="6">
        <f t="shared" si="546"/>
        <v>3</v>
      </c>
      <c r="L6065">
        <f>IF(ISBLANK(E6065),PRODUCT(J6065,K6065),IF(E6065="ERROR",PRODUCT(J6065,K6065),IF(E6065="UNKNOWN",PRODUCT(J6065,K6065),E6065)))</f>
        <v>12</v>
      </c>
      <c r="M6065" t="str">
        <f t="shared" si="543"/>
        <v>Credit Card</v>
      </c>
      <c r="N6065" t="str">
        <f t="shared" si="544"/>
        <v>In-store</v>
      </c>
      <c r="O6065" s="8">
        <f t="shared" si="545"/>
        <v>45055</v>
      </c>
    </row>
    <row r="6066" spans="1:15" x14ac:dyDescent="0.35">
      <c r="A6066" t="s">
        <v>6087</v>
      </c>
      <c r="B6066" s="4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I6066" s="4" t="str">
        <f t="shared" si="541"/>
        <v>Tea</v>
      </c>
      <c r="J6066" s="6">
        <f t="shared" si="542"/>
        <v>5</v>
      </c>
      <c r="K6066" s="6">
        <f t="shared" si="546"/>
        <v>1.5</v>
      </c>
      <c r="L6066">
        <f>IF(ISBLANK(E6066),PRODUCT(J6066,K6066),IF(E6066="ERROR",PRODUCT(J6066,K6066),IF(E6066="UNKNOWN",PRODUCT(J6066,K6066),E6066)))</f>
        <v>7.5</v>
      </c>
      <c r="M6066" t="str">
        <f t="shared" si="543"/>
        <v>Cash</v>
      </c>
      <c r="N6066" t="str">
        <f t="shared" si="544"/>
        <v>UNKNOWN</v>
      </c>
      <c r="O6066" s="8">
        <f t="shared" si="545"/>
        <v>45012</v>
      </c>
    </row>
    <row r="6067" spans="1:15" x14ac:dyDescent="0.35">
      <c r="A6067" t="s">
        <v>6088</v>
      </c>
      <c r="B6067" s="4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I6067" s="4" t="str">
        <f t="shared" si="541"/>
        <v>Tea</v>
      </c>
      <c r="J6067" s="6">
        <f t="shared" si="542"/>
        <v>4</v>
      </c>
      <c r="K6067" s="6">
        <f t="shared" si="546"/>
        <v>1.5</v>
      </c>
      <c r="L6067">
        <f>IF(ISBLANK(E6067),PRODUCT(J6067,K6067),IF(E6067="ERROR",PRODUCT(J6067,K6067),IF(E6067="UNKNOWN",PRODUCT(J6067,K6067),E6067)))</f>
        <v>6</v>
      </c>
      <c r="M6067" t="str">
        <f t="shared" si="543"/>
        <v>Default mode</v>
      </c>
      <c r="N6067" t="str">
        <f t="shared" si="544"/>
        <v>In-store</v>
      </c>
      <c r="O6067" s="8">
        <f t="shared" si="545"/>
        <v>45119</v>
      </c>
    </row>
    <row r="6068" spans="1:15" x14ac:dyDescent="0.35">
      <c r="A6068" t="s">
        <v>6089</v>
      </c>
      <c r="B6068" s="4" t="s">
        <v>28</v>
      </c>
      <c r="D6068">
        <v>4</v>
      </c>
      <c r="E6068">
        <v>12</v>
      </c>
      <c r="F6068" t="s">
        <v>10</v>
      </c>
      <c r="H6068" s="1">
        <v>44942</v>
      </c>
      <c r="I6068" s="4" t="str">
        <f t="shared" si="541"/>
        <v>Sandwich</v>
      </c>
      <c r="J6068" s="6" t="str">
        <f t="shared" si="542"/>
        <v>UNKNOWN</v>
      </c>
      <c r="K6068" s="6">
        <f t="shared" si="546"/>
        <v>4</v>
      </c>
      <c r="L6068">
        <f>IF(ISBLANK(E6068),PRODUCT(J6068,K6068),IF(E6068="ERROR",PRODUCT(J6068,K6068),IF(E6068="UNKNOWN",PRODUCT(J6068,K6068),E6068)))</f>
        <v>12</v>
      </c>
      <c r="M6068" t="str">
        <f t="shared" si="543"/>
        <v>Credit Card</v>
      </c>
      <c r="N6068" t="str">
        <f t="shared" si="544"/>
        <v>UNKNOWN</v>
      </c>
      <c r="O6068" s="8">
        <f t="shared" si="545"/>
        <v>44942</v>
      </c>
    </row>
    <row r="6069" spans="1:15" x14ac:dyDescent="0.35">
      <c r="A6069" t="s">
        <v>6090</v>
      </c>
      <c r="B6069" s="4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I6069" s="4" t="str">
        <f t="shared" si="541"/>
        <v>Coffee</v>
      </c>
      <c r="J6069" s="6">
        <f t="shared" si="542"/>
        <v>4</v>
      </c>
      <c r="K6069" s="6">
        <f t="shared" si="546"/>
        <v>2</v>
      </c>
      <c r="L6069">
        <f>IF(ISBLANK(E6069),PRODUCT(J6069,K6069),IF(E6069="ERROR",PRODUCT(J6069,K6069),IF(E6069="UNKNOWN",PRODUCT(J6069,K6069),E6069)))</f>
        <v>8</v>
      </c>
      <c r="M6069" t="str">
        <f t="shared" si="543"/>
        <v>Cash</v>
      </c>
      <c r="N6069" t="str">
        <f t="shared" si="544"/>
        <v>UNKNOWN</v>
      </c>
      <c r="O6069" s="8">
        <f t="shared" si="545"/>
        <v>44989</v>
      </c>
    </row>
    <row r="6070" spans="1:15" x14ac:dyDescent="0.35">
      <c r="A6070" t="s">
        <v>6091</v>
      </c>
      <c r="B6070" s="4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I6070" s="4" t="str">
        <f t="shared" si="541"/>
        <v>Salad</v>
      </c>
      <c r="J6070" s="6">
        <f t="shared" si="542"/>
        <v>2</v>
      </c>
      <c r="K6070" s="6">
        <f t="shared" si="546"/>
        <v>5</v>
      </c>
      <c r="L6070">
        <f>IF(ISBLANK(E6070),PRODUCT(J6070,K6070),IF(E6070="ERROR",PRODUCT(J6070,K6070),IF(E6070="UNKNOWN",PRODUCT(J6070,K6070),E6070)))</f>
        <v>10</v>
      </c>
      <c r="M6070" t="str">
        <f t="shared" si="543"/>
        <v>Credit Card</v>
      </c>
      <c r="N6070" t="str">
        <f t="shared" si="544"/>
        <v>UNKNOWN</v>
      </c>
      <c r="O6070" s="8">
        <f t="shared" si="545"/>
        <v>45130</v>
      </c>
    </row>
    <row r="6071" spans="1:15" x14ac:dyDescent="0.35">
      <c r="A6071" t="s">
        <v>6092</v>
      </c>
      <c r="B6071" s="4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  <c r="I6071" s="4" t="str">
        <f t="shared" si="541"/>
        <v>Tea</v>
      </c>
      <c r="J6071" s="6">
        <f t="shared" si="542"/>
        <v>4</v>
      </c>
      <c r="K6071" s="6">
        <f t="shared" si="546"/>
        <v>3.0203317281968967</v>
      </c>
      <c r="L6071">
        <f>IF(ISBLANK(E6071),PRODUCT(J6071,K6071),IF(E6071="ERROR",PRODUCT(J6071,K6071),IF(E6071="UNKNOWN",PRODUCT(J6071,K6071),E6071)))</f>
        <v>6</v>
      </c>
      <c r="M6071" t="str">
        <f t="shared" si="543"/>
        <v>Digital Wallet</v>
      </c>
      <c r="N6071" t="str">
        <f t="shared" si="544"/>
        <v>UNKNOWN</v>
      </c>
      <c r="O6071" s="8">
        <f t="shared" si="545"/>
        <v>45063</v>
      </c>
    </row>
    <row r="6072" spans="1:15" x14ac:dyDescent="0.35">
      <c r="A6072" t="s">
        <v>6093</v>
      </c>
      <c r="B6072" s="4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I6072" s="4" t="str">
        <f t="shared" si="541"/>
        <v>Tea</v>
      </c>
      <c r="J6072" s="6">
        <f t="shared" si="542"/>
        <v>3</v>
      </c>
      <c r="K6072" s="6">
        <f t="shared" si="546"/>
        <v>1.5</v>
      </c>
      <c r="L6072">
        <f>IF(ISBLANK(E6072),PRODUCT(J6072,K6072),IF(E6072="ERROR",PRODUCT(J6072,K6072),IF(E6072="UNKNOWN",PRODUCT(J6072,K6072),E6072)))</f>
        <v>4.5</v>
      </c>
      <c r="M6072" t="str">
        <f t="shared" si="543"/>
        <v>Default mode</v>
      </c>
      <c r="N6072" t="str">
        <f t="shared" si="544"/>
        <v>Takeaway</v>
      </c>
      <c r="O6072" s="8">
        <f t="shared" si="545"/>
        <v>45035</v>
      </c>
    </row>
    <row r="6073" spans="1:15" x14ac:dyDescent="0.35">
      <c r="A6073" t="s">
        <v>6094</v>
      </c>
      <c r="B6073" s="4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I6073" s="4" t="str">
        <f t="shared" si="541"/>
        <v>Salad</v>
      </c>
      <c r="J6073" s="6">
        <f t="shared" si="542"/>
        <v>2</v>
      </c>
      <c r="K6073" s="6">
        <f t="shared" si="546"/>
        <v>5</v>
      </c>
      <c r="L6073">
        <f>IF(ISBLANK(E6073),PRODUCT(J6073,K6073),IF(E6073="ERROR",PRODUCT(J6073,K6073),IF(E6073="UNKNOWN",PRODUCT(J6073,K6073),E6073)))</f>
        <v>10</v>
      </c>
      <c r="M6073" t="str">
        <f t="shared" si="543"/>
        <v>Credit Card</v>
      </c>
      <c r="N6073" t="str">
        <f t="shared" si="544"/>
        <v>In-store</v>
      </c>
      <c r="O6073" s="8">
        <f t="shared" si="545"/>
        <v>44933</v>
      </c>
    </row>
    <row r="6074" spans="1:15" x14ac:dyDescent="0.35">
      <c r="A6074" t="s">
        <v>6095</v>
      </c>
      <c r="B6074" s="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  <c r="I6074" s="4" t="str">
        <f t="shared" si="541"/>
        <v>Juice</v>
      </c>
      <c r="J6074" s="6">
        <f t="shared" si="542"/>
        <v>5</v>
      </c>
      <c r="K6074" s="6">
        <f t="shared" si="546"/>
        <v>3</v>
      </c>
      <c r="L6074">
        <f>IF(ISBLANK(E6074),PRODUCT(J6074,K6074),IF(E6074="ERROR",PRODUCT(J6074,K6074),IF(E6074="UNKNOWN",PRODUCT(J6074,K6074),E6074)))</f>
        <v>15</v>
      </c>
      <c r="M6074" t="str">
        <f t="shared" si="543"/>
        <v>Digital Wallet</v>
      </c>
      <c r="N6074" t="str">
        <f t="shared" si="544"/>
        <v>In-store</v>
      </c>
      <c r="O6074" s="8">
        <f t="shared" si="545"/>
        <v>44994</v>
      </c>
    </row>
    <row r="6075" spans="1:15" x14ac:dyDescent="0.35">
      <c r="A6075" t="s">
        <v>6096</v>
      </c>
      <c r="B6075" s="4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I6075" s="4" t="str">
        <f t="shared" si="541"/>
        <v>Cake</v>
      </c>
      <c r="J6075" s="6">
        <f t="shared" si="542"/>
        <v>4</v>
      </c>
      <c r="K6075" s="6">
        <f t="shared" si="546"/>
        <v>3</v>
      </c>
      <c r="L6075">
        <f>IF(ISBLANK(E6075),PRODUCT(J6075,K6075),IF(E6075="ERROR",PRODUCT(J6075,K6075),IF(E6075="UNKNOWN",PRODUCT(J6075,K6075),E6075)))</f>
        <v>12</v>
      </c>
      <c r="M6075" t="str">
        <f t="shared" si="543"/>
        <v>Cash</v>
      </c>
      <c r="N6075" t="str">
        <f t="shared" si="544"/>
        <v>In-store</v>
      </c>
      <c r="O6075" s="8">
        <f t="shared" si="545"/>
        <v>45247</v>
      </c>
    </row>
    <row r="6076" spans="1:15" x14ac:dyDescent="0.35">
      <c r="A6076" t="s">
        <v>6097</v>
      </c>
      <c r="B6076" s="4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I6076" s="4" t="str">
        <f t="shared" si="541"/>
        <v>Smoothie</v>
      </c>
      <c r="J6076" s="6">
        <f t="shared" si="542"/>
        <v>3</v>
      </c>
      <c r="K6076" s="6">
        <f t="shared" si="546"/>
        <v>4</v>
      </c>
      <c r="L6076">
        <f>IF(ISBLANK(E6076),PRODUCT(J6076,K6076),IF(E6076="ERROR",PRODUCT(J6076,K6076),IF(E6076="UNKNOWN",PRODUCT(J6076,K6076),E6076)))</f>
        <v>12</v>
      </c>
      <c r="M6076" t="str">
        <f t="shared" si="543"/>
        <v>Cash</v>
      </c>
      <c r="N6076" t="str">
        <f t="shared" si="544"/>
        <v>UNKNOWN</v>
      </c>
      <c r="O6076" s="8">
        <f t="shared" si="545"/>
        <v>45009</v>
      </c>
    </row>
    <row r="6077" spans="1:15" x14ac:dyDescent="0.35">
      <c r="A6077" t="s">
        <v>6098</v>
      </c>
      <c r="B6077" s="4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I6077" s="4" t="str">
        <f t="shared" si="541"/>
        <v>Cake</v>
      </c>
      <c r="J6077" s="6">
        <f t="shared" si="542"/>
        <v>4</v>
      </c>
      <c r="K6077" s="6">
        <f t="shared" si="546"/>
        <v>3</v>
      </c>
      <c r="L6077">
        <f>IF(ISBLANK(E6077),PRODUCT(J6077,K6077),IF(E6077="ERROR",PRODUCT(J6077,K6077),IF(E6077="UNKNOWN",PRODUCT(J6077,K6077),E6077)))</f>
        <v>12</v>
      </c>
      <c r="M6077" t="str">
        <f t="shared" si="543"/>
        <v>Credit Card</v>
      </c>
      <c r="N6077" t="str">
        <f t="shared" si="544"/>
        <v>Takeaway</v>
      </c>
      <c r="O6077" s="8">
        <f t="shared" si="545"/>
        <v>45018</v>
      </c>
    </row>
    <row r="6078" spans="1:15" x14ac:dyDescent="0.35">
      <c r="A6078" t="s">
        <v>6099</v>
      </c>
      <c r="B6078" s="4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  <c r="I6078" s="4" t="str">
        <f t="shared" si="541"/>
        <v>Cake</v>
      </c>
      <c r="J6078" s="6">
        <f t="shared" si="542"/>
        <v>3</v>
      </c>
      <c r="K6078" s="6">
        <f t="shared" si="546"/>
        <v>3</v>
      </c>
      <c r="L6078">
        <f>IF(ISBLANK(E6078),PRODUCT(J6078,K6078),IF(E6078="ERROR",PRODUCT(J6078,K6078),IF(E6078="UNKNOWN",PRODUCT(J6078,K6078),E6078)))</f>
        <v>9</v>
      </c>
      <c r="M6078" t="str">
        <f t="shared" si="543"/>
        <v>Digital Wallet</v>
      </c>
      <c r="N6078" t="str">
        <f t="shared" si="544"/>
        <v>UNKNOWN</v>
      </c>
      <c r="O6078" s="8">
        <f t="shared" si="545"/>
        <v>44975</v>
      </c>
    </row>
    <row r="6079" spans="1:15" x14ac:dyDescent="0.35">
      <c r="A6079" t="s">
        <v>6100</v>
      </c>
      <c r="B6079" s="4" t="s">
        <v>25</v>
      </c>
      <c r="C6079">
        <v>3</v>
      </c>
      <c r="D6079">
        <v>4</v>
      </c>
      <c r="G6079" t="s">
        <v>15</v>
      </c>
      <c r="H6079" s="1">
        <v>45194</v>
      </c>
      <c r="I6079" s="4" t="str">
        <f t="shared" si="541"/>
        <v>Smoothie</v>
      </c>
      <c r="J6079" s="6">
        <f t="shared" si="542"/>
        <v>3</v>
      </c>
      <c r="K6079" s="6">
        <f t="shared" si="546"/>
        <v>4</v>
      </c>
      <c r="L6079">
        <f>IF(ISBLANK(E6079),PRODUCT(J6079,K6079),IF(E6079="ERROR",PRODUCT(J6079,K6079),IF(E6079="UNKNOWN",PRODUCT(J6079,K6079),E6079)))</f>
        <v>12</v>
      </c>
      <c r="M6079" t="str">
        <f t="shared" si="543"/>
        <v>Default mode</v>
      </c>
      <c r="N6079" t="str">
        <f t="shared" si="544"/>
        <v>In-store</v>
      </c>
      <c r="O6079" s="8">
        <f t="shared" si="545"/>
        <v>45194</v>
      </c>
    </row>
    <row r="6080" spans="1:15" x14ac:dyDescent="0.35">
      <c r="A6080" t="s">
        <v>6101</v>
      </c>
      <c r="B6080" s="4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I6080" s="4" t="str">
        <f t="shared" si="541"/>
        <v>Tea</v>
      </c>
      <c r="J6080" s="6">
        <f t="shared" si="542"/>
        <v>5</v>
      </c>
      <c r="K6080" s="6">
        <f t="shared" si="546"/>
        <v>1.5</v>
      </c>
      <c r="L6080">
        <f>IF(ISBLANK(E6080),PRODUCT(J6080,K6080),IF(E6080="ERROR",PRODUCT(J6080,K6080),IF(E6080="UNKNOWN",PRODUCT(J6080,K6080),E6080)))</f>
        <v>7.5</v>
      </c>
      <c r="M6080" t="str">
        <f t="shared" si="543"/>
        <v>Default mode</v>
      </c>
      <c r="N6080" t="str">
        <f t="shared" si="544"/>
        <v>Takeaway</v>
      </c>
      <c r="O6080" s="8">
        <f t="shared" si="545"/>
        <v>45162</v>
      </c>
    </row>
    <row r="6081" spans="1:15" x14ac:dyDescent="0.35">
      <c r="A6081" t="s">
        <v>6102</v>
      </c>
      <c r="B6081" s="4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I6081" s="4" t="str">
        <f t="shared" si="541"/>
        <v>Cake</v>
      </c>
      <c r="J6081" s="6">
        <f t="shared" si="542"/>
        <v>4</v>
      </c>
      <c r="K6081" s="6" t="str">
        <f t="shared" si="546"/>
        <v>UNKNOWN</v>
      </c>
      <c r="L6081">
        <f>IF(ISBLANK(E6081),PRODUCT(J6081,K6081),IF(E6081="ERROR",PRODUCT(J6081,K6081),IF(E6081="UNKNOWN",PRODUCT(J6081,K6081),E6081)))</f>
        <v>12</v>
      </c>
      <c r="M6081" t="str">
        <f t="shared" si="543"/>
        <v>Credit Card</v>
      </c>
      <c r="N6081" t="str">
        <f t="shared" si="544"/>
        <v>Takeaway</v>
      </c>
      <c r="O6081" s="8">
        <f t="shared" si="545"/>
        <v>45000</v>
      </c>
    </row>
    <row r="6082" spans="1:15" x14ac:dyDescent="0.35">
      <c r="A6082" t="s">
        <v>6103</v>
      </c>
      <c r="B6082" s="4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  <c r="I6082" s="4" t="str">
        <f t="shared" si="541"/>
        <v>Salad</v>
      </c>
      <c r="J6082" s="6">
        <f t="shared" si="542"/>
        <v>5</v>
      </c>
      <c r="K6082" s="6">
        <f t="shared" si="546"/>
        <v>3.0201126307320996</v>
      </c>
      <c r="L6082">
        <f>IF(ISBLANK(E6082),PRODUCT(J6082,K6082),IF(E6082="ERROR",PRODUCT(J6082,K6082),IF(E6082="UNKNOWN",PRODUCT(J6082,K6082),E6082)))</f>
        <v>25</v>
      </c>
      <c r="M6082" t="str">
        <f t="shared" si="543"/>
        <v>Credit Card</v>
      </c>
      <c r="N6082" t="str">
        <f t="shared" si="544"/>
        <v>Takeaway</v>
      </c>
      <c r="O6082" s="8">
        <f t="shared" si="545"/>
        <v>45168</v>
      </c>
    </row>
    <row r="6083" spans="1:15" x14ac:dyDescent="0.35">
      <c r="A6083" t="s">
        <v>6104</v>
      </c>
      <c r="B6083" s="4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I6083" s="4" t="str">
        <f t="shared" ref="I6083:I6146" si="547">IF(ISBLANK(B6083),"UNKNOWN",IF(B6083="ERROR","Juice",B6083))</f>
        <v>Tea</v>
      </c>
      <c r="J6083" s="6">
        <f t="shared" ref="J6083:K6146" si="548">IF(ISBLANK(C6083),"UNKNOWN",IF(C6083="ERROR",AVERAGE(C6083:C16082),IF(C6083="UNKNOWN",MEDIAN(C6083:C16082),C6083)))</f>
        <v>4</v>
      </c>
      <c r="K6083" s="6">
        <f t="shared" si="546"/>
        <v>1.5</v>
      </c>
      <c r="L6083">
        <f>IF(ISBLANK(E6083),PRODUCT(J6083,K6083),IF(E6083="ERROR",PRODUCT(J6083,K6083),IF(E6083="UNKNOWN",PRODUCT(J6083,K6083),E6083)))</f>
        <v>6</v>
      </c>
      <c r="M6083" t="str">
        <f t="shared" ref="M6083:M6146" si="549">IF(ISBLANK(F6083),"Default mode",IF(F6083="ERROR","Cash",F6083))</f>
        <v>Cash</v>
      </c>
      <c r="N6083" t="str">
        <f t="shared" ref="N6083:N6146" si="550">IF(ISBLANK(G6083),"UNKNOWN",IF(G6083="ERROR","Cafe",G6083))</f>
        <v>UNKNOWN</v>
      </c>
      <c r="O6083" s="8">
        <f t="shared" ref="O6083:O6146" si="551">IF(ISBLANK(H6083),"00/00/0000",IF(H6083="ERROR","01/06/2023",H6083))</f>
        <v>45085</v>
      </c>
    </row>
    <row r="6084" spans="1:15" x14ac:dyDescent="0.35">
      <c r="A6084" t="s">
        <v>6105</v>
      </c>
      <c r="B6084" s="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I6084" s="4" t="str">
        <f t="shared" si="547"/>
        <v>Coffee</v>
      </c>
      <c r="J6084" s="6">
        <f t="shared" si="548"/>
        <v>1</v>
      </c>
      <c r="K6084" s="6">
        <f t="shared" si="546"/>
        <v>2</v>
      </c>
      <c r="L6084">
        <f>IF(ISBLANK(E6084),PRODUCT(J6084,K6084),IF(E6084="ERROR",PRODUCT(J6084,K6084),IF(E6084="UNKNOWN",PRODUCT(J6084,K6084),E6084)))</f>
        <v>2</v>
      </c>
      <c r="M6084" t="str">
        <f t="shared" si="549"/>
        <v>Credit Card</v>
      </c>
      <c r="N6084" t="str">
        <f t="shared" si="550"/>
        <v>In-store</v>
      </c>
      <c r="O6084" s="8">
        <f t="shared" si="551"/>
        <v>45118</v>
      </c>
    </row>
    <row r="6085" spans="1:15" x14ac:dyDescent="0.35">
      <c r="A6085" t="s">
        <v>6106</v>
      </c>
      <c r="B6085" s="4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I6085" s="4" t="str">
        <f t="shared" si="547"/>
        <v>Cookie</v>
      </c>
      <c r="J6085" s="6">
        <f t="shared" si="548"/>
        <v>4</v>
      </c>
      <c r="K6085" s="6">
        <f t="shared" si="546"/>
        <v>1</v>
      </c>
      <c r="L6085">
        <f>IF(ISBLANK(E6085),PRODUCT(J6085,K6085),IF(E6085="ERROR",PRODUCT(J6085,K6085),IF(E6085="UNKNOWN",PRODUCT(J6085,K6085),E6085)))</f>
        <v>4</v>
      </c>
      <c r="M6085" t="str">
        <f t="shared" si="549"/>
        <v>Cash</v>
      </c>
      <c r="N6085" t="str">
        <f t="shared" si="550"/>
        <v>UNKNOWN</v>
      </c>
      <c r="O6085" s="8">
        <f t="shared" si="551"/>
        <v>44992</v>
      </c>
    </row>
    <row r="6086" spans="1:15" x14ac:dyDescent="0.35">
      <c r="A6086" t="s">
        <v>6107</v>
      </c>
      <c r="B6086" s="4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I6086" s="4" t="str">
        <f t="shared" si="547"/>
        <v>Tea</v>
      </c>
      <c r="J6086" s="6">
        <f t="shared" si="548"/>
        <v>5</v>
      </c>
      <c r="K6086" s="6">
        <f t="shared" si="548"/>
        <v>1.5</v>
      </c>
      <c r="L6086">
        <f>IF(ISBLANK(E6086),PRODUCT(J6086,K6086),IF(E6086="ERROR",PRODUCT(J6086,K6086),IF(E6086="UNKNOWN",PRODUCT(J6086,K6086),E6086)))</f>
        <v>7.5</v>
      </c>
      <c r="M6086" t="str">
        <f t="shared" si="549"/>
        <v>Default mode</v>
      </c>
      <c r="N6086" t="str">
        <f t="shared" si="550"/>
        <v>Takeaway</v>
      </c>
      <c r="O6086" s="8">
        <f t="shared" si="551"/>
        <v>45102</v>
      </c>
    </row>
    <row r="6087" spans="1:15" x14ac:dyDescent="0.35">
      <c r="A6087" t="s">
        <v>6108</v>
      </c>
      <c r="B6087" s="4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  <c r="I6087" s="4" t="str">
        <f t="shared" si="547"/>
        <v>Cookie</v>
      </c>
      <c r="J6087" s="6">
        <f t="shared" si="548"/>
        <v>4</v>
      </c>
      <c r="K6087" s="6" t="str">
        <f t="shared" si="548"/>
        <v>UNKNOWN</v>
      </c>
      <c r="L6087">
        <f>IF(ISBLANK(E6087),PRODUCT(J6087,K6087),IF(E6087="ERROR",PRODUCT(J6087,K6087),IF(E6087="UNKNOWN",PRODUCT(J6087,K6087),E6087)))</f>
        <v>4</v>
      </c>
      <c r="M6087" t="str">
        <f t="shared" si="549"/>
        <v>Credit Card</v>
      </c>
      <c r="N6087" t="str">
        <f t="shared" si="550"/>
        <v>In-store</v>
      </c>
      <c r="O6087" s="8" t="str">
        <f t="shared" si="551"/>
        <v>UNKNOWN</v>
      </c>
    </row>
    <row r="6088" spans="1:15" x14ac:dyDescent="0.35">
      <c r="A6088" t="s">
        <v>6109</v>
      </c>
      <c r="B6088" s="4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  <c r="I6088" s="4" t="str">
        <f t="shared" si="547"/>
        <v>Smoothie</v>
      </c>
      <c r="J6088" s="6">
        <f t="shared" si="548"/>
        <v>1</v>
      </c>
      <c r="K6088" s="6">
        <f t="shared" si="548"/>
        <v>4</v>
      </c>
      <c r="L6088">
        <f>IF(ISBLANK(E6088),PRODUCT(J6088,K6088),IF(E6088="ERROR",PRODUCT(J6088,K6088),IF(E6088="UNKNOWN",PRODUCT(J6088,K6088),E6088)))</f>
        <v>4</v>
      </c>
      <c r="M6088" t="str">
        <f t="shared" si="549"/>
        <v>Digital Wallet</v>
      </c>
      <c r="N6088" t="str">
        <f t="shared" si="550"/>
        <v>Takeaway</v>
      </c>
      <c r="O6088" s="8">
        <f t="shared" si="551"/>
        <v>45026</v>
      </c>
    </row>
    <row r="6089" spans="1:15" x14ac:dyDescent="0.35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  <c r="I6089" s="4" t="str">
        <f t="shared" si="547"/>
        <v>UNKNOWN</v>
      </c>
      <c r="J6089" s="6">
        <f t="shared" si="548"/>
        <v>3</v>
      </c>
      <c r="K6089" s="6">
        <f t="shared" si="548"/>
        <v>4</v>
      </c>
      <c r="L6089">
        <f>IF(ISBLANK(E6089),PRODUCT(J6089,K6089),IF(E6089="ERROR",PRODUCT(J6089,K6089),IF(E6089="UNKNOWN",PRODUCT(J6089,K6089),E6089)))</f>
        <v>12</v>
      </c>
      <c r="M6089" t="str">
        <f t="shared" si="549"/>
        <v>UNKNOWN</v>
      </c>
      <c r="N6089" t="str">
        <f t="shared" si="550"/>
        <v>Cafe</v>
      </c>
      <c r="O6089" s="8">
        <f t="shared" si="551"/>
        <v>45052</v>
      </c>
    </row>
    <row r="6090" spans="1:15" x14ac:dyDescent="0.35">
      <c r="A6090" t="s">
        <v>6111</v>
      </c>
      <c r="B6090" s="4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  <c r="I6090" s="4" t="str">
        <f t="shared" si="547"/>
        <v>Coffee</v>
      </c>
      <c r="J6090" s="6">
        <f t="shared" si="548"/>
        <v>4</v>
      </c>
      <c r="K6090" s="6">
        <f t="shared" si="548"/>
        <v>3.0212194466827826</v>
      </c>
      <c r="L6090">
        <f>IF(ISBLANK(E6090),PRODUCT(J6090,K6090),IF(E6090="ERROR",PRODUCT(J6090,K6090),IF(E6090="UNKNOWN",PRODUCT(J6090,K6090),E6090)))</f>
        <v>8</v>
      </c>
      <c r="M6090" t="str">
        <f t="shared" si="549"/>
        <v>Credit Card</v>
      </c>
      <c r="N6090" t="str">
        <f t="shared" si="550"/>
        <v>Takeaway</v>
      </c>
      <c r="O6090" s="8">
        <f t="shared" si="551"/>
        <v>44992</v>
      </c>
    </row>
    <row r="6091" spans="1:15" x14ac:dyDescent="0.35">
      <c r="A6091" t="s">
        <v>6112</v>
      </c>
      <c r="B6091" s="4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  <c r="I6091" s="4" t="str">
        <f t="shared" si="547"/>
        <v>Tea</v>
      </c>
      <c r="J6091" s="6">
        <f t="shared" si="548"/>
        <v>4</v>
      </c>
      <c r="K6091" s="6">
        <f t="shared" si="548"/>
        <v>1.5</v>
      </c>
      <c r="L6091">
        <f>IF(ISBLANK(E6091),PRODUCT(J6091,K6091),IF(E6091="ERROR",PRODUCT(J6091,K6091),IF(E6091="UNKNOWN",PRODUCT(J6091,K6091),E6091)))</f>
        <v>6</v>
      </c>
      <c r="M6091" t="str">
        <f t="shared" si="549"/>
        <v>Digital Wallet</v>
      </c>
      <c r="N6091" t="str">
        <f t="shared" si="550"/>
        <v>Takeaway</v>
      </c>
      <c r="O6091" s="8">
        <f t="shared" si="551"/>
        <v>45188</v>
      </c>
    </row>
    <row r="6092" spans="1:15" x14ac:dyDescent="0.35">
      <c r="A6092" t="s">
        <v>6113</v>
      </c>
      <c r="B6092" s="4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I6092" s="4" t="str">
        <f t="shared" si="547"/>
        <v>Cake</v>
      </c>
      <c r="J6092" s="6">
        <f t="shared" si="548"/>
        <v>1</v>
      </c>
      <c r="K6092" s="6">
        <f t="shared" si="548"/>
        <v>3</v>
      </c>
      <c r="L6092">
        <f>IF(ISBLANK(E6092),PRODUCT(J6092,K6092),IF(E6092="ERROR",PRODUCT(J6092,K6092),IF(E6092="UNKNOWN",PRODUCT(J6092,K6092),E6092)))</f>
        <v>3</v>
      </c>
      <c r="M6092" t="str">
        <f t="shared" si="549"/>
        <v>Cash</v>
      </c>
      <c r="N6092" t="str">
        <f t="shared" si="550"/>
        <v>In-store</v>
      </c>
      <c r="O6092" s="8">
        <f t="shared" si="551"/>
        <v>45186</v>
      </c>
    </row>
    <row r="6093" spans="1:15" x14ac:dyDescent="0.35">
      <c r="A6093" t="s">
        <v>6114</v>
      </c>
      <c r="B6093" s="4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I6093" s="4" t="str">
        <f t="shared" si="547"/>
        <v>Coffee</v>
      </c>
      <c r="J6093" s="6">
        <f t="shared" si="548"/>
        <v>5</v>
      </c>
      <c r="K6093" s="6">
        <f t="shared" si="548"/>
        <v>2</v>
      </c>
      <c r="L6093">
        <f>IF(ISBLANK(E6093),PRODUCT(J6093,K6093),IF(E6093="ERROR",PRODUCT(J6093,K6093),IF(E6093="UNKNOWN",PRODUCT(J6093,K6093),E6093)))</f>
        <v>10</v>
      </c>
      <c r="M6093" t="str">
        <f t="shared" si="549"/>
        <v>Cash</v>
      </c>
      <c r="N6093" t="str">
        <f t="shared" si="550"/>
        <v>Takeaway</v>
      </c>
      <c r="O6093" s="8">
        <f t="shared" si="551"/>
        <v>45017</v>
      </c>
    </row>
    <row r="6094" spans="1:15" x14ac:dyDescent="0.35">
      <c r="A6094" t="s">
        <v>6115</v>
      </c>
      <c r="B6094" s="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I6094" s="4" t="str">
        <f t="shared" si="547"/>
        <v>Juice</v>
      </c>
      <c r="J6094" s="6">
        <f t="shared" si="548"/>
        <v>2</v>
      </c>
      <c r="K6094" s="6">
        <f t="shared" si="548"/>
        <v>4</v>
      </c>
      <c r="L6094">
        <f>IF(ISBLANK(E6094),PRODUCT(J6094,K6094),IF(E6094="ERROR",PRODUCT(J6094,K6094),IF(E6094="UNKNOWN",PRODUCT(J6094,K6094),E6094)))</f>
        <v>8</v>
      </c>
      <c r="M6094" t="str">
        <f t="shared" si="549"/>
        <v>Credit Card</v>
      </c>
      <c r="N6094" t="str">
        <f t="shared" si="550"/>
        <v>In-store</v>
      </c>
      <c r="O6094" s="8">
        <f t="shared" si="551"/>
        <v>45234</v>
      </c>
    </row>
    <row r="6095" spans="1:15" x14ac:dyDescent="0.35">
      <c r="A6095" t="s">
        <v>6116</v>
      </c>
      <c r="B6095" s="4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  <c r="I6095" s="4" t="str">
        <f t="shared" si="547"/>
        <v>Cookie</v>
      </c>
      <c r="J6095" s="6">
        <f t="shared" si="548"/>
        <v>4</v>
      </c>
      <c r="K6095" s="6">
        <f t="shared" si="548"/>
        <v>1</v>
      </c>
      <c r="L6095">
        <f>IF(ISBLANK(E6095),PRODUCT(J6095,K6095),IF(E6095="ERROR",PRODUCT(J6095,K6095),IF(E6095="UNKNOWN",PRODUCT(J6095,K6095),E6095)))</f>
        <v>4</v>
      </c>
      <c r="M6095" t="str">
        <f t="shared" si="549"/>
        <v>Digital Wallet</v>
      </c>
      <c r="N6095" t="str">
        <f t="shared" si="550"/>
        <v>Takeaway</v>
      </c>
      <c r="O6095" s="8">
        <f t="shared" si="551"/>
        <v>45170</v>
      </c>
    </row>
    <row r="6096" spans="1:15" x14ac:dyDescent="0.35">
      <c r="A6096" t="s">
        <v>6117</v>
      </c>
      <c r="B6096" s="4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  <c r="I6096" s="4" t="str">
        <f t="shared" si="547"/>
        <v>Cookie</v>
      </c>
      <c r="J6096" s="6">
        <f t="shared" si="548"/>
        <v>1</v>
      </c>
      <c r="K6096" s="6">
        <f t="shared" si="548"/>
        <v>1</v>
      </c>
      <c r="L6096">
        <f>IF(ISBLANK(E6096),PRODUCT(J6096,K6096),IF(E6096="ERROR",PRODUCT(J6096,K6096),IF(E6096="UNKNOWN",PRODUCT(J6096,K6096),E6096)))</f>
        <v>1</v>
      </c>
      <c r="M6096" t="str">
        <f t="shared" si="549"/>
        <v>Digital Wallet</v>
      </c>
      <c r="N6096" t="str">
        <f t="shared" si="550"/>
        <v>Takeaway</v>
      </c>
      <c r="O6096" s="8">
        <f t="shared" si="551"/>
        <v>45267</v>
      </c>
    </row>
    <row r="6097" spans="1:15" x14ac:dyDescent="0.35">
      <c r="A6097" t="s">
        <v>6118</v>
      </c>
      <c r="B6097" s="4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  <c r="I6097" s="4" t="str">
        <f t="shared" si="547"/>
        <v>Cake</v>
      </c>
      <c r="J6097" s="6">
        <f t="shared" si="548"/>
        <v>4</v>
      </c>
      <c r="K6097" s="6">
        <f t="shared" si="548"/>
        <v>3</v>
      </c>
      <c r="L6097">
        <f>IF(ISBLANK(E6097),PRODUCT(J6097,K6097),IF(E6097="ERROR",PRODUCT(J6097,K6097),IF(E6097="UNKNOWN",PRODUCT(J6097,K6097),E6097)))</f>
        <v>12</v>
      </c>
      <c r="M6097" t="str">
        <f t="shared" si="549"/>
        <v>Digital Wallet</v>
      </c>
      <c r="N6097" t="str">
        <f t="shared" si="550"/>
        <v>In-store</v>
      </c>
      <c r="O6097" s="8">
        <f t="shared" si="551"/>
        <v>45237</v>
      </c>
    </row>
    <row r="6098" spans="1:15" x14ac:dyDescent="0.35">
      <c r="A6098" t="s">
        <v>6119</v>
      </c>
      <c r="B6098" s="4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  <c r="I6098" s="4" t="str">
        <f t="shared" si="547"/>
        <v>Cake</v>
      </c>
      <c r="J6098" s="6">
        <f t="shared" si="548"/>
        <v>3</v>
      </c>
      <c r="K6098" s="6">
        <f t="shared" si="548"/>
        <v>3</v>
      </c>
      <c r="L6098">
        <f>IF(ISBLANK(E6098),PRODUCT(J6098,K6098),IF(E6098="ERROR",PRODUCT(J6098,K6098),IF(E6098="UNKNOWN",PRODUCT(J6098,K6098),E6098)))</f>
        <v>9</v>
      </c>
      <c r="M6098" t="str">
        <f t="shared" si="549"/>
        <v>Default mode</v>
      </c>
      <c r="N6098" t="str">
        <f t="shared" si="550"/>
        <v>Cafe</v>
      </c>
      <c r="O6098" s="8">
        <f t="shared" si="551"/>
        <v>45164</v>
      </c>
    </row>
    <row r="6099" spans="1:15" x14ac:dyDescent="0.35">
      <c r="A6099" t="s">
        <v>6120</v>
      </c>
      <c r="B6099" s="4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I6099" s="4" t="str">
        <f t="shared" si="547"/>
        <v>Salad</v>
      </c>
      <c r="J6099" s="6">
        <f t="shared" si="548"/>
        <v>1</v>
      </c>
      <c r="K6099" s="6">
        <f t="shared" si="548"/>
        <v>5</v>
      </c>
      <c r="L6099">
        <f>IF(ISBLANK(E6099),PRODUCT(J6099,K6099),IF(E6099="ERROR",PRODUCT(J6099,K6099),IF(E6099="UNKNOWN",PRODUCT(J6099,K6099),E6099)))</f>
        <v>5</v>
      </c>
      <c r="M6099" t="str">
        <f t="shared" si="549"/>
        <v>Cash</v>
      </c>
      <c r="N6099" t="str">
        <f t="shared" si="550"/>
        <v>UNKNOWN</v>
      </c>
      <c r="O6099" s="8">
        <f t="shared" si="551"/>
        <v>45116</v>
      </c>
    </row>
    <row r="6100" spans="1:15" x14ac:dyDescent="0.35">
      <c r="A6100" t="s">
        <v>6121</v>
      </c>
      <c r="B6100" s="4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I6100" s="4" t="str">
        <f t="shared" si="547"/>
        <v>Salad</v>
      </c>
      <c r="J6100" s="6">
        <f t="shared" si="548"/>
        <v>2</v>
      </c>
      <c r="K6100" s="6">
        <f t="shared" si="548"/>
        <v>5</v>
      </c>
      <c r="L6100">
        <f>IF(ISBLANK(E6100),PRODUCT(J6100,K6100),IF(E6100="ERROR",PRODUCT(J6100,K6100),IF(E6100="UNKNOWN",PRODUCT(J6100,K6100),E6100)))</f>
        <v>10</v>
      </c>
      <c r="M6100" t="str">
        <f t="shared" si="549"/>
        <v>Credit Card</v>
      </c>
      <c r="N6100" t="str">
        <f t="shared" si="550"/>
        <v>In-store</v>
      </c>
      <c r="O6100" s="8">
        <f t="shared" si="551"/>
        <v>44966</v>
      </c>
    </row>
    <row r="6101" spans="1:15" x14ac:dyDescent="0.35">
      <c r="A6101" t="s">
        <v>6122</v>
      </c>
      <c r="B6101" s="4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I6101" s="4" t="str">
        <f t="shared" si="547"/>
        <v>Cake</v>
      </c>
      <c r="J6101" s="6">
        <f t="shared" si="548"/>
        <v>2</v>
      </c>
      <c r="K6101" s="6">
        <f t="shared" si="548"/>
        <v>3</v>
      </c>
      <c r="L6101">
        <f>IF(ISBLANK(E6101),PRODUCT(J6101,K6101),IF(E6101="ERROR",PRODUCT(J6101,K6101),IF(E6101="UNKNOWN",PRODUCT(J6101,K6101),E6101)))</f>
        <v>6</v>
      </c>
      <c r="M6101" t="str">
        <f t="shared" si="549"/>
        <v>Credit Card</v>
      </c>
      <c r="N6101" t="str">
        <f t="shared" si="550"/>
        <v>UNKNOWN</v>
      </c>
      <c r="O6101" s="8">
        <f t="shared" si="551"/>
        <v>44986</v>
      </c>
    </row>
    <row r="6102" spans="1:15" x14ac:dyDescent="0.35">
      <c r="A6102" t="s">
        <v>6123</v>
      </c>
      <c r="B6102" s="4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  <c r="I6102" s="4" t="str">
        <f t="shared" si="547"/>
        <v>Sandwich</v>
      </c>
      <c r="J6102" s="6">
        <f t="shared" si="548"/>
        <v>3.0337801608579089</v>
      </c>
      <c r="K6102" s="6">
        <f t="shared" si="548"/>
        <v>4</v>
      </c>
      <c r="L6102">
        <f>IF(ISBLANK(E6102),PRODUCT(J6102,K6102),IF(E6102="ERROR",PRODUCT(J6102,K6102),IF(E6102="UNKNOWN",PRODUCT(J6102,K6102),E6102)))</f>
        <v>16</v>
      </c>
      <c r="M6102" t="str">
        <f t="shared" si="549"/>
        <v>Cash</v>
      </c>
      <c r="N6102" t="str">
        <f t="shared" si="550"/>
        <v>UNKNOWN</v>
      </c>
      <c r="O6102" s="8">
        <f t="shared" si="551"/>
        <v>45120</v>
      </c>
    </row>
    <row r="6103" spans="1:15" x14ac:dyDescent="0.35">
      <c r="A6103" t="s">
        <v>6124</v>
      </c>
      <c r="B6103" s="4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  <c r="I6103" s="4" t="str">
        <f t="shared" si="547"/>
        <v>Coffee</v>
      </c>
      <c r="J6103" s="6">
        <f t="shared" si="548"/>
        <v>3</v>
      </c>
      <c r="K6103" s="6">
        <f t="shared" si="548"/>
        <v>2</v>
      </c>
      <c r="L6103">
        <f>IF(ISBLANK(E6103),PRODUCT(J6103,K6103),IF(E6103="ERROR",PRODUCT(J6103,K6103),IF(E6103="UNKNOWN",PRODUCT(J6103,K6103),E6103)))</f>
        <v>6</v>
      </c>
      <c r="M6103" t="str">
        <f t="shared" si="549"/>
        <v>UNKNOWN</v>
      </c>
      <c r="N6103" t="str">
        <f t="shared" si="550"/>
        <v>UNKNOWN</v>
      </c>
      <c r="O6103" s="8">
        <f t="shared" si="551"/>
        <v>44928</v>
      </c>
    </row>
    <row r="6104" spans="1:15" x14ac:dyDescent="0.35">
      <c r="A6104" t="s">
        <v>6125</v>
      </c>
      <c r="B6104" s="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I6104" s="4" t="str">
        <f t="shared" si="547"/>
        <v>Cake</v>
      </c>
      <c r="J6104" s="6">
        <f t="shared" si="548"/>
        <v>5</v>
      </c>
      <c r="K6104" s="6">
        <f t="shared" si="548"/>
        <v>3</v>
      </c>
      <c r="L6104">
        <f>IF(ISBLANK(E6104),PRODUCT(J6104,K6104),IF(E6104="ERROR",PRODUCT(J6104,K6104),IF(E6104="UNKNOWN",PRODUCT(J6104,K6104),E6104)))</f>
        <v>15</v>
      </c>
      <c r="M6104" t="str">
        <f t="shared" si="549"/>
        <v>Cash</v>
      </c>
      <c r="N6104" t="str">
        <f t="shared" si="550"/>
        <v>Takeaway</v>
      </c>
      <c r="O6104" s="8">
        <f t="shared" si="551"/>
        <v>44976</v>
      </c>
    </row>
    <row r="6105" spans="1:15" x14ac:dyDescent="0.35">
      <c r="A6105" t="s">
        <v>6126</v>
      </c>
      <c r="B6105" s="4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  <c r="I6105" s="4" t="str">
        <f t="shared" si="547"/>
        <v>Juice</v>
      </c>
      <c r="J6105" s="6">
        <f t="shared" si="548"/>
        <v>5</v>
      </c>
      <c r="K6105" s="6">
        <f t="shared" si="548"/>
        <v>3</v>
      </c>
      <c r="L6105">
        <f>IF(ISBLANK(E6105),PRODUCT(J6105,K6105),IF(E6105="ERROR",PRODUCT(J6105,K6105),IF(E6105="UNKNOWN",PRODUCT(J6105,K6105),E6105)))</f>
        <v>15</v>
      </c>
      <c r="M6105" t="str">
        <f t="shared" si="549"/>
        <v>UNKNOWN</v>
      </c>
      <c r="N6105" t="str">
        <f t="shared" si="550"/>
        <v>Cafe</v>
      </c>
      <c r="O6105" s="8">
        <f t="shared" si="551"/>
        <v>45009</v>
      </c>
    </row>
    <row r="6106" spans="1:15" x14ac:dyDescent="0.35">
      <c r="A6106" t="s">
        <v>6127</v>
      </c>
      <c r="B6106" s="4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I6106" s="4" t="str">
        <f t="shared" si="547"/>
        <v>Coffee</v>
      </c>
      <c r="J6106" s="6">
        <f t="shared" si="548"/>
        <v>3</v>
      </c>
      <c r="K6106" s="6">
        <f t="shared" si="548"/>
        <v>2</v>
      </c>
      <c r="L6106">
        <f>IF(ISBLANK(E6106),PRODUCT(J6106,K6106),IF(E6106="ERROR",PRODUCT(J6106,K6106),IF(E6106="UNKNOWN",PRODUCT(J6106,K6106),E6106)))</f>
        <v>6</v>
      </c>
      <c r="M6106" t="str">
        <f t="shared" si="549"/>
        <v>Default mode</v>
      </c>
      <c r="N6106" t="str">
        <f t="shared" si="550"/>
        <v>In-store</v>
      </c>
      <c r="O6106" s="8">
        <f t="shared" si="551"/>
        <v>45014</v>
      </c>
    </row>
    <row r="6107" spans="1:15" x14ac:dyDescent="0.35">
      <c r="A6107" t="s">
        <v>6128</v>
      </c>
      <c r="B6107" s="4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  <c r="I6107" s="4" t="str">
        <f t="shared" si="547"/>
        <v>Salad</v>
      </c>
      <c r="J6107" s="6">
        <f t="shared" si="548"/>
        <v>4</v>
      </c>
      <c r="K6107" s="6">
        <f t="shared" si="548"/>
        <v>5</v>
      </c>
      <c r="L6107">
        <f>IF(ISBLANK(E6107),PRODUCT(J6107,K6107),IF(E6107="ERROR",PRODUCT(J6107,K6107),IF(E6107="UNKNOWN",PRODUCT(J6107,K6107),E6107)))</f>
        <v>20</v>
      </c>
      <c r="M6107" t="str">
        <f t="shared" si="549"/>
        <v>Digital Wallet</v>
      </c>
      <c r="N6107" t="str">
        <f t="shared" si="550"/>
        <v>UNKNOWN</v>
      </c>
      <c r="O6107" s="8">
        <f t="shared" si="551"/>
        <v>45065</v>
      </c>
    </row>
    <row r="6108" spans="1:15" x14ac:dyDescent="0.35">
      <c r="A6108" t="s">
        <v>6129</v>
      </c>
      <c r="B6108" s="4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I6108" s="4" t="str">
        <f t="shared" si="547"/>
        <v>Salad</v>
      </c>
      <c r="J6108" s="6">
        <f t="shared" si="548"/>
        <v>5</v>
      </c>
      <c r="K6108" s="6">
        <f t="shared" ref="K6108" si="552">IF(ISBLANK(D6108),"UNKNOWN",IF(D6108="ERROR",AVERAGE(D6108:D16107),IF(D6108="UNKNOWN",MEDIAN(D6108:D16107),D6108)))</f>
        <v>5</v>
      </c>
      <c r="L6108">
        <f>IF(ISBLANK(E6108),PRODUCT(J6108,K6108),IF(E6108="ERROR",PRODUCT(J6108,K6108),IF(E6108="UNKNOWN",PRODUCT(J6108,K6108),E6108)))</f>
        <v>25</v>
      </c>
      <c r="M6108" t="str">
        <f t="shared" si="549"/>
        <v>Cash</v>
      </c>
      <c r="N6108" t="str">
        <f t="shared" si="550"/>
        <v>UNKNOWN</v>
      </c>
      <c r="O6108" s="8">
        <f t="shared" si="551"/>
        <v>45179</v>
      </c>
    </row>
    <row r="6109" spans="1:15" x14ac:dyDescent="0.35">
      <c r="A6109" t="s">
        <v>6130</v>
      </c>
      <c r="B6109" s="4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I6109" s="4" t="str">
        <f t="shared" si="547"/>
        <v>Cake</v>
      </c>
      <c r="J6109" s="6">
        <f t="shared" si="548"/>
        <v>1</v>
      </c>
      <c r="K6109" s="6">
        <f t="shared" si="548"/>
        <v>3</v>
      </c>
      <c r="L6109">
        <f>IF(ISBLANK(E6109),PRODUCT(J6109,K6109),IF(E6109="ERROR",PRODUCT(J6109,K6109),IF(E6109="UNKNOWN",PRODUCT(J6109,K6109),E6109)))</f>
        <v>3</v>
      </c>
      <c r="M6109" t="str">
        <f t="shared" si="549"/>
        <v>Cash</v>
      </c>
      <c r="N6109" t="str">
        <f t="shared" si="550"/>
        <v>Takeaway</v>
      </c>
      <c r="O6109" s="8">
        <f t="shared" si="551"/>
        <v>45127</v>
      </c>
    </row>
    <row r="6110" spans="1:15" x14ac:dyDescent="0.35">
      <c r="A6110" t="s">
        <v>6131</v>
      </c>
      <c r="B6110" s="4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I6110" s="4" t="str">
        <f t="shared" si="547"/>
        <v>Smoothie</v>
      </c>
      <c r="J6110" s="6">
        <f t="shared" si="548"/>
        <v>2</v>
      </c>
      <c r="K6110" s="6">
        <f t="shared" si="548"/>
        <v>4</v>
      </c>
      <c r="L6110">
        <f>IF(ISBLANK(E6110),PRODUCT(J6110,K6110),IF(E6110="ERROR",PRODUCT(J6110,K6110),IF(E6110="UNKNOWN",PRODUCT(J6110,K6110),E6110)))</f>
        <v>8</v>
      </c>
      <c r="M6110" t="str">
        <f t="shared" si="549"/>
        <v>Cash</v>
      </c>
      <c r="N6110" t="str">
        <f t="shared" si="550"/>
        <v>UNKNOWN</v>
      </c>
      <c r="O6110" s="8">
        <f t="shared" si="551"/>
        <v>45235</v>
      </c>
    </row>
    <row r="6111" spans="1:15" x14ac:dyDescent="0.35">
      <c r="A6111" t="s">
        <v>6132</v>
      </c>
      <c r="B6111" s="4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I6111" s="4" t="str">
        <f t="shared" si="547"/>
        <v>Cake</v>
      </c>
      <c r="J6111" s="6">
        <f t="shared" si="548"/>
        <v>3</v>
      </c>
      <c r="K6111" s="6">
        <f t="shared" si="548"/>
        <v>3</v>
      </c>
      <c r="L6111">
        <f>IF(ISBLANK(E6111),PRODUCT(J6111,K6111),IF(E6111="ERROR",PRODUCT(J6111,K6111),IF(E6111="UNKNOWN",PRODUCT(J6111,K6111),E6111)))</f>
        <v>9</v>
      </c>
      <c r="M6111" t="str">
        <f t="shared" si="549"/>
        <v>Credit Card</v>
      </c>
      <c r="N6111" t="str">
        <f t="shared" si="550"/>
        <v>In-store</v>
      </c>
      <c r="O6111" s="8">
        <f t="shared" si="551"/>
        <v>45198</v>
      </c>
    </row>
    <row r="6112" spans="1:15" x14ac:dyDescent="0.35">
      <c r="A6112" t="s">
        <v>6133</v>
      </c>
      <c r="B6112" s="4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  <c r="I6112" s="4" t="str">
        <f t="shared" si="547"/>
        <v>Sandwich</v>
      </c>
      <c r="J6112" s="6">
        <f t="shared" si="548"/>
        <v>5</v>
      </c>
      <c r="K6112" s="6">
        <f t="shared" si="548"/>
        <v>4</v>
      </c>
      <c r="L6112">
        <f>IF(ISBLANK(E6112),PRODUCT(J6112,K6112),IF(E6112="ERROR",PRODUCT(J6112,K6112),IF(E6112="UNKNOWN",PRODUCT(J6112,K6112),E6112)))</f>
        <v>20</v>
      </c>
      <c r="M6112" t="str">
        <f t="shared" si="549"/>
        <v>Digital Wallet</v>
      </c>
      <c r="N6112" t="str">
        <f t="shared" si="550"/>
        <v>Takeaway</v>
      </c>
      <c r="O6112" s="8">
        <f t="shared" si="551"/>
        <v>44956</v>
      </c>
    </row>
    <row r="6113" spans="1:15" x14ac:dyDescent="0.35">
      <c r="A6113" t="s">
        <v>6134</v>
      </c>
      <c r="B6113" s="4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  <c r="I6113" s="4" t="str">
        <f t="shared" si="547"/>
        <v>Salad</v>
      </c>
      <c r="J6113" s="6">
        <f t="shared" si="548"/>
        <v>5</v>
      </c>
      <c r="K6113" s="6">
        <f t="shared" si="548"/>
        <v>5</v>
      </c>
      <c r="L6113">
        <f>IF(ISBLANK(E6113),PRODUCT(J6113,K6113),IF(E6113="ERROR",PRODUCT(J6113,K6113),IF(E6113="UNKNOWN",PRODUCT(J6113,K6113),E6113)))</f>
        <v>25</v>
      </c>
      <c r="M6113" t="str">
        <f t="shared" si="549"/>
        <v>Cash</v>
      </c>
      <c r="N6113" t="str">
        <f t="shared" si="550"/>
        <v>Takeaway</v>
      </c>
      <c r="O6113" s="8">
        <f t="shared" si="551"/>
        <v>44982</v>
      </c>
    </row>
    <row r="6114" spans="1:15" x14ac:dyDescent="0.35">
      <c r="A6114" t="s">
        <v>6135</v>
      </c>
      <c r="B6114" s="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I6114" s="4" t="str">
        <f t="shared" si="547"/>
        <v>Cookie</v>
      </c>
      <c r="J6114" s="6">
        <f t="shared" si="548"/>
        <v>2</v>
      </c>
      <c r="K6114" s="6">
        <f t="shared" si="548"/>
        <v>1</v>
      </c>
      <c r="L6114">
        <f>IF(ISBLANK(E6114),PRODUCT(J6114,K6114),IF(E6114="ERROR",PRODUCT(J6114,K6114),IF(E6114="UNKNOWN",PRODUCT(J6114,K6114),E6114)))</f>
        <v>2</v>
      </c>
      <c r="M6114" t="str">
        <f t="shared" si="549"/>
        <v>Credit Card</v>
      </c>
      <c r="N6114" t="str">
        <f t="shared" si="550"/>
        <v>In-store</v>
      </c>
      <c r="O6114" s="8">
        <f t="shared" si="551"/>
        <v>44942</v>
      </c>
    </row>
    <row r="6115" spans="1:15" x14ac:dyDescent="0.35">
      <c r="A6115" t="s">
        <v>6136</v>
      </c>
      <c r="B6115" s="4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I6115" s="4" t="str">
        <f t="shared" si="547"/>
        <v>Juice</v>
      </c>
      <c r="J6115" s="6">
        <f t="shared" si="548"/>
        <v>4</v>
      </c>
      <c r="K6115" s="6">
        <f t="shared" si="548"/>
        <v>3</v>
      </c>
      <c r="L6115">
        <f>IF(ISBLANK(E6115),PRODUCT(J6115,K6115),IF(E6115="ERROR",PRODUCT(J6115,K6115),IF(E6115="UNKNOWN",PRODUCT(J6115,K6115),E6115)))</f>
        <v>12</v>
      </c>
      <c r="M6115" t="str">
        <f t="shared" si="549"/>
        <v>Credit Card</v>
      </c>
      <c r="N6115" t="str">
        <f t="shared" si="550"/>
        <v>In-store</v>
      </c>
      <c r="O6115" s="8">
        <f t="shared" si="551"/>
        <v>45284</v>
      </c>
    </row>
    <row r="6116" spans="1:15" x14ac:dyDescent="0.35">
      <c r="A6116" t="s">
        <v>6137</v>
      </c>
      <c r="B6116" s="4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  <c r="I6116" s="4" t="str">
        <f t="shared" si="547"/>
        <v>Tea</v>
      </c>
      <c r="J6116" s="6">
        <f t="shared" si="548"/>
        <v>3</v>
      </c>
      <c r="K6116" s="6">
        <f t="shared" si="548"/>
        <v>1.5</v>
      </c>
      <c r="L6116">
        <f>IF(ISBLANK(E6116),PRODUCT(J6116,K6116),IF(E6116="ERROR",PRODUCT(J6116,K6116),IF(E6116="UNKNOWN",PRODUCT(J6116,K6116),E6116)))</f>
        <v>4.5</v>
      </c>
      <c r="M6116" t="str">
        <f t="shared" si="549"/>
        <v>Credit Card</v>
      </c>
      <c r="N6116" t="str">
        <f t="shared" si="550"/>
        <v>Cafe</v>
      </c>
      <c r="O6116" s="8">
        <f t="shared" si="551"/>
        <v>45002</v>
      </c>
    </row>
    <row r="6117" spans="1:15" x14ac:dyDescent="0.35">
      <c r="A6117" t="s">
        <v>6138</v>
      </c>
      <c r="B6117" s="4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I6117" s="4" t="str">
        <f t="shared" si="547"/>
        <v>Cookie</v>
      </c>
      <c r="J6117" s="6">
        <f t="shared" si="548"/>
        <v>2</v>
      </c>
      <c r="K6117" s="6">
        <f t="shared" si="548"/>
        <v>1</v>
      </c>
      <c r="L6117">
        <f>IF(ISBLANK(E6117),PRODUCT(J6117,K6117),IF(E6117="ERROR",PRODUCT(J6117,K6117),IF(E6117="UNKNOWN",PRODUCT(J6117,K6117),E6117)))</f>
        <v>2</v>
      </c>
      <c r="M6117" t="str">
        <f t="shared" si="549"/>
        <v>Default mode</v>
      </c>
      <c r="N6117" t="str">
        <f t="shared" si="550"/>
        <v>In-store</v>
      </c>
      <c r="O6117" s="8">
        <f t="shared" si="551"/>
        <v>45281</v>
      </c>
    </row>
    <row r="6118" spans="1:15" x14ac:dyDescent="0.35">
      <c r="A6118" t="s">
        <v>6139</v>
      </c>
      <c r="B6118" s="4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  <c r="I6118" s="4" t="str">
        <f t="shared" si="547"/>
        <v>Coffee</v>
      </c>
      <c r="J6118" s="6">
        <f t="shared" si="548"/>
        <v>5</v>
      </c>
      <c r="K6118" s="6">
        <f t="shared" si="548"/>
        <v>2</v>
      </c>
      <c r="L6118">
        <f>IF(ISBLANK(E6118),PRODUCT(J6118,K6118),IF(E6118="ERROR",PRODUCT(J6118,K6118),IF(E6118="UNKNOWN",PRODUCT(J6118,K6118),E6118)))</f>
        <v>10</v>
      </c>
      <c r="M6118" t="str">
        <f t="shared" si="549"/>
        <v>Digital Wallet</v>
      </c>
      <c r="N6118" t="str">
        <f t="shared" si="550"/>
        <v>In-store</v>
      </c>
      <c r="O6118" s="8">
        <f t="shared" si="551"/>
        <v>44947</v>
      </c>
    </row>
    <row r="6119" spans="1:15" x14ac:dyDescent="0.35">
      <c r="A6119" t="s">
        <v>6140</v>
      </c>
      <c r="B6119" s="4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I6119" s="4" t="str">
        <f t="shared" si="547"/>
        <v>Juice</v>
      </c>
      <c r="J6119" s="6">
        <f t="shared" si="548"/>
        <v>3</v>
      </c>
      <c r="K6119" s="6">
        <f t="shared" si="548"/>
        <v>3</v>
      </c>
      <c r="L6119">
        <f>IF(ISBLANK(E6119),PRODUCT(J6119,K6119),IF(E6119="ERROR",PRODUCT(J6119,K6119),IF(E6119="UNKNOWN",PRODUCT(J6119,K6119),E6119)))</f>
        <v>9</v>
      </c>
      <c r="M6119" t="str">
        <f t="shared" si="549"/>
        <v>Default mode</v>
      </c>
      <c r="N6119" t="str">
        <f t="shared" si="550"/>
        <v>In-store</v>
      </c>
      <c r="O6119" s="8">
        <f t="shared" si="551"/>
        <v>45061</v>
      </c>
    </row>
    <row r="6120" spans="1:15" x14ac:dyDescent="0.35">
      <c r="A6120" t="s">
        <v>6141</v>
      </c>
      <c r="B6120" s="4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I6120" s="4" t="str">
        <f t="shared" si="547"/>
        <v>Tea</v>
      </c>
      <c r="J6120" s="6">
        <f t="shared" si="548"/>
        <v>3</v>
      </c>
      <c r="K6120" s="6">
        <f t="shared" si="548"/>
        <v>1.5</v>
      </c>
      <c r="L6120">
        <f>IF(ISBLANK(E6120),PRODUCT(J6120,K6120),IF(E6120="ERROR",PRODUCT(J6120,K6120),IF(E6120="UNKNOWN",PRODUCT(J6120,K6120),E6120)))</f>
        <v>4.5</v>
      </c>
      <c r="M6120" t="str">
        <f t="shared" si="549"/>
        <v>Cash</v>
      </c>
      <c r="N6120" t="str">
        <f t="shared" si="550"/>
        <v>Takeaway</v>
      </c>
      <c r="O6120" s="8">
        <f t="shared" si="551"/>
        <v>45177</v>
      </c>
    </row>
    <row r="6121" spans="1:15" x14ac:dyDescent="0.35">
      <c r="A6121" t="s">
        <v>6142</v>
      </c>
      <c r="B6121" s="4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I6121" s="4" t="str">
        <f t="shared" si="547"/>
        <v>Smoothie</v>
      </c>
      <c r="J6121" s="6">
        <f t="shared" si="548"/>
        <v>5</v>
      </c>
      <c r="K6121" s="6">
        <f t="shared" si="548"/>
        <v>4</v>
      </c>
      <c r="L6121">
        <f>IF(ISBLANK(E6121),PRODUCT(J6121,K6121),IF(E6121="ERROR",PRODUCT(J6121,K6121),IF(E6121="UNKNOWN",PRODUCT(J6121,K6121),E6121)))</f>
        <v>20</v>
      </c>
      <c r="M6121" t="str">
        <f t="shared" si="549"/>
        <v>Credit Card</v>
      </c>
      <c r="N6121" t="str">
        <f t="shared" si="550"/>
        <v>In-store</v>
      </c>
      <c r="O6121" s="8">
        <f t="shared" si="551"/>
        <v>45098</v>
      </c>
    </row>
    <row r="6122" spans="1:15" x14ac:dyDescent="0.35">
      <c r="A6122" t="s">
        <v>6143</v>
      </c>
      <c r="B6122" s="4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  <c r="I6122" s="4" t="str">
        <f t="shared" si="547"/>
        <v>Juice</v>
      </c>
      <c r="J6122" s="6">
        <f t="shared" si="548"/>
        <v>1</v>
      </c>
      <c r="K6122" s="6">
        <f t="shared" si="548"/>
        <v>3</v>
      </c>
      <c r="L6122">
        <f>IF(ISBLANK(E6122),PRODUCT(J6122,K6122),IF(E6122="ERROR",PRODUCT(J6122,K6122),IF(E6122="UNKNOWN",PRODUCT(J6122,K6122),E6122)))</f>
        <v>3</v>
      </c>
      <c r="M6122" t="str">
        <f t="shared" si="549"/>
        <v>UNKNOWN</v>
      </c>
      <c r="N6122" t="str">
        <f t="shared" si="550"/>
        <v>Cafe</v>
      </c>
      <c r="O6122" s="8">
        <f t="shared" si="551"/>
        <v>45012</v>
      </c>
    </row>
    <row r="6123" spans="1:15" x14ac:dyDescent="0.35">
      <c r="A6123" t="s">
        <v>6144</v>
      </c>
      <c r="B6123" s="4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I6123" s="4" t="str">
        <f t="shared" si="547"/>
        <v>Tea</v>
      </c>
      <c r="J6123" s="6">
        <f t="shared" si="548"/>
        <v>4</v>
      </c>
      <c r="K6123" s="6">
        <f t="shared" si="548"/>
        <v>1.5</v>
      </c>
      <c r="L6123">
        <f>IF(ISBLANK(E6123),PRODUCT(J6123,K6123),IF(E6123="ERROR",PRODUCT(J6123,K6123),IF(E6123="UNKNOWN",PRODUCT(J6123,K6123),E6123)))</f>
        <v>6</v>
      </c>
      <c r="M6123" t="str">
        <f t="shared" si="549"/>
        <v>Default mode</v>
      </c>
      <c r="N6123" t="str">
        <f t="shared" si="550"/>
        <v>In-store</v>
      </c>
      <c r="O6123" s="8">
        <f t="shared" si="551"/>
        <v>44984</v>
      </c>
    </row>
    <row r="6124" spans="1:15" x14ac:dyDescent="0.35">
      <c r="A6124" t="s">
        <v>6145</v>
      </c>
      <c r="B6124" s="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  <c r="I6124" s="4" t="str">
        <f t="shared" si="547"/>
        <v>Cake</v>
      </c>
      <c r="J6124" s="6">
        <f t="shared" si="548"/>
        <v>1</v>
      </c>
      <c r="K6124" s="6">
        <f t="shared" si="548"/>
        <v>3</v>
      </c>
      <c r="L6124">
        <f>IF(ISBLANK(E6124),PRODUCT(J6124,K6124),IF(E6124="ERROR",PRODUCT(J6124,K6124),IF(E6124="UNKNOWN",PRODUCT(J6124,K6124),E6124)))</f>
        <v>3</v>
      </c>
      <c r="M6124" t="str">
        <f t="shared" si="549"/>
        <v>Cash</v>
      </c>
      <c r="N6124" t="str">
        <f t="shared" si="550"/>
        <v>UNKNOWN</v>
      </c>
      <c r="O6124" s="8">
        <f t="shared" si="551"/>
        <v>45039</v>
      </c>
    </row>
    <row r="6125" spans="1:15" x14ac:dyDescent="0.35">
      <c r="A6125" t="s">
        <v>6146</v>
      </c>
      <c r="B6125" s="4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  <c r="I6125" s="4" t="str">
        <f t="shared" si="547"/>
        <v>Smoothie</v>
      </c>
      <c r="J6125" s="6">
        <f t="shared" si="548"/>
        <v>4</v>
      </c>
      <c r="K6125" s="6">
        <f t="shared" si="548"/>
        <v>4</v>
      </c>
      <c r="L6125">
        <f>IF(ISBLANK(E6125),PRODUCT(J6125,K6125),IF(E6125="ERROR",PRODUCT(J6125,K6125),IF(E6125="UNKNOWN",PRODUCT(J6125,K6125),E6125)))</f>
        <v>16</v>
      </c>
      <c r="M6125" t="str">
        <f t="shared" si="549"/>
        <v>Default mode</v>
      </c>
      <c r="N6125" t="str">
        <f t="shared" si="550"/>
        <v>UNKNOWN</v>
      </c>
      <c r="O6125" s="8">
        <f t="shared" si="551"/>
        <v>45288</v>
      </c>
    </row>
    <row r="6126" spans="1:15" x14ac:dyDescent="0.35">
      <c r="A6126" t="s">
        <v>6147</v>
      </c>
      <c r="B6126" s="4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  <c r="I6126" s="4" t="str">
        <f t="shared" si="547"/>
        <v>Sandwich</v>
      </c>
      <c r="J6126" s="6">
        <f t="shared" si="548"/>
        <v>2</v>
      </c>
      <c r="K6126" s="6">
        <f t="shared" si="548"/>
        <v>4</v>
      </c>
      <c r="L6126">
        <f>IF(ISBLANK(E6126),PRODUCT(J6126,K6126),IF(E6126="ERROR",PRODUCT(J6126,K6126),IF(E6126="UNKNOWN",PRODUCT(J6126,K6126),E6126)))</f>
        <v>8</v>
      </c>
      <c r="M6126" t="str">
        <f t="shared" si="549"/>
        <v>Default mode</v>
      </c>
      <c r="N6126" t="str">
        <f t="shared" si="550"/>
        <v>Takeaway</v>
      </c>
      <c r="O6126" s="8" t="str">
        <f t="shared" si="551"/>
        <v>UNKNOWN</v>
      </c>
    </row>
    <row r="6127" spans="1:15" x14ac:dyDescent="0.35">
      <c r="A6127" t="s">
        <v>6148</v>
      </c>
      <c r="B6127" s="4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I6127" s="4" t="str">
        <f t="shared" si="547"/>
        <v>Sandwich</v>
      </c>
      <c r="J6127" s="6">
        <f t="shared" si="548"/>
        <v>3</v>
      </c>
      <c r="K6127" s="6">
        <f t="shared" si="548"/>
        <v>4</v>
      </c>
      <c r="L6127">
        <f>IF(ISBLANK(E6127),PRODUCT(J6127,K6127),IF(E6127="ERROR",PRODUCT(J6127,K6127),IF(E6127="UNKNOWN",PRODUCT(J6127,K6127),E6127)))</f>
        <v>12</v>
      </c>
      <c r="M6127" t="str">
        <f t="shared" si="549"/>
        <v>Default mode</v>
      </c>
      <c r="N6127" t="str">
        <f t="shared" si="550"/>
        <v>Takeaway</v>
      </c>
      <c r="O6127" s="8">
        <f t="shared" si="551"/>
        <v>45190</v>
      </c>
    </row>
    <row r="6128" spans="1:15" x14ac:dyDescent="0.35">
      <c r="A6128" t="s">
        <v>6149</v>
      </c>
      <c r="B6128" s="4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I6128" s="4" t="str">
        <f t="shared" si="547"/>
        <v>Salad</v>
      </c>
      <c r="J6128" s="6">
        <f t="shared" si="548"/>
        <v>2</v>
      </c>
      <c r="K6128" s="6">
        <f t="shared" si="548"/>
        <v>5</v>
      </c>
      <c r="L6128">
        <f>IF(ISBLANK(E6128),PRODUCT(J6128,K6128),IF(E6128="ERROR",PRODUCT(J6128,K6128),IF(E6128="UNKNOWN",PRODUCT(J6128,K6128),E6128)))</f>
        <v>10</v>
      </c>
      <c r="M6128" t="str">
        <f t="shared" si="549"/>
        <v>Credit Card</v>
      </c>
      <c r="N6128" t="str">
        <f t="shared" si="550"/>
        <v>UNKNOWN</v>
      </c>
      <c r="O6128" s="8">
        <f t="shared" si="551"/>
        <v>45231</v>
      </c>
    </row>
    <row r="6129" spans="1:15" x14ac:dyDescent="0.35">
      <c r="A6129" t="s">
        <v>6150</v>
      </c>
      <c r="B6129" s="4" t="s">
        <v>28</v>
      </c>
      <c r="C6129">
        <v>1</v>
      </c>
      <c r="E6129">
        <v>4</v>
      </c>
      <c r="G6129" t="s">
        <v>15</v>
      </c>
      <c r="H6129" s="1">
        <v>44930</v>
      </c>
      <c r="I6129" s="4" t="str">
        <f t="shared" si="547"/>
        <v>Sandwich</v>
      </c>
      <c r="J6129" s="6">
        <f t="shared" si="548"/>
        <v>1</v>
      </c>
      <c r="K6129" s="6" t="str">
        <f t="shared" si="548"/>
        <v>UNKNOWN</v>
      </c>
      <c r="L6129">
        <f>IF(ISBLANK(E6129),PRODUCT(J6129,K6129),IF(E6129="ERROR",PRODUCT(J6129,K6129),IF(E6129="UNKNOWN",PRODUCT(J6129,K6129),E6129)))</f>
        <v>4</v>
      </c>
      <c r="M6129" t="str">
        <f t="shared" si="549"/>
        <v>Default mode</v>
      </c>
      <c r="N6129" t="str">
        <f t="shared" si="550"/>
        <v>In-store</v>
      </c>
      <c r="O6129" s="8">
        <f t="shared" si="551"/>
        <v>44930</v>
      </c>
    </row>
    <row r="6130" spans="1:15" x14ac:dyDescent="0.35">
      <c r="A6130" t="s">
        <v>6151</v>
      </c>
      <c r="B6130" s="4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  <c r="I6130" s="4" t="str">
        <f t="shared" si="547"/>
        <v>Tea</v>
      </c>
      <c r="J6130" s="6">
        <f t="shared" si="548"/>
        <v>2</v>
      </c>
      <c r="K6130" s="6">
        <f t="shared" si="548"/>
        <v>1.5</v>
      </c>
      <c r="L6130">
        <f>IF(ISBLANK(E6130),PRODUCT(J6130,K6130),IF(E6130="ERROR",PRODUCT(J6130,K6130),IF(E6130="UNKNOWN",PRODUCT(J6130,K6130),E6130)))</f>
        <v>3</v>
      </c>
      <c r="M6130" t="str">
        <f t="shared" si="549"/>
        <v>Digital Wallet</v>
      </c>
      <c r="N6130" t="str">
        <f t="shared" si="550"/>
        <v>Takeaway</v>
      </c>
      <c r="O6130" s="8">
        <f t="shared" si="551"/>
        <v>44986</v>
      </c>
    </row>
    <row r="6131" spans="1:15" x14ac:dyDescent="0.35">
      <c r="A6131" t="s">
        <v>6152</v>
      </c>
      <c r="B6131" s="4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I6131" s="4" t="str">
        <f t="shared" si="547"/>
        <v>Salad</v>
      </c>
      <c r="J6131" s="6">
        <f t="shared" si="548"/>
        <v>5</v>
      </c>
      <c r="K6131" s="6">
        <f t="shared" si="548"/>
        <v>5</v>
      </c>
      <c r="L6131">
        <f>IF(ISBLANK(E6131),PRODUCT(J6131,K6131),IF(E6131="ERROR",PRODUCT(J6131,K6131),IF(E6131="UNKNOWN",PRODUCT(J6131,K6131),E6131)))</f>
        <v>25</v>
      </c>
      <c r="M6131" t="str">
        <f t="shared" si="549"/>
        <v>Cash</v>
      </c>
      <c r="N6131" t="str">
        <f t="shared" si="550"/>
        <v>UNKNOWN</v>
      </c>
      <c r="O6131" s="8">
        <f t="shared" si="551"/>
        <v>45165</v>
      </c>
    </row>
    <row r="6132" spans="1:15" x14ac:dyDescent="0.35">
      <c r="A6132" t="s">
        <v>6153</v>
      </c>
      <c r="B6132" s="4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I6132" s="4" t="str">
        <f t="shared" si="547"/>
        <v>Coffee</v>
      </c>
      <c r="J6132" s="6">
        <f t="shared" si="548"/>
        <v>4</v>
      </c>
      <c r="K6132" s="6">
        <f t="shared" si="548"/>
        <v>2</v>
      </c>
      <c r="L6132">
        <f>IF(ISBLANK(E6132),PRODUCT(J6132,K6132),IF(E6132="ERROR",PRODUCT(J6132,K6132),IF(E6132="UNKNOWN",PRODUCT(J6132,K6132),E6132)))</f>
        <v>8</v>
      </c>
      <c r="M6132" t="str">
        <f t="shared" si="549"/>
        <v>Default mode</v>
      </c>
      <c r="N6132" t="str">
        <f t="shared" si="550"/>
        <v>In-store</v>
      </c>
      <c r="O6132" s="8">
        <f t="shared" si="551"/>
        <v>44973</v>
      </c>
    </row>
    <row r="6133" spans="1:15" x14ac:dyDescent="0.35">
      <c r="A6133" t="s">
        <v>6154</v>
      </c>
      <c r="B6133" s="4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  <c r="I6133" s="4" t="str">
        <f t="shared" si="547"/>
        <v>Juice</v>
      </c>
      <c r="J6133" s="6">
        <f t="shared" si="548"/>
        <v>2</v>
      </c>
      <c r="K6133" s="6">
        <f t="shared" si="548"/>
        <v>3.0210483432916893</v>
      </c>
      <c r="L6133">
        <f>IF(ISBLANK(E6133),PRODUCT(J6133,K6133),IF(E6133="ERROR",PRODUCT(J6133,K6133),IF(E6133="UNKNOWN",PRODUCT(J6133,K6133),E6133)))</f>
        <v>6</v>
      </c>
      <c r="M6133" t="str">
        <f t="shared" si="549"/>
        <v>Digital Wallet</v>
      </c>
      <c r="N6133" t="str">
        <f t="shared" si="550"/>
        <v>In-store</v>
      </c>
      <c r="O6133" s="8">
        <f t="shared" si="551"/>
        <v>45272</v>
      </c>
    </row>
    <row r="6134" spans="1:15" x14ac:dyDescent="0.35">
      <c r="A6134" t="s">
        <v>6155</v>
      </c>
      <c r="B6134" s="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I6134" s="4" t="str">
        <f t="shared" si="547"/>
        <v>Sandwich</v>
      </c>
      <c r="J6134" s="6">
        <f t="shared" si="548"/>
        <v>4</v>
      </c>
      <c r="K6134" s="6">
        <f t="shared" si="548"/>
        <v>4</v>
      </c>
      <c r="L6134">
        <f>IF(ISBLANK(E6134),PRODUCT(J6134,K6134),IF(E6134="ERROR",PRODUCT(J6134,K6134),IF(E6134="UNKNOWN",PRODUCT(J6134,K6134),E6134)))</f>
        <v>16</v>
      </c>
      <c r="M6134" t="str">
        <f t="shared" si="549"/>
        <v>Credit Card</v>
      </c>
      <c r="N6134" t="str">
        <f t="shared" si="550"/>
        <v>Takeaway</v>
      </c>
      <c r="O6134" s="8">
        <f t="shared" si="551"/>
        <v>45257</v>
      </c>
    </row>
    <row r="6135" spans="1:15" x14ac:dyDescent="0.35">
      <c r="A6135" t="s">
        <v>6156</v>
      </c>
      <c r="B6135" s="4" t="s">
        <v>28</v>
      </c>
      <c r="C6135">
        <v>1</v>
      </c>
      <c r="D6135">
        <v>4</v>
      </c>
      <c r="E6135">
        <v>4</v>
      </c>
      <c r="H6135" s="1">
        <v>45246</v>
      </c>
      <c r="I6135" s="4" t="str">
        <f t="shared" si="547"/>
        <v>Sandwich</v>
      </c>
      <c r="J6135" s="6">
        <f t="shared" si="548"/>
        <v>1</v>
      </c>
      <c r="K6135" s="6">
        <f t="shared" si="548"/>
        <v>4</v>
      </c>
      <c r="L6135">
        <f>IF(ISBLANK(E6135),PRODUCT(J6135,K6135),IF(E6135="ERROR",PRODUCT(J6135,K6135),IF(E6135="UNKNOWN",PRODUCT(J6135,K6135),E6135)))</f>
        <v>4</v>
      </c>
      <c r="M6135" t="str">
        <f t="shared" si="549"/>
        <v>Default mode</v>
      </c>
      <c r="N6135" t="str">
        <f t="shared" si="550"/>
        <v>UNKNOWN</v>
      </c>
      <c r="O6135" s="8">
        <f t="shared" si="551"/>
        <v>45246</v>
      </c>
    </row>
    <row r="6136" spans="1:15" x14ac:dyDescent="0.35">
      <c r="A6136" t="s">
        <v>6157</v>
      </c>
      <c r="B6136" s="4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I6136" s="4" t="str">
        <f t="shared" si="547"/>
        <v>Salad</v>
      </c>
      <c r="J6136" s="6">
        <f t="shared" si="548"/>
        <v>4</v>
      </c>
      <c r="K6136" s="6">
        <f t="shared" si="548"/>
        <v>5</v>
      </c>
      <c r="L6136">
        <f>IF(ISBLANK(E6136),PRODUCT(J6136,K6136),IF(E6136="ERROR",PRODUCT(J6136,K6136),IF(E6136="UNKNOWN",PRODUCT(J6136,K6136),E6136)))</f>
        <v>20</v>
      </c>
      <c r="M6136" t="str">
        <f t="shared" si="549"/>
        <v>Default mode</v>
      </c>
      <c r="N6136" t="str">
        <f t="shared" si="550"/>
        <v>In-store</v>
      </c>
      <c r="O6136" s="8">
        <f t="shared" si="551"/>
        <v>45098</v>
      </c>
    </row>
    <row r="6137" spans="1:15" x14ac:dyDescent="0.35">
      <c r="A6137" t="s">
        <v>6158</v>
      </c>
      <c r="B6137" s="4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I6137" s="4" t="str">
        <f t="shared" si="547"/>
        <v>Coffee</v>
      </c>
      <c r="J6137" s="6">
        <f t="shared" si="548"/>
        <v>2</v>
      </c>
      <c r="K6137" s="6">
        <f t="shared" si="548"/>
        <v>2</v>
      </c>
      <c r="L6137">
        <f>IF(ISBLANK(E6137),PRODUCT(J6137,K6137),IF(E6137="ERROR",PRODUCT(J6137,K6137),IF(E6137="UNKNOWN",PRODUCT(J6137,K6137),E6137)))</f>
        <v>4</v>
      </c>
      <c r="M6137" t="str">
        <f t="shared" si="549"/>
        <v>Credit Card</v>
      </c>
      <c r="N6137" t="str">
        <f t="shared" si="550"/>
        <v>Takeaway</v>
      </c>
      <c r="O6137" s="8">
        <f t="shared" si="551"/>
        <v>45080</v>
      </c>
    </row>
    <row r="6138" spans="1:15" x14ac:dyDescent="0.35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  <c r="I6138" s="4" t="str">
        <f t="shared" si="547"/>
        <v>UNKNOWN</v>
      </c>
      <c r="J6138" s="6">
        <f t="shared" si="548"/>
        <v>2</v>
      </c>
      <c r="K6138" s="6">
        <f t="shared" si="548"/>
        <v>3</v>
      </c>
      <c r="L6138">
        <f>IF(ISBLANK(E6138),PRODUCT(J6138,K6138),IF(E6138="ERROR",PRODUCT(J6138,K6138),IF(E6138="UNKNOWN",PRODUCT(J6138,K6138),E6138)))</f>
        <v>6</v>
      </c>
      <c r="M6138" t="str">
        <f t="shared" si="549"/>
        <v>UNKNOWN</v>
      </c>
      <c r="N6138" t="str">
        <f t="shared" si="550"/>
        <v>Takeaway</v>
      </c>
      <c r="O6138" s="8" t="str">
        <f t="shared" si="551"/>
        <v>00/00/0000</v>
      </c>
    </row>
    <row r="6139" spans="1:15" x14ac:dyDescent="0.35">
      <c r="A6139" t="s">
        <v>6160</v>
      </c>
      <c r="B6139" s="4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  <c r="I6139" s="4" t="str">
        <f t="shared" si="547"/>
        <v>UNKNOWN</v>
      </c>
      <c r="J6139" s="6">
        <f t="shared" si="548"/>
        <v>2</v>
      </c>
      <c r="K6139" s="6">
        <f t="shared" si="548"/>
        <v>5</v>
      </c>
      <c r="L6139">
        <f>IF(ISBLANK(E6139),PRODUCT(J6139,K6139),IF(E6139="ERROR",PRODUCT(J6139,K6139),IF(E6139="UNKNOWN",PRODUCT(J6139,K6139),E6139)))</f>
        <v>10</v>
      </c>
      <c r="M6139" t="str">
        <f t="shared" si="549"/>
        <v>Digital Wallet</v>
      </c>
      <c r="N6139" t="str">
        <f t="shared" si="550"/>
        <v>UNKNOWN</v>
      </c>
      <c r="O6139" s="8">
        <f t="shared" si="551"/>
        <v>45003</v>
      </c>
    </row>
    <row r="6140" spans="1:15" x14ac:dyDescent="0.35">
      <c r="A6140" t="s">
        <v>6161</v>
      </c>
      <c r="B6140" s="4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I6140" s="4" t="str">
        <f t="shared" si="547"/>
        <v>Cake</v>
      </c>
      <c r="J6140" s="6">
        <f t="shared" si="548"/>
        <v>5</v>
      </c>
      <c r="K6140" s="6">
        <f t="shared" si="548"/>
        <v>3</v>
      </c>
      <c r="L6140">
        <f>IF(ISBLANK(E6140),PRODUCT(J6140,K6140),IF(E6140="ERROR",PRODUCT(J6140,K6140),IF(E6140="UNKNOWN",PRODUCT(J6140,K6140),E6140)))</f>
        <v>15</v>
      </c>
      <c r="M6140" t="str">
        <f t="shared" si="549"/>
        <v>Credit Card</v>
      </c>
      <c r="N6140" t="str">
        <f t="shared" si="550"/>
        <v>UNKNOWN</v>
      </c>
      <c r="O6140" s="8">
        <f t="shared" si="551"/>
        <v>45074</v>
      </c>
    </row>
    <row r="6141" spans="1:15" x14ac:dyDescent="0.35">
      <c r="A6141" t="s">
        <v>6162</v>
      </c>
      <c r="B6141" s="4" t="s">
        <v>17</v>
      </c>
      <c r="C6141">
        <v>2</v>
      </c>
      <c r="D6141">
        <v>1</v>
      </c>
      <c r="E6141">
        <v>2</v>
      </c>
      <c r="H6141" s="1">
        <v>45202</v>
      </c>
      <c r="I6141" s="4" t="str">
        <f t="shared" si="547"/>
        <v>Cookie</v>
      </c>
      <c r="J6141" s="6">
        <f t="shared" si="548"/>
        <v>2</v>
      </c>
      <c r="K6141" s="6">
        <f t="shared" si="548"/>
        <v>1</v>
      </c>
      <c r="L6141">
        <f>IF(ISBLANK(E6141),PRODUCT(J6141,K6141),IF(E6141="ERROR",PRODUCT(J6141,K6141),IF(E6141="UNKNOWN",PRODUCT(J6141,K6141),E6141)))</f>
        <v>2</v>
      </c>
      <c r="M6141" t="str">
        <f t="shared" si="549"/>
        <v>Default mode</v>
      </c>
      <c r="N6141" t="str">
        <f t="shared" si="550"/>
        <v>UNKNOWN</v>
      </c>
      <c r="O6141" s="8">
        <f t="shared" si="551"/>
        <v>45202</v>
      </c>
    </row>
    <row r="6142" spans="1:15" x14ac:dyDescent="0.35">
      <c r="A6142" t="s">
        <v>6163</v>
      </c>
      <c r="B6142" s="4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  <c r="I6142" s="4" t="str">
        <f t="shared" si="547"/>
        <v>Juice</v>
      </c>
      <c r="J6142" s="6">
        <f t="shared" si="548"/>
        <v>3</v>
      </c>
      <c r="K6142" s="6">
        <f t="shared" si="548"/>
        <v>3</v>
      </c>
      <c r="L6142">
        <f>IF(ISBLANK(E6142),PRODUCT(J6142,K6142),IF(E6142="ERROR",PRODUCT(J6142,K6142),IF(E6142="UNKNOWN",PRODUCT(J6142,K6142),E6142)))</f>
        <v>9</v>
      </c>
      <c r="M6142" t="str">
        <f t="shared" si="549"/>
        <v>Cash</v>
      </c>
      <c r="N6142" t="str">
        <f t="shared" si="550"/>
        <v>Cafe</v>
      </c>
      <c r="O6142" s="8">
        <f t="shared" si="551"/>
        <v>45037</v>
      </c>
    </row>
    <row r="6143" spans="1:15" x14ac:dyDescent="0.35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  <c r="I6143" s="4" t="str">
        <f t="shared" si="547"/>
        <v>UNKNOWN</v>
      </c>
      <c r="J6143" s="6">
        <f t="shared" si="548"/>
        <v>4</v>
      </c>
      <c r="K6143" s="6">
        <f t="shared" si="548"/>
        <v>1</v>
      </c>
      <c r="L6143">
        <f>IF(ISBLANK(E6143),PRODUCT(J6143,K6143),IF(E6143="ERROR",PRODUCT(J6143,K6143),IF(E6143="UNKNOWN",PRODUCT(J6143,K6143),E6143)))</f>
        <v>4</v>
      </c>
      <c r="M6143" t="str">
        <f t="shared" si="549"/>
        <v>Default mode</v>
      </c>
      <c r="N6143" t="str">
        <f t="shared" si="550"/>
        <v>Takeaway</v>
      </c>
      <c r="O6143" s="8" t="str">
        <f t="shared" si="551"/>
        <v>UNKNOWN</v>
      </c>
    </row>
    <row r="6144" spans="1:15" x14ac:dyDescent="0.35">
      <c r="A6144" t="s">
        <v>6165</v>
      </c>
      <c r="B6144" s="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I6144" s="4" t="str">
        <f t="shared" si="547"/>
        <v>Coffee</v>
      </c>
      <c r="J6144" s="6">
        <f t="shared" si="548"/>
        <v>2</v>
      </c>
      <c r="K6144" s="6" t="str">
        <f t="shared" si="548"/>
        <v>UNKNOWN</v>
      </c>
      <c r="L6144">
        <f>IF(ISBLANK(E6144),PRODUCT(J6144,K6144),IF(E6144="ERROR",PRODUCT(J6144,K6144),IF(E6144="UNKNOWN",PRODUCT(J6144,K6144),E6144)))</f>
        <v>4</v>
      </c>
      <c r="M6144" t="str">
        <f t="shared" si="549"/>
        <v>Cash</v>
      </c>
      <c r="N6144" t="str">
        <f t="shared" si="550"/>
        <v>Takeaway</v>
      </c>
      <c r="O6144" s="8">
        <f t="shared" si="551"/>
        <v>45148</v>
      </c>
    </row>
    <row r="6145" spans="1:15" x14ac:dyDescent="0.35">
      <c r="A6145" t="s">
        <v>6166</v>
      </c>
      <c r="B6145" s="4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  <c r="I6145" s="4" t="str">
        <f t="shared" si="547"/>
        <v>Tea</v>
      </c>
      <c r="J6145" s="6">
        <f t="shared" si="548"/>
        <v>1</v>
      </c>
      <c r="K6145" s="6">
        <f t="shared" si="548"/>
        <v>1.5</v>
      </c>
      <c r="L6145">
        <f>IF(ISBLANK(E6145),PRODUCT(J6145,K6145),IF(E6145="ERROR",PRODUCT(J6145,K6145),IF(E6145="UNKNOWN",PRODUCT(J6145,K6145),E6145)))</f>
        <v>1.5</v>
      </c>
      <c r="M6145" t="str">
        <f t="shared" si="549"/>
        <v>Digital Wallet</v>
      </c>
      <c r="N6145" t="str">
        <f t="shared" si="550"/>
        <v>In-store</v>
      </c>
      <c r="O6145" s="8">
        <f t="shared" si="551"/>
        <v>45206</v>
      </c>
    </row>
    <row r="6146" spans="1:15" x14ac:dyDescent="0.35">
      <c r="A6146" t="s">
        <v>6167</v>
      </c>
      <c r="B6146" s="4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  <c r="I6146" s="4" t="str">
        <f t="shared" si="547"/>
        <v>Cake</v>
      </c>
      <c r="J6146" s="6">
        <f t="shared" si="548"/>
        <v>4</v>
      </c>
      <c r="K6146" s="6">
        <f t="shared" si="548"/>
        <v>3.0212476164532824</v>
      </c>
      <c r="L6146">
        <f>IF(ISBLANK(E6146),PRODUCT(J6146,K6146),IF(E6146="ERROR",PRODUCT(J6146,K6146),IF(E6146="UNKNOWN",PRODUCT(J6146,K6146),E6146)))</f>
        <v>12</v>
      </c>
      <c r="M6146" t="str">
        <f t="shared" si="549"/>
        <v>Default mode</v>
      </c>
      <c r="N6146" t="str">
        <f t="shared" si="550"/>
        <v>Takeaway</v>
      </c>
      <c r="O6146" s="8">
        <f t="shared" si="551"/>
        <v>44936</v>
      </c>
    </row>
    <row r="6147" spans="1:15" x14ac:dyDescent="0.35">
      <c r="A6147" t="s">
        <v>6168</v>
      </c>
      <c r="B6147" s="4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I6147" s="4" t="str">
        <f t="shared" ref="I6147:I6210" si="553">IF(ISBLANK(B6147),"UNKNOWN",IF(B6147="ERROR","Juice",B6147))</f>
        <v>Coffee</v>
      </c>
      <c r="J6147" s="6">
        <f t="shared" ref="J6147:K6210" si="554">IF(ISBLANK(C6147),"UNKNOWN",IF(C6147="ERROR",AVERAGE(C6147:C16146),IF(C6147="UNKNOWN",MEDIAN(C6147:C16146),C6147)))</f>
        <v>5</v>
      </c>
      <c r="K6147" s="6">
        <f t="shared" si="554"/>
        <v>2</v>
      </c>
      <c r="L6147">
        <f>IF(ISBLANK(E6147),PRODUCT(J6147,K6147),IF(E6147="ERROR",PRODUCT(J6147,K6147),IF(E6147="UNKNOWN",PRODUCT(J6147,K6147),E6147)))</f>
        <v>10</v>
      </c>
      <c r="M6147" t="str">
        <f t="shared" ref="M6147:M6210" si="555">IF(ISBLANK(F6147),"Default mode",IF(F6147="ERROR","Cash",F6147))</f>
        <v>Cash</v>
      </c>
      <c r="N6147" t="str">
        <f t="shared" ref="N6147:N6210" si="556">IF(ISBLANK(G6147),"UNKNOWN",IF(G6147="ERROR","Cafe",G6147))</f>
        <v>In-store</v>
      </c>
      <c r="O6147" s="8">
        <f t="shared" ref="O6147:O6210" si="557">IF(ISBLANK(H6147),"00/00/0000",IF(H6147="ERROR","01/06/2023",H6147))</f>
        <v>45281</v>
      </c>
    </row>
    <row r="6148" spans="1:15" x14ac:dyDescent="0.35">
      <c r="A6148" t="s">
        <v>6169</v>
      </c>
      <c r="B6148" s="4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I6148" s="4" t="str">
        <f t="shared" si="553"/>
        <v>Smoothie</v>
      </c>
      <c r="J6148" s="6">
        <f t="shared" si="554"/>
        <v>5</v>
      </c>
      <c r="K6148" s="6">
        <f t="shared" si="554"/>
        <v>4</v>
      </c>
      <c r="L6148">
        <f>IF(ISBLANK(E6148),PRODUCT(J6148,K6148),IF(E6148="ERROR",PRODUCT(J6148,K6148),IF(E6148="UNKNOWN",PRODUCT(J6148,K6148),E6148)))</f>
        <v>20</v>
      </c>
      <c r="M6148" t="str">
        <f t="shared" si="555"/>
        <v>Cash</v>
      </c>
      <c r="N6148" t="str">
        <f t="shared" si="556"/>
        <v>UNKNOWN</v>
      </c>
      <c r="O6148" s="8">
        <f t="shared" si="557"/>
        <v>44955</v>
      </c>
    </row>
    <row r="6149" spans="1:15" x14ac:dyDescent="0.35">
      <c r="A6149" t="s">
        <v>6170</v>
      </c>
      <c r="B6149" s="4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I6149" s="4" t="str">
        <f t="shared" si="553"/>
        <v>Smoothie</v>
      </c>
      <c r="J6149" s="6">
        <f t="shared" si="554"/>
        <v>4</v>
      </c>
      <c r="K6149" s="6">
        <f t="shared" si="554"/>
        <v>4</v>
      </c>
      <c r="L6149">
        <f>IF(ISBLANK(E6149),PRODUCT(J6149,K6149),IF(E6149="ERROR",PRODUCT(J6149,K6149),IF(E6149="UNKNOWN",PRODUCT(J6149,K6149),E6149)))</f>
        <v>16</v>
      </c>
      <c r="M6149" t="str">
        <f t="shared" si="555"/>
        <v>Cash</v>
      </c>
      <c r="N6149" t="str">
        <f t="shared" si="556"/>
        <v>In-store</v>
      </c>
      <c r="O6149" s="8">
        <f t="shared" si="557"/>
        <v>45095</v>
      </c>
    </row>
    <row r="6150" spans="1:15" x14ac:dyDescent="0.35">
      <c r="A6150" t="s">
        <v>6171</v>
      </c>
      <c r="B6150" s="4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  <c r="I6150" s="4" t="str">
        <f t="shared" si="553"/>
        <v>Cake</v>
      </c>
      <c r="J6150" s="6">
        <f t="shared" si="554"/>
        <v>3</v>
      </c>
      <c r="K6150" s="6">
        <f t="shared" si="554"/>
        <v>3</v>
      </c>
      <c r="L6150">
        <f>IF(ISBLANK(E6150),PRODUCT(J6150,K6150),IF(E6150="ERROR",PRODUCT(J6150,K6150),IF(E6150="UNKNOWN",PRODUCT(J6150,K6150),E6150)))</f>
        <v>9</v>
      </c>
      <c r="M6150" t="str">
        <f t="shared" si="555"/>
        <v>Digital Wallet</v>
      </c>
      <c r="N6150" t="str">
        <f t="shared" si="556"/>
        <v>UNKNOWN</v>
      </c>
      <c r="O6150" s="8">
        <f t="shared" si="557"/>
        <v>44990</v>
      </c>
    </row>
    <row r="6151" spans="1:15" x14ac:dyDescent="0.35">
      <c r="A6151" t="s">
        <v>6172</v>
      </c>
      <c r="B6151" s="4" t="s">
        <v>13</v>
      </c>
      <c r="C6151">
        <v>5</v>
      </c>
      <c r="D6151">
        <v>3</v>
      </c>
      <c r="E6151">
        <v>15</v>
      </c>
      <c r="H6151" s="1">
        <v>45065</v>
      </c>
      <c r="I6151" s="4" t="str">
        <f t="shared" si="553"/>
        <v>Cake</v>
      </c>
      <c r="J6151" s="6">
        <f t="shared" si="554"/>
        <v>5</v>
      </c>
      <c r="K6151" s="6">
        <f t="shared" si="554"/>
        <v>3</v>
      </c>
      <c r="L6151">
        <f>IF(ISBLANK(E6151),PRODUCT(J6151,K6151),IF(E6151="ERROR",PRODUCT(J6151,K6151),IF(E6151="UNKNOWN",PRODUCT(J6151,K6151),E6151)))</f>
        <v>15</v>
      </c>
      <c r="M6151" t="str">
        <f t="shared" si="555"/>
        <v>Default mode</v>
      </c>
      <c r="N6151" t="str">
        <f t="shared" si="556"/>
        <v>UNKNOWN</v>
      </c>
      <c r="O6151" s="8">
        <f t="shared" si="557"/>
        <v>45065</v>
      </c>
    </row>
    <row r="6152" spans="1:15" x14ac:dyDescent="0.35">
      <c r="A6152" t="s">
        <v>6173</v>
      </c>
      <c r="B6152" s="4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  <c r="I6152" s="4" t="str">
        <f t="shared" si="553"/>
        <v>Cake</v>
      </c>
      <c r="J6152" s="6">
        <f t="shared" si="554"/>
        <v>2</v>
      </c>
      <c r="K6152" s="6">
        <f t="shared" si="554"/>
        <v>3</v>
      </c>
      <c r="L6152">
        <f>IF(ISBLANK(E6152),PRODUCT(J6152,K6152),IF(E6152="ERROR",PRODUCT(J6152,K6152),IF(E6152="UNKNOWN",PRODUCT(J6152,K6152),E6152)))</f>
        <v>6</v>
      </c>
      <c r="M6152" t="str">
        <f t="shared" si="555"/>
        <v>Digital Wallet</v>
      </c>
      <c r="N6152" t="str">
        <f t="shared" si="556"/>
        <v>UNKNOWN</v>
      </c>
      <c r="O6152" s="8">
        <f t="shared" si="557"/>
        <v>45026</v>
      </c>
    </row>
    <row r="6153" spans="1:15" x14ac:dyDescent="0.35">
      <c r="A6153" t="s">
        <v>6174</v>
      </c>
      <c r="B6153" s="4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I6153" s="4" t="str">
        <f t="shared" si="553"/>
        <v>Juice</v>
      </c>
      <c r="J6153" s="6">
        <f t="shared" si="554"/>
        <v>4</v>
      </c>
      <c r="K6153" s="6">
        <f t="shared" si="554"/>
        <v>3</v>
      </c>
      <c r="L6153">
        <f>IF(ISBLANK(E6153),PRODUCT(J6153,K6153),IF(E6153="ERROR",PRODUCT(J6153,K6153),IF(E6153="UNKNOWN",PRODUCT(J6153,K6153),E6153)))</f>
        <v>12</v>
      </c>
      <c r="M6153" t="str">
        <f t="shared" si="555"/>
        <v>Cash</v>
      </c>
      <c r="N6153" t="str">
        <f t="shared" si="556"/>
        <v>UNKNOWN</v>
      </c>
      <c r="O6153" s="8">
        <f t="shared" si="557"/>
        <v>44976</v>
      </c>
    </row>
    <row r="6154" spans="1:15" x14ac:dyDescent="0.35">
      <c r="A6154" t="s">
        <v>6175</v>
      </c>
      <c r="B6154" s="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I6154" s="4" t="str">
        <f t="shared" si="553"/>
        <v>Sandwich</v>
      </c>
      <c r="J6154" s="6">
        <f t="shared" si="554"/>
        <v>2</v>
      </c>
      <c r="K6154" s="6">
        <f t="shared" si="554"/>
        <v>4</v>
      </c>
      <c r="L6154">
        <f>IF(ISBLANK(E6154),PRODUCT(J6154,K6154),IF(E6154="ERROR",PRODUCT(J6154,K6154),IF(E6154="UNKNOWN",PRODUCT(J6154,K6154),E6154)))</f>
        <v>8</v>
      </c>
      <c r="M6154" t="str">
        <f t="shared" si="555"/>
        <v>Credit Card</v>
      </c>
      <c r="N6154" t="str">
        <f t="shared" si="556"/>
        <v>Takeaway</v>
      </c>
      <c r="O6154" s="8">
        <f t="shared" si="557"/>
        <v>45132</v>
      </c>
    </row>
    <row r="6155" spans="1:15" x14ac:dyDescent="0.35">
      <c r="A6155" t="s">
        <v>6176</v>
      </c>
      <c r="B6155" s="4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I6155" s="4" t="str">
        <f t="shared" si="553"/>
        <v>Cake</v>
      </c>
      <c r="J6155" s="6">
        <f t="shared" si="554"/>
        <v>4</v>
      </c>
      <c r="K6155" s="6">
        <f t="shared" si="554"/>
        <v>3</v>
      </c>
      <c r="L6155">
        <f>IF(ISBLANK(E6155),PRODUCT(J6155,K6155),IF(E6155="ERROR",PRODUCT(J6155,K6155),IF(E6155="UNKNOWN",PRODUCT(J6155,K6155),E6155)))</f>
        <v>12</v>
      </c>
      <c r="M6155" t="str">
        <f t="shared" si="555"/>
        <v>Cash</v>
      </c>
      <c r="N6155" t="str">
        <f t="shared" si="556"/>
        <v>UNKNOWN</v>
      </c>
      <c r="O6155" s="8">
        <f t="shared" si="557"/>
        <v>45150</v>
      </c>
    </row>
    <row r="6156" spans="1:15" x14ac:dyDescent="0.35">
      <c r="A6156" t="s">
        <v>6177</v>
      </c>
      <c r="B6156" s="4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I6156" s="4" t="str">
        <f t="shared" si="553"/>
        <v>Coffee</v>
      </c>
      <c r="J6156" s="6">
        <f t="shared" si="554"/>
        <v>4</v>
      </c>
      <c r="K6156" s="6">
        <f t="shared" si="554"/>
        <v>2</v>
      </c>
      <c r="L6156">
        <f>IF(ISBLANK(E6156),PRODUCT(J6156,K6156),IF(E6156="ERROR",PRODUCT(J6156,K6156),IF(E6156="UNKNOWN",PRODUCT(J6156,K6156),E6156)))</f>
        <v>8</v>
      </c>
      <c r="M6156" t="str">
        <f t="shared" si="555"/>
        <v>Default mode</v>
      </c>
      <c r="N6156" t="str">
        <f t="shared" si="556"/>
        <v>Takeaway</v>
      </c>
      <c r="O6156" s="8">
        <f t="shared" si="557"/>
        <v>45280</v>
      </c>
    </row>
    <row r="6157" spans="1:15" x14ac:dyDescent="0.35">
      <c r="A6157" t="s">
        <v>6178</v>
      </c>
      <c r="B6157" s="4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  <c r="I6157" s="4" t="str">
        <f t="shared" si="553"/>
        <v>Salad</v>
      </c>
      <c r="J6157" s="6">
        <f t="shared" si="554"/>
        <v>2</v>
      </c>
      <c r="K6157" s="6">
        <f t="shared" si="554"/>
        <v>5</v>
      </c>
      <c r="L6157">
        <f>IF(ISBLANK(E6157),PRODUCT(J6157,K6157),IF(E6157="ERROR",PRODUCT(J6157,K6157),IF(E6157="UNKNOWN",PRODUCT(J6157,K6157),E6157)))</f>
        <v>10</v>
      </c>
      <c r="M6157" t="str">
        <f t="shared" si="555"/>
        <v>Digital Wallet</v>
      </c>
      <c r="N6157" t="str">
        <f t="shared" si="556"/>
        <v>UNKNOWN</v>
      </c>
      <c r="O6157" s="8">
        <f t="shared" si="557"/>
        <v>45002</v>
      </c>
    </row>
    <row r="6158" spans="1:15" x14ac:dyDescent="0.35">
      <c r="A6158" t="s">
        <v>6179</v>
      </c>
      <c r="B6158" s="4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  <c r="I6158" s="4" t="str">
        <f t="shared" si="553"/>
        <v>Juice</v>
      </c>
      <c r="J6158" s="6">
        <f t="shared" si="554"/>
        <v>1</v>
      </c>
      <c r="K6158" s="6">
        <f t="shared" si="554"/>
        <v>3</v>
      </c>
      <c r="L6158">
        <f>IF(ISBLANK(E6158),PRODUCT(J6158,K6158),IF(E6158="ERROR",PRODUCT(J6158,K6158),IF(E6158="UNKNOWN",PRODUCT(J6158,K6158),E6158)))</f>
        <v>3</v>
      </c>
      <c r="M6158" t="str">
        <f t="shared" si="555"/>
        <v>UNKNOWN</v>
      </c>
      <c r="N6158" t="str">
        <f t="shared" si="556"/>
        <v>In-store</v>
      </c>
      <c r="O6158" s="8">
        <f t="shared" si="557"/>
        <v>44969</v>
      </c>
    </row>
    <row r="6159" spans="1:15" x14ac:dyDescent="0.35">
      <c r="A6159" t="s">
        <v>6180</v>
      </c>
      <c r="B6159" s="4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  <c r="I6159" s="4" t="str">
        <f t="shared" si="553"/>
        <v>Salad</v>
      </c>
      <c r="J6159" s="6">
        <f t="shared" si="554"/>
        <v>3</v>
      </c>
      <c r="K6159" s="6">
        <f t="shared" si="554"/>
        <v>5</v>
      </c>
      <c r="L6159">
        <f>IF(ISBLANK(E6159),PRODUCT(J6159,K6159),IF(E6159="ERROR",PRODUCT(J6159,K6159),IF(E6159="UNKNOWN",PRODUCT(J6159,K6159),E6159)))</f>
        <v>15</v>
      </c>
      <c r="M6159" t="str">
        <f t="shared" si="555"/>
        <v>Credit Card</v>
      </c>
      <c r="N6159" t="str">
        <f t="shared" si="556"/>
        <v>Cafe</v>
      </c>
      <c r="O6159" s="8">
        <f t="shared" si="557"/>
        <v>45273</v>
      </c>
    </row>
    <row r="6160" spans="1:15" x14ac:dyDescent="0.35">
      <c r="A6160" t="s">
        <v>6181</v>
      </c>
      <c r="B6160" s="4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I6160" s="4" t="str">
        <f t="shared" si="553"/>
        <v>Juice</v>
      </c>
      <c r="J6160" s="6">
        <f t="shared" si="554"/>
        <v>4</v>
      </c>
      <c r="K6160" s="6">
        <f t="shared" si="554"/>
        <v>3</v>
      </c>
      <c r="L6160">
        <f>IF(ISBLANK(E6160),PRODUCT(J6160,K6160),IF(E6160="ERROR",PRODUCT(J6160,K6160),IF(E6160="UNKNOWN",PRODUCT(J6160,K6160),E6160)))</f>
        <v>12</v>
      </c>
      <c r="M6160" t="str">
        <f t="shared" si="555"/>
        <v>Credit Card</v>
      </c>
      <c r="N6160" t="str">
        <f t="shared" si="556"/>
        <v>UNKNOWN</v>
      </c>
      <c r="O6160" s="8">
        <f t="shared" si="557"/>
        <v>45205</v>
      </c>
    </row>
    <row r="6161" spans="1:15" x14ac:dyDescent="0.35">
      <c r="A6161" t="s">
        <v>6182</v>
      </c>
      <c r="B6161" s="4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I6161" s="4" t="str">
        <f t="shared" si="553"/>
        <v>Sandwich</v>
      </c>
      <c r="J6161" s="6">
        <f t="shared" si="554"/>
        <v>1</v>
      </c>
      <c r="K6161" s="6">
        <f t="shared" si="554"/>
        <v>4</v>
      </c>
      <c r="L6161">
        <f>IF(ISBLANK(E6161),PRODUCT(J6161,K6161),IF(E6161="ERROR",PRODUCT(J6161,K6161),IF(E6161="UNKNOWN",PRODUCT(J6161,K6161),E6161)))</f>
        <v>4</v>
      </c>
      <c r="M6161" t="str">
        <f t="shared" si="555"/>
        <v>Credit Card</v>
      </c>
      <c r="N6161" t="str">
        <f t="shared" si="556"/>
        <v>Takeaway</v>
      </c>
      <c r="O6161" s="8">
        <f t="shared" si="557"/>
        <v>45277</v>
      </c>
    </row>
    <row r="6162" spans="1:15" x14ac:dyDescent="0.35">
      <c r="A6162" t="s">
        <v>6183</v>
      </c>
      <c r="B6162" s="4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  <c r="I6162" s="4" t="str">
        <f t="shared" si="553"/>
        <v>Cookie</v>
      </c>
      <c r="J6162" s="6">
        <f t="shared" si="554"/>
        <v>1</v>
      </c>
      <c r="K6162" s="6">
        <f t="shared" si="554"/>
        <v>1</v>
      </c>
      <c r="L6162">
        <f>IF(ISBLANK(E6162),PRODUCT(J6162,K6162),IF(E6162="ERROR",PRODUCT(J6162,K6162),IF(E6162="UNKNOWN",PRODUCT(J6162,K6162),E6162)))</f>
        <v>1</v>
      </c>
      <c r="M6162" t="str">
        <f t="shared" si="555"/>
        <v>Digital Wallet</v>
      </c>
      <c r="N6162" t="str">
        <f t="shared" si="556"/>
        <v>Takeaway</v>
      </c>
      <c r="O6162" s="8">
        <f t="shared" si="557"/>
        <v>45000</v>
      </c>
    </row>
    <row r="6163" spans="1:15" x14ac:dyDescent="0.35">
      <c r="A6163" t="s">
        <v>6184</v>
      </c>
      <c r="B6163" s="4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I6163" s="4" t="str">
        <f t="shared" si="553"/>
        <v>Cake</v>
      </c>
      <c r="J6163" s="6">
        <f t="shared" si="554"/>
        <v>1</v>
      </c>
      <c r="K6163" s="6">
        <f t="shared" si="554"/>
        <v>3</v>
      </c>
      <c r="L6163">
        <f>IF(ISBLANK(E6163),PRODUCT(J6163,K6163),IF(E6163="ERROR",PRODUCT(J6163,K6163),IF(E6163="UNKNOWN",PRODUCT(J6163,K6163),E6163)))</f>
        <v>3</v>
      </c>
      <c r="M6163" t="str">
        <f t="shared" si="555"/>
        <v>Cash</v>
      </c>
      <c r="N6163" t="str">
        <f t="shared" si="556"/>
        <v>Takeaway</v>
      </c>
      <c r="O6163" s="8">
        <f t="shared" si="557"/>
        <v>45190</v>
      </c>
    </row>
    <row r="6164" spans="1:15" x14ac:dyDescent="0.35">
      <c r="A6164" t="s">
        <v>6185</v>
      </c>
      <c r="B6164" s="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I6164" s="4" t="str">
        <f t="shared" si="553"/>
        <v>Cookie</v>
      </c>
      <c r="J6164" s="6">
        <f t="shared" si="554"/>
        <v>4</v>
      </c>
      <c r="K6164" s="6">
        <f t="shared" si="554"/>
        <v>1</v>
      </c>
      <c r="L6164">
        <f>IF(ISBLANK(E6164),PRODUCT(J6164,K6164),IF(E6164="ERROR",PRODUCT(J6164,K6164),IF(E6164="UNKNOWN",PRODUCT(J6164,K6164),E6164)))</f>
        <v>4</v>
      </c>
      <c r="M6164" t="str">
        <f t="shared" si="555"/>
        <v>Default mode</v>
      </c>
      <c r="N6164" t="str">
        <f t="shared" si="556"/>
        <v>Takeaway</v>
      </c>
      <c r="O6164" s="8">
        <f t="shared" si="557"/>
        <v>45203</v>
      </c>
    </row>
    <row r="6165" spans="1:15" x14ac:dyDescent="0.35">
      <c r="A6165" t="s">
        <v>6186</v>
      </c>
      <c r="B6165" s="4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  <c r="I6165" s="4" t="str">
        <f t="shared" si="553"/>
        <v>Cookie</v>
      </c>
      <c r="J6165" s="6">
        <f t="shared" si="554"/>
        <v>1</v>
      </c>
      <c r="K6165" s="6">
        <f t="shared" si="554"/>
        <v>1</v>
      </c>
      <c r="L6165">
        <f>IF(ISBLANK(E6165),PRODUCT(J6165,K6165),IF(E6165="ERROR",PRODUCT(J6165,K6165),IF(E6165="UNKNOWN",PRODUCT(J6165,K6165),E6165)))</f>
        <v>1</v>
      </c>
      <c r="M6165" t="str">
        <f t="shared" si="555"/>
        <v>Digital Wallet</v>
      </c>
      <c r="N6165" t="str">
        <f t="shared" si="556"/>
        <v>UNKNOWN</v>
      </c>
      <c r="O6165" s="8">
        <f t="shared" si="557"/>
        <v>45113</v>
      </c>
    </row>
    <row r="6166" spans="1:15" x14ac:dyDescent="0.35">
      <c r="A6166" t="s">
        <v>6187</v>
      </c>
      <c r="B6166" s="4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I6166" s="4" t="str">
        <f t="shared" si="553"/>
        <v>Salad</v>
      </c>
      <c r="J6166" s="6">
        <f t="shared" si="554"/>
        <v>2</v>
      </c>
      <c r="K6166" s="6">
        <f t="shared" si="554"/>
        <v>5</v>
      </c>
      <c r="L6166">
        <f>IF(ISBLANK(E6166),PRODUCT(J6166,K6166),IF(E6166="ERROR",PRODUCT(J6166,K6166),IF(E6166="UNKNOWN",PRODUCT(J6166,K6166),E6166)))</f>
        <v>10</v>
      </c>
      <c r="M6166" t="str">
        <f t="shared" si="555"/>
        <v>Cash</v>
      </c>
      <c r="N6166" t="str">
        <f t="shared" si="556"/>
        <v>Takeaway</v>
      </c>
      <c r="O6166" s="8">
        <f t="shared" si="557"/>
        <v>45286</v>
      </c>
    </row>
    <row r="6167" spans="1:15" x14ac:dyDescent="0.35">
      <c r="A6167" t="s">
        <v>6188</v>
      </c>
      <c r="B6167" s="4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I6167" s="4" t="str">
        <f t="shared" si="553"/>
        <v>Sandwich</v>
      </c>
      <c r="J6167" s="6">
        <f t="shared" si="554"/>
        <v>2</v>
      </c>
      <c r="K6167" s="6">
        <f t="shared" si="554"/>
        <v>4</v>
      </c>
      <c r="L6167">
        <f>IF(ISBLANK(E6167),PRODUCT(J6167,K6167),IF(E6167="ERROR",PRODUCT(J6167,K6167),IF(E6167="UNKNOWN",PRODUCT(J6167,K6167),E6167)))</f>
        <v>8</v>
      </c>
      <c r="M6167" t="str">
        <f t="shared" si="555"/>
        <v>Credit Card</v>
      </c>
      <c r="N6167" t="str">
        <f t="shared" si="556"/>
        <v>UNKNOWN</v>
      </c>
      <c r="O6167" s="8">
        <f t="shared" si="557"/>
        <v>45117</v>
      </c>
    </row>
    <row r="6168" spans="1:15" x14ac:dyDescent="0.35">
      <c r="A6168" t="s">
        <v>6189</v>
      </c>
      <c r="B6168" s="4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  <c r="I6168" s="4" t="str">
        <f t="shared" si="553"/>
        <v>UNKNOWN</v>
      </c>
      <c r="J6168" s="6">
        <f t="shared" si="554"/>
        <v>2</v>
      </c>
      <c r="K6168" s="6">
        <f t="shared" si="554"/>
        <v>3</v>
      </c>
      <c r="L6168">
        <f>IF(ISBLANK(E6168),PRODUCT(J6168,K6168),IF(E6168="ERROR",PRODUCT(J6168,K6168),IF(E6168="UNKNOWN",PRODUCT(J6168,K6168),E6168)))</f>
        <v>6</v>
      </c>
      <c r="M6168" t="str">
        <f t="shared" si="555"/>
        <v>Digital Wallet</v>
      </c>
      <c r="N6168" t="str">
        <f t="shared" si="556"/>
        <v>Takeaway</v>
      </c>
      <c r="O6168" s="8">
        <f t="shared" si="557"/>
        <v>45091</v>
      </c>
    </row>
    <row r="6169" spans="1:15" x14ac:dyDescent="0.35">
      <c r="A6169" t="s">
        <v>6190</v>
      </c>
      <c r="B6169" s="4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I6169" s="4" t="str">
        <f t="shared" si="553"/>
        <v>Cake</v>
      </c>
      <c r="J6169" s="6">
        <f t="shared" si="554"/>
        <v>2</v>
      </c>
      <c r="K6169" s="6">
        <f t="shared" si="554"/>
        <v>3</v>
      </c>
      <c r="L6169">
        <f>IF(ISBLANK(E6169),PRODUCT(J6169,K6169),IF(E6169="ERROR",PRODUCT(J6169,K6169),IF(E6169="UNKNOWN",PRODUCT(J6169,K6169),E6169)))</f>
        <v>6</v>
      </c>
      <c r="M6169" t="str">
        <f t="shared" si="555"/>
        <v>Cash</v>
      </c>
      <c r="N6169" t="str">
        <f t="shared" si="556"/>
        <v>Takeaway</v>
      </c>
      <c r="O6169" s="8">
        <f t="shared" si="557"/>
        <v>45186</v>
      </c>
    </row>
    <row r="6170" spans="1:15" x14ac:dyDescent="0.35">
      <c r="A6170" t="s">
        <v>6191</v>
      </c>
      <c r="B6170" s="4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  <c r="I6170" s="4" t="str">
        <f t="shared" si="553"/>
        <v>Sandwich</v>
      </c>
      <c r="J6170" s="6">
        <f t="shared" si="554"/>
        <v>2</v>
      </c>
      <c r="K6170" s="6">
        <f t="shared" si="554"/>
        <v>4</v>
      </c>
      <c r="L6170">
        <f>IF(ISBLANK(E6170),PRODUCT(J6170,K6170),IF(E6170="ERROR",PRODUCT(J6170,K6170),IF(E6170="UNKNOWN",PRODUCT(J6170,K6170),E6170)))</f>
        <v>8</v>
      </c>
      <c r="M6170" t="str">
        <f t="shared" si="555"/>
        <v>Digital Wallet</v>
      </c>
      <c r="N6170" t="str">
        <f t="shared" si="556"/>
        <v>UNKNOWN</v>
      </c>
      <c r="O6170" s="8">
        <f t="shared" si="557"/>
        <v>44990</v>
      </c>
    </row>
    <row r="6171" spans="1:15" x14ac:dyDescent="0.35">
      <c r="A6171" t="s">
        <v>6192</v>
      </c>
      <c r="B6171" s="4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I6171" s="4" t="str">
        <f t="shared" si="553"/>
        <v>Cake</v>
      </c>
      <c r="J6171" s="6">
        <f t="shared" si="554"/>
        <v>4</v>
      </c>
      <c r="K6171" s="6">
        <f t="shared" si="554"/>
        <v>3</v>
      </c>
      <c r="L6171">
        <f>IF(ISBLANK(E6171),PRODUCT(J6171,K6171),IF(E6171="ERROR",PRODUCT(J6171,K6171),IF(E6171="UNKNOWN",PRODUCT(J6171,K6171),E6171)))</f>
        <v>12</v>
      </c>
      <c r="M6171" t="str">
        <f t="shared" si="555"/>
        <v>Cash</v>
      </c>
      <c r="N6171" t="str">
        <f t="shared" si="556"/>
        <v>UNKNOWN</v>
      </c>
      <c r="O6171" s="8">
        <f t="shared" si="557"/>
        <v>45075</v>
      </c>
    </row>
    <row r="6172" spans="1:15" x14ac:dyDescent="0.35">
      <c r="A6172" t="s">
        <v>6193</v>
      </c>
      <c r="B6172" s="4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  <c r="I6172" s="4" t="str">
        <f t="shared" si="553"/>
        <v>Juice</v>
      </c>
      <c r="J6172" s="6">
        <f t="shared" si="554"/>
        <v>2</v>
      </c>
      <c r="K6172" s="6">
        <f t="shared" si="554"/>
        <v>3</v>
      </c>
      <c r="L6172">
        <f>IF(ISBLANK(E6172),PRODUCT(J6172,K6172),IF(E6172="ERROR",PRODUCT(J6172,K6172),IF(E6172="UNKNOWN",PRODUCT(J6172,K6172),E6172)))</f>
        <v>6</v>
      </c>
      <c r="M6172" t="str">
        <f t="shared" si="555"/>
        <v>Digital Wallet</v>
      </c>
      <c r="N6172" t="str">
        <f t="shared" si="556"/>
        <v>In-store</v>
      </c>
      <c r="O6172" s="8">
        <f t="shared" si="557"/>
        <v>44957</v>
      </c>
    </row>
    <row r="6173" spans="1:15" x14ac:dyDescent="0.35">
      <c r="A6173" t="s">
        <v>6194</v>
      </c>
      <c r="B6173" s="4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  <c r="I6173" s="4" t="str">
        <f t="shared" si="553"/>
        <v>UNKNOWN</v>
      </c>
      <c r="J6173" s="6">
        <f t="shared" si="554"/>
        <v>1</v>
      </c>
      <c r="K6173" s="6">
        <f t="shared" si="554"/>
        <v>4</v>
      </c>
      <c r="L6173">
        <f>IF(ISBLANK(E6173),PRODUCT(J6173,K6173),IF(E6173="ERROR",PRODUCT(J6173,K6173),IF(E6173="UNKNOWN",PRODUCT(J6173,K6173),E6173)))</f>
        <v>4</v>
      </c>
      <c r="M6173" t="str">
        <f t="shared" si="555"/>
        <v>Credit Card</v>
      </c>
      <c r="N6173" t="str">
        <f t="shared" si="556"/>
        <v>Takeaway</v>
      </c>
      <c r="O6173" s="8">
        <f t="shared" si="557"/>
        <v>45206</v>
      </c>
    </row>
    <row r="6174" spans="1:15" x14ac:dyDescent="0.35">
      <c r="A6174" t="s">
        <v>6195</v>
      </c>
      <c r="B6174" s="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I6174" s="4" t="str">
        <f t="shared" si="553"/>
        <v>Cookie</v>
      </c>
      <c r="J6174" s="6">
        <f t="shared" si="554"/>
        <v>4</v>
      </c>
      <c r="K6174" s="6">
        <f t="shared" si="554"/>
        <v>1</v>
      </c>
      <c r="L6174">
        <f>IF(ISBLANK(E6174),PRODUCT(J6174,K6174),IF(E6174="ERROR",PRODUCT(J6174,K6174),IF(E6174="UNKNOWN",PRODUCT(J6174,K6174),E6174)))</f>
        <v>4</v>
      </c>
      <c r="M6174" t="str">
        <f t="shared" si="555"/>
        <v>Credit Card</v>
      </c>
      <c r="N6174" t="str">
        <f t="shared" si="556"/>
        <v>In-store</v>
      </c>
      <c r="O6174" s="8">
        <f t="shared" si="557"/>
        <v>45267</v>
      </c>
    </row>
    <row r="6175" spans="1:15" x14ac:dyDescent="0.35">
      <c r="A6175" t="s">
        <v>6196</v>
      </c>
      <c r="B6175" s="4" t="s">
        <v>9</v>
      </c>
      <c r="C6175">
        <v>1</v>
      </c>
      <c r="D6175">
        <v>2</v>
      </c>
      <c r="E6175">
        <v>2</v>
      </c>
      <c r="H6175" s="1">
        <v>44997</v>
      </c>
      <c r="I6175" s="4" t="str">
        <f t="shared" si="553"/>
        <v>Coffee</v>
      </c>
      <c r="J6175" s="6">
        <f t="shared" si="554"/>
        <v>1</v>
      </c>
      <c r="K6175" s="6">
        <f t="shared" si="554"/>
        <v>2</v>
      </c>
      <c r="L6175">
        <f>IF(ISBLANK(E6175),PRODUCT(J6175,K6175),IF(E6175="ERROR",PRODUCT(J6175,K6175),IF(E6175="UNKNOWN",PRODUCT(J6175,K6175),E6175)))</f>
        <v>2</v>
      </c>
      <c r="M6175" t="str">
        <f t="shared" si="555"/>
        <v>Default mode</v>
      </c>
      <c r="N6175" t="str">
        <f t="shared" si="556"/>
        <v>UNKNOWN</v>
      </c>
      <c r="O6175" s="8">
        <f t="shared" si="557"/>
        <v>44997</v>
      </c>
    </row>
    <row r="6176" spans="1:15" x14ac:dyDescent="0.35">
      <c r="A6176" t="s">
        <v>6197</v>
      </c>
      <c r="B6176" s="4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  <c r="I6176" s="4" t="str">
        <f t="shared" si="553"/>
        <v>Salad</v>
      </c>
      <c r="J6176" s="6">
        <f t="shared" si="554"/>
        <v>1</v>
      </c>
      <c r="K6176" s="6">
        <f t="shared" si="554"/>
        <v>5</v>
      </c>
      <c r="L6176">
        <f>IF(ISBLANK(E6176),PRODUCT(J6176,K6176),IF(E6176="ERROR",PRODUCT(J6176,K6176),IF(E6176="UNKNOWN",PRODUCT(J6176,K6176),E6176)))</f>
        <v>5</v>
      </c>
      <c r="M6176" t="str">
        <f t="shared" si="555"/>
        <v>Digital Wallet</v>
      </c>
      <c r="N6176" t="str">
        <f t="shared" si="556"/>
        <v>UNKNOWN</v>
      </c>
      <c r="O6176" s="8">
        <f t="shared" si="557"/>
        <v>45023</v>
      </c>
    </row>
    <row r="6177" spans="1:15" x14ac:dyDescent="0.35">
      <c r="A6177" t="s">
        <v>6198</v>
      </c>
      <c r="B6177" s="4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  <c r="I6177" s="4" t="str">
        <f t="shared" si="553"/>
        <v>Cake</v>
      </c>
      <c r="J6177" s="6">
        <f t="shared" si="554"/>
        <v>4</v>
      </c>
      <c r="K6177" s="6">
        <f t="shared" si="554"/>
        <v>3</v>
      </c>
      <c r="L6177">
        <f>IF(ISBLANK(E6177),PRODUCT(J6177,K6177),IF(E6177="ERROR",PRODUCT(J6177,K6177),IF(E6177="UNKNOWN",PRODUCT(J6177,K6177),E6177)))</f>
        <v>12</v>
      </c>
      <c r="M6177" t="str">
        <f t="shared" si="555"/>
        <v>Digital Wallet</v>
      </c>
      <c r="N6177" t="str">
        <f t="shared" si="556"/>
        <v>UNKNOWN</v>
      </c>
      <c r="O6177" s="8">
        <f t="shared" si="557"/>
        <v>45165</v>
      </c>
    </row>
    <row r="6178" spans="1:15" x14ac:dyDescent="0.35">
      <c r="A6178" t="s">
        <v>6199</v>
      </c>
      <c r="B6178" s="4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I6178" s="4" t="str">
        <f t="shared" si="553"/>
        <v>UNKNOWN</v>
      </c>
      <c r="J6178" s="6">
        <f t="shared" si="554"/>
        <v>3</v>
      </c>
      <c r="K6178" s="6">
        <f t="shared" si="554"/>
        <v>1</v>
      </c>
      <c r="L6178">
        <f>IF(ISBLANK(E6178),PRODUCT(J6178,K6178),IF(E6178="ERROR",PRODUCT(J6178,K6178),IF(E6178="UNKNOWN",PRODUCT(J6178,K6178),E6178)))</f>
        <v>3</v>
      </c>
      <c r="M6178" t="str">
        <f t="shared" si="555"/>
        <v>Cash</v>
      </c>
      <c r="N6178" t="str">
        <f t="shared" si="556"/>
        <v>UNKNOWN</v>
      </c>
      <c r="O6178" s="8">
        <f t="shared" si="557"/>
        <v>45114</v>
      </c>
    </row>
    <row r="6179" spans="1:15" x14ac:dyDescent="0.35">
      <c r="A6179" t="s">
        <v>6200</v>
      </c>
      <c r="B6179" s="4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  <c r="I6179" s="4" t="str">
        <f t="shared" si="553"/>
        <v>UNKNOWN</v>
      </c>
      <c r="J6179" s="6">
        <f t="shared" si="554"/>
        <v>4</v>
      </c>
      <c r="K6179" s="6">
        <f t="shared" si="554"/>
        <v>3.0208848584776038</v>
      </c>
      <c r="L6179">
        <f>IF(ISBLANK(E6179),PRODUCT(J6179,K6179),IF(E6179="ERROR",PRODUCT(J6179,K6179),IF(E6179="UNKNOWN",PRODUCT(J6179,K6179),E6179)))</f>
        <v>16</v>
      </c>
      <c r="M6179" t="str">
        <f t="shared" si="555"/>
        <v>UNKNOWN</v>
      </c>
      <c r="N6179" t="str">
        <f t="shared" si="556"/>
        <v>Takeaway</v>
      </c>
      <c r="O6179" s="8">
        <f t="shared" si="557"/>
        <v>45076</v>
      </c>
    </row>
    <row r="6180" spans="1:15" x14ac:dyDescent="0.35">
      <c r="A6180" t="s">
        <v>6201</v>
      </c>
      <c r="B6180" s="4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  <c r="I6180" s="4" t="str">
        <f t="shared" si="553"/>
        <v>Sandwich</v>
      </c>
      <c r="J6180" s="6">
        <f t="shared" si="554"/>
        <v>5</v>
      </c>
      <c r="K6180" s="6">
        <f t="shared" si="554"/>
        <v>3</v>
      </c>
      <c r="L6180">
        <f>IF(ISBLANK(E6180),PRODUCT(J6180,K6180),IF(E6180="ERROR",PRODUCT(J6180,K6180),IF(E6180="UNKNOWN",PRODUCT(J6180,K6180),E6180)))</f>
        <v>20</v>
      </c>
      <c r="M6180" t="str">
        <f t="shared" si="555"/>
        <v>Default mode</v>
      </c>
      <c r="N6180" t="str">
        <f t="shared" si="556"/>
        <v>Takeaway</v>
      </c>
      <c r="O6180" s="8">
        <f t="shared" si="557"/>
        <v>45001</v>
      </c>
    </row>
    <row r="6181" spans="1:15" x14ac:dyDescent="0.35">
      <c r="A6181" t="s">
        <v>6202</v>
      </c>
      <c r="B6181" s="4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  <c r="I6181" s="4" t="str">
        <f t="shared" si="553"/>
        <v>Cake</v>
      </c>
      <c r="J6181" s="6">
        <f t="shared" si="554"/>
        <v>4</v>
      </c>
      <c r="K6181" s="6">
        <f t="shared" si="554"/>
        <v>3</v>
      </c>
      <c r="L6181">
        <f>IF(ISBLANK(E6181),PRODUCT(J6181,K6181),IF(E6181="ERROR",PRODUCT(J6181,K6181),IF(E6181="UNKNOWN",PRODUCT(J6181,K6181),E6181)))</f>
        <v>12</v>
      </c>
      <c r="M6181" t="str">
        <f t="shared" si="555"/>
        <v>Digital Wallet</v>
      </c>
      <c r="N6181" t="str">
        <f t="shared" si="556"/>
        <v>Cafe</v>
      </c>
      <c r="O6181" s="8">
        <f t="shared" si="557"/>
        <v>45248</v>
      </c>
    </row>
    <row r="6182" spans="1:15" x14ac:dyDescent="0.35">
      <c r="A6182" t="s">
        <v>6203</v>
      </c>
      <c r="B6182" s="4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  <c r="I6182" s="4" t="str">
        <f t="shared" si="553"/>
        <v>Coffee</v>
      </c>
      <c r="J6182" s="6">
        <f t="shared" si="554"/>
        <v>2</v>
      </c>
      <c r="K6182" s="6">
        <f t="shared" si="554"/>
        <v>2</v>
      </c>
      <c r="L6182">
        <f>IF(ISBLANK(E6182),PRODUCT(J6182,K6182),IF(E6182="ERROR",PRODUCT(J6182,K6182),IF(E6182="UNKNOWN",PRODUCT(J6182,K6182),E6182)))</f>
        <v>4</v>
      </c>
      <c r="M6182" t="str">
        <f t="shared" si="555"/>
        <v>Default mode</v>
      </c>
      <c r="N6182" t="str">
        <f t="shared" si="556"/>
        <v>UNKNOWN</v>
      </c>
      <c r="O6182" s="8">
        <f t="shared" si="557"/>
        <v>45240</v>
      </c>
    </row>
    <row r="6183" spans="1:15" x14ac:dyDescent="0.35">
      <c r="A6183" t="s">
        <v>6204</v>
      </c>
      <c r="B6183" s="4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I6183" s="4" t="str">
        <f t="shared" si="553"/>
        <v>Cookie</v>
      </c>
      <c r="J6183" s="6">
        <f t="shared" si="554"/>
        <v>2</v>
      </c>
      <c r="K6183" s="6">
        <f t="shared" si="554"/>
        <v>1</v>
      </c>
      <c r="L6183">
        <f>IF(ISBLANK(E6183),PRODUCT(J6183,K6183),IF(E6183="ERROR",PRODUCT(J6183,K6183),IF(E6183="UNKNOWN",PRODUCT(J6183,K6183),E6183)))</f>
        <v>2</v>
      </c>
      <c r="M6183" t="str">
        <f t="shared" si="555"/>
        <v>Default mode</v>
      </c>
      <c r="N6183" t="str">
        <f t="shared" si="556"/>
        <v>In-store</v>
      </c>
      <c r="O6183" s="8">
        <f t="shared" si="557"/>
        <v>45229</v>
      </c>
    </row>
    <row r="6184" spans="1:15" x14ac:dyDescent="0.35">
      <c r="A6184" t="s">
        <v>6205</v>
      </c>
      <c r="B6184" s="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  <c r="I6184" s="4" t="str">
        <f t="shared" si="553"/>
        <v>Coffee</v>
      </c>
      <c r="J6184" s="6">
        <f t="shared" si="554"/>
        <v>1</v>
      </c>
      <c r="K6184" s="6">
        <f t="shared" si="554"/>
        <v>2</v>
      </c>
      <c r="L6184">
        <f>IF(ISBLANK(E6184),PRODUCT(J6184,K6184),IF(E6184="ERROR",PRODUCT(J6184,K6184),IF(E6184="UNKNOWN",PRODUCT(J6184,K6184),E6184)))</f>
        <v>2</v>
      </c>
      <c r="M6184" t="str">
        <f t="shared" si="555"/>
        <v>Digital Wallet</v>
      </c>
      <c r="N6184" t="str">
        <f t="shared" si="556"/>
        <v>Takeaway</v>
      </c>
      <c r="O6184" s="8">
        <f t="shared" si="557"/>
        <v>45232</v>
      </c>
    </row>
    <row r="6185" spans="1:15" x14ac:dyDescent="0.35">
      <c r="A6185" t="s">
        <v>6206</v>
      </c>
      <c r="B6185" s="4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I6185" s="4" t="str">
        <f t="shared" si="553"/>
        <v>Tea</v>
      </c>
      <c r="J6185" s="6">
        <f t="shared" si="554"/>
        <v>1</v>
      </c>
      <c r="K6185" s="6">
        <f t="shared" si="554"/>
        <v>1.5</v>
      </c>
      <c r="L6185">
        <f>IF(ISBLANK(E6185),PRODUCT(J6185,K6185),IF(E6185="ERROR",PRODUCT(J6185,K6185),IF(E6185="UNKNOWN",PRODUCT(J6185,K6185),E6185)))</f>
        <v>1.5</v>
      </c>
      <c r="M6185" t="str">
        <f t="shared" si="555"/>
        <v>Default mode</v>
      </c>
      <c r="N6185" t="str">
        <f t="shared" si="556"/>
        <v>Takeaway</v>
      </c>
      <c r="O6185" s="8">
        <f t="shared" si="557"/>
        <v>45187</v>
      </c>
    </row>
    <row r="6186" spans="1:15" x14ac:dyDescent="0.35">
      <c r="A6186" t="s">
        <v>6207</v>
      </c>
      <c r="B6186" s="4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  <c r="I6186" s="4" t="str">
        <f t="shared" si="553"/>
        <v>Cookie</v>
      </c>
      <c r="J6186" s="6">
        <f t="shared" si="554"/>
        <v>4</v>
      </c>
      <c r="K6186" s="6">
        <f t="shared" si="554"/>
        <v>1</v>
      </c>
      <c r="L6186">
        <f>IF(ISBLANK(E6186),PRODUCT(J6186,K6186),IF(E6186="ERROR",PRODUCT(J6186,K6186),IF(E6186="UNKNOWN",PRODUCT(J6186,K6186),E6186)))</f>
        <v>4</v>
      </c>
      <c r="M6186" t="str">
        <f t="shared" si="555"/>
        <v>Digital Wallet</v>
      </c>
      <c r="N6186" t="str">
        <f t="shared" si="556"/>
        <v>Takeaway</v>
      </c>
      <c r="O6186" s="8">
        <f t="shared" si="557"/>
        <v>45009</v>
      </c>
    </row>
    <row r="6187" spans="1:15" x14ac:dyDescent="0.35">
      <c r="A6187" t="s">
        <v>6208</v>
      </c>
      <c r="B6187" s="4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I6187" s="4" t="str">
        <f t="shared" si="553"/>
        <v>Tea</v>
      </c>
      <c r="J6187" s="6">
        <f t="shared" si="554"/>
        <v>2</v>
      </c>
      <c r="K6187" s="6">
        <f t="shared" si="554"/>
        <v>1.5</v>
      </c>
      <c r="L6187">
        <f>IF(ISBLANK(E6187),PRODUCT(J6187,K6187),IF(E6187="ERROR",PRODUCT(J6187,K6187),IF(E6187="UNKNOWN",PRODUCT(J6187,K6187),E6187)))</f>
        <v>3</v>
      </c>
      <c r="M6187" t="str">
        <f t="shared" si="555"/>
        <v>Cash</v>
      </c>
      <c r="N6187" t="str">
        <f t="shared" si="556"/>
        <v>UNKNOWN</v>
      </c>
      <c r="O6187" s="8">
        <f t="shared" si="557"/>
        <v>45025</v>
      </c>
    </row>
    <row r="6188" spans="1:15" x14ac:dyDescent="0.35">
      <c r="A6188" t="s">
        <v>6209</v>
      </c>
      <c r="B6188" s="4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  <c r="I6188" s="4" t="str">
        <f t="shared" si="553"/>
        <v>Salad</v>
      </c>
      <c r="J6188" s="6">
        <f t="shared" si="554"/>
        <v>4</v>
      </c>
      <c r="K6188" s="6">
        <f t="shared" si="554"/>
        <v>5</v>
      </c>
      <c r="L6188">
        <f>IF(ISBLANK(E6188),PRODUCT(J6188,K6188),IF(E6188="ERROR",PRODUCT(J6188,K6188),IF(E6188="UNKNOWN",PRODUCT(J6188,K6188),E6188)))</f>
        <v>20</v>
      </c>
      <c r="M6188" t="str">
        <f t="shared" si="555"/>
        <v>Digital Wallet</v>
      </c>
      <c r="N6188" t="str">
        <f t="shared" si="556"/>
        <v>UNKNOWN</v>
      </c>
      <c r="O6188" s="8">
        <f t="shared" si="557"/>
        <v>44934</v>
      </c>
    </row>
    <row r="6189" spans="1:15" x14ac:dyDescent="0.35">
      <c r="A6189" t="s">
        <v>6210</v>
      </c>
      <c r="B6189" s="4" t="s">
        <v>13</v>
      </c>
      <c r="D6189">
        <v>3</v>
      </c>
      <c r="E6189">
        <v>12</v>
      </c>
      <c r="G6189" t="s">
        <v>15</v>
      </c>
      <c r="H6189" s="1">
        <v>45035</v>
      </c>
      <c r="I6189" s="4" t="str">
        <f t="shared" si="553"/>
        <v>Cake</v>
      </c>
      <c r="J6189" s="6" t="str">
        <f t="shared" si="554"/>
        <v>UNKNOWN</v>
      </c>
      <c r="K6189" s="6">
        <f t="shared" si="554"/>
        <v>3</v>
      </c>
      <c r="L6189">
        <f>IF(ISBLANK(E6189),PRODUCT(J6189,K6189),IF(E6189="ERROR",PRODUCT(J6189,K6189),IF(E6189="UNKNOWN",PRODUCT(J6189,K6189),E6189)))</f>
        <v>12</v>
      </c>
      <c r="M6189" t="str">
        <f t="shared" si="555"/>
        <v>Default mode</v>
      </c>
      <c r="N6189" t="str">
        <f t="shared" si="556"/>
        <v>In-store</v>
      </c>
      <c r="O6189" s="8">
        <f t="shared" si="557"/>
        <v>45035</v>
      </c>
    </row>
    <row r="6190" spans="1:15" x14ac:dyDescent="0.35">
      <c r="A6190" t="s">
        <v>6211</v>
      </c>
      <c r="B6190" s="4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  <c r="I6190" s="4" t="str">
        <f t="shared" si="553"/>
        <v>Tea</v>
      </c>
      <c r="J6190" s="6">
        <f t="shared" si="554"/>
        <v>5</v>
      </c>
      <c r="K6190" s="6">
        <f t="shared" si="554"/>
        <v>1.5</v>
      </c>
      <c r="L6190">
        <f>IF(ISBLANK(E6190),PRODUCT(J6190,K6190),IF(E6190="ERROR",PRODUCT(J6190,K6190),IF(E6190="UNKNOWN",PRODUCT(J6190,K6190),E6190)))</f>
        <v>7.5</v>
      </c>
      <c r="M6190" t="str">
        <f t="shared" si="555"/>
        <v>Cash</v>
      </c>
      <c r="N6190" t="str">
        <f t="shared" si="556"/>
        <v>UNKNOWN</v>
      </c>
      <c r="O6190" s="8">
        <f t="shared" si="557"/>
        <v>44962</v>
      </c>
    </row>
    <row r="6191" spans="1:15" x14ac:dyDescent="0.35">
      <c r="A6191" t="s">
        <v>6212</v>
      </c>
      <c r="B6191" s="4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  <c r="I6191" s="4" t="str">
        <f t="shared" si="553"/>
        <v>Salad</v>
      </c>
      <c r="J6191" s="6">
        <f t="shared" si="554"/>
        <v>2</v>
      </c>
      <c r="K6191" s="6">
        <f t="shared" si="554"/>
        <v>5</v>
      </c>
      <c r="L6191">
        <f>IF(ISBLANK(E6191),PRODUCT(J6191,K6191),IF(E6191="ERROR",PRODUCT(J6191,K6191),IF(E6191="UNKNOWN",PRODUCT(J6191,K6191),E6191)))</f>
        <v>10</v>
      </c>
      <c r="M6191" t="str">
        <f t="shared" si="555"/>
        <v>Credit Card</v>
      </c>
      <c r="N6191" t="str">
        <f t="shared" si="556"/>
        <v>UNKNOWN</v>
      </c>
      <c r="O6191" s="8">
        <f t="shared" si="557"/>
        <v>45271</v>
      </c>
    </row>
    <row r="6192" spans="1:15" x14ac:dyDescent="0.35">
      <c r="A6192" t="s">
        <v>6213</v>
      </c>
      <c r="B6192" s="4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I6192" s="4" t="str">
        <f t="shared" si="553"/>
        <v>Cake</v>
      </c>
      <c r="J6192" s="6">
        <f t="shared" si="554"/>
        <v>5</v>
      </c>
      <c r="K6192" s="6">
        <f t="shared" si="554"/>
        <v>3</v>
      </c>
      <c r="L6192">
        <f>IF(ISBLANK(E6192),PRODUCT(J6192,K6192),IF(E6192="ERROR",PRODUCT(J6192,K6192),IF(E6192="UNKNOWN",PRODUCT(J6192,K6192),E6192)))</f>
        <v>15</v>
      </c>
      <c r="M6192" t="str">
        <f t="shared" si="555"/>
        <v>Credit Card</v>
      </c>
      <c r="N6192" t="str">
        <f t="shared" si="556"/>
        <v>In-store</v>
      </c>
      <c r="O6192" s="8">
        <f t="shared" si="557"/>
        <v>45142</v>
      </c>
    </row>
    <row r="6193" spans="1:15" x14ac:dyDescent="0.35">
      <c r="A6193" t="s">
        <v>6214</v>
      </c>
      <c r="B6193" s="4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  <c r="I6193" s="4" t="str">
        <f t="shared" si="553"/>
        <v>Sandwich</v>
      </c>
      <c r="J6193" s="6">
        <f t="shared" si="554"/>
        <v>2</v>
      </c>
      <c r="K6193" s="6">
        <f t="shared" si="554"/>
        <v>4</v>
      </c>
      <c r="L6193">
        <f>IF(ISBLANK(E6193),PRODUCT(J6193,K6193),IF(E6193="ERROR",PRODUCT(J6193,K6193),IF(E6193="UNKNOWN",PRODUCT(J6193,K6193),E6193)))</f>
        <v>8</v>
      </c>
      <c r="M6193" t="str">
        <f t="shared" si="555"/>
        <v>Cash</v>
      </c>
      <c r="N6193" t="str">
        <f t="shared" si="556"/>
        <v>Cafe</v>
      </c>
      <c r="O6193" s="8">
        <f t="shared" si="557"/>
        <v>45010</v>
      </c>
    </row>
    <row r="6194" spans="1:15" x14ac:dyDescent="0.35">
      <c r="A6194" t="s">
        <v>6215</v>
      </c>
      <c r="B6194" s="4" t="s">
        <v>21</v>
      </c>
      <c r="D6194">
        <v>4</v>
      </c>
      <c r="E6194">
        <v>12</v>
      </c>
      <c r="H6194" s="1">
        <v>45210</v>
      </c>
      <c r="I6194" s="4" t="str">
        <f t="shared" si="553"/>
        <v>UNKNOWN</v>
      </c>
      <c r="J6194" s="6" t="str">
        <f t="shared" si="554"/>
        <v>UNKNOWN</v>
      </c>
      <c r="K6194" s="6">
        <f t="shared" ref="K6194" si="558">IF(ISBLANK(D6194),"UNKNOWN",IF(D6194="ERROR",AVERAGE(D6194:D16193),IF(D6194="UNKNOWN",MEDIAN(D6194:D16193),D6194)))</f>
        <v>4</v>
      </c>
      <c r="L6194">
        <f>IF(ISBLANK(E6194),PRODUCT(J6194,K6194),IF(E6194="ERROR",PRODUCT(J6194,K6194),IF(E6194="UNKNOWN",PRODUCT(J6194,K6194),E6194)))</f>
        <v>12</v>
      </c>
      <c r="M6194" t="str">
        <f t="shared" si="555"/>
        <v>Default mode</v>
      </c>
      <c r="N6194" t="str">
        <f t="shared" si="556"/>
        <v>UNKNOWN</v>
      </c>
      <c r="O6194" s="8">
        <f t="shared" si="557"/>
        <v>45210</v>
      </c>
    </row>
    <row r="6195" spans="1:15" x14ac:dyDescent="0.35">
      <c r="A6195" t="s">
        <v>6216</v>
      </c>
      <c r="B6195" s="4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I6195" s="4" t="str">
        <f t="shared" si="553"/>
        <v>Salad</v>
      </c>
      <c r="J6195" s="6">
        <f t="shared" si="554"/>
        <v>2</v>
      </c>
      <c r="K6195" s="6">
        <f t="shared" si="554"/>
        <v>5</v>
      </c>
      <c r="L6195">
        <f>IF(ISBLANK(E6195),PRODUCT(J6195,K6195),IF(E6195="ERROR",PRODUCT(J6195,K6195),IF(E6195="UNKNOWN",PRODUCT(J6195,K6195),E6195)))</f>
        <v>10</v>
      </c>
      <c r="M6195" t="str">
        <f t="shared" si="555"/>
        <v>Credit Card</v>
      </c>
      <c r="N6195" t="str">
        <f t="shared" si="556"/>
        <v>UNKNOWN</v>
      </c>
      <c r="O6195" s="8">
        <f t="shared" si="557"/>
        <v>44972</v>
      </c>
    </row>
    <row r="6196" spans="1:15" x14ac:dyDescent="0.35">
      <c r="A6196" t="s">
        <v>6217</v>
      </c>
      <c r="B6196" s="4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I6196" s="4" t="str">
        <f t="shared" si="553"/>
        <v>Tea</v>
      </c>
      <c r="J6196" s="6">
        <f t="shared" si="554"/>
        <v>5</v>
      </c>
      <c r="K6196" s="6">
        <f t="shared" si="554"/>
        <v>1.5</v>
      </c>
      <c r="L6196">
        <f>IF(ISBLANK(E6196),PRODUCT(J6196,K6196),IF(E6196="ERROR",PRODUCT(J6196,K6196),IF(E6196="UNKNOWN",PRODUCT(J6196,K6196),E6196)))</f>
        <v>7.5</v>
      </c>
      <c r="M6196" t="str">
        <f t="shared" si="555"/>
        <v>Default mode</v>
      </c>
      <c r="N6196" t="str">
        <f t="shared" si="556"/>
        <v>In-store</v>
      </c>
      <c r="O6196" s="8">
        <f t="shared" si="557"/>
        <v>45001</v>
      </c>
    </row>
    <row r="6197" spans="1:15" x14ac:dyDescent="0.35">
      <c r="A6197" t="s">
        <v>6218</v>
      </c>
      <c r="B6197" s="4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  <c r="I6197" s="4" t="str">
        <f t="shared" si="553"/>
        <v>Sandwich</v>
      </c>
      <c r="J6197" s="6">
        <f t="shared" si="554"/>
        <v>4</v>
      </c>
      <c r="K6197" s="6">
        <f t="shared" si="554"/>
        <v>4</v>
      </c>
      <c r="L6197">
        <f>IF(ISBLANK(E6197),PRODUCT(J6197,K6197),IF(E6197="ERROR",PRODUCT(J6197,K6197),IF(E6197="UNKNOWN",PRODUCT(J6197,K6197),E6197)))</f>
        <v>16</v>
      </c>
      <c r="M6197" t="str">
        <f t="shared" si="555"/>
        <v>Digital Wallet</v>
      </c>
      <c r="N6197" t="str">
        <f t="shared" si="556"/>
        <v>In-store</v>
      </c>
      <c r="O6197" s="8" t="str">
        <f t="shared" si="557"/>
        <v>01/06/2023</v>
      </c>
    </row>
    <row r="6198" spans="1:15" x14ac:dyDescent="0.35">
      <c r="A6198" t="s">
        <v>6219</v>
      </c>
      <c r="B6198" s="4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I6198" s="4" t="str">
        <f t="shared" si="553"/>
        <v>Tea</v>
      </c>
      <c r="J6198" s="6">
        <f t="shared" si="554"/>
        <v>1</v>
      </c>
      <c r="K6198" s="6">
        <f t="shared" si="554"/>
        <v>1.5</v>
      </c>
      <c r="L6198">
        <f>IF(ISBLANK(E6198),PRODUCT(J6198,K6198),IF(E6198="ERROR",PRODUCT(J6198,K6198),IF(E6198="UNKNOWN",PRODUCT(J6198,K6198),E6198)))</f>
        <v>1.5</v>
      </c>
      <c r="M6198" t="str">
        <f t="shared" si="555"/>
        <v>Credit Card</v>
      </c>
      <c r="N6198" t="str">
        <f t="shared" si="556"/>
        <v>Takeaway</v>
      </c>
      <c r="O6198" s="8">
        <f t="shared" si="557"/>
        <v>45181</v>
      </c>
    </row>
    <row r="6199" spans="1:15" x14ac:dyDescent="0.35">
      <c r="A6199" t="s">
        <v>6220</v>
      </c>
      <c r="B6199" s="4" t="s">
        <v>39</v>
      </c>
      <c r="C6199">
        <v>2</v>
      </c>
      <c r="D6199">
        <v>3</v>
      </c>
      <c r="F6199" t="s">
        <v>14</v>
      </c>
      <c r="H6199" s="1">
        <v>45089</v>
      </c>
      <c r="I6199" s="4" t="str">
        <f t="shared" si="553"/>
        <v>Juice</v>
      </c>
      <c r="J6199" s="6">
        <f t="shared" si="554"/>
        <v>2</v>
      </c>
      <c r="K6199" s="6">
        <f t="shared" si="554"/>
        <v>3</v>
      </c>
      <c r="L6199">
        <f>IF(ISBLANK(E6199),PRODUCT(J6199,K6199),IF(E6199="ERROR",PRODUCT(J6199,K6199),IF(E6199="UNKNOWN",PRODUCT(J6199,K6199),E6199)))</f>
        <v>6</v>
      </c>
      <c r="M6199" t="str">
        <f t="shared" si="555"/>
        <v>Cash</v>
      </c>
      <c r="N6199" t="str">
        <f t="shared" si="556"/>
        <v>UNKNOWN</v>
      </c>
      <c r="O6199" s="8">
        <f t="shared" si="557"/>
        <v>45089</v>
      </c>
    </row>
    <row r="6200" spans="1:15" x14ac:dyDescent="0.35">
      <c r="A6200" t="s">
        <v>6221</v>
      </c>
      <c r="B6200" s="4" t="s">
        <v>39</v>
      </c>
      <c r="C6200">
        <v>1</v>
      </c>
      <c r="D6200">
        <v>3</v>
      </c>
      <c r="E6200">
        <v>3</v>
      </c>
      <c r="H6200" s="1">
        <v>45230</v>
      </c>
      <c r="I6200" s="4" t="str">
        <f t="shared" si="553"/>
        <v>Juice</v>
      </c>
      <c r="J6200" s="6">
        <f t="shared" si="554"/>
        <v>1</v>
      </c>
      <c r="K6200" s="6">
        <f t="shared" si="554"/>
        <v>3</v>
      </c>
      <c r="L6200">
        <f>IF(ISBLANK(E6200),PRODUCT(J6200,K6200),IF(E6200="ERROR",PRODUCT(J6200,K6200),IF(E6200="UNKNOWN",PRODUCT(J6200,K6200),E6200)))</f>
        <v>3</v>
      </c>
      <c r="M6200" t="str">
        <f t="shared" si="555"/>
        <v>Default mode</v>
      </c>
      <c r="N6200" t="str">
        <f t="shared" si="556"/>
        <v>UNKNOWN</v>
      </c>
      <c r="O6200" s="8">
        <f t="shared" si="557"/>
        <v>45230</v>
      </c>
    </row>
    <row r="6201" spans="1:15" x14ac:dyDescent="0.35">
      <c r="A6201" t="s">
        <v>6222</v>
      </c>
      <c r="B6201" s="4" t="s">
        <v>65</v>
      </c>
      <c r="C6201">
        <v>3</v>
      </c>
      <c r="D6201">
        <v>1.5</v>
      </c>
      <c r="E6201">
        <v>4.5</v>
      </c>
      <c r="H6201" s="1">
        <v>45138</v>
      </c>
      <c r="I6201" s="4" t="str">
        <f t="shared" si="553"/>
        <v>Tea</v>
      </c>
      <c r="J6201" s="6">
        <f t="shared" si="554"/>
        <v>3</v>
      </c>
      <c r="K6201" s="6">
        <f t="shared" si="554"/>
        <v>1.5</v>
      </c>
      <c r="L6201">
        <f>IF(ISBLANK(E6201),PRODUCT(J6201,K6201),IF(E6201="ERROR",PRODUCT(J6201,K6201),IF(E6201="UNKNOWN",PRODUCT(J6201,K6201),E6201)))</f>
        <v>4.5</v>
      </c>
      <c r="M6201" t="str">
        <f t="shared" si="555"/>
        <v>Default mode</v>
      </c>
      <c r="N6201" t="str">
        <f t="shared" si="556"/>
        <v>UNKNOWN</v>
      </c>
      <c r="O6201" s="8">
        <f t="shared" si="557"/>
        <v>45138</v>
      </c>
    </row>
    <row r="6202" spans="1:15" x14ac:dyDescent="0.35">
      <c r="A6202" t="s">
        <v>6223</v>
      </c>
      <c r="B6202" s="4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  <c r="I6202" s="4" t="str">
        <f t="shared" si="553"/>
        <v>Cookie</v>
      </c>
      <c r="J6202" s="6">
        <f t="shared" si="554"/>
        <v>4</v>
      </c>
      <c r="K6202" s="6">
        <f t="shared" si="554"/>
        <v>1</v>
      </c>
      <c r="L6202">
        <f>IF(ISBLANK(E6202),PRODUCT(J6202,K6202),IF(E6202="ERROR",PRODUCT(J6202,K6202),IF(E6202="UNKNOWN",PRODUCT(J6202,K6202),E6202)))</f>
        <v>4</v>
      </c>
      <c r="M6202" t="str">
        <f t="shared" si="555"/>
        <v>UNKNOWN</v>
      </c>
      <c r="N6202" t="str">
        <f t="shared" si="556"/>
        <v>UNKNOWN</v>
      </c>
      <c r="O6202" s="8">
        <f t="shared" si="557"/>
        <v>45106</v>
      </c>
    </row>
    <row r="6203" spans="1:15" x14ac:dyDescent="0.35">
      <c r="A6203" t="s">
        <v>6224</v>
      </c>
      <c r="B6203" s="4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I6203" s="4" t="str">
        <f t="shared" si="553"/>
        <v>Tea</v>
      </c>
      <c r="J6203" s="6">
        <f t="shared" si="554"/>
        <v>3</v>
      </c>
      <c r="K6203" s="6">
        <f t="shared" si="554"/>
        <v>1.5</v>
      </c>
      <c r="L6203">
        <f>IF(ISBLANK(E6203),PRODUCT(J6203,K6203),IF(E6203="ERROR",PRODUCT(J6203,K6203),IF(E6203="UNKNOWN",PRODUCT(J6203,K6203),E6203)))</f>
        <v>4.5</v>
      </c>
      <c r="M6203" t="str">
        <f t="shared" si="555"/>
        <v>Credit Card</v>
      </c>
      <c r="N6203" t="str">
        <f t="shared" si="556"/>
        <v>UNKNOWN</v>
      </c>
      <c r="O6203" s="8">
        <f t="shared" si="557"/>
        <v>44991</v>
      </c>
    </row>
    <row r="6204" spans="1:15" x14ac:dyDescent="0.35">
      <c r="A6204" t="s">
        <v>6225</v>
      </c>
      <c r="B6204" s="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I6204" s="4" t="str">
        <f t="shared" si="553"/>
        <v>Cake</v>
      </c>
      <c r="J6204" s="6">
        <f t="shared" si="554"/>
        <v>3</v>
      </c>
      <c r="K6204" s="6">
        <f t="shared" si="554"/>
        <v>3</v>
      </c>
      <c r="L6204">
        <f>IF(ISBLANK(E6204),PRODUCT(J6204,K6204),IF(E6204="ERROR",PRODUCT(J6204,K6204),IF(E6204="UNKNOWN",PRODUCT(J6204,K6204),E6204)))</f>
        <v>9</v>
      </c>
      <c r="M6204" t="str">
        <f t="shared" si="555"/>
        <v>Cash</v>
      </c>
      <c r="N6204" t="str">
        <f t="shared" si="556"/>
        <v>In-store</v>
      </c>
      <c r="O6204" s="8">
        <f t="shared" si="557"/>
        <v>44952</v>
      </c>
    </row>
    <row r="6205" spans="1:15" x14ac:dyDescent="0.35">
      <c r="A6205" t="s">
        <v>6226</v>
      </c>
      <c r="B6205" s="4" t="s">
        <v>28</v>
      </c>
      <c r="C6205">
        <v>1</v>
      </c>
      <c r="D6205">
        <v>4</v>
      </c>
      <c r="E6205">
        <v>4</v>
      </c>
      <c r="H6205" s="1">
        <v>44952</v>
      </c>
      <c r="I6205" s="4" t="str">
        <f t="shared" si="553"/>
        <v>Sandwich</v>
      </c>
      <c r="J6205" s="6">
        <f t="shared" si="554"/>
        <v>1</v>
      </c>
      <c r="K6205" s="6">
        <f t="shared" si="554"/>
        <v>4</v>
      </c>
      <c r="L6205">
        <f>IF(ISBLANK(E6205),PRODUCT(J6205,K6205),IF(E6205="ERROR",PRODUCT(J6205,K6205),IF(E6205="UNKNOWN",PRODUCT(J6205,K6205),E6205)))</f>
        <v>4</v>
      </c>
      <c r="M6205" t="str">
        <f t="shared" si="555"/>
        <v>Default mode</v>
      </c>
      <c r="N6205" t="str">
        <f t="shared" si="556"/>
        <v>UNKNOWN</v>
      </c>
      <c r="O6205" s="8">
        <f t="shared" si="557"/>
        <v>44952</v>
      </c>
    </row>
    <row r="6206" spans="1:15" x14ac:dyDescent="0.35">
      <c r="A6206" t="s">
        <v>6227</v>
      </c>
      <c r="B6206" s="4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  <c r="I6206" s="4" t="str">
        <f t="shared" si="553"/>
        <v>Sandwich</v>
      </c>
      <c r="J6206" s="6">
        <f t="shared" si="554"/>
        <v>1</v>
      </c>
      <c r="K6206" s="6">
        <f t="shared" si="554"/>
        <v>4</v>
      </c>
      <c r="L6206">
        <f>IF(ISBLANK(E6206),PRODUCT(J6206,K6206),IF(E6206="ERROR",PRODUCT(J6206,K6206),IF(E6206="UNKNOWN",PRODUCT(J6206,K6206),E6206)))</f>
        <v>4</v>
      </c>
      <c r="M6206" t="str">
        <f t="shared" si="555"/>
        <v>Cash</v>
      </c>
      <c r="N6206" t="str">
        <f t="shared" si="556"/>
        <v>UNKNOWN</v>
      </c>
      <c r="O6206" s="8">
        <f t="shared" si="557"/>
        <v>45131</v>
      </c>
    </row>
    <row r="6207" spans="1:15" x14ac:dyDescent="0.35">
      <c r="A6207" t="s">
        <v>6228</v>
      </c>
      <c r="B6207" s="4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I6207" s="4" t="str">
        <f t="shared" si="553"/>
        <v>UNKNOWN</v>
      </c>
      <c r="J6207" s="6">
        <f t="shared" si="554"/>
        <v>2</v>
      </c>
      <c r="K6207" s="6">
        <f t="shared" si="554"/>
        <v>3</v>
      </c>
      <c r="L6207">
        <f>IF(ISBLANK(E6207),PRODUCT(J6207,K6207),IF(E6207="ERROR",PRODUCT(J6207,K6207),IF(E6207="UNKNOWN",PRODUCT(J6207,K6207),E6207)))</f>
        <v>6</v>
      </c>
      <c r="M6207" t="str">
        <f t="shared" si="555"/>
        <v>Cash</v>
      </c>
      <c r="N6207" t="str">
        <f t="shared" si="556"/>
        <v>UNKNOWN</v>
      </c>
      <c r="O6207" s="8">
        <f t="shared" si="557"/>
        <v>45167</v>
      </c>
    </row>
    <row r="6208" spans="1:15" x14ac:dyDescent="0.35">
      <c r="A6208" t="s">
        <v>6229</v>
      </c>
      <c r="B6208" s="4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  <c r="I6208" s="4" t="str">
        <f t="shared" si="553"/>
        <v>Salad</v>
      </c>
      <c r="J6208" s="6">
        <f t="shared" si="554"/>
        <v>4</v>
      </c>
      <c r="K6208" s="6">
        <f t="shared" si="554"/>
        <v>5</v>
      </c>
      <c r="L6208">
        <f>IF(ISBLANK(E6208),PRODUCT(J6208,K6208),IF(E6208="ERROR",PRODUCT(J6208,K6208),IF(E6208="UNKNOWN",PRODUCT(J6208,K6208),E6208)))</f>
        <v>20</v>
      </c>
      <c r="M6208" t="str">
        <f t="shared" si="555"/>
        <v>Digital Wallet</v>
      </c>
      <c r="N6208" t="str">
        <f t="shared" si="556"/>
        <v>In-store</v>
      </c>
      <c r="O6208" s="8">
        <f t="shared" si="557"/>
        <v>45080</v>
      </c>
    </row>
    <row r="6209" spans="1:15" x14ac:dyDescent="0.35">
      <c r="A6209" t="s">
        <v>6230</v>
      </c>
      <c r="B6209" s="4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I6209" s="4" t="str">
        <f t="shared" si="553"/>
        <v>Sandwich</v>
      </c>
      <c r="J6209" s="6">
        <f t="shared" si="554"/>
        <v>3</v>
      </c>
      <c r="K6209" s="6">
        <f t="shared" si="554"/>
        <v>4</v>
      </c>
      <c r="L6209">
        <f>IF(ISBLANK(E6209),PRODUCT(J6209,K6209),IF(E6209="ERROR",PRODUCT(J6209,K6209),IF(E6209="UNKNOWN",PRODUCT(J6209,K6209),E6209)))</f>
        <v>12</v>
      </c>
      <c r="M6209" t="str">
        <f t="shared" si="555"/>
        <v>Default mode</v>
      </c>
      <c r="N6209" t="str">
        <f t="shared" si="556"/>
        <v>Takeaway</v>
      </c>
      <c r="O6209" s="8">
        <f t="shared" si="557"/>
        <v>45053</v>
      </c>
    </row>
    <row r="6210" spans="1:15" x14ac:dyDescent="0.35">
      <c r="A6210" t="s">
        <v>6231</v>
      </c>
      <c r="B6210" s="4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I6210" s="4" t="str">
        <f t="shared" si="553"/>
        <v>Juice</v>
      </c>
      <c r="J6210" s="6">
        <f t="shared" si="554"/>
        <v>3</v>
      </c>
      <c r="K6210" s="6">
        <f t="shared" si="554"/>
        <v>3</v>
      </c>
      <c r="L6210">
        <f>IF(ISBLANK(E6210),PRODUCT(J6210,K6210),IF(E6210="ERROR",PRODUCT(J6210,K6210),IF(E6210="UNKNOWN",PRODUCT(J6210,K6210),E6210)))</f>
        <v>9</v>
      </c>
      <c r="M6210" t="str">
        <f t="shared" si="555"/>
        <v>Credit Card</v>
      </c>
      <c r="N6210" t="str">
        <f t="shared" si="556"/>
        <v>In-store</v>
      </c>
      <c r="O6210" s="8">
        <f t="shared" si="557"/>
        <v>45233</v>
      </c>
    </row>
    <row r="6211" spans="1:15" x14ac:dyDescent="0.35">
      <c r="A6211" t="s">
        <v>6232</v>
      </c>
      <c r="B6211" s="4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  <c r="I6211" s="4" t="str">
        <f t="shared" ref="I6211:I6274" si="559">IF(ISBLANK(B6211),"UNKNOWN",IF(B6211="ERROR","Juice",B6211))</f>
        <v>Tea</v>
      </c>
      <c r="J6211" s="6">
        <f t="shared" ref="J6211:K6274" si="560">IF(ISBLANK(C6211),"UNKNOWN",IF(C6211="ERROR",AVERAGE(C6211:C16210),IF(C6211="UNKNOWN",MEDIAN(C6211:C16210),C6211)))</f>
        <v>4</v>
      </c>
      <c r="K6211" s="6">
        <f t="shared" si="560"/>
        <v>1.5</v>
      </c>
      <c r="L6211">
        <f>IF(ISBLANK(E6211),PRODUCT(J6211,K6211),IF(E6211="ERROR",PRODUCT(J6211,K6211),IF(E6211="UNKNOWN",PRODUCT(J6211,K6211),E6211)))</f>
        <v>6</v>
      </c>
      <c r="M6211" t="str">
        <f t="shared" ref="M6211:M6274" si="561">IF(ISBLANK(F6211),"Default mode",IF(F6211="ERROR","Cash",F6211))</f>
        <v>Digital Wallet</v>
      </c>
      <c r="N6211" t="str">
        <f t="shared" ref="N6211:N6274" si="562">IF(ISBLANK(G6211),"UNKNOWN",IF(G6211="ERROR","Cafe",G6211))</f>
        <v>UNKNOWN</v>
      </c>
      <c r="O6211" s="8">
        <f t="shared" ref="O6211:O6274" si="563">IF(ISBLANK(H6211),"00/00/0000",IF(H6211="ERROR","01/06/2023",H6211))</f>
        <v>45139</v>
      </c>
    </row>
    <row r="6212" spans="1:15" x14ac:dyDescent="0.35">
      <c r="A6212" t="s">
        <v>6233</v>
      </c>
      <c r="B6212" s="4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I6212" s="4" t="str">
        <f t="shared" si="559"/>
        <v>Coffee</v>
      </c>
      <c r="J6212" s="6">
        <f t="shared" si="560"/>
        <v>5</v>
      </c>
      <c r="K6212" s="6">
        <f t="shared" si="560"/>
        <v>2</v>
      </c>
      <c r="L6212">
        <f>IF(ISBLANK(E6212),PRODUCT(J6212,K6212),IF(E6212="ERROR",PRODUCT(J6212,K6212),IF(E6212="UNKNOWN",PRODUCT(J6212,K6212),E6212)))</f>
        <v>10</v>
      </c>
      <c r="M6212" t="str">
        <f t="shared" si="561"/>
        <v>Cash</v>
      </c>
      <c r="N6212" t="str">
        <f t="shared" si="562"/>
        <v>Takeaway</v>
      </c>
      <c r="O6212" s="8">
        <f t="shared" si="563"/>
        <v>45164</v>
      </c>
    </row>
    <row r="6213" spans="1:15" x14ac:dyDescent="0.35">
      <c r="A6213" t="s">
        <v>6234</v>
      </c>
      <c r="B6213" s="4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I6213" s="4" t="str">
        <f t="shared" si="559"/>
        <v>Smoothie</v>
      </c>
      <c r="J6213" s="6">
        <f t="shared" si="560"/>
        <v>2</v>
      </c>
      <c r="K6213" s="6">
        <f t="shared" si="560"/>
        <v>4</v>
      </c>
      <c r="L6213">
        <f>IF(ISBLANK(E6213),PRODUCT(J6213,K6213),IF(E6213="ERROR",PRODUCT(J6213,K6213),IF(E6213="UNKNOWN",PRODUCT(J6213,K6213),E6213)))</f>
        <v>8</v>
      </c>
      <c r="M6213" t="str">
        <f t="shared" si="561"/>
        <v>Cash</v>
      </c>
      <c r="N6213" t="str">
        <f t="shared" si="562"/>
        <v>Takeaway</v>
      </c>
      <c r="O6213" s="8">
        <f t="shared" si="563"/>
        <v>45005</v>
      </c>
    </row>
    <row r="6214" spans="1:15" x14ac:dyDescent="0.35">
      <c r="A6214" t="s">
        <v>6235</v>
      </c>
      <c r="B6214" s="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  <c r="I6214" s="4" t="str">
        <f t="shared" si="559"/>
        <v>Juice</v>
      </c>
      <c r="J6214" s="6">
        <f t="shared" si="560"/>
        <v>5</v>
      </c>
      <c r="K6214" s="6">
        <f t="shared" si="560"/>
        <v>3</v>
      </c>
      <c r="L6214">
        <f>IF(ISBLANK(E6214),PRODUCT(J6214,K6214),IF(E6214="ERROR",PRODUCT(J6214,K6214),IF(E6214="UNKNOWN",PRODUCT(J6214,K6214),E6214)))</f>
        <v>15</v>
      </c>
      <c r="M6214" t="str">
        <f t="shared" si="561"/>
        <v>Digital Wallet</v>
      </c>
      <c r="N6214" t="str">
        <f t="shared" si="562"/>
        <v>Takeaway</v>
      </c>
      <c r="O6214" s="8">
        <f t="shared" si="563"/>
        <v>45282</v>
      </c>
    </row>
    <row r="6215" spans="1:15" x14ac:dyDescent="0.35">
      <c r="A6215" t="s">
        <v>6236</v>
      </c>
      <c r="B6215" s="4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I6215" s="4" t="str">
        <f t="shared" si="559"/>
        <v>Cookie</v>
      </c>
      <c r="J6215" s="6">
        <f t="shared" si="560"/>
        <v>2</v>
      </c>
      <c r="K6215" s="6">
        <f t="shared" si="560"/>
        <v>1</v>
      </c>
      <c r="L6215">
        <f>IF(ISBLANK(E6215),PRODUCT(J6215,K6215),IF(E6215="ERROR",PRODUCT(J6215,K6215),IF(E6215="UNKNOWN",PRODUCT(J6215,K6215),E6215)))</f>
        <v>2</v>
      </c>
      <c r="M6215" t="str">
        <f t="shared" si="561"/>
        <v>Cash</v>
      </c>
      <c r="N6215" t="str">
        <f t="shared" si="562"/>
        <v>Takeaway</v>
      </c>
      <c r="O6215" s="8">
        <f t="shared" si="563"/>
        <v>44996</v>
      </c>
    </row>
    <row r="6216" spans="1:15" x14ac:dyDescent="0.35">
      <c r="A6216" t="s">
        <v>6237</v>
      </c>
      <c r="B6216" s="4" t="s">
        <v>65</v>
      </c>
      <c r="C6216">
        <v>2</v>
      </c>
      <c r="D6216">
        <v>1.5</v>
      </c>
      <c r="E6216">
        <v>3</v>
      </c>
      <c r="H6216" s="1">
        <v>45215</v>
      </c>
      <c r="I6216" s="4" t="str">
        <f t="shared" si="559"/>
        <v>Tea</v>
      </c>
      <c r="J6216" s="6">
        <f t="shared" si="560"/>
        <v>2</v>
      </c>
      <c r="K6216" s="6">
        <f t="shared" si="560"/>
        <v>1.5</v>
      </c>
      <c r="L6216">
        <f>IF(ISBLANK(E6216),PRODUCT(J6216,K6216),IF(E6216="ERROR",PRODUCT(J6216,K6216),IF(E6216="UNKNOWN",PRODUCT(J6216,K6216),E6216)))</f>
        <v>3</v>
      </c>
      <c r="M6216" t="str">
        <f t="shared" si="561"/>
        <v>Default mode</v>
      </c>
      <c r="N6216" t="str">
        <f t="shared" si="562"/>
        <v>UNKNOWN</v>
      </c>
      <c r="O6216" s="8">
        <f t="shared" si="563"/>
        <v>45215</v>
      </c>
    </row>
    <row r="6217" spans="1:15" x14ac:dyDescent="0.35">
      <c r="A6217" t="s">
        <v>6238</v>
      </c>
      <c r="B6217" s="4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  <c r="I6217" s="4" t="str">
        <f t="shared" si="559"/>
        <v>Sandwich</v>
      </c>
      <c r="J6217" s="6">
        <f t="shared" si="560"/>
        <v>4</v>
      </c>
      <c r="K6217" s="6">
        <f t="shared" si="560"/>
        <v>4</v>
      </c>
      <c r="L6217">
        <f>IF(ISBLANK(E6217),PRODUCT(J6217,K6217),IF(E6217="ERROR",PRODUCT(J6217,K6217),IF(E6217="UNKNOWN",PRODUCT(J6217,K6217),E6217)))</f>
        <v>16</v>
      </c>
      <c r="M6217" t="str">
        <f t="shared" si="561"/>
        <v>Default mode</v>
      </c>
      <c r="N6217" t="str">
        <f t="shared" si="562"/>
        <v>UNKNOWN</v>
      </c>
      <c r="O6217" s="8">
        <f t="shared" si="563"/>
        <v>45046</v>
      </c>
    </row>
    <row r="6218" spans="1:15" x14ac:dyDescent="0.35">
      <c r="A6218" t="s">
        <v>6239</v>
      </c>
      <c r="B6218" s="4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I6218" s="4" t="str">
        <f t="shared" si="559"/>
        <v>Juice</v>
      </c>
      <c r="J6218" s="6">
        <f t="shared" si="560"/>
        <v>3</v>
      </c>
      <c r="K6218" s="6">
        <f t="shared" si="560"/>
        <v>3</v>
      </c>
      <c r="L6218">
        <f>IF(ISBLANK(E6218),PRODUCT(J6218,K6218),IF(E6218="ERROR",PRODUCT(J6218,K6218),IF(E6218="UNKNOWN",PRODUCT(J6218,K6218),E6218)))</f>
        <v>9</v>
      </c>
      <c r="M6218" t="str">
        <f t="shared" si="561"/>
        <v>Cash</v>
      </c>
      <c r="N6218" t="str">
        <f t="shared" si="562"/>
        <v>In-store</v>
      </c>
      <c r="O6218" s="8">
        <f t="shared" si="563"/>
        <v>45057</v>
      </c>
    </row>
    <row r="6219" spans="1:15" x14ac:dyDescent="0.35">
      <c r="A6219" t="s">
        <v>6240</v>
      </c>
      <c r="B6219" s="4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  <c r="I6219" s="4" t="str">
        <f t="shared" si="559"/>
        <v>Tea</v>
      </c>
      <c r="J6219" s="6">
        <f t="shared" si="560"/>
        <v>3</v>
      </c>
      <c r="K6219" s="6">
        <f t="shared" si="560"/>
        <v>1.5</v>
      </c>
      <c r="L6219">
        <f>IF(ISBLANK(E6219),PRODUCT(J6219,K6219),IF(E6219="ERROR",PRODUCT(J6219,K6219),IF(E6219="UNKNOWN",PRODUCT(J6219,K6219),E6219)))</f>
        <v>4.5</v>
      </c>
      <c r="M6219" t="str">
        <f t="shared" si="561"/>
        <v>Digital Wallet</v>
      </c>
      <c r="N6219" t="str">
        <f t="shared" si="562"/>
        <v>Takeaway</v>
      </c>
      <c r="O6219" s="8">
        <f t="shared" si="563"/>
        <v>45249</v>
      </c>
    </row>
    <row r="6220" spans="1:15" x14ac:dyDescent="0.35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I6220" s="4" t="str">
        <f t="shared" si="559"/>
        <v>UNKNOWN</v>
      </c>
      <c r="J6220" s="6">
        <f t="shared" si="560"/>
        <v>4</v>
      </c>
      <c r="K6220" s="6">
        <f t="shared" si="560"/>
        <v>5</v>
      </c>
      <c r="L6220">
        <f>IF(ISBLANK(E6220),PRODUCT(J6220,K6220),IF(E6220="ERROR",PRODUCT(J6220,K6220),IF(E6220="UNKNOWN",PRODUCT(J6220,K6220),E6220)))</f>
        <v>20</v>
      </c>
      <c r="M6220" t="str">
        <f t="shared" si="561"/>
        <v>Credit Card</v>
      </c>
      <c r="N6220" t="str">
        <f t="shared" si="562"/>
        <v>UNKNOWN</v>
      </c>
      <c r="O6220" s="8">
        <f t="shared" si="563"/>
        <v>45121</v>
      </c>
    </row>
    <row r="6221" spans="1:15" x14ac:dyDescent="0.35">
      <c r="A6221" t="s">
        <v>6242</v>
      </c>
      <c r="B6221" s="4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I6221" s="4" t="str">
        <f t="shared" si="559"/>
        <v>Juice</v>
      </c>
      <c r="J6221" s="6">
        <f t="shared" si="560"/>
        <v>1</v>
      </c>
      <c r="K6221" s="6">
        <f t="shared" si="560"/>
        <v>3</v>
      </c>
      <c r="L6221">
        <f>IF(ISBLANK(E6221),PRODUCT(J6221,K6221),IF(E6221="ERROR",PRODUCT(J6221,K6221),IF(E6221="UNKNOWN",PRODUCT(J6221,K6221),E6221)))</f>
        <v>3</v>
      </c>
      <c r="M6221" t="str">
        <f t="shared" si="561"/>
        <v>Cash</v>
      </c>
      <c r="N6221" t="str">
        <f t="shared" si="562"/>
        <v>In-store</v>
      </c>
      <c r="O6221" s="8">
        <f t="shared" si="563"/>
        <v>45049</v>
      </c>
    </row>
    <row r="6222" spans="1:15" x14ac:dyDescent="0.35">
      <c r="A6222" t="s">
        <v>6243</v>
      </c>
      <c r="B6222" s="4" t="s">
        <v>17</v>
      </c>
      <c r="C6222">
        <v>4</v>
      </c>
      <c r="D6222">
        <v>1</v>
      </c>
      <c r="E6222">
        <v>4</v>
      </c>
      <c r="H6222" s="1">
        <v>45049</v>
      </c>
      <c r="I6222" s="4" t="str">
        <f t="shared" si="559"/>
        <v>Cookie</v>
      </c>
      <c r="J6222" s="6">
        <f t="shared" si="560"/>
        <v>4</v>
      </c>
      <c r="K6222" s="6">
        <f t="shared" si="560"/>
        <v>1</v>
      </c>
      <c r="L6222">
        <f>IF(ISBLANK(E6222),PRODUCT(J6222,K6222),IF(E6222="ERROR",PRODUCT(J6222,K6222),IF(E6222="UNKNOWN",PRODUCT(J6222,K6222),E6222)))</f>
        <v>4</v>
      </c>
      <c r="M6222" t="str">
        <f t="shared" si="561"/>
        <v>Default mode</v>
      </c>
      <c r="N6222" t="str">
        <f t="shared" si="562"/>
        <v>UNKNOWN</v>
      </c>
      <c r="O6222" s="8">
        <f t="shared" si="563"/>
        <v>45049</v>
      </c>
    </row>
    <row r="6223" spans="1:15" x14ac:dyDescent="0.35">
      <c r="A6223" t="s">
        <v>6244</v>
      </c>
      <c r="B6223" s="4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I6223" s="4" t="str">
        <f t="shared" si="559"/>
        <v>Coffee</v>
      </c>
      <c r="J6223" s="6">
        <f t="shared" si="560"/>
        <v>4</v>
      </c>
      <c r="K6223" s="6">
        <f t="shared" si="560"/>
        <v>2</v>
      </c>
      <c r="L6223">
        <f>IF(ISBLANK(E6223),PRODUCT(J6223,K6223),IF(E6223="ERROR",PRODUCT(J6223,K6223),IF(E6223="UNKNOWN",PRODUCT(J6223,K6223),E6223)))</f>
        <v>8</v>
      </c>
      <c r="M6223" t="str">
        <f t="shared" si="561"/>
        <v>Cash</v>
      </c>
      <c r="N6223" t="str">
        <f t="shared" si="562"/>
        <v>UNKNOWN</v>
      </c>
      <c r="O6223" s="8">
        <f t="shared" si="563"/>
        <v>45189</v>
      </c>
    </row>
    <row r="6224" spans="1:15" x14ac:dyDescent="0.35">
      <c r="A6224" t="s">
        <v>6245</v>
      </c>
      <c r="B6224" s="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I6224" s="4" t="str">
        <f t="shared" si="559"/>
        <v>Sandwich</v>
      </c>
      <c r="J6224" s="6">
        <f t="shared" si="560"/>
        <v>1</v>
      </c>
      <c r="K6224" s="6">
        <f t="shared" si="560"/>
        <v>4</v>
      </c>
      <c r="L6224">
        <f>IF(ISBLANK(E6224),PRODUCT(J6224,K6224),IF(E6224="ERROR",PRODUCT(J6224,K6224),IF(E6224="UNKNOWN",PRODUCT(J6224,K6224),E6224)))</f>
        <v>4</v>
      </c>
      <c r="M6224" t="str">
        <f t="shared" si="561"/>
        <v>Default mode</v>
      </c>
      <c r="N6224" t="str">
        <f t="shared" si="562"/>
        <v>In-store</v>
      </c>
      <c r="O6224" s="8">
        <f t="shared" si="563"/>
        <v>45009</v>
      </c>
    </row>
    <row r="6225" spans="1:15" x14ac:dyDescent="0.35">
      <c r="A6225" t="s">
        <v>6246</v>
      </c>
      <c r="B6225" s="4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  <c r="I6225" s="4" t="str">
        <f t="shared" si="559"/>
        <v>Smoothie</v>
      </c>
      <c r="J6225" s="6">
        <f t="shared" si="560"/>
        <v>2</v>
      </c>
      <c r="K6225" s="6">
        <f t="shared" si="560"/>
        <v>4</v>
      </c>
      <c r="L6225">
        <f>IF(ISBLANK(E6225),PRODUCT(J6225,K6225),IF(E6225="ERROR",PRODUCT(J6225,K6225),IF(E6225="UNKNOWN",PRODUCT(J6225,K6225),E6225)))</f>
        <v>8</v>
      </c>
      <c r="M6225" t="str">
        <f t="shared" si="561"/>
        <v>Default mode</v>
      </c>
      <c r="N6225" t="str">
        <f t="shared" si="562"/>
        <v>UNKNOWN</v>
      </c>
      <c r="O6225" s="8">
        <f t="shared" si="563"/>
        <v>45083</v>
      </c>
    </row>
    <row r="6226" spans="1:15" x14ac:dyDescent="0.35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I6226" s="4" t="str">
        <f t="shared" si="559"/>
        <v>UNKNOWN</v>
      </c>
      <c r="J6226" s="6">
        <f t="shared" si="560"/>
        <v>3</v>
      </c>
      <c r="K6226" s="6">
        <f t="shared" si="560"/>
        <v>3</v>
      </c>
      <c r="L6226">
        <f>IF(ISBLANK(E6226),PRODUCT(J6226,K6226),IF(E6226="ERROR",PRODUCT(J6226,K6226),IF(E6226="UNKNOWN",PRODUCT(J6226,K6226),E6226)))</f>
        <v>9</v>
      </c>
      <c r="M6226" t="str">
        <f t="shared" si="561"/>
        <v>Default mode</v>
      </c>
      <c r="N6226" t="str">
        <f t="shared" si="562"/>
        <v>Takeaway</v>
      </c>
      <c r="O6226" s="8">
        <f t="shared" si="563"/>
        <v>45047</v>
      </c>
    </row>
    <row r="6227" spans="1:15" x14ac:dyDescent="0.35">
      <c r="A6227" t="s">
        <v>6248</v>
      </c>
      <c r="B6227" s="4" t="s">
        <v>17</v>
      </c>
      <c r="C6227" t="s">
        <v>21</v>
      </c>
      <c r="E6227">
        <v>2</v>
      </c>
      <c r="G6227" t="s">
        <v>21</v>
      </c>
      <c r="I6227" s="4" t="str">
        <f t="shared" si="559"/>
        <v>Cookie</v>
      </c>
      <c r="J6227" s="6">
        <f t="shared" si="560"/>
        <v>3</v>
      </c>
      <c r="K6227" s="6" t="str">
        <f t="shared" si="560"/>
        <v>UNKNOWN</v>
      </c>
      <c r="L6227">
        <f>IF(ISBLANK(E6227),PRODUCT(J6227,K6227),IF(E6227="ERROR",PRODUCT(J6227,K6227),IF(E6227="UNKNOWN",PRODUCT(J6227,K6227),E6227)))</f>
        <v>2</v>
      </c>
      <c r="M6227" t="str">
        <f t="shared" si="561"/>
        <v>Default mode</v>
      </c>
      <c r="N6227" t="str">
        <f t="shared" si="562"/>
        <v>UNKNOWN</v>
      </c>
      <c r="O6227" s="8" t="str">
        <f t="shared" si="563"/>
        <v>00/00/0000</v>
      </c>
    </row>
    <row r="6228" spans="1:15" x14ac:dyDescent="0.35">
      <c r="A6228" t="s">
        <v>6249</v>
      </c>
      <c r="B6228" s="4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  <c r="I6228" s="4" t="str">
        <f t="shared" si="559"/>
        <v>Juice</v>
      </c>
      <c r="J6228" s="6">
        <f t="shared" si="560"/>
        <v>4</v>
      </c>
      <c r="K6228" s="6">
        <f t="shared" si="560"/>
        <v>3</v>
      </c>
      <c r="L6228">
        <f>IF(ISBLANK(E6228),PRODUCT(J6228,K6228),IF(E6228="ERROR",PRODUCT(J6228,K6228),IF(E6228="UNKNOWN",PRODUCT(J6228,K6228),E6228)))</f>
        <v>12</v>
      </c>
      <c r="M6228" t="str">
        <f t="shared" si="561"/>
        <v>Digital Wallet</v>
      </c>
      <c r="N6228" t="str">
        <f t="shared" si="562"/>
        <v>In-store</v>
      </c>
      <c r="O6228" s="8">
        <f t="shared" si="563"/>
        <v>45027</v>
      </c>
    </row>
    <row r="6229" spans="1:15" x14ac:dyDescent="0.35">
      <c r="A6229" t="s">
        <v>6250</v>
      </c>
      <c r="B6229" s="4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  <c r="I6229" s="4" t="str">
        <f t="shared" si="559"/>
        <v>Sandwich</v>
      </c>
      <c r="J6229" s="6">
        <f t="shared" si="560"/>
        <v>4</v>
      </c>
      <c r="K6229" s="6">
        <f t="shared" si="560"/>
        <v>4</v>
      </c>
      <c r="L6229">
        <f>IF(ISBLANK(E6229),PRODUCT(J6229,K6229),IF(E6229="ERROR",PRODUCT(J6229,K6229),IF(E6229="UNKNOWN",PRODUCT(J6229,K6229),E6229)))</f>
        <v>16</v>
      </c>
      <c r="M6229" t="str">
        <f t="shared" si="561"/>
        <v>Credit Card</v>
      </c>
      <c r="N6229" t="str">
        <f t="shared" si="562"/>
        <v>Cafe</v>
      </c>
      <c r="O6229" s="8">
        <f t="shared" si="563"/>
        <v>45105</v>
      </c>
    </row>
    <row r="6230" spans="1:15" x14ac:dyDescent="0.35">
      <c r="A6230" t="s">
        <v>6251</v>
      </c>
      <c r="B6230" s="4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  <c r="I6230" s="4" t="str">
        <f t="shared" si="559"/>
        <v>Cookie</v>
      </c>
      <c r="J6230" s="6">
        <f t="shared" si="560"/>
        <v>5</v>
      </c>
      <c r="K6230" s="6">
        <f t="shared" si="560"/>
        <v>1</v>
      </c>
      <c r="L6230">
        <f>IF(ISBLANK(E6230),PRODUCT(J6230,K6230),IF(E6230="ERROR",PRODUCT(J6230,K6230),IF(E6230="UNKNOWN",PRODUCT(J6230,K6230),E6230)))</f>
        <v>5</v>
      </c>
      <c r="M6230" t="str">
        <f t="shared" si="561"/>
        <v>Digital Wallet</v>
      </c>
      <c r="N6230" t="str">
        <f t="shared" si="562"/>
        <v>Takeaway</v>
      </c>
      <c r="O6230" s="8">
        <f t="shared" si="563"/>
        <v>45196</v>
      </c>
    </row>
    <row r="6231" spans="1:15" x14ac:dyDescent="0.35">
      <c r="A6231" t="s">
        <v>6252</v>
      </c>
      <c r="B6231" s="4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I6231" s="4" t="str">
        <f t="shared" si="559"/>
        <v>Cake</v>
      </c>
      <c r="J6231" s="6">
        <f t="shared" si="560"/>
        <v>5</v>
      </c>
      <c r="K6231" s="6">
        <f t="shared" si="560"/>
        <v>3</v>
      </c>
      <c r="L6231">
        <f>IF(ISBLANK(E6231),PRODUCT(J6231,K6231),IF(E6231="ERROR",PRODUCT(J6231,K6231),IF(E6231="UNKNOWN",PRODUCT(J6231,K6231),E6231)))</f>
        <v>15</v>
      </c>
      <c r="M6231" t="str">
        <f t="shared" si="561"/>
        <v>Credit Card</v>
      </c>
      <c r="N6231" t="str">
        <f t="shared" si="562"/>
        <v>Takeaway</v>
      </c>
      <c r="O6231" s="8">
        <f t="shared" si="563"/>
        <v>45239</v>
      </c>
    </row>
    <row r="6232" spans="1:15" x14ac:dyDescent="0.35">
      <c r="A6232" t="s">
        <v>6253</v>
      </c>
      <c r="B6232" s="4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  <c r="I6232" s="4" t="str">
        <f t="shared" si="559"/>
        <v>Sandwich</v>
      </c>
      <c r="J6232" s="6">
        <f t="shared" si="560"/>
        <v>5</v>
      </c>
      <c r="K6232" s="6">
        <f t="shared" si="560"/>
        <v>4</v>
      </c>
      <c r="L6232">
        <f>IF(ISBLANK(E6232),PRODUCT(J6232,K6232),IF(E6232="ERROR",PRODUCT(J6232,K6232),IF(E6232="UNKNOWN",PRODUCT(J6232,K6232),E6232)))</f>
        <v>20</v>
      </c>
      <c r="M6232" t="str">
        <f t="shared" si="561"/>
        <v>UNKNOWN</v>
      </c>
      <c r="N6232" t="str">
        <f t="shared" si="562"/>
        <v>UNKNOWN</v>
      </c>
      <c r="O6232" s="8">
        <f t="shared" si="563"/>
        <v>44934</v>
      </c>
    </row>
    <row r="6233" spans="1:15" x14ac:dyDescent="0.35">
      <c r="A6233" t="s">
        <v>6254</v>
      </c>
      <c r="B6233" s="4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I6233" s="4" t="str">
        <f t="shared" si="559"/>
        <v>Tea</v>
      </c>
      <c r="J6233" s="6">
        <f t="shared" si="560"/>
        <v>5</v>
      </c>
      <c r="K6233" s="6">
        <f t="shared" si="560"/>
        <v>1.5</v>
      </c>
      <c r="L6233">
        <f>IF(ISBLANK(E6233),PRODUCT(J6233,K6233),IF(E6233="ERROR",PRODUCT(J6233,K6233),IF(E6233="UNKNOWN",PRODUCT(J6233,K6233),E6233)))</f>
        <v>7.5</v>
      </c>
      <c r="M6233" t="str">
        <f t="shared" si="561"/>
        <v>Credit Card</v>
      </c>
      <c r="N6233" t="str">
        <f t="shared" si="562"/>
        <v>UNKNOWN</v>
      </c>
      <c r="O6233" s="8">
        <f t="shared" si="563"/>
        <v>45120</v>
      </c>
    </row>
    <row r="6234" spans="1:15" x14ac:dyDescent="0.35">
      <c r="A6234" t="s">
        <v>6255</v>
      </c>
      <c r="B6234" s="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I6234" s="4" t="str">
        <f t="shared" si="559"/>
        <v>Juice</v>
      </c>
      <c r="J6234" s="6">
        <f t="shared" si="560"/>
        <v>4</v>
      </c>
      <c r="K6234" s="6">
        <f t="shared" si="560"/>
        <v>3</v>
      </c>
      <c r="L6234">
        <f>IF(ISBLANK(E6234),PRODUCT(J6234,K6234),IF(E6234="ERROR",PRODUCT(J6234,K6234),IF(E6234="UNKNOWN",PRODUCT(J6234,K6234),E6234)))</f>
        <v>12</v>
      </c>
      <c r="M6234" t="str">
        <f t="shared" si="561"/>
        <v>Default mode</v>
      </c>
      <c r="N6234" t="str">
        <f t="shared" si="562"/>
        <v>In-store</v>
      </c>
      <c r="O6234" s="8">
        <f t="shared" si="563"/>
        <v>45099</v>
      </c>
    </row>
    <row r="6235" spans="1:15" x14ac:dyDescent="0.35">
      <c r="A6235" t="s">
        <v>6256</v>
      </c>
      <c r="B6235" s="4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I6235" s="4" t="str">
        <f t="shared" si="559"/>
        <v>Juice</v>
      </c>
      <c r="J6235" s="6">
        <f t="shared" si="560"/>
        <v>5</v>
      </c>
      <c r="K6235" s="6">
        <f t="shared" si="560"/>
        <v>1</v>
      </c>
      <c r="L6235">
        <f>IF(ISBLANK(E6235),PRODUCT(J6235,K6235),IF(E6235="ERROR",PRODUCT(J6235,K6235),IF(E6235="UNKNOWN",PRODUCT(J6235,K6235),E6235)))</f>
        <v>5</v>
      </c>
      <c r="M6235" t="str">
        <f t="shared" si="561"/>
        <v>Default mode</v>
      </c>
      <c r="N6235" t="str">
        <f t="shared" si="562"/>
        <v>In-store</v>
      </c>
      <c r="O6235" s="8">
        <f t="shared" si="563"/>
        <v>45119</v>
      </c>
    </row>
    <row r="6236" spans="1:15" x14ac:dyDescent="0.35">
      <c r="A6236" t="s">
        <v>6257</v>
      </c>
      <c r="B6236" s="4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I6236" s="4" t="str">
        <f t="shared" si="559"/>
        <v>Sandwich</v>
      </c>
      <c r="J6236" s="6">
        <f t="shared" si="560"/>
        <v>2</v>
      </c>
      <c r="K6236" s="6">
        <f t="shared" si="560"/>
        <v>4</v>
      </c>
      <c r="L6236">
        <f>IF(ISBLANK(E6236),PRODUCT(J6236,K6236),IF(E6236="ERROR",PRODUCT(J6236,K6236),IF(E6236="UNKNOWN",PRODUCT(J6236,K6236),E6236)))</f>
        <v>8</v>
      </c>
      <c r="M6236" t="str">
        <f t="shared" si="561"/>
        <v>Credit Card</v>
      </c>
      <c r="N6236" t="str">
        <f t="shared" si="562"/>
        <v>In-store</v>
      </c>
      <c r="O6236" s="8">
        <f t="shared" si="563"/>
        <v>45000</v>
      </c>
    </row>
    <row r="6237" spans="1:15" x14ac:dyDescent="0.35">
      <c r="A6237" t="s">
        <v>6258</v>
      </c>
      <c r="B6237" s="4" t="s">
        <v>39</v>
      </c>
      <c r="C6237">
        <v>4</v>
      </c>
      <c r="D6237">
        <v>3</v>
      </c>
      <c r="E6237">
        <v>12</v>
      </c>
      <c r="H6237" s="1">
        <v>45228</v>
      </c>
      <c r="I6237" s="4" t="str">
        <f t="shared" si="559"/>
        <v>Juice</v>
      </c>
      <c r="J6237" s="6">
        <f t="shared" si="560"/>
        <v>4</v>
      </c>
      <c r="K6237" s="6">
        <f t="shared" si="560"/>
        <v>3</v>
      </c>
      <c r="L6237">
        <f>IF(ISBLANK(E6237),PRODUCT(J6237,K6237),IF(E6237="ERROR",PRODUCT(J6237,K6237),IF(E6237="UNKNOWN",PRODUCT(J6237,K6237),E6237)))</f>
        <v>12</v>
      </c>
      <c r="M6237" t="str">
        <f t="shared" si="561"/>
        <v>Default mode</v>
      </c>
      <c r="N6237" t="str">
        <f t="shared" si="562"/>
        <v>UNKNOWN</v>
      </c>
      <c r="O6237" s="8">
        <f t="shared" si="563"/>
        <v>45228</v>
      </c>
    </row>
    <row r="6238" spans="1:15" x14ac:dyDescent="0.35">
      <c r="A6238" t="s">
        <v>6259</v>
      </c>
      <c r="B6238" s="4" t="s">
        <v>25</v>
      </c>
      <c r="C6238">
        <v>3</v>
      </c>
      <c r="D6238">
        <v>4</v>
      </c>
      <c r="E6238">
        <v>12</v>
      </c>
      <c r="H6238" s="1">
        <v>45288</v>
      </c>
      <c r="I6238" s="4" t="str">
        <f t="shared" si="559"/>
        <v>Smoothie</v>
      </c>
      <c r="J6238" s="6">
        <f t="shared" si="560"/>
        <v>3</v>
      </c>
      <c r="K6238" s="6">
        <f t="shared" si="560"/>
        <v>4</v>
      </c>
      <c r="L6238">
        <f>IF(ISBLANK(E6238),PRODUCT(J6238,K6238),IF(E6238="ERROR",PRODUCT(J6238,K6238),IF(E6238="UNKNOWN",PRODUCT(J6238,K6238),E6238)))</f>
        <v>12</v>
      </c>
      <c r="M6238" t="str">
        <f t="shared" si="561"/>
        <v>Default mode</v>
      </c>
      <c r="N6238" t="str">
        <f t="shared" si="562"/>
        <v>UNKNOWN</v>
      </c>
      <c r="O6238" s="8">
        <f t="shared" si="563"/>
        <v>45288</v>
      </c>
    </row>
    <row r="6239" spans="1:15" x14ac:dyDescent="0.35">
      <c r="A6239" t="s">
        <v>6260</v>
      </c>
      <c r="B6239" s="4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  <c r="I6239" s="4" t="str">
        <f t="shared" si="559"/>
        <v>Smoothie</v>
      </c>
      <c r="J6239" s="6">
        <f t="shared" si="560"/>
        <v>2</v>
      </c>
      <c r="K6239" s="6">
        <f t="shared" si="560"/>
        <v>4</v>
      </c>
      <c r="L6239">
        <f>IF(ISBLANK(E6239),PRODUCT(J6239,K6239),IF(E6239="ERROR",PRODUCT(J6239,K6239),IF(E6239="UNKNOWN",PRODUCT(J6239,K6239),E6239)))</f>
        <v>8</v>
      </c>
      <c r="M6239" t="str">
        <f t="shared" si="561"/>
        <v>UNKNOWN</v>
      </c>
      <c r="N6239" t="str">
        <f t="shared" si="562"/>
        <v>UNKNOWN</v>
      </c>
      <c r="O6239" s="8">
        <f t="shared" si="563"/>
        <v>45205</v>
      </c>
    </row>
    <row r="6240" spans="1:15" x14ac:dyDescent="0.35">
      <c r="A6240" t="s">
        <v>6261</v>
      </c>
      <c r="B6240" s="4" t="s">
        <v>39</v>
      </c>
      <c r="C6240">
        <v>4</v>
      </c>
      <c r="D6240">
        <v>3</v>
      </c>
      <c r="E6240">
        <v>12</v>
      </c>
      <c r="F6240" t="s">
        <v>14</v>
      </c>
      <c r="I6240" s="4" t="str">
        <f t="shared" si="559"/>
        <v>Juice</v>
      </c>
      <c r="J6240" s="6">
        <f t="shared" si="560"/>
        <v>4</v>
      </c>
      <c r="K6240" s="6">
        <f t="shared" si="560"/>
        <v>3</v>
      </c>
      <c r="L6240">
        <f>IF(ISBLANK(E6240),PRODUCT(J6240,K6240),IF(E6240="ERROR",PRODUCT(J6240,K6240),IF(E6240="UNKNOWN",PRODUCT(J6240,K6240),E6240)))</f>
        <v>12</v>
      </c>
      <c r="M6240" t="str">
        <f t="shared" si="561"/>
        <v>Cash</v>
      </c>
      <c r="N6240" t="str">
        <f t="shared" si="562"/>
        <v>UNKNOWN</v>
      </c>
      <c r="O6240" s="8" t="str">
        <f t="shared" si="563"/>
        <v>00/00/0000</v>
      </c>
    </row>
    <row r="6241" spans="1:15" x14ac:dyDescent="0.35">
      <c r="A6241" t="s">
        <v>6262</v>
      </c>
      <c r="B6241" s="4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I6241" s="4" t="str">
        <f t="shared" si="559"/>
        <v>Sandwich</v>
      </c>
      <c r="J6241" s="6">
        <f t="shared" si="560"/>
        <v>4</v>
      </c>
      <c r="K6241" s="6">
        <f t="shared" si="560"/>
        <v>4</v>
      </c>
      <c r="L6241">
        <f>IF(ISBLANK(E6241),PRODUCT(J6241,K6241),IF(E6241="ERROR",PRODUCT(J6241,K6241),IF(E6241="UNKNOWN",PRODUCT(J6241,K6241),E6241)))</f>
        <v>16</v>
      </c>
      <c r="M6241" t="str">
        <f t="shared" si="561"/>
        <v>Cash</v>
      </c>
      <c r="N6241" t="str">
        <f t="shared" si="562"/>
        <v>In-store</v>
      </c>
      <c r="O6241" s="8">
        <f t="shared" si="563"/>
        <v>45148</v>
      </c>
    </row>
    <row r="6242" spans="1:15" x14ac:dyDescent="0.35">
      <c r="A6242" t="s">
        <v>6263</v>
      </c>
      <c r="B6242" s="4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  <c r="I6242" s="4" t="str">
        <f t="shared" si="559"/>
        <v>Smoothie</v>
      </c>
      <c r="J6242" s="6">
        <f t="shared" si="560"/>
        <v>1</v>
      </c>
      <c r="K6242" s="6">
        <f t="shared" si="560"/>
        <v>3</v>
      </c>
      <c r="L6242">
        <f>IF(ISBLANK(E6242),PRODUCT(J6242,K6242),IF(E6242="ERROR",PRODUCT(J6242,K6242),IF(E6242="UNKNOWN",PRODUCT(J6242,K6242),E6242)))</f>
        <v>4</v>
      </c>
      <c r="M6242" t="str">
        <f t="shared" si="561"/>
        <v>Default mode</v>
      </c>
      <c r="N6242" t="str">
        <f t="shared" si="562"/>
        <v>Takeaway</v>
      </c>
      <c r="O6242" s="8">
        <f t="shared" si="563"/>
        <v>45201</v>
      </c>
    </row>
    <row r="6243" spans="1:15" x14ac:dyDescent="0.35">
      <c r="A6243" t="s">
        <v>6264</v>
      </c>
      <c r="B6243" s="4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I6243" s="4" t="str">
        <f t="shared" si="559"/>
        <v>Cookie</v>
      </c>
      <c r="J6243" s="6">
        <f t="shared" si="560"/>
        <v>4</v>
      </c>
      <c r="K6243" s="6">
        <f t="shared" si="560"/>
        <v>1</v>
      </c>
      <c r="L6243">
        <f>IF(ISBLANK(E6243),PRODUCT(J6243,K6243),IF(E6243="ERROR",PRODUCT(J6243,K6243),IF(E6243="UNKNOWN",PRODUCT(J6243,K6243),E6243)))</f>
        <v>4</v>
      </c>
      <c r="M6243" t="str">
        <f t="shared" si="561"/>
        <v>Credit Card</v>
      </c>
      <c r="N6243" t="str">
        <f t="shared" si="562"/>
        <v>Takeaway</v>
      </c>
      <c r="O6243" s="8">
        <f t="shared" si="563"/>
        <v>45030</v>
      </c>
    </row>
    <row r="6244" spans="1:15" x14ac:dyDescent="0.35">
      <c r="A6244" t="s">
        <v>6265</v>
      </c>
      <c r="B6244" s="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I6244" s="4" t="str">
        <f t="shared" si="559"/>
        <v>Smoothie</v>
      </c>
      <c r="J6244" s="6">
        <f t="shared" si="560"/>
        <v>3</v>
      </c>
      <c r="K6244" s="6">
        <f t="shared" si="560"/>
        <v>4</v>
      </c>
      <c r="L6244">
        <f>IF(ISBLANK(E6244),PRODUCT(J6244,K6244),IF(E6244="ERROR",PRODUCT(J6244,K6244),IF(E6244="UNKNOWN",PRODUCT(J6244,K6244),E6244)))</f>
        <v>12</v>
      </c>
      <c r="M6244" t="str">
        <f t="shared" si="561"/>
        <v>Default mode</v>
      </c>
      <c r="N6244" t="str">
        <f t="shared" si="562"/>
        <v>In-store</v>
      </c>
      <c r="O6244" s="8">
        <f t="shared" si="563"/>
        <v>45248</v>
      </c>
    </row>
    <row r="6245" spans="1:15" x14ac:dyDescent="0.35">
      <c r="A6245" t="s">
        <v>6266</v>
      </c>
      <c r="B6245" s="4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I6245" s="4" t="str">
        <f t="shared" si="559"/>
        <v>Tea</v>
      </c>
      <c r="J6245" s="6">
        <f t="shared" si="560"/>
        <v>1</v>
      </c>
      <c r="K6245" s="6">
        <f t="shared" si="560"/>
        <v>1.5</v>
      </c>
      <c r="L6245">
        <f>IF(ISBLANK(E6245),PRODUCT(J6245,K6245),IF(E6245="ERROR",PRODUCT(J6245,K6245),IF(E6245="UNKNOWN",PRODUCT(J6245,K6245),E6245)))</f>
        <v>1.5</v>
      </c>
      <c r="M6245" t="str">
        <f t="shared" si="561"/>
        <v>Cash</v>
      </c>
      <c r="N6245" t="str">
        <f t="shared" si="562"/>
        <v>UNKNOWN</v>
      </c>
      <c r="O6245" s="8">
        <f t="shared" si="563"/>
        <v>45108</v>
      </c>
    </row>
    <row r="6246" spans="1:15" x14ac:dyDescent="0.35">
      <c r="A6246" t="s">
        <v>6267</v>
      </c>
      <c r="B6246" s="4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  <c r="I6246" s="4" t="str">
        <f t="shared" si="559"/>
        <v>Cookie</v>
      </c>
      <c r="J6246" s="6">
        <f t="shared" si="560"/>
        <v>3</v>
      </c>
      <c r="K6246" s="6">
        <f t="shared" si="560"/>
        <v>1</v>
      </c>
      <c r="L6246">
        <f>IF(ISBLANK(E6246),PRODUCT(J6246,K6246),IF(E6246="ERROR",PRODUCT(J6246,K6246),IF(E6246="UNKNOWN",PRODUCT(J6246,K6246),E6246)))</f>
        <v>3</v>
      </c>
      <c r="M6246" t="str">
        <f t="shared" si="561"/>
        <v>Digital Wallet</v>
      </c>
      <c r="N6246" t="str">
        <f t="shared" si="562"/>
        <v>Takeaway</v>
      </c>
      <c r="O6246" s="8">
        <f t="shared" si="563"/>
        <v>45211</v>
      </c>
    </row>
    <row r="6247" spans="1:15" x14ac:dyDescent="0.35">
      <c r="A6247" t="s">
        <v>6268</v>
      </c>
      <c r="B6247" s="4" t="s">
        <v>25</v>
      </c>
      <c r="C6247">
        <v>4</v>
      </c>
      <c r="D6247">
        <v>4</v>
      </c>
      <c r="E6247">
        <v>16</v>
      </c>
      <c r="H6247" s="1">
        <v>44982</v>
      </c>
      <c r="I6247" s="4" t="str">
        <f t="shared" si="559"/>
        <v>Smoothie</v>
      </c>
      <c r="J6247" s="6">
        <f t="shared" si="560"/>
        <v>4</v>
      </c>
      <c r="K6247" s="6">
        <f t="shared" si="560"/>
        <v>4</v>
      </c>
      <c r="L6247">
        <f>IF(ISBLANK(E6247),PRODUCT(J6247,K6247),IF(E6247="ERROR",PRODUCT(J6247,K6247),IF(E6247="UNKNOWN",PRODUCT(J6247,K6247),E6247)))</f>
        <v>16</v>
      </c>
      <c r="M6247" t="str">
        <f t="shared" si="561"/>
        <v>Default mode</v>
      </c>
      <c r="N6247" t="str">
        <f t="shared" si="562"/>
        <v>UNKNOWN</v>
      </c>
      <c r="O6247" s="8">
        <f t="shared" si="563"/>
        <v>44982</v>
      </c>
    </row>
    <row r="6248" spans="1:15" x14ac:dyDescent="0.35">
      <c r="A6248" t="s">
        <v>6269</v>
      </c>
      <c r="B6248" s="4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I6248" s="4" t="str">
        <f t="shared" si="559"/>
        <v>Cake</v>
      </c>
      <c r="J6248" s="6">
        <f t="shared" si="560"/>
        <v>3</v>
      </c>
      <c r="K6248" s="6">
        <f t="shared" si="560"/>
        <v>3</v>
      </c>
      <c r="L6248">
        <f>IF(ISBLANK(E6248),PRODUCT(J6248,K6248),IF(E6248="ERROR",PRODUCT(J6248,K6248),IF(E6248="UNKNOWN",PRODUCT(J6248,K6248),E6248)))</f>
        <v>9</v>
      </c>
      <c r="M6248" t="str">
        <f t="shared" si="561"/>
        <v>Cash</v>
      </c>
      <c r="N6248" t="str">
        <f t="shared" si="562"/>
        <v>UNKNOWN</v>
      </c>
      <c r="O6248" s="8">
        <f t="shared" si="563"/>
        <v>45034</v>
      </c>
    </row>
    <row r="6249" spans="1:15" x14ac:dyDescent="0.35">
      <c r="A6249" t="s">
        <v>6270</v>
      </c>
      <c r="B6249" s="4" t="s">
        <v>28</v>
      </c>
      <c r="C6249">
        <v>1</v>
      </c>
      <c r="D6249">
        <v>4</v>
      </c>
      <c r="E6249">
        <v>4</v>
      </c>
      <c r="F6249" t="s">
        <v>23</v>
      </c>
      <c r="I6249" s="4" t="str">
        <f t="shared" si="559"/>
        <v>Sandwich</v>
      </c>
      <c r="J6249" s="6">
        <f t="shared" si="560"/>
        <v>1</v>
      </c>
      <c r="K6249" s="6">
        <f t="shared" si="560"/>
        <v>4</v>
      </c>
      <c r="L6249">
        <f>IF(ISBLANK(E6249),PRODUCT(J6249,K6249),IF(E6249="ERROR",PRODUCT(J6249,K6249),IF(E6249="UNKNOWN",PRODUCT(J6249,K6249),E6249)))</f>
        <v>4</v>
      </c>
      <c r="M6249" t="str">
        <f t="shared" si="561"/>
        <v>Digital Wallet</v>
      </c>
      <c r="N6249" t="str">
        <f t="shared" si="562"/>
        <v>UNKNOWN</v>
      </c>
      <c r="O6249" s="8" t="str">
        <f t="shared" si="563"/>
        <v>00/00/0000</v>
      </c>
    </row>
    <row r="6250" spans="1:15" x14ac:dyDescent="0.35">
      <c r="A6250" t="s">
        <v>6271</v>
      </c>
      <c r="B6250" s="4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  <c r="I6250" s="4" t="str">
        <f t="shared" si="559"/>
        <v>Coffee</v>
      </c>
      <c r="J6250" s="6">
        <f t="shared" si="560"/>
        <v>4</v>
      </c>
      <c r="K6250" s="6">
        <f t="shared" si="560"/>
        <v>2</v>
      </c>
      <c r="L6250">
        <f>IF(ISBLANK(E6250),PRODUCT(J6250,K6250),IF(E6250="ERROR",PRODUCT(J6250,K6250),IF(E6250="UNKNOWN",PRODUCT(J6250,K6250),E6250)))</f>
        <v>8</v>
      </c>
      <c r="M6250" t="str">
        <f t="shared" si="561"/>
        <v>Digital Wallet</v>
      </c>
      <c r="N6250" t="str">
        <f t="shared" si="562"/>
        <v>Takeaway</v>
      </c>
      <c r="O6250" s="8">
        <f t="shared" si="563"/>
        <v>45108</v>
      </c>
    </row>
    <row r="6251" spans="1:15" x14ac:dyDescent="0.35">
      <c r="A6251" t="s">
        <v>6272</v>
      </c>
      <c r="B6251" s="4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I6251" s="4" t="str">
        <f t="shared" si="559"/>
        <v>Cookie</v>
      </c>
      <c r="J6251" s="6">
        <f t="shared" si="560"/>
        <v>2</v>
      </c>
      <c r="K6251" s="6">
        <f t="shared" si="560"/>
        <v>1</v>
      </c>
      <c r="L6251">
        <f>IF(ISBLANK(E6251),PRODUCT(J6251,K6251),IF(E6251="ERROR",PRODUCT(J6251,K6251),IF(E6251="UNKNOWN",PRODUCT(J6251,K6251),E6251)))</f>
        <v>2</v>
      </c>
      <c r="M6251" t="str">
        <f t="shared" si="561"/>
        <v>Cash</v>
      </c>
      <c r="N6251" t="str">
        <f t="shared" si="562"/>
        <v>UNKNOWN</v>
      </c>
      <c r="O6251" s="8">
        <f t="shared" si="563"/>
        <v>45003</v>
      </c>
    </row>
    <row r="6252" spans="1:15" x14ac:dyDescent="0.35">
      <c r="A6252" t="s">
        <v>6273</v>
      </c>
      <c r="B6252" s="4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  <c r="I6252" s="4" t="str">
        <f t="shared" si="559"/>
        <v>Salad</v>
      </c>
      <c r="J6252" s="6">
        <f t="shared" si="560"/>
        <v>3</v>
      </c>
      <c r="K6252" s="6">
        <f t="shared" si="560"/>
        <v>5</v>
      </c>
      <c r="L6252">
        <f>IF(ISBLANK(E6252),PRODUCT(J6252,K6252),IF(E6252="ERROR",PRODUCT(J6252,K6252),IF(E6252="UNKNOWN",PRODUCT(J6252,K6252),E6252)))</f>
        <v>15</v>
      </c>
      <c r="M6252" t="str">
        <f t="shared" si="561"/>
        <v>Credit Card</v>
      </c>
      <c r="N6252" t="str">
        <f t="shared" si="562"/>
        <v>Cafe</v>
      </c>
      <c r="O6252" s="8">
        <f t="shared" si="563"/>
        <v>45002</v>
      </c>
    </row>
    <row r="6253" spans="1:15" x14ac:dyDescent="0.35">
      <c r="A6253" t="s">
        <v>6274</v>
      </c>
      <c r="B6253" s="4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  <c r="I6253" s="4" t="str">
        <f t="shared" si="559"/>
        <v>Coffee</v>
      </c>
      <c r="J6253" s="6">
        <f t="shared" si="560"/>
        <v>1</v>
      </c>
      <c r="K6253" s="6">
        <f t="shared" si="560"/>
        <v>2</v>
      </c>
      <c r="L6253">
        <f>IF(ISBLANK(E6253),PRODUCT(J6253,K6253),IF(E6253="ERROR",PRODUCT(J6253,K6253),IF(E6253="UNKNOWN",PRODUCT(J6253,K6253),E6253)))</f>
        <v>2</v>
      </c>
      <c r="M6253" t="str">
        <f t="shared" si="561"/>
        <v>Digital Wallet</v>
      </c>
      <c r="N6253" t="str">
        <f t="shared" si="562"/>
        <v>In-store</v>
      </c>
      <c r="O6253" s="8">
        <f t="shared" si="563"/>
        <v>45229</v>
      </c>
    </row>
    <row r="6254" spans="1:15" x14ac:dyDescent="0.35">
      <c r="A6254" t="s">
        <v>6275</v>
      </c>
      <c r="B6254" s="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  <c r="I6254" s="4" t="str">
        <f t="shared" si="559"/>
        <v>Juice</v>
      </c>
      <c r="J6254" s="6" t="str">
        <f t="shared" si="560"/>
        <v>UNKNOWN</v>
      </c>
      <c r="K6254" s="6">
        <f t="shared" si="560"/>
        <v>3</v>
      </c>
      <c r="L6254">
        <f>IF(ISBLANK(E6254),PRODUCT(J6254,K6254),IF(E6254="ERROR",PRODUCT(J6254,K6254),IF(E6254="UNKNOWN",PRODUCT(J6254,K6254),E6254)))</f>
        <v>15</v>
      </c>
      <c r="M6254" t="str">
        <f t="shared" si="561"/>
        <v>Digital Wallet</v>
      </c>
      <c r="N6254" t="str">
        <f t="shared" si="562"/>
        <v>In-store</v>
      </c>
      <c r="O6254" s="8">
        <f t="shared" si="563"/>
        <v>44974</v>
      </c>
    </row>
    <row r="6255" spans="1:15" x14ac:dyDescent="0.35">
      <c r="A6255" t="s">
        <v>6276</v>
      </c>
      <c r="B6255" s="4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  <c r="I6255" s="4" t="str">
        <f t="shared" si="559"/>
        <v>Juice</v>
      </c>
      <c r="J6255" s="6">
        <f t="shared" si="560"/>
        <v>2</v>
      </c>
      <c r="K6255" s="6">
        <f t="shared" si="560"/>
        <v>3</v>
      </c>
      <c r="L6255">
        <f>IF(ISBLANK(E6255),PRODUCT(J6255,K6255),IF(E6255="ERROR",PRODUCT(J6255,K6255),IF(E6255="UNKNOWN",PRODUCT(J6255,K6255),E6255)))</f>
        <v>6</v>
      </c>
      <c r="M6255" t="str">
        <f t="shared" si="561"/>
        <v>Digital Wallet</v>
      </c>
      <c r="N6255" t="str">
        <f t="shared" si="562"/>
        <v>Takeaway</v>
      </c>
      <c r="O6255" s="8">
        <f t="shared" si="563"/>
        <v>44988</v>
      </c>
    </row>
    <row r="6256" spans="1:15" x14ac:dyDescent="0.35">
      <c r="A6256" t="s">
        <v>6277</v>
      </c>
      <c r="B6256" s="4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  <c r="I6256" s="4" t="str">
        <f t="shared" si="559"/>
        <v>Coffee</v>
      </c>
      <c r="J6256" s="6">
        <f t="shared" si="560"/>
        <v>2</v>
      </c>
      <c r="K6256" s="6">
        <f t="shared" si="560"/>
        <v>2</v>
      </c>
      <c r="L6256">
        <f>IF(ISBLANK(E6256),PRODUCT(J6256,K6256),IF(E6256="ERROR",PRODUCT(J6256,K6256),IF(E6256="UNKNOWN",PRODUCT(J6256,K6256),E6256)))</f>
        <v>4</v>
      </c>
      <c r="M6256" t="str">
        <f t="shared" si="561"/>
        <v>Default mode</v>
      </c>
      <c r="N6256" t="str">
        <f t="shared" si="562"/>
        <v>Cafe</v>
      </c>
      <c r="O6256" s="8">
        <f t="shared" si="563"/>
        <v>45047</v>
      </c>
    </row>
    <row r="6257" spans="1:15" x14ac:dyDescent="0.35">
      <c r="A6257" t="s">
        <v>6278</v>
      </c>
      <c r="B6257" s="4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I6257" s="4" t="str">
        <f t="shared" si="559"/>
        <v>Smoothie</v>
      </c>
      <c r="J6257" s="6">
        <f t="shared" si="560"/>
        <v>4</v>
      </c>
      <c r="K6257" s="6">
        <f t="shared" si="560"/>
        <v>4</v>
      </c>
      <c r="L6257">
        <f>IF(ISBLANK(E6257),PRODUCT(J6257,K6257),IF(E6257="ERROR",PRODUCT(J6257,K6257),IF(E6257="UNKNOWN",PRODUCT(J6257,K6257),E6257)))</f>
        <v>16</v>
      </c>
      <c r="M6257" t="str">
        <f t="shared" si="561"/>
        <v>Cash</v>
      </c>
      <c r="N6257" t="str">
        <f t="shared" si="562"/>
        <v>In-store</v>
      </c>
      <c r="O6257" s="8">
        <f t="shared" si="563"/>
        <v>45106</v>
      </c>
    </row>
    <row r="6258" spans="1:15" x14ac:dyDescent="0.35">
      <c r="A6258" t="s">
        <v>6279</v>
      </c>
      <c r="B6258" s="4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  <c r="I6258" s="4" t="str">
        <f t="shared" si="559"/>
        <v>Cookie</v>
      </c>
      <c r="J6258" s="6">
        <f t="shared" si="560"/>
        <v>3</v>
      </c>
      <c r="K6258" s="6">
        <f t="shared" si="560"/>
        <v>1</v>
      </c>
      <c r="L6258">
        <f>IF(ISBLANK(E6258),PRODUCT(J6258,K6258),IF(E6258="ERROR",PRODUCT(J6258,K6258),IF(E6258="UNKNOWN",PRODUCT(J6258,K6258),E6258)))</f>
        <v>3</v>
      </c>
      <c r="M6258" t="str">
        <f t="shared" si="561"/>
        <v>Digital Wallet</v>
      </c>
      <c r="N6258" t="str">
        <f t="shared" si="562"/>
        <v>In-store</v>
      </c>
      <c r="O6258" s="8">
        <f t="shared" si="563"/>
        <v>44986</v>
      </c>
    </row>
    <row r="6259" spans="1:15" x14ac:dyDescent="0.35">
      <c r="A6259" t="s">
        <v>6280</v>
      </c>
      <c r="B6259" s="4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I6259" s="4" t="str">
        <f t="shared" si="559"/>
        <v>Tea</v>
      </c>
      <c r="J6259" s="6">
        <f t="shared" si="560"/>
        <v>1</v>
      </c>
      <c r="K6259" s="6">
        <f t="shared" si="560"/>
        <v>1.5</v>
      </c>
      <c r="L6259">
        <f>IF(ISBLANK(E6259),PRODUCT(J6259,K6259),IF(E6259="ERROR",PRODUCT(J6259,K6259),IF(E6259="UNKNOWN",PRODUCT(J6259,K6259),E6259)))</f>
        <v>1.5</v>
      </c>
      <c r="M6259" t="str">
        <f t="shared" si="561"/>
        <v>Default mode</v>
      </c>
      <c r="N6259" t="str">
        <f t="shared" si="562"/>
        <v>In-store</v>
      </c>
      <c r="O6259" s="8">
        <f t="shared" si="563"/>
        <v>45047</v>
      </c>
    </row>
    <row r="6260" spans="1:15" x14ac:dyDescent="0.35">
      <c r="A6260" t="s">
        <v>6281</v>
      </c>
      <c r="B6260" s="4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I6260" s="4" t="str">
        <f t="shared" si="559"/>
        <v>Salad</v>
      </c>
      <c r="J6260" s="6">
        <f t="shared" si="560"/>
        <v>2</v>
      </c>
      <c r="K6260" s="6">
        <f t="shared" si="560"/>
        <v>5</v>
      </c>
      <c r="L6260">
        <f>IF(ISBLANK(E6260),PRODUCT(J6260,K6260),IF(E6260="ERROR",PRODUCT(J6260,K6260),IF(E6260="UNKNOWN",PRODUCT(J6260,K6260),E6260)))</f>
        <v>10</v>
      </c>
      <c r="M6260" t="str">
        <f t="shared" si="561"/>
        <v>Credit Card</v>
      </c>
      <c r="N6260" t="str">
        <f t="shared" si="562"/>
        <v>UNKNOWN</v>
      </c>
      <c r="O6260" s="8">
        <f t="shared" si="563"/>
        <v>45199</v>
      </c>
    </row>
    <row r="6261" spans="1:15" x14ac:dyDescent="0.35">
      <c r="A6261" t="s">
        <v>6282</v>
      </c>
      <c r="B6261" s="4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  <c r="I6261" s="4" t="str">
        <f t="shared" si="559"/>
        <v>Tea</v>
      </c>
      <c r="J6261" s="6">
        <f t="shared" si="560"/>
        <v>3</v>
      </c>
      <c r="K6261" s="6">
        <f t="shared" si="560"/>
        <v>1.5</v>
      </c>
      <c r="L6261">
        <f>IF(ISBLANK(E6261),PRODUCT(J6261,K6261),IF(E6261="ERROR",PRODUCT(J6261,K6261),IF(E6261="UNKNOWN",PRODUCT(J6261,K6261),E6261)))</f>
        <v>4.5</v>
      </c>
      <c r="M6261" t="str">
        <f t="shared" si="561"/>
        <v>Credit Card</v>
      </c>
      <c r="N6261" t="str">
        <f t="shared" si="562"/>
        <v>Takeaway</v>
      </c>
      <c r="O6261" s="8">
        <f t="shared" si="563"/>
        <v>45181</v>
      </c>
    </row>
    <row r="6262" spans="1:15" x14ac:dyDescent="0.35">
      <c r="A6262" t="s">
        <v>6283</v>
      </c>
      <c r="B6262" s="4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I6262" s="4" t="str">
        <f t="shared" si="559"/>
        <v>Sandwich</v>
      </c>
      <c r="J6262" s="6">
        <f t="shared" si="560"/>
        <v>3</v>
      </c>
      <c r="K6262" s="6">
        <f t="shared" si="560"/>
        <v>4</v>
      </c>
      <c r="L6262">
        <f>IF(ISBLANK(E6262),PRODUCT(J6262,K6262),IF(E6262="ERROR",PRODUCT(J6262,K6262),IF(E6262="UNKNOWN",PRODUCT(J6262,K6262),E6262)))</f>
        <v>12</v>
      </c>
      <c r="M6262" t="str">
        <f t="shared" si="561"/>
        <v>Credit Card</v>
      </c>
      <c r="N6262" t="str">
        <f t="shared" si="562"/>
        <v>Takeaway</v>
      </c>
      <c r="O6262" s="8">
        <f t="shared" si="563"/>
        <v>45050</v>
      </c>
    </row>
    <row r="6263" spans="1:15" x14ac:dyDescent="0.35">
      <c r="A6263" t="s">
        <v>6284</v>
      </c>
      <c r="B6263" s="4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  <c r="I6263" s="4" t="str">
        <f t="shared" si="559"/>
        <v>Cake</v>
      </c>
      <c r="J6263" s="6">
        <f t="shared" si="560"/>
        <v>5</v>
      </c>
      <c r="K6263" s="6">
        <f t="shared" si="560"/>
        <v>3</v>
      </c>
      <c r="L6263">
        <f>IF(ISBLANK(E6263),PRODUCT(J6263,K6263),IF(E6263="ERROR",PRODUCT(J6263,K6263),IF(E6263="UNKNOWN",PRODUCT(J6263,K6263),E6263)))</f>
        <v>15</v>
      </c>
      <c r="M6263" t="str">
        <f t="shared" si="561"/>
        <v>Digital Wallet</v>
      </c>
      <c r="N6263" t="str">
        <f t="shared" si="562"/>
        <v>In-store</v>
      </c>
      <c r="O6263" s="8">
        <f t="shared" si="563"/>
        <v>45139</v>
      </c>
    </row>
    <row r="6264" spans="1:15" x14ac:dyDescent="0.35">
      <c r="A6264" t="s">
        <v>6285</v>
      </c>
      <c r="B6264" s="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I6264" s="4" t="str">
        <f t="shared" si="559"/>
        <v>UNKNOWN</v>
      </c>
      <c r="J6264" s="6">
        <f t="shared" si="560"/>
        <v>1</v>
      </c>
      <c r="K6264" s="6">
        <f t="shared" si="560"/>
        <v>3</v>
      </c>
      <c r="L6264">
        <f>IF(ISBLANK(E6264),PRODUCT(J6264,K6264),IF(E6264="ERROR",PRODUCT(J6264,K6264),IF(E6264="UNKNOWN",PRODUCT(J6264,K6264),E6264)))</f>
        <v>3</v>
      </c>
      <c r="M6264" t="str">
        <f t="shared" si="561"/>
        <v>Credit Card</v>
      </c>
      <c r="N6264" t="str">
        <f t="shared" si="562"/>
        <v>UNKNOWN</v>
      </c>
      <c r="O6264" s="8">
        <f t="shared" si="563"/>
        <v>45159</v>
      </c>
    </row>
    <row r="6265" spans="1:15" x14ac:dyDescent="0.35">
      <c r="A6265" t="s">
        <v>6286</v>
      </c>
      <c r="C6265">
        <v>1</v>
      </c>
      <c r="D6265">
        <v>2</v>
      </c>
      <c r="E6265">
        <v>2</v>
      </c>
      <c r="H6265" s="1">
        <v>45183</v>
      </c>
      <c r="I6265" s="4" t="str">
        <f t="shared" si="559"/>
        <v>UNKNOWN</v>
      </c>
      <c r="J6265" s="6">
        <f t="shared" si="560"/>
        <v>1</v>
      </c>
      <c r="K6265" s="6">
        <f t="shared" si="560"/>
        <v>2</v>
      </c>
      <c r="L6265">
        <f>IF(ISBLANK(E6265),PRODUCT(J6265,K6265),IF(E6265="ERROR",PRODUCT(J6265,K6265),IF(E6265="UNKNOWN",PRODUCT(J6265,K6265),E6265)))</f>
        <v>2</v>
      </c>
      <c r="M6265" t="str">
        <f t="shared" si="561"/>
        <v>Default mode</v>
      </c>
      <c r="N6265" t="str">
        <f t="shared" si="562"/>
        <v>UNKNOWN</v>
      </c>
      <c r="O6265" s="8">
        <f t="shared" si="563"/>
        <v>45183</v>
      </c>
    </row>
    <row r="6266" spans="1:15" x14ac:dyDescent="0.35">
      <c r="A6266" t="s">
        <v>6287</v>
      </c>
      <c r="B6266" s="4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I6266" s="4" t="str">
        <f t="shared" si="559"/>
        <v>UNKNOWN</v>
      </c>
      <c r="J6266" s="6">
        <f t="shared" si="560"/>
        <v>4</v>
      </c>
      <c r="K6266" s="6">
        <f t="shared" si="560"/>
        <v>4</v>
      </c>
      <c r="L6266">
        <f>IF(ISBLANK(E6266),PRODUCT(J6266,K6266),IF(E6266="ERROR",PRODUCT(J6266,K6266),IF(E6266="UNKNOWN",PRODUCT(J6266,K6266),E6266)))</f>
        <v>16</v>
      </c>
      <c r="M6266" t="str">
        <f t="shared" si="561"/>
        <v>Credit Card</v>
      </c>
      <c r="N6266" t="str">
        <f t="shared" si="562"/>
        <v>UNKNOWN</v>
      </c>
      <c r="O6266" s="8">
        <f t="shared" si="563"/>
        <v>45051</v>
      </c>
    </row>
    <row r="6267" spans="1:15" x14ac:dyDescent="0.35">
      <c r="A6267" t="s">
        <v>6288</v>
      </c>
      <c r="B6267" s="4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  <c r="I6267" s="4" t="str">
        <f t="shared" si="559"/>
        <v>Juice</v>
      </c>
      <c r="J6267" s="6" t="str">
        <f t="shared" si="560"/>
        <v>UNKNOWN</v>
      </c>
      <c r="K6267" s="6">
        <f t="shared" si="560"/>
        <v>4</v>
      </c>
      <c r="L6267">
        <f>IF(ISBLANK(E6267),PRODUCT(J6267,K6267),IF(E6267="ERROR",PRODUCT(J6267,K6267),IF(E6267="UNKNOWN",PRODUCT(J6267,K6267),E6267)))</f>
        <v>12</v>
      </c>
      <c r="M6267" t="str">
        <f t="shared" si="561"/>
        <v>Credit Card</v>
      </c>
      <c r="N6267" t="str">
        <f t="shared" si="562"/>
        <v>Cafe</v>
      </c>
      <c r="O6267" s="8">
        <f t="shared" si="563"/>
        <v>45090</v>
      </c>
    </row>
    <row r="6268" spans="1:15" x14ac:dyDescent="0.35">
      <c r="A6268" t="s">
        <v>6289</v>
      </c>
      <c r="B6268" s="4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  <c r="I6268" s="4" t="str">
        <f t="shared" si="559"/>
        <v>Juice</v>
      </c>
      <c r="J6268" s="6">
        <f t="shared" si="560"/>
        <v>4</v>
      </c>
      <c r="K6268" s="6">
        <f t="shared" si="560"/>
        <v>3</v>
      </c>
      <c r="L6268">
        <f>IF(ISBLANK(E6268),PRODUCT(J6268,K6268),IF(E6268="ERROR",PRODUCT(J6268,K6268),IF(E6268="UNKNOWN",PRODUCT(J6268,K6268),E6268)))</f>
        <v>12</v>
      </c>
      <c r="M6268" t="str">
        <f t="shared" si="561"/>
        <v>Digital Wallet</v>
      </c>
      <c r="N6268" t="str">
        <f t="shared" si="562"/>
        <v>In-store</v>
      </c>
      <c r="O6268" s="8">
        <f t="shared" si="563"/>
        <v>45256</v>
      </c>
    </row>
    <row r="6269" spans="1:15" x14ac:dyDescent="0.35">
      <c r="A6269" t="s">
        <v>6290</v>
      </c>
      <c r="B6269" s="4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  <c r="I6269" s="4" t="str">
        <f t="shared" si="559"/>
        <v>Cake</v>
      </c>
      <c r="J6269" s="6">
        <f t="shared" si="560"/>
        <v>5</v>
      </c>
      <c r="K6269" s="6">
        <f t="shared" si="560"/>
        <v>3.0253307064452577</v>
      </c>
      <c r="L6269">
        <f>IF(ISBLANK(E6269),PRODUCT(J6269,K6269),IF(E6269="ERROR",PRODUCT(J6269,K6269),IF(E6269="UNKNOWN",PRODUCT(J6269,K6269),E6269)))</f>
        <v>15</v>
      </c>
      <c r="M6269" t="str">
        <f t="shared" si="561"/>
        <v>Cash</v>
      </c>
      <c r="N6269" t="str">
        <f t="shared" si="562"/>
        <v>Takeaway</v>
      </c>
      <c r="O6269" s="8">
        <f t="shared" si="563"/>
        <v>45037</v>
      </c>
    </row>
    <row r="6270" spans="1:15" x14ac:dyDescent="0.35">
      <c r="A6270" t="s">
        <v>6291</v>
      </c>
      <c r="B6270" s="4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  <c r="I6270" s="4" t="str">
        <f t="shared" si="559"/>
        <v>Smoothie</v>
      </c>
      <c r="J6270" s="6">
        <f t="shared" si="560"/>
        <v>3</v>
      </c>
      <c r="K6270" s="6">
        <f t="shared" si="560"/>
        <v>4</v>
      </c>
      <c r="L6270">
        <f>IF(ISBLANK(E6270),PRODUCT(J6270,K6270),IF(E6270="ERROR",PRODUCT(J6270,K6270),IF(E6270="UNKNOWN",PRODUCT(J6270,K6270),E6270)))</f>
        <v>12</v>
      </c>
      <c r="M6270" t="str">
        <f t="shared" si="561"/>
        <v>Digital Wallet</v>
      </c>
      <c r="N6270" t="str">
        <f t="shared" si="562"/>
        <v>UNKNOWN</v>
      </c>
      <c r="O6270" s="8">
        <f t="shared" si="563"/>
        <v>45238</v>
      </c>
    </row>
    <row r="6271" spans="1:15" x14ac:dyDescent="0.35">
      <c r="A6271" t="s">
        <v>6292</v>
      </c>
      <c r="B6271" s="4" t="s">
        <v>9</v>
      </c>
      <c r="C6271">
        <v>1</v>
      </c>
      <c r="E6271">
        <v>2</v>
      </c>
      <c r="F6271" t="s">
        <v>21</v>
      </c>
      <c r="H6271" s="1">
        <v>45037</v>
      </c>
      <c r="I6271" s="4" t="str">
        <f t="shared" si="559"/>
        <v>Coffee</v>
      </c>
      <c r="J6271" s="6">
        <f t="shared" si="560"/>
        <v>1</v>
      </c>
      <c r="K6271" s="6" t="str">
        <f t="shared" si="560"/>
        <v>UNKNOWN</v>
      </c>
      <c r="L6271">
        <f>IF(ISBLANK(E6271),PRODUCT(J6271,K6271),IF(E6271="ERROR",PRODUCT(J6271,K6271),IF(E6271="UNKNOWN",PRODUCT(J6271,K6271),E6271)))</f>
        <v>2</v>
      </c>
      <c r="M6271" t="str">
        <f t="shared" si="561"/>
        <v>UNKNOWN</v>
      </c>
      <c r="N6271" t="str">
        <f t="shared" si="562"/>
        <v>UNKNOWN</v>
      </c>
      <c r="O6271" s="8">
        <f t="shared" si="563"/>
        <v>45037</v>
      </c>
    </row>
    <row r="6272" spans="1:15" x14ac:dyDescent="0.35">
      <c r="A6272" t="s">
        <v>6293</v>
      </c>
      <c r="B6272" s="4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  <c r="I6272" s="4" t="str">
        <f t="shared" si="559"/>
        <v>Juice</v>
      </c>
      <c r="J6272" s="6">
        <f t="shared" si="560"/>
        <v>4</v>
      </c>
      <c r="K6272" s="6">
        <f t="shared" si="560"/>
        <v>3</v>
      </c>
      <c r="L6272">
        <f>IF(ISBLANK(E6272),PRODUCT(J6272,K6272),IF(E6272="ERROR",PRODUCT(J6272,K6272),IF(E6272="UNKNOWN",PRODUCT(J6272,K6272),E6272)))</f>
        <v>12</v>
      </c>
      <c r="M6272" t="str">
        <f t="shared" si="561"/>
        <v>Digital Wallet</v>
      </c>
      <c r="N6272" t="str">
        <f t="shared" si="562"/>
        <v>In-store</v>
      </c>
      <c r="O6272" s="8">
        <f t="shared" si="563"/>
        <v>44981</v>
      </c>
    </row>
    <row r="6273" spans="1:15" x14ac:dyDescent="0.35">
      <c r="A6273" t="s">
        <v>6294</v>
      </c>
      <c r="B6273" s="4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I6273" s="4" t="str">
        <f t="shared" si="559"/>
        <v>Juice</v>
      </c>
      <c r="J6273" s="6">
        <f t="shared" si="560"/>
        <v>5</v>
      </c>
      <c r="K6273" s="6">
        <f t="shared" si="560"/>
        <v>3</v>
      </c>
      <c r="L6273">
        <f>IF(ISBLANK(E6273),PRODUCT(J6273,K6273),IF(E6273="ERROR",PRODUCT(J6273,K6273),IF(E6273="UNKNOWN",PRODUCT(J6273,K6273),E6273)))</f>
        <v>15</v>
      </c>
      <c r="M6273" t="str">
        <f t="shared" si="561"/>
        <v>Cash</v>
      </c>
      <c r="N6273" t="str">
        <f t="shared" si="562"/>
        <v>UNKNOWN</v>
      </c>
      <c r="O6273" s="8">
        <f t="shared" si="563"/>
        <v>45240</v>
      </c>
    </row>
    <row r="6274" spans="1:15" x14ac:dyDescent="0.35">
      <c r="A6274" t="s">
        <v>6295</v>
      </c>
      <c r="B6274" s="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  <c r="I6274" s="4" t="str">
        <f t="shared" si="559"/>
        <v>Cake</v>
      </c>
      <c r="J6274" s="6">
        <f t="shared" si="560"/>
        <v>5</v>
      </c>
      <c r="K6274" s="6">
        <f t="shared" si="560"/>
        <v>3</v>
      </c>
      <c r="L6274">
        <f>IF(ISBLANK(E6274),PRODUCT(J6274,K6274),IF(E6274="ERROR",PRODUCT(J6274,K6274),IF(E6274="UNKNOWN",PRODUCT(J6274,K6274),E6274)))</f>
        <v>15</v>
      </c>
      <c r="M6274" t="str">
        <f t="shared" si="561"/>
        <v>Digital Wallet</v>
      </c>
      <c r="N6274" t="str">
        <f t="shared" si="562"/>
        <v>In-store</v>
      </c>
      <c r="O6274" s="8">
        <f t="shared" si="563"/>
        <v>45003</v>
      </c>
    </row>
    <row r="6275" spans="1:15" x14ac:dyDescent="0.35">
      <c r="A6275" t="s">
        <v>6296</v>
      </c>
      <c r="B6275" s="4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I6275" s="4" t="str">
        <f t="shared" ref="I6275:I6338" si="564">IF(ISBLANK(B6275),"UNKNOWN",IF(B6275="ERROR","Juice",B6275))</f>
        <v>Salad</v>
      </c>
      <c r="J6275" s="6">
        <f t="shared" ref="J6275:K6338" si="565">IF(ISBLANK(C6275),"UNKNOWN",IF(C6275="ERROR",AVERAGE(C6275:C16274),IF(C6275="UNKNOWN",MEDIAN(C6275:C16274),C6275)))</f>
        <v>3</v>
      </c>
      <c r="K6275" s="6">
        <f t="shared" si="565"/>
        <v>5</v>
      </c>
      <c r="L6275">
        <f>IF(ISBLANK(E6275),PRODUCT(J6275,K6275),IF(E6275="ERROR",PRODUCT(J6275,K6275),IF(E6275="UNKNOWN",PRODUCT(J6275,K6275),E6275)))</f>
        <v>15</v>
      </c>
      <c r="M6275" t="str">
        <f t="shared" ref="M6275:M6338" si="566">IF(ISBLANK(F6275),"Default mode",IF(F6275="ERROR","Cash",F6275))</f>
        <v>Credit Card</v>
      </c>
      <c r="N6275" t="str">
        <f t="shared" ref="N6275:N6338" si="567">IF(ISBLANK(G6275),"UNKNOWN",IF(G6275="ERROR","Cafe",G6275))</f>
        <v>In-store</v>
      </c>
      <c r="O6275" s="8">
        <f t="shared" ref="O6275:O6338" si="568">IF(ISBLANK(H6275),"00/00/0000",IF(H6275="ERROR","01/06/2023",H6275))</f>
        <v>45029</v>
      </c>
    </row>
    <row r="6276" spans="1:15" x14ac:dyDescent="0.35">
      <c r="A6276" t="s">
        <v>6297</v>
      </c>
      <c r="B6276" s="4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  <c r="I6276" s="4" t="str">
        <f t="shared" si="564"/>
        <v>Cake</v>
      </c>
      <c r="J6276" s="6">
        <f t="shared" si="565"/>
        <v>1</v>
      </c>
      <c r="K6276" s="6">
        <f t="shared" si="565"/>
        <v>3</v>
      </c>
      <c r="L6276">
        <f>IF(ISBLANK(E6276),PRODUCT(J6276,K6276),IF(E6276="ERROR",PRODUCT(J6276,K6276),IF(E6276="UNKNOWN",PRODUCT(J6276,K6276),E6276)))</f>
        <v>3</v>
      </c>
      <c r="M6276" t="str">
        <f t="shared" si="566"/>
        <v>Digital Wallet</v>
      </c>
      <c r="N6276" t="str">
        <f t="shared" si="567"/>
        <v>Takeaway</v>
      </c>
      <c r="O6276" s="8">
        <f t="shared" si="568"/>
        <v>45119</v>
      </c>
    </row>
    <row r="6277" spans="1:15" x14ac:dyDescent="0.35">
      <c r="A6277" t="s">
        <v>6298</v>
      </c>
      <c r="B6277" s="4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I6277" s="4" t="str">
        <f t="shared" si="564"/>
        <v>Salad</v>
      </c>
      <c r="J6277" s="6">
        <f t="shared" si="565"/>
        <v>3</v>
      </c>
      <c r="K6277" s="6">
        <f t="shared" si="565"/>
        <v>5</v>
      </c>
      <c r="L6277">
        <f>IF(ISBLANK(E6277),PRODUCT(J6277,K6277),IF(E6277="ERROR",PRODUCT(J6277,K6277),IF(E6277="UNKNOWN",PRODUCT(J6277,K6277),E6277)))</f>
        <v>15</v>
      </c>
      <c r="M6277" t="str">
        <f t="shared" si="566"/>
        <v>Cash</v>
      </c>
      <c r="N6277" t="str">
        <f t="shared" si="567"/>
        <v>In-store</v>
      </c>
      <c r="O6277" s="8" t="str">
        <f t="shared" si="568"/>
        <v>00/00/0000</v>
      </c>
    </row>
    <row r="6278" spans="1:15" x14ac:dyDescent="0.35">
      <c r="A6278" t="s">
        <v>6299</v>
      </c>
      <c r="B6278" s="4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I6278" s="4" t="str">
        <f t="shared" si="564"/>
        <v>Sandwich</v>
      </c>
      <c r="J6278" s="6">
        <f t="shared" si="565"/>
        <v>2</v>
      </c>
      <c r="K6278" s="6">
        <f t="shared" si="565"/>
        <v>4</v>
      </c>
      <c r="L6278">
        <f>IF(ISBLANK(E6278),PRODUCT(J6278,K6278),IF(E6278="ERROR",PRODUCT(J6278,K6278),IF(E6278="UNKNOWN",PRODUCT(J6278,K6278),E6278)))</f>
        <v>8</v>
      </c>
      <c r="M6278" t="str">
        <f t="shared" si="566"/>
        <v>Credit Card</v>
      </c>
      <c r="N6278" t="str">
        <f t="shared" si="567"/>
        <v>In-store</v>
      </c>
      <c r="O6278" s="8">
        <f t="shared" si="568"/>
        <v>45233</v>
      </c>
    </row>
    <row r="6279" spans="1:15" x14ac:dyDescent="0.35">
      <c r="A6279" t="s">
        <v>6300</v>
      </c>
      <c r="B6279" s="4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  <c r="I6279" s="4" t="str">
        <f t="shared" si="564"/>
        <v>Coffee</v>
      </c>
      <c r="J6279" s="6">
        <f t="shared" si="565"/>
        <v>5</v>
      </c>
      <c r="K6279" s="6">
        <f t="shared" si="565"/>
        <v>2</v>
      </c>
      <c r="L6279">
        <f>IF(ISBLANK(E6279),PRODUCT(J6279,K6279),IF(E6279="ERROR",PRODUCT(J6279,K6279),IF(E6279="UNKNOWN",PRODUCT(J6279,K6279),E6279)))</f>
        <v>10</v>
      </c>
      <c r="M6279" t="str">
        <f t="shared" si="566"/>
        <v>Credit Card</v>
      </c>
      <c r="N6279" t="str">
        <f t="shared" si="567"/>
        <v>In-store</v>
      </c>
      <c r="O6279" s="8">
        <f t="shared" si="568"/>
        <v>45033</v>
      </c>
    </row>
    <row r="6280" spans="1:15" x14ac:dyDescent="0.35">
      <c r="A6280" t="s">
        <v>6301</v>
      </c>
      <c r="B6280" s="4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  <c r="I6280" s="4" t="str">
        <f t="shared" si="564"/>
        <v>Tea</v>
      </c>
      <c r="J6280" s="6">
        <f t="shared" si="565"/>
        <v>4</v>
      </c>
      <c r="K6280" s="6">
        <f t="shared" ref="K6280:K6343" si="569">IF(ISBLANK(D6280),"UNKNOWN",IF(D6280="ERROR",AVERAGE(D6280:D16279),IF(D6280="UNKNOWN",MEDIAN(D6280:D16279),D6280)))</f>
        <v>1.5</v>
      </c>
      <c r="L6280">
        <f>IF(ISBLANK(E6280),PRODUCT(J6280,K6280),IF(E6280="ERROR",PRODUCT(J6280,K6280),IF(E6280="UNKNOWN",PRODUCT(J6280,K6280),E6280)))</f>
        <v>6</v>
      </c>
      <c r="M6280" t="str">
        <f t="shared" si="566"/>
        <v>Digital Wallet</v>
      </c>
      <c r="N6280" t="str">
        <f t="shared" si="567"/>
        <v>Takeaway</v>
      </c>
      <c r="O6280" s="8">
        <f t="shared" si="568"/>
        <v>45189</v>
      </c>
    </row>
    <row r="6281" spans="1:15" x14ac:dyDescent="0.35">
      <c r="A6281" t="s">
        <v>6302</v>
      </c>
      <c r="B6281" s="4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I6281" s="4" t="str">
        <f t="shared" si="564"/>
        <v>Cookie</v>
      </c>
      <c r="J6281" s="6">
        <f t="shared" si="565"/>
        <v>3</v>
      </c>
      <c r="K6281" s="6">
        <f t="shared" si="569"/>
        <v>1</v>
      </c>
      <c r="L6281">
        <f>IF(ISBLANK(E6281),PRODUCT(J6281,K6281),IF(E6281="ERROR",PRODUCT(J6281,K6281),IF(E6281="UNKNOWN",PRODUCT(J6281,K6281),E6281)))</f>
        <v>3</v>
      </c>
      <c r="M6281" t="str">
        <f t="shared" si="566"/>
        <v>Credit Card</v>
      </c>
      <c r="N6281" t="str">
        <f t="shared" si="567"/>
        <v>UNKNOWN</v>
      </c>
      <c r="O6281" s="8">
        <f t="shared" si="568"/>
        <v>45071</v>
      </c>
    </row>
    <row r="6282" spans="1:15" x14ac:dyDescent="0.35">
      <c r="A6282" t="s">
        <v>6303</v>
      </c>
      <c r="B6282" s="4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  <c r="I6282" s="4" t="str">
        <f t="shared" si="564"/>
        <v>Juice</v>
      </c>
      <c r="J6282" s="6">
        <f t="shared" si="565"/>
        <v>1</v>
      </c>
      <c r="K6282" s="6">
        <f t="shared" si="569"/>
        <v>3</v>
      </c>
      <c r="L6282">
        <f>IF(ISBLANK(E6282),PRODUCT(J6282,K6282),IF(E6282="ERROR",PRODUCT(J6282,K6282),IF(E6282="UNKNOWN",PRODUCT(J6282,K6282),E6282)))</f>
        <v>3</v>
      </c>
      <c r="M6282" t="str">
        <f t="shared" si="566"/>
        <v>Digital Wallet</v>
      </c>
      <c r="N6282" t="str">
        <f t="shared" si="567"/>
        <v>In-store</v>
      </c>
      <c r="O6282" s="8">
        <f t="shared" si="568"/>
        <v>45251</v>
      </c>
    </row>
    <row r="6283" spans="1:15" x14ac:dyDescent="0.35">
      <c r="A6283" t="s">
        <v>6304</v>
      </c>
      <c r="B6283" s="4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I6283" s="4" t="str">
        <f t="shared" si="564"/>
        <v>Tea</v>
      </c>
      <c r="J6283" s="6">
        <f t="shared" si="565"/>
        <v>2</v>
      </c>
      <c r="K6283" s="6">
        <f t="shared" si="569"/>
        <v>1.5</v>
      </c>
      <c r="L6283">
        <f>IF(ISBLANK(E6283),PRODUCT(J6283,K6283),IF(E6283="ERROR",PRODUCT(J6283,K6283),IF(E6283="UNKNOWN",PRODUCT(J6283,K6283),E6283)))</f>
        <v>3</v>
      </c>
      <c r="M6283" t="str">
        <f t="shared" si="566"/>
        <v>Credit Card</v>
      </c>
      <c r="N6283" t="str">
        <f t="shared" si="567"/>
        <v>In-store</v>
      </c>
      <c r="O6283" s="8">
        <f t="shared" si="568"/>
        <v>44930</v>
      </c>
    </row>
    <row r="6284" spans="1:15" x14ac:dyDescent="0.35">
      <c r="A6284" t="s">
        <v>6305</v>
      </c>
      <c r="B6284" s="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  <c r="I6284" s="4" t="str">
        <f t="shared" si="564"/>
        <v>Cookie</v>
      </c>
      <c r="J6284" s="6">
        <f t="shared" si="565"/>
        <v>5</v>
      </c>
      <c r="K6284" s="6">
        <f t="shared" si="569"/>
        <v>1</v>
      </c>
      <c r="L6284">
        <f>IF(ISBLANK(E6284),PRODUCT(J6284,K6284),IF(E6284="ERROR",PRODUCT(J6284,K6284),IF(E6284="UNKNOWN",PRODUCT(J6284,K6284),E6284)))</f>
        <v>5</v>
      </c>
      <c r="M6284" t="str">
        <f t="shared" si="566"/>
        <v>Digital Wallet</v>
      </c>
      <c r="N6284" t="str">
        <f t="shared" si="567"/>
        <v>In-store</v>
      </c>
      <c r="O6284" s="8">
        <f t="shared" si="568"/>
        <v>45155</v>
      </c>
    </row>
    <row r="6285" spans="1:15" x14ac:dyDescent="0.35">
      <c r="A6285" t="s">
        <v>6306</v>
      </c>
      <c r="B6285" s="4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I6285" s="4" t="str">
        <f t="shared" si="564"/>
        <v>Cake</v>
      </c>
      <c r="J6285" s="6">
        <f t="shared" si="565"/>
        <v>4</v>
      </c>
      <c r="K6285" s="6">
        <f t="shared" si="569"/>
        <v>3</v>
      </c>
      <c r="L6285">
        <f>IF(ISBLANK(E6285),PRODUCT(J6285,K6285),IF(E6285="ERROR",PRODUCT(J6285,K6285),IF(E6285="UNKNOWN",PRODUCT(J6285,K6285),E6285)))</f>
        <v>12</v>
      </c>
      <c r="M6285" t="str">
        <f t="shared" si="566"/>
        <v>Default mode</v>
      </c>
      <c r="N6285" t="str">
        <f t="shared" si="567"/>
        <v>In-store</v>
      </c>
      <c r="O6285" s="8">
        <f t="shared" si="568"/>
        <v>45116</v>
      </c>
    </row>
    <row r="6286" spans="1:15" x14ac:dyDescent="0.35">
      <c r="A6286" t="s">
        <v>6307</v>
      </c>
      <c r="B6286" s="4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  <c r="I6286" s="4" t="str">
        <f t="shared" si="564"/>
        <v>Tea</v>
      </c>
      <c r="J6286" s="6">
        <f t="shared" si="565"/>
        <v>4</v>
      </c>
      <c r="K6286" s="6">
        <f t="shared" si="569"/>
        <v>1.5</v>
      </c>
      <c r="L6286">
        <f>IF(ISBLANK(E6286),PRODUCT(J6286,K6286),IF(E6286="ERROR",PRODUCT(J6286,K6286),IF(E6286="UNKNOWN",PRODUCT(J6286,K6286),E6286)))</f>
        <v>6</v>
      </c>
      <c r="M6286" t="str">
        <f t="shared" si="566"/>
        <v>Digital Wallet</v>
      </c>
      <c r="N6286" t="str">
        <f t="shared" si="567"/>
        <v>Takeaway</v>
      </c>
      <c r="O6286" s="8">
        <f t="shared" si="568"/>
        <v>44984</v>
      </c>
    </row>
    <row r="6287" spans="1:15" x14ac:dyDescent="0.35">
      <c r="A6287" t="s">
        <v>6308</v>
      </c>
      <c r="B6287" s="4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  <c r="I6287" s="4" t="str">
        <f t="shared" si="564"/>
        <v>Juice</v>
      </c>
      <c r="J6287" s="6">
        <f t="shared" si="565"/>
        <v>4</v>
      </c>
      <c r="K6287" s="6">
        <f t="shared" si="569"/>
        <v>5</v>
      </c>
      <c r="L6287">
        <f>IF(ISBLANK(E6287),PRODUCT(J6287,K6287),IF(E6287="ERROR",PRODUCT(J6287,K6287),IF(E6287="UNKNOWN",PRODUCT(J6287,K6287),E6287)))</f>
        <v>20</v>
      </c>
      <c r="M6287" t="str">
        <f t="shared" si="566"/>
        <v>Cash</v>
      </c>
      <c r="N6287" t="str">
        <f t="shared" si="567"/>
        <v>UNKNOWN</v>
      </c>
      <c r="O6287" s="8">
        <f t="shared" si="568"/>
        <v>45016</v>
      </c>
    </row>
    <row r="6288" spans="1:15" x14ac:dyDescent="0.35">
      <c r="A6288" t="s">
        <v>6309</v>
      </c>
      <c r="B6288" s="4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  <c r="I6288" s="4" t="str">
        <f t="shared" si="564"/>
        <v>Salad</v>
      </c>
      <c r="J6288" s="6">
        <f t="shared" si="565"/>
        <v>2</v>
      </c>
      <c r="K6288" s="6">
        <f t="shared" si="569"/>
        <v>5</v>
      </c>
      <c r="L6288">
        <f>IF(ISBLANK(E6288),PRODUCT(J6288,K6288),IF(E6288="ERROR",PRODUCT(J6288,K6288),IF(E6288="UNKNOWN",PRODUCT(J6288,K6288),E6288)))</f>
        <v>10</v>
      </c>
      <c r="M6288" t="str">
        <f t="shared" si="566"/>
        <v>Credit Card</v>
      </c>
      <c r="N6288" t="str">
        <f t="shared" si="567"/>
        <v>UNKNOWN</v>
      </c>
      <c r="O6288" s="8">
        <f t="shared" si="568"/>
        <v>45194</v>
      </c>
    </row>
    <row r="6289" spans="1:15" x14ac:dyDescent="0.35">
      <c r="A6289" t="s">
        <v>6310</v>
      </c>
      <c r="B6289" s="4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I6289" s="4" t="str">
        <f t="shared" si="564"/>
        <v>Cookie</v>
      </c>
      <c r="J6289" s="6">
        <f t="shared" si="565"/>
        <v>2</v>
      </c>
      <c r="K6289" s="6">
        <f t="shared" si="569"/>
        <v>1</v>
      </c>
      <c r="L6289">
        <f>IF(ISBLANK(E6289),PRODUCT(J6289,K6289),IF(E6289="ERROR",PRODUCT(J6289,K6289),IF(E6289="UNKNOWN",PRODUCT(J6289,K6289),E6289)))</f>
        <v>2</v>
      </c>
      <c r="M6289" t="str">
        <f t="shared" si="566"/>
        <v>Cash</v>
      </c>
      <c r="N6289" t="str">
        <f t="shared" si="567"/>
        <v>Takeaway</v>
      </c>
      <c r="O6289" s="8">
        <f t="shared" si="568"/>
        <v>45045</v>
      </c>
    </row>
    <row r="6290" spans="1:15" x14ac:dyDescent="0.35">
      <c r="A6290" t="s">
        <v>6311</v>
      </c>
      <c r="B6290" s="4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I6290" s="4" t="str">
        <f t="shared" si="564"/>
        <v>Cookie</v>
      </c>
      <c r="J6290" s="6">
        <f t="shared" si="565"/>
        <v>2</v>
      </c>
      <c r="K6290" s="6">
        <f t="shared" si="569"/>
        <v>1</v>
      </c>
      <c r="L6290">
        <f>IF(ISBLANK(E6290),PRODUCT(J6290,K6290),IF(E6290="ERROR",PRODUCT(J6290,K6290),IF(E6290="UNKNOWN",PRODUCT(J6290,K6290),E6290)))</f>
        <v>2</v>
      </c>
      <c r="M6290" t="str">
        <f t="shared" si="566"/>
        <v>Cash</v>
      </c>
      <c r="N6290" t="str">
        <f t="shared" si="567"/>
        <v>UNKNOWN</v>
      </c>
      <c r="O6290" s="8">
        <f t="shared" si="568"/>
        <v>45199</v>
      </c>
    </row>
    <row r="6291" spans="1:15" x14ac:dyDescent="0.35">
      <c r="A6291" t="s">
        <v>6312</v>
      </c>
      <c r="B6291" s="4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I6291" s="4" t="str">
        <f t="shared" si="564"/>
        <v>Salad</v>
      </c>
      <c r="J6291" s="6">
        <f t="shared" si="565"/>
        <v>5</v>
      </c>
      <c r="K6291" s="6">
        <f t="shared" si="569"/>
        <v>5</v>
      </c>
      <c r="L6291">
        <f>IF(ISBLANK(E6291),PRODUCT(J6291,K6291),IF(E6291="ERROR",PRODUCT(J6291,K6291),IF(E6291="UNKNOWN",PRODUCT(J6291,K6291),E6291)))</f>
        <v>25</v>
      </c>
      <c r="M6291" t="str">
        <f t="shared" si="566"/>
        <v>Cash</v>
      </c>
      <c r="N6291" t="str">
        <f t="shared" si="567"/>
        <v>UNKNOWN</v>
      </c>
      <c r="O6291" s="8">
        <f t="shared" si="568"/>
        <v>45041</v>
      </c>
    </row>
    <row r="6292" spans="1:15" x14ac:dyDescent="0.35">
      <c r="A6292" t="s">
        <v>6313</v>
      </c>
      <c r="B6292" s="4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I6292" s="4" t="str">
        <f t="shared" si="564"/>
        <v>Cookie</v>
      </c>
      <c r="J6292" s="6">
        <f t="shared" si="565"/>
        <v>2</v>
      </c>
      <c r="K6292" s="6">
        <f t="shared" si="569"/>
        <v>1</v>
      </c>
      <c r="L6292">
        <f>IF(ISBLANK(E6292),PRODUCT(J6292,K6292),IF(E6292="ERROR",PRODUCT(J6292,K6292),IF(E6292="UNKNOWN",PRODUCT(J6292,K6292),E6292)))</f>
        <v>2</v>
      </c>
      <c r="M6292" t="str">
        <f t="shared" si="566"/>
        <v>Credit Card</v>
      </c>
      <c r="N6292" t="str">
        <f t="shared" si="567"/>
        <v>UNKNOWN</v>
      </c>
      <c r="O6292" s="8">
        <f t="shared" si="568"/>
        <v>45150</v>
      </c>
    </row>
    <row r="6293" spans="1:15" x14ac:dyDescent="0.35">
      <c r="A6293" t="s">
        <v>6314</v>
      </c>
      <c r="B6293" s="4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I6293" s="4" t="str">
        <f t="shared" si="564"/>
        <v>Salad</v>
      </c>
      <c r="J6293" s="6">
        <f t="shared" si="565"/>
        <v>2</v>
      </c>
      <c r="K6293" s="6">
        <f t="shared" si="569"/>
        <v>5</v>
      </c>
      <c r="L6293">
        <f>IF(ISBLANK(E6293),PRODUCT(J6293,K6293),IF(E6293="ERROR",PRODUCT(J6293,K6293),IF(E6293="UNKNOWN",PRODUCT(J6293,K6293),E6293)))</f>
        <v>10</v>
      </c>
      <c r="M6293" t="str">
        <f t="shared" si="566"/>
        <v>Default mode</v>
      </c>
      <c r="N6293" t="str">
        <f t="shared" si="567"/>
        <v>Takeaway</v>
      </c>
      <c r="O6293" s="8">
        <f t="shared" si="568"/>
        <v>45082</v>
      </c>
    </row>
    <row r="6294" spans="1:15" x14ac:dyDescent="0.35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  <c r="I6294" s="4" t="str">
        <f t="shared" si="564"/>
        <v>UNKNOWN</v>
      </c>
      <c r="J6294" s="6">
        <f t="shared" si="565"/>
        <v>1</v>
      </c>
      <c r="K6294" s="6">
        <f t="shared" si="569"/>
        <v>3</v>
      </c>
      <c r="L6294">
        <f>IF(ISBLANK(E6294),PRODUCT(J6294,K6294),IF(E6294="ERROR",PRODUCT(J6294,K6294),IF(E6294="UNKNOWN",PRODUCT(J6294,K6294),E6294)))</f>
        <v>3</v>
      </c>
      <c r="M6294" t="str">
        <f t="shared" si="566"/>
        <v>Cash</v>
      </c>
      <c r="N6294" t="str">
        <f t="shared" si="567"/>
        <v>In-store</v>
      </c>
      <c r="O6294" s="8">
        <f t="shared" si="568"/>
        <v>45152</v>
      </c>
    </row>
    <row r="6295" spans="1:15" x14ac:dyDescent="0.35">
      <c r="A6295" t="s">
        <v>6316</v>
      </c>
      <c r="B6295" s="4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I6295" s="4" t="str">
        <f t="shared" si="564"/>
        <v>Cookie</v>
      </c>
      <c r="J6295" s="6">
        <f t="shared" si="565"/>
        <v>2</v>
      </c>
      <c r="K6295" s="6">
        <f t="shared" si="569"/>
        <v>1</v>
      </c>
      <c r="L6295">
        <f>IF(ISBLANK(E6295),PRODUCT(J6295,K6295),IF(E6295="ERROR",PRODUCT(J6295,K6295),IF(E6295="UNKNOWN",PRODUCT(J6295,K6295),E6295)))</f>
        <v>2</v>
      </c>
      <c r="M6295" t="str">
        <f t="shared" si="566"/>
        <v>Credit Card</v>
      </c>
      <c r="N6295" t="str">
        <f t="shared" si="567"/>
        <v>Takeaway</v>
      </c>
      <c r="O6295" s="8">
        <f t="shared" si="568"/>
        <v>45095</v>
      </c>
    </row>
    <row r="6296" spans="1:15" x14ac:dyDescent="0.35">
      <c r="A6296" t="s">
        <v>6317</v>
      </c>
      <c r="B6296" s="4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I6296" s="4" t="str">
        <f t="shared" si="564"/>
        <v>Tea</v>
      </c>
      <c r="J6296" s="6">
        <f t="shared" si="565"/>
        <v>4</v>
      </c>
      <c r="K6296" s="6">
        <f t="shared" si="569"/>
        <v>1.5</v>
      </c>
      <c r="L6296">
        <f>IF(ISBLANK(E6296),PRODUCT(J6296,K6296),IF(E6296="ERROR",PRODUCT(J6296,K6296),IF(E6296="UNKNOWN",PRODUCT(J6296,K6296),E6296)))</f>
        <v>6</v>
      </c>
      <c r="M6296" t="str">
        <f t="shared" si="566"/>
        <v>Cash</v>
      </c>
      <c r="N6296" t="str">
        <f t="shared" si="567"/>
        <v>UNKNOWN</v>
      </c>
      <c r="O6296" s="8">
        <f t="shared" si="568"/>
        <v>45256</v>
      </c>
    </row>
    <row r="6297" spans="1:15" x14ac:dyDescent="0.35">
      <c r="A6297" t="s">
        <v>6318</v>
      </c>
      <c r="B6297" s="4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  <c r="I6297" s="4" t="str">
        <f t="shared" si="564"/>
        <v>Cookie</v>
      </c>
      <c r="J6297" s="6">
        <f t="shared" si="565"/>
        <v>4</v>
      </c>
      <c r="K6297" s="6">
        <f t="shared" si="569"/>
        <v>1</v>
      </c>
      <c r="L6297">
        <f>IF(ISBLANK(E6297),PRODUCT(J6297,K6297),IF(E6297="ERROR",PRODUCT(J6297,K6297),IF(E6297="UNKNOWN",PRODUCT(J6297,K6297),E6297)))</f>
        <v>4</v>
      </c>
      <c r="M6297" t="str">
        <f t="shared" si="566"/>
        <v>Cash</v>
      </c>
      <c r="N6297" t="str">
        <f t="shared" si="567"/>
        <v>Cafe</v>
      </c>
      <c r="O6297" s="8">
        <f t="shared" si="568"/>
        <v>45131</v>
      </c>
    </row>
    <row r="6298" spans="1:15" x14ac:dyDescent="0.35">
      <c r="A6298" t="s">
        <v>6319</v>
      </c>
      <c r="B6298" s="4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I6298" s="4" t="str">
        <f t="shared" si="564"/>
        <v>Tea</v>
      </c>
      <c r="J6298" s="6">
        <f t="shared" si="565"/>
        <v>3</v>
      </c>
      <c r="K6298" s="6">
        <f t="shared" si="569"/>
        <v>1.5</v>
      </c>
      <c r="L6298">
        <f>IF(ISBLANK(E6298),PRODUCT(J6298,K6298),IF(E6298="ERROR",PRODUCT(J6298,K6298),IF(E6298="UNKNOWN",PRODUCT(J6298,K6298),E6298)))</f>
        <v>4.5</v>
      </c>
      <c r="M6298" t="str">
        <f t="shared" si="566"/>
        <v>Default mode</v>
      </c>
      <c r="N6298" t="str">
        <f t="shared" si="567"/>
        <v>Takeaway</v>
      </c>
      <c r="O6298" s="8">
        <f t="shared" si="568"/>
        <v>45239</v>
      </c>
    </row>
    <row r="6299" spans="1:15" x14ac:dyDescent="0.35">
      <c r="A6299" t="s">
        <v>6320</v>
      </c>
      <c r="B6299" s="4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I6299" s="4" t="str">
        <f t="shared" si="564"/>
        <v>Juice</v>
      </c>
      <c r="J6299" s="6">
        <f t="shared" si="565"/>
        <v>1</v>
      </c>
      <c r="K6299" s="6">
        <f t="shared" si="569"/>
        <v>3</v>
      </c>
      <c r="L6299">
        <f>IF(ISBLANK(E6299),PRODUCT(J6299,K6299),IF(E6299="ERROR",PRODUCT(J6299,K6299),IF(E6299="UNKNOWN",PRODUCT(J6299,K6299),E6299)))</f>
        <v>3</v>
      </c>
      <c r="M6299" t="str">
        <f t="shared" si="566"/>
        <v>Cash</v>
      </c>
      <c r="N6299" t="str">
        <f t="shared" si="567"/>
        <v>In-store</v>
      </c>
      <c r="O6299" s="8">
        <f t="shared" si="568"/>
        <v>45074</v>
      </c>
    </row>
    <row r="6300" spans="1:15" x14ac:dyDescent="0.35">
      <c r="A6300" t="s">
        <v>6321</v>
      </c>
      <c r="B6300" s="4" t="s">
        <v>25</v>
      </c>
      <c r="C6300">
        <v>4</v>
      </c>
      <c r="D6300">
        <v>4</v>
      </c>
      <c r="E6300">
        <v>16</v>
      </c>
      <c r="F6300" t="s">
        <v>10</v>
      </c>
      <c r="I6300" s="4" t="str">
        <f t="shared" si="564"/>
        <v>Smoothie</v>
      </c>
      <c r="J6300" s="6">
        <f t="shared" si="565"/>
        <v>4</v>
      </c>
      <c r="K6300" s="6">
        <f t="shared" si="569"/>
        <v>4</v>
      </c>
      <c r="L6300">
        <f>IF(ISBLANK(E6300),PRODUCT(J6300,K6300),IF(E6300="ERROR",PRODUCT(J6300,K6300),IF(E6300="UNKNOWN",PRODUCT(J6300,K6300),E6300)))</f>
        <v>16</v>
      </c>
      <c r="M6300" t="str">
        <f t="shared" si="566"/>
        <v>Credit Card</v>
      </c>
      <c r="N6300" t="str">
        <f t="shared" si="567"/>
        <v>UNKNOWN</v>
      </c>
      <c r="O6300" s="8" t="str">
        <f t="shared" si="568"/>
        <v>00/00/0000</v>
      </c>
    </row>
    <row r="6301" spans="1:15" x14ac:dyDescent="0.35">
      <c r="A6301" t="s">
        <v>6322</v>
      </c>
      <c r="B6301" s="4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I6301" s="4" t="str">
        <f t="shared" si="564"/>
        <v>Coffee</v>
      </c>
      <c r="J6301" s="6">
        <f t="shared" si="565"/>
        <v>4</v>
      </c>
      <c r="K6301" s="6">
        <f t="shared" si="569"/>
        <v>2</v>
      </c>
      <c r="L6301">
        <f>IF(ISBLANK(E6301),PRODUCT(J6301,K6301),IF(E6301="ERROR",PRODUCT(J6301,K6301),IF(E6301="UNKNOWN",PRODUCT(J6301,K6301),E6301)))</f>
        <v>8</v>
      </c>
      <c r="M6301" t="str">
        <f t="shared" si="566"/>
        <v>Cash</v>
      </c>
      <c r="N6301" t="str">
        <f t="shared" si="567"/>
        <v>Takeaway</v>
      </c>
      <c r="O6301" s="8">
        <f t="shared" si="568"/>
        <v>45106</v>
      </c>
    </row>
    <row r="6302" spans="1:15" x14ac:dyDescent="0.35">
      <c r="A6302" t="s">
        <v>6323</v>
      </c>
      <c r="B6302" s="4" t="s">
        <v>65</v>
      </c>
      <c r="C6302">
        <v>2</v>
      </c>
      <c r="D6302">
        <v>1.5</v>
      </c>
      <c r="E6302">
        <v>3</v>
      </c>
      <c r="H6302" s="1">
        <v>45290</v>
      </c>
      <c r="I6302" s="4" t="str">
        <f t="shared" si="564"/>
        <v>Tea</v>
      </c>
      <c r="J6302" s="6">
        <f t="shared" si="565"/>
        <v>2</v>
      </c>
      <c r="K6302" s="6">
        <f t="shared" si="569"/>
        <v>1.5</v>
      </c>
      <c r="L6302">
        <f>IF(ISBLANK(E6302),PRODUCT(J6302,K6302),IF(E6302="ERROR",PRODUCT(J6302,K6302),IF(E6302="UNKNOWN",PRODUCT(J6302,K6302),E6302)))</f>
        <v>3</v>
      </c>
      <c r="M6302" t="str">
        <f t="shared" si="566"/>
        <v>Default mode</v>
      </c>
      <c r="N6302" t="str">
        <f t="shared" si="567"/>
        <v>UNKNOWN</v>
      </c>
      <c r="O6302" s="8">
        <f t="shared" si="568"/>
        <v>45290</v>
      </c>
    </row>
    <row r="6303" spans="1:15" x14ac:dyDescent="0.35">
      <c r="A6303" t="s">
        <v>6324</v>
      </c>
      <c r="B6303" s="4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I6303" s="4" t="str">
        <f t="shared" si="564"/>
        <v>Juice</v>
      </c>
      <c r="J6303" s="6">
        <f t="shared" si="565"/>
        <v>5</v>
      </c>
      <c r="K6303" s="6">
        <f t="shared" si="569"/>
        <v>3</v>
      </c>
      <c r="L6303">
        <f>IF(ISBLANK(E6303),PRODUCT(J6303,K6303),IF(E6303="ERROR",PRODUCT(J6303,K6303),IF(E6303="UNKNOWN",PRODUCT(J6303,K6303),E6303)))</f>
        <v>15</v>
      </c>
      <c r="M6303" t="str">
        <f t="shared" si="566"/>
        <v>Credit Card</v>
      </c>
      <c r="N6303" t="str">
        <f t="shared" si="567"/>
        <v>UNKNOWN</v>
      </c>
      <c r="O6303" s="8">
        <f t="shared" si="568"/>
        <v>45285</v>
      </c>
    </row>
    <row r="6304" spans="1:15" x14ac:dyDescent="0.35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  <c r="I6304" s="4" t="str">
        <f t="shared" si="564"/>
        <v>UNKNOWN</v>
      </c>
      <c r="J6304" s="6">
        <f t="shared" si="565"/>
        <v>3</v>
      </c>
      <c r="K6304" s="6">
        <f t="shared" si="569"/>
        <v>4</v>
      </c>
      <c r="L6304">
        <f>IF(ISBLANK(E6304),PRODUCT(J6304,K6304),IF(E6304="ERROR",PRODUCT(J6304,K6304),IF(E6304="UNKNOWN",PRODUCT(J6304,K6304),E6304)))</f>
        <v>12</v>
      </c>
      <c r="M6304" t="str">
        <f t="shared" si="566"/>
        <v>Digital Wallet</v>
      </c>
      <c r="N6304" t="str">
        <f t="shared" si="567"/>
        <v>Takeaway</v>
      </c>
      <c r="O6304" s="8">
        <f t="shared" si="568"/>
        <v>45141</v>
      </c>
    </row>
    <row r="6305" spans="1:15" x14ac:dyDescent="0.35">
      <c r="A6305" t="s">
        <v>6326</v>
      </c>
      <c r="B6305" s="4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  <c r="I6305" s="4" t="str">
        <f t="shared" si="564"/>
        <v>Tea</v>
      </c>
      <c r="J6305" s="6">
        <f t="shared" si="565"/>
        <v>3</v>
      </c>
      <c r="K6305" s="6">
        <f t="shared" si="569"/>
        <v>3</v>
      </c>
      <c r="L6305">
        <f>IF(ISBLANK(E6305),PRODUCT(J6305,K6305),IF(E6305="ERROR",PRODUCT(J6305,K6305),IF(E6305="UNKNOWN",PRODUCT(J6305,K6305),E6305)))</f>
        <v>4.5</v>
      </c>
      <c r="M6305" t="str">
        <f t="shared" si="566"/>
        <v>Cash</v>
      </c>
      <c r="N6305" t="str">
        <f t="shared" si="567"/>
        <v>In-store</v>
      </c>
      <c r="O6305" s="8">
        <f t="shared" si="568"/>
        <v>45001</v>
      </c>
    </row>
    <row r="6306" spans="1:15" x14ac:dyDescent="0.35">
      <c r="A6306" t="s">
        <v>6327</v>
      </c>
      <c r="B6306" s="4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  <c r="I6306" s="4" t="str">
        <f t="shared" si="564"/>
        <v>Smoothie</v>
      </c>
      <c r="J6306" s="6">
        <f t="shared" si="565"/>
        <v>1</v>
      </c>
      <c r="K6306" s="6">
        <f t="shared" si="569"/>
        <v>4</v>
      </c>
      <c r="L6306">
        <f>IF(ISBLANK(E6306),PRODUCT(J6306,K6306),IF(E6306="ERROR",PRODUCT(J6306,K6306),IF(E6306="UNKNOWN",PRODUCT(J6306,K6306),E6306)))</f>
        <v>4</v>
      </c>
      <c r="M6306" t="str">
        <f t="shared" si="566"/>
        <v>Digital Wallet</v>
      </c>
      <c r="N6306" t="str">
        <f t="shared" si="567"/>
        <v>In-store</v>
      </c>
      <c r="O6306" s="8">
        <f t="shared" si="568"/>
        <v>45046</v>
      </c>
    </row>
    <row r="6307" spans="1:15" x14ac:dyDescent="0.35">
      <c r="A6307" t="s">
        <v>6328</v>
      </c>
      <c r="B6307" s="4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I6307" s="4" t="str">
        <f t="shared" si="564"/>
        <v>Cookie</v>
      </c>
      <c r="J6307" s="6">
        <f t="shared" si="565"/>
        <v>4</v>
      </c>
      <c r="K6307" s="6">
        <f t="shared" si="569"/>
        <v>1</v>
      </c>
      <c r="L6307">
        <f>IF(ISBLANK(E6307),PRODUCT(J6307,K6307),IF(E6307="ERROR",PRODUCT(J6307,K6307),IF(E6307="UNKNOWN",PRODUCT(J6307,K6307),E6307)))</f>
        <v>4</v>
      </c>
      <c r="M6307" t="str">
        <f t="shared" si="566"/>
        <v>Default mode</v>
      </c>
      <c r="N6307" t="str">
        <f t="shared" si="567"/>
        <v>Takeaway</v>
      </c>
      <c r="O6307" s="8">
        <f t="shared" si="568"/>
        <v>45095</v>
      </c>
    </row>
    <row r="6308" spans="1:15" x14ac:dyDescent="0.35">
      <c r="A6308" t="s">
        <v>6329</v>
      </c>
      <c r="B6308" s="4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I6308" s="4" t="str">
        <f t="shared" si="564"/>
        <v>Juice</v>
      </c>
      <c r="J6308" s="6">
        <f t="shared" si="565"/>
        <v>3</v>
      </c>
      <c r="K6308" s="6">
        <f t="shared" si="569"/>
        <v>3</v>
      </c>
      <c r="L6308">
        <f>IF(ISBLANK(E6308),PRODUCT(J6308,K6308),IF(E6308="ERROR",PRODUCT(J6308,K6308),IF(E6308="UNKNOWN",PRODUCT(J6308,K6308),E6308)))</f>
        <v>9</v>
      </c>
      <c r="M6308" t="str">
        <f t="shared" si="566"/>
        <v>Credit Card</v>
      </c>
      <c r="N6308" t="str">
        <f t="shared" si="567"/>
        <v>Takeaway</v>
      </c>
      <c r="O6308" s="8">
        <f t="shared" si="568"/>
        <v>44982</v>
      </c>
    </row>
    <row r="6309" spans="1:15" x14ac:dyDescent="0.35">
      <c r="A6309" t="s">
        <v>6330</v>
      </c>
      <c r="B6309" s="4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I6309" s="4" t="str">
        <f t="shared" si="564"/>
        <v>Smoothie</v>
      </c>
      <c r="J6309" s="6">
        <f t="shared" si="565"/>
        <v>3</v>
      </c>
      <c r="K6309" s="6">
        <f t="shared" si="569"/>
        <v>4</v>
      </c>
      <c r="L6309">
        <f>IF(ISBLANK(E6309),PRODUCT(J6309,K6309),IF(E6309="ERROR",PRODUCT(J6309,K6309),IF(E6309="UNKNOWN",PRODUCT(J6309,K6309),E6309)))</f>
        <v>12</v>
      </c>
      <c r="M6309" t="str">
        <f t="shared" si="566"/>
        <v>Credit Card</v>
      </c>
      <c r="N6309" t="str">
        <f t="shared" si="567"/>
        <v>In-store</v>
      </c>
      <c r="O6309" s="8">
        <f t="shared" si="568"/>
        <v>45084</v>
      </c>
    </row>
    <row r="6310" spans="1:15" x14ac:dyDescent="0.35">
      <c r="A6310" t="s">
        <v>6331</v>
      </c>
      <c r="B6310" s="4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I6310" s="4" t="str">
        <f t="shared" si="564"/>
        <v>Salad</v>
      </c>
      <c r="J6310" s="6">
        <f t="shared" si="565"/>
        <v>1</v>
      </c>
      <c r="K6310" s="6">
        <f t="shared" si="569"/>
        <v>5</v>
      </c>
      <c r="L6310">
        <f>IF(ISBLANK(E6310),PRODUCT(J6310,K6310),IF(E6310="ERROR",PRODUCT(J6310,K6310),IF(E6310="UNKNOWN",PRODUCT(J6310,K6310),E6310)))</f>
        <v>5</v>
      </c>
      <c r="M6310" t="str">
        <f t="shared" si="566"/>
        <v>Default mode</v>
      </c>
      <c r="N6310" t="str">
        <f t="shared" si="567"/>
        <v>Takeaway</v>
      </c>
      <c r="O6310" s="8">
        <f t="shared" si="568"/>
        <v>45026</v>
      </c>
    </row>
    <row r="6311" spans="1:15" x14ac:dyDescent="0.35">
      <c r="A6311" t="s">
        <v>6332</v>
      </c>
      <c r="B6311" s="4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I6311" s="4" t="str">
        <f t="shared" si="564"/>
        <v>Tea</v>
      </c>
      <c r="J6311" s="6">
        <f t="shared" si="565"/>
        <v>1</v>
      </c>
      <c r="K6311" s="6">
        <f t="shared" si="569"/>
        <v>1.5</v>
      </c>
      <c r="L6311">
        <f>IF(ISBLANK(E6311),PRODUCT(J6311,K6311),IF(E6311="ERROR",PRODUCT(J6311,K6311),IF(E6311="UNKNOWN",PRODUCT(J6311,K6311),E6311)))</f>
        <v>1.5</v>
      </c>
      <c r="M6311" t="str">
        <f t="shared" si="566"/>
        <v>Credit Card</v>
      </c>
      <c r="N6311" t="str">
        <f t="shared" si="567"/>
        <v>UNKNOWN</v>
      </c>
      <c r="O6311" s="8">
        <f t="shared" si="568"/>
        <v>44972</v>
      </c>
    </row>
    <row r="6312" spans="1:15" x14ac:dyDescent="0.35">
      <c r="A6312" t="s">
        <v>6333</v>
      </c>
      <c r="B6312" s="4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I6312" s="4" t="str">
        <f t="shared" si="564"/>
        <v>Cake</v>
      </c>
      <c r="J6312" s="6">
        <f t="shared" si="565"/>
        <v>4</v>
      </c>
      <c r="K6312" s="6">
        <f t="shared" si="569"/>
        <v>3</v>
      </c>
      <c r="L6312">
        <f>IF(ISBLANK(E6312),PRODUCT(J6312,K6312),IF(E6312="ERROR",PRODUCT(J6312,K6312),IF(E6312="UNKNOWN",PRODUCT(J6312,K6312),E6312)))</f>
        <v>12</v>
      </c>
      <c r="M6312" t="str">
        <f t="shared" si="566"/>
        <v>Cash</v>
      </c>
      <c r="N6312" t="str">
        <f t="shared" si="567"/>
        <v>Takeaway</v>
      </c>
      <c r="O6312" s="8">
        <f t="shared" si="568"/>
        <v>45247</v>
      </c>
    </row>
    <row r="6313" spans="1:15" x14ac:dyDescent="0.35">
      <c r="A6313" t="s">
        <v>6334</v>
      </c>
      <c r="B6313" s="4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I6313" s="4" t="str">
        <f t="shared" si="564"/>
        <v>Cake</v>
      </c>
      <c r="J6313" s="6">
        <f t="shared" si="565"/>
        <v>1</v>
      </c>
      <c r="K6313" s="6">
        <f t="shared" si="569"/>
        <v>3</v>
      </c>
      <c r="L6313">
        <f>IF(ISBLANK(E6313),PRODUCT(J6313,K6313),IF(E6313="ERROR",PRODUCT(J6313,K6313),IF(E6313="UNKNOWN",PRODUCT(J6313,K6313),E6313)))</f>
        <v>3</v>
      </c>
      <c r="M6313" t="str">
        <f t="shared" si="566"/>
        <v>Cash</v>
      </c>
      <c r="N6313" t="str">
        <f t="shared" si="567"/>
        <v>UNKNOWN</v>
      </c>
      <c r="O6313" s="8">
        <f t="shared" si="568"/>
        <v>45143</v>
      </c>
    </row>
    <row r="6314" spans="1:15" x14ac:dyDescent="0.35">
      <c r="A6314" t="s">
        <v>6335</v>
      </c>
      <c r="B6314" s="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I6314" s="4" t="str">
        <f t="shared" si="564"/>
        <v>Cake</v>
      </c>
      <c r="J6314" s="6">
        <f t="shared" si="565"/>
        <v>4</v>
      </c>
      <c r="K6314" s="6">
        <f t="shared" si="569"/>
        <v>3</v>
      </c>
      <c r="L6314">
        <f>IF(ISBLANK(E6314),PRODUCT(J6314,K6314),IF(E6314="ERROR",PRODUCT(J6314,K6314),IF(E6314="UNKNOWN",PRODUCT(J6314,K6314),E6314)))</f>
        <v>12</v>
      </c>
      <c r="M6314" t="str">
        <f t="shared" si="566"/>
        <v>Cash</v>
      </c>
      <c r="N6314" t="str">
        <f t="shared" si="567"/>
        <v>Takeaway</v>
      </c>
      <c r="O6314" s="8">
        <f t="shared" si="568"/>
        <v>45263</v>
      </c>
    </row>
    <row r="6315" spans="1:15" x14ac:dyDescent="0.35">
      <c r="A6315" t="s">
        <v>6336</v>
      </c>
      <c r="B6315" s="4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I6315" s="4" t="str">
        <f t="shared" si="564"/>
        <v>Coffee</v>
      </c>
      <c r="J6315" s="6">
        <f t="shared" si="565"/>
        <v>2</v>
      </c>
      <c r="K6315" s="6">
        <f t="shared" si="569"/>
        <v>2</v>
      </c>
      <c r="L6315">
        <f>IF(ISBLANK(E6315),PRODUCT(J6315,K6315),IF(E6315="ERROR",PRODUCT(J6315,K6315),IF(E6315="UNKNOWN",PRODUCT(J6315,K6315),E6315)))</f>
        <v>4</v>
      </c>
      <c r="M6315" t="str">
        <f t="shared" si="566"/>
        <v>Cash</v>
      </c>
      <c r="N6315" t="str">
        <f t="shared" si="567"/>
        <v>Takeaway</v>
      </c>
      <c r="O6315" s="8">
        <f t="shared" si="568"/>
        <v>45067</v>
      </c>
    </row>
    <row r="6316" spans="1:15" x14ac:dyDescent="0.35">
      <c r="A6316" t="s">
        <v>6337</v>
      </c>
      <c r="B6316" s="4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I6316" s="4" t="str">
        <f t="shared" si="564"/>
        <v>Smoothie</v>
      </c>
      <c r="J6316" s="6">
        <f t="shared" si="565"/>
        <v>1</v>
      </c>
      <c r="K6316" s="6">
        <f t="shared" si="569"/>
        <v>4</v>
      </c>
      <c r="L6316">
        <f>IF(ISBLANK(E6316),PRODUCT(J6316,K6316),IF(E6316="ERROR",PRODUCT(J6316,K6316),IF(E6316="UNKNOWN",PRODUCT(J6316,K6316),E6316)))</f>
        <v>4</v>
      </c>
      <c r="M6316" t="str">
        <f t="shared" si="566"/>
        <v>Cash</v>
      </c>
      <c r="N6316" t="str">
        <f t="shared" si="567"/>
        <v>UNKNOWN</v>
      </c>
      <c r="O6316" s="8">
        <f t="shared" si="568"/>
        <v>45290</v>
      </c>
    </row>
    <row r="6317" spans="1:15" x14ac:dyDescent="0.35">
      <c r="A6317" t="s">
        <v>6338</v>
      </c>
      <c r="B6317" s="4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I6317" s="4" t="str">
        <f t="shared" si="564"/>
        <v>Coffee</v>
      </c>
      <c r="J6317" s="6">
        <f t="shared" si="565"/>
        <v>4</v>
      </c>
      <c r="K6317" s="6">
        <f t="shared" si="569"/>
        <v>2</v>
      </c>
      <c r="L6317">
        <f>IF(ISBLANK(E6317),PRODUCT(J6317,K6317),IF(E6317="ERROR",PRODUCT(J6317,K6317),IF(E6317="UNKNOWN",PRODUCT(J6317,K6317),E6317)))</f>
        <v>8</v>
      </c>
      <c r="M6317" t="str">
        <f t="shared" si="566"/>
        <v>Credit Card</v>
      </c>
      <c r="N6317" t="str">
        <f t="shared" si="567"/>
        <v>In-store</v>
      </c>
      <c r="O6317" s="8">
        <f t="shared" si="568"/>
        <v>44957</v>
      </c>
    </row>
    <row r="6318" spans="1:15" x14ac:dyDescent="0.35">
      <c r="A6318" t="s">
        <v>6339</v>
      </c>
      <c r="B6318" s="4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I6318" s="4" t="str">
        <f t="shared" si="564"/>
        <v>Tea</v>
      </c>
      <c r="J6318" s="6">
        <f t="shared" si="565"/>
        <v>1</v>
      </c>
      <c r="K6318" s="6">
        <f t="shared" si="569"/>
        <v>1.5</v>
      </c>
      <c r="L6318">
        <f>IF(ISBLANK(E6318),PRODUCT(J6318,K6318),IF(E6318="ERROR",PRODUCT(J6318,K6318),IF(E6318="UNKNOWN",PRODUCT(J6318,K6318),E6318)))</f>
        <v>1.5</v>
      </c>
      <c r="M6318" t="str">
        <f t="shared" si="566"/>
        <v>Cash</v>
      </c>
      <c r="N6318" t="str">
        <f t="shared" si="567"/>
        <v>In-store</v>
      </c>
      <c r="O6318" s="8">
        <f t="shared" si="568"/>
        <v>45189</v>
      </c>
    </row>
    <row r="6319" spans="1:15" x14ac:dyDescent="0.35">
      <c r="A6319" t="s">
        <v>6340</v>
      </c>
      <c r="B6319" s="4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  <c r="I6319" s="4" t="str">
        <f t="shared" si="564"/>
        <v>Coffee</v>
      </c>
      <c r="J6319" s="6">
        <f t="shared" si="565"/>
        <v>5</v>
      </c>
      <c r="K6319" s="6">
        <f t="shared" si="569"/>
        <v>2</v>
      </c>
      <c r="L6319">
        <f>IF(ISBLANK(E6319),PRODUCT(J6319,K6319),IF(E6319="ERROR",PRODUCT(J6319,K6319),IF(E6319="UNKNOWN",PRODUCT(J6319,K6319),E6319)))</f>
        <v>10</v>
      </c>
      <c r="M6319" t="str">
        <f t="shared" si="566"/>
        <v>Digital Wallet</v>
      </c>
      <c r="N6319" t="str">
        <f t="shared" si="567"/>
        <v>In-store</v>
      </c>
      <c r="O6319" s="8">
        <f t="shared" si="568"/>
        <v>44982</v>
      </c>
    </row>
    <row r="6320" spans="1:15" x14ac:dyDescent="0.35">
      <c r="A6320" t="s">
        <v>6341</v>
      </c>
      <c r="B6320" s="4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  <c r="I6320" s="4" t="str">
        <f t="shared" si="564"/>
        <v>Cookie</v>
      </c>
      <c r="J6320" s="6">
        <f t="shared" si="565"/>
        <v>5</v>
      </c>
      <c r="K6320" s="6">
        <f t="shared" si="569"/>
        <v>1</v>
      </c>
      <c r="L6320">
        <f>IF(ISBLANK(E6320),PRODUCT(J6320,K6320),IF(E6320="ERROR",PRODUCT(J6320,K6320),IF(E6320="UNKNOWN",PRODUCT(J6320,K6320),E6320)))</f>
        <v>5</v>
      </c>
      <c r="M6320" t="str">
        <f t="shared" si="566"/>
        <v>Cash</v>
      </c>
      <c r="N6320" t="str">
        <f t="shared" si="567"/>
        <v>In-store</v>
      </c>
      <c r="O6320" s="8">
        <f t="shared" si="568"/>
        <v>45066</v>
      </c>
    </row>
    <row r="6321" spans="1:15" x14ac:dyDescent="0.35">
      <c r="A6321" t="s">
        <v>6342</v>
      </c>
      <c r="B6321" s="4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I6321" s="4" t="str">
        <f t="shared" si="564"/>
        <v>Coffee</v>
      </c>
      <c r="J6321" s="6">
        <f t="shared" si="565"/>
        <v>3</v>
      </c>
      <c r="K6321" s="6">
        <f t="shared" si="569"/>
        <v>2</v>
      </c>
      <c r="L6321">
        <f>IF(ISBLANK(E6321),PRODUCT(J6321,K6321),IF(E6321="ERROR",PRODUCT(J6321,K6321),IF(E6321="UNKNOWN",PRODUCT(J6321,K6321),E6321)))</f>
        <v>6</v>
      </c>
      <c r="M6321" t="str">
        <f t="shared" si="566"/>
        <v>Credit Card</v>
      </c>
      <c r="N6321" t="str">
        <f t="shared" si="567"/>
        <v>In-store</v>
      </c>
      <c r="O6321" s="8">
        <f t="shared" si="568"/>
        <v>45011</v>
      </c>
    </row>
    <row r="6322" spans="1:15" x14ac:dyDescent="0.35">
      <c r="A6322" t="s">
        <v>6343</v>
      </c>
      <c r="B6322" s="4" t="s">
        <v>9</v>
      </c>
      <c r="C6322">
        <v>5</v>
      </c>
      <c r="D6322">
        <v>2</v>
      </c>
      <c r="E6322">
        <v>10</v>
      </c>
      <c r="H6322" s="1">
        <v>45255</v>
      </c>
      <c r="I6322" s="4" t="str">
        <f t="shared" si="564"/>
        <v>Coffee</v>
      </c>
      <c r="J6322" s="6">
        <f t="shared" si="565"/>
        <v>5</v>
      </c>
      <c r="K6322" s="6">
        <f t="shared" si="569"/>
        <v>2</v>
      </c>
      <c r="L6322">
        <f>IF(ISBLANK(E6322),PRODUCT(J6322,K6322),IF(E6322="ERROR",PRODUCT(J6322,K6322),IF(E6322="UNKNOWN",PRODUCT(J6322,K6322),E6322)))</f>
        <v>10</v>
      </c>
      <c r="M6322" t="str">
        <f t="shared" si="566"/>
        <v>Default mode</v>
      </c>
      <c r="N6322" t="str">
        <f t="shared" si="567"/>
        <v>UNKNOWN</v>
      </c>
      <c r="O6322" s="8">
        <f t="shared" si="568"/>
        <v>45255</v>
      </c>
    </row>
    <row r="6323" spans="1:15" x14ac:dyDescent="0.35">
      <c r="A6323" t="s">
        <v>6344</v>
      </c>
      <c r="B6323" s="4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  <c r="I6323" s="4" t="str">
        <f t="shared" si="564"/>
        <v>Smoothie</v>
      </c>
      <c r="J6323" s="6">
        <f t="shared" si="565"/>
        <v>1</v>
      </c>
      <c r="K6323" s="6">
        <f t="shared" si="569"/>
        <v>4</v>
      </c>
      <c r="L6323">
        <f>IF(ISBLANK(E6323),PRODUCT(J6323,K6323),IF(E6323="ERROR",PRODUCT(J6323,K6323),IF(E6323="UNKNOWN",PRODUCT(J6323,K6323),E6323)))</f>
        <v>4</v>
      </c>
      <c r="M6323" t="str">
        <f t="shared" si="566"/>
        <v>Digital Wallet</v>
      </c>
      <c r="N6323" t="str">
        <f t="shared" si="567"/>
        <v>In-store</v>
      </c>
      <c r="O6323" s="8">
        <f t="shared" si="568"/>
        <v>45284</v>
      </c>
    </row>
    <row r="6324" spans="1:15" x14ac:dyDescent="0.35">
      <c r="A6324" t="s">
        <v>6345</v>
      </c>
      <c r="B6324" s="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  <c r="I6324" s="4" t="str">
        <f t="shared" si="564"/>
        <v>Smoothie</v>
      </c>
      <c r="J6324" s="6">
        <f t="shared" si="565"/>
        <v>2</v>
      </c>
      <c r="K6324" s="6">
        <f t="shared" si="569"/>
        <v>3.0299914310197087</v>
      </c>
      <c r="L6324">
        <f>IF(ISBLANK(E6324),PRODUCT(J6324,K6324),IF(E6324="ERROR",PRODUCT(J6324,K6324),IF(E6324="UNKNOWN",PRODUCT(J6324,K6324),E6324)))</f>
        <v>8</v>
      </c>
      <c r="M6324" t="str">
        <f t="shared" si="566"/>
        <v>Cash</v>
      </c>
      <c r="N6324" t="str">
        <f t="shared" si="567"/>
        <v>In-store</v>
      </c>
      <c r="O6324" s="8">
        <f t="shared" si="568"/>
        <v>45171</v>
      </c>
    </row>
    <row r="6325" spans="1:15" x14ac:dyDescent="0.35">
      <c r="A6325" t="s">
        <v>6346</v>
      </c>
      <c r="B6325" s="4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I6325" s="4" t="str">
        <f t="shared" si="564"/>
        <v>Juice</v>
      </c>
      <c r="J6325" s="6">
        <f t="shared" si="565"/>
        <v>3</v>
      </c>
      <c r="K6325" s="6">
        <f t="shared" si="569"/>
        <v>3</v>
      </c>
      <c r="L6325">
        <f>IF(ISBLANK(E6325),PRODUCT(J6325,K6325),IF(E6325="ERROR",PRODUCT(J6325,K6325),IF(E6325="UNKNOWN",PRODUCT(J6325,K6325),E6325)))</f>
        <v>9</v>
      </c>
      <c r="M6325" t="str">
        <f t="shared" si="566"/>
        <v>Default mode</v>
      </c>
      <c r="N6325" t="str">
        <f t="shared" si="567"/>
        <v>Takeaway</v>
      </c>
      <c r="O6325" s="8">
        <f t="shared" si="568"/>
        <v>45141</v>
      </c>
    </row>
    <row r="6326" spans="1:15" x14ac:dyDescent="0.35">
      <c r="A6326" t="s">
        <v>6347</v>
      </c>
      <c r="B6326" s="4" t="s">
        <v>13</v>
      </c>
      <c r="C6326">
        <v>4</v>
      </c>
      <c r="D6326">
        <v>3</v>
      </c>
      <c r="E6326">
        <v>12</v>
      </c>
      <c r="H6326" s="1">
        <v>45131</v>
      </c>
      <c r="I6326" s="4" t="str">
        <f t="shared" si="564"/>
        <v>Cake</v>
      </c>
      <c r="J6326" s="6">
        <f t="shared" si="565"/>
        <v>4</v>
      </c>
      <c r="K6326" s="6">
        <f t="shared" si="569"/>
        <v>3</v>
      </c>
      <c r="L6326">
        <f>IF(ISBLANK(E6326),PRODUCT(J6326,K6326),IF(E6326="ERROR",PRODUCT(J6326,K6326),IF(E6326="UNKNOWN",PRODUCT(J6326,K6326),E6326)))</f>
        <v>12</v>
      </c>
      <c r="M6326" t="str">
        <f t="shared" si="566"/>
        <v>Default mode</v>
      </c>
      <c r="N6326" t="str">
        <f t="shared" si="567"/>
        <v>UNKNOWN</v>
      </c>
      <c r="O6326" s="8">
        <f t="shared" si="568"/>
        <v>45131</v>
      </c>
    </row>
    <row r="6327" spans="1:15" x14ac:dyDescent="0.35">
      <c r="A6327" t="s">
        <v>6348</v>
      </c>
      <c r="B6327" s="4" t="s">
        <v>65</v>
      </c>
      <c r="C6327">
        <v>5</v>
      </c>
      <c r="D6327">
        <v>1.5</v>
      </c>
      <c r="E6327">
        <v>7.5</v>
      </c>
      <c r="H6327" s="1">
        <v>45114</v>
      </c>
      <c r="I6327" s="4" t="str">
        <f t="shared" si="564"/>
        <v>Tea</v>
      </c>
      <c r="J6327" s="6">
        <f t="shared" si="565"/>
        <v>5</v>
      </c>
      <c r="K6327" s="6">
        <f t="shared" si="569"/>
        <v>1.5</v>
      </c>
      <c r="L6327">
        <f>IF(ISBLANK(E6327),PRODUCT(J6327,K6327),IF(E6327="ERROR",PRODUCT(J6327,K6327),IF(E6327="UNKNOWN",PRODUCT(J6327,K6327),E6327)))</f>
        <v>7.5</v>
      </c>
      <c r="M6327" t="str">
        <f t="shared" si="566"/>
        <v>Default mode</v>
      </c>
      <c r="N6327" t="str">
        <f t="shared" si="567"/>
        <v>UNKNOWN</v>
      </c>
      <c r="O6327" s="8">
        <f t="shared" si="568"/>
        <v>45114</v>
      </c>
    </row>
    <row r="6328" spans="1:15" x14ac:dyDescent="0.35">
      <c r="A6328" t="s">
        <v>6349</v>
      </c>
      <c r="B6328" s="4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I6328" s="4" t="str">
        <f t="shared" si="564"/>
        <v>Salad</v>
      </c>
      <c r="J6328" s="6">
        <f t="shared" si="565"/>
        <v>3</v>
      </c>
      <c r="K6328" s="6">
        <f t="shared" si="569"/>
        <v>5</v>
      </c>
      <c r="L6328">
        <f>IF(ISBLANK(E6328),PRODUCT(J6328,K6328),IF(E6328="ERROR",PRODUCT(J6328,K6328),IF(E6328="UNKNOWN",PRODUCT(J6328,K6328),E6328)))</f>
        <v>15</v>
      </c>
      <c r="M6328" t="str">
        <f t="shared" si="566"/>
        <v>Credit Card</v>
      </c>
      <c r="N6328" t="str">
        <f t="shared" si="567"/>
        <v>In-store</v>
      </c>
      <c r="O6328" s="8">
        <f t="shared" si="568"/>
        <v>44954</v>
      </c>
    </row>
    <row r="6329" spans="1:15" x14ac:dyDescent="0.35">
      <c r="A6329" t="s">
        <v>6350</v>
      </c>
      <c r="B6329" s="4" t="s">
        <v>39</v>
      </c>
      <c r="C6329">
        <v>3</v>
      </c>
      <c r="D6329">
        <v>3</v>
      </c>
      <c r="E6329">
        <v>9</v>
      </c>
      <c r="H6329" s="1">
        <v>45052</v>
      </c>
      <c r="I6329" s="4" t="str">
        <f t="shared" si="564"/>
        <v>Juice</v>
      </c>
      <c r="J6329" s="6">
        <f t="shared" si="565"/>
        <v>3</v>
      </c>
      <c r="K6329" s="6">
        <f t="shared" si="569"/>
        <v>3</v>
      </c>
      <c r="L6329">
        <f>IF(ISBLANK(E6329),PRODUCT(J6329,K6329),IF(E6329="ERROR",PRODUCT(J6329,K6329),IF(E6329="UNKNOWN",PRODUCT(J6329,K6329),E6329)))</f>
        <v>9</v>
      </c>
      <c r="M6329" t="str">
        <f t="shared" si="566"/>
        <v>Default mode</v>
      </c>
      <c r="N6329" t="str">
        <f t="shared" si="567"/>
        <v>UNKNOWN</v>
      </c>
      <c r="O6329" s="8">
        <f t="shared" si="568"/>
        <v>45052</v>
      </c>
    </row>
    <row r="6330" spans="1:15" x14ac:dyDescent="0.35">
      <c r="A6330" t="s">
        <v>6351</v>
      </c>
      <c r="B6330" s="4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I6330" s="4" t="str">
        <f t="shared" si="564"/>
        <v>Coffee</v>
      </c>
      <c r="J6330" s="6">
        <f t="shared" si="565"/>
        <v>3</v>
      </c>
      <c r="K6330" s="6">
        <f t="shared" si="569"/>
        <v>2</v>
      </c>
      <c r="L6330">
        <f>IF(ISBLANK(E6330),PRODUCT(J6330,K6330),IF(E6330="ERROR",PRODUCT(J6330,K6330),IF(E6330="UNKNOWN",PRODUCT(J6330,K6330),E6330)))</f>
        <v>6</v>
      </c>
      <c r="M6330" t="str">
        <f t="shared" si="566"/>
        <v>Default mode</v>
      </c>
      <c r="N6330" t="str">
        <f t="shared" si="567"/>
        <v>In-store</v>
      </c>
      <c r="O6330" s="8">
        <f t="shared" si="568"/>
        <v>45241</v>
      </c>
    </row>
    <row r="6331" spans="1:15" x14ac:dyDescent="0.35">
      <c r="A6331" t="s">
        <v>6352</v>
      </c>
      <c r="B6331" s="4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I6331" s="4" t="str">
        <f t="shared" si="564"/>
        <v>Cake</v>
      </c>
      <c r="J6331" s="6">
        <f t="shared" si="565"/>
        <v>5</v>
      </c>
      <c r="K6331" s="6">
        <f t="shared" si="569"/>
        <v>3</v>
      </c>
      <c r="L6331">
        <f>IF(ISBLANK(E6331),PRODUCT(J6331,K6331),IF(E6331="ERROR",PRODUCT(J6331,K6331),IF(E6331="UNKNOWN",PRODUCT(J6331,K6331),E6331)))</f>
        <v>15</v>
      </c>
      <c r="M6331" t="str">
        <f t="shared" si="566"/>
        <v>Credit Card</v>
      </c>
      <c r="N6331" t="str">
        <f t="shared" si="567"/>
        <v>UNKNOWN</v>
      </c>
      <c r="O6331" s="8">
        <f t="shared" si="568"/>
        <v>45256</v>
      </c>
    </row>
    <row r="6332" spans="1:15" x14ac:dyDescent="0.35">
      <c r="A6332" t="s">
        <v>6353</v>
      </c>
      <c r="B6332" s="4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  <c r="I6332" s="4" t="str">
        <f t="shared" si="564"/>
        <v>Juice</v>
      </c>
      <c r="J6332" s="6">
        <f t="shared" si="565"/>
        <v>5</v>
      </c>
      <c r="K6332" s="6">
        <f t="shared" si="569"/>
        <v>5</v>
      </c>
      <c r="L6332">
        <f>IF(ISBLANK(E6332),PRODUCT(J6332,K6332),IF(E6332="ERROR",PRODUCT(J6332,K6332),IF(E6332="UNKNOWN",PRODUCT(J6332,K6332),E6332)))</f>
        <v>25</v>
      </c>
      <c r="M6332" t="str">
        <f t="shared" si="566"/>
        <v>Credit Card</v>
      </c>
      <c r="N6332" t="str">
        <f t="shared" si="567"/>
        <v>UNKNOWN</v>
      </c>
      <c r="O6332" s="8">
        <f t="shared" si="568"/>
        <v>45119</v>
      </c>
    </row>
    <row r="6333" spans="1:15" x14ac:dyDescent="0.35">
      <c r="A6333" t="s">
        <v>6354</v>
      </c>
      <c r="B6333" s="4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I6333" s="4" t="str">
        <f t="shared" si="564"/>
        <v>Cake</v>
      </c>
      <c r="J6333" s="6">
        <f t="shared" si="565"/>
        <v>2</v>
      </c>
      <c r="K6333" s="6">
        <f t="shared" si="569"/>
        <v>3</v>
      </c>
      <c r="L6333">
        <f>IF(ISBLANK(E6333),PRODUCT(J6333,K6333),IF(E6333="ERROR",PRODUCT(J6333,K6333),IF(E6333="UNKNOWN",PRODUCT(J6333,K6333),E6333)))</f>
        <v>6</v>
      </c>
      <c r="M6333" t="str">
        <f t="shared" si="566"/>
        <v>Default mode</v>
      </c>
      <c r="N6333" t="str">
        <f t="shared" si="567"/>
        <v>Takeaway</v>
      </c>
      <c r="O6333" s="8">
        <f t="shared" si="568"/>
        <v>44994</v>
      </c>
    </row>
    <row r="6334" spans="1:15" x14ac:dyDescent="0.35">
      <c r="A6334" t="s">
        <v>6355</v>
      </c>
      <c r="B6334" s="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  <c r="I6334" s="4" t="str">
        <f t="shared" si="564"/>
        <v>Cookie</v>
      </c>
      <c r="J6334" s="6">
        <f t="shared" si="565"/>
        <v>1</v>
      </c>
      <c r="K6334" s="6">
        <f t="shared" si="569"/>
        <v>1</v>
      </c>
      <c r="L6334">
        <f>IF(ISBLANK(E6334),PRODUCT(J6334,K6334),IF(E6334="ERROR",PRODUCT(J6334,K6334),IF(E6334="UNKNOWN",PRODUCT(J6334,K6334),E6334)))</f>
        <v>1</v>
      </c>
      <c r="M6334" t="str">
        <f t="shared" si="566"/>
        <v>Cash</v>
      </c>
      <c r="N6334" t="str">
        <f t="shared" si="567"/>
        <v>UNKNOWN</v>
      </c>
      <c r="O6334" s="8">
        <f t="shared" si="568"/>
        <v>44983</v>
      </c>
    </row>
    <row r="6335" spans="1:15" x14ac:dyDescent="0.35">
      <c r="A6335" t="s">
        <v>6356</v>
      </c>
      <c r="B6335" s="4" t="s">
        <v>39</v>
      </c>
      <c r="C6335">
        <v>5</v>
      </c>
      <c r="D6335">
        <v>3</v>
      </c>
      <c r="E6335">
        <v>15</v>
      </c>
      <c r="H6335" s="1">
        <v>45036</v>
      </c>
      <c r="I6335" s="4" t="str">
        <f t="shared" si="564"/>
        <v>Juice</v>
      </c>
      <c r="J6335" s="6">
        <f t="shared" si="565"/>
        <v>5</v>
      </c>
      <c r="K6335" s="6">
        <f t="shared" si="569"/>
        <v>3</v>
      </c>
      <c r="L6335">
        <f>IF(ISBLANK(E6335),PRODUCT(J6335,K6335),IF(E6335="ERROR",PRODUCT(J6335,K6335),IF(E6335="UNKNOWN",PRODUCT(J6335,K6335),E6335)))</f>
        <v>15</v>
      </c>
      <c r="M6335" t="str">
        <f t="shared" si="566"/>
        <v>Default mode</v>
      </c>
      <c r="N6335" t="str">
        <f t="shared" si="567"/>
        <v>UNKNOWN</v>
      </c>
      <c r="O6335" s="8">
        <f t="shared" si="568"/>
        <v>45036</v>
      </c>
    </row>
    <row r="6336" spans="1:15" x14ac:dyDescent="0.35">
      <c r="A6336" t="s">
        <v>6357</v>
      </c>
      <c r="B6336" s="4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I6336" s="4" t="str">
        <f t="shared" si="564"/>
        <v>Salad</v>
      </c>
      <c r="J6336" s="6">
        <f t="shared" si="565"/>
        <v>4</v>
      </c>
      <c r="K6336" s="6">
        <f t="shared" si="569"/>
        <v>5</v>
      </c>
      <c r="L6336">
        <f>IF(ISBLANK(E6336),PRODUCT(J6336,K6336),IF(E6336="ERROR",PRODUCT(J6336,K6336),IF(E6336="UNKNOWN",PRODUCT(J6336,K6336),E6336)))</f>
        <v>20</v>
      </c>
      <c r="M6336" t="str">
        <f t="shared" si="566"/>
        <v>Credit Card</v>
      </c>
      <c r="N6336" t="str">
        <f t="shared" si="567"/>
        <v>In-store</v>
      </c>
      <c r="O6336" s="8">
        <f t="shared" si="568"/>
        <v>45126</v>
      </c>
    </row>
    <row r="6337" spans="1:15" x14ac:dyDescent="0.35">
      <c r="A6337" t="s">
        <v>6358</v>
      </c>
      <c r="B6337" s="4" t="s">
        <v>65</v>
      </c>
      <c r="C6337">
        <v>5</v>
      </c>
      <c r="D6337">
        <v>1.5</v>
      </c>
      <c r="E6337">
        <v>7.5</v>
      </c>
      <c r="H6337" s="1">
        <v>45155</v>
      </c>
      <c r="I6337" s="4" t="str">
        <f t="shared" si="564"/>
        <v>Tea</v>
      </c>
      <c r="J6337" s="6">
        <f t="shared" si="565"/>
        <v>5</v>
      </c>
      <c r="K6337" s="6">
        <f t="shared" si="569"/>
        <v>1.5</v>
      </c>
      <c r="L6337">
        <f>IF(ISBLANK(E6337),PRODUCT(J6337,K6337),IF(E6337="ERROR",PRODUCT(J6337,K6337),IF(E6337="UNKNOWN",PRODUCT(J6337,K6337),E6337)))</f>
        <v>7.5</v>
      </c>
      <c r="M6337" t="str">
        <f t="shared" si="566"/>
        <v>Default mode</v>
      </c>
      <c r="N6337" t="str">
        <f t="shared" si="567"/>
        <v>UNKNOWN</v>
      </c>
      <c r="O6337" s="8">
        <f t="shared" si="568"/>
        <v>45155</v>
      </c>
    </row>
    <row r="6338" spans="1:15" x14ac:dyDescent="0.35">
      <c r="A6338" t="s">
        <v>6359</v>
      </c>
      <c r="B6338" s="4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  <c r="I6338" s="4" t="str">
        <f t="shared" si="564"/>
        <v>Salad</v>
      </c>
      <c r="J6338" s="6">
        <f t="shared" si="565"/>
        <v>3</v>
      </c>
      <c r="K6338" s="6">
        <f t="shared" si="569"/>
        <v>5</v>
      </c>
      <c r="L6338">
        <f>IF(ISBLANK(E6338),PRODUCT(J6338,K6338),IF(E6338="ERROR",PRODUCT(J6338,K6338),IF(E6338="UNKNOWN",PRODUCT(J6338,K6338),E6338)))</f>
        <v>15</v>
      </c>
      <c r="M6338" t="str">
        <f t="shared" si="566"/>
        <v>Cash</v>
      </c>
      <c r="N6338" t="str">
        <f t="shared" si="567"/>
        <v>Takeaway</v>
      </c>
      <c r="O6338" s="8">
        <f t="shared" si="568"/>
        <v>45055</v>
      </c>
    </row>
    <row r="6339" spans="1:15" x14ac:dyDescent="0.35">
      <c r="A6339" t="s">
        <v>6360</v>
      </c>
      <c r="B6339" s="4" t="s">
        <v>13</v>
      </c>
      <c r="C6339">
        <v>5</v>
      </c>
      <c r="D6339">
        <v>3</v>
      </c>
      <c r="E6339">
        <v>15</v>
      </c>
      <c r="F6339" t="s">
        <v>10</v>
      </c>
      <c r="I6339" s="4" t="str">
        <f t="shared" ref="I6339:I6402" si="570">IF(ISBLANK(B6339),"UNKNOWN",IF(B6339="ERROR","Juice",B6339))</f>
        <v>Cake</v>
      </c>
      <c r="J6339" s="6">
        <f t="shared" ref="J6339:K6402" si="571">IF(ISBLANK(C6339),"UNKNOWN",IF(C6339="ERROR",AVERAGE(C6339:C16338),IF(C6339="UNKNOWN",MEDIAN(C6339:C16338),C6339)))</f>
        <v>5</v>
      </c>
      <c r="K6339" s="6">
        <f t="shared" si="569"/>
        <v>3</v>
      </c>
      <c r="L6339">
        <f>IF(ISBLANK(E6339),PRODUCT(J6339,K6339),IF(E6339="ERROR",PRODUCT(J6339,K6339),IF(E6339="UNKNOWN",PRODUCT(J6339,K6339),E6339)))</f>
        <v>15</v>
      </c>
      <c r="M6339" t="str">
        <f t="shared" ref="M6339:M6402" si="572">IF(ISBLANK(F6339),"Default mode",IF(F6339="ERROR","Cash",F6339))</f>
        <v>Credit Card</v>
      </c>
      <c r="N6339" t="str">
        <f t="shared" ref="N6339:N6402" si="573">IF(ISBLANK(G6339),"UNKNOWN",IF(G6339="ERROR","Cafe",G6339))</f>
        <v>UNKNOWN</v>
      </c>
      <c r="O6339" s="8" t="str">
        <f t="shared" ref="O6339:O6402" si="574">IF(ISBLANK(H6339),"00/00/0000",IF(H6339="ERROR","01/06/2023",H6339))</f>
        <v>00/00/0000</v>
      </c>
    </row>
    <row r="6340" spans="1:15" x14ac:dyDescent="0.35">
      <c r="A6340" t="s">
        <v>6361</v>
      </c>
      <c r="B6340" s="4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  <c r="I6340" s="4" t="str">
        <f t="shared" si="570"/>
        <v>Cookie</v>
      </c>
      <c r="J6340" s="6">
        <f t="shared" si="571"/>
        <v>5</v>
      </c>
      <c r="K6340" s="6">
        <f t="shared" si="569"/>
        <v>1</v>
      </c>
      <c r="L6340">
        <f>IF(ISBLANK(E6340),PRODUCT(J6340,K6340),IF(E6340="ERROR",PRODUCT(J6340,K6340),IF(E6340="UNKNOWN",PRODUCT(J6340,K6340),E6340)))</f>
        <v>5</v>
      </c>
      <c r="M6340" t="str">
        <f t="shared" si="572"/>
        <v>Digital Wallet</v>
      </c>
      <c r="N6340" t="str">
        <f t="shared" si="573"/>
        <v>UNKNOWN</v>
      </c>
      <c r="O6340" s="8">
        <f t="shared" si="574"/>
        <v>45287</v>
      </c>
    </row>
    <row r="6341" spans="1:15" x14ac:dyDescent="0.35">
      <c r="A6341" t="s">
        <v>6362</v>
      </c>
      <c r="B6341" s="4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  <c r="I6341" s="4" t="str">
        <f t="shared" si="570"/>
        <v>Smoothie</v>
      </c>
      <c r="J6341" s="6">
        <f t="shared" si="571"/>
        <v>1</v>
      </c>
      <c r="K6341" s="6">
        <f t="shared" si="569"/>
        <v>4</v>
      </c>
      <c r="L6341">
        <f>IF(ISBLANK(E6341),PRODUCT(J6341,K6341),IF(E6341="ERROR",PRODUCT(J6341,K6341),IF(E6341="UNKNOWN",PRODUCT(J6341,K6341),E6341)))</f>
        <v>4</v>
      </c>
      <c r="M6341" t="str">
        <f t="shared" si="572"/>
        <v>Digital Wallet</v>
      </c>
      <c r="N6341" t="str">
        <f t="shared" si="573"/>
        <v>In-store</v>
      </c>
      <c r="O6341" s="8">
        <f t="shared" si="574"/>
        <v>45007</v>
      </c>
    </row>
    <row r="6342" spans="1:15" x14ac:dyDescent="0.35">
      <c r="A6342" t="s">
        <v>6363</v>
      </c>
      <c r="B6342" s="4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I6342" s="4" t="str">
        <f t="shared" si="570"/>
        <v>Coffee</v>
      </c>
      <c r="J6342" s="6">
        <f t="shared" si="571"/>
        <v>2</v>
      </c>
      <c r="K6342" s="6">
        <f t="shared" si="569"/>
        <v>2</v>
      </c>
      <c r="L6342">
        <f>IF(ISBLANK(E6342),PRODUCT(J6342,K6342),IF(E6342="ERROR",PRODUCT(J6342,K6342),IF(E6342="UNKNOWN",PRODUCT(J6342,K6342),E6342)))</f>
        <v>4</v>
      </c>
      <c r="M6342" t="str">
        <f t="shared" si="572"/>
        <v>Default mode</v>
      </c>
      <c r="N6342" t="str">
        <f t="shared" si="573"/>
        <v>In-store</v>
      </c>
      <c r="O6342" s="8">
        <f t="shared" si="574"/>
        <v>45202</v>
      </c>
    </row>
    <row r="6343" spans="1:15" x14ac:dyDescent="0.35">
      <c r="A6343" t="s">
        <v>6364</v>
      </c>
      <c r="B6343" s="4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I6343" s="4" t="str">
        <f t="shared" si="570"/>
        <v>Coffee</v>
      </c>
      <c r="J6343" s="6">
        <f t="shared" si="571"/>
        <v>2</v>
      </c>
      <c r="K6343" s="6">
        <f t="shared" si="569"/>
        <v>2</v>
      </c>
      <c r="L6343">
        <f>IF(ISBLANK(E6343),PRODUCT(J6343,K6343),IF(E6343="ERROR",PRODUCT(J6343,K6343),IF(E6343="UNKNOWN",PRODUCT(J6343,K6343),E6343)))</f>
        <v>4</v>
      </c>
      <c r="M6343" t="str">
        <f t="shared" si="572"/>
        <v>Cash</v>
      </c>
      <c r="N6343" t="str">
        <f t="shared" si="573"/>
        <v>UNKNOWN</v>
      </c>
      <c r="O6343" s="8">
        <f t="shared" si="574"/>
        <v>45017</v>
      </c>
    </row>
    <row r="6344" spans="1:15" x14ac:dyDescent="0.35">
      <c r="A6344" t="s">
        <v>6365</v>
      </c>
      <c r="B6344" s="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I6344" s="4" t="str">
        <f t="shared" si="570"/>
        <v>Cookie</v>
      </c>
      <c r="J6344" s="6">
        <f t="shared" si="571"/>
        <v>2</v>
      </c>
      <c r="K6344" s="6">
        <f t="shared" si="571"/>
        <v>1</v>
      </c>
      <c r="L6344">
        <f>IF(ISBLANK(E6344),PRODUCT(J6344,K6344),IF(E6344="ERROR",PRODUCT(J6344,K6344),IF(E6344="UNKNOWN",PRODUCT(J6344,K6344),E6344)))</f>
        <v>2</v>
      </c>
      <c r="M6344" t="str">
        <f t="shared" si="572"/>
        <v>Default mode</v>
      </c>
      <c r="N6344" t="str">
        <f t="shared" si="573"/>
        <v>Takeaway</v>
      </c>
      <c r="O6344" s="8">
        <f t="shared" si="574"/>
        <v>45269</v>
      </c>
    </row>
    <row r="6345" spans="1:15" x14ac:dyDescent="0.35">
      <c r="A6345" t="s">
        <v>6366</v>
      </c>
      <c r="B6345" s="4" t="s">
        <v>65</v>
      </c>
      <c r="C6345">
        <v>1</v>
      </c>
      <c r="D6345">
        <v>1.5</v>
      </c>
      <c r="E6345">
        <v>1.5</v>
      </c>
      <c r="H6345" s="1">
        <v>45108</v>
      </c>
      <c r="I6345" s="4" t="str">
        <f t="shared" si="570"/>
        <v>Tea</v>
      </c>
      <c r="J6345" s="6">
        <f t="shared" si="571"/>
        <v>1</v>
      </c>
      <c r="K6345" s="6">
        <f t="shared" si="571"/>
        <v>1.5</v>
      </c>
      <c r="L6345">
        <f>IF(ISBLANK(E6345),PRODUCT(J6345,K6345),IF(E6345="ERROR",PRODUCT(J6345,K6345),IF(E6345="UNKNOWN",PRODUCT(J6345,K6345),E6345)))</f>
        <v>1.5</v>
      </c>
      <c r="M6345" t="str">
        <f t="shared" si="572"/>
        <v>Default mode</v>
      </c>
      <c r="N6345" t="str">
        <f t="shared" si="573"/>
        <v>UNKNOWN</v>
      </c>
      <c r="O6345" s="8">
        <f t="shared" si="574"/>
        <v>45108</v>
      </c>
    </row>
    <row r="6346" spans="1:15" x14ac:dyDescent="0.35">
      <c r="A6346" t="s">
        <v>6367</v>
      </c>
      <c r="B6346" s="4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  <c r="I6346" s="4" t="str">
        <f t="shared" si="570"/>
        <v>Cookie</v>
      </c>
      <c r="J6346" s="6">
        <f t="shared" si="571"/>
        <v>2</v>
      </c>
      <c r="K6346" s="6">
        <f t="shared" si="571"/>
        <v>1</v>
      </c>
      <c r="L6346">
        <f>IF(ISBLANK(E6346),PRODUCT(J6346,K6346),IF(E6346="ERROR",PRODUCT(J6346,K6346),IF(E6346="UNKNOWN",PRODUCT(J6346,K6346),E6346)))</f>
        <v>2</v>
      </c>
      <c r="M6346" t="str">
        <f t="shared" si="572"/>
        <v>Digital Wallet</v>
      </c>
      <c r="N6346" t="str">
        <f t="shared" si="573"/>
        <v>UNKNOWN</v>
      </c>
      <c r="O6346" s="8">
        <f t="shared" si="574"/>
        <v>45260</v>
      </c>
    </row>
    <row r="6347" spans="1:15" x14ac:dyDescent="0.35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  <c r="I6347" s="4" t="str">
        <f t="shared" si="570"/>
        <v>UNKNOWN</v>
      </c>
      <c r="J6347" s="6">
        <f t="shared" si="571"/>
        <v>3</v>
      </c>
      <c r="K6347" s="6">
        <f t="shared" si="571"/>
        <v>3</v>
      </c>
      <c r="L6347">
        <f>IF(ISBLANK(E6347),PRODUCT(J6347,K6347),IF(E6347="ERROR",PRODUCT(J6347,K6347),IF(E6347="UNKNOWN",PRODUCT(J6347,K6347),E6347)))</f>
        <v>12</v>
      </c>
      <c r="M6347" t="str">
        <f t="shared" si="572"/>
        <v>Default mode</v>
      </c>
      <c r="N6347" t="str">
        <f t="shared" si="573"/>
        <v>Takeaway</v>
      </c>
      <c r="O6347" s="8">
        <f t="shared" si="574"/>
        <v>45076</v>
      </c>
    </row>
    <row r="6348" spans="1:15" x14ac:dyDescent="0.35">
      <c r="A6348" t="s">
        <v>6369</v>
      </c>
      <c r="B6348" s="4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  <c r="I6348" s="4" t="str">
        <f t="shared" si="570"/>
        <v>Smoothie</v>
      </c>
      <c r="J6348" s="6">
        <f t="shared" si="571"/>
        <v>1</v>
      </c>
      <c r="K6348" s="6">
        <f t="shared" si="571"/>
        <v>3</v>
      </c>
      <c r="L6348">
        <f>IF(ISBLANK(E6348),PRODUCT(J6348,K6348),IF(E6348="ERROR",PRODUCT(J6348,K6348),IF(E6348="UNKNOWN",PRODUCT(J6348,K6348),E6348)))</f>
        <v>4</v>
      </c>
      <c r="M6348" t="str">
        <f t="shared" si="572"/>
        <v>Cash</v>
      </c>
      <c r="N6348" t="str">
        <f t="shared" si="573"/>
        <v>In-store</v>
      </c>
      <c r="O6348" s="8">
        <f t="shared" si="574"/>
        <v>44969</v>
      </c>
    </row>
    <row r="6349" spans="1:15" x14ac:dyDescent="0.35">
      <c r="A6349" t="s">
        <v>6370</v>
      </c>
      <c r="B6349" s="4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  <c r="I6349" s="4" t="str">
        <f t="shared" si="570"/>
        <v>Salad</v>
      </c>
      <c r="J6349" s="6">
        <f t="shared" si="571"/>
        <v>4</v>
      </c>
      <c r="K6349" s="6">
        <f t="shared" si="571"/>
        <v>5</v>
      </c>
      <c r="L6349">
        <f>IF(ISBLANK(E6349),PRODUCT(J6349,K6349),IF(E6349="ERROR",PRODUCT(J6349,K6349),IF(E6349="UNKNOWN",PRODUCT(J6349,K6349),E6349)))</f>
        <v>20</v>
      </c>
      <c r="M6349" t="str">
        <f t="shared" si="572"/>
        <v>Digital Wallet</v>
      </c>
      <c r="N6349" t="str">
        <f t="shared" si="573"/>
        <v>Takeaway</v>
      </c>
      <c r="O6349" s="8">
        <f t="shared" si="574"/>
        <v>44987</v>
      </c>
    </row>
    <row r="6350" spans="1:15" x14ac:dyDescent="0.35">
      <c r="A6350" t="s">
        <v>6371</v>
      </c>
      <c r="B6350" s="4" t="s">
        <v>25</v>
      </c>
      <c r="C6350">
        <v>5</v>
      </c>
      <c r="D6350">
        <v>4</v>
      </c>
      <c r="E6350">
        <v>20</v>
      </c>
      <c r="H6350" s="1">
        <v>44972</v>
      </c>
      <c r="I6350" s="4" t="str">
        <f t="shared" si="570"/>
        <v>Smoothie</v>
      </c>
      <c r="J6350" s="6">
        <f t="shared" si="571"/>
        <v>5</v>
      </c>
      <c r="K6350" s="6">
        <f t="shared" si="571"/>
        <v>4</v>
      </c>
      <c r="L6350">
        <f>IF(ISBLANK(E6350),PRODUCT(J6350,K6350),IF(E6350="ERROR",PRODUCT(J6350,K6350),IF(E6350="UNKNOWN",PRODUCT(J6350,K6350),E6350)))</f>
        <v>20</v>
      </c>
      <c r="M6350" t="str">
        <f t="shared" si="572"/>
        <v>Default mode</v>
      </c>
      <c r="N6350" t="str">
        <f t="shared" si="573"/>
        <v>UNKNOWN</v>
      </c>
      <c r="O6350" s="8">
        <f t="shared" si="574"/>
        <v>44972</v>
      </c>
    </row>
    <row r="6351" spans="1:15" x14ac:dyDescent="0.35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  <c r="I6351" s="4" t="str">
        <f t="shared" si="570"/>
        <v>UNKNOWN</v>
      </c>
      <c r="J6351" s="6">
        <f t="shared" si="571"/>
        <v>1</v>
      </c>
      <c r="K6351" s="6">
        <f t="shared" si="571"/>
        <v>1</v>
      </c>
      <c r="L6351">
        <f>IF(ISBLANK(E6351),PRODUCT(J6351,K6351),IF(E6351="ERROR",PRODUCT(J6351,K6351),IF(E6351="UNKNOWN",PRODUCT(J6351,K6351),E6351)))</f>
        <v>1</v>
      </c>
      <c r="M6351" t="str">
        <f t="shared" si="572"/>
        <v>Default mode</v>
      </c>
      <c r="N6351" t="str">
        <f t="shared" si="573"/>
        <v>In-store</v>
      </c>
      <c r="O6351" s="8" t="str">
        <f t="shared" si="574"/>
        <v>01/06/2023</v>
      </c>
    </row>
    <row r="6352" spans="1:15" x14ac:dyDescent="0.35">
      <c r="A6352" t="s">
        <v>6373</v>
      </c>
      <c r="B6352" s="4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  <c r="I6352" s="4" t="str">
        <f t="shared" si="570"/>
        <v>Cake</v>
      </c>
      <c r="J6352" s="6">
        <f t="shared" si="571"/>
        <v>5</v>
      </c>
      <c r="K6352" s="6">
        <f t="shared" si="571"/>
        <v>3</v>
      </c>
      <c r="L6352">
        <f>IF(ISBLANK(E6352),PRODUCT(J6352,K6352),IF(E6352="ERROR",PRODUCT(J6352,K6352),IF(E6352="UNKNOWN",PRODUCT(J6352,K6352),E6352)))</f>
        <v>15</v>
      </c>
      <c r="M6352" t="str">
        <f t="shared" si="572"/>
        <v>Credit Card</v>
      </c>
      <c r="N6352" t="str">
        <f t="shared" si="573"/>
        <v>UNKNOWN</v>
      </c>
      <c r="O6352" s="8">
        <f t="shared" si="574"/>
        <v>45265</v>
      </c>
    </row>
    <row r="6353" spans="1:15" x14ac:dyDescent="0.35">
      <c r="A6353" t="s">
        <v>6374</v>
      </c>
      <c r="B6353" s="4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  <c r="I6353" s="4" t="str">
        <f t="shared" si="570"/>
        <v>Cake</v>
      </c>
      <c r="J6353" s="6">
        <f t="shared" si="571"/>
        <v>4</v>
      </c>
      <c r="K6353" s="6">
        <f t="shared" si="571"/>
        <v>3</v>
      </c>
      <c r="L6353">
        <f>IF(ISBLANK(E6353),PRODUCT(J6353,K6353),IF(E6353="ERROR",PRODUCT(J6353,K6353),IF(E6353="UNKNOWN",PRODUCT(J6353,K6353),E6353)))</f>
        <v>12</v>
      </c>
      <c r="M6353" t="str">
        <f t="shared" si="572"/>
        <v>Cash</v>
      </c>
      <c r="N6353" t="str">
        <f t="shared" si="573"/>
        <v>Cafe</v>
      </c>
      <c r="O6353" s="8">
        <f t="shared" si="574"/>
        <v>44928</v>
      </c>
    </row>
    <row r="6354" spans="1:15" x14ac:dyDescent="0.35">
      <c r="A6354" t="s">
        <v>6375</v>
      </c>
      <c r="B6354" s="4" t="s">
        <v>25</v>
      </c>
      <c r="C6354">
        <v>1</v>
      </c>
      <c r="D6354">
        <v>4</v>
      </c>
      <c r="E6354">
        <v>4</v>
      </c>
      <c r="H6354" s="1">
        <v>45260</v>
      </c>
      <c r="I6354" s="4" t="str">
        <f t="shared" si="570"/>
        <v>Smoothie</v>
      </c>
      <c r="J6354" s="6">
        <f t="shared" si="571"/>
        <v>1</v>
      </c>
      <c r="K6354" s="6">
        <f t="shared" si="571"/>
        <v>4</v>
      </c>
      <c r="L6354">
        <f>IF(ISBLANK(E6354),PRODUCT(J6354,K6354),IF(E6354="ERROR",PRODUCT(J6354,K6354),IF(E6354="UNKNOWN",PRODUCT(J6354,K6354),E6354)))</f>
        <v>4</v>
      </c>
      <c r="M6354" t="str">
        <f t="shared" si="572"/>
        <v>Default mode</v>
      </c>
      <c r="N6354" t="str">
        <f t="shared" si="573"/>
        <v>UNKNOWN</v>
      </c>
      <c r="O6354" s="8">
        <f t="shared" si="574"/>
        <v>45260</v>
      </c>
    </row>
    <row r="6355" spans="1:15" x14ac:dyDescent="0.35">
      <c r="A6355" t="s">
        <v>6376</v>
      </c>
      <c r="B6355" s="4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  <c r="I6355" s="4" t="str">
        <f t="shared" si="570"/>
        <v>Juice</v>
      </c>
      <c r="J6355" s="6">
        <f t="shared" si="571"/>
        <v>2</v>
      </c>
      <c r="K6355" s="6">
        <f t="shared" si="571"/>
        <v>3</v>
      </c>
      <c r="L6355">
        <f>IF(ISBLANK(E6355),PRODUCT(J6355,K6355),IF(E6355="ERROR",PRODUCT(J6355,K6355),IF(E6355="UNKNOWN",PRODUCT(J6355,K6355),E6355)))</f>
        <v>6</v>
      </c>
      <c r="M6355" t="str">
        <f t="shared" si="572"/>
        <v>Cash</v>
      </c>
      <c r="N6355" t="str">
        <f t="shared" si="573"/>
        <v>UNKNOWN</v>
      </c>
      <c r="O6355" s="8">
        <f t="shared" si="574"/>
        <v>45076</v>
      </c>
    </row>
    <row r="6356" spans="1:15" x14ac:dyDescent="0.35">
      <c r="A6356" t="s">
        <v>6377</v>
      </c>
      <c r="B6356" s="4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I6356" s="4" t="str">
        <f t="shared" si="570"/>
        <v>Cake</v>
      </c>
      <c r="J6356" s="6">
        <f t="shared" si="571"/>
        <v>3</v>
      </c>
      <c r="K6356" s="6">
        <f t="shared" si="571"/>
        <v>3</v>
      </c>
      <c r="L6356">
        <f>IF(ISBLANK(E6356),PRODUCT(J6356,K6356),IF(E6356="ERROR",PRODUCT(J6356,K6356),IF(E6356="UNKNOWN",PRODUCT(J6356,K6356),E6356)))</f>
        <v>9</v>
      </c>
      <c r="M6356" t="str">
        <f t="shared" si="572"/>
        <v>Credit Card</v>
      </c>
      <c r="N6356" t="str">
        <f t="shared" si="573"/>
        <v>Takeaway</v>
      </c>
      <c r="O6356" s="8">
        <f t="shared" si="574"/>
        <v>45076</v>
      </c>
    </row>
    <row r="6357" spans="1:15" x14ac:dyDescent="0.35">
      <c r="A6357" t="s">
        <v>6378</v>
      </c>
      <c r="B6357" s="4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I6357" s="4" t="str">
        <f t="shared" si="570"/>
        <v>Cookie</v>
      </c>
      <c r="J6357" s="6">
        <f t="shared" si="571"/>
        <v>1</v>
      </c>
      <c r="K6357" s="6">
        <f t="shared" si="571"/>
        <v>1</v>
      </c>
      <c r="L6357">
        <f>IF(ISBLANK(E6357),PRODUCT(J6357,K6357),IF(E6357="ERROR",PRODUCT(J6357,K6357),IF(E6357="UNKNOWN",PRODUCT(J6357,K6357),E6357)))</f>
        <v>1</v>
      </c>
      <c r="M6357" t="str">
        <f t="shared" si="572"/>
        <v>Credit Card</v>
      </c>
      <c r="N6357" t="str">
        <f t="shared" si="573"/>
        <v>In-store</v>
      </c>
      <c r="O6357" s="8">
        <f t="shared" si="574"/>
        <v>44949</v>
      </c>
    </row>
    <row r="6358" spans="1:15" x14ac:dyDescent="0.35">
      <c r="A6358" t="s">
        <v>6379</v>
      </c>
      <c r="B6358" s="4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I6358" s="4" t="str">
        <f t="shared" si="570"/>
        <v>Cookie</v>
      </c>
      <c r="J6358" s="6">
        <f t="shared" si="571"/>
        <v>2</v>
      </c>
      <c r="K6358" s="6">
        <f t="shared" si="571"/>
        <v>1</v>
      </c>
      <c r="L6358">
        <f>IF(ISBLANK(E6358),PRODUCT(J6358,K6358),IF(E6358="ERROR",PRODUCT(J6358,K6358),IF(E6358="UNKNOWN",PRODUCT(J6358,K6358),E6358)))</f>
        <v>2</v>
      </c>
      <c r="M6358" t="str">
        <f t="shared" si="572"/>
        <v>Cash</v>
      </c>
      <c r="N6358" t="str">
        <f t="shared" si="573"/>
        <v>Takeaway</v>
      </c>
      <c r="O6358" s="8">
        <f t="shared" si="574"/>
        <v>45281</v>
      </c>
    </row>
    <row r="6359" spans="1:15" x14ac:dyDescent="0.35">
      <c r="A6359" t="s">
        <v>6380</v>
      </c>
      <c r="B6359" s="4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  <c r="I6359" s="4" t="str">
        <f t="shared" si="570"/>
        <v>Coffee</v>
      </c>
      <c r="J6359" s="6">
        <f t="shared" si="571"/>
        <v>1</v>
      </c>
      <c r="K6359" s="6">
        <f t="shared" si="571"/>
        <v>2</v>
      </c>
      <c r="L6359">
        <f>IF(ISBLANK(E6359),PRODUCT(J6359,K6359),IF(E6359="ERROR",PRODUCT(J6359,K6359),IF(E6359="UNKNOWN",PRODUCT(J6359,K6359),E6359)))</f>
        <v>2</v>
      </c>
      <c r="M6359" t="str">
        <f t="shared" si="572"/>
        <v>Digital Wallet</v>
      </c>
      <c r="N6359" t="str">
        <f t="shared" si="573"/>
        <v>In-store</v>
      </c>
      <c r="O6359" s="8">
        <f t="shared" si="574"/>
        <v>45151</v>
      </c>
    </row>
    <row r="6360" spans="1:15" x14ac:dyDescent="0.35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  <c r="I6360" s="4" t="str">
        <f t="shared" si="570"/>
        <v>UNKNOWN</v>
      </c>
      <c r="J6360" s="6">
        <f t="shared" si="571"/>
        <v>4</v>
      </c>
      <c r="K6360" s="6">
        <f t="shared" si="571"/>
        <v>3</v>
      </c>
      <c r="L6360">
        <f>IF(ISBLANK(E6360),PRODUCT(J6360,K6360),IF(E6360="ERROR",PRODUCT(J6360,K6360),IF(E6360="UNKNOWN",PRODUCT(J6360,K6360),E6360)))</f>
        <v>12</v>
      </c>
      <c r="M6360" t="str">
        <f t="shared" si="572"/>
        <v>Digital Wallet</v>
      </c>
      <c r="N6360" t="str">
        <f t="shared" si="573"/>
        <v>UNKNOWN</v>
      </c>
      <c r="O6360" s="8">
        <f t="shared" si="574"/>
        <v>45078</v>
      </c>
    </row>
    <row r="6361" spans="1:15" x14ac:dyDescent="0.35">
      <c r="A6361" t="s">
        <v>6382</v>
      </c>
      <c r="B6361" s="4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I6361" s="4" t="str">
        <f t="shared" si="570"/>
        <v>Sandwich</v>
      </c>
      <c r="J6361" s="6">
        <f t="shared" si="571"/>
        <v>3</v>
      </c>
      <c r="K6361" s="6">
        <f t="shared" si="571"/>
        <v>4</v>
      </c>
      <c r="L6361">
        <f>IF(ISBLANK(E6361),PRODUCT(J6361,K6361),IF(E6361="ERROR",PRODUCT(J6361,K6361),IF(E6361="UNKNOWN",PRODUCT(J6361,K6361),E6361)))</f>
        <v>12</v>
      </c>
      <c r="M6361" t="str">
        <f t="shared" si="572"/>
        <v>Credit Card</v>
      </c>
      <c r="N6361" t="str">
        <f t="shared" si="573"/>
        <v>In-store</v>
      </c>
      <c r="O6361" s="8">
        <f t="shared" si="574"/>
        <v>45164</v>
      </c>
    </row>
    <row r="6362" spans="1:15" x14ac:dyDescent="0.35">
      <c r="A6362" t="s">
        <v>6383</v>
      </c>
      <c r="B6362" s="4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I6362" s="4" t="str">
        <f t="shared" si="570"/>
        <v>Juice</v>
      </c>
      <c r="J6362" s="6">
        <f t="shared" si="571"/>
        <v>4</v>
      </c>
      <c r="K6362" s="6">
        <f t="shared" si="571"/>
        <v>3</v>
      </c>
      <c r="L6362">
        <f>IF(ISBLANK(E6362),PRODUCT(J6362,K6362),IF(E6362="ERROR",PRODUCT(J6362,K6362),IF(E6362="UNKNOWN",PRODUCT(J6362,K6362),E6362)))</f>
        <v>12</v>
      </c>
      <c r="M6362" t="str">
        <f t="shared" si="572"/>
        <v>Cash</v>
      </c>
      <c r="N6362" t="str">
        <f t="shared" si="573"/>
        <v>In-store</v>
      </c>
      <c r="O6362" s="8">
        <f t="shared" si="574"/>
        <v>45022</v>
      </c>
    </row>
    <row r="6363" spans="1:15" x14ac:dyDescent="0.35">
      <c r="A6363" t="s">
        <v>6384</v>
      </c>
      <c r="B6363" s="4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I6363" s="4" t="str">
        <f t="shared" si="570"/>
        <v>Salad</v>
      </c>
      <c r="J6363" s="6">
        <f t="shared" si="571"/>
        <v>1</v>
      </c>
      <c r="K6363" s="6">
        <f t="shared" si="571"/>
        <v>5</v>
      </c>
      <c r="L6363">
        <f>IF(ISBLANK(E6363),PRODUCT(J6363,K6363),IF(E6363="ERROR",PRODUCT(J6363,K6363),IF(E6363="UNKNOWN",PRODUCT(J6363,K6363),E6363)))</f>
        <v>5</v>
      </c>
      <c r="M6363" t="str">
        <f t="shared" si="572"/>
        <v>Default mode</v>
      </c>
      <c r="N6363" t="str">
        <f t="shared" si="573"/>
        <v>Takeaway</v>
      </c>
      <c r="O6363" s="8">
        <f t="shared" si="574"/>
        <v>44984</v>
      </c>
    </row>
    <row r="6364" spans="1:15" x14ac:dyDescent="0.35">
      <c r="A6364" t="s">
        <v>6385</v>
      </c>
      <c r="B6364" s="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I6364" s="4" t="str">
        <f t="shared" si="570"/>
        <v>Coffee</v>
      </c>
      <c r="J6364" s="6">
        <f t="shared" si="571"/>
        <v>1</v>
      </c>
      <c r="K6364" s="6">
        <f t="shared" si="571"/>
        <v>2</v>
      </c>
      <c r="L6364">
        <f>IF(ISBLANK(E6364),PRODUCT(J6364,K6364),IF(E6364="ERROR",PRODUCT(J6364,K6364),IF(E6364="UNKNOWN",PRODUCT(J6364,K6364),E6364)))</f>
        <v>2</v>
      </c>
      <c r="M6364" t="str">
        <f t="shared" si="572"/>
        <v>Credit Card</v>
      </c>
      <c r="N6364" t="str">
        <f t="shared" si="573"/>
        <v>UNKNOWN</v>
      </c>
      <c r="O6364" s="8">
        <f t="shared" si="574"/>
        <v>45107</v>
      </c>
    </row>
    <row r="6365" spans="1:15" x14ac:dyDescent="0.35">
      <c r="A6365" t="s">
        <v>6386</v>
      </c>
      <c r="B6365" s="4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I6365" s="4" t="str">
        <f t="shared" si="570"/>
        <v>Coffee</v>
      </c>
      <c r="J6365" s="6">
        <f t="shared" si="571"/>
        <v>1</v>
      </c>
      <c r="K6365" s="6">
        <f t="shared" si="571"/>
        <v>2</v>
      </c>
      <c r="L6365">
        <f>IF(ISBLANK(E6365),PRODUCT(J6365,K6365),IF(E6365="ERROR",PRODUCT(J6365,K6365),IF(E6365="UNKNOWN",PRODUCT(J6365,K6365),E6365)))</f>
        <v>2</v>
      </c>
      <c r="M6365" t="str">
        <f t="shared" si="572"/>
        <v>Default mode</v>
      </c>
      <c r="N6365" t="str">
        <f t="shared" si="573"/>
        <v>In-store</v>
      </c>
      <c r="O6365" s="8">
        <f t="shared" si="574"/>
        <v>45278</v>
      </c>
    </row>
    <row r="6366" spans="1:15" x14ac:dyDescent="0.35">
      <c r="A6366" t="s">
        <v>6387</v>
      </c>
      <c r="B6366" s="4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I6366" s="4" t="str">
        <f t="shared" si="570"/>
        <v>Smoothie</v>
      </c>
      <c r="J6366" s="6">
        <f t="shared" si="571"/>
        <v>5</v>
      </c>
      <c r="K6366" s="6">
        <f t="shared" ref="K6366" si="575">IF(ISBLANK(D6366),"UNKNOWN",IF(D6366="ERROR",AVERAGE(D6366:D16365),IF(D6366="UNKNOWN",MEDIAN(D6366:D16365),D6366)))</f>
        <v>4</v>
      </c>
      <c r="L6366">
        <f>IF(ISBLANK(E6366),PRODUCT(J6366,K6366),IF(E6366="ERROR",PRODUCT(J6366,K6366),IF(E6366="UNKNOWN",PRODUCT(J6366,K6366),E6366)))</f>
        <v>20</v>
      </c>
      <c r="M6366" t="str">
        <f t="shared" si="572"/>
        <v>Credit Card</v>
      </c>
      <c r="N6366" t="str">
        <f t="shared" si="573"/>
        <v>Takeaway</v>
      </c>
      <c r="O6366" s="8">
        <f t="shared" si="574"/>
        <v>45175</v>
      </c>
    </row>
    <row r="6367" spans="1:15" x14ac:dyDescent="0.35">
      <c r="A6367" t="s">
        <v>6388</v>
      </c>
      <c r="B6367" s="4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I6367" s="4" t="str">
        <f t="shared" si="570"/>
        <v>Smoothie</v>
      </c>
      <c r="J6367" s="6">
        <f t="shared" si="571"/>
        <v>1</v>
      </c>
      <c r="K6367" s="6">
        <f t="shared" si="571"/>
        <v>4</v>
      </c>
      <c r="L6367">
        <f>IF(ISBLANK(E6367),PRODUCT(J6367,K6367),IF(E6367="ERROR",PRODUCT(J6367,K6367),IF(E6367="UNKNOWN",PRODUCT(J6367,K6367),E6367)))</f>
        <v>4</v>
      </c>
      <c r="M6367" t="str">
        <f t="shared" si="572"/>
        <v>Default mode</v>
      </c>
      <c r="N6367" t="str">
        <f t="shared" si="573"/>
        <v>Takeaway</v>
      </c>
      <c r="O6367" s="8">
        <f t="shared" si="574"/>
        <v>44932</v>
      </c>
    </row>
    <row r="6368" spans="1:15" x14ac:dyDescent="0.35">
      <c r="A6368" t="s">
        <v>6389</v>
      </c>
      <c r="B6368" s="4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  <c r="I6368" s="4" t="str">
        <f t="shared" si="570"/>
        <v>Cake</v>
      </c>
      <c r="J6368" s="6">
        <f t="shared" si="571"/>
        <v>3</v>
      </c>
      <c r="K6368" s="6">
        <f t="shared" si="571"/>
        <v>3</v>
      </c>
      <c r="L6368">
        <f>IF(ISBLANK(E6368),PRODUCT(J6368,K6368),IF(E6368="ERROR",PRODUCT(J6368,K6368),IF(E6368="UNKNOWN",PRODUCT(J6368,K6368),E6368)))</f>
        <v>9</v>
      </c>
      <c r="M6368" t="str">
        <f t="shared" si="572"/>
        <v>Digital Wallet</v>
      </c>
      <c r="N6368" t="str">
        <f t="shared" si="573"/>
        <v>UNKNOWN</v>
      </c>
      <c r="O6368" s="8">
        <f t="shared" si="574"/>
        <v>45177</v>
      </c>
    </row>
    <row r="6369" spans="1:15" x14ac:dyDescent="0.35">
      <c r="A6369" t="s">
        <v>6390</v>
      </c>
      <c r="B6369" s="4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I6369" s="4" t="str">
        <f t="shared" si="570"/>
        <v>Smoothie</v>
      </c>
      <c r="J6369" s="6">
        <f t="shared" si="571"/>
        <v>5</v>
      </c>
      <c r="K6369" s="6">
        <f t="shared" si="571"/>
        <v>4</v>
      </c>
      <c r="L6369">
        <f>IF(ISBLANK(E6369),PRODUCT(J6369,K6369),IF(E6369="ERROR",PRODUCT(J6369,K6369),IF(E6369="UNKNOWN",PRODUCT(J6369,K6369),E6369)))</f>
        <v>20</v>
      </c>
      <c r="M6369" t="str">
        <f t="shared" si="572"/>
        <v>Cash</v>
      </c>
      <c r="N6369" t="str">
        <f t="shared" si="573"/>
        <v>UNKNOWN</v>
      </c>
      <c r="O6369" s="8">
        <f t="shared" si="574"/>
        <v>45219</v>
      </c>
    </row>
    <row r="6370" spans="1:15" x14ac:dyDescent="0.35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  <c r="I6370" s="4" t="str">
        <f t="shared" si="570"/>
        <v>UNKNOWN</v>
      </c>
      <c r="J6370" s="6">
        <f t="shared" si="571"/>
        <v>4</v>
      </c>
      <c r="K6370" s="6">
        <f t="shared" si="571"/>
        <v>3</v>
      </c>
      <c r="L6370">
        <f>IF(ISBLANK(E6370),PRODUCT(J6370,K6370),IF(E6370="ERROR",PRODUCT(J6370,K6370),IF(E6370="UNKNOWN",PRODUCT(J6370,K6370),E6370)))</f>
        <v>12</v>
      </c>
      <c r="M6370" t="str">
        <f t="shared" si="572"/>
        <v>Digital Wallet</v>
      </c>
      <c r="N6370" t="str">
        <f t="shared" si="573"/>
        <v>Takeaway</v>
      </c>
      <c r="O6370" s="8">
        <f t="shared" si="574"/>
        <v>45144</v>
      </c>
    </row>
    <row r="6371" spans="1:15" x14ac:dyDescent="0.35">
      <c r="A6371" t="s">
        <v>6392</v>
      </c>
      <c r="B6371" s="4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I6371" s="4" t="str">
        <f t="shared" si="570"/>
        <v>Cake</v>
      </c>
      <c r="J6371" s="6">
        <f t="shared" si="571"/>
        <v>3</v>
      </c>
      <c r="K6371" s="6">
        <f t="shared" si="571"/>
        <v>3</v>
      </c>
      <c r="L6371">
        <f>IF(ISBLANK(E6371),PRODUCT(J6371,K6371),IF(E6371="ERROR",PRODUCT(J6371,K6371),IF(E6371="UNKNOWN",PRODUCT(J6371,K6371),E6371)))</f>
        <v>9</v>
      </c>
      <c r="M6371" t="str">
        <f t="shared" si="572"/>
        <v>Credit Card</v>
      </c>
      <c r="N6371" t="str">
        <f t="shared" si="573"/>
        <v>UNKNOWN</v>
      </c>
      <c r="O6371" s="8">
        <f t="shared" si="574"/>
        <v>45239</v>
      </c>
    </row>
    <row r="6372" spans="1:15" x14ac:dyDescent="0.35">
      <c r="A6372" t="s">
        <v>6393</v>
      </c>
      <c r="B6372" s="4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I6372" s="4" t="str">
        <f t="shared" si="570"/>
        <v>Sandwich</v>
      </c>
      <c r="J6372" s="6">
        <f t="shared" si="571"/>
        <v>3</v>
      </c>
      <c r="K6372" s="6">
        <f t="shared" si="571"/>
        <v>4</v>
      </c>
      <c r="L6372">
        <f>IF(ISBLANK(E6372),PRODUCT(J6372,K6372),IF(E6372="ERROR",PRODUCT(J6372,K6372),IF(E6372="UNKNOWN",PRODUCT(J6372,K6372),E6372)))</f>
        <v>12</v>
      </c>
      <c r="M6372" t="str">
        <f t="shared" si="572"/>
        <v>Default mode</v>
      </c>
      <c r="N6372" t="str">
        <f t="shared" si="573"/>
        <v>Takeaway</v>
      </c>
      <c r="O6372" s="8">
        <f t="shared" si="574"/>
        <v>45118</v>
      </c>
    </row>
    <row r="6373" spans="1:15" x14ac:dyDescent="0.35">
      <c r="A6373" t="s">
        <v>6394</v>
      </c>
      <c r="B6373" s="4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I6373" s="4" t="str">
        <f t="shared" si="570"/>
        <v>Salad</v>
      </c>
      <c r="J6373" s="6">
        <f t="shared" si="571"/>
        <v>1</v>
      </c>
      <c r="K6373" s="6">
        <f t="shared" si="571"/>
        <v>5</v>
      </c>
      <c r="L6373">
        <f>IF(ISBLANK(E6373),PRODUCT(J6373,K6373),IF(E6373="ERROR",PRODUCT(J6373,K6373),IF(E6373="UNKNOWN",PRODUCT(J6373,K6373),E6373)))</f>
        <v>5</v>
      </c>
      <c r="M6373" t="str">
        <f t="shared" si="572"/>
        <v>Credit Card</v>
      </c>
      <c r="N6373" t="str">
        <f t="shared" si="573"/>
        <v>UNKNOWN</v>
      </c>
      <c r="O6373" s="8">
        <f t="shared" si="574"/>
        <v>44969</v>
      </c>
    </row>
    <row r="6374" spans="1:15" x14ac:dyDescent="0.35">
      <c r="A6374" t="s">
        <v>6395</v>
      </c>
      <c r="B6374" s="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I6374" s="4" t="str">
        <f t="shared" si="570"/>
        <v>Juice</v>
      </c>
      <c r="J6374" s="6">
        <f t="shared" si="571"/>
        <v>1</v>
      </c>
      <c r="K6374" s="6">
        <f t="shared" si="571"/>
        <v>3</v>
      </c>
      <c r="L6374">
        <f>IF(ISBLANK(E6374),PRODUCT(J6374,K6374),IF(E6374="ERROR",PRODUCT(J6374,K6374),IF(E6374="UNKNOWN",PRODUCT(J6374,K6374),E6374)))</f>
        <v>3</v>
      </c>
      <c r="M6374" t="str">
        <f t="shared" si="572"/>
        <v>Cash</v>
      </c>
      <c r="N6374" t="str">
        <f t="shared" si="573"/>
        <v>In-store</v>
      </c>
      <c r="O6374" s="8">
        <f t="shared" si="574"/>
        <v>45111</v>
      </c>
    </row>
    <row r="6375" spans="1:15" x14ac:dyDescent="0.35">
      <c r="A6375" t="s">
        <v>6396</v>
      </c>
      <c r="B6375" s="4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I6375" s="4" t="str">
        <f t="shared" si="570"/>
        <v>Salad</v>
      </c>
      <c r="J6375" s="6">
        <f t="shared" si="571"/>
        <v>5</v>
      </c>
      <c r="K6375" s="6">
        <f t="shared" si="571"/>
        <v>5</v>
      </c>
      <c r="L6375">
        <f>IF(ISBLANK(E6375),PRODUCT(J6375,K6375),IF(E6375="ERROR",PRODUCT(J6375,K6375),IF(E6375="UNKNOWN",PRODUCT(J6375,K6375),E6375)))</f>
        <v>25</v>
      </c>
      <c r="M6375" t="str">
        <f t="shared" si="572"/>
        <v>Default mode</v>
      </c>
      <c r="N6375" t="str">
        <f t="shared" si="573"/>
        <v>Takeaway</v>
      </c>
      <c r="O6375" s="8">
        <f t="shared" si="574"/>
        <v>45071</v>
      </c>
    </row>
    <row r="6376" spans="1:15" x14ac:dyDescent="0.35">
      <c r="A6376" t="s">
        <v>6397</v>
      </c>
      <c r="B6376" s="4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I6376" s="4" t="str">
        <f t="shared" si="570"/>
        <v>Coffee</v>
      </c>
      <c r="J6376" s="6">
        <f t="shared" si="571"/>
        <v>1</v>
      </c>
      <c r="K6376" s="6">
        <f t="shared" si="571"/>
        <v>2</v>
      </c>
      <c r="L6376">
        <f>IF(ISBLANK(E6376),PRODUCT(J6376,K6376),IF(E6376="ERROR",PRODUCT(J6376,K6376),IF(E6376="UNKNOWN",PRODUCT(J6376,K6376),E6376)))</f>
        <v>2</v>
      </c>
      <c r="M6376" t="str">
        <f t="shared" si="572"/>
        <v>Cash</v>
      </c>
      <c r="N6376" t="str">
        <f t="shared" si="573"/>
        <v>UNKNOWN</v>
      </c>
      <c r="O6376" s="8">
        <f t="shared" si="574"/>
        <v>45105</v>
      </c>
    </row>
    <row r="6377" spans="1:15" x14ac:dyDescent="0.35">
      <c r="A6377" t="s">
        <v>6398</v>
      </c>
      <c r="B6377" s="4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I6377" s="4" t="str">
        <f t="shared" si="570"/>
        <v>Cookie</v>
      </c>
      <c r="J6377" s="6">
        <f t="shared" si="571"/>
        <v>1</v>
      </c>
      <c r="K6377" s="6">
        <f t="shared" si="571"/>
        <v>1</v>
      </c>
      <c r="L6377">
        <f>IF(ISBLANK(E6377),PRODUCT(J6377,K6377),IF(E6377="ERROR",PRODUCT(J6377,K6377),IF(E6377="UNKNOWN",PRODUCT(J6377,K6377),E6377)))</f>
        <v>1</v>
      </c>
      <c r="M6377" t="str">
        <f t="shared" si="572"/>
        <v>Cash</v>
      </c>
      <c r="N6377" t="str">
        <f t="shared" si="573"/>
        <v>In-store</v>
      </c>
      <c r="O6377" s="8">
        <f t="shared" si="574"/>
        <v>45157</v>
      </c>
    </row>
    <row r="6378" spans="1:15" x14ac:dyDescent="0.35">
      <c r="A6378" t="s">
        <v>6399</v>
      </c>
      <c r="B6378" s="4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I6378" s="4" t="str">
        <f t="shared" si="570"/>
        <v>Coffee</v>
      </c>
      <c r="J6378" s="6">
        <f t="shared" si="571"/>
        <v>2</v>
      </c>
      <c r="K6378" s="6">
        <f t="shared" si="571"/>
        <v>2</v>
      </c>
      <c r="L6378">
        <f>IF(ISBLANK(E6378),PRODUCT(J6378,K6378),IF(E6378="ERROR",PRODUCT(J6378,K6378),IF(E6378="UNKNOWN",PRODUCT(J6378,K6378),E6378)))</f>
        <v>4</v>
      </c>
      <c r="M6378" t="str">
        <f t="shared" si="572"/>
        <v>Default mode</v>
      </c>
      <c r="N6378" t="str">
        <f t="shared" si="573"/>
        <v>Takeaway</v>
      </c>
      <c r="O6378" s="8">
        <f t="shared" si="574"/>
        <v>45258</v>
      </c>
    </row>
    <row r="6379" spans="1:15" x14ac:dyDescent="0.35">
      <c r="A6379" t="s">
        <v>6400</v>
      </c>
      <c r="B6379" s="4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I6379" s="4" t="str">
        <f t="shared" si="570"/>
        <v>Cookie</v>
      </c>
      <c r="J6379" s="6">
        <f t="shared" si="571"/>
        <v>4</v>
      </c>
      <c r="K6379" s="6">
        <f t="shared" si="571"/>
        <v>1</v>
      </c>
      <c r="L6379">
        <f>IF(ISBLANK(E6379),PRODUCT(J6379,K6379),IF(E6379="ERROR",PRODUCT(J6379,K6379),IF(E6379="UNKNOWN",PRODUCT(J6379,K6379),E6379)))</f>
        <v>4</v>
      </c>
      <c r="M6379" t="str">
        <f t="shared" si="572"/>
        <v>Default mode</v>
      </c>
      <c r="N6379" t="str">
        <f t="shared" si="573"/>
        <v>In-store</v>
      </c>
      <c r="O6379" s="8">
        <f t="shared" si="574"/>
        <v>44991</v>
      </c>
    </row>
    <row r="6380" spans="1:15" x14ac:dyDescent="0.35">
      <c r="A6380" t="s">
        <v>6401</v>
      </c>
      <c r="B6380" s="4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  <c r="I6380" s="4" t="str">
        <f t="shared" si="570"/>
        <v>Juice</v>
      </c>
      <c r="J6380" s="6">
        <f t="shared" si="571"/>
        <v>5</v>
      </c>
      <c r="K6380" s="6">
        <f t="shared" si="571"/>
        <v>3</v>
      </c>
      <c r="L6380">
        <f>IF(ISBLANK(E6380),PRODUCT(J6380,K6380),IF(E6380="ERROR",PRODUCT(J6380,K6380),IF(E6380="UNKNOWN",PRODUCT(J6380,K6380),E6380)))</f>
        <v>15</v>
      </c>
      <c r="M6380" t="str">
        <f t="shared" si="572"/>
        <v>Digital Wallet</v>
      </c>
      <c r="N6380" t="str">
        <f t="shared" si="573"/>
        <v>Takeaway</v>
      </c>
      <c r="O6380" s="8">
        <f t="shared" si="574"/>
        <v>45189</v>
      </c>
    </row>
    <row r="6381" spans="1:15" x14ac:dyDescent="0.35">
      <c r="A6381" t="s">
        <v>6402</v>
      </c>
      <c r="B6381" s="4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  <c r="I6381" s="4" t="str">
        <f t="shared" si="570"/>
        <v>Smoothie</v>
      </c>
      <c r="J6381" s="6">
        <f t="shared" si="571"/>
        <v>3</v>
      </c>
      <c r="K6381" s="6">
        <f t="shared" si="571"/>
        <v>4</v>
      </c>
      <c r="L6381">
        <f>IF(ISBLANK(E6381),PRODUCT(J6381,K6381),IF(E6381="ERROR",PRODUCT(J6381,K6381),IF(E6381="UNKNOWN",PRODUCT(J6381,K6381),E6381)))</f>
        <v>12</v>
      </c>
      <c r="M6381" t="str">
        <f t="shared" si="572"/>
        <v>UNKNOWN</v>
      </c>
      <c r="N6381" t="str">
        <f t="shared" si="573"/>
        <v>In-store</v>
      </c>
      <c r="O6381" s="8">
        <f t="shared" si="574"/>
        <v>45184</v>
      </c>
    </row>
    <row r="6382" spans="1:15" x14ac:dyDescent="0.35">
      <c r="A6382" t="s">
        <v>6403</v>
      </c>
      <c r="B6382" s="4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I6382" s="4" t="str">
        <f t="shared" si="570"/>
        <v>Smoothie</v>
      </c>
      <c r="J6382" s="6">
        <f t="shared" si="571"/>
        <v>3</v>
      </c>
      <c r="K6382" s="6">
        <f t="shared" si="571"/>
        <v>4</v>
      </c>
      <c r="L6382">
        <f>IF(ISBLANK(E6382),PRODUCT(J6382,K6382),IF(E6382="ERROR",PRODUCT(J6382,K6382),IF(E6382="UNKNOWN",PRODUCT(J6382,K6382),E6382)))</f>
        <v>12</v>
      </c>
      <c r="M6382" t="str">
        <f t="shared" si="572"/>
        <v>Credit Card</v>
      </c>
      <c r="N6382" t="str">
        <f t="shared" si="573"/>
        <v>UNKNOWN</v>
      </c>
      <c r="O6382" s="8">
        <f t="shared" si="574"/>
        <v>45139</v>
      </c>
    </row>
    <row r="6383" spans="1:15" x14ac:dyDescent="0.35">
      <c r="A6383" t="s">
        <v>6404</v>
      </c>
      <c r="B6383" s="4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  <c r="I6383" s="4" t="str">
        <f t="shared" si="570"/>
        <v>UNKNOWN</v>
      </c>
      <c r="J6383" s="6">
        <f t="shared" si="571"/>
        <v>3</v>
      </c>
      <c r="K6383" s="6">
        <f t="shared" si="571"/>
        <v>5</v>
      </c>
      <c r="L6383">
        <f>IF(ISBLANK(E6383),PRODUCT(J6383,K6383),IF(E6383="ERROR",PRODUCT(J6383,K6383),IF(E6383="UNKNOWN",PRODUCT(J6383,K6383),E6383)))</f>
        <v>15</v>
      </c>
      <c r="M6383" t="str">
        <f t="shared" si="572"/>
        <v>Digital Wallet</v>
      </c>
      <c r="N6383" t="str">
        <f t="shared" si="573"/>
        <v>UNKNOWN</v>
      </c>
      <c r="O6383" s="8">
        <f t="shared" si="574"/>
        <v>45051</v>
      </c>
    </row>
    <row r="6384" spans="1:15" x14ac:dyDescent="0.35">
      <c r="A6384" t="s">
        <v>6405</v>
      </c>
      <c r="B6384" s="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  <c r="I6384" s="4" t="str">
        <f t="shared" si="570"/>
        <v>Tea</v>
      </c>
      <c r="J6384" s="6">
        <f t="shared" si="571"/>
        <v>3</v>
      </c>
      <c r="K6384" s="6">
        <f t="shared" si="571"/>
        <v>3</v>
      </c>
      <c r="L6384">
        <f>IF(ISBLANK(E6384),PRODUCT(J6384,K6384),IF(E6384="ERROR",PRODUCT(J6384,K6384),IF(E6384="UNKNOWN",PRODUCT(J6384,K6384),E6384)))</f>
        <v>4.5</v>
      </c>
      <c r="M6384" t="str">
        <f t="shared" si="572"/>
        <v>Credit Card</v>
      </c>
      <c r="N6384" t="str">
        <f t="shared" si="573"/>
        <v>In-store</v>
      </c>
      <c r="O6384" s="8" t="str">
        <f t="shared" si="574"/>
        <v>00/00/0000</v>
      </c>
    </row>
    <row r="6385" spans="1:15" x14ac:dyDescent="0.35">
      <c r="A6385" t="s">
        <v>6406</v>
      </c>
      <c r="B6385" s="4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  <c r="I6385" s="4" t="str">
        <f t="shared" si="570"/>
        <v>Sandwich</v>
      </c>
      <c r="J6385" s="6">
        <f t="shared" si="571"/>
        <v>5</v>
      </c>
      <c r="K6385" s="6">
        <f t="shared" si="571"/>
        <v>4</v>
      </c>
      <c r="L6385">
        <f>IF(ISBLANK(E6385),PRODUCT(J6385,K6385),IF(E6385="ERROR",PRODUCT(J6385,K6385),IF(E6385="UNKNOWN",PRODUCT(J6385,K6385),E6385)))</f>
        <v>20</v>
      </c>
      <c r="M6385" t="str">
        <f t="shared" si="572"/>
        <v>Digital Wallet</v>
      </c>
      <c r="N6385" t="str">
        <f t="shared" si="573"/>
        <v>In-store</v>
      </c>
      <c r="O6385" s="8">
        <f t="shared" si="574"/>
        <v>44970</v>
      </c>
    </row>
    <row r="6386" spans="1:15" x14ac:dyDescent="0.35">
      <c r="A6386" t="s">
        <v>6407</v>
      </c>
      <c r="B6386" s="4" t="s">
        <v>20</v>
      </c>
      <c r="C6386">
        <v>3</v>
      </c>
      <c r="D6386">
        <v>5</v>
      </c>
      <c r="E6386">
        <v>15</v>
      </c>
      <c r="H6386" s="1">
        <v>45096</v>
      </c>
      <c r="I6386" s="4" t="str">
        <f t="shared" si="570"/>
        <v>Salad</v>
      </c>
      <c r="J6386" s="6">
        <f t="shared" si="571"/>
        <v>3</v>
      </c>
      <c r="K6386" s="6">
        <f t="shared" si="571"/>
        <v>5</v>
      </c>
      <c r="L6386">
        <f>IF(ISBLANK(E6386),PRODUCT(J6386,K6386),IF(E6386="ERROR",PRODUCT(J6386,K6386),IF(E6386="UNKNOWN",PRODUCT(J6386,K6386),E6386)))</f>
        <v>15</v>
      </c>
      <c r="M6386" t="str">
        <f t="shared" si="572"/>
        <v>Default mode</v>
      </c>
      <c r="N6386" t="str">
        <f t="shared" si="573"/>
        <v>UNKNOWN</v>
      </c>
      <c r="O6386" s="8">
        <f t="shared" si="574"/>
        <v>45096</v>
      </c>
    </row>
    <row r="6387" spans="1:15" x14ac:dyDescent="0.35">
      <c r="A6387" t="s">
        <v>6408</v>
      </c>
      <c r="B6387" s="4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  <c r="I6387" s="4" t="str">
        <f t="shared" si="570"/>
        <v>Cookie</v>
      </c>
      <c r="J6387" s="6">
        <f t="shared" si="571"/>
        <v>3</v>
      </c>
      <c r="K6387" s="6">
        <f t="shared" si="571"/>
        <v>1</v>
      </c>
      <c r="L6387">
        <f>IF(ISBLANK(E6387),PRODUCT(J6387,K6387),IF(E6387="ERROR",PRODUCT(J6387,K6387),IF(E6387="UNKNOWN",PRODUCT(J6387,K6387),E6387)))</f>
        <v>3</v>
      </c>
      <c r="M6387" t="str">
        <f t="shared" si="572"/>
        <v>Digital Wallet</v>
      </c>
      <c r="N6387" t="str">
        <f t="shared" si="573"/>
        <v>UNKNOWN</v>
      </c>
      <c r="O6387" s="8">
        <f t="shared" si="574"/>
        <v>45124</v>
      </c>
    </row>
    <row r="6388" spans="1:15" x14ac:dyDescent="0.35">
      <c r="A6388" t="s">
        <v>6409</v>
      </c>
      <c r="B6388" s="4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I6388" s="4" t="str">
        <f t="shared" si="570"/>
        <v>Cake</v>
      </c>
      <c r="J6388" s="6">
        <f t="shared" si="571"/>
        <v>1</v>
      </c>
      <c r="K6388" s="6">
        <f t="shared" si="571"/>
        <v>3</v>
      </c>
      <c r="L6388">
        <f>IF(ISBLANK(E6388),PRODUCT(J6388,K6388),IF(E6388="ERROR",PRODUCT(J6388,K6388),IF(E6388="UNKNOWN",PRODUCT(J6388,K6388),E6388)))</f>
        <v>3</v>
      </c>
      <c r="M6388" t="str">
        <f t="shared" si="572"/>
        <v>Credit Card</v>
      </c>
      <c r="N6388" t="str">
        <f t="shared" si="573"/>
        <v>UNKNOWN</v>
      </c>
      <c r="O6388" s="8">
        <f t="shared" si="574"/>
        <v>44968</v>
      </c>
    </row>
    <row r="6389" spans="1:15" x14ac:dyDescent="0.35">
      <c r="A6389" t="s">
        <v>6410</v>
      </c>
      <c r="B6389" s="4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  <c r="I6389" s="4" t="str">
        <f t="shared" si="570"/>
        <v>Tea</v>
      </c>
      <c r="J6389" s="6">
        <f t="shared" si="571"/>
        <v>3</v>
      </c>
      <c r="K6389" s="6">
        <f t="shared" si="571"/>
        <v>1.5</v>
      </c>
      <c r="L6389">
        <f>IF(ISBLANK(E6389),PRODUCT(J6389,K6389),IF(E6389="ERROR",PRODUCT(J6389,K6389),IF(E6389="UNKNOWN",PRODUCT(J6389,K6389),E6389)))</f>
        <v>4.5</v>
      </c>
      <c r="M6389" t="str">
        <f t="shared" si="572"/>
        <v>Digital Wallet</v>
      </c>
      <c r="N6389" t="str">
        <f t="shared" si="573"/>
        <v>Takeaway</v>
      </c>
      <c r="O6389" s="8">
        <f t="shared" si="574"/>
        <v>45041</v>
      </c>
    </row>
    <row r="6390" spans="1:15" x14ac:dyDescent="0.35">
      <c r="A6390" t="s">
        <v>6411</v>
      </c>
      <c r="B6390" s="4" t="s">
        <v>17</v>
      </c>
      <c r="C6390">
        <v>4</v>
      </c>
      <c r="D6390">
        <v>1</v>
      </c>
      <c r="E6390">
        <v>4</v>
      </c>
      <c r="H6390" s="1">
        <v>45079</v>
      </c>
      <c r="I6390" s="4" t="str">
        <f t="shared" si="570"/>
        <v>Cookie</v>
      </c>
      <c r="J6390" s="6">
        <f t="shared" si="571"/>
        <v>4</v>
      </c>
      <c r="K6390" s="6">
        <f t="shared" si="571"/>
        <v>1</v>
      </c>
      <c r="L6390">
        <f>IF(ISBLANK(E6390),PRODUCT(J6390,K6390),IF(E6390="ERROR",PRODUCT(J6390,K6390),IF(E6390="UNKNOWN",PRODUCT(J6390,K6390),E6390)))</f>
        <v>4</v>
      </c>
      <c r="M6390" t="str">
        <f t="shared" si="572"/>
        <v>Default mode</v>
      </c>
      <c r="N6390" t="str">
        <f t="shared" si="573"/>
        <v>UNKNOWN</v>
      </c>
      <c r="O6390" s="8">
        <f t="shared" si="574"/>
        <v>45079</v>
      </c>
    </row>
    <row r="6391" spans="1:15" x14ac:dyDescent="0.35">
      <c r="A6391" t="s">
        <v>6412</v>
      </c>
      <c r="B6391" s="4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  <c r="I6391" s="4" t="str">
        <f t="shared" si="570"/>
        <v>UNKNOWN</v>
      </c>
      <c r="J6391" s="6">
        <f t="shared" si="571"/>
        <v>1</v>
      </c>
      <c r="K6391" s="6">
        <f t="shared" si="571"/>
        <v>5</v>
      </c>
      <c r="L6391">
        <f>IF(ISBLANK(E6391),PRODUCT(J6391,K6391),IF(E6391="ERROR",PRODUCT(J6391,K6391),IF(E6391="UNKNOWN",PRODUCT(J6391,K6391),E6391)))</f>
        <v>5</v>
      </c>
      <c r="M6391" t="str">
        <f t="shared" si="572"/>
        <v>Digital Wallet</v>
      </c>
      <c r="N6391" t="str">
        <f t="shared" si="573"/>
        <v>Takeaway</v>
      </c>
      <c r="O6391" s="8">
        <f t="shared" si="574"/>
        <v>45130</v>
      </c>
    </row>
    <row r="6392" spans="1:15" x14ac:dyDescent="0.35">
      <c r="A6392" t="s">
        <v>6413</v>
      </c>
      <c r="B6392" s="4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I6392" s="4" t="str">
        <f t="shared" si="570"/>
        <v>Sandwich</v>
      </c>
      <c r="J6392" s="6">
        <f t="shared" si="571"/>
        <v>4</v>
      </c>
      <c r="K6392" s="6">
        <f t="shared" si="571"/>
        <v>4</v>
      </c>
      <c r="L6392">
        <f>IF(ISBLANK(E6392),PRODUCT(J6392,K6392),IF(E6392="ERROR",PRODUCT(J6392,K6392),IF(E6392="UNKNOWN",PRODUCT(J6392,K6392),E6392)))</f>
        <v>16</v>
      </c>
      <c r="M6392" t="str">
        <f t="shared" si="572"/>
        <v>Cash</v>
      </c>
      <c r="N6392" t="str">
        <f t="shared" si="573"/>
        <v>UNKNOWN</v>
      </c>
      <c r="O6392" s="8">
        <f t="shared" si="574"/>
        <v>45002</v>
      </c>
    </row>
    <row r="6393" spans="1:15" x14ac:dyDescent="0.35">
      <c r="A6393" t="s">
        <v>6414</v>
      </c>
      <c r="B6393" s="4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  <c r="I6393" s="4" t="str">
        <f t="shared" si="570"/>
        <v>Tea</v>
      </c>
      <c r="J6393" s="6">
        <f t="shared" si="571"/>
        <v>4</v>
      </c>
      <c r="K6393" s="6">
        <f t="shared" si="571"/>
        <v>1.5</v>
      </c>
      <c r="L6393">
        <f>IF(ISBLANK(E6393),PRODUCT(J6393,K6393),IF(E6393="ERROR",PRODUCT(J6393,K6393),IF(E6393="UNKNOWN",PRODUCT(J6393,K6393),E6393)))</f>
        <v>6</v>
      </c>
      <c r="M6393" t="str">
        <f t="shared" si="572"/>
        <v>Digital Wallet</v>
      </c>
      <c r="N6393" t="str">
        <f t="shared" si="573"/>
        <v>Takeaway</v>
      </c>
      <c r="O6393" s="8">
        <f t="shared" si="574"/>
        <v>45283</v>
      </c>
    </row>
    <row r="6394" spans="1:15" x14ac:dyDescent="0.35">
      <c r="A6394" t="s">
        <v>6415</v>
      </c>
      <c r="B6394" s="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I6394" s="4" t="str">
        <f t="shared" si="570"/>
        <v>Cookie</v>
      </c>
      <c r="J6394" s="6">
        <f t="shared" si="571"/>
        <v>5</v>
      </c>
      <c r="K6394" s="6">
        <f t="shared" si="571"/>
        <v>1</v>
      </c>
      <c r="L6394">
        <f>IF(ISBLANK(E6394),PRODUCT(J6394,K6394),IF(E6394="ERROR",PRODUCT(J6394,K6394),IF(E6394="UNKNOWN",PRODUCT(J6394,K6394),E6394)))</f>
        <v>5</v>
      </c>
      <c r="M6394" t="str">
        <f t="shared" si="572"/>
        <v>Cash</v>
      </c>
      <c r="N6394" t="str">
        <f t="shared" si="573"/>
        <v>UNKNOWN</v>
      </c>
      <c r="O6394" s="8">
        <f t="shared" si="574"/>
        <v>45040</v>
      </c>
    </row>
    <row r="6395" spans="1:15" x14ac:dyDescent="0.35">
      <c r="A6395" t="s">
        <v>6416</v>
      </c>
      <c r="B6395" s="4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I6395" s="4" t="str">
        <f t="shared" si="570"/>
        <v>Smoothie</v>
      </c>
      <c r="J6395" s="6">
        <f t="shared" si="571"/>
        <v>5</v>
      </c>
      <c r="K6395" s="6">
        <f t="shared" si="571"/>
        <v>4</v>
      </c>
      <c r="L6395">
        <f>IF(ISBLANK(E6395),PRODUCT(J6395,K6395),IF(E6395="ERROR",PRODUCT(J6395,K6395),IF(E6395="UNKNOWN",PRODUCT(J6395,K6395),E6395)))</f>
        <v>20</v>
      </c>
      <c r="M6395" t="str">
        <f t="shared" si="572"/>
        <v>Cash</v>
      </c>
      <c r="N6395" t="str">
        <f t="shared" si="573"/>
        <v>Takeaway</v>
      </c>
      <c r="O6395" s="8">
        <f t="shared" si="574"/>
        <v>44981</v>
      </c>
    </row>
    <row r="6396" spans="1:15" x14ac:dyDescent="0.35">
      <c r="A6396" t="s">
        <v>6417</v>
      </c>
      <c r="B6396" s="4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  <c r="I6396" s="4" t="str">
        <f t="shared" si="570"/>
        <v>Smoothie</v>
      </c>
      <c r="J6396" s="6">
        <f t="shared" si="571"/>
        <v>1</v>
      </c>
      <c r="K6396" s="6">
        <f t="shared" si="571"/>
        <v>4</v>
      </c>
      <c r="L6396">
        <f>IF(ISBLANK(E6396),PRODUCT(J6396,K6396),IF(E6396="ERROR",PRODUCT(J6396,K6396),IF(E6396="UNKNOWN",PRODUCT(J6396,K6396),E6396)))</f>
        <v>4</v>
      </c>
      <c r="M6396" t="str">
        <f t="shared" si="572"/>
        <v>Cash</v>
      </c>
      <c r="N6396" t="str">
        <f t="shared" si="573"/>
        <v>UNKNOWN</v>
      </c>
      <c r="O6396" s="8">
        <f t="shared" si="574"/>
        <v>45068</v>
      </c>
    </row>
    <row r="6397" spans="1:15" x14ac:dyDescent="0.35">
      <c r="A6397" t="s">
        <v>6418</v>
      </c>
      <c r="B6397" s="4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  <c r="I6397" s="4" t="str">
        <f t="shared" si="570"/>
        <v>Cake</v>
      </c>
      <c r="J6397" s="6">
        <f t="shared" si="571"/>
        <v>1</v>
      </c>
      <c r="K6397" s="6">
        <f t="shared" si="571"/>
        <v>3</v>
      </c>
      <c r="L6397">
        <f>IF(ISBLANK(E6397),PRODUCT(J6397,K6397),IF(E6397="ERROR",PRODUCT(J6397,K6397),IF(E6397="UNKNOWN",PRODUCT(J6397,K6397),E6397)))</f>
        <v>3</v>
      </c>
      <c r="M6397" t="str">
        <f t="shared" si="572"/>
        <v>Digital Wallet</v>
      </c>
      <c r="N6397" t="str">
        <f t="shared" si="573"/>
        <v>In-store</v>
      </c>
      <c r="O6397" s="8">
        <f t="shared" si="574"/>
        <v>45234</v>
      </c>
    </row>
    <row r="6398" spans="1:15" x14ac:dyDescent="0.35">
      <c r="A6398" t="s">
        <v>6419</v>
      </c>
      <c r="B6398" s="4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I6398" s="4" t="str">
        <f t="shared" si="570"/>
        <v>Salad</v>
      </c>
      <c r="J6398" s="6">
        <f t="shared" si="571"/>
        <v>1</v>
      </c>
      <c r="K6398" s="6">
        <f t="shared" si="571"/>
        <v>5</v>
      </c>
      <c r="L6398">
        <f>IF(ISBLANK(E6398),PRODUCT(J6398,K6398),IF(E6398="ERROR",PRODUCT(J6398,K6398),IF(E6398="UNKNOWN",PRODUCT(J6398,K6398),E6398)))</f>
        <v>5</v>
      </c>
      <c r="M6398" t="str">
        <f t="shared" si="572"/>
        <v>Default mode</v>
      </c>
      <c r="N6398" t="str">
        <f t="shared" si="573"/>
        <v>In-store</v>
      </c>
      <c r="O6398" s="8">
        <f t="shared" si="574"/>
        <v>45222</v>
      </c>
    </row>
    <row r="6399" spans="1:15" x14ac:dyDescent="0.35">
      <c r="A6399" t="s">
        <v>6420</v>
      </c>
      <c r="B6399" s="4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I6399" s="4" t="str">
        <f t="shared" si="570"/>
        <v>Sandwich</v>
      </c>
      <c r="J6399" s="6">
        <f t="shared" si="571"/>
        <v>1</v>
      </c>
      <c r="K6399" s="6">
        <f t="shared" si="571"/>
        <v>4</v>
      </c>
      <c r="L6399">
        <f>IF(ISBLANK(E6399),PRODUCT(J6399,K6399),IF(E6399="ERROR",PRODUCT(J6399,K6399),IF(E6399="UNKNOWN",PRODUCT(J6399,K6399),E6399)))</f>
        <v>4</v>
      </c>
      <c r="M6399" t="str">
        <f t="shared" si="572"/>
        <v>Default mode</v>
      </c>
      <c r="N6399" t="str">
        <f t="shared" si="573"/>
        <v>In-store</v>
      </c>
      <c r="O6399" s="8">
        <f t="shared" si="574"/>
        <v>45228</v>
      </c>
    </row>
    <row r="6400" spans="1:15" x14ac:dyDescent="0.35">
      <c r="A6400" t="s">
        <v>6421</v>
      </c>
      <c r="B6400" s="4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I6400" s="4" t="str">
        <f t="shared" si="570"/>
        <v>Cake</v>
      </c>
      <c r="J6400" s="6">
        <f t="shared" si="571"/>
        <v>5</v>
      </c>
      <c r="K6400" s="6">
        <f t="shared" si="571"/>
        <v>3</v>
      </c>
      <c r="L6400">
        <f>IF(ISBLANK(E6400),PRODUCT(J6400,K6400),IF(E6400="ERROR",PRODUCT(J6400,K6400),IF(E6400="UNKNOWN",PRODUCT(J6400,K6400),E6400)))</f>
        <v>15</v>
      </c>
      <c r="M6400" t="str">
        <f t="shared" si="572"/>
        <v>Credit Card</v>
      </c>
      <c r="N6400" t="str">
        <f t="shared" si="573"/>
        <v>UNKNOWN</v>
      </c>
      <c r="O6400" s="8">
        <f t="shared" si="574"/>
        <v>45223</v>
      </c>
    </row>
    <row r="6401" spans="1:15" x14ac:dyDescent="0.35">
      <c r="A6401" t="s">
        <v>6422</v>
      </c>
      <c r="B6401" s="4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  <c r="I6401" s="4" t="str">
        <f t="shared" si="570"/>
        <v>Salad</v>
      </c>
      <c r="J6401" s="6">
        <f t="shared" si="571"/>
        <v>3.0413151003782368</v>
      </c>
      <c r="K6401" s="6">
        <f t="shared" si="571"/>
        <v>5</v>
      </c>
      <c r="L6401">
        <f>IF(ISBLANK(E6401),PRODUCT(J6401,K6401),IF(E6401="ERROR",PRODUCT(J6401,K6401),IF(E6401="UNKNOWN",PRODUCT(J6401,K6401),E6401)))</f>
        <v>5</v>
      </c>
      <c r="M6401" t="str">
        <f t="shared" si="572"/>
        <v>UNKNOWN</v>
      </c>
      <c r="N6401" t="str">
        <f t="shared" si="573"/>
        <v>UNKNOWN</v>
      </c>
      <c r="O6401" s="8" t="str">
        <f t="shared" si="574"/>
        <v>00/00/0000</v>
      </c>
    </row>
    <row r="6402" spans="1:15" x14ac:dyDescent="0.35">
      <c r="A6402" t="s">
        <v>6423</v>
      </c>
      <c r="B6402" s="4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  <c r="I6402" s="4" t="str">
        <f t="shared" si="570"/>
        <v>Tea</v>
      </c>
      <c r="J6402" s="6">
        <f t="shared" si="571"/>
        <v>1</v>
      </c>
      <c r="K6402" s="6">
        <f t="shared" si="571"/>
        <v>3</v>
      </c>
      <c r="L6402">
        <f>IF(ISBLANK(E6402),PRODUCT(J6402,K6402),IF(E6402="ERROR",PRODUCT(J6402,K6402),IF(E6402="UNKNOWN",PRODUCT(J6402,K6402),E6402)))</f>
        <v>1.5</v>
      </c>
      <c r="M6402" t="str">
        <f t="shared" si="572"/>
        <v>Digital Wallet</v>
      </c>
      <c r="N6402" t="str">
        <f t="shared" si="573"/>
        <v>In-store</v>
      </c>
      <c r="O6402" s="8">
        <f t="shared" si="574"/>
        <v>45137</v>
      </c>
    </row>
    <row r="6403" spans="1:15" x14ac:dyDescent="0.35">
      <c r="A6403" t="s">
        <v>6424</v>
      </c>
      <c r="B6403" s="4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I6403" s="4" t="str">
        <f t="shared" ref="I6403:I6466" si="576">IF(ISBLANK(B6403),"UNKNOWN",IF(B6403="ERROR","Juice",B6403))</f>
        <v>Cake</v>
      </c>
      <c r="J6403" s="6">
        <f t="shared" ref="J6403:K6466" si="577">IF(ISBLANK(C6403),"UNKNOWN",IF(C6403="ERROR",AVERAGE(C6403:C16402),IF(C6403="UNKNOWN",MEDIAN(C6403:C16402),C6403)))</f>
        <v>5</v>
      </c>
      <c r="K6403" s="6">
        <f t="shared" si="577"/>
        <v>3</v>
      </c>
      <c r="L6403">
        <f>IF(ISBLANK(E6403),PRODUCT(J6403,K6403),IF(E6403="ERROR",PRODUCT(J6403,K6403),IF(E6403="UNKNOWN",PRODUCT(J6403,K6403),E6403)))</f>
        <v>15</v>
      </c>
      <c r="M6403" t="str">
        <f t="shared" ref="M6403:M6466" si="578">IF(ISBLANK(F6403),"Default mode",IF(F6403="ERROR","Cash",F6403))</f>
        <v>Credit Card</v>
      </c>
      <c r="N6403" t="str">
        <f t="shared" ref="N6403:N6466" si="579">IF(ISBLANK(G6403),"UNKNOWN",IF(G6403="ERROR","Cafe",G6403))</f>
        <v>UNKNOWN</v>
      </c>
      <c r="O6403" s="8">
        <f t="shared" ref="O6403:O6466" si="580">IF(ISBLANK(H6403),"00/00/0000",IF(H6403="ERROR","01/06/2023",H6403))</f>
        <v>45237</v>
      </c>
    </row>
    <row r="6404" spans="1:15" x14ac:dyDescent="0.35">
      <c r="A6404" t="s">
        <v>6425</v>
      </c>
      <c r="B6404" s="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  <c r="I6404" s="4" t="str">
        <f t="shared" si="576"/>
        <v>Cake</v>
      </c>
      <c r="J6404" s="6">
        <f t="shared" si="577"/>
        <v>4</v>
      </c>
      <c r="K6404" s="6">
        <f t="shared" si="577"/>
        <v>3</v>
      </c>
      <c r="L6404">
        <f>IF(ISBLANK(E6404),PRODUCT(J6404,K6404),IF(E6404="ERROR",PRODUCT(J6404,K6404),IF(E6404="UNKNOWN",PRODUCT(J6404,K6404),E6404)))</f>
        <v>12</v>
      </c>
      <c r="M6404" t="str">
        <f t="shared" si="578"/>
        <v>UNKNOWN</v>
      </c>
      <c r="N6404" t="str">
        <f t="shared" si="579"/>
        <v>Takeaway</v>
      </c>
      <c r="O6404" s="8">
        <f t="shared" si="580"/>
        <v>45128</v>
      </c>
    </row>
    <row r="6405" spans="1:15" x14ac:dyDescent="0.35">
      <c r="A6405" t="s">
        <v>6426</v>
      </c>
      <c r="B6405" s="4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I6405" s="4" t="str">
        <f t="shared" si="576"/>
        <v>Smoothie</v>
      </c>
      <c r="J6405" s="6">
        <f t="shared" si="577"/>
        <v>3</v>
      </c>
      <c r="K6405" s="6">
        <f t="shared" si="577"/>
        <v>4</v>
      </c>
      <c r="L6405">
        <f>IF(ISBLANK(E6405),PRODUCT(J6405,K6405),IF(E6405="ERROR",PRODUCT(J6405,K6405),IF(E6405="UNKNOWN",PRODUCT(J6405,K6405),E6405)))</f>
        <v>12</v>
      </c>
      <c r="M6405" t="str">
        <f t="shared" si="578"/>
        <v>Credit Card</v>
      </c>
      <c r="N6405" t="str">
        <f t="shared" si="579"/>
        <v>Takeaway</v>
      </c>
      <c r="O6405" s="8">
        <f t="shared" si="580"/>
        <v>45085</v>
      </c>
    </row>
    <row r="6406" spans="1:15" x14ac:dyDescent="0.35">
      <c r="A6406" t="s">
        <v>6427</v>
      </c>
      <c r="B6406" s="4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I6406" s="4" t="str">
        <f t="shared" si="576"/>
        <v>Cookie</v>
      </c>
      <c r="J6406" s="6">
        <f t="shared" si="577"/>
        <v>5</v>
      </c>
      <c r="K6406" s="6">
        <f t="shared" si="577"/>
        <v>1</v>
      </c>
      <c r="L6406">
        <f>IF(ISBLANK(E6406),PRODUCT(J6406,K6406),IF(E6406="ERROR",PRODUCT(J6406,K6406),IF(E6406="UNKNOWN",PRODUCT(J6406,K6406),E6406)))</f>
        <v>5</v>
      </c>
      <c r="M6406" t="str">
        <f t="shared" si="578"/>
        <v>Cash</v>
      </c>
      <c r="N6406" t="str">
        <f t="shared" si="579"/>
        <v>Takeaway</v>
      </c>
      <c r="O6406" s="8">
        <f t="shared" si="580"/>
        <v>45088</v>
      </c>
    </row>
    <row r="6407" spans="1:15" x14ac:dyDescent="0.35">
      <c r="A6407" t="s">
        <v>6428</v>
      </c>
      <c r="B6407" s="4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I6407" s="4" t="str">
        <f t="shared" si="576"/>
        <v>Sandwich</v>
      </c>
      <c r="J6407" s="6">
        <f t="shared" si="577"/>
        <v>3</v>
      </c>
      <c r="K6407" s="6">
        <f t="shared" si="577"/>
        <v>4</v>
      </c>
      <c r="L6407">
        <f>IF(ISBLANK(E6407),PRODUCT(J6407,K6407),IF(E6407="ERROR",PRODUCT(J6407,K6407),IF(E6407="UNKNOWN",PRODUCT(J6407,K6407),E6407)))</f>
        <v>12</v>
      </c>
      <c r="M6407" t="str">
        <f t="shared" si="578"/>
        <v>Cash</v>
      </c>
      <c r="N6407" t="str">
        <f t="shared" si="579"/>
        <v>Takeaway</v>
      </c>
      <c r="O6407" s="8">
        <f t="shared" si="580"/>
        <v>45086</v>
      </c>
    </row>
    <row r="6408" spans="1:15" x14ac:dyDescent="0.35">
      <c r="A6408" t="s">
        <v>6429</v>
      </c>
      <c r="B6408" s="4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I6408" s="4" t="str">
        <f t="shared" si="576"/>
        <v>Sandwich</v>
      </c>
      <c r="J6408" s="6">
        <f t="shared" si="577"/>
        <v>3</v>
      </c>
      <c r="K6408" s="6">
        <f t="shared" si="577"/>
        <v>4</v>
      </c>
      <c r="L6408">
        <f>IF(ISBLANK(E6408),PRODUCT(J6408,K6408),IF(E6408="ERROR",PRODUCT(J6408,K6408),IF(E6408="UNKNOWN",PRODUCT(J6408,K6408),E6408)))</f>
        <v>12</v>
      </c>
      <c r="M6408" t="str">
        <f t="shared" si="578"/>
        <v>Credit Card</v>
      </c>
      <c r="N6408" t="str">
        <f t="shared" si="579"/>
        <v>Takeaway</v>
      </c>
      <c r="O6408" s="8">
        <f t="shared" si="580"/>
        <v>45039</v>
      </c>
    </row>
    <row r="6409" spans="1:15" x14ac:dyDescent="0.35">
      <c r="A6409" t="s">
        <v>6430</v>
      </c>
      <c r="B6409" s="4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I6409" s="4" t="str">
        <f t="shared" si="576"/>
        <v>Juice</v>
      </c>
      <c r="J6409" s="6">
        <f t="shared" si="577"/>
        <v>2</v>
      </c>
      <c r="K6409" s="6">
        <f t="shared" si="577"/>
        <v>3</v>
      </c>
      <c r="L6409">
        <f>IF(ISBLANK(E6409),PRODUCT(J6409,K6409),IF(E6409="ERROR",PRODUCT(J6409,K6409),IF(E6409="UNKNOWN",PRODUCT(J6409,K6409),E6409)))</f>
        <v>6</v>
      </c>
      <c r="M6409" t="str">
        <f t="shared" si="578"/>
        <v>Default mode</v>
      </c>
      <c r="N6409" t="str">
        <f t="shared" si="579"/>
        <v>In-store</v>
      </c>
      <c r="O6409" s="8">
        <f t="shared" si="580"/>
        <v>45211</v>
      </c>
    </row>
    <row r="6410" spans="1:15" x14ac:dyDescent="0.35">
      <c r="A6410" t="s">
        <v>6431</v>
      </c>
      <c r="B6410" s="4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  <c r="I6410" s="4" t="str">
        <f t="shared" si="576"/>
        <v>Tea</v>
      </c>
      <c r="J6410" s="6">
        <f t="shared" si="577"/>
        <v>5</v>
      </c>
      <c r="K6410" s="6">
        <f t="shared" si="577"/>
        <v>1.5</v>
      </c>
      <c r="L6410">
        <f>IF(ISBLANK(E6410),PRODUCT(J6410,K6410),IF(E6410="ERROR",PRODUCT(J6410,K6410),IF(E6410="UNKNOWN",PRODUCT(J6410,K6410),E6410)))</f>
        <v>7.5</v>
      </c>
      <c r="M6410" t="str">
        <f t="shared" si="578"/>
        <v>Digital Wallet</v>
      </c>
      <c r="N6410" t="str">
        <f t="shared" si="579"/>
        <v>Cafe</v>
      </c>
      <c r="O6410" s="8">
        <f t="shared" si="580"/>
        <v>45244</v>
      </c>
    </row>
    <row r="6411" spans="1:15" x14ac:dyDescent="0.35">
      <c r="A6411" t="s">
        <v>6432</v>
      </c>
      <c r="B6411" s="4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  <c r="I6411" s="4" t="str">
        <f t="shared" si="576"/>
        <v>Tea</v>
      </c>
      <c r="J6411" s="6">
        <f t="shared" si="577"/>
        <v>3</v>
      </c>
      <c r="K6411" s="6">
        <f t="shared" si="577"/>
        <v>1.5</v>
      </c>
      <c r="L6411">
        <f>IF(ISBLANK(E6411),PRODUCT(J6411,K6411),IF(E6411="ERROR",PRODUCT(J6411,K6411),IF(E6411="UNKNOWN",PRODUCT(J6411,K6411),E6411)))</f>
        <v>4.5</v>
      </c>
      <c r="M6411" t="str">
        <f t="shared" si="578"/>
        <v>Digital Wallet</v>
      </c>
      <c r="N6411" t="str">
        <f t="shared" si="579"/>
        <v>Takeaway</v>
      </c>
      <c r="O6411" s="8">
        <f t="shared" si="580"/>
        <v>45144</v>
      </c>
    </row>
    <row r="6412" spans="1:15" x14ac:dyDescent="0.35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I6412" s="4" t="str">
        <f t="shared" si="576"/>
        <v>UNKNOWN</v>
      </c>
      <c r="J6412" s="6">
        <f t="shared" si="577"/>
        <v>1</v>
      </c>
      <c r="K6412" s="6">
        <f t="shared" si="577"/>
        <v>2</v>
      </c>
      <c r="L6412">
        <f>IF(ISBLANK(E6412),PRODUCT(J6412,K6412),IF(E6412="ERROR",PRODUCT(J6412,K6412),IF(E6412="UNKNOWN",PRODUCT(J6412,K6412),E6412)))</f>
        <v>2</v>
      </c>
      <c r="M6412" t="str">
        <f t="shared" si="578"/>
        <v>Cash</v>
      </c>
      <c r="N6412" t="str">
        <f t="shared" si="579"/>
        <v>UNKNOWN</v>
      </c>
      <c r="O6412" s="8">
        <f t="shared" si="580"/>
        <v>44993</v>
      </c>
    </row>
    <row r="6413" spans="1:15" x14ac:dyDescent="0.35">
      <c r="A6413" t="s">
        <v>6434</v>
      </c>
      <c r="B6413" s="4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  <c r="I6413" s="4" t="str">
        <f t="shared" si="576"/>
        <v>Sandwich</v>
      </c>
      <c r="J6413" s="6">
        <f t="shared" si="577"/>
        <v>2</v>
      </c>
      <c r="K6413" s="6">
        <f t="shared" si="577"/>
        <v>4</v>
      </c>
      <c r="L6413">
        <f>IF(ISBLANK(E6413),PRODUCT(J6413,K6413),IF(E6413="ERROR",PRODUCT(J6413,K6413),IF(E6413="UNKNOWN",PRODUCT(J6413,K6413),E6413)))</f>
        <v>8</v>
      </c>
      <c r="M6413" t="str">
        <f t="shared" si="578"/>
        <v>UNKNOWN</v>
      </c>
      <c r="N6413" t="str">
        <f t="shared" si="579"/>
        <v>UNKNOWN</v>
      </c>
      <c r="O6413" s="8">
        <f t="shared" si="580"/>
        <v>45231</v>
      </c>
    </row>
    <row r="6414" spans="1:15" x14ac:dyDescent="0.35">
      <c r="A6414" t="s">
        <v>6435</v>
      </c>
      <c r="B6414" s="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I6414" s="4" t="str">
        <f t="shared" si="576"/>
        <v>Juice</v>
      </c>
      <c r="J6414" s="6">
        <f t="shared" si="577"/>
        <v>4</v>
      </c>
      <c r="K6414" s="6">
        <f t="shared" si="577"/>
        <v>3</v>
      </c>
      <c r="L6414">
        <f>IF(ISBLANK(E6414),PRODUCT(J6414,K6414),IF(E6414="ERROR",PRODUCT(J6414,K6414),IF(E6414="UNKNOWN",PRODUCT(J6414,K6414),E6414)))</f>
        <v>12</v>
      </c>
      <c r="M6414" t="str">
        <f t="shared" si="578"/>
        <v>Credit Card</v>
      </c>
      <c r="N6414" t="str">
        <f t="shared" si="579"/>
        <v>Takeaway</v>
      </c>
      <c r="O6414" s="8">
        <f t="shared" si="580"/>
        <v>45103</v>
      </c>
    </row>
    <row r="6415" spans="1:15" x14ac:dyDescent="0.35">
      <c r="A6415" t="s">
        <v>6436</v>
      </c>
      <c r="B6415" s="4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  <c r="I6415" s="4" t="str">
        <f t="shared" si="576"/>
        <v>Salad</v>
      </c>
      <c r="J6415" s="6">
        <f t="shared" si="577"/>
        <v>4</v>
      </c>
      <c r="K6415" s="6">
        <f t="shared" si="577"/>
        <v>3</v>
      </c>
      <c r="L6415">
        <f>IF(ISBLANK(E6415),PRODUCT(J6415,K6415),IF(E6415="ERROR",PRODUCT(J6415,K6415),IF(E6415="UNKNOWN",PRODUCT(J6415,K6415),E6415)))</f>
        <v>20</v>
      </c>
      <c r="M6415" t="str">
        <f t="shared" si="578"/>
        <v>Cash</v>
      </c>
      <c r="N6415" t="str">
        <f t="shared" si="579"/>
        <v>Takeaway</v>
      </c>
      <c r="O6415" s="8">
        <f t="shared" si="580"/>
        <v>45232</v>
      </c>
    </row>
    <row r="6416" spans="1:15" x14ac:dyDescent="0.35">
      <c r="A6416" t="s">
        <v>6437</v>
      </c>
      <c r="B6416" s="4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I6416" s="4" t="str">
        <f t="shared" si="576"/>
        <v>Sandwich</v>
      </c>
      <c r="J6416" s="6">
        <f t="shared" si="577"/>
        <v>4</v>
      </c>
      <c r="K6416" s="6">
        <f t="shared" si="577"/>
        <v>4</v>
      </c>
      <c r="L6416">
        <f>IF(ISBLANK(E6416),PRODUCT(J6416,K6416),IF(E6416="ERROR",PRODUCT(J6416,K6416),IF(E6416="UNKNOWN",PRODUCT(J6416,K6416),E6416)))</f>
        <v>16</v>
      </c>
      <c r="M6416" t="str">
        <f t="shared" si="578"/>
        <v>Default mode</v>
      </c>
      <c r="N6416" t="str">
        <f t="shared" si="579"/>
        <v>In-store</v>
      </c>
      <c r="O6416" s="8">
        <f t="shared" si="580"/>
        <v>45247</v>
      </c>
    </row>
    <row r="6417" spans="1:15" x14ac:dyDescent="0.35">
      <c r="A6417" t="s">
        <v>6438</v>
      </c>
      <c r="B6417" s="4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I6417" s="4" t="str">
        <f t="shared" si="576"/>
        <v>Cookie</v>
      </c>
      <c r="J6417" s="6">
        <f t="shared" si="577"/>
        <v>5</v>
      </c>
      <c r="K6417" s="6">
        <f t="shared" si="577"/>
        <v>1</v>
      </c>
      <c r="L6417">
        <f>IF(ISBLANK(E6417),PRODUCT(J6417,K6417),IF(E6417="ERROR",PRODUCT(J6417,K6417),IF(E6417="UNKNOWN",PRODUCT(J6417,K6417),E6417)))</f>
        <v>5</v>
      </c>
      <c r="M6417" t="str">
        <f t="shared" si="578"/>
        <v>Cash</v>
      </c>
      <c r="N6417" t="str">
        <f t="shared" si="579"/>
        <v>UNKNOWN</v>
      </c>
      <c r="O6417" s="8">
        <f t="shared" si="580"/>
        <v>45279</v>
      </c>
    </row>
    <row r="6418" spans="1:15" x14ac:dyDescent="0.35">
      <c r="A6418" t="s">
        <v>6439</v>
      </c>
      <c r="B6418" s="4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I6418" s="4" t="str">
        <f t="shared" si="576"/>
        <v>Tea</v>
      </c>
      <c r="J6418" s="6">
        <f t="shared" si="577"/>
        <v>2</v>
      </c>
      <c r="K6418" s="6">
        <f t="shared" si="577"/>
        <v>1.5</v>
      </c>
      <c r="L6418">
        <f>IF(ISBLANK(E6418),PRODUCT(J6418,K6418),IF(E6418="ERROR",PRODUCT(J6418,K6418),IF(E6418="UNKNOWN",PRODUCT(J6418,K6418),E6418)))</f>
        <v>3</v>
      </c>
      <c r="M6418" t="str">
        <f t="shared" si="578"/>
        <v>Cash</v>
      </c>
      <c r="N6418" t="str">
        <f t="shared" si="579"/>
        <v>In-store</v>
      </c>
      <c r="O6418" s="8">
        <f t="shared" si="580"/>
        <v>44958</v>
      </c>
    </row>
    <row r="6419" spans="1:15" x14ac:dyDescent="0.35">
      <c r="A6419" t="s">
        <v>6440</v>
      </c>
      <c r="B6419" s="4" t="s">
        <v>28</v>
      </c>
      <c r="C6419">
        <v>3</v>
      </c>
      <c r="D6419">
        <v>4</v>
      </c>
      <c r="E6419">
        <v>12</v>
      </c>
      <c r="I6419" s="4" t="str">
        <f t="shared" si="576"/>
        <v>Sandwich</v>
      </c>
      <c r="J6419" s="6">
        <f t="shared" si="577"/>
        <v>3</v>
      </c>
      <c r="K6419" s="6">
        <f t="shared" si="577"/>
        <v>4</v>
      </c>
      <c r="L6419">
        <f>IF(ISBLANK(E6419),PRODUCT(J6419,K6419),IF(E6419="ERROR",PRODUCT(J6419,K6419),IF(E6419="UNKNOWN",PRODUCT(J6419,K6419),E6419)))</f>
        <v>12</v>
      </c>
      <c r="M6419" t="str">
        <f t="shared" si="578"/>
        <v>Default mode</v>
      </c>
      <c r="N6419" t="str">
        <f t="shared" si="579"/>
        <v>UNKNOWN</v>
      </c>
      <c r="O6419" s="8" t="str">
        <f t="shared" si="580"/>
        <v>00/00/0000</v>
      </c>
    </row>
    <row r="6420" spans="1:15" x14ac:dyDescent="0.35">
      <c r="A6420" t="s">
        <v>6441</v>
      </c>
      <c r="B6420" s="4" t="s">
        <v>18</v>
      </c>
      <c r="C6420">
        <v>2</v>
      </c>
      <c r="D6420">
        <v>3</v>
      </c>
      <c r="E6420">
        <v>6</v>
      </c>
      <c r="H6420" s="1">
        <v>45110</v>
      </c>
      <c r="I6420" s="4" t="str">
        <f t="shared" si="576"/>
        <v>Juice</v>
      </c>
      <c r="J6420" s="6">
        <f t="shared" si="577"/>
        <v>2</v>
      </c>
      <c r="K6420" s="6">
        <f t="shared" si="577"/>
        <v>3</v>
      </c>
      <c r="L6420">
        <f>IF(ISBLANK(E6420),PRODUCT(J6420,K6420),IF(E6420="ERROR",PRODUCT(J6420,K6420),IF(E6420="UNKNOWN",PRODUCT(J6420,K6420),E6420)))</f>
        <v>6</v>
      </c>
      <c r="M6420" t="str">
        <f t="shared" si="578"/>
        <v>Default mode</v>
      </c>
      <c r="N6420" t="str">
        <f t="shared" si="579"/>
        <v>UNKNOWN</v>
      </c>
      <c r="O6420" s="8">
        <f t="shared" si="580"/>
        <v>45110</v>
      </c>
    </row>
    <row r="6421" spans="1:15" x14ac:dyDescent="0.35">
      <c r="A6421" t="s">
        <v>6442</v>
      </c>
      <c r="B6421" s="4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  <c r="I6421" s="4" t="str">
        <f t="shared" si="576"/>
        <v>Salad</v>
      </c>
      <c r="J6421" s="6">
        <f t="shared" si="577"/>
        <v>5</v>
      </c>
      <c r="K6421" s="6">
        <f t="shared" si="577"/>
        <v>5</v>
      </c>
      <c r="L6421">
        <f>IF(ISBLANK(E6421),PRODUCT(J6421,K6421),IF(E6421="ERROR",PRODUCT(J6421,K6421),IF(E6421="UNKNOWN",PRODUCT(J6421,K6421),E6421)))</f>
        <v>25</v>
      </c>
      <c r="M6421" t="str">
        <f t="shared" si="578"/>
        <v>Cash</v>
      </c>
      <c r="N6421" t="str">
        <f t="shared" si="579"/>
        <v>In-store</v>
      </c>
      <c r="O6421" s="8">
        <f t="shared" si="580"/>
        <v>45149</v>
      </c>
    </row>
    <row r="6422" spans="1:15" x14ac:dyDescent="0.35">
      <c r="A6422" t="s">
        <v>6443</v>
      </c>
      <c r="B6422" s="4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  <c r="I6422" s="4" t="str">
        <f t="shared" si="576"/>
        <v>Sandwich</v>
      </c>
      <c r="J6422" s="6">
        <f t="shared" si="577"/>
        <v>1</v>
      </c>
      <c r="K6422" s="6">
        <f t="shared" si="577"/>
        <v>4</v>
      </c>
      <c r="L6422">
        <f>IF(ISBLANK(E6422),PRODUCT(J6422,K6422),IF(E6422="ERROR",PRODUCT(J6422,K6422),IF(E6422="UNKNOWN",PRODUCT(J6422,K6422),E6422)))</f>
        <v>4</v>
      </c>
      <c r="M6422" t="str">
        <f t="shared" si="578"/>
        <v>Digital Wallet</v>
      </c>
      <c r="N6422" t="str">
        <f t="shared" si="579"/>
        <v>Takeaway</v>
      </c>
      <c r="O6422" s="8">
        <f t="shared" si="580"/>
        <v>45179</v>
      </c>
    </row>
    <row r="6423" spans="1:15" x14ac:dyDescent="0.35">
      <c r="A6423" t="s">
        <v>6444</v>
      </c>
      <c r="B6423" s="4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I6423" s="4" t="str">
        <f t="shared" si="576"/>
        <v>Tea</v>
      </c>
      <c r="J6423" s="6">
        <f t="shared" si="577"/>
        <v>3</v>
      </c>
      <c r="K6423" s="6">
        <f t="shared" si="577"/>
        <v>1.5</v>
      </c>
      <c r="L6423">
        <f>IF(ISBLANK(E6423),PRODUCT(J6423,K6423),IF(E6423="ERROR",PRODUCT(J6423,K6423),IF(E6423="UNKNOWN",PRODUCT(J6423,K6423),E6423)))</f>
        <v>4.5</v>
      </c>
      <c r="M6423" t="str">
        <f t="shared" si="578"/>
        <v>Credit Card</v>
      </c>
      <c r="N6423" t="str">
        <f t="shared" si="579"/>
        <v>Takeaway</v>
      </c>
      <c r="O6423" s="8">
        <f t="shared" si="580"/>
        <v>44933</v>
      </c>
    </row>
    <row r="6424" spans="1:15" x14ac:dyDescent="0.35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  <c r="I6424" s="4" t="str">
        <f t="shared" si="576"/>
        <v>UNKNOWN</v>
      </c>
      <c r="J6424" s="6">
        <f t="shared" si="577"/>
        <v>4</v>
      </c>
      <c r="K6424" s="6">
        <f t="shared" si="577"/>
        <v>2</v>
      </c>
      <c r="L6424">
        <f>IF(ISBLANK(E6424),PRODUCT(J6424,K6424),IF(E6424="ERROR",PRODUCT(J6424,K6424),IF(E6424="UNKNOWN",PRODUCT(J6424,K6424),E6424)))</f>
        <v>8</v>
      </c>
      <c r="M6424" t="str">
        <f t="shared" si="578"/>
        <v>Cash</v>
      </c>
      <c r="N6424" t="str">
        <f t="shared" si="579"/>
        <v>UNKNOWN</v>
      </c>
      <c r="O6424" s="8" t="str">
        <f t="shared" si="580"/>
        <v>01/06/2023</v>
      </c>
    </row>
    <row r="6425" spans="1:15" x14ac:dyDescent="0.35">
      <c r="A6425" t="s">
        <v>6446</v>
      </c>
      <c r="B6425" s="4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I6425" s="4" t="str">
        <f t="shared" si="576"/>
        <v>Cake</v>
      </c>
      <c r="J6425" s="6">
        <f t="shared" si="577"/>
        <v>1</v>
      </c>
      <c r="K6425" s="6">
        <f t="shared" si="577"/>
        <v>3</v>
      </c>
      <c r="L6425">
        <f>IF(ISBLANK(E6425),PRODUCT(J6425,K6425),IF(E6425="ERROR",PRODUCT(J6425,K6425),IF(E6425="UNKNOWN",PRODUCT(J6425,K6425),E6425)))</f>
        <v>3</v>
      </c>
      <c r="M6425" t="str">
        <f t="shared" si="578"/>
        <v>Cash</v>
      </c>
      <c r="N6425" t="str">
        <f t="shared" si="579"/>
        <v>Takeaway</v>
      </c>
      <c r="O6425" s="8">
        <f t="shared" si="580"/>
        <v>45213</v>
      </c>
    </row>
    <row r="6426" spans="1:15" x14ac:dyDescent="0.35">
      <c r="A6426" t="s">
        <v>6447</v>
      </c>
      <c r="B6426" s="4" t="s">
        <v>9</v>
      </c>
      <c r="C6426">
        <v>3</v>
      </c>
      <c r="D6426">
        <v>2</v>
      </c>
      <c r="E6426">
        <v>6</v>
      </c>
      <c r="H6426" s="1">
        <v>44941</v>
      </c>
      <c r="I6426" s="4" t="str">
        <f t="shared" si="576"/>
        <v>Coffee</v>
      </c>
      <c r="J6426" s="6">
        <f t="shared" si="577"/>
        <v>3</v>
      </c>
      <c r="K6426" s="6">
        <f t="shared" si="577"/>
        <v>2</v>
      </c>
      <c r="L6426">
        <f>IF(ISBLANK(E6426),PRODUCT(J6426,K6426),IF(E6426="ERROR",PRODUCT(J6426,K6426),IF(E6426="UNKNOWN",PRODUCT(J6426,K6426),E6426)))</f>
        <v>6</v>
      </c>
      <c r="M6426" t="str">
        <f t="shared" si="578"/>
        <v>Default mode</v>
      </c>
      <c r="N6426" t="str">
        <f t="shared" si="579"/>
        <v>UNKNOWN</v>
      </c>
      <c r="O6426" s="8">
        <f t="shared" si="580"/>
        <v>44941</v>
      </c>
    </row>
    <row r="6427" spans="1:15" x14ac:dyDescent="0.35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I6427" s="4" t="str">
        <f t="shared" si="576"/>
        <v>UNKNOWN</v>
      </c>
      <c r="J6427" s="6">
        <f t="shared" si="577"/>
        <v>1</v>
      </c>
      <c r="K6427" s="6">
        <f t="shared" si="577"/>
        <v>1</v>
      </c>
      <c r="L6427">
        <f>IF(ISBLANK(E6427),PRODUCT(J6427,K6427),IF(E6427="ERROR",PRODUCT(J6427,K6427),IF(E6427="UNKNOWN",PRODUCT(J6427,K6427),E6427)))</f>
        <v>1</v>
      </c>
      <c r="M6427" t="str">
        <f t="shared" si="578"/>
        <v>Cash</v>
      </c>
      <c r="N6427" t="str">
        <f t="shared" si="579"/>
        <v>In-store</v>
      </c>
      <c r="O6427" s="8">
        <f t="shared" si="580"/>
        <v>45270</v>
      </c>
    </row>
    <row r="6428" spans="1:15" x14ac:dyDescent="0.35">
      <c r="A6428" t="s">
        <v>6449</v>
      </c>
      <c r="B6428" s="4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  <c r="I6428" s="4" t="str">
        <f t="shared" si="576"/>
        <v>Sandwich</v>
      </c>
      <c r="J6428" s="6">
        <f t="shared" si="577"/>
        <v>4</v>
      </c>
      <c r="K6428" s="6">
        <f t="shared" si="577"/>
        <v>4</v>
      </c>
      <c r="L6428">
        <f>IF(ISBLANK(E6428),PRODUCT(J6428,K6428),IF(E6428="ERROR",PRODUCT(J6428,K6428),IF(E6428="UNKNOWN",PRODUCT(J6428,K6428),E6428)))</f>
        <v>16</v>
      </c>
      <c r="M6428" t="str">
        <f t="shared" si="578"/>
        <v>Digital Wallet</v>
      </c>
      <c r="N6428" t="str">
        <f t="shared" si="579"/>
        <v>Takeaway</v>
      </c>
      <c r="O6428" s="8">
        <f t="shared" si="580"/>
        <v>45064</v>
      </c>
    </row>
    <row r="6429" spans="1:15" x14ac:dyDescent="0.35">
      <c r="A6429" t="s">
        <v>6450</v>
      </c>
      <c r="B6429" s="4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  <c r="I6429" s="4" t="str">
        <f t="shared" si="576"/>
        <v>Salad</v>
      </c>
      <c r="J6429" s="6">
        <f t="shared" si="577"/>
        <v>3.0410557184750733</v>
      </c>
      <c r="K6429" s="6">
        <f t="shared" si="577"/>
        <v>5</v>
      </c>
      <c r="L6429">
        <f>IF(ISBLANK(E6429),PRODUCT(J6429,K6429),IF(E6429="ERROR",PRODUCT(J6429,K6429),IF(E6429="UNKNOWN",PRODUCT(J6429,K6429),E6429)))</f>
        <v>15</v>
      </c>
      <c r="M6429" t="str">
        <f t="shared" si="578"/>
        <v>Digital Wallet</v>
      </c>
      <c r="N6429" t="str">
        <f t="shared" si="579"/>
        <v>In-store</v>
      </c>
      <c r="O6429" s="8">
        <f t="shared" si="580"/>
        <v>44962</v>
      </c>
    </row>
    <row r="6430" spans="1:15" x14ac:dyDescent="0.35">
      <c r="A6430" t="s">
        <v>6451</v>
      </c>
      <c r="B6430" s="4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I6430" s="4" t="str">
        <f t="shared" si="576"/>
        <v>Sandwich</v>
      </c>
      <c r="J6430" s="6">
        <f t="shared" si="577"/>
        <v>3</v>
      </c>
      <c r="K6430" s="6">
        <f t="shared" si="577"/>
        <v>4</v>
      </c>
      <c r="L6430">
        <f>IF(ISBLANK(E6430),PRODUCT(J6430,K6430),IF(E6430="ERROR",PRODUCT(J6430,K6430),IF(E6430="UNKNOWN",PRODUCT(J6430,K6430),E6430)))</f>
        <v>12</v>
      </c>
      <c r="M6430" t="str">
        <f t="shared" si="578"/>
        <v>Credit Card</v>
      </c>
      <c r="N6430" t="str">
        <f t="shared" si="579"/>
        <v>UNKNOWN</v>
      </c>
      <c r="O6430" s="8">
        <f t="shared" si="580"/>
        <v>45102</v>
      </c>
    </row>
    <row r="6431" spans="1:15" x14ac:dyDescent="0.35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I6431" s="4" t="str">
        <f t="shared" si="576"/>
        <v>UNKNOWN</v>
      </c>
      <c r="J6431" s="6">
        <f t="shared" si="577"/>
        <v>2</v>
      </c>
      <c r="K6431" s="6" t="str">
        <f t="shared" si="577"/>
        <v>UNKNOWN</v>
      </c>
      <c r="L6431">
        <f>IF(ISBLANK(E6431),PRODUCT(J6431,K6431),IF(E6431="ERROR",PRODUCT(J6431,K6431),IF(E6431="UNKNOWN",PRODUCT(J6431,K6431),E6431)))</f>
        <v>8</v>
      </c>
      <c r="M6431" t="str">
        <f t="shared" si="578"/>
        <v>Cash</v>
      </c>
      <c r="N6431" t="str">
        <f t="shared" si="579"/>
        <v>In-store</v>
      </c>
      <c r="O6431" s="8">
        <f t="shared" si="580"/>
        <v>45101</v>
      </c>
    </row>
    <row r="6432" spans="1:15" x14ac:dyDescent="0.35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I6432" s="4" t="str">
        <f t="shared" si="576"/>
        <v>UNKNOWN</v>
      </c>
      <c r="J6432" s="6">
        <f t="shared" si="577"/>
        <v>2</v>
      </c>
      <c r="K6432" s="6">
        <f t="shared" si="577"/>
        <v>1.5</v>
      </c>
      <c r="L6432">
        <f>IF(ISBLANK(E6432),PRODUCT(J6432,K6432),IF(E6432="ERROR",PRODUCT(J6432,K6432),IF(E6432="UNKNOWN",PRODUCT(J6432,K6432),E6432)))</f>
        <v>3</v>
      </c>
      <c r="M6432" t="str">
        <f t="shared" si="578"/>
        <v>Default mode</v>
      </c>
      <c r="N6432" t="str">
        <f t="shared" si="579"/>
        <v>In-store</v>
      </c>
      <c r="O6432" s="8">
        <f t="shared" si="580"/>
        <v>45030</v>
      </c>
    </row>
    <row r="6433" spans="1:15" x14ac:dyDescent="0.35">
      <c r="A6433" t="s">
        <v>6454</v>
      </c>
      <c r="B6433" s="4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  <c r="I6433" s="4" t="str">
        <f t="shared" si="576"/>
        <v>Cookie</v>
      </c>
      <c r="J6433" s="6">
        <f t="shared" si="577"/>
        <v>5</v>
      </c>
      <c r="K6433" s="6">
        <f t="shared" si="577"/>
        <v>1</v>
      </c>
      <c r="L6433">
        <f>IF(ISBLANK(E6433),PRODUCT(J6433,K6433),IF(E6433="ERROR",PRODUCT(J6433,K6433),IF(E6433="UNKNOWN",PRODUCT(J6433,K6433),E6433)))</f>
        <v>5</v>
      </c>
      <c r="M6433" t="str">
        <f t="shared" si="578"/>
        <v>Digital Wallet</v>
      </c>
      <c r="N6433" t="str">
        <f t="shared" si="579"/>
        <v>Cafe</v>
      </c>
      <c r="O6433" s="8">
        <f t="shared" si="580"/>
        <v>45022</v>
      </c>
    </row>
    <row r="6434" spans="1:15" x14ac:dyDescent="0.35">
      <c r="A6434" t="s">
        <v>6455</v>
      </c>
      <c r="B6434" s="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I6434" s="4" t="str">
        <f t="shared" si="576"/>
        <v>Juice</v>
      </c>
      <c r="J6434" s="6">
        <f t="shared" si="577"/>
        <v>1</v>
      </c>
      <c r="K6434" s="6">
        <f t="shared" si="577"/>
        <v>3</v>
      </c>
      <c r="L6434">
        <f>IF(ISBLANK(E6434),PRODUCT(J6434,K6434),IF(E6434="ERROR",PRODUCT(J6434,K6434),IF(E6434="UNKNOWN",PRODUCT(J6434,K6434),E6434)))</f>
        <v>3</v>
      </c>
      <c r="M6434" t="str">
        <f t="shared" si="578"/>
        <v>Credit Card</v>
      </c>
      <c r="N6434" t="str">
        <f t="shared" si="579"/>
        <v>Takeaway</v>
      </c>
      <c r="O6434" s="8">
        <f t="shared" si="580"/>
        <v>45218</v>
      </c>
    </row>
    <row r="6435" spans="1:15" x14ac:dyDescent="0.35">
      <c r="A6435" t="s">
        <v>6456</v>
      </c>
      <c r="B6435" s="4" t="s">
        <v>25</v>
      </c>
      <c r="C6435">
        <v>4</v>
      </c>
      <c r="D6435">
        <v>4</v>
      </c>
      <c r="G6435" t="s">
        <v>15</v>
      </c>
      <c r="H6435" s="1">
        <v>45277</v>
      </c>
      <c r="I6435" s="4" t="str">
        <f t="shared" si="576"/>
        <v>Smoothie</v>
      </c>
      <c r="J6435" s="6">
        <f t="shared" si="577"/>
        <v>4</v>
      </c>
      <c r="K6435" s="6">
        <f t="shared" si="577"/>
        <v>4</v>
      </c>
      <c r="L6435">
        <f>IF(ISBLANK(E6435),PRODUCT(J6435,K6435),IF(E6435="ERROR",PRODUCT(J6435,K6435),IF(E6435="UNKNOWN",PRODUCT(J6435,K6435),E6435)))</f>
        <v>16</v>
      </c>
      <c r="M6435" t="str">
        <f t="shared" si="578"/>
        <v>Default mode</v>
      </c>
      <c r="N6435" t="str">
        <f t="shared" si="579"/>
        <v>In-store</v>
      </c>
      <c r="O6435" s="8">
        <f t="shared" si="580"/>
        <v>45277</v>
      </c>
    </row>
    <row r="6436" spans="1:15" x14ac:dyDescent="0.35">
      <c r="A6436" t="s">
        <v>6457</v>
      </c>
      <c r="B6436" s="4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I6436" s="4" t="str">
        <f t="shared" si="576"/>
        <v>Juice</v>
      </c>
      <c r="J6436" s="6">
        <f t="shared" si="577"/>
        <v>4</v>
      </c>
      <c r="K6436" s="6">
        <f t="shared" si="577"/>
        <v>3</v>
      </c>
      <c r="L6436">
        <f>IF(ISBLANK(E6436),PRODUCT(J6436,K6436),IF(E6436="ERROR",PRODUCT(J6436,K6436),IF(E6436="UNKNOWN",PRODUCT(J6436,K6436),E6436)))</f>
        <v>12</v>
      </c>
      <c r="M6436" t="str">
        <f t="shared" si="578"/>
        <v>Credit Card</v>
      </c>
      <c r="N6436" t="str">
        <f t="shared" si="579"/>
        <v>UNKNOWN</v>
      </c>
      <c r="O6436" s="8">
        <f t="shared" si="580"/>
        <v>44999</v>
      </c>
    </row>
    <row r="6437" spans="1:15" x14ac:dyDescent="0.35">
      <c r="A6437" t="s">
        <v>6458</v>
      </c>
      <c r="B6437" s="4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  <c r="I6437" s="4" t="str">
        <f t="shared" si="576"/>
        <v>Tea</v>
      </c>
      <c r="J6437" s="6">
        <f t="shared" si="577"/>
        <v>5</v>
      </c>
      <c r="K6437" s="6">
        <f t="shared" si="577"/>
        <v>1.5</v>
      </c>
      <c r="L6437">
        <f>IF(ISBLANK(E6437),PRODUCT(J6437,K6437),IF(E6437="ERROR",PRODUCT(J6437,K6437),IF(E6437="UNKNOWN",PRODUCT(J6437,K6437),E6437)))</f>
        <v>7.5</v>
      </c>
      <c r="M6437" t="str">
        <f t="shared" si="578"/>
        <v>Digital Wallet</v>
      </c>
      <c r="N6437" t="str">
        <f t="shared" si="579"/>
        <v>In-store</v>
      </c>
      <c r="O6437" s="8">
        <f t="shared" si="580"/>
        <v>45207</v>
      </c>
    </row>
    <row r="6438" spans="1:15" x14ac:dyDescent="0.35">
      <c r="A6438" t="s">
        <v>6459</v>
      </c>
      <c r="B6438" s="4" t="s">
        <v>13</v>
      </c>
      <c r="C6438">
        <v>2</v>
      </c>
      <c r="D6438">
        <v>3</v>
      </c>
      <c r="E6438">
        <v>6</v>
      </c>
      <c r="H6438" s="1">
        <v>44979</v>
      </c>
      <c r="I6438" s="4" t="str">
        <f t="shared" si="576"/>
        <v>Cake</v>
      </c>
      <c r="J6438" s="6">
        <f t="shared" si="577"/>
        <v>2</v>
      </c>
      <c r="K6438" s="6">
        <f t="shared" si="577"/>
        <v>3</v>
      </c>
      <c r="L6438">
        <f>IF(ISBLANK(E6438),PRODUCT(J6438,K6438),IF(E6438="ERROR",PRODUCT(J6438,K6438),IF(E6438="UNKNOWN",PRODUCT(J6438,K6438),E6438)))</f>
        <v>6</v>
      </c>
      <c r="M6438" t="str">
        <f t="shared" si="578"/>
        <v>Default mode</v>
      </c>
      <c r="N6438" t="str">
        <f t="shared" si="579"/>
        <v>UNKNOWN</v>
      </c>
      <c r="O6438" s="8">
        <f t="shared" si="580"/>
        <v>44979</v>
      </c>
    </row>
    <row r="6439" spans="1:15" x14ac:dyDescent="0.35">
      <c r="A6439" t="s">
        <v>6460</v>
      </c>
      <c r="B6439" s="4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I6439" s="4" t="str">
        <f t="shared" si="576"/>
        <v>Coffee</v>
      </c>
      <c r="J6439" s="6">
        <f t="shared" si="577"/>
        <v>5</v>
      </c>
      <c r="K6439" s="6">
        <f t="shared" si="577"/>
        <v>2</v>
      </c>
      <c r="L6439">
        <f>IF(ISBLANK(E6439),PRODUCT(J6439,K6439),IF(E6439="ERROR",PRODUCT(J6439,K6439),IF(E6439="UNKNOWN",PRODUCT(J6439,K6439),E6439)))</f>
        <v>10</v>
      </c>
      <c r="M6439" t="str">
        <f t="shared" si="578"/>
        <v>Default mode</v>
      </c>
      <c r="N6439" t="str">
        <f t="shared" si="579"/>
        <v>Takeaway</v>
      </c>
      <c r="O6439" s="8">
        <f t="shared" si="580"/>
        <v>45279</v>
      </c>
    </row>
    <row r="6440" spans="1:15" x14ac:dyDescent="0.35">
      <c r="A6440" t="s">
        <v>6461</v>
      </c>
      <c r="B6440" s="4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I6440" s="4" t="str">
        <f t="shared" si="576"/>
        <v>Cookie</v>
      </c>
      <c r="J6440" s="6">
        <f t="shared" si="577"/>
        <v>2</v>
      </c>
      <c r="K6440" s="6">
        <f t="shared" si="577"/>
        <v>1</v>
      </c>
      <c r="L6440">
        <f>IF(ISBLANK(E6440),PRODUCT(J6440,K6440),IF(E6440="ERROR",PRODUCT(J6440,K6440),IF(E6440="UNKNOWN",PRODUCT(J6440,K6440),E6440)))</f>
        <v>2</v>
      </c>
      <c r="M6440" t="str">
        <f t="shared" si="578"/>
        <v>Cash</v>
      </c>
      <c r="N6440" t="str">
        <f t="shared" si="579"/>
        <v>In-store</v>
      </c>
      <c r="O6440" s="8">
        <f t="shared" si="580"/>
        <v>44957</v>
      </c>
    </row>
    <row r="6441" spans="1:15" x14ac:dyDescent="0.35">
      <c r="A6441" t="s">
        <v>6462</v>
      </c>
      <c r="B6441" s="4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  <c r="I6441" s="4" t="str">
        <f t="shared" si="576"/>
        <v>Cookie</v>
      </c>
      <c r="J6441" s="6">
        <f t="shared" si="577"/>
        <v>4</v>
      </c>
      <c r="K6441" s="6">
        <f t="shared" si="577"/>
        <v>1</v>
      </c>
      <c r="L6441">
        <f>IF(ISBLANK(E6441),PRODUCT(J6441,K6441),IF(E6441="ERROR",PRODUCT(J6441,K6441),IF(E6441="UNKNOWN",PRODUCT(J6441,K6441),E6441)))</f>
        <v>4</v>
      </c>
      <c r="M6441" t="str">
        <f t="shared" si="578"/>
        <v>Digital Wallet</v>
      </c>
      <c r="N6441" t="str">
        <f t="shared" si="579"/>
        <v>Takeaway</v>
      </c>
      <c r="O6441" s="8">
        <f t="shared" si="580"/>
        <v>45062</v>
      </c>
    </row>
    <row r="6442" spans="1:15" x14ac:dyDescent="0.35">
      <c r="A6442" t="s">
        <v>6463</v>
      </c>
      <c r="B6442" s="4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  <c r="I6442" s="4" t="str">
        <f t="shared" si="576"/>
        <v>Juice</v>
      </c>
      <c r="J6442" s="6">
        <f t="shared" si="577"/>
        <v>1</v>
      </c>
      <c r="K6442" s="6">
        <f t="shared" si="577"/>
        <v>3</v>
      </c>
      <c r="L6442">
        <f>IF(ISBLANK(E6442),PRODUCT(J6442,K6442),IF(E6442="ERROR",PRODUCT(J6442,K6442),IF(E6442="UNKNOWN",PRODUCT(J6442,K6442),E6442)))</f>
        <v>3</v>
      </c>
      <c r="M6442" t="str">
        <f t="shared" si="578"/>
        <v>UNKNOWN</v>
      </c>
      <c r="N6442" t="str">
        <f t="shared" si="579"/>
        <v>UNKNOWN</v>
      </c>
      <c r="O6442" s="8">
        <f t="shared" si="580"/>
        <v>45232</v>
      </c>
    </row>
    <row r="6443" spans="1:15" x14ac:dyDescent="0.35">
      <c r="A6443" t="s">
        <v>6464</v>
      </c>
      <c r="B6443" s="4" t="s">
        <v>9</v>
      </c>
      <c r="C6443">
        <v>3</v>
      </c>
      <c r="D6443">
        <v>2</v>
      </c>
      <c r="E6443">
        <v>6</v>
      </c>
      <c r="H6443" s="1">
        <v>44963</v>
      </c>
      <c r="I6443" s="4" t="str">
        <f t="shared" si="576"/>
        <v>Coffee</v>
      </c>
      <c r="J6443" s="6">
        <f t="shared" si="577"/>
        <v>3</v>
      </c>
      <c r="K6443" s="6">
        <f t="shared" si="577"/>
        <v>2</v>
      </c>
      <c r="L6443">
        <f>IF(ISBLANK(E6443),PRODUCT(J6443,K6443),IF(E6443="ERROR",PRODUCT(J6443,K6443),IF(E6443="UNKNOWN",PRODUCT(J6443,K6443),E6443)))</f>
        <v>6</v>
      </c>
      <c r="M6443" t="str">
        <f t="shared" si="578"/>
        <v>Default mode</v>
      </c>
      <c r="N6443" t="str">
        <f t="shared" si="579"/>
        <v>UNKNOWN</v>
      </c>
      <c r="O6443" s="8">
        <f t="shared" si="580"/>
        <v>44963</v>
      </c>
    </row>
    <row r="6444" spans="1:15" x14ac:dyDescent="0.35">
      <c r="A6444" t="s">
        <v>6465</v>
      </c>
      <c r="B6444" s="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I6444" s="4" t="str">
        <f t="shared" si="576"/>
        <v>Sandwich</v>
      </c>
      <c r="J6444" s="6">
        <f t="shared" si="577"/>
        <v>2</v>
      </c>
      <c r="K6444" s="6">
        <f t="shared" si="577"/>
        <v>4</v>
      </c>
      <c r="L6444">
        <f>IF(ISBLANK(E6444),PRODUCT(J6444,K6444),IF(E6444="ERROR",PRODUCT(J6444,K6444),IF(E6444="UNKNOWN",PRODUCT(J6444,K6444),E6444)))</f>
        <v>8</v>
      </c>
      <c r="M6444" t="str">
        <f t="shared" si="578"/>
        <v>Credit Card</v>
      </c>
      <c r="N6444" t="str">
        <f t="shared" si="579"/>
        <v>UNKNOWN</v>
      </c>
      <c r="O6444" s="8">
        <f t="shared" si="580"/>
        <v>45155</v>
      </c>
    </row>
    <row r="6445" spans="1:15" x14ac:dyDescent="0.35">
      <c r="A6445" t="s">
        <v>6466</v>
      </c>
      <c r="B6445" s="4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I6445" s="4" t="str">
        <f t="shared" si="576"/>
        <v>UNKNOWN</v>
      </c>
      <c r="J6445" s="6">
        <f t="shared" si="577"/>
        <v>5</v>
      </c>
      <c r="K6445" s="6">
        <f t="shared" si="577"/>
        <v>3</v>
      </c>
      <c r="L6445">
        <f>IF(ISBLANK(E6445),PRODUCT(J6445,K6445),IF(E6445="ERROR",PRODUCT(J6445,K6445),IF(E6445="UNKNOWN",PRODUCT(J6445,K6445),E6445)))</f>
        <v>15</v>
      </c>
      <c r="M6445" t="str">
        <f t="shared" si="578"/>
        <v>Default mode</v>
      </c>
      <c r="N6445" t="str">
        <f t="shared" si="579"/>
        <v>In-store</v>
      </c>
      <c r="O6445" s="8">
        <f t="shared" si="580"/>
        <v>44980</v>
      </c>
    </row>
    <row r="6446" spans="1:15" x14ac:dyDescent="0.35">
      <c r="A6446" t="s">
        <v>6467</v>
      </c>
      <c r="B6446" s="4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I6446" s="4" t="str">
        <f t="shared" si="576"/>
        <v>Cookie</v>
      </c>
      <c r="J6446" s="6">
        <f t="shared" si="577"/>
        <v>3</v>
      </c>
      <c r="K6446" s="6">
        <f t="shared" si="577"/>
        <v>1</v>
      </c>
      <c r="L6446">
        <f>IF(ISBLANK(E6446),PRODUCT(J6446,K6446),IF(E6446="ERROR",PRODUCT(J6446,K6446),IF(E6446="UNKNOWN",PRODUCT(J6446,K6446),E6446)))</f>
        <v>3</v>
      </c>
      <c r="M6446" t="str">
        <f t="shared" si="578"/>
        <v>Cash</v>
      </c>
      <c r="N6446" t="str">
        <f t="shared" si="579"/>
        <v>UNKNOWN</v>
      </c>
      <c r="O6446" s="8">
        <f t="shared" si="580"/>
        <v>44993</v>
      </c>
    </row>
    <row r="6447" spans="1:15" x14ac:dyDescent="0.35">
      <c r="A6447" t="s">
        <v>6468</v>
      </c>
      <c r="B6447" s="4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I6447" s="4" t="str">
        <f t="shared" si="576"/>
        <v>Smoothie</v>
      </c>
      <c r="J6447" s="6">
        <f t="shared" si="577"/>
        <v>3</v>
      </c>
      <c r="K6447" s="6">
        <f t="shared" si="577"/>
        <v>4</v>
      </c>
      <c r="L6447">
        <f>IF(ISBLANK(E6447),PRODUCT(J6447,K6447),IF(E6447="ERROR",PRODUCT(J6447,K6447),IF(E6447="UNKNOWN",PRODUCT(J6447,K6447),E6447)))</f>
        <v>12</v>
      </c>
      <c r="M6447" t="str">
        <f t="shared" si="578"/>
        <v>Default mode</v>
      </c>
      <c r="N6447" t="str">
        <f t="shared" si="579"/>
        <v>In-store</v>
      </c>
      <c r="O6447" s="8">
        <f t="shared" si="580"/>
        <v>45236</v>
      </c>
    </row>
    <row r="6448" spans="1:15" x14ac:dyDescent="0.35">
      <c r="A6448" t="s">
        <v>6469</v>
      </c>
      <c r="B6448" s="4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I6448" s="4" t="str">
        <f t="shared" si="576"/>
        <v>Cake</v>
      </c>
      <c r="J6448" s="6">
        <f t="shared" si="577"/>
        <v>5</v>
      </c>
      <c r="K6448" s="6">
        <f t="shared" si="577"/>
        <v>3</v>
      </c>
      <c r="L6448">
        <f>IF(ISBLANK(E6448),PRODUCT(J6448,K6448),IF(E6448="ERROR",PRODUCT(J6448,K6448),IF(E6448="UNKNOWN",PRODUCT(J6448,K6448),E6448)))</f>
        <v>15</v>
      </c>
      <c r="M6448" t="str">
        <f t="shared" si="578"/>
        <v>Credit Card</v>
      </c>
      <c r="N6448" t="str">
        <f t="shared" si="579"/>
        <v>In-store</v>
      </c>
      <c r="O6448" s="8">
        <f t="shared" si="580"/>
        <v>45076</v>
      </c>
    </row>
    <row r="6449" spans="1:15" x14ac:dyDescent="0.35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I6449" s="4" t="str">
        <f t="shared" si="576"/>
        <v>UNKNOWN</v>
      </c>
      <c r="J6449" s="6">
        <f t="shared" si="577"/>
        <v>3</v>
      </c>
      <c r="K6449" s="6">
        <f t="shared" si="577"/>
        <v>4</v>
      </c>
      <c r="L6449">
        <f>IF(ISBLANK(E6449),PRODUCT(J6449,K6449),IF(E6449="ERROR",PRODUCT(J6449,K6449),IF(E6449="UNKNOWN",PRODUCT(J6449,K6449),E6449)))</f>
        <v>12</v>
      </c>
      <c r="M6449" t="str">
        <f t="shared" si="578"/>
        <v>Default mode</v>
      </c>
      <c r="N6449" t="str">
        <f t="shared" si="579"/>
        <v>Takeaway</v>
      </c>
      <c r="O6449" s="8">
        <f t="shared" si="580"/>
        <v>45015</v>
      </c>
    </row>
    <row r="6450" spans="1:15" x14ac:dyDescent="0.35">
      <c r="A6450" t="s">
        <v>6471</v>
      </c>
      <c r="B6450" s="4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  <c r="I6450" s="4" t="str">
        <f t="shared" si="576"/>
        <v>Salad</v>
      </c>
      <c r="J6450" s="6">
        <f t="shared" si="577"/>
        <v>4</v>
      </c>
      <c r="K6450" s="6">
        <f t="shared" si="577"/>
        <v>5</v>
      </c>
      <c r="L6450">
        <f>IF(ISBLANK(E6450),PRODUCT(J6450,K6450),IF(E6450="ERROR",PRODUCT(J6450,K6450),IF(E6450="UNKNOWN",PRODUCT(J6450,K6450),E6450)))</f>
        <v>20</v>
      </c>
      <c r="M6450" t="str">
        <f t="shared" si="578"/>
        <v>Digital Wallet</v>
      </c>
      <c r="N6450" t="str">
        <f t="shared" si="579"/>
        <v>Takeaway</v>
      </c>
      <c r="O6450" s="8">
        <f t="shared" si="580"/>
        <v>45027</v>
      </c>
    </row>
    <row r="6451" spans="1:15" x14ac:dyDescent="0.35">
      <c r="A6451" t="s">
        <v>6472</v>
      </c>
      <c r="B6451" s="4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I6451" s="4" t="str">
        <f t="shared" si="576"/>
        <v>Cake</v>
      </c>
      <c r="J6451" s="6">
        <f t="shared" si="577"/>
        <v>2</v>
      </c>
      <c r="K6451" s="6">
        <f t="shared" si="577"/>
        <v>3</v>
      </c>
      <c r="L6451">
        <f>IF(ISBLANK(E6451),PRODUCT(J6451,K6451),IF(E6451="ERROR",PRODUCT(J6451,K6451),IF(E6451="UNKNOWN",PRODUCT(J6451,K6451),E6451)))</f>
        <v>6</v>
      </c>
      <c r="M6451" t="str">
        <f t="shared" si="578"/>
        <v>Default mode</v>
      </c>
      <c r="N6451" t="str">
        <f t="shared" si="579"/>
        <v>In-store</v>
      </c>
      <c r="O6451" s="8">
        <f t="shared" si="580"/>
        <v>45125</v>
      </c>
    </row>
    <row r="6452" spans="1:15" x14ac:dyDescent="0.35">
      <c r="A6452" t="s">
        <v>6473</v>
      </c>
      <c r="B6452" s="4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  <c r="I6452" s="4" t="str">
        <f t="shared" si="576"/>
        <v>Cookie</v>
      </c>
      <c r="J6452" s="6">
        <f t="shared" si="577"/>
        <v>4</v>
      </c>
      <c r="K6452" s="6">
        <f t="shared" ref="K6452" si="581">IF(ISBLANK(D6452),"UNKNOWN",IF(D6452="ERROR",AVERAGE(D6452:D16451),IF(D6452="UNKNOWN",MEDIAN(D6452:D16451),D6452)))</f>
        <v>1</v>
      </c>
      <c r="L6452">
        <f>IF(ISBLANK(E6452),PRODUCT(J6452,K6452),IF(E6452="ERROR",PRODUCT(J6452,K6452),IF(E6452="UNKNOWN",PRODUCT(J6452,K6452),E6452)))</f>
        <v>4</v>
      </c>
      <c r="M6452" t="str">
        <f t="shared" si="578"/>
        <v>Digital Wallet</v>
      </c>
      <c r="N6452" t="str">
        <f t="shared" si="579"/>
        <v>Takeaway</v>
      </c>
      <c r="O6452" s="8">
        <f t="shared" si="580"/>
        <v>45144</v>
      </c>
    </row>
    <row r="6453" spans="1:15" x14ac:dyDescent="0.35">
      <c r="A6453" t="s">
        <v>6474</v>
      </c>
      <c r="B6453" s="4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I6453" s="4" t="str">
        <f t="shared" si="576"/>
        <v>Salad</v>
      </c>
      <c r="J6453" s="6">
        <f t="shared" si="577"/>
        <v>5</v>
      </c>
      <c r="K6453" s="6">
        <f t="shared" si="577"/>
        <v>5</v>
      </c>
      <c r="L6453">
        <f>IF(ISBLANK(E6453),PRODUCT(J6453,K6453),IF(E6453="ERROR",PRODUCT(J6453,K6453),IF(E6453="UNKNOWN",PRODUCT(J6453,K6453),E6453)))</f>
        <v>25</v>
      </c>
      <c r="M6453" t="str">
        <f t="shared" si="578"/>
        <v>Cash</v>
      </c>
      <c r="N6453" t="str">
        <f t="shared" si="579"/>
        <v>UNKNOWN</v>
      </c>
      <c r="O6453" s="8">
        <f t="shared" si="580"/>
        <v>44953</v>
      </c>
    </row>
    <row r="6454" spans="1:15" x14ac:dyDescent="0.35">
      <c r="A6454" t="s">
        <v>6475</v>
      </c>
      <c r="B6454" s="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I6454" s="4" t="str">
        <f t="shared" si="576"/>
        <v>Smoothie</v>
      </c>
      <c r="J6454" s="6">
        <f t="shared" si="577"/>
        <v>5</v>
      </c>
      <c r="K6454" s="6">
        <f t="shared" si="577"/>
        <v>4</v>
      </c>
      <c r="L6454">
        <f>IF(ISBLANK(E6454),PRODUCT(J6454,K6454),IF(E6454="ERROR",PRODUCT(J6454,K6454),IF(E6454="UNKNOWN",PRODUCT(J6454,K6454),E6454)))</f>
        <v>20</v>
      </c>
      <c r="M6454" t="str">
        <f t="shared" si="578"/>
        <v>Default mode</v>
      </c>
      <c r="N6454" t="str">
        <f t="shared" si="579"/>
        <v>Takeaway</v>
      </c>
      <c r="O6454" s="8">
        <f t="shared" si="580"/>
        <v>45261</v>
      </c>
    </row>
    <row r="6455" spans="1:15" x14ac:dyDescent="0.35">
      <c r="A6455" t="s">
        <v>6476</v>
      </c>
      <c r="B6455" s="4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  <c r="I6455" s="4" t="str">
        <f t="shared" si="576"/>
        <v>Coffee</v>
      </c>
      <c r="J6455" s="6">
        <f t="shared" si="577"/>
        <v>1</v>
      </c>
      <c r="K6455" s="6">
        <f t="shared" si="577"/>
        <v>2</v>
      </c>
      <c r="L6455">
        <f>IF(ISBLANK(E6455),PRODUCT(J6455,K6455),IF(E6455="ERROR",PRODUCT(J6455,K6455),IF(E6455="UNKNOWN",PRODUCT(J6455,K6455),E6455)))</f>
        <v>2</v>
      </c>
      <c r="M6455" t="str">
        <f t="shared" si="578"/>
        <v>Digital Wallet</v>
      </c>
      <c r="N6455" t="str">
        <f t="shared" si="579"/>
        <v>Takeaway</v>
      </c>
      <c r="O6455" s="8">
        <f t="shared" si="580"/>
        <v>45200</v>
      </c>
    </row>
    <row r="6456" spans="1:15" x14ac:dyDescent="0.35">
      <c r="A6456" t="s">
        <v>6477</v>
      </c>
      <c r="B6456" s="4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I6456" s="4" t="str">
        <f t="shared" si="576"/>
        <v>Cookie</v>
      </c>
      <c r="J6456" s="6">
        <f t="shared" si="577"/>
        <v>3</v>
      </c>
      <c r="K6456" s="6">
        <f t="shared" si="577"/>
        <v>1</v>
      </c>
      <c r="L6456">
        <f>IF(ISBLANK(E6456),PRODUCT(J6456,K6456),IF(E6456="ERROR",PRODUCT(J6456,K6456),IF(E6456="UNKNOWN",PRODUCT(J6456,K6456),E6456)))</f>
        <v>3</v>
      </c>
      <c r="M6456" t="str">
        <f t="shared" si="578"/>
        <v>Credit Card</v>
      </c>
      <c r="N6456" t="str">
        <f t="shared" si="579"/>
        <v>UNKNOWN</v>
      </c>
      <c r="O6456" s="8">
        <f t="shared" si="580"/>
        <v>45097</v>
      </c>
    </row>
    <row r="6457" spans="1:15" x14ac:dyDescent="0.35">
      <c r="A6457" t="s">
        <v>6478</v>
      </c>
      <c r="B6457" s="4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  <c r="I6457" s="4" t="str">
        <f t="shared" si="576"/>
        <v>Juice</v>
      </c>
      <c r="J6457" s="6">
        <f t="shared" si="577"/>
        <v>5</v>
      </c>
      <c r="K6457" s="6">
        <f t="shared" si="577"/>
        <v>3</v>
      </c>
      <c r="L6457">
        <f>IF(ISBLANK(E6457),PRODUCT(J6457,K6457),IF(E6457="ERROR",PRODUCT(J6457,K6457),IF(E6457="UNKNOWN",PRODUCT(J6457,K6457),E6457)))</f>
        <v>15</v>
      </c>
      <c r="M6457" t="str">
        <f t="shared" si="578"/>
        <v>Default mode</v>
      </c>
      <c r="N6457" t="str">
        <f t="shared" si="579"/>
        <v>Cafe</v>
      </c>
      <c r="O6457" s="8" t="str">
        <f t="shared" si="580"/>
        <v>UNKNOWN</v>
      </c>
    </row>
    <row r="6458" spans="1:15" x14ac:dyDescent="0.35">
      <c r="A6458" t="s">
        <v>6479</v>
      </c>
      <c r="B6458" s="4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I6458" s="4" t="str">
        <f t="shared" si="576"/>
        <v>Smoothie</v>
      </c>
      <c r="J6458" s="6">
        <f t="shared" si="577"/>
        <v>5</v>
      </c>
      <c r="K6458" s="6">
        <f t="shared" si="577"/>
        <v>4</v>
      </c>
      <c r="L6458">
        <f>IF(ISBLANK(E6458),PRODUCT(J6458,K6458),IF(E6458="ERROR",PRODUCT(J6458,K6458),IF(E6458="UNKNOWN",PRODUCT(J6458,K6458),E6458)))</f>
        <v>20</v>
      </c>
      <c r="M6458" t="str">
        <f t="shared" si="578"/>
        <v>Cash</v>
      </c>
      <c r="N6458" t="str">
        <f t="shared" si="579"/>
        <v>Takeaway</v>
      </c>
      <c r="O6458" s="8">
        <f t="shared" si="580"/>
        <v>45257</v>
      </c>
    </row>
    <row r="6459" spans="1:15" x14ac:dyDescent="0.35">
      <c r="A6459" t="s">
        <v>6480</v>
      </c>
      <c r="B6459" s="4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  <c r="I6459" s="4" t="str">
        <f t="shared" si="576"/>
        <v>Cookie</v>
      </c>
      <c r="J6459" s="6">
        <f t="shared" si="577"/>
        <v>4</v>
      </c>
      <c r="K6459" s="6">
        <f t="shared" si="577"/>
        <v>1</v>
      </c>
      <c r="L6459">
        <f>IF(ISBLANK(E6459),PRODUCT(J6459,K6459),IF(E6459="ERROR",PRODUCT(J6459,K6459),IF(E6459="UNKNOWN",PRODUCT(J6459,K6459),E6459)))</f>
        <v>4</v>
      </c>
      <c r="M6459" t="str">
        <f t="shared" si="578"/>
        <v>Credit Card</v>
      </c>
      <c r="N6459" t="str">
        <f t="shared" si="579"/>
        <v>In-store</v>
      </c>
      <c r="O6459" s="8" t="str">
        <f t="shared" si="580"/>
        <v>UNKNOWN</v>
      </c>
    </row>
    <row r="6460" spans="1:15" x14ac:dyDescent="0.35">
      <c r="A6460" t="s">
        <v>6481</v>
      </c>
      <c r="B6460" s="4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  <c r="I6460" s="4" t="str">
        <f t="shared" si="576"/>
        <v>Tea</v>
      </c>
      <c r="J6460" s="6">
        <f t="shared" si="577"/>
        <v>1</v>
      </c>
      <c r="K6460" s="6">
        <f t="shared" si="577"/>
        <v>1.5</v>
      </c>
      <c r="L6460">
        <f>IF(ISBLANK(E6460),PRODUCT(J6460,K6460),IF(E6460="ERROR",PRODUCT(J6460,K6460),IF(E6460="UNKNOWN",PRODUCT(J6460,K6460),E6460)))</f>
        <v>1.5</v>
      </c>
      <c r="M6460" t="str">
        <f t="shared" si="578"/>
        <v>Cash</v>
      </c>
      <c r="N6460" t="str">
        <f t="shared" si="579"/>
        <v>UNKNOWN</v>
      </c>
      <c r="O6460" s="8">
        <f t="shared" si="580"/>
        <v>45199</v>
      </c>
    </row>
    <row r="6461" spans="1:15" x14ac:dyDescent="0.35">
      <c r="A6461" t="s">
        <v>6482</v>
      </c>
      <c r="B6461" s="4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  <c r="I6461" s="4" t="str">
        <f t="shared" si="576"/>
        <v>Sandwich</v>
      </c>
      <c r="J6461" s="6">
        <f t="shared" si="577"/>
        <v>2</v>
      </c>
      <c r="K6461" s="6">
        <f t="shared" si="577"/>
        <v>4</v>
      </c>
      <c r="L6461">
        <f>IF(ISBLANK(E6461),PRODUCT(J6461,K6461),IF(E6461="ERROR",PRODUCT(J6461,K6461),IF(E6461="UNKNOWN",PRODUCT(J6461,K6461),E6461)))</f>
        <v>8</v>
      </c>
      <c r="M6461" t="str">
        <f t="shared" si="578"/>
        <v>Digital Wallet</v>
      </c>
      <c r="N6461" t="str">
        <f t="shared" si="579"/>
        <v>Takeaway</v>
      </c>
      <c r="O6461" s="8">
        <f t="shared" si="580"/>
        <v>45094</v>
      </c>
    </row>
    <row r="6462" spans="1:15" x14ac:dyDescent="0.35">
      <c r="A6462" t="s">
        <v>6483</v>
      </c>
      <c r="B6462" s="4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  <c r="I6462" s="4" t="str">
        <f t="shared" si="576"/>
        <v>Salad</v>
      </c>
      <c r="J6462" s="6">
        <f t="shared" si="577"/>
        <v>5</v>
      </c>
      <c r="K6462" s="6">
        <f t="shared" si="577"/>
        <v>5</v>
      </c>
      <c r="L6462">
        <f>IF(ISBLANK(E6462),PRODUCT(J6462,K6462),IF(E6462="ERROR",PRODUCT(J6462,K6462),IF(E6462="UNKNOWN",PRODUCT(J6462,K6462),E6462)))</f>
        <v>25</v>
      </c>
      <c r="M6462" t="str">
        <f t="shared" si="578"/>
        <v>Digital Wallet</v>
      </c>
      <c r="N6462" t="str">
        <f t="shared" si="579"/>
        <v>In-store</v>
      </c>
      <c r="O6462" s="8">
        <f t="shared" si="580"/>
        <v>45249</v>
      </c>
    </row>
    <row r="6463" spans="1:15" x14ac:dyDescent="0.35">
      <c r="A6463" t="s">
        <v>6484</v>
      </c>
      <c r="B6463" s="4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  <c r="I6463" s="4" t="str">
        <f t="shared" si="576"/>
        <v>Sandwich</v>
      </c>
      <c r="J6463" s="6">
        <f t="shared" si="577"/>
        <v>1</v>
      </c>
      <c r="K6463" s="6">
        <f t="shared" si="577"/>
        <v>4</v>
      </c>
      <c r="L6463">
        <f>IF(ISBLANK(E6463),PRODUCT(J6463,K6463),IF(E6463="ERROR",PRODUCT(J6463,K6463),IF(E6463="UNKNOWN",PRODUCT(J6463,K6463),E6463)))</f>
        <v>4</v>
      </c>
      <c r="M6463" t="str">
        <f t="shared" si="578"/>
        <v>Digital Wallet</v>
      </c>
      <c r="N6463" t="str">
        <f t="shared" si="579"/>
        <v>Takeaway</v>
      </c>
      <c r="O6463" s="8" t="str">
        <f t="shared" si="580"/>
        <v>00/00/0000</v>
      </c>
    </row>
    <row r="6464" spans="1:15" x14ac:dyDescent="0.35">
      <c r="A6464" t="s">
        <v>6485</v>
      </c>
      <c r="B6464" s="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  <c r="I6464" s="4" t="str">
        <f t="shared" si="576"/>
        <v>Juice</v>
      </c>
      <c r="J6464" s="6">
        <f t="shared" si="577"/>
        <v>4</v>
      </c>
      <c r="K6464" s="6">
        <f t="shared" si="577"/>
        <v>3</v>
      </c>
      <c r="L6464">
        <f>IF(ISBLANK(E6464),PRODUCT(J6464,K6464),IF(E6464="ERROR",PRODUCT(J6464,K6464),IF(E6464="UNKNOWN",PRODUCT(J6464,K6464),E6464)))</f>
        <v>12</v>
      </c>
      <c r="M6464" t="str">
        <f t="shared" si="578"/>
        <v>Digital Wallet</v>
      </c>
      <c r="N6464" t="str">
        <f t="shared" si="579"/>
        <v>In-store</v>
      </c>
      <c r="O6464" s="8">
        <f t="shared" si="580"/>
        <v>45080</v>
      </c>
    </row>
    <row r="6465" spans="1:15" x14ac:dyDescent="0.35">
      <c r="A6465" t="s">
        <v>6486</v>
      </c>
      <c r="B6465" s="4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  <c r="I6465" s="4" t="str">
        <f t="shared" si="576"/>
        <v>Cookie</v>
      </c>
      <c r="J6465" s="6">
        <f t="shared" si="577"/>
        <v>1</v>
      </c>
      <c r="K6465" s="6">
        <f t="shared" si="577"/>
        <v>1</v>
      </c>
      <c r="L6465">
        <f>IF(ISBLANK(E6465),PRODUCT(J6465,K6465),IF(E6465="ERROR",PRODUCT(J6465,K6465),IF(E6465="UNKNOWN",PRODUCT(J6465,K6465),E6465)))</f>
        <v>1</v>
      </c>
      <c r="M6465" t="str">
        <f t="shared" si="578"/>
        <v>Digital Wallet</v>
      </c>
      <c r="N6465" t="str">
        <f t="shared" si="579"/>
        <v>In-store</v>
      </c>
      <c r="O6465" s="8">
        <f t="shared" si="580"/>
        <v>45037</v>
      </c>
    </row>
    <row r="6466" spans="1:15" x14ac:dyDescent="0.35">
      <c r="A6466" t="s">
        <v>6487</v>
      </c>
      <c r="B6466" s="4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I6466" s="4" t="str">
        <f t="shared" si="576"/>
        <v>Smoothie</v>
      </c>
      <c r="J6466" s="6">
        <f t="shared" si="577"/>
        <v>5</v>
      </c>
      <c r="K6466" s="6">
        <f t="shared" si="577"/>
        <v>4</v>
      </c>
      <c r="L6466">
        <f>IF(ISBLANK(E6466),PRODUCT(J6466,K6466),IF(E6466="ERROR",PRODUCT(J6466,K6466),IF(E6466="UNKNOWN",PRODUCT(J6466,K6466),E6466)))</f>
        <v>20</v>
      </c>
      <c r="M6466" t="str">
        <f t="shared" si="578"/>
        <v>Credit Card</v>
      </c>
      <c r="N6466" t="str">
        <f t="shared" si="579"/>
        <v>UNKNOWN</v>
      </c>
      <c r="O6466" s="8">
        <f t="shared" si="580"/>
        <v>44992</v>
      </c>
    </row>
    <row r="6467" spans="1:15" x14ac:dyDescent="0.35">
      <c r="A6467" t="s">
        <v>6488</v>
      </c>
      <c r="B6467" s="4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I6467" s="4" t="str">
        <f t="shared" ref="I6467:I6530" si="582">IF(ISBLANK(B6467),"UNKNOWN",IF(B6467="ERROR","Juice",B6467))</f>
        <v>Cake</v>
      </c>
      <c r="J6467" s="6">
        <f t="shared" ref="J6467:K6530" si="583">IF(ISBLANK(C6467),"UNKNOWN",IF(C6467="ERROR",AVERAGE(C6467:C16466),IF(C6467="UNKNOWN",MEDIAN(C6467:C16466),C6467)))</f>
        <v>2</v>
      </c>
      <c r="K6467" s="6">
        <f t="shared" si="583"/>
        <v>3</v>
      </c>
      <c r="L6467">
        <f>IF(ISBLANK(E6467),PRODUCT(J6467,K6467),IF(E6467="ERROR",PRODUCT(J6467,K6467),IF(E6467="UNKNOWN",PRODUCT(J6467,K6467),E6467)))</f>
        <v>6</v>
      </c>
      <c r="M6467" t="str">
        <f t="shared" ref="M6467:M6530" si="584">IF(ISBLANK(F6467),"Default mode",IF(F6467="ERROR","Cash",F6467))</f>
        <v>Default mode</v>
      </c>
      <c r="N6467" t="str">
        <f t="shared" ref="N6467:N6530" si="585">IF(ISBLANK(G6467),"UNKNOWN",IF(G6467="ERROR","Cafe",G6467))</f>
        <v>In-store</v>
      </c>
      <c r="O6467" s="8">
        <f t="shared" ref="O6467:O6530" si="586">IF(ISBLANK(H6467),"00/00/0000",IF(H6467="ERROR","01/06/2023",H6467))</f>
        <v>45083</v>
      </c>
    </row>
    <row r="6468" spans="1:15" x14ac:dyDescent="0.35">
      <c r="A6468" t="s">
        <v>6489</v>
      </c>
      <c r="B6468" s="4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I6468" s="4" t="str">
        <f t="shared" si="582"/>
        <v>Coffee</v>
      </c>
      <c r="J6468" s="6">
        <f t="shared" si="583"/>
        <v>4</v>
      </c>
      <c r="K6468" s="6">
        <f t="shared" si="583"/>
        <v>2</v>
      </c>
      <c r="L6468">
        <f>IF(ISBLANK(E6468),PRODUCT(J6468,K6468),IF(E6468="ERROR",PRODUCT(J6468,K6468),IF(E6468="UNKNOWN",PRODUCT(J6468,K6468),E6468)))</f>
        <v>8</v>
      </c>
      <c r="M6468" t="str">
        <f t="shared" si="584"/>
        <v>Default mode</v>
      </c>
      <c r="N6468" t="str">
        <f t="shared" si="585"/>
        <v>In-store</v>
      </c>
      <c r="O6468" s="8">
        <f t="shared" si="586"/>
        <v>44947</v>
      </c>
    </row>
    <row r="6469" spans="1:15" x14ac:dyDescent="0.35">
      <c r="A6469" t="s">
        <v>6490</v>
      </c>
      <c r="B6469" s="4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  <c r="I6469" s="4" t="str">
        <f t="shared" si="582"/>
        <v>Sandwich</v>
      </c>
      <c r="J6469" s="6">
        <f t="shared" si="583"/>
        <v>4</v>
      </c>
      <c r="K6469" s="6">
        <f t="shared" si="583"/>
        <v>4</v>
      </c>
      <c r="L6469">
        <f>IF(ISBLANK(E6469),PRODUCT(J6469,K6469),IF(E6469="ERROR",PRODUCT(J6469,K6469),IF(E6469="UNKNOWN",PRODUCT(J6469,K6469),E6469)))</f>
        <v>16</v>
      </c>
      <c r="M6469" t="str">
        <f t="shared" si="584"/>
        <v>Digital Wallet</v>
      </c>
      <c r="N6469" t="str">
        <f t="shared" si="585"/>
        <v>UNKNOWN</v>
      </c>
      <c r="O6469" s="8">
        <f t="shared" si="586"/>
        <v>45051</v>
      </c>
    </row>
    <row r="6470" spans="1:15" x14ac:dyDescent="0.35">
      <c r="A6470" t="s">
        <v>6491</v>
      </c>
      <c r="B6470" s="4" t="s">
        <v>25</v>
      </c>
      <c r="C6470">
        <v>2</v>
      </c>
      <c r="D6470">
        <v>4</v>
      </c>
      <c r="E6470">
        <v>8</v>
      </c>
      <c r="H6470" s="1">
        <v>45171</v>
      </c>
      <c r="I6470" s="4" t="str">
        <f t="shared" si="582"/>
        <v>Smoothie</v>
      </c>
      <c r="J6470" s="6">
        <f t="shared" si="583"/>
        <v>2</v>
      </c>
      <c r="K6470" s="6">
        <f t="shared" si="583"/>
        <v>4</v>
      </c>
      <c r="L6470">
        <f>IF(ISBLANK(E6470),PRODUCT(J6470,K6470),IF(E6470="ERROR",PRODUCT(J6470,K6470),IF(E6470="UNKNOWN",PRODUCT(J6470,K6470),E6470)))</f>
        <v>8</v>
      </c>
      <c r="M6470" t="str">
        <f t="shared" si="584"/>
        <v>Default mode</v>
      </c>
      <c r="N6470" t="str">
        <f t="shared" si="585"/>
        <v>UNKNOWN</v>
      </c>
      <c r="O6470" s="8">
        <f t="shared" si="586"/>
        <v>45171</v>
      </c>
    </row>
    <row r="6471" spans="1:15" x14ac:dyDescent="0.35">
      <c r="A6471" t="s">
        <v>6492</v>
      </c>
      <c r="B6471" s="4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I6471" s="4" t="str">
        <f t="shared" si="582"/>
        <v>Salad</v>
      </c>
      <c r="J6471" s="6">
        <f t="shared" si="583"/>
        <v>2</v>
      </c>
      <c r="K6471" s="6">
        <f t="shared" si="583"/>
        <v>5</v>
      </c>
      <c r="L6471">
        <f>IF(ISBLANK(E6471),PRODUCT(J6471,K6471),IF(E6471="ERROR",PRODUCT(J6471,K6471),IF(E6471="UNKNOWN",PRODUCT(J6471,K6471),E6471)))</f>
        <v>10</v>
      </c>
      <c r="M6471" t="str">
        <f t="shared" si="584"/>
        <v>Cash</v>
      </c>
      <c r="N6471" t="str">
        <f t="shared" si="585"/>
        <v>UNKNOWN</v>
      </c>
      <c r="O6471" s="8">
        <f t="shared" si="586"/>
        <v>45243</v>
      </c>
    </row>
    <row r="6472" spans="1:15" x14ac:dyDescent="0.35">
      <c r="A6472" t="s">
        <v>6493</v>
      </c>
      <c r="B6472" s="4" t="s">
        <v>65</v>
      </c>
      <c r="C6472">
        <v>4</v>
      </c>
      <c r="D6472">
        <v>1.5</v>
      </c>
      <c r="E6472">
        <v>6</v>
      </c>
      <c r="H6472" s="1">
        <v>44985</v>
      </c>
      <c r="I6472" s="4" t="str">
        <f t="shared" si="582"/>
        <v>Tea</v>
      </c>
      <c r="J6472" s="6">
        <f t="shared" si="583"/>
        <v>4</v>
      </c>
      <c r="K6472" s="6">
        <f t="shared" si="583"/>
        <v>1.5</v>
      </c>
      <c r="L6472">
        <f>IF(ISBLANK(E6472),PRODUCT(J6472,K6472),IF(E6472="ERROR",PRODUCT(J6472,K6472),IF(E6472="UNKNOWN",PRODUCT(J6472,K6472),E6472)))</f>
        <v>6</v>
      </c>
      <c r="M6472" t="str">
        <f t="shared" si="584"/>
        <v>Default mode</v>
      </c>
      <c r="N6472" t="str">
        <f t="shared" si="585"/>
        <v>UNKNOWN</v>
      </c>
      <c r="O6472" s="8">
        <f t="shared" si="586"/>
        <v>44985</v>
      </c>
    </row>
    <row r="6473" spans="1:15" x14ac:dyDescent="0.35">
      <c r="A6473" t="s">
        <v>6494</v>
      </c>
      <c r="B6473" s="4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I6473" s="4" t="str">
        <f t="shared" si="582"/>
        <v>Cookie</v>
      </c>
      <c r="J6473" s="6">
        <f t="shared" si="583"/>
        <v>3</v>
      </c>
      <c r="K6473" s="6">
        <f t="shared" si="583"/>
        <v>1</v>
      </c>
      <c r="L6473">
        <f>IF(ISBLANK(E6473),PRODUCT(J6473,K6473),IF(E6473="ERROR",PRODUCT(J6473,K6473),IF(E6473="UNKNOWN",PRODUCT(J6473,K6473),E6473)))</f>
        <v>3</v>
      </c>
      <c r="M6473" t="str">
        <f t="shared" si="584"/>
        <v>Credit Card</v>
      </c>
      <c r="N6473" t="str">
        <f t="shared" si="585"/>
        <v>In-store</v>
      </c>
      <c r="O6473" s="8">
        <f t="shared" si="586"/>
        <v>44936</v>
      </c>
    </row>
    <row r="6474" spans="1:15" x14ac:dyDescent="0.35">
      <c r="A6474" t="s">
        <v>6495</v>
      </c>
      <c r="B6474" s="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I6474" s="4" t="str">
        <f t="shared" si="582"/>
        <v>Sandwich</v>
      </c>
      <c r="J6474" s="6">
        <f t="shared" si="583"/>
        <v>2</v>
      </c>
      <c r="K6474" s="6">
        <f t="shared" si="583"/>
        <v>4</v>
      </c>
      <c r="L6474">
        <f>IF(ISBLANK(E6474),PRODUCT(J6474,K6474),IF(E6474="ERROR",PRODUCT(J6474,K6474),IF(E6474="UNKNOWN",PRODUCT(J6474,K6474),E6474)))</f>
        <v>8</v>
      </c>
      <c r="M6474" t="str">
        <f t="shared" si="584"/>
        <v>Cash</v>
      </c>
      <c r="N6474" t="str">
        <f t="shared" si="585"/>
        <v>UNKNOWN</v>
      </c>
      <c r="O6474" s="8">
        <f t="shared" si="586"/>
        <v>45245</v>
      </c>
    </row>
    <row r="6475" spans="1:15" x14ac:dyDescent="0.35">
      <c r="A6475" t="s">
        <v>6496</v>
      </c>
      <c r="B6475" s="4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I6475" s="4" t="str">
        <f t="shared" si="582"/>
        <v>Juice</v>
      </c>
      <c r="J6475" s="6">
        <f t="shared" si="583"/>
        <v>4</v>
      </c>
      <c r="K6475" s="6">
        <f t="shared" si="583"/>
        <v>5</v>
      </c>
      <c r="L6475">
        <f>IF(ISBLANK(E6475),PRODUCT(J6475,K6475),IF(E6475="ERROR",PRODUCT(J6475,K6475),IF(E6475="UNKNOWN",PRODUCT(J6475,K6475),E6475)))</f>
        <v>20</v>
      </c>
      <c r="M6475" t="str">
        <f t="shared" si="584"/>
        <v>Cash</v>
      </c>
      <c r="N6475" t="str">
        <f t="shared" si="585"/>
        <v>UNKNOWN</v>
      </c>
      <c r="O6475" s="8">
        <f t="shared" si="586"/>
        <v>44938</v>
      </c>
    </row>
    <row r="6476" spans="1:15" x14ac:dyDescent="0.35">
      <c r="A6476" t="s">
        <v>6497</v>
      </c>
      <c r="B6476" s="4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I6476" s="4" t="str">
        <f t="shared" si="582"/>
        <v>Smoothie</v>
      </c>
      <c r="J6476" s="6">
        <f t="shared" si="583"/>
        <v>5</v>
      </c>
      <c r="K6476" s="6">
        <f t="shared" si="583"/>
        <v>4</v>
      </c>
      <c r="L6476">
        <f>IF(ISBLANK(E6476),PRODUCT(J6476,K6476),IF(E6476="ERROR",PRODUCT(J6476,K6476),IF(E6476="UNKNOWN",PRODUCT(J6476,K6476),E6476)))</f>
        <v>20</v>
      </c>
      <c r="M6476" t="str">
        <f t="shared" si="584"/>
        <v>Credit Card</v>
      </c>
      <c r="N6476" t="str">
        <f t="shared" si="585"/>
        <v>Takeaway</v>
      </c>
      <c r="O6476" s="8">
        <f t="shared" si="586"/>
        <v>45193</v>
      </c>
    </row>
    <row r="6477" spans="1:15" x14ac:dyDescent="0.35">
      <c r="A6477" t="s">
        <v>6498</v>
      </c>
      <c r="B6477" s="4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I6477" s="4" t="str">
        <f t="shared" si="582"/>
        <v>Salad</v>
      </c>
      <c r="J6477" s="6">
        <f t="shared" si="583"/>
        <v>3</v>
      </c>
      <c r="K6477" s="6">
        <f t="shared" si="583"/>
        <v>5</v>
      </c>
      <c r="L6477">
        <f>IF(ISBLANK(E6477),PRODUCT(J6477,K6477),IF(E6477="ERROR",PRODUCT(J6477,K6477),IF(E6477="UNKNOWN",PRODUCT(J6477,K6477),E6477)))</f>
        <v>15</v>
      </c>
      <c r="M6477" t="str">
        <f t="shared" si="584"/>
        <v>Default mode</v>
      </c>
      <c r="N6477" t="str">
        <f t="shared" si="585"/>
        <v>Takeaway</v>
      </c>
      <c r="O6477" s="8">
        <f t="shared" si="586"/>
        <v>44976</v>
      </c>
    </row>
    <row r="6478" spans="1:15" x14ac:dyDescent="0.35">
      <c r="A6478" t="s">
        <v>6499</v>
      </c>
      <c r="B6478" s="4" t="s">
        <v>28</v>
      </c>
      <c r="C6478">
        <v>1</v>
      </c>
      <c r="D6478">
        <v>4</v>
      </c>
      <c r="G6478" t="s">
        <v>15</v>
      </c>
      <c r="H6478" s="1">
        <v>45154</v>
      </c>
      <c r="I6478" s="4" t="str">
        <f t="shared" si="582"/>
        <v>Sandwich</v>
      </c>
      <c r="J6478" s="6">
        <f t="shared" si="583"/>
        <v>1</v>
      </c>
      <c r="K6478" s="6">
        <f t="shared" si="583"/>
        <v>4</v>
      </c>
      <c r="L6478">
        <f>IF(ISBLANK(E6478),PRODUCT(J6478,K6478),IF(E6478="ERROR",PRODUCT(J6478,K6478),IF(E6478="UNKNOWN",PRODUCT(J6478,K6478),E6478)))</f>
        <v>4</v>
      </c>
      <c r="M6478" t="str">
        <f t="shared" si="584"/>
        <v>Default mode</v>
      </c>
      <c r="N6478" t="str">
        <f t="shared" si="585"/>
        <v>In-store</v>
      </c>
      <c r="O6478" s="8">
        <f t="shared" si="586"/>
        <v>45154</v>
      </c>
    </row>
    <row r="6479" spans="1:15" x14ac:dyDescent="0.35">
      <c r="A6479" t="s">
        <v>6500</v>
      </c>
      <c r="B6479" s="4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I6479" s="4" t="str">
        <f t="shared" si="582"/>
        <v>Sandwich</v>
      </c>
      <c r="J6479" s="6">
        <f t="shared" si="583"/>
        <v>2</v>
      </c>
      <c r="K6479" s="6">
        <f t="shared" si="583"/>
        <v>4</v>
      </c>
      <c r="L6479">
        <f>IF(ISBLANK(E6479),PRODUCT(J6479,K6479),IF(E6479="ERROR",PRODUCT(J6479,K6479),IF(E6479="UNKNOWN",PRODUCT(J6479,K6479),E6479)))</f>
        <v>8</v>
      </c>
      <c r="M6479" t="str">
        <f t="shared" si="584"/>
        <v>Cash</v>
      </c>
      <c r="N6479" t="str">
        <f t="shared" si="585"/>
        <v>UNKNOWN</v>
      </c>
      <c r="O6479" s="8">
        <f t="shared" si="586"/>
        <v>45231</v>
      </c>
    </row>
    <row r="6480" spans="1:15" x14ac:dyDescent="0.35">
      <c r="A6480" t="s">
        <v>6501</v>
      </c>
      <c r="B6480" s="4" t="s">
        <v>65</v>
      </c>
      <c r="C6480">
        <v>4</v>
      </c>
      <c r="D6480">
        <v>1.5</v>
      </c>
      <c r="E6480">
        <v>6</v>
      </c>
      <c r="H6480" s="1">
        <v>45107</v>
      </c>
      <c r="I6480" s="4" t="str">
        <f t="shared" si="582"/>
        <v>Tea</v>
      </c>
      <c r="J6480" s="6">
        <f t="shared" si="583"/>
        <v>4</v>
      </c>
      <c r="K6480" s="6">
        <f t="shared" si="583"/>
        <v>1.5</v>
      </c>
      <c r="L6480">
        <f>IF(ISBLANK(E6480),PRODUCT(J6480,K6480),IF(E6480="ERROR",PRODUCT(J6480,K6480),IF(E6480="UNKNOWN",PRODUCT(J6480,K6480),E6480)))</f>
        <v>6</v>
      </c>
      <c r="M6480" t="str">
        <f t="shared" si="584"/>
        <v>Default mode</v>
      </c>
      <c r="N6480" t="str">
        <f t="shared" si="585"/>
        <v>UNKNOWN</v>
      </c>
      <c r="O6480" s="8">
        <f t="shared" si="586"/>
        <v>45107</v>
      </c>
    </row>
    <row r="6481" spans="1:15" x14ac:dyDescent="0.35">
      <c r="A6481" t="s">
        <v>6502</v>
      </c>
      <c r="B6481" s="4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  <c r="I6481" s="4" t="str">
        <f t="shared" si="582"/>
        <v>Smoothie</v>
      </c>
      <c r="J6481" s="6">
        <f t="shared" si="583"/>
        <v>4</v>
      </c>
      <c r="K6481" s="6">
        <f t="shared" si="583"/>
        <v>4</v>
      </c>
      <c r="L6481">
        <f>IF(ISBLANK(E6481),PRODUCT(J6481,K6481),IF(E6481="ERROR",PRODUCT(J6481,K6481),IF(E6481="UNKNOWN",PRODUCT(J6481,K6481),E6481)))</f>
        <v>16</v>
      </c>
      <c r="M6481" t="str">
        <f t="shared" si="584"/>
        <v>Cash</v>
      </c>
      <c r="N6481" t="str">
        <f t="shared" si="585"/>
        <v>UNKNOWN</v>
      </c>
      <c r="O6481" s="8">
        <f t="shared" si="586"/>
        <v>45005</v>
      </c>
    </row>
    <row r="6482" spans="1:15" x14ac:dyDescent="0.35">
      <c r="A6482" t="s">
        <v>6503</v>
      </c>
      <c r="B6482" s="4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  <c r="I6482" s="4" t="str">
        <f t="shared" si="582"/>
        <v>UNKNOWN</v>
      </c>
      <c r="J6482" s="6">
        <f t="shared" si="583"/>
        <v>5</v>
      </c>
      <c r="K6482" s="6">
        <f t="shared" si="583"/>
        <v>1</v>
      </c>
      <c r="L6482">
        <f>IF(ISBLANK(E6482),PRODUCT(J6482,K6482),IF(E6482="ERROR",PRODUCT(J6482,K6482),IF(E6482="UNKNOWN",PRODUCT(J6482,K6482),E6482)))</f>
        <v>5</v>
      </c>
      <c r="M6482" t="str">
        <f t="shared" si="584"/>
        <v>Cash</v>
      </c>
      <c r="N6482" t="str">
        <f t="shared" si="585"/>
        <v>Cafe</v>
      </c>
      <c r="O6482" s="8">
        <f t="shared" si="586"/>
        <v>45030</v>
      </c>
    </row>
    <row r="6483" spans="1:15" x14ac:dyDescent="0.35">
      <c r="A6483" t="s">
        <v>6504</v>
      </c>
      <c r="B6483" s="4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I6483" s="4" t="str">
        <f t="shared" si="582"/>
        <v>Cookie</v>
      </c>
      <c r="J6483" s="6">
        <f t="shared" si="583"/>
        <v>5</v>
      </c>
      <c r="K6483" s="6">
        <f t="shared" si="583"/>
        <v>1</v>
      </c>
      <c r="L6483">
        <f>IF(ISBLANK(E6483),PRODUCT(J6483,K6483),IF(E6483="ERROR",PRODUCT(J6483,K6483),IF(E6483="UNKNOWN",PRODUCT(J6483,K6483),E6483)))</f>
        <v>5</v>
      </c>
      <c r="M6483" t="str">
        <f t="shared" si="584"/>
        <v>Credit Card</v>
      </c>
      <c r="N6483" t="str">
        <f t="shared" si="585"/>
        <v>UNKNOWN</v>
      </c>
      <c r="O6483" s="8">
        <f t="shared" si="586"/>
        <v>45188</v>
      </c>
    </row>
    <row r="6484" spans="1:15" x14ac:dyDescent="0.35">
      <c r="A6484" t="s">
        <v>6505</v>
      </c>
      <c r="B6484" s="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  <c r="I6484" s="4" t="str">
        <f t="shared" si="582"/>
        <v>Juice</v>
      </c>
      <c r="J6484" s="6">
        <f t="shared" si="583"/>
        <v>1</v>
      </c>
      <c r="K6484" s="6">
        <f t="shared" si="583"/>
        <v>3</v>
      </c>
      <c r="L6484">
        <f>IF(ISBLANK(E6484),PRODUCT(J6484,K6484),IF(E6484="ERROR",PRODUCT(J6484,K6484),IF(E6484="UNKNOWN",PRODUCT(J6484,K6484),E6484)))</f>
        <v>3</v>
      </c>
      <c r="M6484" t="str">
        <f t="shared" si="584"/>
        <v>UNKNOWN</v>
      </c>
      <c r="N6484" t="str">
        <f t="shared" si="585"/>
        <v>In-store</v>
      </c>
      <c r="O6484" s="8">
        <f t="shared" si="586"/>
        <v>45050</v>
      </c>
    </row>
    <row r="6485" spans="1:15" x14ac:dyDescent="0.35">
      <c r="A6485" t="s">
        <v>6506</v>
      </c>
      <c r="B6485" s="4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I6485" s="4" t="str">
        <f t="shared" si="582"/>
        <v>Salad</v>
      </c>
      <c r="J6485" s="6">
        <f t="shared" si="583"/>
        <v>2</v>
      </c>
      <c r="K6485" s="6">
        <f t="shared" si="583"/>
        <v>5</v>
      </c>
      <c r="L6485">
        <f>IF(ISBLANK(E6485),PRODUCT(J6485,K6485),IF(E6485="ERROR",PRODUCT(J6485,K6485),IF(E6485="UNKNOWN",PRODUCT(J6485,K6485),E6485)))</f>
        <v>10</v>
      </c>
      <c r="M6485" t="str">
        <f t="shared" si="584"/>
        <v>Cash</v>
      </c>
      <c r="N6485" t="str">
        <f t="shared" si="585"/>
        <v>UNKNOWN</v>
      </c>
      <c r="O6485" s="8">
        <f t="shared" si="586"/>
        <v>45092</v>
      </c>
    </row>
    <row r="6486" spans="1:15" x14ac:dyDescent="0.35">
      <c r="A6486" t="s">
        <v>6507</v>
      </c>
      <c r="B6486" s="4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  <c r="I6486" s="4" t="str">
        <f t="shared" si="582"/>
        <v>Tea</v>
      </c>
      <c r="J6486" s="6">
        <f t="shared" si="583"/>
        <v>2</v>
      </c>
      <c r="K6486" s="6">
        <f t="shared" si="583"/>
        <v>1.5</v>
      </c>
      <c r="L6486">
        <f>IF(ISBLANK(E6486),PRODUCT(J6486,K6486),IF(E6486="ERROR",PRODUCT(J6486,K6486),IF(E6486="UNKNOWN",PRODUCT(J6486,K6486),E6486)))</f>
        <v>3</v>
      </c>
      <c r="M6486" t="str">
        <f t="shared" si="584"/>
        <v>Cash</v>
      </c>
      <c r="N6486" t="str">
        <f t="shared" si="585"/>
        <v>UNKNOWN</v>
      </c>
      <c r="O6486" s="8">
        <f t="shared" si="586"/>
        <v>45024</v>
      </c>
    </row>
    <row r="6487" spans="1:15" x14ac:dyDescent="0.35">
      <c r="A6487" t="s">
        <v>6508</v>
      </c>
      <c r="B6487" s="4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  <c r="I6487" s="4" t="str">
        <f t="shared" si="582"/>
        <v>Sandwich</v>
      </c>
      <c r="J6487" s="6">
        <f t="shared" si="583"/>
        <v>1</v>
      </c>
      <c r="K6487" s="6">
        <f t="shared" si="583"/>
        <v>4</v>
      </c>
      <c r="L6487">
        <f>IF(ISBLANK(E6487),PRODUCT(J6487,K6487),IF(E6487="ERROR",PRODUCT(J6487,K6487),IF(E6487="UNKNOWN",PRODUCT(J6487,K6487),E6487)))</f>
        <v>4</v>
      </c>
      <c r="M6487" t="str">
        <f t="shared" si="584"/>
        <v>Digital Wallet</v>
      </c>
      <c r="N6487" t="str">
        <f t="shared" si="585"/>
        <v>In-store</v>
      </c>
      <c r="O6487" s="8">
        <f t="shared" si="586"/>
        <v>45253</v>
      </c>
    </row>
    <row r="6488" spans="1:15" x14ac:dyDescent="0.35">
      <c r="A6488" t="s">
        <v>6509</v>
      </c>
      <c r="B6488" s="4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I6488" s="4" t="str">
        <f t="shared" si="582"/>
        <v>Tea</v>
      </c>
      <c r="J6488" s="6">
        <f t="shared" si="583"/>
        <v>3</v>
      </c>
      <c r="K6488" s="6">
        <f t="shared" si="583"/>
        <v>1.5</v>
      </c>
      <c r="L6488">
        <f>IF(ISBLANK(E6488),PRODUCT(J6488,K6488),IF(E6488="ERROR",PRODUCT(J6488,K6488),IF(E6488="UNKNOWN",PRODUCT(J6488,K6488),E6488)))</f>
        <v>4.5</v>
      </c>
      <c r="M6488" t="str">
        <f t="shared" si="584"/>
        <v>Cash</v>
      </c>
      <c r="N6488" t="str">
        <f t="shared" si="585"/>
        <v>In-store</v>
      </c>
      <c r="O6488" s="8">
        <f t="shared" si="586"/>
        <v>45121</v>
      </c>
    </row>
    <row r="6489" spans="1:15" x14ac:dyDescent="0.35">
      <c r="A6489" t="s">
        <v>6510</v>
      </c>
      <c r="B6489" s="4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I6489" s="4" t="str">
        <f t="shared" si="582"/>
        <v>Smoothie</v>
      </c>
      <c r="J6489" s="6">
        <f t="shared" si="583"/>
        <v>3</v>
      </c>
      <c r="K6489" s="6">
        <f t="shared" si="583"/>
        <v>4</v>
      </c>
      <c r="L6489">
        <f>IF(ISBLANK(E6489),PRODUCT(J6489,K6489),IF(E6489="ERROR",PRODUCT(J6489,K6489),IF(E6489="UNKNOWN",PRODUCT(J6489,K6489),E6489)))</f>
        <v>12</v>
      </c>
      <c r="M6489" t="str">
        <f t="shared" si="584"/>
        <v>Default mode</v>
      </c>
      <c r="N6489" t="str">
        <f t="shared" si="585"/>
        <v>Takeaway</v>
      </c>
      <c r="O6489" s="8">
        <f t="shared" si="586"/>
        <v>45022</v>
      </c>
    </row>
    <row r="6490" spans="1:15" x14ac:dyDescent="0.35">
      <c r="A6490" t="s">
        <v>6511</v>
      </c>
      <c r="B6490" s="4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  <c r="I6490" s="4" t="str">
        <f t="shared" si="582"/>
        <v>UNKNOWN</v>
      </c>
      <c r="J6490" s="6">
        <f t="shared" si="583"/>
        <v>4</v>
      </c>
      <c r="K6490" s="6">
        <f t="shared" si="583"/>
        <v>3</v>
      </c>
      <c r="L6490">
        <f>IF(ISBLANK(E6490),PRODUCT(J6490,K6490),IF(E6490="ERROR",PRODUCT(J6490,K6490),IF(E6490="UNKNOWN",PRODUCT(J6490,K6490),E6490)))</f>
        <v>12</v>
      </c>
      <c r="M6490" t="str">
        <f t="shared" si="584"/>
        <v>Digital Wallet</v>
      </c>
      <c r="N6490" t="str">
        <f t="shared" si="585"/>
        <v>In-store</v>
      </c>
      <c r="O6490" s="8">
        <f t="shared" si="586"/>
        <v>45156</v>
      </c>
    </row>
    <row r="6491" spans="1:15" x14ac:dyDescent="0.35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I6491" s="4" t="str">
        <f t="shared" si="582"/>
        <v>UNKNOWN</v>
      </c>
      <c r="J6491" s="6">
        <f t="shared" si="583"/>
        <v>5</v>
      </c>
      <c r="K6491" s="6">
        <f t="shared" si="583"/>
        <v>1.5</v>
      </c>
      <c r="L6491">
        <f>IF(ISBLANK(E6491),PRODUCT(J6491,K6491),IF(E6491="ERROR",PRODUCT(J6491,K6491),IF(E6491="UNKNOWN",PRODUCT(J6491,K6491),E6491)))</f>
        <v>7.5</v>
      </c>
      <c r="M6491" t="str">
        <f t="shared" si="584"/>
        <v>Default mode</v>
      </c>
      <c r="N6491" t="str">
        <f t="shared" si="585"/>
        <v>Takeaway</v>
      </c>
      <c r="O6491" s="8">
        <f t="shared" si="586"/>
        <v>44931</v>
      </c>
    </row>
    <row r="6492" spans="1:15" x14ac:dyDescent="0.35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  <c r="I6492" s="4" t="str">
        <f t="shared" si="582"/>
        <v>UNKNOWN</v>
      </c>
      <c r="J6492" s="6">
        <f t="shared" si="583"/>
        <v>2</v>
      </c>
      <c r="K6492" s="6">
        <f t="shared" si="583"/>
        <v>1.5</v>
      </c>
      <c r="L6492">
        <f>IF(ISBLANK(E6492),PRODUCT(J6492,K6492),IF(E6492="ERROR",PRODUCT(J6492,K6492),IF(E6492="UNKNOWN",PRODUCT(J6492,K6492),E6492)))</f>
        <v>3</v>
      </c>
      <c r="M6492" t="str">
        <f t="shared" si="584"/>
        <v>Digital Wallet</v>
      </c>
      <c r="N6492" t="str">
        <f t="shared" si="585"/>
        <v>UNKNOWN</v>
      </c>
      <c r="O6492" s="8">
        <f t="shared" si="586"/>
        <v>45212</v>
      </c>
    </row>
    <row r="6493" spans="1:15" x14ac:dyDescent="0.35">
      <c r="A6493" t="s">
        <v>6514</v>
      </c>
      <c r="B6493" s="4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I6493" s="4" t="str">
        <f t="shared" si="582"/>
        <v>Tea</v>
      </c>
      <c r="J6493" s="6">
        <f t="shared" si="583"/>
        <v>3</v>
      </c>
      <c r="K6493" s="6">
        <f t="shared" si="583"/>
        <v>1.5</v>
      </c>
      <c r="L6493">
        <f>IF(ISBLANK(E6493),PRODUCT(J6493,K6493),IF(E6493="ERROR",PRODUCT(J6493,K6493),IF(E6493="UNKNOWN",PRODUCT(J6493,K6493),E6493)))</f>
        <v>4.5</v>
      </c>
      <c r="M6493" t="str">
        <f t="shared" si="584"/>
        <v>Cash</v>
      </c>
      <c r="N6493" t="str">
        <f t="shared" si="585"/>
        <v>Takeaway</v>
      </c>
      <c r="O6493" s="8">
        <f t="shared" si="586"/>
        <v>45025</v>
      </c>
    </row>
    <row r="6494" spans="1:15" x14ac:dyDescent="0.35">
      <c r="A6494" t="s">
        <v>6515</v>
      </c>
      <c r="B6494" s="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  <c r="I6494" s="4" t="str">
        <f t="shared" si="582"/>
        <v>Cake</v>
      </c>
      <c r="J6494" s="6">
        <f t="shared" si="583"/>
        <v>3.0385534967124923</v>
      </c>
      <c r="K6494" s="6">
        <f t="shared" si="583"/>
        <v>3</v>
      </c>
      <c r="L6494">
        <f>IF(ISBLANK(E6494),PRODUCT(J6494,K6494),IF(E6494="ERROR",PRODUCT(J6494,K6494),IF(E6494="UNKNOWN",PRODUCT(J6494,K6494),E6494)))</f>
        <v>3</v>
      </c>
      <c r="M6494" t="str">
        <f t="shared" si="584"/>
        <v>Digital Wallet</v>
      </c>
      <c r="N6494" t="str">
        <f t="shared" si="585"/>
        <v>UNKNOWN</v>
      </c>
      <c r="O6494" s="8">
        <f t="shared" si="586"/>
        <v>45155</v>
      </c>
    </row>
    <row r="6495" spans="1:15" x14ac:dyDescent="0.35">
      <c r="A6495" t="s">
        <v>6516</v>
      </c>
      <c r="B6495" s="4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I6495" s="4" t="str">
        <f t="shared" si="582"/>
        <v>UNKNOWN</v>
      </c>
      <c r="J6495" s="6">
        <f t="shared" si="583"/>
        <v>4</v>
      </c>
      <c r="K6495" s="6">
        <f t="shared" si="583"/>
        <v>1.5</v>
      </c>
      <c r="L6495">
        <f>IF(ISBLANK(E6495),PRODUCT(J6495,K6495),IF(E6495="ERROR",PRODUCT(J6495,K6495),IF(E6495="UNKNOWN",PRODUCT(J6495,K6495),E6495)))</f>
        <v>6</v>
      </c>
      <c r="M6495" t="str">
        <f t="shared" si="584"/>
        <v>Credit Card</v>
      </c>
      <c r="N6495" t="str">
        <f t="shared" si="585"/>
        <v>UNKNOWN</v>
      </c>
      <c r="O6495" s="8">
        <f t="shared" si="586"/>
        <v>45285</v>
      </c>
    </row>
    <row r="6496" spans="1:15" x14ac:dyDescent="0.35">
      <c r="A6496" t="s">
        <v>6517</v>
      </c>
      <c r="B6496" s="4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I6496" s="4" t="str">
        <f t="shared" si="582"/>
        <v>Tea</v>
      </c>
      <c r="J6496" s="6">
        <f t="shared" si="583"/>
        <v>5</v>
      </c>
      <c r="K6496" s="6">
        <f t="shared" si="583"/>
        <v>1.5</v>
      </c>
      <c r="L6496">
        <f>IF(ISBLANK(E6496),PRODUCT(J6496,K6496),IF(E6496="ERROR",PRODUCT(J6496,K6496),IF(E6496="UNKNOWN",PRODUCT(J6496,K6496),E6496)))</f>
        <v>7.5</v>
      </c>
      <c r="M6496" t="str">
        <f t="shared" si="584"/>
        <v>Default mode</v>
      </c>
      <c r="N6496" t="str">
        <f t="shared" si="585"/>
        <v>Takeaway</v>
      </c>
      <c r="O6496" s="8">
        <f t="shared" si="586"/>
        <v>44967</v>
      </c>
    </row>
    <row r="6497" spans="1:15" x14ac:dyDescent="0.35">
      <c r="A6497" t="s">
        <v>6518</v>
      </c>
      <c r="B6497" s="4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I6497" s="4" t="str">
        <f t="shared" si="582"/>
        <v>Coffee</v>
      </c>
      <c r="J6497" s="6">
        <f t="shared" si="583"/>
        <v>2</v>
      </c>
      <c r="K6497" s="6">
        <f t="shared" si="583"/>
        <v>2</v>
      </c>
      <c r="L6497">
        <f>IF(ISBLANK(E6497),PRODUCT(J6497,K6497),IF(E6497="ERROR",PRODUCT(J6497,K6497),IF(E6497="UNKNOWN",PRODUCT(J6497,K6497),E6497)))</f>
        <v>4</v>
      </c>
      <c r="M6497" t="str">
        <f t="shared" si="584"/>
        <v>Credit Card</v>
      </c>
      <c r="N6497" t="str">
        <f t="shared" si="585"/>
        <v>In-store</v>
      </c>
      <c r="O6497" s="8">
        <f t="shared" si="586"/>
        <v>44935</v>
      </c>
    </row>
    <row r="6498" spans="1:15" x14ac:dyDescent="0.35">
      <c r="A6498" t="s">
        <v>6519</v>
      </c>
      <c r="B6498" s="4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I6498" s="4" t="str">
        <f t="shared" si="582"/>
        <v>Smoothie</v>
      </c>
      <c r="J6498" s="6">
        <f t="shared" si="583"/>
        <v>1</v>
      </c>
      <c r="K6498" s="6">
        <f t="shared" si="583"/>
        <v>4</v>
      </c>
      <c r="L6498">
        <f>IF(ISBLANK(E6498),PRODUCT(J6498,K6498),IF(E6498="ERROR",PRODUCT(J6498,K6498),IF(E6498="UNKNOWN",PRODUCT(J6498,K6498),E6498)))</f>
        <v>4</v>
      </c>
      <c r="M6498" t="str">
        <f t="shared" si="584"/>
        <v>Credit Card</v>
      </c>
      <c r="N6498" t="str">
        <f t="shared" si="585"/>
        <v>In-store</v>
      </c>
      <c r="O6498" s="8">
        <f t="shared" si="586"/>
        <v>45117</v>
      </c>
    </row>
    <row r="6499" spans="1:15" x14ac:dyDescent="0.35">
      <c r="A6499" t="s">
        <v>6520</v>
      </c>
      <c r="B6499" s="4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I6499" s="4" t="str">
        <f t="shared" si="582"/>
        <v>Smoothie</v>
      </c>
      <c r="J6499" s="6">
        <f t="shared" si="583"/>
        <v>3</v>
      </c>
      <c r="K6499" s="6">
        <f t="shared" si="583"/>
        <v>4</v>
      </c>
      <c r="L6499">
        <f>IF(ISBLANK(E6499),PRODUCT(J6499,K6499),IF(E6499="ERROR",PRODUCT(J6499,K6499),IF(E6499="UNKNOWN",PRODUCT(J6499,K6499),E6499)))</f>
        <v>12</v>
      </c>
      <c r="M6499" t="str">
        <f t="shared" si="584"/>
        <v>Default mode</v>
      </c>
      <c r="N6499" t="str">
        <f t="shared" si="585"/>
        <v>In-store</v>
      </c>
      <c r="O6499" s="8">
        <f t="shared" si="586"/>
        <v>44958</v>
      </c>
    </row>
    <row r="6500" spans="1:15" x14ac:dyDescent="0.35">
      <c r="A6500" t="s">
        <v>6521</v>
      </c>
      <c r="B6500" s="4" t="s">
        <v>9</v>
      </c>
      <c r="C6500">
        <v>4</v>
      </c>
      <c r="D6500">
        <v>2</v>
      </c>
      <c r="E6500">
        <v>8</v>
      </c>
      <c r="H6500" s="1">
        <v>45164</v>
      </c>
      <c r="I6500" s="4" t="str">
        <f t="shared" si="582"/>
        <v>Coffee</v>
      </c>
      <c r="J6500" s="6">
        <f t="shared" si="583"/>
        <v>4</v>
      </c>
      <c r="K6500" s="6">
        <f t="shared" si="583"/>
        <v>2</v>
      </c>
      <c r="L6500">
        <f>IF(ISBLANK(E6500),PRODUCT(J6500,K6500),IF(E6500="ERROR",PRODUCT(J6500,K6500),IF(E6500="UNKNOWN",PRODUCT(J6500,K6500),E6500)))</f>
        <v>8</v>
      </c>
      <c r="M6500" t="str">
        <f t="shared" si="584"/>
        <v>Default mode</v>
      </c>
      <c r="N6500" t="str">
        <f t="shared" si="585"/>
        <v>UNKNOWN</v>
      </c>
      <c r="O6500" s="8">
        <f t="shared" si="586"/>
        <v>45164</v>
      </c>
    </row>
    <row r="6501" spans="1:15" x14ac:dyDescent="0.35">
      <c r="A6501" t="s">
        <v>6522</v>
      </c>
      <c r="B6501" s="4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I6501" s="4" t="str">
        <f t="shared" si="582"/>
        <v>Smoothie</v>
      </c>
      <c r="J6501" s="6">
        <f t="shared" si="583"/>
        <v>4</v>
      </c>
      <c r="K6501" s="6">
        <f t="shared" si="583"/>
        <v>4</v>
      </c>
      <c r="L6501">
        <f>IF(ISBLANK(E6501),PRODUCT(J6501,K6501),IF(E6501="ERROR",PRODUCT(J6501,K6501),IF(E6501="UNKNOWN",PRODUCT(J6501,K6501),E6501)))</f>
        <v>16</v>
      </c>
      <c r="M6501" t="str">
        <f t="shared" si="584"/>
        <v>Cash</v>
      </c>
      <c r="N6501" t="str">
        <f t="shared" si="585"/>
        <v>Takeaway</v>
      </c>
      <c r="O6501" s="8">
        <f t="shared" si="586"/>
        <v>45078</v>
      </c>
    </row>
    <row r="6502" spans="1:15" x14ac:dyDescent="0.35">
      <c r="A6502" t="s">
        <v>6523</v>
      </c>
      <c r="B6502" s="4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I6502" s="4" t="str">
        <f t="shared" si="582"/>
        <v>UNKNOWN</v>
      </c>
      <c r="J6502" s="6">
        <f t="shared" si="583"/>
        <v>4</v>
      </c>
      <c r="K6502" s="6">
        <f t="shared" si="583"/>
        <v>3</v>
      </c>
      <c r="L6502">
        <f>IF(ISBLANK(E6502),PRODUCT(J6502,K6502),IF(E6502="ERROR",PRODUCT(J6502,K6502),IF(E6502="UNKNOWN",PRODUCT(J6502,K6502),E6502)))</f>
        <v>12</v>
      </c>
      <c r="M6502" t="str">
        <f t="shared" si="584"/>
        <v>Cash</v>
      </c>
      <c r="N6502" t="str">
        <f t="shared" si="585"/>
        <v>Takeaway</v>
      </c>
      <c r="O6502" s="8">
        <f t="shared" si="586"/>
        <v>45281</v>
      </c>
    </row>
    <row r="6503" spans="1:15" x14ac:dyDescent="0.35">
      <c r="A6503" t="s">
        <v>6524</v>
      </c>
      <c r="B6503" s="4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 s="4" t="str">
        <f t="shared" si="582"/>
        <v>Coffee</v>
      </c>
      <c r="J6503" s="6">
        <f t="shared" si="583"/>
        <v>2</v>
      </c>
      <c r="K6503" s="6">
        <f t="shared" si="583"/>
        <v>2</v>
      </c>
      <c r="L6503">
        <f>IF(ISBLANK(E6503),PRODUCT(J6503,K6503),IF(E6503="ERROR",PRODUCT(J6503,K6503),IF(E6503="UNKNOWN",PRODUCT(J6503,K6503),E6503)))</f>
        <v>4</v>
      </c>
      <c r="M6503" t="str">
        <f t="shared" si="584"/>
        <v>Digital Wallet</v>
      </c>
      <c r="N6503" t="str">
        <f t="shared" si="585"/>
        <v>UNKNOWN</v>
      </c>
      <c r="O6503" s="8">
        <f t="shared" si="586"/>
        <v>45259</v>
      </c>
    </row>
    <row r="6504" spans="1:15" x14ac:dyDescent="0.35">
      <c r="A6504" t="s">
        <v>6525</v>
      </c>
      <c r="B6504" s="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  <c r="I6504" s="4" t="str">
        <f t="shared" si="582"/>
        <v>Juice</v>
      </c>
      <c r="J6504" s="6">
        <f t="shared" si="583"/>
        <v>3</v>
      </c>
      <c r="K6504" s="6">
        <f t="shared" si="583"/>
        <v>3</v>
      </c>
      <c r="L6504">
        <f>IF(ISBLANK(E6504),PRODUCT(J6504,K6504),IF(E6504="ERROR",PRODUCT(J6504,K6504),IF(E6504="UNKNOWN",PRODUCT(J6504,K6504),E6504)))</f>
        <v>9</v>
      </c>
      <c r="M6504" t="str">
        <f t="shared" si="584"/>
        <v>Digital Wallet</v>
      </c>
      <c r="N6504" t="str">
        <f t="shared" si="585"/>
        <v>In-store</v>
      </c>
      <c r="O6504" s="8">
        <f t="shared" si="586"/>
        <v>45149</v>
      </c>
    </row>
    <row r="6505" spans="1:15" x14ac:dyDescent="0.35">
      <c r="A6505" t="s">
        <v>6526</v>
      </c>
      <c r="B6505" s="4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I6505" s="4" t="str">
        <f t="shared" si="582"/>
        <v>Salad</v>
      </c>
      <c r="J6505" s="6">
        <f t="shared" si="583"/>
        <v>4</v>
      </c>
      <c r="K6505" s="6">
        <f t="shared" si="583"/>
        <v>5</v>
      </c>
      <c r="L6505">
        <f>IF(ISBLANK(E6505),PRODUCT(J6505,K6505),IF(E6505="ERROR",PRODUCT(J6505,K6505),IF(E6505="UNKNOWN",PRODUCT(J6505,K6505),E6505)))</f>
        <v>20</v>
      </c>
      <c r="M6505" t="str">
        <f t="shared" si="584"/>
        <v>Default mode</v>
      </c>
      <c r="N6505" t="str">
        <f t="shared" si="585"/>
        <v>Takeaway</v>
      </c>
      <c r="O6505" s="8">
        <f t="shared" si="586"/>
        <v>44938</v>
      </c>
    </row>
    <row r="6506" spans="1:15" x14ac:dyDescent="0.35">
      <c r="A6506" t="s">
        <v>6527</v>
      </c>
      <c r="B6506" s="4" t="s">
        <v>25</v>
      </c>
      <c r="C6506">
        <v>2</v>
      </c>
      <c r="D6506">
        <v>4</v>
      </c>
      <c r="E6506">
        <v>8</v>
      </c>
      <c r="H6506" s="1">
        <v>45184</v>
      </c>
      <c r="I6506" s="4" t="str">
        <f t="shared" si="582"/>
        <v>Smoothie</v>
      </c>
      <c r="J6506" s="6">
        <f t="shared" si="583"/>
        <v>2</v>
      </c>
      <c r="K6506" s="6">
        <f t="shared" si="583"/>
        <v>4</v>
      </c>
      <c r="L6506">
        <f>IF(ISBLANK(E6506),PRODUCT(J6506,K6506),IF(E6506="ERROR",PRODUCT(J6506,K6506),IF(E6506="UNKNOWN",PRODUCT(J6506,K6506),E6506)))</f>
        <v>8</v>
      </c>
      <c r="M6506" t="str">
        <f t="shared" si="584"/>
        <v>Default mode</v>
      </c>
      <c r="N6506" t="str">
        <f t="shared" si="585"/>
        <v>UNKNOWN</v>
      </c>
      <c r="O6506" s="8">
        <f t="shared" si="586"/>
        <v>45184</v>
      </c>
    </row>
    <row r="6507" spans="1:15" x14ac:dyDescent="0.35">
      <c r="A6507" t="s">
        <v>6528</v>
      </c>
      <c r="B6507" s="4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  <c r="I6507" s="4" t="str">
        <f t="shared" si="582"/>
        <v>Cookie</v>
      </c>
      <c r="J6507" s="6">
        <f t="shared" si="583"/>
        <v>2</v>
      </c>
      <c r="K6507" s="6">
        <f t="shared" si="583"/>
        <v>1</v>
      </c>
      <c r="L6507">
        <f>IF(ISBLANK(E6507),PRODUCT(J6507,K6507),IF(E6507="ERROR",PRODUCT(J6507,K6507),IF(E6507="UNKNOWN",PRODUCT(J6507,K6507),E6507)))</f>
        <v>2</v>
      </c>
      <c r="M6507" t="str">
        <f t="shared" si="584"/>
        <v>Cash</v>
      </c>
      <c r="N6507" t="str">
        <f t="shared" si="585"/>
        <v>Cafe</v>
      </c>
      <c r="O6507" s="8">
        <f t="shared" si="586"/>
        <v>45126</v>
      </c>
    </row>
    <row r="6508" spans="1:15" x14ac:dyDescent="0.35">
      <c r="A6508" t="s">
        <v>6529</v>
      </c>
      <c r="B6508" s="4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  <c r="I6508" s="4" t="str">
        <f t="shared" si="582"/>
        <v>Salad</v>
      </c>
      <c r="J6508" s="6">
        <f t="shared" si="583"/>
        <v>3</v>
      </c>
      <c r="K6508" s="6">
        <f t="shared" si="583"/>
        <v>5</v>
      </c>
      <c r="L6508">
        <f>IF(ISBLANK(E6508),PRODUCT(J6508,K6508),IF(E6508="ERROR",PRODUCT(J6508,K6508),IF(E6508="UNKNOWN",PRODUCT(J6508,K6508),E6508)))</f>
        <v>15</v>
      </c>
      <c r="M6508" t="str">
        <f t="shared" si="584"/>
        <v>Digital Wallet</v>
      </c>
      <c r="N6508" t="str">
        <f t="shared" si="585"/>
        <v>In-store</v>
      </c>
      <c r="O6508" s="8">
        <f t="shared" si="586"/>
        <v>45103</v>
      </c>
    </row>
    <row r="6509" spans="1:15" x14ac:dyDescent="0.35">
      <c r="A6509" t="s">
        <v>6530</v>
      </c>
      <c r="B6509" s="4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I6509" s="4" t="str">
        <f t="shared" si="582"/>
        <v>Juice</v>
      </c>
      <c r="J6509" s="6">
        <f t="shared" si="583"/>
        <v>4</v>
      </c>
      <c r="K6509" s="6">
        <f t="shared" si="583"/>
        <v>4</v>
      </c>
      <c r="L6509">
        <f>IF(ISBLANK(E6509),PRODUCT(J6509,K6509),IF(E6509="ERROR",PRODUCT(J6509,K6509),IF(E6509="UNKNOWN",PRODUCT(J6509,K6509),E6509)))</f>
        <v>16</v>
      </c>
      <c r="M6509" t="str">
        <f t="shared" si="584"/>
        <v>Credit Card</v>
      </c>
      <c r="N6509" t="str">
        <f t="shared" si="585"/>
        <v>Takeaway</v>
      </c>
      <c r="O6509" s="8">
        <f t="shared" si="586"/>
        <v>45167</v>
      </c>
    </row>
    <row r="6510" spans="1:15" x14ac:dyDescent="0.35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I6510" s="4" t="str">
        <f t="shared" si="582"/>
        <v>UNKNOWN</v>
      </c>
      <c r="J6510" s="6">
        <f t="shared" si="583"/>
        <v>3</v>
      </c>
      <c r="K6510" s="6">
        <f t="shared" si="583"/>
        <v>4</v>
      </c>
      <c r="L6510">
        <f>IF(ISBLANK(E6510),PRODUCT(J6510,K6510),IF(E6510="ERROR",PRODUCT(J6510,K6510),IF(E6510="UNKNOWN",PRODUCT(J6510,K6510),E6510)))</f>
        <v>12</v>
      </c>
      <c r="M6510" t="str">
        <f t="shared" si="584"/>
        <v>Cash</v>
      </c>
      <c r="N6510" t="str">
        <f t="shared" si="585"/>
        <v>Takeaway</v>
      </c>
      <c r="O6510" s="8">
        <f t="shared" si="586"/>
        <v>44971</v>
      </c>
    </row>
    <row r="6511" spans="1:15" x14ac:dyDescent="0.35">
      <c r="A6511" t="s">
        <v>6532</v>
      </c>
      <c r="B6511" s="4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  <c r="I6511" s="4" t="str">
        <f t="shared" si="582"/>
        <v>Sandwich</v>
      </c>
      <c r="J6511" s="6">
        <f t="shared" si="583"/>
        <v>3</v>
      </c>
      <c r="K6511" s="6">
        <f t="shared" si="583"/>
        <v>4</v>
      </c>
      <c r="L6511">
        <f>IF(ISBLANK(E6511),PRODUCT(J6511,K6511),IF(E6511="ERROR",PRODUCT(J6511,K6511),IF(E6511="UNKNOWN",PRODUCT(J6511,K6511),E6511)))</f>
        <v>12</v>
      </c>
      <c r="M6511" t="str">
        <f t="shared" si="584"/>
        <v>Digital Wallet</v>
      </c>
      <c r="N6511" t="str">
        <f t="shared" si="585"/>
        <v>In-store</v>
      </c>
      <c r="O6511" s="8">
        <f t="shared" si="586"/>
        <v>45216</v>
      </c>
    </row>
    <row r="6512" spans="1:15" x14ac:dyDescent="0.35">
      <c r="A6512" t="s">
        <v>6533</v>
      </c>
      <c r="B6512" s="4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  <c r="I6512" s="4" t="str">
        <f t="shared" si="582"/>
        <v>UNKNOWN</v>
      </c>
      <c r="J6512" s="6">
        <f t="shared" si="583"/>
        <v>3</v>
      </c>
      <c r="K6512" s="6">
        <f t="shared" si="583"/>
        <v>4</v>
      </c>
      <c r="L6512">
        <f>IF(ISBLANK(E6512),PRODUCT(J6512,K6512),IF(E6512="ERROR",PRODUCT(J6512,K6512),IF(E6512="UNKNOWN",PRODUCT(J6512,K6512),E6512)))</f>
        <v>12</v>
      </c>
      <c r="M6512" t="str">
        <f t="shared" si="584"/>
        <v>UNKNOWN</v>
      </c>
      <c r="N6512" t="str">
        <f t="shared" si="585"/>
        <v>In-store</v>
      </c>
      <c r="O6512" s="8">
        <f t="shared" si="586"/>
        <v>45170</v>
      </c>
    </row>
    <row r="6513" spans="1:15" x14ac:dyDescent="0.35">
      <c r="A6513" t="s">
        <v>6534</v>
      </c>
      <c r="B6513" s="4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I6513" s="4" t="str">
        <f t="shared" si="582"/>
        <v>Coffee</v>
      </c>
      <c r="J6513" s="6">
        <f t="shared" si="583"/>
        <v>3</v>
      </c>
      <c r="K6513" s="6">
        <f t="shared" si="583"/>
        <v>2</v>
      </c>
      <c r="L6513">
        <f>IF(ISBLANK(E6513),PRODUCT(J6513,K6513),IF(E6513="ERROR",PRODUCT(J6513,K6513),IF(E6513="UNKNOWN",PRODUCT(J6513,K6513),E6513)))</f>
        <v>6</v>
      </c>
      <c r="M6513" t="str">
        <f t="shared" si="584"/>
        <v>Cash</v>
      </c>
      <c r="N6513" t="str">
        <f t="shared" si="585"/>
        <v>Takeaway</v>
      </c>
      <c r="O6513" s="8">
        <f t="shared" si="586"/>
        <v>45018</v>
      </c>
    </row>
    <row r="6514" spans="1:15" x14ac:dyDescent="0.35">
      <c r="A6514" t="s">
        <v>6535</v>
      </c>
      <c r="B6514" s="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I6514" s="4" t="str">
        <f t="shared" si="582"/>
        <v>Coffee</v>
      </c>
      <c r="J6514" s="6">
        <f t="shared" si="583"/>
        <v>2</v>
      </c>
      <c r="K6514" s="6">
        <f t="shared" si="583"/>
        <v>2</v>
      </c>
      <c r="L6514">
        <f>IF(ISBLANK(E6514),PRODUCT(J6514,K6514),IF(E6514="ERROR",PRODUCT(J6514,K6514),IF(E6514="UNKNOWN",PRODUCT(J6514,K6514),E6514)))</f>
        <v>4</v>
      </c>
      <c r="M6514" t="str">
        <f t="shared" si="584"/>
        <v>Default mode</v>
      </c>
      <c r="N6514" t="str">
        <f t="shared" si="585"/>
        <v>In-store</v>
      </c>
      <c r="O6514" s="8">
        <f t="shared" si="586"/>
        <v>44970</v>
      </c>
    </row>
    <row r="6515" spans="1:15" x14ac:dyDescent="0.35">
      <c r="A6515" t="s">
        <v>6536</v>
      </c>
      <c r="B6515" s="4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I6515" s="4" t="str">
        <f t="shared" si="582"/>
        <v>Smoothie</v>
      </c>
      <c r="J6515" s="6">
        <f t="shared" si="583"/>
        <v>3</v>
      </c>
      <c r="K6515" s="6">
        <f t="shared" si="583"/>
        <v>4</v>
      </c>
      <c r="L6515">
        <f>IF(ISBLANK(E6515),PRODUCT(J6515,K6515),IF(E6515="ERROR",PRODUCT(J6515,K6515),IF(E6515="UNKNOWN",PRODUCT(J6515,K6515),E6515)))</f>
        <v>12</v>
      </c>
      <c r="M6515" t="str">
        <f t="shared" si="584"/>
        <v>Cash</v>
      </c>
      <c r="N6515" t="str">
        <f t="shared" si="585"/>
        <v>UNKNOWN</v>
      </c>
      <c r="O6515" s="8">
        <f t="shared" si="586"/>
        <v>45212</v>
      </c>
    </row>
    <row r="6516" spans="1:15" x14ac:dyDescent="0.35">
      <c r="A6516" t="s">
        <v>6537</v>
      </c>
      <c r="B6516" s="4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  <c r="I6516" s="4" t="str">
        <f t="shared" si="582"/>
        <v>Juice</v>
      </c>
      <c r="J6516" s="6">
        <f t="shared" si="583"/>
        <v>3</v>
      </c>
      <c r="K6516" s="6">
        <f t="shared" si="583"/>
        <v>3</v>
      </c>
      <c r="L6516">
        <f>IF(ISBLANK(E6516),PRODUCT(J6516,K6516),IF(E6516="ERROR",PRODUCT(J6516,K6516),IF(E6516="UNKNOWN",PRODUCT(J6516,K6516),E6516)))</f>
        <v>9</v>
      </c>
      <c r="M6516" t="str">
        <f t="shared" si="584"/>
        <v>Credit Card</v>
      </c>
      <c r="N6516" t="str">
        <f t="shared" si="585"/>
        <v>Cafe</v>
      </c>
      <c r="O6516" s="8">
        <f t="shared" si="586"/>
        <v>45167</v>
      </c>
    </row>
    <row r="6517" spans="1:15" x14ac:dyDescent="0.35">
      <c r="A6517" t="s">
        <v>6538</v>
      </c>
      <c r="B6517" s="4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  <c r="I6517" s="4" t="str">
        <f t="shared" si="582"/>
        <v>Tea</v>
      </c>
      <c r="J6517" s="6">
        <f t="shared" si="583"/>
        <v>1</v>
      </c>
      <c r="K6517" s="6">
        <f t="shared" si="583"/>
        <v>1.5</v>
      </c>
      <c r="L6517">
        <f>IF(ISBLANK(E6517),PRODUCT(J6517,K6517),IF(E6517="ERROR",PRODUCT(J6517,K6517),IF(E6517="UNKNOWN",PRODUCT(J6517,K6517),E6517)))</f>
        <v>1.5</v>
      </c>
      <c r="M6517" t="str">
        <f t="shared" si="584"/>
        <v>Digital Wallet</v>
      </c>
      <c r="N6517" t="str">
        <f t="shared" si="585"/>
        <v>Takeaway</v>
      </c>
      <c r="O6517" s="8">
        <f t="shared" si="586"/>
        <v>45291</v>
      </c>
    </row>
    <row r="6518" spans="1:15" x14ac:dyDescent="0.35">
      <c r="A6518" t="s">
        <v>6539</v>
      </c>
      <c r="B6518" s="4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I6518" s="4" t="str">
        <f t="shared" si="582"/>
        <v>Salad</v>
      </c>
      <c r="J6518" s="6">
        <f t="shared" si="583"/>
        <v>3</v>
      </c>
      <c r="K6518" s="6">
        <f t="shared" si="583"/>
        <v>5</v>
      </c>
      <c r="L6518">
        <f>IF(ISBLANK(E6518),PRODUCT(J6518,K6518),IF(E6518="ERROR",PRODUCT(J6518,K6518),IF(E6518="UNKNOWN",PRODUCT(J6518,K6518),E6518)))</f>
        <v>15</v>
      </c>
      <c r="M6518" t="str">
        <f t="shared" si="584"/>
        <v>Credit Card</v>
      </c>
      <c r="N6518" t="str">
        <f t="shared" si="585"/>
        <v>In-store</v>
      </c>
      <c r="O6518" s="8">
        <f t="shared" si="586"/>
        <v>45175</v>
      </c>
    </row>
    <row r="6519" spans="1:15" x14ac:dyDescent="0.35">
      <c r="A6519" t="s">
        <v>6540</v>
      </c>
      <c r="B6519" s="4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I6519" s="4" t="str">
        <f t="shared" si="582"/>
        <v>Cake</v>
      </c>
      <c r="J6519" s="6">
        <f t="shared" si="583"/>
        <v>3</v>
      </c>
      <c r="K6519" s="6">
        <f t="shared" si="583"/>
        <v>3</v>
      </c>
      <c r="L6519">
        <f>IF(ISBLANK(E6519),PRODUCT(J6519,K6519),IF(E6519="ERROR",PRODUCT(J6519,K6519),IF(E6519="UNKNOWN",PRODUCT(J6519,K6519),E6519)))</f>
        <v>9</v>
      </c>
      <c r="M6519" t="str">
        <f t="shared" si="584"/>
        <v>Default mode</v>
      </c>
      <c r="N6519" t="str">
        <f t="shared" si="585"/>
        <v>In-store</v>
      </c>
      <c r="O6519" s="8">
        <f t="shared" si="586"/>
        <v>45062</v>
      </c>
    </row>
    <row r="6520" spans="1:15" x14ac:dyDescent="0.35">
      <c r="A6520" t="s">
        <v>6541</v>
      </c>
      <c r="B6520" s="4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I6520" s="4" t="str">
        <f t="shared" si="582"/>
        <v>Tea</v>
      </c>
      <c r="J6520" s="6">
        <f t="shared" si="583"/>
        <v>2</v>
      </c>
      <c r="K6520" s="6">
        <f t="shared" si="583"/>
        <v>1.5</v>
      </c>
      <c r="L6520">
        <f>IF(ISBLANK(E6520),PRODUCT(J6520,K6520),IF(E6520="ERROR",PRODUCT(J6520,K6520),IF(E6520="UNKNOWN",PRODUCT(J6520,K6520),E6520)))</f>
        <v>3</v>
      </c>
      <c r="M6520" t="str">
        <f t="shared" si="584"/>
        <v>Cash</v>
      </c>
      <c r="N6520" t="str">
        <f t="shared" si="585"/>
        <v>Takeaway</v>
      </c>
      <c r="O6520" s="8">
        <f t="shared" si="586"/>
        <v>45151</v>
      </c>
    </row>
    <row r="6521" spans="1:15" x14ac:dyDescent="0.35">
      <c r="A6521" t="s">
        <v>6542</v>
      </c>
      <c r="B6521" s="4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  <c r="I6521" s="4" t="str">
        <f t="shared" si="582"/>
        <v>Smoothie</v>
      </c>
      <c r="J6521" s="6">
        <f t="shared" si="583"/>
        <v>2</v>
      </c>
      <c r="K6521" s="6">
        <f t="shared" si="583"/>
        <v>4</v>
      </c>
      <c r="L6521">
        <f>IF(ISBLANK(E6521),PRODUCT(J6521,K6521),IF(E6521="ERROR",PRODUCT(J6521,K6521),IF(E6521="UNKNOWN",PRODUCT(J6521,K6521),E6521)))</f>
        <v>8</v>
      </c>
      <c r="M6521" t="str">
        <f t="shared" si="584"/>
        <v>Cash</v>
      </c>
      <c r="N6521" t="str">
        <f t="shared" si="585"/>
        <v>UNKNOWN</v>
      </c>
      <c r="O6521" s="8">
        <f t="shared" si="586"/>
        <v>45250</v>
      </c>
    </row>
    <row r="6522" spans="1:15" x14ac:dyDescent="0.35">
      <c r="A6522" t="s">
        <v>6543</v>
      </c>
      <c r="B6522" s="4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  <c r="I6522" s="4" t="str">
        <f t="shared" si="582"/>
        <v>Coffee</v>
      </c>
      <c r="J6522" s="6">
        <f t="shared" si="583"/>
        <v>1</v>
      </c>
      <c r="K6522" s="6">
        <f t="shared" si="583"/>
        <v>2</v>
      </c>
      <c r="L6522">
        <f>IF(ISBLANK(E6522),PRODUCT(J6522,K6522),IF(E6522="ERROR",PRODUCT(J6522,K6522),IF(E6522="UNKNOWN",PRODUCT(J6522,K6522),E6522)))</f>
        <v>2</v>
      </c>
      <c r="M6522" t="str">
        <f t="shared" si="584"/>
        <v>Cash</v>
      </c>
      <c r="N6522" t="str">
        <f t="shared" si="585"/>
        <v>Takeaway</v>
      </c>
      <c r="O6522" s="8">
        <f t="shared" si="586"/>
        <v>45266</v>
      </c>
    </row>
    <row r="6523" spans="1:15" x14ac:dyDescent="0.35">
      <c r="A6523" t="s">
        <v>6544</v>
      </c>
      <c r="B6523" s="4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I6523" s="4" t="str">
        <f t="shared" si="582"/>
        <v>Cookie</v>
      </c>
      <c r="J6523" s="6">
        <f t="shared" si="583"/>
        <v>4</v>
      </c>
      <c r="K6523" s="6">
        <f t="shared" si="583"/>
        <v>1</v>
      </c>
      <c r="L6523">
        <f>IF(ISBLANK(E6523),PRODUCT(J6523,K6523),IF(E6523="ERROR",PRODUCT(J6523,K6523),IF(E6523="UNKNOWN",PRODUCT(J6523,K6523),E6523)))</f>
        <v>4</v>
      </c>
      <c r="M6523" t="str">
        <f t="shared" si="584"/>
        <v>Credit Card</v>
      </c>
      <c r="N6523" t="str">
        <f t="shared" si="585"/>
        <v>UNKNOWN</v>
      </c>
      <c r="O6523" s="8">
        <f t="shared" si="586"/>
        <v>45160</v>
      </c>
    </row>
    <row r="6524" spans="1:15" x14ac:dyDescent="0.35">
      <c r="A6524" t="s">
        <v>6545</v>
      </c>
      <c r="B6524" s="4" t="s">
        <v>9</v>
      </c>
      <c r="C6524">
        <v>4</v>
      </c>
      <c r="D6524">
        <v>2</v>
      </c>
      <c r="E6524">
        <v>8</v>
      </c>
      <c r="H6524" s="1">
        <v>45167</v>
      </c>
      <c r="I6524" s="4" t="str">
        <f t="shared" si="582"/>
        <v>Coffee</v>
      </c>
      <c r="J6524" s="6">
        <f t="shared" si="583"/>
        <v>4</v>
      </c>
      <c r="K6524" s="6">
        <f t="shared" si="583"/>
        <v>2</v>
      </c>
      <c r="L6524">
        <f>IF(ISBLANK(E6524),PRODUCT(J6524,K6524),IF(E6524="ERROR",PRODUCT(J6524,K6524),IF(E6524="UNKNOWN",PRODUCT(J6524,K6524),E6524)))</f>
        <v>8</v>
      </c>
      <c r="M6524" t="str">
        <f t="shared" si="584"/>
        <v>Default mode</v>
      </c>
      <c r="N6524" t="str">
        <f t="shared" si="585"/>
        <v>UNKNOWN</v>
      </c>
      <c r="O6524" s="8">
        <f t="shared" si="586"/>
        <v>45167</v>
      </c>
    </row>
    <row r="6525" spans="1:15" x14ac:dyDescent="0.35">
      <c r="A6525" t="s">
        <v>6546</v>
      </c>
      <c r="B6525" s="4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  <c r="I6525" s="4" t="str">
        <f t="shared" si="582"/>
        <v>Coffee</v>
      </c>
      <c r="J6525" s="6">
        <f t="shared" si="583"/>
        <v>4</v>
      </c>
      <c r="K6525" s="6">
        <f t="shared" si="583"/>
        <v>2</v>
      </c>
      <c r="L6525">
        <f>IF(ISBLANK(E6525),PRODUCT(J6525,K6525),IF(E6525="ERROR",PRODUCT(J6525,K6525),IF(E6525="UNKNOWN",PRODUCT(J6525,K6525),E6525)))</f>
        <v>8</v>
      </c>
      <c r="M6525" t="str">
        <f t="shared" si="584"/>
        <v>Digital Wallet</v>
      </c>
      <c r="N6525" t="str">
        <f t="shared" si="585"/>
        <v>Takeaway</v>
      </c>
      <c r="O6525" s="8">
        <f t="shared" si="586"/>
        <v>45107</v>
      </c>
    </row>
    <row r="6526" spans="1:15" x14ac:dyDescent="0.35">
      <c r="A6526" t="s">
        <v>6547</v>
      </c>
      <c r="B6526" s="4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I6526" s="4" t="str">
        <f t="shared" si="582"/>
        <v>Cake</v>
      </c>
      <c r="J6526" s="6">
        <f t="shared" si="583"/>
        <v>5</v>
      </c>
      <c r="K6526" s="6">
        <f t="shared" si="583"/>
        <v>3</v>
      </c>
      <c r="L6526">
        <f>IF(ISBLANK(E6526),PRODUCT(J6526,K6526),IF(E6526="ERROR",PRODUCT(J6526,K6526),IF(E6526="UNKNOWN",PRODUCT(J6526,K6526),E6526)))</f>
        <v>15</v>
      </c>
      <c r="M6526" t="str">
        <f t="shared" si="584"/>
        <v>Credit Card</v>
      </c>
      <c r="N6526" t="str">
        <f t="shared" si="585"/>
        <v>In-store</v>
      </c>
      <c r="O6526" s="8">
        <f t="shared" si="586"/>
        <v>44938</v>
      </c>
    </row>
    <row r="6527" spans="1:15" x14ac:dyDescent="0.35">
      <c r="A6527" t="s">
        <v>6548</v>
      </c>
      <c r="B6527" s="4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I6527" s="4" t="str">
        <f t="shared" si="582"/>
        <v>Salad</v>
      </c>
      <c r="J6527" s="6">
        <f t="shared" si="583"/>
        <v>2</v>
      </c>
      <c r="K6527" s="6">
        <f t="shared" si="583"/>
        <v>5</v>
      </c>
      <c r="L6527">
        <f>IF(ISBLANK(E6527),PRODUCT(J6527,K6527),IF(E6527="ERROR",PRODUCT(J6527,K6527),IF(E6527="UNKNOWN",PRODUCT(J6527,K6527),E6527)))</f>
        <v>10</v>
      </c>
      <c r="M6527" t="str">
        <f t="shared" si="584"/>
        <v>Credit Card</v>
      </c>
      <c r="N6527" t="str">
        <f t="shared" si="585"/>
        <v>In-store</v>
      </c>
      <c r="O6527" s="8">
        <f t="shared" si="586"/>
        <v>44931</v>
      </c>
    </row>
    <row r="6528" spans="1:15" x14ac:dyDescent="0.35">
      <c r="A6528" t="s">
        <v>6549</v>
      </c>
      <c r="B6528" s="4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  <c r="I6528" s="4" t="str">
        <f t="shared" si="582"/>
        <v>Juice</v>
      </c>
      <c r="J6528" s="6">
        <f t="shared" si="583"/>
        <v>1</v>
      </c>
      <c r="K6528" s="6">
        <f t="shared" si="583"/>
        <v>3</v>
      </c>
      <c r="L6528">
        <f>IF(ISBLANK(E6528),PRODUCT(J6528,K6528),IF(E6528="ERROR",PRODUCT(J6528,K6528),IF(E6528="UNKNOWN",PRODUCT(J6528,K6528),E6528)))</f>
        <v>3</v>
      </c>
      <c r="M6528" t="str">
        <f t="shared" si="584"/>
        <v>Default mode</v>
      </c>
      <c r="N6528" t="str">
        <f t="shared" si="585"/>
        <v>Cafe</v>
      </c>
      <c r="O6528" s="8">
        <f t="shared" si="586"/>
        <v>45248</v>
      </c>
    </row>
    <row r="6529" spans="1:15" x14ac:dyDescent="0.35">
      <c r="A6529" t="s">
        <v>6550</v>
      </c>
      <c r="B6529" s="4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  <c r="I6529" s="4" t="str">
        <f t="shared" si="582"/>
        <v>Salad</v>
      </c>
      <c r="J6529" s="6">
        <f t="shared" si="583"/>
        <v>1</v>
      </c>
      <c r="K6529" s="6">
        <f t="shared" si="583"/>
        <v>5</v>
      </c>
      <c r="L6529">
        <f>IF(ISBLANK(E6529),PRODUCT(J6529,K6529),IF(E6529="ERROR",PRODUCT(J6529,K6529),IF(E6529="UNKNOWN",PRODUCT(J6529,K6529),E6529)))</f>
        <v>5</v>
      </c>
      <c r="M6529" t="str">
        <f t="shared" si="584"/>
        <v>Digital Wallet</v>
      </c>
      <c r="N6529" t="str">
        <f t="shared" si="585"/>
        <v>In-store</v>
      </c>
      <c r="O6529" s="8">
        <f t="shared" si="586"/>
        <v>45197</v>
      </c>
    </row>
    <row r="6530" spans="1:15" x14ac:dyDescent="0.35">
      <c r="A6530" t="s">
        <v>6551</v>
      </c>
      <c r="B6530" s="4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  <c r="I6530" s="4" t="str">
        <f t="shared" si="582"/>
        <v>Juice</v>
      </c>
      <c r="J6530" s="6">
        <f t="shared" si="583"/>
        <v>5</v>
      </c>
      <c r="K6530" s="6">
        <f t="shared" si="583"/>
        <v>3</v>
      </c>
      <c r="L6530">
        <f>IF(ISBLANK(E6530),PRODUCT(J6530,K6530),IF(E6530="ERROR",PRODUCT(J6530,K6530),IF(E6530="UNKNOWN",PRODUCT(J6530,K6530),E6530)))</f>
        <v>15</v>
      </c>
      <c r="M6530" t="str">
        <f t="shared" si="584"/>
        <v>UNKNOWN</v>
      </c>
      <c r="N6530" t="str">
        <f t="shared" si="585"/>
        <v>UNKNOWN</v>
      </c>
      <c r="O6530" s="8">
        <f t="shared" si="586"/>
        <v>44982</v>
      </c>
    </row>
    <row r="6531" spans="1:15" x14ac:dyDescent="0.35">
      <c r="A6531" t="s">
        <v>6552</v>
      </c>
      <c r="B6531" s="4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I6531" s="4" t="str">
        <f t="shared" ref="I6531:I6594" si="587">IF(ISBLANK(B6531),"UNKNOWN",IF(B6531="ERROR","Juice",B6531))</f>
        <v>Cookie</v>
      </c>
      <c r="J6531" s="6">
        <f t="shared" ref="J6531:K6594" si="588">IF(ISBLANK(C6531),"UNKNOWN",IF(C6531="ERROR",AVERAGE(C6531:C16530),IF(C6531="UNKNOWN",MEDIAN(C6531:C16530),C6531)))</f>
        <v>3</v>
      </c>
      <c r="K6531" s="6">
        <f t="shared" si="588"/>
        <v>1</v>
      </c>
      <c r="L6531">
        <f>IF(ISBLANK(E6531),PRODUCT(J6531,K6531),IF(E6531="ERROR",PRODUCT(J6531,K6531),IF(E6531="UNKNOWN",PRODUCT(J6531,K6531),E6531)))</f>
        <v>3</v>
      </c>
      <c r="M6531" t="str">
        <f t="shared" ref="M6531:M6594" si="589">IF(ISBLANK(F6531),"Default mode",IF(F6531="ERROR","Cash",F6531))</f>
        <v>Cash</v>
      </c>
      <c r="N6531" t="str">
        <f t="shared" ref="N6531:N6594" si="590">IF(ISBLANK(G6531),"UNKNOWN",IF(G6531="ERROR","Cafe",G6531))</f>
        <v>Takeaway</v>
      </c>
      <c r="O6531" s="8">
        <f t="shared" ref="O6531:O6594" si="591">IF(ISBLANK(H6531),"00/00/0000",IF(H6531="ERROR","01/06/2023",H6531))</f>
        <v>45201</v>
      </c>
    </row>
    <row r="6532" spans="1:15" x14ac:dyDescent="0.35">
      <c r="A6532" t="s">
        <v>6553</v>
      </c>
      <c r="B6532" s="4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I6532" s="4" t="str">
        <f t="shared" si="587"/>
        <v>Coffee</v>
      </c>
      <c r="J6532" s="6">
        <f t="shared" si="588"/>
        <v>1</v>
      </c>
      <c r="K6532" s="6">
        <f t="shared" si="588"/>
        <v>2</v>
      </c>
      <c r="L6532">
        <f>IF(ISBLANK(E6532),PRODUCT(J6532,K6532),IF(E6532="ERROR",PRODUCT(J6532,K6532),IF(E6532="UNKNOWN",PRODUCT(J6532,K6532),E6532)))</f>
        <v>2</v>
      </c>
      <c r="M6532" t="str">
        <f t="shared" si="589"/>
        <v>Default mode</v>
      </c>
      <c r="N6532" t="str">
        <f t="shared" si="590"/>
        <v>Takeaway</v>
      </c>
      <c r="O6532" s="8">
        <f t="shared" si="591"/>
        <v>45130</v>
      </c>
    </row>
    <row r="6533" spans="1:15" x14ac:dyDescent="0.35">
      <c r="A6533" t="s">
        <v>6554</v>
      </c>
      <c r="B6533" s="4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I6533" s="4" t="str">
        <f t="shared" si="587"/>
        <v>Cake</v>
      </c>
      <c r="J6533" s="6">
        <f t="shared" si="588"/>
        <v>2</v>
      </c>
      <c r="K6533" s="6">
        <f t="shared" si="588"/>
        <v>3</v>
      </c>
      <c r="L6533">
        <f>IF(ISBLANK(E6533),PRODUCT(J6533,K6533),IF(E6533="ERROR",PRODUCT(J6533,K6533),IF(E6533="UNKNOWN",PRODUCT(J6533,K6533),E6533)))</f>
        <v>6</v>
      </c>
      <c r="M6533" t="str">
        <f t="shared" si="589"/>
        <v>Credit Card</v>
      </c>
      <c r="N6533" t="str">
        <f t="shared" si="590"/>
        <v>In-store</v>
      </c>
      <c r="O6533" s="8">
        <f t="shared" si="591"/>
        <v>45029</v>
      </c>
    </row>
    <row r="6534" spans="1:15" x14ac:dyDescent="0.35">
      <c r="A6534" t="s">
        <v>6555</v>
      </c>
      <c r="B6534" s="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I6534" s="4" t="str">
        <f t="shared" si="587"/>
        <v>UNKNOWN</v>
      </c>
      <c r="J6534" s="6">
        <f t="shared" si="588"/>
        <v>1</v>
      </c>
      <c r="K6534" s="6">
        <f t="shared" si="588"/>
        <v>5</v>
      </c>
      <c r="L6534">
        <f>IF(ISBLANK(E6534),PRODUCT(J6534,K6534),IF(E6534="ERROR",PRODUCT(J6534,K6534),IF(E6534="UNKNOWN",PRODUCT(J6534,K6534),E6534)))</f>
        <v>5</v>
      </c>
      <c r="M6534" t="str">
        <f t="shared" si="589"/>
        <v>Cash</v>
      </c>
      <c r="N6534" t="str">
        <f t="shared" si="590"/>
        <v>In-store</v>
      </c>
      <c r="O6534" s="8">
        <f t="shared" si="591"/>
        <v>45093</v>
      </c>
    </row>
    <row r="6535" spans="1:15" x14ac:dyDescent="0.35">
      <c r="A6535" t="s">
        <v>6556</v>
      </c>
      <c r="B6535" s="4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I6535" s="4" t="str">
        <f t="shared" si="587"/>
        <v>Smoothie</v>
      </c>
      <c r="J6535" s="6">
        <f t="shared" si="588"/>
        <v>1</v>
      </c>
      <c r="K6535" s="6">
        <f t="shared" si="588"/>
        <v>4</v>
      </c>
      <c r="L6535">
        <f>IF(ISBLANK(E6535),PRODUCT(J6535,K6535),IF(E6535="ERROR",PRODUCT(J6535,K6535),IF(E6535="UNKNOWN",PRODUCT(J6535,K6535),E6535)))</f>
        <v>4</v>
      </c>
      <c r="M6535" t="str">
        <f t="shared" si="589"/>
        <v>Cash</v>
      </c>
      <c r="N6535" t="str">
        <f t="shared" si="590"/>
        <v>In-store</v>
      </c>
      <c r="O6535" s="8">
        <f t="shared" si="591"/>
        <v>45118</v>
      </c>
    </row>
    <row r="6536" spans="1:15" x14ac:dyDescent="0.35">
      <c r="A6536" t="s">
        <v>6557</v>
      </c>
      <c r="B6536" s="4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I6536" s="4" t="str">
        <f t="shared" si="587"/>
        <v>Juice</v>
      </c>
      <c r="J6536" s="6">
        <f t="shared" si="588"/>
        <v>5</v>
      </c>
      <c r="K6536" s="6">
        <f t="shared" si="588"/>
        <v>3</v>
      </c>
      <c r="L6536">
        <f>IF(ISBLANK(E6536),PRODUCT(J6536,K6536),IF(E6536="ERROR",PRODUCT(J6536,K6536),IF(E6536="UNKNOWN",PRODUCT(J6536,K6536),E6536)))</f>
        <v>15</v>
      </c>
      <c r="M6536" t="str">
        <f t="shared" si="589"/>
        <v>Cash</v>
      </c>
      <c r="N6536" t="str">
        <f t="shared" si="590"/>
        <v>In-store</v>
      </c>
      <c r="O6536" s="8">
        <f t="shared" si="591"/>
        <v>45108</v>
      </c>
    </row>
    <row r="6537" spans="1:15" x14ac:dyDescent="0.35">
      <c r="A6537" t="s">
        <v>6558</v>
      </c>
      <c r="B6537" s="4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  <c r="I6537" s="4" t="str">
        <f t="shared" si="587"/>
        <v>Tea</v>
      </c>
      <c r="J6537" s="6">
        <f t="shared" si="588"/>
        <v>3.0414648910411621</v>
      </c>
      <c r="K6537" s="6">
        <f t="shared" si="588"/>
        <v>1.5</v>
      </c>
      <c r="L6537">
        <f>IF(ISBLANK(E6537),PRODUCT(J6537,K6537),IF(E6537="ERROR",PRODUCT(J6537,K6537),IF(E6537="UNKNOWN",PRODUCT(J6537,K6537),E6537)))</f>
        <v>4.5</v>
      </c>
      <c r="M6537" t="str">
        <f t="shared" si="589"/>
        <v>Default mode</v>
      </c>
      <c r="N6537" t="str">
        <f t="shared" si="590"/>
        <v>UNKNOWN</v>
      </c>
      <c r="O6537" s="8" t="str">
        <f t="shared" si="591"/>
        <v>UNKNOWN</v>
      </c>
    </row>
    <row r="6538" spans="1:15" x14ac:dyDescent="0.35">
      <c r="A6538" t="s">
        <v>6559</v>
      </c>
      <c r="B6538" s="4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  <c r="I6538" s="4" t="str">
        <f t="shared" si="587"/>
        <v>Juice</v>
      </c>
      <c r="J6538" s="6">
        <f t="shared" si="588"/>
        <v>1</v>
      </c>
      <c r="K6538" s="6">
        <f t="shared" ref="K6538:K6601" si="592">IF(ISBLANK(D6538),"UNKNOWN",IF(D6538="ERROR",AVERAGE(D6538:D16537),IF(D6538="UNKNOWN",MEDIAN(D6538:D16537),D6538)))</f>
        <v>3</v>
      </c>
      <c r="L6538">
        <f>IF(ISBLANK(E6538),PRODUCT(J6538,K6538),IF(E6538="ERROR",PRODUCT(J6538,K6538),IF(E6538="UNKNOWN",PRODUCT(J6538,K6538),E6538)))</f>
        <v>3</v>
      </c>
      <c r="M6538" t="str">
        <f t="shared" si="589"/>
        <v>Digital Wallet</v>
      </c>
      <c r="N6538" t="str">
        <f t="shared" si="590"/>
        <v>UNKNOWN</v>
      </c>
      <c r="O6538" s="8">
        <f t="shared" si="591"/>
        <v>45285</v>
      </c>
    </row>
    <row r="6539" spans="1:15" x14ac:dyDescent="0.35">
      <c r="A6539" t="s">
        <v>6560</v>
      </c>
      <c r="B6539" s="4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I6539" s="4" t="str">
        <f t="shared" si="587"/>
        <v>Smoothie</v>
      </c>
      <c r="J6539" s="6">
        <f t="shared" si="588"/>
        <v>2</v>
      </c>
      <c r="K6539" s="6">
        <f t="shared" si="592"/>
        <v>4</v>
      </c>
      <c r="L6539">
        <f>IF(ISBLANK(E6539),PRODUCT(J6539,K6539),IF(E6539="ERROR",PRODUCT(J6539,K6539),IF(E6539="UNKNOWN",PRODUCT(J6539,K6539),E6539)))</f>
        <v>8</v>
      </c>
      <c r="M6539" t="str">
        <f t="shared" si="589"/>
        <v>Credit Card</v>
      </c>
      <c r="N6539" t="str">
        <f t="shared" si="590"/>
        <v>In-store</v>
      </c>
      <c r="O6539" s="8">
        <f t="shared" si="591"/>
        <v>45228</v>
      </c>
    </row>
    <row r="6540" spans="1:15" x14ac:dyDescent="0.35">
      <c r="A6540" t="s">
        <v>6561</v>
      </c>
      <c r="B6540" s="4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I6540" s="4" t="str">
        <f t="shared" si="587"/>
        <v>Sandwich</v>
      </c>
      <c r="J6540" s="6">
        <f t="shared" si="588"/>
        <v>5</v>
      </c>
      <c r="K6540" s="6">
        <f t="shared" si="592"/>
        <v>4</v>
      </c>
      <c r="L6540">
        <f>IF(ISBLANK(E6540),PRODUCT(J6540,K6540),IF(E6540="ERROR",PRODUCT(J6540,K6540),IF(E6540="UNKNOWN",PRODUCT(J6540,K6540),E6540)))</f>
        <v>20</v>
      </c>
      <c r="M6540" t="str">
        <f t="shared" si="589"/>
        <v>Cash</v>
      </c>
      <c r="N6540" t="str">
        <f t="shared" si="590"/>
        <v>UNKNOWN</v>
      </c>
      <c r="O6540" s="8">
        <f t="shared" si="591"/>
        <v>44960</v>
      </c>
    </row>
    <row r="6541" spans="1:15" x14ac:dyDescent="0.35">
      <c r="A6541" t="s">
        <v>6562</v>
      </c>
      <c r="B6541" s="4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I6541" s="4" t="str">
        <f t="shared" si="587"/>
        <v>Sandwich</v>
      </c>
      <c r="J6541" s="6">
        <f t="shared" si="588"/>
        <v>4</v>
      </c>
      <c r="K6541" s="6">
        <f t="shared" si="592"/>
        <v>4</v>
      </c>
      <c r="L6541">
        <f>IF(ISBLANK(E6541),PRODUCT(J6541,K6541),IF(E6541="ERROR",PRODUCT(J6541,K6541),IF(E6541="UNKNOWN",PRODUCT(J6541,K6541),E6541)))</f>
        <v>16</v>
      </c>
      <c r="M6541" t="str">
        <f t="shared" si="589"/>
        <v>Credit Card</v>
      </c>
      <c r="N6541" t="str">
        <f t="shared" si="590"/>
        <v>In-store</v>
      </c>
      <c r="O6541" s="8">
        <f t="shared" si="591"/>
        <v>45055</v>
      </c>
    </row>
    <row r="6542" spans="1:15" x14ac:dyDescent="0.35">
      <c r="A6542" t="s">
        <v>6563</v>
      </c>
      <c r="B6542" s="4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I6542" s="4" t="str">
        <f t="shared" si="587"/>
        <v>Juice</v>
      </c>
      <c r="J6542" s="6">
        <f t="shared" si="588"/>
        <v>1</v>
      </c>
      <c r="K6542" s="6">
        <f t="shared" si="592"/>
        <v>3</v>
      </c>
      <c r="L6542">
        <f>IF(ISBLANK(E6542),PRODUCT(J6542,K6542),IF(E6542="ERROR",PRODUCT(J6542,K6542),IF(E6542="UNKNOWN",PRODUCT(J6542,K6542),E6542)))</f>
        <v>3</v>
      </c>
      <c r="M6542" t="str">
        <f t="shared" si="589"/>
        <v>Default mode</v>
      </c>
      <c r="N6542" t="str">
        <f t="shared" si="590"/>
        <v>Takeaway</v>
      </c>
      <c r="O6542" s="8">
        <f t="shared" si="591"/>
        <v>45269</v>
      </c>
    </row>
    <row r="6543" spans="1:15" x14ac:dyDescent="0.35">
      <c r="A6543" t="s">
        <v>6564</v>
      </c>
      <c r="B6543" s="4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I6543" s="4" t="str">
        <f t="shared" si="587"/>
        <v>Sandwich</v>
      </c>
      <c r="J6543" s="6">
        <f t="shared" si="588"/>
        <v>5</v>
      </c>
      <c r="K6543" s="6">
        <f t="shared" si="592"/>
        <v>4</v>
      </c>
      <c r="L6543">
        <f>IF(ISBLANK(E6543),PRODUCT(J6543,K6543),IF(E6543="ERROR",PRODUCT(J6543,K6543),IF(E6543="UNKNOWN",PRODUCT(J6543,K6543),E6543)))</f>
        <v>20</v>
      </c>
      <c r="M6543" t="str">
        <f t="shared" si="589"/>
        <v>Default mode</v>
      </c>
      <c r="N6543" t="str">
        <f t="shared" si="590"/>
        <v>In-store</v>
      </c>
      <c r="O6543" s="8">
        <f t="shared" si="591"/>
        <v>45048</v>
      </c>
    </row>
    <row r="6544" spans="1:15" x14ac:dyDescent="0.35">
      <c r="A6544" t="s">
        <v>6565</v>
      </c>
      <c r="B6544" s="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I6544" s="4" t="str">
        <f t="shared" si="587"/>
        <v>Sandwich</v>
      </c>
      <c r="J6544" s="6">
        <f t="shared" si="588"/>
        <v>3</v>
      </c>
      <c r="K6544" s="6">
        <f t="shared" si="592"/>
        <v>4</v>
      </c>
      <c r="L6544">
        <f>IF(ISBLANK(E6544),PRODUCT(J6544,K6544),IF(E6544="ERROR",PRODUCT(J6544,K6544),IF(E6544="UNKNOWN",PRODUCT(J6544,K6544),E6544)))</f>
        <v>12</v>
      </c>
      <c r="M6544" t="str">
        <f t="shared" si="589"/>
        <v>Default mode</v>
      </c>
      <c r="N6544" t="str">
        <f t="shared" si="590"/>
        <v>In-store</v>
      </c>
      <c r="O6544" s="8">
        <f t="shared" si="591"/>
        <v>45001</v>
      </c>
    </row>
    <row r="6545" spans="1:15" x14ac:dyDescent="0.35">
      <c r="A6545" t="s">
        <v>6566</v>
      </c>
      <c r="B6545" s="4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  <c r="I6545" s="4" t="str">
        <f t="shared" si="587"/>
        <v>Sandwich</v>
      </c>
      <c r="J6545" s="6">
        <f t="shared" si="588"/>
        <v>2</v>
      </c>
      <c r="K6545" s="6">
        <f t="shared" si="592"/>
        <v>4</v>
      </c>
      <c r="L6545">
        <f>IF(ISBLANK(E6545),PRODUCT(J6545,K6545),IF(E6545="ERROR",PRODUCT(J6545,K6545),IF(E6545="UNKNOWN",PRODUCT(J6545,K6545),E6545)))</f>
        <v>8</v>
      </c>
      <c r="M6545" t="str">
        <f t="shared" si="589"/>
        <v>Cash</v>
      </c>
      <c r="N6545" t="str">
        <f t="shared" si="590"/>
        <v>Cafe</v>
      </c>
      <c r="O6545" s="8">
        <f t="shared" si="591"/>
        <v>45099</v>
      </c>
    </row>
    <row r="6546" spans="1:15" x14ac:dyDescent="0.35">
      <c r="A6546" t="s">
        <v>6567</v>
      </c>
      <c r="B6546" s="4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I6546" s="4" t="str">
        <f t="shared" si="587"/>
        <v>Coffee</v>
      </c>
      <c r="J6546" s="6">
        <f t="shared" si="588"/>
        <v>4</v>
      </c>
      <c r="K6546" s="6">
        <f t="shared" si="592"/>
        <v>2</v>
      </c>
      <c r="L6546">
        <f>IF(ISBLANK(E6546),PRODUCT(J6546,K6546),IF(E6546="ERROR",PRODUCT(J6546,K6546),IF(E6546="UNKNOWN",PRODUCT(J6546,K6546),E6546)))</f>
        <v>8</v>
      </c>
      <c r="M6546" t="str">
        <f t="shared" si="589"/>
        <v>Default mode</v>
      </c>
      <c r="N6546" t="str">
        <f t="shared" si="590"/>
        <v>Takeaway</v>
      </c>
      <c r="O6546" s="8">
        <f t="shared" si="591"/>
        <v>45062</v>
      </c>
    </row>
    <row r="6547" spans="1:15" x14ac:dyDescent="0.35">
      <c r="A6547" t="s">
        <v>6568</v>
      </c>
      <c r="B6547" s="4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I6547" s="4" t="str">
        <f t="shared" si="587"/>
        <v>Sandwich</v>
      </c>
      <c r="J6547" s="6">
        <f t="shared" si="588"/>
        <v>5</v>
      </c>
      <c r="K6547" s="6">
        <f t="shared" si="592"/>
        <v>4</v>
      </c>
      <c r="L6547">
        <f>IF(ISBLANK(E6547),PRODUCT(J6547,K6547),IF(E6547="ERROR",PRODUCT(J6547,K6547),IF(E6547="UNKNOWN",PRODUCT(J6547,K6547),E6547)))</f>
        <v>20</v>
      </c>
      <c r="M6547" t="str">
        <f t="shared" si="589"/>
        <v>Cash</v>
      </c>
      <c r="N6547" t="str">
        <f t="shared" si="590"/>
        <v>UNKNOWN</v>
      </c>
      <c r="O6547" s="8">
        <f t="shared" si="591"/>
        <v>45200</v>
      </c>
    </row>
    <row r="6548" spans="1:15" x14ac:dyDescent="0.35">
      <c r="A6548" t="s">
        <v>6569</v>
      </c>
      <c r="B6548" s="4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I6548" s="4" t="str">
        <f t="shared" si="587"/>
        <v>Sandwich</v>
      </c>
      <c r="J6548" s="6">
        <f t="shared" si="588"/>
        <v>3</v>
      </c>
      <c r="K6548" s="6">
        <f t="shared" si="592"/>
        <v>4</v>
      </c>
      <c r="L6548">
        <f>IF(ISBLANK(E6548),PRODUCT(J6548,K6548),IF(E6548="ERROR",PRODUCT(J6548,K6548),IF(E6548="UNKNOWN",PRODUCT(J6548,K6548),E6548)))</f>
        <v>12</v>
      </c>
      <c r="M6548" t="str">
        <f t="shared" si="589"/>
        <v>Default mode</v>
      </c>
      <c r="N6548" t="str">
        <f t="shared" si="590"/>
        <v>In-store</v>
      </c>
      <c r="O6548" s="8">
        <f t="shared" si="591"/>
        <v>45078</v>
      </c>
    </row>
    <row r="6549" spans="1:15" x14ac:dyDescent="0.35">
      <c r="A6549" t="s">
        <v>6570</v>
      </c>
      <c r="B6549" s="4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  <c r="I6549" s="4" t="str">
        <f t="shared" si="587"/>
        <v>Sandwich</v>
      </c>
      <c r="J6549" s="6">
        <f t="shared" si="588"/>
        <v>2</v>
      </c>
      <c r="K6549" s="6">
        <f t="shared" si="592"/>
        <v>4</v>
      </c>
      <c r="L6549">
        <f>IF(ISBLANK(E6549),PRODUCT(J6549,K6549),IF(E6549="ERROR",PRODUCT(J6549,K6549),IF(E6549="UNKNOWN",PRODUCT(J6549,K6549),E6549)))</f>
        <v>8</v>
      </c>
      <c r="M6549" t="str">
        <f t="shared" si="589"/>
        <v>Digital Wallet</v>
      </c>
      <c r="N6549" t="str">
        <f t="shared" si="590"/>
        <v>In-store</v>
      </c>
      <c r="O6549" s="8">
        <f t="shared" si="591"/>
        <v>45287</v>
      </c>
    </row>
    <row r="6550" spans="1:15" x14ac:dyDescent="0.35">
      <c r="A6550" t="s">
        <v>6571</v>
      </c>
      <c r="B6550" s="4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  <c r="I6550" s="4" t="str">
        <f t="shared" si="587"/>
        <v>Coffee</v>
      </c>
      <c r="J6550" s="6">
        <f t="shared" si="588"/>
        <v>3</v>
      </c>
      <c r="K6550" s="6">
        <f t="shared" si="592"/>
        <v>2</v>
      </c>
      <c r="L6550">
        <f>IF(ISBLANK(E6550),PRODUCT(J6550,K6550),IF(E6550="ERROR",PRODUCT(J6550,K6550),IF(E6550="UNKNOWN",PRODUCT(J6550,K6550),E6550)))</f>
        <v>6</v>
      </c>
      <c r="M6550" t="str">
        <f t="shared" si="589"/>
        <v>Default mode</v>
      </c>
      <c r="N6550" t="str">
        <f t="shared" si="590"/>
        <v>Takeaway</v>
      </c>
      <c r="O6550" s="8" t="str">
        <f t="shared" si="591"/>
        <v>01/06/2023</v>
      </c>
    </row>
    <row r="6551" spans="1:15" x14ac:dyDescent="0.35">
      <c r="A6551" t="s">
        <v>6572</v>
      </c>
      <c r="B6551" s="4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I6551" s="4" t="str">
        <f t="shared" si="587"/>
        <v>Sandwich</v>
      </c>
      <c r="J6551" s="6">
        <f t="shared" si="588"/>
        <v>5</v>
      </c>
      <c r="K6551" s="6">
        <f t="shared" si="592"/>
        <v>4</v>
      </c>
      <c r="L6551">
        <f>IF(ISBLANK(E6551),PRODUCT(J6551,K6551),IF(E6551="ERROR",PRODUCT(J6551,K6551),IF(E6551="UNKNOWN",PRODUCT(J6551,K6551),E6551)))</f>
        <v>20</v>
      </c>
      <c r="M6551" t="str">
        <f t="shared" si="589"/>
        <v>Default mode</v>
      </c>
      <c r="N6551" t="str">
        <f t="shared" si="590"/>
        <v>In-store</v>
      </c>
      <c r="O6551" s="8">
        <f t="shared" si="591"/>
        <v>44974</v>
      </c>
    </row>
    <row r="6552" spans="1:15" x14ac:dyDescent="0.35">
      <c r="A6552" t="s">
        <v>6573</v>
      </c>
      <c r="B6552" s="4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  <c r="I6552" s="4" t="str">
        <f t="shared" si="587"/>
        <v>Sandwich</v>
      </c>
      <c r="J6552" s="6">
        <f t="shared" si="588"/>
        <v>2</v>
      </c>
      <c r="K6552" s="6">
        <f t="shared" si="592"/>
        <v>3</v>
      </c>
      <c r="L6552">
        <f>IF(ISBLANK(E6552),PRODUCT(J6552,K6552),IF(E6552="ERROR",PRODUCT(J6552,K6552),IF(E6552="UNKNOWN",PRODUCT(J6552,K6552),E6552)))</f>
        <v>8</v>
      </c>
      <c r="M6552" t="str">
        <f t="shared" si="589"/>
        <v>Credit Card</v>
      </c>
      <c r="N6552" t="str">
        <f t="shared" si="590"/>
        <v>In-store</v>
      </c>
      <c r="O6552" s="8">
        <f t="shared" si="591"/>
        <v>45161</v>
      </c>
    </row>
    <row r="6553" spans="1:15" x14ac:dyDescent="0.35">
      <c r="A6553" t="s">
        <v>6574</v>
      </c>
      <c r="B6553" s="4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I6553" s="4" t="str">
        <f t="shared" si="587"/>
        <v>Smoothie</v>
      </c>
      <c r="J6553" s="6">
        <f t="shared" si="588"/>
        <v>1</v>
      </c>
      <c r="K6553" s="6">
        <f t="shared" si="592"/>
        <v>4</v>
      </c>
      <c r="L6553">
        <f>IF(ISBLANK(E6553),PRODUCT(J6553,K6553),IF(E6553="ERROR",PRODUCT(J6553,K6553),IF(E6553="UNKNOWN",PRODUCT(J6553,K6553),E6553)))</f>
        <v>4</v>
      </c>
      <c r="M6553" t="str">
        <f t="shared" si="589"/>
        <v>Credit Card</v>
      </c>
      <c r="N6553" t="str">
        <f t="shared" si="590"/>
        <v>UNKNOWN</v>
      </c>
      <c r="O6553" s="8">
        <f t="shared" si="591"/>
        <v>45225</v>
      </c>
    </row>
    <row r="6554" spans="1:15" x14ac:dyDescent="0.35">
      <c r="A6554" t="s">
        <v>6575</v>
      </c>
      <c r="B6554" s="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  <c r="I6554" s="4" t="str">
        <f t="shared" si="587"/>
        <v>Cookie</v>
      </c>
      <c r="J6554" s="6">
        <f t="shared" si="588"/>
        <v>3</v>
      </c>
      <c r="K6554" s="6">
        <f t="shared" si="592"/>
        <v>1</v>
      </c>
      <c r="L6554">
        <f>IF(ISBLANK(E6554),PRODUCT(J6554,K6554),IF(E6554="ERROR",PRODUCT(J6554,K6554),IF(E6554="UNKNOWN",PRODUCT(J6554,K6554),E6554)))</f>
        <v>3</v>
      </c>
      <c r="M6554" t="str">
        <f t="shared" si="589"/>
        <v>Digital Wallet</v>
      </c>
      <c r="N6554" t="str">
        <f t="shared" si="590"/>
        <v>UNKNOWN</v>
      </c>
      <c r="O6554" s="8">
        <f t="shared" si="591"/>
        <v>44961</v>
      </c>
    </row>
    <row r="6555" spans="1:15" x14ac:dyDescent="0.35">
      <c r="A6555" t="s">
        <v>6576</v>
      </c>
      <c r="B6555" s="4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  <c r="I6555" s="4" t="str">
        <f t="shared" si="587"/>
        <v>Tea</v>
      </c>
      <c r="J6555" s="6">
        <f t="shared" si="588"/>
        <v>2</v>
      </c>
      <c r="K6555" s="6">
        <f t="shared" si="592"/>
        <v>1.5</v>
      </c>
      <c r="L6555">
        <f>IF(ISBLANK(E6555),PRODUCT(J6555,K6555),IF(E6555="ERROR",PRODUCT(J6555,K6555),IF(E6555="UNKNOWN",PRODUCT(J6555,K6555),E6555)))</f>
        <v>3</v>
      </c>
      <c r="M6555" t="str">
        <f t="shared" si="589"/>
        <v>Digital Wallet</v>
      </c>
      <c r="N6555" t="str">
        <f t="shared" si="590"/>
        <v>UNKNOWN</v>
      </c>
      <c r="O6555" s="8">
        <f t="shared" si="591"/>
        <v>45213</v>
      </c>
    </row>
    <row r="6556" spans="1:15" x14ac:dyDescent="0.35">
      <c r="A6556" t="s">
        <v>6577</v>
      </c>
      <c r="B6556" s="4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I6556" s="4" t="str">
        <f t="shared" si="587"/>
        <v>Tea</v>
      </c>
      <c r="J6556" s="6">
        <f t="shared" si="588"/>
        <v>1</v>
      </c>
      <c r="K6556" s="6">
        <f t="shared" si="592"/>
        <v>1.5</v>
      </c>
      <c r="L6556">
        <f>IF(ISBLANK(E6556),PRODUCT(J6556,K6556),IF(E6556="ERROR",PRODUCT(J6556,K6556),IF(E6556="UNKNOWN",PRODUCT(J6556,K6556),E6556)))</f>
        <v>1.5</v>
      </c>
      <c r="M6556" t="str">
        <f t="shared" si="589"/>
        <v>Credit Card</v>
      </c>
      <c r="N6556" t="str">
        <f t="shared" si="590"/>
        <v>UNKNOWN</v>
      </c>
      <c r="O6556" s="8">
        <f t="shared" si="591"/>
        <v>45244</v>
      </c>
    </row>
    <row r="6557" spans="1:15" x14ac:dyDescent="0.35">
      <c r="A6557" t="s">
        <v>6578</v>
      </c>
      <c r="B6557" s="4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  <c r="I6557" s="4" t="str">
        <f t="shared" si="587"/>
        <v>Coffee</v>
      </c>
      <c r="J6557" s="6">
        <f t="shared" si="588"/>
        <v>1</v>
      </c>
      <c r="K6557" s="6">
        <f t="shared" si="592"/>
        <v>2</v>
      </c>
      <c r="L6557">
        <f>IF(ISBLANK(E6557),PRODUCT(J6557,K6557),IF(E6557="ERROR",PRODUCT(J6557,K6557),IF(E6557="UNKNOWN",PRODUCT(J6557,K6557),E6557)))</f>
        <v>2</v>
      </c>
      <c r="M6557" t="str">
        <f t="shared" si="589"/>
        <v>Digital Wallet</v>
      </c>
      <c r="N6557" t="str">
        <f t="shared" si="590"/>
        <v>Takeaway</v>
      </c>
      <c r="O6557" s="8">
        <f t="shared" si="591"/>
        <v>45048</v>
      </c>
    </row>
    <row r="6558" spans="1:15" x14ac:dyDescent="0.35">
      <c r="A6558" t="s">
        <v>6579</v>
      </c>
      <c r="B6558" s="4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I6558" s="4" t="str">
        <f t="shared" si="587"/>
        <v>Sandwich</v>
      </c>
      <c r="J6558" s="6">
        <f t="shared" si="588"/>
        <v>3</v>
      </c>
      <c r="K6558" s="6">
        <f t="shared" si="592"/>
        <v>4</v>
      </c>
      <c r="L6558">
        <f>IF(ISBLANK(E6558),PRODUCT(J6558,K6558),IF(E6558="ERROR",PRODUCT(J6558,K6558),IF(E6558="UNKNOWN",PRODUCT(J6558,K6558),E6558)))</f>
        <v>12</v>
      </c>
      <c r="M6558" t="str">
        <f t="shared" si="589"/>
        <v>Credit Card</v>
      </c>
      <c r="N6558" t="str">
        <f t="shared" si="590"/>
        <v>In-store</v>
      </c>
      <c r="O6558" s="8">
        <f t="shared" si="591"/>
        <v>44957</v>
      </c>
    </row>
    <row r="6559" spans="1:15" x14ac:dyDescent="0.35">
      <c r="A6559" t="s">
        <v>6580</v>
      </c>
      <c r="B6559" s="4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I6559" s="4" t="str">
        <f t="shared" si="587"/>
        <v>Tea</v>
      </c>
      <c r="J6559" s="6">
        <f t="shared" si="588"/>
        <v>2</v>
      </c>
      <c r="K6559" s="6">
        <f t="shared" si="592"/>
        <v>1.5</v>
      </c>
      <c r="L6559">
        <f>IF(ISBLANK(E6559),PRODUCT(J6559,K6559),IF(E6559="ERROR",PRODUCT(J6559,K6559),IF(E6559="UNKNOWN",PRODUCT(J6559,K6559),E6559)))</f>
        <v>3</v>
      </c>
      <c r="M6559" t="str">
        <f t="shared" si="589"/>
        <v>Default mode</v>
      </c>
      <c r="N6559" t="str">
        <f t="shared" si="590"/>
        <v>In-store</v>
      </c>
      <c r="O6559" s="8">
        <f t="shared" si="591"/>
        <v>45112</v>
      </c>
    </row>
    <row r="6560" spans="1:15" x14ac:dyDescent="0.35">
      <c r="A6560" t="s">
        <v>6581</v>
      </c>
      <c r="B6560" s="4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I6560" s="4" t="str">
        <f t="shared" si="587"/>
        <v>Salad</v>
      </c>
      <c r="J6560" s="6">
        <f t="shared" si="588"/>
        <v>4</v>
      </c>
      <c r="K6560" s="6">
        <f t="shared" si="592"/>
        <v>5</v>
      </c>
      <c r="L6560">
        <f>IF(ISBLANK(E6560),PRODUCT(J6560,K6560),IF(E6560="ERROR",PRODUCT(J6560,K6560),IF(E6560="UNKNOWN",PRODUCT(J6560,K6560),E6560)))</f>
        <v>20</v>
      </c>
      <c r="M6560" t="str">
        <f t="shared" si="589"/>
        <v>Default mode</v>
      </c>
      <c r="N6560" t="str">
        <f t="shared" si="590"/>
        <v>In-store</v>
      </c>
      <c r="O6560" s="8">
        <f t="shared" si="591"/>
        <v>45095</v>
      </c>
    </row>
    <row r="6561" spans="1:15" x14ac:dyDescent="0.35">
      <c r="A6561" t="s">
        <v>6582</v>
      </c>
      <c r="B6561" s="4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  <c r="I6561" s="4" t="str">
        <f t="shared" si="587"/>
        <v>Cookie</v>
      </c>
      <c r="J6561" s="6">
        <f t="shared" si="588"/>
        <v>2</v>
      </c>
      <c r="K6561" s="6">
        <f t="shared" si="592"/>
        <v>1</v>
      </c>
      <c r="L6561">
        <f>IF(ISBLANK(E6561),PRODUCT(J6561,K6561),IF(E6561="ERROR",PRODUCT(J6561,K6561),IF(E6561="UNKNOWN",PRODUCT(J6561,K6561),E6561)))</f>
        <v>2</v>
      </c>
      <c r="M6561" t="str">
        <f t="shared" si="589"/>
        <v>Digital Wallet</v>
      </c>
      <c r="N6561" t="str">
        <f t="shared" si="590"/>
        <v>Takeaway</v>
      </c>
      <c r="O6561" s="8">
        <f t="shared" si="591"/>
        <v>45013</v>
      </c>
    </row>
    <row r="6562" spans="1:15" x14ac:dyDescent="0.35">
      <c r="A6562" t="s">
        <v>6583</v>
      </c>
      <c r="B6562" s="4" t="s">
        <v>28</v>
      </c>
      <c r="C6562">
        <v>4</v>
      </c>
      <c r="E6562">
        <v>16</v>
      </c>
      <c r="F6562" t="s">
        <v>23</v>
      </c>
      <c r="H6562" s="1">
        <v>45207</v>
      </c>
      <c r="I6562" s="4" t="str">
        <f t="shared" si="587"/>
        <v>Sandwich</v>
      </c>
      <c r="J6562" s="6">
        <f t="shared" si="588"/>
        <v>4</v>
      </c>
      <c r="K6562" s="6" t="str">
        <f t="shared" si="592"/>
        <v>UNKNOWN</v>
      </c>
      <c r="L6562">
        <f>IF(ISBLANK(E6562),PRODUCT(J6562,K6562),IF(E6562="ERROR",PRODUCT(J6562,K6562),IF(E6562="UNKNOWN",PRODUCT(J6562,K6562),E6562)))</f>
        <v>16</v>
      </c>
      <c r="M6562" t="str">
        <f t="shared" si="589"/>
        <v>Digital Wallet</v>
      </c>
      <c r="N6562" t="str">
        <f t="shared" si="590"/>
        <v>UNKNOWN</v>
      </c>
      <c r="O6562" s="8">
        <f t="shared" si="591"/>
        <v>45207</v>
      </c>
    </row>
    <row r="6563" spans="1:15" x14ac:dyDescent="0.35">
      <c r="A6563" t="s">
        <v>6584</v>
      </c>
      <c r="B6563" s="4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I6563" s="4" t="str">
        <f t="shared" si="587"/>
        <v>Coffee</v>
      </c>
      <c r="J6563" s="6">
        <f t="shared" si="588"/>
        <v>1</v>
      </c>
      <c r="K6563" s="6">
        <f t="shared" si="592"/>
        <v>2</v>
      </c>
      <c r="L6563">
        <f>IF(ISBLANK(E6563),PRODUCT(J6563,K6563),IF(E6563="ERROR",PRODUCT(J6563,K6563),IF(E6563="UNKNOWN",PRODUCT(J6563,K6563),E6563)))</f>
        <v>2</v>
      </c>
      <c r="M6563" t="str">
        <f t="shared" si="589"/>
        <v>Credit Card</v>
      </c>
      <c r="N6563" t="str">
        <f t="shared" si="590"/>
        <v>In-store</v>
      </c>
      <c r="O6563" s="8">
        <f t="shared" si="591"/>
        <v>45272</v>
      </c>
    </row>
    <row r="6564" spans="1:15" x14ac:dyDescent="0.35">
      <c r="A6564" t="s">
        <v>6585</v>
      </c>
      <c r="B6564" s="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  <c r="I6564" s="4" t="str">
        <f t="shared" si="587"/>
        <v>Smoothie</v>
      </c>
      <c r="J6564" s="6">
        <f t="shared" si="588"/>
        <v>2</v>
      </c>
      <c r="K6564" s="6">
        <f t="shared" si="592"/>
        <v>4</v>
      </c>
      <c r="L6564">
        <f>IF(ISBLANK(E6564),PRODUCT(J6564,K6564),IF(E6564="ERROR",PRODUCT(J6564,K6564),IF(E6564="UNKNOWN",PRODUCT(J6564,K6564),E6564)))</f>
        <v>8</v>
      </c>
      <c r="M6564" t="str">
        <f t="shared" si="589"/>
        <v>Cash</v>
      </c>
      <c r="N6564" t="str">
        <f t="shared" si="590"/>
        <v>UNKNOWN</v>
      </c>
      <c r="O6564" s="8">
        <f t="shared" si="591"/>
        <v>45176</v>
      </c>
    </row>
    <row r="6565" spans="1:15" x14ac:dyDescent="0.35">
      <c r="A6565" t="s">
        <v>6586</v>
      </c>
      <c r="B6565" s="4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  <c r="I6565" s="4" t="str">
        <f t="shared" si="587"/>
        <v>Tea</v>
      </c>
      <c r="J6565" s="6">
        <f t="shared" si="588"/>
        <v>3</v>
      </c>
      <c r="K6565" s="6">
        <f t="shared" si="592"/>
        <v>1.5</v>
      </c>
      <c r="L6565">
        <f>IF(ISBLANK(E6565),PRODUCT(J6565,K6565),IF(E6565="ERROR",PRODUCT(J6565,K6565),IF(E6565="UNKNOWN",PRODUCT(J6565,K6565),E6565)))</f>
        <v>4.5</v>
      </c>
      <c r="M6565" t="str">
        <f t="shared" si="589"/>
        <v>Default mode</v>
      </c>
      <c r="N6565" t="str">
        <f t="shared" si="590"/>
        <v>Takeaway</v>
      </c>
      <c r="O6565" s="8">
        <f t="shared" si="591"/>
        <v>45149</v>
      </c>
    </row>
    <row r="6566" spans="1:15" x14ac:dyDescent="0.35">
      <c r="A6566" t="s">
        <v>6587</v>
      </c>
      <c r="B6566" s="4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I6566" s="4" t="str">
        <f t="shared" si="587"/>
        <v>Salad</v>
      </c>
      <c r="J6566" s="6">
        <f t="shared" si="588"/>
        <v>5</v>
      </c>
      <c r="K6566" s="6">
        <f t="shared" si="592"/>
        <v>5</v>
      </c>
      <c r="L6566">
        <f>IF(ISBLANK(E6566),PRODUCT(J6566,K6566),IF(E6566="ERROR",PRODUCT(J6566,K6566),IF(E6566="UNKNOWN",PRODUCT(J6566,K6566),E6566)))</f>
        <v>25</v>
      </c>
      <c r="M6566" t="str">
        <f t="shared" si="589"/>
        <v>Default mode</v>
      </c>
      <c r="N6566" t="str">
        <f t="shared" si="590"/>
        <v>Takeaway</v>
      </c>
      <c r="O6566" s="8">
        <f t="shared" si="591"/>
        <v>45209</v>
      </c>
    </row>
    <row r="6567" spans="1:15" x14ac:dyDescent="0.35">
      <c r="A6567" t="s">
        <v>6588</v>
      </c>
      <c r="B6567" s="4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I6567" s="4" t="str">
        <f t="shared" si="587"/>
        <v>Sandwich</v>
      </c>
      <c r="J6567" s="6">
        <f t="shared" si="588"/>
        <v>3.0436507936507935</v>
      </c>
      <c r="K6567" s="6">
        <f t="shared" si="592"/>
        <v>4</v>
      </c>
      <c r="L6567">
        <f>IF(ISBLANK(E6567),PRODUCT(J6567,K6567),IF(E6567="ERROR",PRODUCT(J6567,K6567),IF(E6567="UNKNOWN",PRODUCT(J6567,K6567),E6567)))</f>
        <v>20</v>
      </c>
      <c r="M6567" t="str">
        <f t="shared" si="589"/>
        <v>Credit Card</v>
      </c>
      <c r="N6567" t="str">
        <f t="shared" si="590"/>
        <v>Takeaway</v>
      </c>
      <c r="O6567" s="8">
        <f t="shared" si="591"/>
        <v>44983</v>
      </c>
    </row>
    <row r="6568" spans="1:15" x14ac:dyDescent="0.35">
      <c r="A6568" t="s">
        <v>6589</v>
      </c>
      <c r="B6568" s="4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I6568" s="4" t="str">
        <f t="shared" si="587"/>
        <v>Smoothie</v>
      </c>
      <c r="J6568" s="6">
        <f t="shared" si="588"/>
        <v>1</v>
      </c>
      <c r="K6568" s="6">
        <f t="shared" si="592"/>
        <v>4</v>
      </c>
      <c r="L6568">
        <f>IF(ISBLANK(E6568),PRODUCT(J6568,K6568),IF(E6568="ERROR",PRODUCT(J6568,K6568),IF(E6568="UNKNOWN",PRODUCT(J6568,K6568),E6568)))</f>
        <v>4</v>
      </c>
      <c r="M6568" t="str">
        <f t="shared" si="589"/>
        <v>Default mode</v>
      </c>
      <c r="N6568" t="str">
        <f t="shared" si="590"/>
        <v>In-store</v>
      </c>
      <c r="O6568" s="8">
        <f t="shared" si="591"/>
        <v>45252</v>
      </c>
    </row>
    <row r="6569" spans="1:15" x14ac:dyDescent="0.35">
      <c r="A6569" t="s">
        <v>6590</v>
      </c>
      <c r="B6569" s="4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I6569" s="4" t="str">
        <f t="shared" si="587"/>
        <v>Coffee</v>
      </c>
      <c r="J6569" s="6">
        <f t="shared" si="588"/>
        <v>1</v>
      </c>
      <c r="K6569" s="6">
        <f t="shared" si="592"/>
        <v>2</v>
      </c>
      <c r="L6569">
        <f>IF(ISBLANK(E6569),PRODUCT(J6569,K6569),IF(E6569="ERROR",PRODUCT(J6569,K6569),IF(E6569="UNKNOWN",PRODUCT(J6569,K6569),E6569)))</f>
        <v>2</v>
      </c>
      <c r="M6569" t="str">
        <f t="shared" si="589"/>
        <v>Credit Card</v>
      </c>
      <c r="N6569" t="str">
        <f t="shared" si="590"/>
        <v>Takeaway</v>
      </c>
      <c r="O6569" s="8">
        <f t="shared" si="591"/>
        <v>44981</v>
      </c>
    </row>
    <row r="6570" spans="1:15" x14ac:dyDescent="0.35">
      <c r="A6570" t="s">
        <v>6591</v>
      </c>
      <c r="B6570" s="4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I6570" s="4" t="str">
        <f t="shared" si="587"/>
        <v>Smoothie</v>
      </c>
      <c r="J6570" s="6">
        <f t="shared" si="588"/>
        <v>1</v>
      </c>
      <c r="K6570" s="6">
        <f t="shared" si="592"/>
        <v>4</v>
      </c>
      <c r="L6570">
        <f>IF(ISBLANK(E6570),PRODUCT(J6570,K6570),IF(E6570="ERROR",PRODUCT(J6570,K6570),IF(E6570="UNKNOWN",PRODUCT(J6570,K6570),E6570)))</f>
        <v>4</v>
      </c>
      <c r="M6570" t="str">
        <f t="shared" si="589"/>
        <v>Cash</v>
      </c>
      <c r="N6570" t="str">
        <f t="shared" si="590"/>
        <v>In-store</v>
      </c>
      <c r="O6570" s="8">
        <f t="shared" si="591"/>
        <v>45147</v>
      </c>
    </row>
    <row r="6571" spans="1:15" x14ac:dyDescent="0.35">
      <c r="A6571" t="s">
        <v>6592</v>
      </c>
      <c r="B6571" s="4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  <c r="I6571" s="4" t="str">
        <f t="shared" si="587"/>
        <v>Cookie</v>
      </c>
      <c r="J6571" s="6">
        <f t="shared" si="588"/>
        <v>2</v>
      </c>
      <c r="K6571" s="6" t="str">
        <f t="shared" si="592"/>
        <v>UNKNOWN</v>
      </c>
      <c r="L6571">
        <f>IF(ISBLANK(E6571),PRODUCT(J6571,K6571),IF(E6571="ERROR",PRODUCT(J6571,K6571),IF(E6571="UNKNOWN",PRODUCT(J6571,K6571),E6571)))</f>
        <v>2</v>
      </c>
      <c r="M6571" t="str">
        <f t="shared" si="589"/>
        <v>Digital Wallet</v>
      </c>
      <c r="N6571" t="str">
        <f t="shared" si="590"/>
        <v>In-store</v>
      </c>
      <c r="O6571" s="8">
        <f t="shared" si="591"/>
        <v>45161</v>
      </c>
    </row>
    <row r="6572" spans="1:15" x14ac:dyDescent="0.35">
      <c r="A6572" t="s">
        <v>6593</v>
      </c>
      <c r="B6572" s="4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  <c r="I6572" s="4" t="str">
        <f t="shared" si="587"/>
        <v>Tea</v>
      </c>
      <c r="J6572" s="6">
        <f t="shared" si="588"/>
        <v>1</v>
      </c>
      <c r="K6572" s="6">
        <f t="shared" si="592"/>
        <v>1.5</v>
      </c>
      <c r="L6572">
        <f>IF(ISBLANK(E6572),PRODUCT(J6572,K6572),IF(E6572="ERROR",PRODUCT(J6572,K6572),IF(E6572="UNKNOWN",PRODUCT(J6572,K6572),E6572)))</f>
        <v>1.5</v>
      </c>
      <c r="M6572" t="str">
        <f t="shared" si="589"/>
        <v>Digital Wallet</v>
      </c>
      <c r="N6572" t="str">
        <f t="shared" si="590"/>
        <v>Takeaway</v>
      </c>
      <c r="O6572" s="8">
        <f t="shared" si="591"/>
        <v>45062</v>
      </c>
    </row>
    <row r="6573" spans="1:15" x14ac:dyDescent="0.35">
      <c r="A6573" t="s">
        <v>6594</v>
      </c>
      <c r="B6573" s="4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I6573" s="4" t="str">
        <f t="shared" si="587"/>
        <v>Cookie</v>
      </c>
      <c r="J6573" s="6">
        <f t="shared" si="588"/>
        <v>2</v>
      </c>
      <c r="K6573" s="6">
        <f t="shared" si="592"/>
        <v>1</v>
      </c>
      <c r="L6573">
        <f>IF(ISBLANK(E6573),PRODUCT(J6573,K6573),IF(E6573="ERROR",PRODUCT(J6573,K6573),IF(E6573="UNKNOWN",PRODUCT(J6573,K6573),E6573)))</f>
        <v>2</v>
      </c>
      <c r="M6573" t="str">
        <f t="shared" si="589"/>
        <v>Credit Card</v>
      </c>
      <c r="N6573" t="str">
        <f t="shared" si="590"/>
        <v>Takeaway</v>
      </c>
      <c r="O6573" s="8">
        <f t="shared" si="591"/>
        <v>45239</v>
      </c>
    </row>
    <row r="6574" spans="1:15" x14ac:dyDescent="0.35">
      <c r="A6574" t="s">
        <v>6595</v>
      </c>
      <c r="B6574" s="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I6574" s="4" t="str">
        <f t="shared" si="587"/>
        <v>Cookie</v>
      </c>
      <c r="J6574" s="6">
        <f t="shared" si="588"/>
        <v>2</v>
      </c>
      <c r="K6574" s="6">
        <f t="shared" si="592"/>
        <v>1</v>
      </c>
      <c r="L6574">
        <f>IF(ISBLANK(E6574),PRODUCT(J6574,K6574),IF(E6574="ERROR",PRODUCT(J6574,K6574),IF(E6574="UNKNOWN",PRODUCT(J6574,K6574),E6574)))</f>
        <v>2</v>
      </c>
      <c r="M6574" t="str">
        <f t="shared" si="589"/>
        <v>Default mode</v>
      </c>
      <c r="N6574" t="str">
        <f t="shared" si="590"/>
        <v>Takeaway</v>
      </c>
      <c r="O6574" s="8">
        <f t="shared" si="591"/>
        <v>45065</v>
      </c>
    </row>
    <row r="6575" spans="1:15" x14ac:dyDescent="0.35">
      <c r="A6575" t="s">
        <v>6596</v>
      </c>
      <c r="B6575" s="4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I6575" s="4" t="str">
        <f t="shared" si="587"/>
        <v>Coffee</v>
      </c>
      <c r="J6575" s="6">
        <f t="shared" si="588"/>
        <v>4</v>
      </c>
      <c r="K6575" s="6">
        <f t="shared" si="592"/>
        <v>2</v>
      </c>
      <c r="L6575">
        <f>IF(ISBLANK(E6575),PRODUCT(J6575,K6575),IF(E6575="ERROR",PRODUCT(J6575,K6575),IF(E6575="UNKNOWN",PRODUCT(J6575,K6575),E6575)))</f>
        <v>8</v>
      </c>
      <c r="M6575" t="str">
        <f t="shared" si="589"/>
        <v>Default mode</v>
      </c>
      <c r="N6575" t="str">
        <f t="shared" si="590"/>
        <v>Takeaway</v>
      </c>
      <c r="O6575" s="8">
        <f t="shared" si="591"/>
        <v>45051</v>
      </c>
    </row>
    <row r="6576" spans="1:15" x14ac:dyDescent="0.35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  <c r="I6576" s="4" t="str">
        <f t="shared" si="587"/>
        <v>UNKNOWN</v>
      </c>
      <c r="J6576" s="6">
        <f t="shared" si="588"/>
        <v>2</v>
      </c>
      <c r="K6576" s="6">
        <f t="shared" si="592"/>
        <v>1</v>
      </c>
      <c r="L6576">
        <f>IF(ISBLANK(E6576),PRODUCT(J6576,K6576),IF(E6576="ERROR",PRODUCT(J6576,K6576),IF(E6576="UNKNOWN",PRODUCT(J6576,K6576),E6576)))</f>
        <v>2</v>
      </c>
      <c r="M6576" t="str">
        <f t="shared" si="589"/>
        <v>UNKNOWN</v>
      </c>
      <c r="N6576" t="str">
        <f t="shared" si="590"/>
        <v>Cafe</v>
      </c>
      <c r="O6576" s="8">
        <f t="shared" si="591"/>
        <v>45121</v>
      </c>
    </row>
    <row r="6577" spans="1:15" x14ac:dyDescent="0.35">
      <c r="A6577" t="s">
        <v>6598</v>
      </c>
      <c r="B6577" s="4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  <c r="I6577" s="4" t="str">
        <f t="shared" si="587"/>
        <v>Juice</v>
      </c>
      <c r="J6577" s="6">
        <f t="shared" si="588"/>
        <v>3</v>
      </c>
      <c r="K6577" s="6">
        <f t="shared" si="592"/>
        <v>3.0360650705954573</v>
      </c>
      <c r="L6577">
        <f>IF(ISBLANK(E6577),PRODUCT(J6577,K6577),IF(E6577="ERROR",PRODUCT(J6577,K6577),IF(E6577="UNKNOWN",PRODUCT(J6577,K6577),E6577)))</f>
        <v>9</v>
      </c>
      <c r="M6577" t="str">
        <f t="shared" si="589"/>
        <v>Digital Wallet</v>
      </c>
      <c r="N6577" t="str">
        <f t="shared" si="590"/>
        <v>UNKNOWN</v>
      </c>
      <c r="O6577" s="8">
        <f t="shared" si="591"/>
        <v>45030</v>
      </c>
    </row>
    <row r="6578" spans="1:15" x14ac:dyDescent="0.35">
      <c r="A6578" t="s">
        <v>6599</v>
      </c>
      <c r="B6578" s="4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  <c r="I6578" s="4" t="str">
        <f t="shared" si="587"/>
        <v>Salad</v>
      </c>
      <c r="J6578" s="6">
        <f t="shared" si="588"/>
        <v>2</v>
      </c>
      <c r="K6578" s="6">
        <f t="shared" si="592"/>
        <v>5</v>
      </c>
      <c r="L6578">
        <f>IF(ISBLANK(E6578),PRODUCT(J6578,K6578),IF(E6578="ERROR",PRODUCT(J6578,K6578),IF(E6578="UNKNOWN",PRODUCT(J6578,K6578),E6578)))</f>
        <v>10</v>
      </c>
      <c r="M6578" t="str">
        <f t="shared" si="589"/>
        <v>Digital Wallet</v>
      </c>
      <c r="N6578" t="str">
        <f t="shared" si="590"/>
        <v>In-store</v>
      </c>
      <c r="O6578" s="8">
        <f t="shared" si="591"/>
        <v>44931</v>
      </c>
    </row>
    <row r="6579" spans="1:15" x14ac:dyDescent="0.35">
      <c r="A6579" t="s">
        <v>6600</v>
      </c>
      <c r="B6579" s="4" t="s">
        <v>20</v>
      </c>
      <c r="C6579">
        <v>3</v>
      </c>
      <c r="D6579" t="s">
        <v>18</v>
      </c>
      <c r="E6579">
        <v>15</v>
      </c>
      <c r="H6579" s="1">
        <v>45078</v>
      </c>
      <c r="I6579" s="4" t="str">
        <f t="shared" si="587"/>
        <v>Salad</v>
      </c>
      <c r="J6579" s="6">
        <f t="shared" si="588"/>
        <v>3</v>
      </c>
      <c r="K6579" s="6">
        <f t="shared" si="592"/>
        <v>3.0354620816702487</v>
      </c>
      <c r="L6579">
        <f>IF(ISBLANK(E6579),PRODUCT(J6579,K6579),IF(E6579="ERROR",PRODUCT(J6579,K6579),IF(E6579="UNKNOWN",PRODUCT(J6579,K6579),E6579)))</f>
        <v>15</v>
      </c>
      <c r="M6579" t="str">
        <f t="shared" si="589"/>
        <v>Default mode</v>
      </c>
      <c r="N6579" t="str">
        <f t="shared" si="590"/>
        <v>UNKNOWN</v>
      </c>
      <c r="O6579" s="8">
        <f t="shared" si="591"/>
        <v>45078</v>
      </c>
    </row>
    <row r="6580" spans="1:15" x14ac:dyDescent="0.35">
      <c r="A6580" t="s">
        <v>6601</v>
      </c>
      <c r="B6580" s="4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  <c r="I6580" s="4" t="str">
        <f t="shared" si="587"/>
        <v>Tea</v>
      </c>
      <c r="J6580" s="6">
        <f t="shared" si="588"/>
        <v>4</v>
      </c>
      <c r="K6580" s="6">
        <f t="shared" si="592"/>
        <v>1.5</v>
      </c>
      <c r="L6580">
        <f>IF(ISBLANK(E6580),PRODUCT(J6580,K6580),IF(E6580="ERROR",PRODUCT(J6580,K6580),IF(E6580="UNKNOWN",PRODUCT(J6580,K6580),E6580)))</f>
        <v>6</v>
      </c>
      <c r="M6580" t="str">
        <f t="shared" si="589"/>
        <v>Digital Wallet</v>
      </c>
      <c r="N6580" t="str">
        <f t="shared" si="590"/>
        <v>Cafe</v>
      </c>
      <c r="O6580" s="8">
        <f t="shared" si="591"/>
        <v>45278</v>
      </c>
    </row>
    <row r="6581" spans="1:15" x14ac:dyDescent="0.35">
      <c r="A6581" t="s">
        <v>6602</v>
      </c>
      <c r="B6581" s="4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  <c r="I6581" s="4" t="str">
        <f t="shared" si="587"/>
        <v>Juice</v>
      </c>
      <c r="J6581" s="6">
        <f t="shared" si="588"/>
        <v>3</v>
      </c>
      <c r="K6581" s="6">
        <f t="shared" si="592"/>
        <v>2</v>
      </c>
      <c r="L6581">
        <f>IF(ISBLANK(E6581),PRODUCT(J6581,K6581),IF(E6581="ERROR",PRODUCT(J6581,K6581),IF(E6581="UNKNOWN",PRODUCT(J6581,K6581),E6581)))</f>
        <v>6</v>
      </c>
      <c r="M6581" t="str">
        <f t="shared" si="589"/>
        <v>Digital Wallet</v>
      </c>
      <c r="N6581" t="str">
        <f t="shared" si="590"/>
        <v>In-store</v>
      </c>
      <c r="O6581" s="8">
        <f t="shared" si="591"/>
        <v>44968</v>
      </c>
    </row>
    <row r="6582" spans="1:15" x14ac:dyDescent="0.35">
      <c r="A6582" t="s">
        <v>6603</v>
      </c>
      <c r="B6582" s="4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I6582" s="4" t="str">
        <f t="shared" si="587"/>
        <v>UNKNOWN</v>
      </c>
      <c r="J6582" s="6">
        <f t="shared" si="588"/>
        <v>3</v>
      </c>
      <c r="K6582" s="6">
        <f t="shared" si="592"/>
        <v>5</v>
      </c>
      <c r="L6582">
        <f>IF(ISBLANK(E6582),PRODUCT(J6582,K6582),IF(E6582="ERROR",PRODUCT(J6582,K6582),IF(E6582="UNKNOWN",PRODUCT(J6582,K6582),E6582)))</f>
        <v>15</v>
      </c>
      <c r="M6582" t="str">
        <f t="shared" si="589"/>
        <v>Credit Card</v>
      </c>
      <c r="N6582" t="str">
        <f t="shared" si="590"/>
        <v>In-store</v>
      </c>
      <c r="O6582" s="8">
        <f t="shared" si="591"/>
        <v>45214</v>
      </c>
    </row>
    <row r="6583" spans="1:15" x14ac:dyDescent="0.35">
      <c r="A6583" t="s">
        <v>6604</v>
      </c>
      <c r="B6583" s="4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  <c r="I6583" s="4" t="str">
        <f t="shared" si="587"/>
        <v>Sandwich</v>
      </c>
      <c r="J6583" s="6">
        <f t="shared" si="588"/>
        <v>1</v>
      </c>
      <c r="K6583" s="6">
        <f t="shared" si="592"/>
        <v>4</v>
      </c>
      <c r="L6583">
        <f>IF(ISBLANK(E6583),PRODUCT(J6583,K6583),IF(E6583="ERROR",PRODUCT(J6583,K6583),IF(E6583="UNKNOWN",PRODUCT(J6583,K6583),E6583)))</f>
        <v>4</v>
      </c>
      <c r="M6583" t="str">
        <f t="shared" si="589"/>
        <v>Digital Wallet</v>
      </c>
      <c r="N6583" t="str">
        <f t="shared" si="590"/>
        <v>In-store</v>
      </c>
      <c r="O6583" s="8">
        <f t="shared" si="591"/>
        <v>44980</v>
      </c>
    </row>
    <row r="6584" spans="1:15" x14ac:dyDescent="0.35">
      <c r="A6584" t="s">
        <v>6605</v>
      </c>
      <c r="B6584" s="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I6584" s="4" t="str">
        <f t="shared" si="587"/>
        <v>Salad</v>
      </c>
      <c r="J6584" s="6">
        <f t="shared" si="588"/>
        <v>2</v>
      </c>
      <c r="K6584" s="6">
        <f t="shared" si="592"/>
        <v>5</v>
      </c>
      <c r="L6584">
        <f>IF(ISBLANK(E6584),PRODUCT(J6584,K6584),IF(E6584="ERROR",PRODUCT(J6584,K6584),IF(E6584="UNKNOWN",PRODUCT(J6584,K6584),E6584)))</f>
        <v>10</v>
      </c>
      <c r="M6584" t="str">
        <f t="shared" si="589"/>
        <v>Cash</v>
      </c>
      <c r="N6584" t="str">
        <f t="shared" si="590"/>
        <v>UNKNOWN</v>
      </c>
      <c r="O6584" s="8">
        <f t="shared" si="591"/>
        <v>44984</v>
      </c>
    </row>
    <row r="6585" spans="1:15" x14ac:dyDescent="0.35">
      <c r="A6585" t="s">
        <v>6606</v>
      </c>
      <c r="B6585" s="4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  <c r="I6585" s="4" t="str">
        <f t="shared" si="587"/>
        <v>Coffee</v>
      </c>
      <c r="J6585" s="6">
        <f t="shared" si="588"/>
        <v>4</v>
      </c>
      <c r="K6585" s="6">
        <f t="shared" si="592"/>
        <v>2</v>
      </c>
      <c r="L6585">
        <f>IF(ISBLANK(E6585),PRODUCT(J6585,K6585),IF(E6585="ERROR",PRODUCT(J6585,K6585),IF(E6585="UNKNOWN",PRODUCT(J6585,K6585),E6585)))</f>
        <v>8</v>
      </c>
      <c r="M6585" t="str">
        <f t="shared" si="589"/>
        <v>Digital Wallet</v>
      </c>
      <c r="N6585" t="str">
        <f t="shared" si="590"/>
        <v>In-store</v>
      </c>
      <c r="O6585" s="8">
        <f t="shared" si="591"/>
        <v>44927</v>
      </c>
    </row>
    <row r="6586" spans="1:15" x14ac:dyDescent="0.35">
      <c r="A6586" t="s">
        <v>6607</v>
      </c>
      <c r="B6586" s="4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I6586" s="4" t="str">
        <f t="shared" si="587"/>
        <v>Smoothie</v>
      </c>
      <c r="J6586" s="6">
        <f t="shared" si="588"/>
        <v>4</v>
      </c>
      <c r="K6586" s="6">
        <f t="shared" si="592"/>
        <v>4</v>
      </c>
      <c r="L6586">
        <f>IF(ISBLANK(E6586),PRODUCT(J6586,K6586),IF(E6586="ERROR",PRODUCT(J6586,K6586),IF(E6586="UNKNOWN",PRODUCT(J6586,K6586),E6586)))</f>
        <v>16</v>
      </c>
      <c r="M6586" t="str">
        <f t="shared" si="589"/>
        <v>Default mode</v>
      </c>
      <c r="N6586" t="str">
        <f t="shared" si="590"/>
        <v>In-store</v>
      </c>
      <c r="O6586" s="8">
        <f t="shared" si="591"/>
        <v>45185</v>
      </c>
    </row>
    <row r="6587" spans="1:15" x14ac:dyDescent="0.35">
      <c r="A6587" t="s">
        <v>6608</v>
      </c>
      <c r="B6587" s="4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I6587" s="4" t="str">
        <f t="shared" si="587"/>
        <v>Juice</v>
      </c>
      <c r="J6587" s="6">
        <f t="shared" si="588"/>
        <v>5</v>
      </c>
      <c r="K6587" s="6">
        <f t="shared" si="592"/>
        <v>3</v>
      </c>
      <c r="L6587">
        <f>IF(ISBLANK(E6587),PRODUCT(J6587,K6587),IF(E6587="ERROR",PRODUCT(J6587,K6587),IF(E6587="UNKNOWN",PRODUCT(J6587,K6587),E6587)))</f>
        <v>15</v>
      </c>
      <c r="M6587" t="str">
        <f t="shared" si="589"/>
        <v>Credit Card</v>
      </c>
      <c r="N6587" t="str">
        <f t="shared" si="590"/>
        <v>In-store</v>
      </c>
      <c r="O6587" s="8">
        <f t="shared" si="591"/>
        <v>45220</v>
      </c>
    </row>
    <row r="6588" spans="1:15" x14ac:dyDescent="0.35">
      <c r="A6588" t="s">
        <v>6609</v>
      </c>
      <c r="B6588" s="4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I6588" s="4" t="str">
        <f t="shared" si="587"/>
        <v>Coffee</v>
      </c>
      <c r="J6588" s="6">
        <f t="shared" si="588"/>
        <v>1</v>
      </c>
      <c r="K6588" s="6">
        <f t="shared" si="592"/>
        <v>2</v>
      </c>
      <c r="L6588">
        <f>IF(ISBLANK(E6588),PRODUCT(J6588,K6588),IF(E6588="ERROR",PRODUCT(J6588,K6588),IF(E6588="UNKNOWN",PRODUCT(J6588,K6588),E6588)))</f>
        <v>2</v>
      </c>
      <c r="M6588" t="str">
        <f t="shared" si="589"/>
        <v>Credit Card</v>
      </c>
      <c r="N6588" t="str">
        <f t="shared" si="590"/>
        <v>In-store</v>
      </c>
      <c r="O6588" s="8">
        <f t="shared" si="591"/>
        <v>45267</v>
      </c>
    </row>
    <row r="6589" spans="1:15" x14ac:dyDescent="0.35">
      <c r="A6589" t="s">
        <v>6610</v>
      </c>
      <c r="B6589" s="4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I6589" s="4" t="str">
        <f t="shared" si="587"/>
        <v>Juice</v>
      </c>
      <c r="J6589" s="6">
        <f t="shared" si="588"/>
        <v>5</v>
      </c>
      <c r="K6589" s="6">
        <f t="shared" si="592"/>
        <v>3</v>
      </c>
      <c r="L6589">
        <f>IF(ISBLANK(E6589),PRODUCT(J6589,K6589),IF(E6589="ERROR",PRODUCT(J6589,K6589),IF(E6589="UNKNOWN",PRODUCT(J6589,K6589),E6589)))</f>
        <v>15</v>
      </c>
      <c r="M6589" t="str">
        <f t="shared" si="589"/>
        <v>Cash</v>
      </c>
      <c r="N6589" t="str">
        <f t="shared" si="590"/>
        <v>Takeaway</v>
      </c>
      <c r="O6589" s="8">
        <f t="shared" si="591"/>
        <v>45136</v>
      </c>
    </row>
    <row r="6590" spans="1:15" x14ac:dyDescent="0.35">
      <c r="A6590" t="s">
        <v>6611</v>
      </c>
      <c r="B6590" s="4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  <c r="I6590" s="4" t="str">
        <f t="shared" si="587"/>
        <v>Juice</v>
      </c>
      <c r="J6590" s="6">
        <f t="shared" si="588"/>
        <v>3</v>
      </c>
      <c r="K6590" s="6">
        <f t="shared" si="592"/>
        <v>3</v>
      </c>
      <c r="L6590">
        <f>IF(ISBLANK(E6590),PRODUCT(J6590,K6590),IF(E6590="ERROR",PRODUCT(J6590,K6590),IF(E6590="UNKNOWN",PRODUCT(J6590,K6590),E6590)))</f>
        <v>15</v>
      </c>
      <c r="M6590" t="str">
        <f t="shared" si="589"/>
        <v>Default mode</v>
      </c>
      <c r="N6590" t="str">
        <f t="shared" si="590"/>
        <v>Takeaway</v>
      </c>
      <c r="O6590" s="8">
        <f t="shared" si="591"/>
        <v>44958</v>
      </c>
    </row>
    <row r="6591" spans="1:15" x14ac:dyDescent="0.35">
      <c r="A6591" t="s">
        <v>6612</v>
      </c>
      <c r="B6591" s="4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  <c r="I6591" s="4" t="str">
        <f t="shared" si="587"/>
        <v>Cake</v>
      </c>
      <c r="J6591" s="6">
        <f t="shared" si="588"/>
        <v>2</v>
      </c>
      <c r="K6591" s="6">
        <f t="shared" si="592"/>
        <v>3</v>
      </c>
      <c r="L6591">
        <f>IF(ISBLANK(E6591),PRODUCT(J6591,K6591),IF(E6591="ERROR",PRODUCT(J6591,K6591),IF(E6591="UNKNOWN",PRODUCT(J6591,K6591),E6591)))</f>
        <v>6</v>
      </c>
      <c r="M6591" t="str">
        <f t="shared" si="589"/>
        <v>Digital Wallet</v>
      </c>
      <c r="N6591" t="str">
        <f t="shared" si="590"/>
        <v>Takeaway</v>
      </c>
      <c r="O6591" s="8">
        <f t="shared" si="591"/>
        <v>44931</v>
      </c>
    </row>
    <row r="6592" spans="1:15" x14ac:dyDescent="0.35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I6592" s="4" t="str">
        <f t="shared" si="587"/>
        <v>UNKNOWN</v>
      </c>
      <c r="J6592" s="6">
        <f t="shared" si="588"/>
        <v>4</v>
      </c>
      <c r="K6592" s="6">
        <f t="shared" si="592"/>
        <v>5</v>
      </c>
      <c r="L6592">
        <f>IF(ISBLANK(E6592),PRODUCT(J6592,K6592),IF(E6592="ERROR",PRODUCT(J6592,K6592),IF(E6592="UNKNOWN",PRODUCT(J6592,K6592),E6592)))</f>
        <v>20</v>
      </c>
      <c r="M6592" t="str">
        <f t="shared" si="589"/>
        <v>Default mode</v>
      </c>
      <c r="N6592" t="str">
        <f t="shared" si="590"/>
        <v>Takeaway</v>
      </c>
      <c r="O6592" s="8">
        <f t="shared" si="591"/>
        <v>45066</v>
      </c>
    </row>
    <row r="6593" spans="1:15" x14ac:dyDescent="0.35">
      <c r="A6593" t="s">
        <v>6614</v>
      </c>
      <c r="B6593" s="4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I6593" s="4" t="str">
        <f t="shared" si="587"/>
        <v>Juice</v>
      </c>
      <c r="J6593" s="6">
        <f t="shared" si="588"/>
        <v>1</v>
      </c>
      <c r="K6593" s="6">
        <f t="shared" si="592"/>
        <v>3</v>
      </c>
      <c r="L6593">
        <f>IF(ISBLANK(E6593),PRODUCT(J6593,K6593),IF(E6593="ERROR",PRODUCT(J6593,K6593),IF(E6593="UNKNOWN",PRODUCT(J6593,K6593),E6593)))</f>
        <v>3</v>
      </c>
      <c r="M6593" t="str">
        <f t="shared" si="589"/>
        <v>Cash</v>
      </c>
      <c r="N6593" t="str">
        <f t="shared" si="590"/>
        <v>In-store</v>
      </c>
      <c r="O6593" s="8">
        <f t="shared" si="591"/>
        <v>45260</v>
      </c>
    </row>
    <row r="6594" spans="1:15" x14ac:dyDescent="0.35">
      <c r="A6594" t="s">
        <v>6615</v>
      </c>
      <c r="B6594" s="4" t="s">
        <v>18</v>
      </c>
      <c r="C6594">
        <v>4</v>
      </c>
      <c r="D6594">
        <v>4</v>
      </c>
      <c r="E6594">
        <v>16</v>
      </c>
      <c r="H6594" s="1">
        <v>45165</v>
      </c>
      <c r="I6594" s="4" t="str">
        <f t="shared" si="587"/>
        <v>Juice</v>
      </c>
      <c r="J6594" s="6">
        <f t="shared" si="588"/>
        <v>4</v>
      </c>
      <c r="K6594" s="6">
        <f t="shared" si="592"/>
        <v>4</v>
      </c>
      <c r="L6594">
        <f>IF(ISBLANK(E6594),PRODUCT(J6594,K6594),IF(E6594="ERROR",PRODUCT(J6594,K6594),IF(E6594="UNKNOWN",PRODUCT(J6594,K6594),E6594)))</f>
        <v>16</v>
      </c>
      <c r="M6594" t="str">
        <f t="shared" si="589"/>
        <v>Default mode</v>
      </c>
      <c r="N6594" t="str">
        <f t="shared" si="590"/>
        <v>UNKNOWN</v>
      </c>
      <c r="O6594" s="8">
        <f t="shared" si="591"/>
        <v>45165</v>
      </c>
    </row>
    <row r="6595" spans="1:15" x14ac:dyDescent="0.35">
      <c r="A6595" t="s">
        <v>6616</v>
      </c>
      <c r="B6595" s="4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I6595" s="4" t="str">
        <f t="shared" ref="I6595:I6658" si="593">IF(ISBLANK(B6595),"UNKNOWN",IF(B6595="ERROR","Juice",B6595))</f>
        <v>Smoothie</v>
      </c>
      <c r="J6595" s="6">
        <f t="shared" ref="J6595:K6658" si="594">IF(ISBLANK(C6595),"UNKNOWN",IF(C6595="ERROR",AVERAGE(C6595:C16594),IF(C6595="UNKNOWN",MEDIAN(C6595:C16594),C6595)))</f>
        <v>5</v>
      </c>
      <c r="K6595" s="6">
        <f t="shared" si="592"/>
        <v>4</v>
      </c>
      <c r="L6595">
        <f>IF(ISBLANK(E6595),PRODUCT(J6595,K6595),IF(E6595="ERROR",PRODUCT(J6595,K6595),IF(E6595="UNKNOWN",PRODUCT(J6595,K6595),E6595)))</f>
        <v>20</v>
      </c>
      <c r="M6595" t="str">
        <f t="shared" ref="M6595:M6658" si="595">IF(ISBLANK(F6595),"Default mode",IF(F6595="ERROR","Cash",F6595))</f>
        <v>Default mode</v>
      </c>
      <c r="N6595" t="str">
        <f t="shared" ref="N6595:N6658" si="596">IF(ISBLANK(G6595),"UNKNOWN",IF(G6595="ERROR","Cafe",G6595))</f>
        <v>Takeaway</v>
      </c>
      <c r="O6595" s="8">
        <f t="shared" ref="O6595:O6658" si="597">IF(ISBLANK(H6595),"00/00/0000",IF(H6595="ERROR","01/06/2023",H6595))</f>
        <v>45249</v>
      </c>
    </row>
    <row r="6596" spans="1:15" x14ac:dyDescent="0.35">
      <c r="A6596" t="s">
        <v>6617</v>
      </c>
      <c r="B6596" s="4" t="s">
        <v>28</v>
      </c>
      <c r="C6596">
        <v>3</v>
      </c>
      <c r="D6596">
        <v>4</v>
      </c>
      <c r="E6596">
        <v>12</v>
      </c>
      <c r="H6596" s="1">
        <v>45178</v>
      </c>
      <c r="I6596" s="4" t="str">
        <f t="shared" si="593"/>
        <v>Sandwich</v>
      </c>
      <c r="J6596" s="6">
        <f t="shared" si="594"/>
        <v>3</v>
      </c>
      <c r="K6596" s="6">
        <f t="shared" si="592"/>
        <v>4</v>
      </c>
      <c r="L6596">
        <f>IF(ISBLANK(E6596),PRODUCT(J6596,K6596),IF(E6596="ERROR",PRODUCT(J6596,K6596),IF(E6596="UNKNOWN",PRODUCT(J6596,K6596),E6596)))</f>
        <v>12</v>
      </c>
      <c r="M6596" t="str">
        <f t="shared" si="595"/>
        <v>Default mode</v>
      </c>
      <c r="N6596" t="str">
        <f t="shared" si="596"/>
        <v>UNKNOWN</v>
      </c>
      <c r="O6596" s="8">
        <f t="shared" si="597"/>
        <v>45178</v>
      </c>
    </row>
    <row r="6597" spans="1:15" x14ac:dyDescent="0.35">
      <c r="A6597" t="s">
        <v>6618</v>
      </c>
      <c r="B6597" s="4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I6597" s="4" t="str">
        <f t="shared" si="593"/>
        <v>UNKNOWN</v>
      </c>
      <c r="J6597" s="6">
        <f t="shared" si="594"/>
        <v>3.0467980295566504</v>
      </c>
      <c r="K6597" s="6">
        <f t="shared" si="592"/>
        <v>4</v>
      </c>
      <c r="L6597">
        <f>IF(ISBLANK(E6597),PRODUCT(J6597,K6597),IF(E6597="ERROR",PRODUCT(J6597,K6597),IF(E6597="UNKNOWN",PRODUCT(J6597,K6597),E6597)))</f>
        <v>16</v>
      </c>
      <c r="M6597" t="str">
        <f t="shared" si="595"/>
        <v>Cash</v>
      </c>
      <c r="N6597" t="str">
        <f t="shared" si="596"/>
        <v>Takeaway</v>
      </c>
      <c r="O6597" s="8">
        <f t="shared" si="597"/>
        <v>45194</v>
      </c>
    </row>
    <row r="6598" spans="1:15" x14ac:dyDescent="0.35">
      <c r="A6598" t="s">
        <v>6619</v>
      </c>
      <c r="B6598" s="4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  <c r="I6598" s="4" t="str">
        <f t="shared" si="593"/>
        <v>Juice</v>
      </c>
      <c r="J6598" s="6">
        <f t="shared" si="594"/>
        <v>2</v>
      </c>
      <c r="K6598" s="6">
        <f t="shared" si="592"/>
        <v>3</v>
      </c>
      <c r="L6598">
        <f>IF(ISBLANK(E6598),PRODUCT(J6598,K6598),IF(E6598="ERROR",PRODUCT(J6598,K6598),IF(E6598="UNKNOWN",PRODUCT(J6598,K6598),E6598)))</f>
        <v>6</v>
      </c>
      <c r="M6598" t="str">
        <f t="shared" si="595"/>
        <v>Digital Wallet</v>
      </c>
      <c r="N6598" t="str">
        <f t="shared" si="596"/>
        <v>UNKNOWN</v>
      </c>
      <c r="O6598" s="8">
        <f t="shared" si="597"/>
        <v>45018</v>
      </c>
    </row>
    <row r="6599" spans="1:15" x14ac:dyDescent="0.35">
      <c r="A6599" t="s">
        <v>6620</v>
      </c>
      <c r="B6599" s="4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  <c r="I6599" s="4" t="str">
        <f t="shared" si="593"/>
        <v>Tea</v>
      </c>
      <c r="J6599" s="6">
        <f t="shared" si="594"/>
        <v>1</v>
      </c>
      <c r="K6599" s="6">
        <f t="shared" si="592"/>
        <v>1.5</v>
      </c>
      <c r="L6599">
        <f>IF(ISBLANK(E6599),PRODUCT(J6599,K6599),IF(E6599="ERROR",PRODUCT(J6599,K6599),IF(E6599="UNKNOWN",PRODUCT(J6599,K6599),E6599)))</f>
        <v>1.5</v>
      </c>
      <c r="M6599" t="str">
        <f t="shared" si="595"/>
        <v>UNKNOWN</v>
      </c>
      <c r="N6599" t="str">
        <f t="shared" si="596"/>
        <v>Takeaway</v>
      </c>
      <c r="O6599" s="8">
        <f t="shared" si="597"/>
        <v>45251</v>
      </c>
    </row>
    <row r="6600" spans="1:15" x14ac:dyDescent="0.35">
      <c r="A6600" t="s">
        <v>6621</v>
      </c>
      <c r="B6600" s="4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I6600" s="4" t="str">
        <f t="shared" si="593"/>
        <v>Sandwich</v>
      </c>
      <c r="J6600" s="6" t="str">
        <f t="shared" si="594"/>
        <v>UNKNOWN</v>
      </c>
      <c r="K6600" s="6">
        <f t="shared" si="592"/>
        <v>4</v>
      </c>
      <c r="L6600">
        <f>IF(ISBLANK(E6600),PRODUCT(J6600,K6600),IF(E6600="ERROR",PRODUCT(J6600,K6600),IF(E6600="UNKNOWN",PRODUCT(J6600,K6600),E6600)))</f>
        <v>8</v>
      </c>
      <c r="M6600" t="str">
        <f t="shared" si="595"/>
        <v>Cash</v>
      </c>
      <c r="N6600" t="str">
        <f t="shared" si="596"/>
        <v>In-store</v>
      </c>
      <c r="O6600" s="8">
        <f t="shared" si="597"/>
        <v>44995</v>
      </c>
    </row>
    <row r="6601" spans="1:15" x14ac:dyDescent="0.35">
      <c r="A6601" t="s">
        <v>6622</v>
      </c>
      <c r="B6601" s="4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I6601" s="4" t="str">
        <f t="shared" si="593"/>
        <v>Coffee</v>
      </c>
      <c r="J6601" s="6">
        <f t="shared" si="594"/>
        <v>1</v>
      </c>
      <c r="K6601" s="6">
        <f t="shared" si="592"/>
        <v>2</v>
      </c>
      <c r="L6601">
        <f>IF(ISBLANK(E6601),PRODUCT(J6601,K6601),IF(E6601="ERROR",PRODUCT(J6601,K6601),IF(E6601="UNKNOWN",PRODUCT(J6601,K6601),E6601)))</f>
        <v>2</v>
      </c>
      <c r="M6601" t="str">
        <f t="shared" si="595"/>
        <v>Credit Card</v>
      </c>
      <c r="N6601" t="str">
        <f t="shared" si="596"/>
        <v>UNKNOWN</v>
      </c>
      <c r="O6601" s="8">
        <f t="shared" si="597"/>
        <v>45107</v>
      </c>
    </row>
    <row r="6602" spans="1:15" x14ac:dyDescent="0.35">
      <c r="A6602" t="s">
        <v>6623</v>
      </c>
      <c r="B6602" s="4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I6602" s="4" t="str">
        <f t="shared" si="593"/>
        <v>Salad</v>
      </c>
      <c r="J6602" s="6">
        <f t="shared" si="594"/>
        <v>3</v>
      </c>
      <c r="K6602" s="6">
        <f t="shared" si="594"/>
        <v>5</v>
      </c>
      <c r="L6602">
        <f>IF(ISBLANK(E6602),PRODUCT(J6602,K6602),IF(E6602="ERROR",PRODUCT(J6602,K6602),IF(E6602="UNKNOWN",PRODUCT(J6602,K6602),E6602)))</f>
        <v>15</v>
      </c>
      <c r="M6602" t="str">
        <f t="shared" si="595"/>
        <v>Credit Card</v>
      </c>
      <c r="N6602" t="str">
        <f t="shared" si="596"/>
        <v>Takeaway</v>
      </c>
      <c r="O6602" s="8">
        <f t="shared" si="597"/>
        <v>45114</v>
      </c>
    </row>
    <row r="6603" spans="1:15" x14ac:dyDescent="0.35">
      <c r="A6603" t="s">
        <v>6624</v>
      </c>
      <c r="B6603" s="4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  <c r="I6603" s="4" t="str">
        <f t="shared" si="593"/>
        <v>Sandwich</v>
      </c>
      <c r="J6603" s="6">
        <f t="shared" si="594"/>
        <v>5</v>
      </c>
      <c r="K6603" s="6">
        <f t="shared" si="594"/>
        <v>4</v>
      </c>
      <c r="L6603">
        <f>IF(ISBLANK(E6603),PRODUCT(J6603,K6603),IF(E6603="ERROR",PRODUCT(J6603,K6603),IF(E6603="UNKNOWN",PRODUCT(J6603,K6603),E6603)))</f>
        <v>20</v>
      </c>
      <c r="M6603" t="str">
        <f t="shared" si="595"/>
        <v>Digital Wallet</v>
      </c>
      <c r="N6603" t="str">
        <f t="shared" si="596"/>
        <v>Takeaway</v>
      </c>
      <c r="O6603" s="8">
        <f t="shared" si="597"/>
        <v>45277</v>
      </c>
    </row>
    <row r="6604" spans="1:15" x14ac:dyDescent="0.35">
      <c r="A6604" t="s">
        <v>6625</v>
      </c>
      <c r="B6604" s="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I6604" s="4" t="str">
        <f t="shared" si="593"/>
        <v>Tea</v>
      </c>
      <c r="J6604" s="6">
        <f t="shared" si="594"/>
        <v>4</v>
      </c>
      <c r="K6604" s="6">
        <f t="shared" si="594"/>
        <v>1.5</v>
      </c>
      <c r="L6604">
        <f>IF(ISBLANK(E6604),PRODUCT(J6604,K6604),IF(E6604="ERROR",PRODUCT(J6604,K6604),IF(E6604="UNKNOWN",PRODUCT(J6604,K6604),E6604)))</f>
        <v>6</v>
      </c>
      <c r="M6604" t="str">
        <f t="shared" si="595"/>
        <v>Credit Card</v>
      </c>
      <c r="N6604" t="str">
        <f t="shared" si="596"/>
        <v>In-store</v>
      </c>
      <c r="O6604" s="8">
        <f t="shared" si="597"/>
        <v>45195</v>
      </c>
    </row>
    <row r="6605" spans="1:15" x14ac:dyDescent="0.35">
      <c r="A6605" t="s">
        <v>6626</v>
      </c>
      <c r="B6605" s="4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  <c r="I6605" s="4" t="str">
        <f t="shared" si="593"/>
        <v>Cookie</v>
      </c>
      <c r="J6605" s="6">
        <f t="shared" si="594"/>
        <v>1</v>
      </c>
      <c r="K6605" s="6">
        <f t="shared" si="594"/>
        <v>1</v>
      </c>
      <c r="L6605">
        <f>IF(ISBLANK(E6605),PRODUCT(J6605,K6605),IF(E6605="ERROR",PRODUCT(J6605,K6605),IF(E6605="UNKNOWN",PRODUCT(J6605,K6605),E6605)))</f>
        <v>1</v>
      </c>
      <c r="M6605" t="str">
        <f t="shared" si="595"/>
        <v>Cash</v>
      </c>
      <c r="N6605" t="str">
        <f t="shared" si="596"/>
        <v>UNKNOWN</v>
      </c>
      <c r="O6605" s="8">
        <f t="shared" si="597"/>
        <v>44949</v>
      </c>
    </row>
    <row r="6606" spans="1:15" x14ac:dyDescent="0.35">
      <c r="A6606" t="s">
        <v>6627</v>
      </c>
      <c r="B6606" s="4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  <c r="I6606" s="4" t="str">
        <f t="shared" si="593"/>
        <v>Juice</v>
      </c>
      <c r="J6606" s="6">
        <f t="shared" si="594"/>
        <v>1</v>
      </c>
      <c r="K6606" s="6">
        <f t="shared" si="594"/>
        <v>3</v>
      </c>
      <c r="L6606">
        <f>IF(ISBLANK(E6606),PRODUCT(J6606,K6606),IF(E6606="ERROR",PRODUCT(J6606,K6606),IF(E6606="UNKNOWN",PRODUCT(J6606,K6606),E6606)))</f>
        <v>3</v>
      </c>
      <c r="M6606" t="str">
        <f t="shared" si="595"/>
        <v>Digital Wallet</v>
      </c>
      <c r="N6606" t="str">
        <f t="shared" si="596"/>
        <v>UNKNOWN</v>
      </c>
      <c r="O6606" s="8">
        <f t="shared" si="597"/>
        <v>45012</v>
      </c>
    </row>
    <row r="6607" spans="1:15" x14ac:dyDescent="0.35">
      <c r="A6607" t="s">
        <v>6628</v>
      </c>
      <c r="C6607">
        <v>2</v>
      </c>
      <c r="D6607">
        <v>3</v>
      </c>
      <c r="E6607">
        <v>6</v>
      </c>
      <c r="H6607" s="1">
        <v>45039</v>
      </c>
      <c r="I6607" s="4" t="str">
        <f t="shared" si="593"/>
        <v>UNKNOWN</v>
      </c>
      <c r="J6607" s="6">
        <f t="shared" si="594"/>
        <v>2</v>
      </c>
      <c r="K6607" s="6">
        <f t="shared" si="594"/>
        <v>3</v>
      </c>
      <c r="L6607">
        <f>IF(ISBLANK(E6607),PRODUCT(J6607,K6607),IF(E6607="ERROR",PRODUCT(J6607,K6607),IF(E6607="UNKNOWN",PRODUCT(J6607,K6607),E6607)))</f>
        <v>6</v>
      </c>
      <c r="M6607" t="str">
        <f t="shared" si="595"/>
        <v>Default mode</v>
      </c>
      <c r="N6607" t="str">
        <f t="shared" si="596"/>
        <v>UNKNOWN</v>
      </c>
      <c r="O6607" s="8">
        <f t="shared" si="597"/>
        <v>45039</v>
      </c>
    </row>
    <row r="6608" spans="1:15" x14ac:dyDescent="0.35">
      <c r="A6608" t="s">
        <v>6629</v>
      </c>
      <c r="B6608" s="4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  <c r="I6608" s="4" t="str">
        <f t="shared" si="593"/>
        <v>Cookie</v>
      </c>
      <c r="J6608" s="6">
        <f t="shared" si="594"/>
        <v>2</v>
      </c>
      <c r="K6608" s="6">
        <f t="shared" si="594"/>
        <v>1</v>
      </c>
      <c r="L6608">
        <f>IF(ISBLANK(E6608),PRODUCT(J6608,K6608),IF(E6608="ERROR",PRODUCT(J6608,K6608),IF(E6608="UNKNOWN",PRODUCT(J6608,K6608),E6608)))</f>
        <v>2</v>
      </c>
      <c r="M6608" t="str">
        <f t="shared" si="595"/>
        <v>Digital Wallet</v>
      </c>
      <c r="N6608" t="str">
        <f t="shared" si="596"/>
        <v>UNKNOWN</v>
      </c>
      <c r="O6608" s="8">
        <f t="shared" si="597"/>
        <v>45262</v>
      </c>
    </row>
    <row r="6609" spans="1:15" x14ac:dyDescent="0.35">
      <c r="A6609" t="s">
        <v>6630</v>
      </c>
      <c r="B6609" s="4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  <c r="I6609" s="4" t="str">
        <f t="shared" si="593"/>
        <v>Tea</v>
      </c>
      <c r="J6609" s="6">
        <f t="shared" si="594"/>
        <v>3</v>
      </c>
      <c r="K6609" s="6">
        <f t="shared" si="594"/>
        <v>3.0346964064436182</v>
      </c>
      <c r="L6609">
        <f>IF(ISBLANK(E6609),PRODUCT(J6609,K6609),IF(E6609="ERROR",PRODUCT(J6609,K6609),IF(E6609="UNKNOWN",PRODUCT(J6609,K6609),E6609)))</f>
        <v>4.5</v>
      </c>
      <c r="M6609" t="str">
        <f t="shared" si="595"/>
        <v>Default mode</v>
      </c>
      <c r="N6609" t="str">
        <f t="shared" si="596"/>
        <v>Takeaway</v>
      </c>
      <c r="O6609" s="8">
        <f t="shared" si="597"/>
        <v>45140</v>
      </c>
    </row>
    <row r="6610" spans="1:15" x14ac:dyDescent="0.35">
      <c r="A6610" t="s">
        <v>6631</v>
      </c>
      <c r="B6610" s="4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  <c r="I6610" s="4" t="str">
        <f t="shared" si="593"/>
        <v>Salad</v>
      </c>
      <c r="J6610" s="6">
        <f t="shared" si="594"/>
        <v>4</v>
      </c>
      <c r="K6610" s="6">
        <f t="shared" si="594"/>
        <v>5</v>
      </c>
      <c r="L6610">
        <f>IF(ISBLANK(E6610),PRODUCT(J6610,K6610),IF(E6610="ERROR",PRODUCT(J6610,K6610),IF(E6610="UNKNOWN",PRODUCT(J6610,K6610),E6610)))</f>
        <v>20</v>
      </c>
      <c r="M6610" t="str">
        <f t="shared" si="595"/>
        <v>Digital Wallet</v>
      </c>
      <c r="N6610" t="str">
        <f t="shared" si="596"/>
        <v>UNKNOWN</v>
      </c>
      <c r="O6610" s="8">
        <f t="shared" si="597"/>
        <v>44975</v>
      </c>
    </row>
    <row r="6611" spans="1:15" x14ac:dyDescent="0.35">
      <c r="A6611" t="s">
        <v>6632</v>
      </c>
      <c r="B6611" s="4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  <c r="I6611" s="4" t="str">
        <f t="shared" si="593"/>
        <v>Cake</v>
      </c>
      <c r="J6611" s="6">
        <f t="shared" si="594"/>
        <v>2</v>
      </c>
      <c r="K6611" s="6">
        <f t="shared" si="594"/>
        <v>3</v>
      </c>
      <c r="L6611">
        <f>IF(ISBLANK(E6611),PRODUCT(J6611,K6611),IF(E6611="ERROR",PRODUCT(J6611,K6611),IF(E6611="UNKNOWN",PRODUCT(J6611,K6611),E6611)))</f>
        <v>6</v>
      </c>
      <c r="M6611" t="str">
        <f t="shared" si="595"/>
        <v>Digital Wallet</v>
      </c>
      <c r="N6611" t="str">
        <f t="shared" si="596"/>
        <v>Takeaway</v>
      </c>
      <c r="O6611" s="8">
        <f t="shared" si="597"/>
        <v>44990</v>
      </c>
    </row>
    <row r="6612" spans="1:15" x14ac:dyDescent="0.35">
      <c r="A6612" t="s">
        <v>6633</v>
      </c>
      <c r="B6612" s="4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  <c r="I6612" s="4" t="str">
        <f t="shared" si="593"/>
        <v>Tea</v>
      </c>
      <c r="J6612" s="6">
        <f t="shared" si="594"/>
        <v>1</v>
      </c>
      <c r="K6612" s="6">
        <f t="shared" si="594"/>
        <v>1.5</v>
      </c>
      <c r="L6612">
        <f>IF(ISBLANK(E6612),PRODUCT(J6612,K6612),IF(E6612="ERROR",PRODUCT(J6612,K6612),IF(E6612="UNKNOWN",PRODUCT(J6612,K6612),E6612)))</f>
        <v>1.5</v>
      </c>
      <c r="M6612" t="str">
        <f t="shared" si="595"/>
        <v>Cash</v>
      </c>
      <c r="N6612" t="str">
        <f t="shared" si="596"/>
        <v>Cafe</v>
      </c>
      <c r="O6612" s="8">
        <f t="shared" si="597"/>
        <v>45113</v>
      </c>
    </row>
    <row r="6613" spans="1:15" x14ac:dyDescent="0.35">
      <c r="A6613" t="s">
        <v>6634</v>
      </c>
      <c r="B6613" s="4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  <c r="I6613" s="4" t="str">
        <f t="shared" si="593"/>
        <v>Salad</v>
      </c>
      <c r="J6613" s="6">
        <f t="shared" si="594"/>
        <v>5</v>
      </c>
      <c r="K6613" s="6">
        <f t="shared" si="594"/>
        <v>5</v>
      </c>
      <c r="L6613">
        <f>IF(ISBLANK(E6613),PRODUCT(J6613,K6613),IF(E6613="ERROR",PRODUCT(J6613,K6613),IF(E6613="UNKNOWN",PRODUCT(J6613,K6613),E6613)))</f>
        <v>25</v>
      </c>
      <c r="M6613" t="str">
        <f t="shared" si="595"/>
        <v>Digital Wallet</v>
      </c>
      <c r="N6613" t="str">
        <f t="shared" si="596"/>
        <v>UNKNOWN</v>
      </c>
      <c r="O6613" s="8" t="str">
        <f t="shared" si="597"/>
        <v>UNKNOWN</v>
      </c>
    </row>
    <row r="6614" spans="1:15" x14ac:dyDescent="0.35">
      <c r="A6614" t="s">
        <v>6635</v>
      </c>
      <c r="B6614" s="4" t="s">
        <v>9</v>
      </c>
      <c r="C6614">
        <v>3</v>
      </c>
      <c r="D6614">
        <v>2</v>
      </c>
      <c r="E6614">
        <v>6</v>
      </c>
      <c r="H6614" s="1">
        <v>45281</v>
      </c>
      <c r="I6614" s="4" t="str">
        <f t="shared" si="593"/>
        <v>Coffee</v>
      </c>
      <c r="J6614" s="6">
        <f t="shared" si="594"/>
        <v>3</v>
      </c>
      <c r="K6614" s="6">
        <f t="shared" si="594"/>
        <v>2</v>
      </c>
      <c r="L6614">
        <f>IF(ISBLANK(E6614),PRODUCT(J6614,K6614),IF(E6614="ERROR",PRODUCT(J6614,K6614),IF(E6614="UNKNOWN",PRODUCT(J6614,K6614),E6614)))</f>
        <v>6</v>
      </c>
      <c r="M6614" t="str">
        <f t="shared" si="595"/>
        <v>Default mode</v>
      </c>
      <c r="N6614" t="str">
        <f t="shared" si="596"/>
        <v>UNKNOWN</v>
      </c>
      <c r="O6614" s="8">
        <f t="shared" si="597"/>
        <v>45281</v>
      </c>
    </row>
    <row r="6615" spans="1:15" x14ac:dyDescent="0.35">
      <c r="A6615" t="s">
        <v>6636</v>
      </c>
      <c r="B6615" s="4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  <c r="I6615" s="4" t="str">
        <f t="shared" si="593"/>
        <v>Coffee</v>
      </c>
      <c r="J6615" s="6">
        <f t="shared" si="594"/>
        <v>4</v>
      </c>
      <c r="K6615" s="6">
        <f t="shared" si="594"/>
        <v>2</v>
      </c>
      <c r="L6615">
        <f>IF(ISBLANK(E6615),PRODUCT(J6615,K6615),IF(E6615="ERROR",PRODUCT(J6615,K6615),IF(E6615="UNKNOWN",PRODUCT(J6615,K6615),E6615)))</f>
        <v>8</v>
      </c>
      <c r="M6615" t="str">
        <f t="shared" si="595"/>
        <v>Default mode</v>
      </c>
      <c r="N6615" t="str">
        <f t="shared" si="596"/>
        <v>Cafe</v>
      </c>
      <c r="O6615" s="8">
        <f t="shared" si="597"/>
        <v>45032</v>
      </c>
    </row>
    <row r="6616" spans="1:15" x14ac:dyDescent="0.35">
      <c r="A6616" t="s">
        <v>6637</v>
      </c>
      <c r="B6616" s="4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  <c r="I6616" s="4" t="str">
        <f t="shared" si="593"/>
        <v>Coffee</v>
      </c>
      <c r="J6616" s="6">
        <f t="shared" si="594"/>
        <v>1</v>
      </c>
      <c r="K6616" s="6">
        <f t="shared" si="594"/>
        <v>3</v>
      </c>
      <c r="L6616">
        <f>IF(ISBLANK(E6616),PRODUCT(J6616,K6616),IF(E6616="ERROR",PRODUCT(J6616,K6616),IF(E6616="UNKNOWN",PRODUCT(J6616,K6616),E6616)))</f>
        <v>2</v>
      </c>
      <c r="M6616" t="str">
        <f t="shared" si="595"/>
        <v>Cash</v>
      </c>
      <c r="N6616" t="str">
        <f t="shared" si="596"/>
        <v>UNKNOWN</v>
      </c>
      <c r="O6616" s="8">
        <f t="shared" si="597"/>
        <v>45199</v>
      </c>
    </row>
    <row r="6617" spans="1:15" x14ac:dyDescent="0.35">
      <c r="A6617" t="s">
        <v>6638</v>
      </c>
      <c r="B6617" s="4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I6617" s="4" t="str">
        <f t="shared" si="593"/>
        <v>Tea</v>
      </c>
      <c r="J6617" s="6">
        <f t="shared" si="594"/>
        <v>5</v>
      </c>
      <c r="K6617" s="6">
        <f t="shared" si="594"/>
        <v>1.5</v>
      </c>
      <c r="L6617">
        <f>IF(ISBLANK(E6617),PRODUCT(J6617,K6617),IF(E6617="ERROR",PRODUCT(J6617,K6617),IF(E6617="UNKNOWN",PRODUCT(J6617,K6617),E6617)))</f>
        <v>7.5</v>
      </c>
      <c r="M6617" t="str">
        <f t="shared" si="595"/>
        <v>Cash</v>
      </c>
      <c r="N6617" t="str">
        <f t="shared" si="596"/>
        <v>UNKNOWN</v>
      </c>
      <c r="O6617" s="8">
        <f t="shared" si="597"/>
        <v>44985</v>
      </c>
    </row>
    <row r="6618" spans="1:15" x14ac:dyDescent="0.35">
      <c r="A6618" t="s">
        <v>6639</v>
      </c>
      <c r="B6618" s="4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  <c r="I6618" s="4" t="str">
        <f t="shared" si="593"/>
        <v>Smoothie</v>
      </c>
      <c r="J6618" s="6">
        <f t="shared" si="594"/>
        <v>3</v>
      </c>
      <c r="K6618" s="6">
        <f t="shared" si="594"/>
        <v>4</v>
      </c>
      <c r="L6618">
        <f>IF(ISBLANK(E6618),PRODUCT(J6618,K6618),IF(E6618="ERROR",PRODUCT(J6618,K6618),IF(E6618="UNKNOWN",PRODUCT(J6618,K6618),E6618)))</f>
        <v>12</v>
      </c>
      <c r="M6618" t="str">
        <f t="shared" si="595"/>
        <v>Cash</v>
      </c>
      <c r="N6618" t="str">
        <f t="shared" si="596"/>
        <v>Cafe</v>
      </c>
      <c r="O6618" s="8">
        <f t="shared" si="597"/>
        <v>45218</v>
      </c>
    </row>
    <row r="6619" spans="1:15" x14ac:dyDescent="0.35">
      <c r="A6619" t="s">
        <v>6640</v>
      </c>
      <c r="B6619" s="4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  <c r="I6619" s="4" t="str">
        <f t="shared" si="593"/>
        <v>Cake</v>
      </c>
      <c r="J6619" s="6">
        <f t="shared" si="594"/>
        <v>2</v>
      </c>
      <c r="K6619" s="6">
        <f t="shared" si="594"/>
        <v>3</v>
      </c>
      <c r="L6619">
        <f>IF(ISBLANK(E6619),PRODUCT(J6619,K6619),IF(E6619="ERROR",PRODUCT(J6619,K6619),IF(E6619="UNKNOWN",PRODUCT(J6619,K6619),E6619)))</f>
        <v>6</v>
      </c>
      <c r="M6619" t="str">
        <f t="shared" si="595"/>
        <v>Digital Wallet</v>
      </c>
      <c r="N6619" t="str">
        <f t="shared" si="596"/>
        <v>Takeaway</v>
      </c>
      <c r="O6619" s="8">
        <f t="shared" si="597"/>
        <v>45079</v>
      </c>
    </row>
    <row r="6620" spans="1:15" x14ac:dyDescent="0.35">
      <c r="A6620" t="s">
        <v>6641</v>
      </c>
      <c r="B6620" s="4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I6620" s="4" t="str">
        <f t="shared" si="593"/>
        <v>Tea</v>
      </c>
      <c r="J6620" s="6">
        <f t="shared" si="594"/>
        <v>5</v>
      </c>
      <c r="K6620" s="6">
        <f t="shared" si="594"/>
        <v>1.5</v>
      </c>
      <c r="L6620">
        <f>IF(ISBLANK(E6620),PRODUCT(J6620,K6620),IF(E6620="ERROR",PRODUCT(J6620,K6620),IF(E6620="UNKNOWN",PRODUCT(J6620,K6620),E6620)))</f>
        <v>7.5</v>
      </c>
      <c r="M6620" t="str">
        <f t="shared" si="595"/>
        <v>Credit Card</v>
      </c>
      <c r="N6620" t="str">
        <f t="shared" si="596"/>
        <v>UNKNOWN</v>
      </c>
      <c r="O6620" s="8">
        <f t="shared" si="597"/>
        <v>45053</v>
      </c>
    </row>
    <row r="6621" spans="1:15" x14ac:dyDescent="0.35">
      <c r="A6621" t="s">
        <v>6642</v>
      </c>
      <c r="B6621" s="4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  <c r="I6621" s="4" t="str">
        <f t="shared" si="593"/>
        <v>Juice</v>
      </c>
      <c r="J6621" s="6">
        <f t="shared" si="594"/>
        <v>2</v>
      </c>
      <c r="K6621" s="6">
        <f t="shared" si="594"/>
        <v>3</v>
      </c>
      <c r="L6621">
        <f>IF(ISBLANK(E6621),PRODUCT(J6621,K6621),IF(E6621="ERROR",PRODUCT(J6621,K6621),IF(E6621="UNKNOWN",PRODUCT(J6621,K6621),E6621)))</f>
        <v>6</v>
      </c>
      <c r="M6621" t="str">
        <f t="shared" si="595"/>
        <v>Digital Wallet</v>
      </c>
      <c r="N6621" t="str">
        <f t="shared" si="596"/>
        <v>In-store</v>
      </c>
      <c r="O6621" s="8">
        <f t="shared" si="597"/>
        <v>44992</v>
      </c>
    </row>
    <row r="6622" spans="1:15" x14ac:dyDescent="0.35">
      <c r="A6622" t="s">
        <v>6643</v>
      </c>
      <c r="B6622" s="4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  <c r="I6622" s="4" t="str">
        <f t="shared" si="593"/>
        <v>Tea</v>
      </c>
      <c r="J6622" s="6">
        <f t="shared" si="594"/>
        <v>5</v>
      </c>
      <c r="K6622" s="6">
        <f t="shared" si="594"/>
        <v>1.5</v>
      </c>
      <c r="L6622">
        <f>IF(ISBLANK(E6622),PRODUCT(J6622,K6622),IF(E6622="ERROR",PRODUCT(J6622,K6622),IF(E6622="UNKNOWN",PRODUCT(J6622,K6622),E6622)))</f>
        <v>7.5</v>
      </c>
      <c r="M6622" t="str">
        <f t="shared" si="595"/>
        <v>Digital Wallet</v>
      </c>
      <c r="N6622" t="str">
        <f t="shared" si="596"/>
        <v>In-store</v>
      </c>
      <c r="O6622" s="8">
        <f t="shared" si="597"/>
        <v>45041</v>
      </c>
    </row>
    <row r="6623" spans="1:15" x14ac:dyDescent="0.35">
      <c r="A6623" t="s">
        <v>6644</v>
      </c>
      <c r="B6623" s="4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I6623" s="4" t="str">
        <f t="shared" si="593"/>
        <v>Sandwich</v>
      </c>
      <c r="J6623" s="6">
        <f t="shared" si="594"/>
        <v>4</v>
      </c>
      <c r="K6623" s="6">
        <f t="shared" si="594"/>
        <v>4</v>
      </c>
      <c r="L6623">
        <f>IF(ISBLANK(E6623),PRODUCT(J6623,K6623),IF(E6623="ERROR",PRODUCT(J6623,K6623),IF(E6623="UNKNOWN",PRODUCT(J6623,K6623),E6623)))</f>
        <v>16</v>
      </c>
      <c r="M6623" t="str">
        <f t="shared" si="595"/>
        <v>Credit Card</v>
      </c>
      <c r="N6623" t="str">
        <f t="shared" si="596"/>
        <v>Takeaway</v>
      </c>
      <c r="O6623" s="8">
        <f t="shared" si="597"/>
        <v>44942</v>
      </c>
    </row>
    <row r="6624" spans="1:15" x14ac:dyDescent="0.35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I6624" s="4" t="str">
        <f t="shared" si="593"/>
        <v>UNKNOWN</v>
      </c>
      <c r="J6624" s="6">
        <f t="shared" si="594"/>
        <v>4</v>
      </c>
      <c r="K6624" s="6">
        <f t="shared" ref="K6624" si="598">IF(ISBLANK(D6624),"UNKNOWN",IF(D6624="ERROR",AVERAGE(D6624:D16623),IF(D6624="UNKNOWN",MEDIAN(D6624:D16623),D6624)))</f>
        <v>5</v>
      </c>
      <c r="L6624">
        <f>IF(ISBLANK(E6624),PRODUCT(J6624,K6624),IF(E6624="ERROR",PRODUCT(J6624,K6624),IF(E6624="UNKNOWN",PRODUCT(J6624,K6624),E6624)))</f>
        <v>20</v>
      </c>
      <c r="M6624" t="str">
        <f t="shared" si="595"/>
        <v>Cash</v>
      </c>
      <c r="N6624" t="str">
        <f t="shared" si="596"/>
        <v>In-store</v>
      </c>
      <c r="O6624" s="8">
        <f t="shared" si="597"/>
        <v>45141</v>
      </c>
    </row>
    <row r="6625" spans="1:15" x14ac:dyDescent="0.35">
      <c r="A6625" t="s">
        <v>6646</v>
      </c>
      <c r="B6625" s="4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I6625" s="4" t="str">
        <f t="shared" si="593"/>
        <v>Cookie</v>
      </c>
      <c r="J6625" s="6">
        <f t="shared" si="594"/>
        <v>1</v>
      </c>
      <c r="K6625" s="6">
        <f t="shared" si="594"/>
        <v>1</v>
      </c>
      <c r="L6625">
        <f>IF(ISBLANK(E6625),PRODUCT(J6625,K6625),IF(E6625="ERROR",PRODUCT(J6625,K6625),IF(E6625="UNKNOWN",PRODUCT(J6625,K6625),E6625)))</f>
        <v>1</v>
      </c>
      <c r="M6625" t="str">
        <f t="shared" si="595"/>
        <v>Credit Card</v>
      </c>
      <c r="N6625" t="str">
        <f t="shared" si="596"/>
        <v>UNKNOWN</v>
      </c>
      <c r="O6625" s="8">
        <f t="shared" si="597"/>
        <v>45084</v>
      </c>
    </row>
    <row r="6626" spans="1:15" x14ac:dyDescent="0.35">
      <c r="A6626" t="s">
        <v>6647</v>
      </c>
      <c r="B6626" s="4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  <c r="I6626" s="4" t="str">
        <f t="shared" si="593"/>
        <v>Cake</v>
      </c>
      <c r="J6626" s="6">
        <f t="shared" si="594"/>
        <v>5</v>
      </c>
      <c r="K6626" s="6">
        <f t="shared" si="594"/>
        <v>3</v>
      </c>
      <c r="L6626">
        <f>IF(ISBLANK(E6626),PRODUCT(J6626,K6626),IF(E6626="ERROR",PRODUCT(J6626,K6626),IF(E6626="UNKNOWN",PRODUCT(J6626,K6626),E6626)))</f>
        <v>15</v>
      </c>
      <c r="M6626" t="str">
        <f t="shared" si="595"/>
        <v>Digital Wallet</v>
      </c>
      <c r="N6626" t="str">
        <f t="shared" si="596"/>
        <v>UNKNOWN</v>
      </c>
      <c r="O6626" s="8">
        <f t="shared" si="597"/>
        <v>45074</v>
      </c>
    </row>
    <row r="6627" spans="1:15" x14ac:dyDescent="0.35">
      <c r="A6627" t="s">
        <v>6648</v>
      </c>
      <c r="B6627" s="4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I6627" s="4" t="str">
        <f t="shared" si="593"/>
        <v>Salad</v>
      </c>
      <c r="J6627" s="6">
        <f t="shared" si="594"/>
        <v>4</v>
      </c>
      <c r="K6627" s="6">
        <f t="shared" si="594"/>
        <v>5</v>
      </c>
      <c r="L6627">
        <f>IF(ISBLANK(E6627),PRODUCT(J6627,K6627),IF(E6627="ERROR",PRODUCT(J6627,K6627),IF(E6627="UNKNOWN",PRODUCT(J6627,K6627),E6627)))</f>
        <v>20</v>
      </c>
      <c r="M6627" t="str">
        <f t="shared" si="595"/>
        <v>Cash</v>
      </c>
      <c r="N6627" t="str">
        <f t="shared" si="596"/>
        <v>In-store</v>
      </c>
      <c r="O6627" s="8">
        <f t="shared" si="597"/>
        <v>45128</v>
      </c>
    </row>
    <row r="6628" spans="1:15" x14ac:dyDescent="0.35">
      <c r="A6628" t="s">
        <v>6649</v>
      </c>
      <c r="B6628" s="4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  <c r="I6628" s="4" t="str">
        <f t="shared" si="593"/>
        <v>Cake</v>
      </c>
      <c r="J6628" s="6">
        <f t="shared" si="594"/>
        <v>5</v>
      </c>
      <c r="K6628" s="6">
        <f t="shared" si="594"/>
        <v>3</v>
      </c>
      <c r="L6628">
        <f>IF(ISBLANK(E6628),PRODUCT(J6628,K6628),IF(E6628="ERROR",PRODUCT(J6628,K6628),IF(E6628="UNKNOWN",PRODUCT(J6628,K6628),E6628)))</f>
        <v>15</v>
      </c>
      <c r="M6628" t="str">
        <f t="shared" si="595"/>
        <v>Digital Wallet</v>
      </c>
      <c r="N6628" t="str">
        <f t="shared" si="596"/>
        <v>In-store</v>
      </c>
      <c r="O6628" s="8">
        <f t="shared" si="597"/>
        <v>45111</v>
      </c>
    </row>
    <row r="6629" spans="1:15" x14ac:dyDescent="0.35">
      <c r="A6629" t="s">
        <v>6650</v>
      </c>
      <c r="B6629" s="4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I6629" s="4" t="str">
        <f t="shared" si="593"/>
        <v>Salad</v>
      </c>
      <c r="J6629" s="6">
        <f t="shared" si="594"/>
        <v>4</v>
      </c>
      <c r="K6629" s="6">
        <f t="shared" si="594"/>
        <v>5</v>
      </c>
      <c r="L6629">
        <f>IF(ISBLANK(E6629),PRODUCT(J6629,K6629),IF(E6629="ERROR",PRODUCT(J6629,K6629),IF(E6629="UNKNOWN",PRODUCT(J6629,K6629),E6629)))</f>
        <v>20</v>
      </c>
      <c r="M6629" t="str">
        <f t="shared" si="595"/>
        <v>Cash</v>
      </c>
      <c r="N6629" t="str">
        <f t="shared" si="596"/>
        <v>UNKNOWN</v>
      </c>
      <c r="O6629" s="8">
        <f t="shared" si="597"/>
        <v>45123</v>
      </c>
    </row>
    <row r="6630" spans="1:15" x14ac:dyDescent="0.35">
      <c r="A6630" t="s">
        <v>6651</v>
      </c>
      <c r="B6630" s="4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I6630" s="4" t="str">
        <f t="shared" si="593"/>
        <v>Sandwich</v>
      </c>
      <c r="J6630" s="6">
        <f t="shared" si="594"/>
        <v>5</v>
      </c>
      <c r="K6630" s="6">
        <f t="shared" si="594"/>
        <v>4</v>
      </c>
      <c r="L6630">
        <f>IF(ISBLANK(E6630),PRODUCT(J6630,K6630),IF(E6630="ERROR",PRODUCT(J6630,K6630),IF(E6630="UNKNOWN",PRODUCT(J6630,K6630),E6630)))</f>
        <v>20</v>
      </c>
      <c r="M6630" t="str">
        <f t="shared" si="595"/>
        <v>Credit Card</v>
      </c>
      <c r="N6630" t="str">
        <f t="shared" si="596"/>
        <v>Takeaway</v>
      </c>
      <c r="O6630" s="8" t="str">
        <f t="shared" si="597"/>
        <v>00/00/0000</v>
      </c>
    </row>
    <row r="6631" spans="1:15" x14ac:dyDescent="0.35">
      <c r="A6631" t="s">
        <v>6652</v>
      </c>
      <c r="B6631" s="4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  <c r="I6631" s="4" t="str">
        <f t="shared" si="593"/>
        <v>Coffee</v>
      </c>
      <c r="J6631" s="6">
        <f t="shared" si="594"/>
        <v>1</v>
      </c>
      <c r="K6631" s="6">
        <f t="shared" si="594"/>
        <v>3</v>
      </c>
      <c r="L6631">
        <f>IF(ISBLANK(E6631),PRODUCT(J6631,K6631),IF(E6631="ERROR",PRODUCT(J6631,K6631),IF(E6631="UNKNOWN",PRODUCT(J6631,K6631),E6631)))</f>
        <v>2</v>
      </c>
      <c r="M6631" t="str">
        <f t="shared" si="595"/>
        <v>Cash</v>
      </c>
      <c r="N6631" t="str">
        <f t="shared" si="596"/>
        <v>Takeaway</v>
      </c>
      <c r="O6631" s="8">
        <f t="shared" si="597"/>
        <v>45188</v>
      </c>
    </row>
    <row r="6632" spans="1:15" x14ac:dyDescent="0.35">
      <c r="A6632" t="s">
        <v>6653</v>
      </c>
      <c r="B6632" s="4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  <c r="I6632" s="4" t="str">
        <f t="shared" si="593"/>
        <v>Juice</v>
      </c>
      <c r="J6632" s="6">
        <f t="shared" si="594"/>
        <v>1</v>
      </c>
      <c r="K6632" s="6">
        <f t="shared" si="594"/>
        <v>5</v>
      </c>
      <c r="L6632">
        <f>IF(ISBLANK(E6632),PRODUCT(J6632,K6632),IF(E6632="ERROR",PRODUCT(J6632,K6632),IF(E6632="UNKNOWN",PRODUCT(J6632,K6632),E6632)))</f>
        <v>5</v>
      </c>
      <c r="M6632" t="str">
        <f t="shared" si="595"/>
        <v>UNKNOWN</v>
      </c>
      <c r="N6632" t="str">
        <f t="shared" si="596"/>
        <v>UNKNOWN</v>
      </c>
      <c r="O6632" s="8">
        <f t="shared" si="597"/>
        <v>44975</v>
      </c>
    </row>
    <row r="6633" spans="1:15" x14ac:dyDescent="0.35">
      <c r="A6633" t="s">
        <v>6654</v>
      </c>
      <c r="B6633" s="4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I6633" s="4" t="str">
        <f t="shared" si="593"/>
        <v>Cake</v>
      </c>
      <c r="J6633" s="6">
        <f t="shared" si="594"/>
        <v>4</v>
      </c>
      <c r="K6633" s="6">
        <f t="shared" si="594"/>
        <v>3</v>
      </c>
      <c r="L6633">
        <f>IF(ISBLANK(E6633),PRODUCT(J6633,K6633),IF(E6633="ERROR",PRODUCT(J6633,K6633),IF(E6633="UNKNOWN",PRODUCT(J6633,K6633),E6633)))</f>
        <v>12</v>
      </c>
      <c r="M6633" t="str">
        <f t="shared" si="595"/>
        <v>Cash</v>
      </c>
      <c r="N6633" t="str">
        <f t="shared" si="596"/>
        <v>Takeaway</v>
      </c>
      <c r="O6633" s="8">
        <f t="shared" si="597"/>
        <v>44947</v>
      </c>
    </row>
    <row r="6634" spans="1:15" x14ac:dyDescent="0.35">
      <c r="A6634" t="s">
        <v>6655</v>
      </c>
      <c r="B6634" s="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  <c r="I6634" s="4" t="str">
        <f t="shared" si="593"/>
        <v>Coffee</v>
      </c>
      <c r="J6634" s="6">
        <f t="shared" si="594"/>
        <v>3</v>
      </c>
      <c r="K6634" s="6">
        <f t="shared" si="594"/>
        <v>2</v>
      </c>
      <c r="L6634">
        <f>IF(ISBLANK(E6634),PRODUCT(J6634,K6634),IF(E6634="ERROR",PRODUCT(J6634,K6634),IF(E6634="UNKNOWN",PRODUCT(J6634,K6634),E6634)))</f>
        <v>6</v>
      </c>
      <c r="M6634" t="str">
        <f t="shared" si="595"/>
        <v>UNKNOWN</v>
      </c>
      <c r="N6634" t="str">
        <f t="shared" si="596"/>
        <v>Cafe</v>
      </c>
      <c r="O6634" s="8">
        <f t="shared" si="597"/>
        <v>45180</v>
      </c>
    </row>
    <row r="6635" spans="1:15" x14ac:dyDescent="0.35">
      <c r="A6635" t="s">
        <v>6656</v>
      </c>
      <c r="B6635" s="4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I6635" s="4" t="str">
        <f t="shared" si="593"/>
        <v>Smoothie</v>
      </c>
      <c r="J6635" s="6">
        <f t="shared" si="594"/>
        <v>1</v>
      </c>
      <c r="K6635" s="6">
        <f t="shared" si="594"/>
        <v>4</v>
      </c>
      <c r="L6635">
        <f>IF(ISBLANK(E6635),PRODUCT(J6635,K6635),IF(E6635="ERROR",PRODUCT(J6635,K6635),IF(E6635="UNKNOWN",PRODUCT(J6635,K6635),E6635)))</f>
        <v>4</v>
      </c>
      <c r="M6635" t="str">
        <f t="shared" si="595"/>
        <v>Credit Card</v>
      </c>
      <c r="N6635" t="str">
        <f t="shared" si="596"/>
        <v>In-store</v>
      </c>
      <c r="O6635" s="8">
        <f t="shared" si="597"/>
        <v>45172</v>
      </c>
    </row>
    <row r="6636" spans="1:15" x14ac:dyDescent="0.35">
      <c r="A6636" t="s">
        <v>6657</v>
      </c>
      <c r="B6636" s="4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  <c r="I6636" s="4" t="str">
        <f t="shared" si="593"/>
        <v>Juice</v>
      </c>
      <c r="J6636" s="6">
        <f t="shared" si="594"/>
        <v>5</v>
      </c>
      <c r="K6636" s="6">
        <f t="shared" si="594"/>
        <v>3</v>
      </c>
      <c r="L6636">
        <f>IF(ISBLANK(E6636),PRODUCT(J6636,K6636),IF(E6636="ERROR",PRODUCT(J6636,K6636),IF(E6636="UNKNOWN",PRODUCT(J6636,K6636),E6636)))</f>
        <v>15</v>
      </c>
      <c r="M6636" t="str">
        <f t="shared" si="595"/>
        <v>UNKNOWN</v>
      </c>
      <c r="N6636" t="str">
        <f t="shared" si="596"/>
        <v>Takeaway</v>
      </c>
      <c r="O6636" s="8">
        <f t="shared" si="597"/>
        <v>45078</v>
      </c>
    </row>
    <row r="6637" spans="1:15" x14ac:dyDescent="0.35">
      <c r="A6637" t="s">
        <v>6658</v>
      </c>
      <c r="B6637" s="4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  <c r="I6637" s="4" t="str">
        <f t="shared" si="593"/>
        <v>UNKNOWN</v>
      </c>
      <c r="J6637" s="6">
        <f t="shared" si="594"/>
        <v>2</v>
      </c>
      <c r="K6637" s="6">
        <f t="shared" si="594"/>
        <v>1.5</v>
      </c>
      <c r="L6637">
        <f>IF(ISBLANK(E6637),PRODUCT(J6637,K6637),IF(E6637="ERROR",PRODUCT(J6637,K6637),IF(E6637="UNKNOWN",PRODUCT(J6637,K6637),E6637)))</f>
        <v>3</v>
      </c>
      <c r="M6637" t="str">
        <f t="shared" si="595"/>
        <v>Digital Wallet</v>
      </c>
      <c r="N6637" t="str">
        <f t="shared" si="596"/>
        <v>UNKNOWN</v>
      </c>
      <c r="O6637" s="8">
        <f t="shared" si="597"/>
        <v>45277</v>
      </c>
    </row>
    <row r="6638" spans="1:15" x14ac:dyDescent="0.35">
      <c r="A6638" t="s">
        <v>6659</v>
      </c>
      <c r="B6638" s="4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I6638" s="4" t="str">
        <f t="shared" si="593"/>
        <v>Tea</v>
      </c>
      <c r="J6638" s="6">
        <f t="shared" si="594"/>
        <v>5</v>
      </c>
      <c r="K6638" s="6">
        <f t="shared" si="594"/>
        <v>1.5</v>
      </c>
      <c r="L6638">
        <f>IF(ISBLANK(E6638),PRODUCT(J6638,K6638),IF(E6638="ERROR",PRODUCT(J6638,K6638),IF(E6638="UNKNOWN",PRODUCT(J6638,K6638),E6638)))</f>
        <v>7.5</v>
      </c>
      <c r="M6638" t="str">
        <f t="shared" si="595"/>
        <v>Cash</v>
      </c>
      <c r="N6638" t="str">
        <f t="shared" si="596"/>
        <v>Takeaway</v>
      </c>
      <c r="O6638" s="8">
        <f t="shared" si="597"/>
        <v>45106</v>
      </c>
    </row>
    <row r="6639" spans="1:15" x14ac:dyDescent="0.35">
      <c r="A6639" t="s">
        <v>6660</v>
      </c>
      <c r="B6639" s="4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I6639" s="4" t="str">
        <f t="shared" si="593"/>
        <v>Cake</v>
      </c>
      <c r="J6639" s="6">
        <f t="shared" si="594"/>
        <v>2</v>
      </c>
      <c r="K6639" s="6">
        <f t="shared" si="594"/>
        <v>3</v>
      </c>
      <c r="L6639">
        <f>IF(ISBLANK(E6639),PRODUCT(J6639,K6639),IF(E6639="ERROR",PRODUCT(J6639,K6639),IF(E6639="UNKNOWN",PRODUCT(J6639,K6639),E6639)))</f>
        <v>6</v>
      </c>
      <c r="M6639" t="str">
        <f t="shared" si="595"/>
        <v>Default mode</v>
      </c>
      <c r="N6639" t="str">
        <f t="shared" si="596"/>
        <v>Takeaway</v>
      </c>
      <c r="O6639" s="8">
        <f t="shared" si="597"/>
        <v>44998</v>
      </c>
    </row>
    <row r="6640" spans="1:15" x14ac:dyDescent="0.35">
      <c r="A6640" t="s">
        <v>6661</v>
      </c>
      <c r="B6640" s="4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I6640" s="4" t="str">
        <f t="shared" si="593"/>
        <v>Sandwich</v>
      </c>
      <c r="J6640" s="6">
        <f t="shared" si="594"/>
        <v>1</v>
      </c>
      <c r="K6640" s="6">
        <f t="shared" si="594"/>
        <v>4</v>
      </c>
      <c r="L6640">
        <f>IF(ISBLANK(E6640),PRODUCT(J6640,K6640),IF(E6640="ERROR",PRODUCT(J6640,K6640),IF(E6640="UNKNOWN",PRODUCT(J6640,K6640),E6640)))</f>
        <v>4</v>
      </c>
      <c r="M6640" t="str">
        <f t="shared" si="595"/>
        <v>Default mode</v>
      </c>
      <c r="N6640" t="str">
        <f t="shared" si="596"/>
        <v>In-store</v>
      </c>
      <c r="O6640" s="8">
        <f t="shared" si="597"/>
        <v>45251</v>
      </c>
    </row>
    <row r="6641" spans="1:15" x14ac:dyDescent="0.35">
      <c r="A6641" t="s">
        <v>6662</v>
      </c>
      <c r="B6641" s="4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I6641" s="4" t="str">
        <f t="shared" si="593"/>
        <v>Coffee</v>
      </c>
      <c r="J6641" s="6">
        <f t="shared" si="594"/>
        <v>3</v>
      </c>
      <c r="K6641" s="6">
        <f t="shared" si="594"/>
        <v>2</v>
      </c>
      <c r="L6641">
        <f>IF(ISBLANK(E6641),PRODUCT(J6641,K6641),IF(E6641="ERROR",PRODUCT(J6641,K6641),IF(E6641="UNKNOWN",PRODUCT(J6641,K6641),E6641)))</f>
        <v>6</v>
      </c>
      <c r="M6641" t="str">
        <f t="shared" si="595"/>
        <v>Credit Card</v>
      </c>
      <c r="N6641" t="str">
        <f t="shared" si="596"/>
        <v>Takeaway</v>
      </c>
      <c r="O6641" s="8">
        <f t="shared" si="597"/>
        <v>45284</v>
      </c>
    </row>
    <row r="6642" spans="1:15" x14ac:dyDescent="0.35">
      <c r="A6642" t="s">
        <v>6663</v>
      </c>
      <c r="B6642" s="4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  <c r="I6642" s="4" t="str">
        <f t="shared" si="593"/>
        <v>UNKNOWN</v>
      </c>
      <c r="J6642" s="6">
        <f t="shared" si="594"/>
        <v>3</v>
      </c>
      <c r="K6642" s="6">
        <f t="shared" si="594"/>
        <v>3</v>
      </c>
      <c r="L6642">
        <f>IF(ISBLANK(E6642),PRODUCT(J6642,K6642),IF(E6642="ERROR",PRODUCT(J6642,K6642),IF(E6642="UNKNOWN",PRODUCT(J6642,K6642),E6642)))</f>
        <v>9</v>
      </c>
      <c r="M6642" t="str">
        <f t="shared" si="595"/>
        <v>Digital Wallet</v>
      </c>
      <c r="N6642" t="str">
        <f t="shared" si="596"/>
        <v>UNKNOWN</v>
      </c>
      <c r="O6642" s="8">
        <f t="shared" si="597"/>
        <v>45140</v>
      </c>
    </row>
    <row r="6643" spans="1:15" x14ac:dyDescent="0.35">
      <c r="A6643" t="s">
        <v>6664</v>
      </c>
      <c r="B6643" s="4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I6643" s="4" t="str">
        <f t="shared" si="593"/>
        <v>UNKNOWN</v>
      </c>
      <c r="J6643" s="6">
        <f t="shared" si="594"/>
        <v>4</v>
      </c>
      <c r="K6643" s="6">
        <f t="shared" si="594"/>
        <v>4</v>
      </c>
      <c r="L6643">
        <f>IF(ISBLANK(E6643),PRODUCT(J6643,K6643),IF(E6643="ERROR",PRODUCT(J6643,K6643),IF(E6643="UNKNOWN",PRODUCT(J6643,K6643),E6643)))</f>
        <v>16</v>
      </c>
      <c r="M6643" t="str">
        <f t="shared" si="595"/>
        <v>Credit Card</v>
      </c>
      <c r="N6643" t="str">
        <f t="shared" si="596"/>
        <v>Takeaway</v>
      </c>
      <c r="O6643" s="8">
        <f t="shared" si="597"/>
        <v>45096</v>
      </c>
    </row>
    <row r="6644" spans="1:15" x14ac:dyDescent="0.35">
      <c r="A6644" t="s">
        <v>6665</v>
      </c>
      <c r="B6644" s="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  <c r="I6644" s="4" t="str">
        <f t="shared" si="593"/>
        <v>Tea</v>
      </c>
      <c r="J6644" s="6">
        <f t="shared" si="594"/>
        <v>5</v>
      </c>
      <c r="K6644" s="6">
        <f t="shared" si="594"/>
        <v>1.5</v>
      </c>
      <c r="L6644">
        <f>IF(ISBLANK(E6644),PRODUCT(J6644,K6644),IF(E6644="ERROR",PRODUCT(J6644,K6644),IF(E6644="UNKNOWN",PRODUCT(J6644,K6644),E6644)))</f>
        <v>7.5</v>
      </c>
      <c r="M6644" t="str">
        <f t="shared" si="595"/>
        <v>Digital Wallet</v>
      </c>
      <c r="N6644" t="str">
        <f t="shared" si="596"/>
        <v>In-store</v>
      </c>
      <c r="O6644" s="8">
        <f t="shared" si="597"/>
        <v>45274</v>
      </c>
    </row>
    <row r="6645" spans="1:15" x14ac:dyDescent="0.35">
      <c r="A6645" t="s">
        <v>6666</v>
      </c>
      <c r="B6645" s="4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  <c r="I6645" s="4" t="str">
        <f t="shared" si="593"/>
        <v>Juice</v>
      </c>
      <c r="J6645" s="6">
        <f t="shared" si="594"/>
        <v>4</v>
      </c>
      <c r="K6645" s="6">
        <f t="shared" si="594"/>
        <v>3</v>
      </c>
      <c r="L6645">
        <f>IF(ISBLANK(E6645),PRODUCT(J6645,K6645),IF(E6645="ERROR",PRODUCT(J6645,K6645),IF(E6645="UNKNOWN",PRODUCT(J6645,K6645),E6645)))</f>
        <v>12</v>
      </c>
      <c r="M6645" t="str">
        <f t="shared" si="595"/>
        <v>Digital Wallet</v>
      </c>
      <c r="N6645" t="str">
        <f t="shared" si="596"/>
        <v>In-store</v>
      </c>
      <c r="O6645" s="8">
        <f t="shared" si="597"/>
        <v>45167</v>
      </c>
    </row>
    <row r="6646" spans="1:15" x14ac:dyDescent="0.35">
      <c r="A6646" t="s">
        <v>6667</v>
      </c>
      <c r="B6646" s="4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  <c r="I6646" s="4" t="str">
        <f t="shared" si="593"/>
        <v>Tea</v>
      </c>
      <c r="J6646" s="6">
        <f t="shared" si="594"/>
        <v>4</v>
      </c>
      <c r="K6646" s="6">
        <f t="shared" si="594"/>
        <v>1.5</v>
      </c>
      <c r="L6646">
        <f>IF(ISBLANK(E6646),PRODUCT(J6646,K6646),IF(E6646="ERROR",PRODUCT(J6646,K6646),IF(E6646="UNKNOWN",PRODUCT(J6646,K6646),E6646)))</f>
        <v>6</v>
      </c>
      <c r="M6646" t="str">
        <f t="shared" si="595"/>
        <v>UNKNOWN</v>
      </c>
      <c r="N6646" t="str">
        <f t="shared" si="596"/>
        <v>In-store</v>
      </c>
      <c r="O6646" s="8" t="str">
        <f t="shared" si="597"/>
        <v>00/00/0000</v>
      </c>
    </row>
    <row r="6647" spans="1:15" x14ac:dyDescent="0.35">
      <c r="A6647" t="s">
        <v>6668</v>
      </c>
      <c r="B6647" s="4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  <c r="I6647" s="4" t="str">
        <f t="shared" si="593"/>
        <v>Coffee</v>
      </c>
      <c r="J6647" s="6">
        <f t="shared" si="594"/>
        <v>2</v>
      </c>
      <c r="K6647" s="6">
        <f t="shared" si="594"/>
        <v>2</v>
      </c>
      <c r="L6647">
        <f>IF(ISBLANK(E6647),PRODUCT(J6647,K6647),IF(E6647="ERROR",PRODUCT(J6647,K6647),IF(E6647="UNKNOWN",PRODUCT(J6647,K6647),E6647)))</f>
        <v>4</v>
      </c>
      <c r="M6647" t="str">
        <f t="shared" si="595"/>
        <v>Digital Wallet</v>
      </c>
      <c r="N6647" t="str">
        <f t="shared" si="596"/>
        <v>UNKNOWN</v>
      </c>
      <c r="O6647" s="8">
        <f t="shared" si="597"/>
        <v>45245</v>
      </c>
    </row>
    <row r="6648" spans="1:15" x14ac:dyDescent="0.35">
      <c r="A6648" t="s">
        <v>6669</v>
      </c>
      <c r="B6648" s="4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  <c r="I6648" s="4" t="str">
        <f t="shared" si="593"/>
        <v>Coffee</v>
      </c>
      <c r="J6648" s="6">
        <f t="shared" si="594"/>
        <v>1</v>
      </c>
      <c r="K6648" s="6">
        <f t="shared" si="594"/>
        <v>2</v>
      </c>
      <c r="L6648">
        <f>IF(ISBLANK(E6648),PRODUCT(J6648,K6648),IF(E6648="ERROR",PRODUCT(J6648,K6648),IF(E6648="UNKNOWN",PRODUCT(J6648,K6648),E6648)))</f>
        <v>2</v>
      </c>
      <c r="M6648" t="str">
        <f t="shared" si="595"/>
        <v>Default mode</v>
      </c>
      <c r="N6648" t="str">
        <f t="shared" si="596"/>
        <v>Cafe</v>
      </c>
      <c r="O6648" s="8">
        <f t="shared" si="597"/>
        <v>45259</v>
      </c>
    </row>
    <row r="6649" spans="1:15" x14ac:dyDescent="0.35">
      <c r="A6649" t="s">
        <v>6670</v>
      </c>
      <c r="B6649" s="4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I6649" s="4" t="str">
        <f t="shared" si="593"/>
        <v>Cake</v>
      </c>
      <c r="J6649" s="6">
        <f t="shared" si="594"/>
        <v>4</v>
      </c>
      <c r="K6649" s="6">
        <f t="shared" si="594"/>
        <v>3</v>
      </c>
      <c r="L6649">
        <f>IF(ISBLANK(E6649),PRODUCT(J6649,K6649),IF(E6649="ERROR",PRODUCT(J6649,K6649),IF(E6649="UNKNOWN",PRODUCT(J6649,K6649),E6649)))</f>
        <v>12</v>
      </c>
      <c r="M6649" t="str">
        <f t="shared" si="595"/>
        <v>Cash</v>
      </c>
      <c r="N6649" t="str">
        <f t="shared" si="596"/>
        <v>Takeaway</v>
      </c>
      <c r="O6649" s="8">
        <f t="shared" si="597"/>
        <v>45121</v>
      </c>
    </row>
    <row r="6650" spans="1:15" x14ac:dyDescent="0.35">
      <c r="A6650" t="s">
        <v>6671</v>
      </c>
      <c r="B6650" s="4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  <c r="I6650" s="4" t="str">
        <f t="shared" si="593"/>
        <v>Coffee</v>
      </c>
      <c r="J6650" s="6">
        <f t="shared" si="594"/>
        <v>1</v>
      </c>
      <c r="K6650" s="6">
        <f t="shared" si="594"/>
        <v>2</v>
      </c>
      <c r="L6650">
        <f>IF(ISBLANK(E6650),PRODUCT(J6650,K6650),IF(E6650="ERROR",PRODUCT(J6650,K6650),IF(E6650="UNKNOWN",PRODUCT(J6650,K6650),E6650)))</f>
        <v>2</v>
      </c>
      <c r="M6650" t="str">
        <f t="shared" si="595"/>
        <v>Digital Wallet</v>
      </c>
      <c r="N6650" t="str">
        <f t="shared" si="596"/>
        <v>In-store</v>
      </c>
      <c r="O6650" s="8">
        <f t="shared" si="597"/>
        <v>45110</v>
      </c>
    </row>
    <row r="6651" spans="1:15" x14ac:dyDescent="0.35">
      <c r="A6651" t="s">
        <v>6672</v>
      </c>
      <c r="B6651" s="4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I6651" s="4" t="str">
        <f t="shared" si="593"/>
        <v>Sandwich</v>
      </c>
      <c r="J6651" s="6">
        <f t="shared" si="594"/>
        <v>5</v>
      </c>
      <c r="K6651" s="6">
        <f t="shared" si="594"/>
        <v>4</v>
      </c>
      <c r="L6651">
        <f>IF(ISBLANK(E6651),PRODUCT(J6651,K6651),IF(E6651="ERROR",PRODUCT(J6651,K6651),IF(E6651="UNKNOWN",PRODUCT(J6651,K6651),E6651)))</f>
        <v>20</v>
      </c>
      <c r="M6651" t="str">
        <f t="shared" si="595"/>
        <v>Credit Card</v>
      </c>
      <c r="N6651" t="str">
        <f t="shared" si="596"/>
        <v>In-store</v>
      </c>
      <c r="O6651" s="8">
        <f t="shared" si="597"/>
        <v>44947</v>
      </c>
    </row>
    <row r="6652" spans="1:15" x14ac:dyDescent="0.35">
      <c r="A6652" t="s">
        <v>6673</v>
      </c>
      <c r="B6652" s="4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  <c r="I6652" s="4" t="str">
        <f t="shared" si="593"/>
        <v>Sandwich</v>
      </c>
      <c r="J6652" s="6">
        <f t="shared" si="594"/>
        <v>3</v>
      </c>
      <c r="K6652" s="6">
        <f t="shared" si="594"/>
        <v>4</v>
      </c>
      <c r="L6652">
        <f>IF(ISBLANK(E6652),PRODUCT(J6652,K6652),IF(E6652="ERROR",PRODUCT(J6652,K6652),IF(E6652="UNKNOWN",PRODUCT(J6652,K6652),E6652)))</f>
        <v>4</v>
      </c>
      <c r="M6652" t="str">
        <f t="shared" si="595"/>
        <v>Cash</v>
      </c>
      <c r="N6652" t="str">
        <f t="shared" si="596"/>
        <v>UNKNOWN</v>
      </c>
      <c r="O6652" s="8">
        <f t="shared" si="597"/>
        <v>45238</v>
      </c>
    </row>
    <row r="6653" spans="1:15" x14ac:dyDescent="0.35">
      <c r="A6653" t="s">
        <v>6674</v>
      </c>
      <c r="B6653" s="4" t="s">
        <v>9</v>
      </c>
      <c r="C6653">
        <v>5</v>
      </c>
      <c r="D6653">
        <v>2</v>
      </c>
      <c r="E6653">
        <v>10</v>
      </c>
      <c r="H6653" s="1">
        <v>45091</v>
      </c>
      <c r="I6653" s="4" t="str">
        <f t="shared" si="593"/>
        <v>Coffee</v>
      </c>
      <c r="J6653" s="6">
        <f t="shared" si="594"/>
        <v>5</v>
      </c>
      <c r="K6653" s="6">
        <f t="shared" si="594"/>
        <v>2</v>
      </c>
      <c r="L6653">
        <f>IF(ISBLANK(E6653),PRODUCT(J6653,K6653),IF(E6653="ERROR",PRODUCT(J6653,K6653),IF(E6653="UNKNOWN",PRODUCT(J6653,K6653),E6653)))</f>
        <v>10</v>
      </c>
      <c r="M6653" t="str">
        <f t="shared" si="595"/>
        <v>Default mode</v>
      </c>
      <c r="N6653" t="str">
        <f t="shared" si="596"/>
        <v>UNKNOWN</v>
      </c>
      <c r="O6653" s="8">
        <f t="shared" si="597"/>
        <v>45091</v>
      </c>
    </row>
    <row r="6654" spans="1:15" x14ac:dyDescent="0.35">
      <c r="A6654" t="s">
        <v>6675</v>
      </c>
      <c r="B6654" s="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I6654" s="4" t="str">
        <f t="shared" si="593"/>
        <v>Salad</v>
      </c>
      <c r="J6654" s="6">
        <f t="shared" si="594"/>
        <v>2</v>
      </c>
      <c r="K6654" s="6">
        <f t="shared" si="594"/>
        <v>5</v>
      </c>
      <c r="L6654">
        <f>IF(ISBLANK(E6654),PRODUCT(J6654,K6654),IF(E6654="ERROR",PRODUCT(J6654,K6654),IF(E6654="UNKNOWN",PRODUCT(J6654,K6654),E6654)))</f>
        <v>10</v>
      </c>
      <c r="M6654" t="str">
        <f t="shared" si="595"/>
        <v>Cash</v>
      </c>
      <c r="N6654" t="str">
        <f t="shared" si="596"/>
        <v>Takeaway</v>
      </c>
      <c r="O6654" s="8">
        <f t="shared" si="597"/>
        <v>44989</v>
      </c>
    </row>
    <row r="6655" spans="1:15" x14ac:dyDescent="0.35">
      <c r="A6655" t="s">
        <v>6676</v>
      </c>
      <c r="B6655" s="4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I6655" s="4" t="str">
        <f t="shared" si="593"/>
        <v>Tea</v>
      </c>
      <c r="J6655" s="6">
        <f t="shared" si="594"/>
        <v>2</v>
      </c>
      <c r="K6655" s="6">
        <f t="shared" si="594"/>
        <v>1.5</v>
      </c>
      <c r="L6655">
        <f>IF(ISBLANK(E6655),PRODUCT(J6655,K6655),IF(E6655="ERROR",PRODUCT(J6655,K6655),IF(E6655="UNKNOWN",PRODUCT(J6655,K6655),E6655)))</f>
        <v>3</v>
      </c>
      <c r="M6655" t="str">
        <f t="shared" si="595"/>
        <v>Credit Card</v>
      </c>
      <c r="N6655" t="str">
        <f t="shared" si="596"/>
        <v>Takeaway</v>
      </c>
      <c r="O6655" s="8">
        <f t="shared" si="597"/>
        <v>45268</v>
      </c>
    </row>
    <row r="6656" spans="1:15" x14ac:dyDescent="0.35">
      <c r="A6656" t="s">
        <v>6677</v>
      </c>
      <c r="B6656" s="4" t="s">
        <v>25</v>
      </c>
      <c r="C6656">
        <v>4</v>
      </c>
      <c r="D6656">
        <v>4</v>
      </c>
      <c r="E6656">
        <v>16</v>
      </c>
      <c r="H6656" s="1">
        <v>45121</v>
      </c>
      <c r="I6656" s="4" t="str">
        <f t="shared" si="593"/>
        <v>Smoothie</v>
      </c>
      <c r="J6656" s="6">
        <f t="shared" si="594"/>
        <v>4</v>
      </c>
      <c r="K6656" s="6">
        <f t="shared" si="594"/>
        <v>4</v>
      </c>
      <c r="L6656">
        <f>IF(ISBLANK(E6656),PRODUCT(J6656,K6656),IF(E6656="ERROR",PRODUCT(J6656,K6656),IF(E6656="UNKNOWN",PRODUCT(J6656,K6656),E6656)))</f>
        <v>16</v>
      </c>
      <c r="M6656" t="str">
        <f t="shared" si="595"/>
        <v>Default mode</v>
      </c>
      <c r="N6656" t="str">
        <f t="shared" si="596"/>
        <v>UNKNOWN</v>
      </c>
      <c r="O6656" s="8">
        <f t="shared" si="597"/>
        <v>45121</v>
      </c>
    </row>
    <row r="6657" spans="1:15" x14ac:dyDescent="0.35">
      <c r="A6657" t="s">
        <v>6678</v>
      </c>
      <c r="B6657" s="4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  <c r="I6657" s="4" t="str">
        <f t="shared" si="593"/>
        <v>Smoothie</v>
      </c>
      <c r="J6657" s="6">
        <f t="shared" si="594"/>
        <v>4</v>
      </c>
      <c r="K6657" s="6">
        <f t="shared" si="594"/>
        <v>4</v>
      </c>
      <c r="L6657">
        <f>IF(ISBLANK(E6657),PRODUCT(J6657,K6657),IF(E6657="ERROR",PRODUCT(J6657,K6657),IF(E6657="UNKNOWN",PRODUCT(J6657,K6657),E6657)))</f>
        <v>16</v>
      </c>
      <c r="M6657" t="str">
        <f t="shared" si="595"/>
        <v>Digital Wallet</v>
      </c>
      <c r="N6657" t="str">
        <f t="shared" si="596"/>
        <v>In-store</v>
      </c>
      <c r="O6657" s="8">
        <f t="shared" si="597"/>
        <v>45131</v>
      </c>
    </row>
    <row r="6658" spans="1:15" x14ac:dyDescent="0.35">
      <c r="A6658" t="s">
        <v>6679</v>
      </c>
      <c r="B6658" s="4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  <c r="I6658" s="4" t="str">
        <f t="shared" si="593"/>
        <v>Sandwich</v>
      </c>
      <c r="J6658" s="6">
        <f t="shared" si="594"/>
        <v>5</v>
      </c>
      <c r="K6658" s="6">
        <f t="shared" si="594"/>
        <v>4</v>
      </c>
      <c r="L6658">
        <f>IF(ISBLANK(E6658),PRODUCT(J6658,K6658),IF(E6658="ERROR",PRODUCT(J6658,K6658),IF(E6658="UNKNOWN",PRODUCT(J6658,K6658),E6658)))</f>
        <v>20</v>
      </c>
      <c r="M6658" t="str">
        <f t="shared" si="595"/>
        <v>Digital Wallet</v>
      </c>
      <c r="N6658" t="str">
        <f t="shared" si="596"/>
        <v>Takeaway</v>
      </c>
      <c r="O6658" s="8">
        <f t="shared" si="597"/>
        <v>45206</v>
      </c>
    </row>
    <row r="6659" spans="1:15" x14ac:dyDescent="0.35">
      <c r="A6659" t="s">
        <v>6680</v>
      </c>
      <c r="B6659" s="4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I6659" s="4" t="str">
        <f t="shared" ref="I6659:I6722" si="599">IF(ISBLANK(B6659),"UNKNOWN",IF(B6659="ERROR","Juice",B6659))</f>
        <v>Juice</v>
      </c>
      <c r="J6659" s="6">
        <f t="shared" ref="J6659:K6722" si="600">IF(ISBLANK(C6659),"UNKNOWN",IF(C6659="ERROR",AVERAGE(C6659:C16658),IF(C6659="UNKNOWN",MEDIAN(C6659:C16658),C6659)))</f>
        <v>4</v>
      </c>
      <c r="K6659" s="6">
        <f t="shared" si="600"/>
        <v>1</v>
      </c>
      <c r="L6659">
        <f>IF(ISBLANK(E6659),PRODUCT(J6659,K6659),IF(E6659="ERROR",PRODUCT(J6659,K6659),IF(E6659="UNKNOWN",PRODUCT(J6659,K6659),E6659)))</f>
        <v>4</v>
      </c>
      <c r="M6659" t="str">
        <f t="shared" ref="M6659:M6722" si="601">IF(ISBLANK(F6659),"Default mode",IF(F6659="ERROR","Cash",F6659))</f>
        <v>Default mode</v>
      </c>
      <c r="N6659" t="str">
        <f t="shared" ref="N6659:N6722" si="602">IF(ISBLANK(G6659),"UNKNOWN",IF(G6659="ERROR","Cafe",G6659))</f>
        <v>Takeaway</v>
      </c>
      <c r="O6659" s="8">
        <f t="shared" ref="O6659:O6722" si="603">IF(ISBLANK(H6659),"00/00/0000",IF(H6659="ERROR","01/06/2023",H6659))</f>
        <v>44957</v>
      </c>
    </row>
    <row r="6660" spans="1:15" x14ac:dyDescent="0.35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  <c r="I6660" s="4" t="str">
        <f t="shared" si="599"/>
        <v>UNKNOWN</v>
      </c>
      <c r="J6660" s="6">
        <f t="shared" si="600"/>
        <v>5</v>
      </c>
      <c r="K6660" s="6">
        <f t="shared" si="600"/>
        <v>2</v>
      </c>
      <c r="L6660">
        <f>IF(ISBLANK(E6660),PRODUCT(J6660,K6660),IF(E6660="ERROR",PRODUCT(J6660,K6660),IF(E6660="UNKNOWN",PRODUCT(J6660,K6660),E6660)))</f>
        <v>10</v>
      </c>
      <c r="M6660" t="str">
        <f t="shared" si="601"/>
        <v>Cash</v>
      </c>
      <c r="N6660" t="str">
        <f t="shared" si="602"/>
        <v>UNKNOWN</v>
      </c>
      <c r="O6660" s="8">
        <f t="shared" si="603"/>
        <v>45224</v>
      </c>
    </row>
    <row r="6661" spans="1:15" x14ac:dyDescent="0.35">
      <c r="A6661" t="s">
        <v>6682</v>
      </c>
      <c r="B6661" s="4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I6661" s="4" t="str">
        <f t="shared" si="599"/>
        <v>Juice</v>
      </c>
      <c r="J6661" s="6">
        <f t="shared" si="600"/>
        <v>4</v>
      </c>
      <c r="K6661" s="6">
        <f t="shared" si="600"/>
        <v>1</v>
      </c>
      <c r="L6661">
        <f>IF(ISBLANK(E6661),PRODUCT(J6661,K6661),IF(E6661="ERROR",PRODUCT(J6661,K6661),IF(E6661="UNKNOWN",PRODUCT(J6661,K6661),E6661)))</f>
        <v>4</v>
      </c>
      <c r="M6661" t="str">
        <f t="shared" si="601"/>
        <v>Cash</v>
      </c>
      <c r="N6661" t="str">
        <f t="shared" si="602"/>
        <v>In-store</v>
      </c>
      <c r="O6661" s="8">
        <f t="shared" si="603"/>
        <v>45290</v>
      </c>
    </row>
    <row r="6662" spans="1:15" x14ac:dyDescent="0.35">
      <c r="A6662" t="s">
        <v>6683</v>
      </c>
      <c r="B6662" s="4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  <c r="I6662" s="4" t="str">
        <f t="shared" si="599"/>
        <v>Cookie</v>
      </c>
      <c r="J6662" s="6">
        <f t="shared" si="600"/>
        <v>4</v>
      </c>
      <c r="K6662" s="6">
        <f t="shared" si="600"/>
        <v>3.0363436123348015</v>
      </c>
      <c r="L6662">
        <f>IF(ISBLANK(E6662),PRODUCT(J6662,K6662),IF(E6662="ERROR",PRODUCT(J6662,K6662),IF(E6662="UNKNOWN",PRODUCT(J6662,K6662),E6662)))</f>
        <v>4</v>
      </c>
      <c r="M6662" t="str">
        <f t="shared" si="601"/>
        <v>Digital Wallet</v>
      </c>
      <c r="N6662" t="str">
        <f t="shared" si="602"/>
        <v>In-store</v>
      </c>
      <c r="O6662" s="8">
        <f t="shared" si="603"/>
        <v>45282</v>
      </c>
    </row>
    <row r="6663" spans="1:15" x14ac:dyDescent="0.35">
      <c r="A6663" t="s">
        <v>6684</v>
      </c>
      <c r="B6663" s="4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  <c r="I6663" s="4" t="str">
        <f t="shared" si="599"/>
        <v>Cookie</v>
      </c>
      <c r="J6663" s="6">
        <f t="shared" si="600"/>
        <v>3</v>
      </c>
      <c r="K6663" s="6">
        <f t="shared" si="600"/>
        <v>3.0363436123348015</v>
      </c>
      <c r="L6663">
        <f>IF(ISBLANK(E6663),PRODUCT(J6663,K6663),IF(E6663="ERROR",PRODUCT(J6663,K6663),IF(E6663="UNKNOWN",PRODUCT(J6663,K6663),E6663)))</f>
        <v>1</v>
      </c>
      <c r="M6663" t="str">
        <f t="shared" si="601"/>
        <v>Credit Card</v>
      </c>
      <c r="N6663" t="str">
        <f t="shared" si="602"/>
        <v>UNKNOWN</v>
      </c>
      <c r="O6663" s="8">
        <f t="shared" si="603"/>
        <v>45227</v>
      </c>
    </row>
    <row r="6664" spans="1:15" x14ac:dyDescent="0.35">
      <c r="A6664" t="s">
        <v>6685</v>
      </c>
      <c r="B6664" s="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I6664" s="4" t="str">
        <f t="shared" si="599"/>
        <v>Sandwich</v>
      </c>
      <c r="J6664" s="6">
        <f t="shared" si="600"/>
        <v>1</v>
      </c>
      <c r="K6664" s="6">
        <f t="shared" si="600"/>
        <v>4</v>
      </c>
      <c r="L6664">
        <f>IF(ISBLANK(E6664),PRODUCT(J6664,K6664),IF(E6664="ERROR",PRODUCT(J6664,K6664),IF(E6664="UNKNOWN",PRODUCT(J6664,K6664),E6664)))</f>
        <v>4</v>
      </c>
      <c r="M6664" t="str">
        <f t="shared" si="601"/>
        <v>Credit Card</v>
      </c>
      <c r="N6664" t="str">
        <f t="shared" si="602"/>
        <v>In-store</v>
      </c>
      <c r="O6664" s="8">
        <f t="shared" si="603"/>
        <v>45058</v>
      </c>
    </row>
    <row r="6665" spans="1:15" x14ac:dyDescent="0.35">
      <c r="A6665" t="s">
        <v>6686</v>
      </c>
      <c r="B6665" s="4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I6665" s="4" t="str">
        <f t="shared" si="599"/>
        <v>Tea</v>
      </c>
      <c r="J6665" s="6">
        <f t="shared" si="600"/>
        <v>2</v>
      </c>
      <c r="K6665" s="6">
        <f t="shared" si="600"/>
        <v>1.5</v>
      </c>
      <c r="L6665">
        <f>IF(ISBLANK(E6665),PRODUCT(J6665,K6665),IF(E6665="ERROR",PRODUCT(J6665,K6665),IF(E6665="UNKNOWN",PRODUCT(J6665,K6665),E6665)))</f>
        <v>3</v>
      </c>
      <c r="M6665" t="str">
        <f t="shared" si="601"/>
        <v>Credit Card</v>
      </c>
      <c r="N6665" t="str">
        <f t="shared" si="602"/>
        <v>UNKNOWN</v>
      </c>
      <c r="O6665" s="8">
        <f t="shared" si="603"/>
        <v>45258</v>
      </c>
    </row>
    <row r="6666" spans="1:15" x14ac:dyDescent="0.35">
      <c r="A6666" t="s">
        <v>6687</v>
      </c>
      <c r="B6666" s="4" t="s">
        <v>65</v>
      </c>
      <c r="C6666">
        <v>2</v>
      </c>
      <c r="D6666">
        <v>1.5</v>
      </c>
      <c r="E6666">
        <v>3</v>
      </c>
      <c r="H6666" s="1">
        <v>45056</v>
      </c>
      <c r="I6666" s="4" t="str">
        <f t="shared" si="599"/>
        <v>Tea</v>
      </c>
      <c r="J6666" s="6">
        <f t="shared" si="600"/>
        <v>2</v>
      </c>
      <c r="K6666" s="6">
        <f t="shared" si="600"/>
        <v>1.5</v>
      </c>
      <c r="L6666">
        <f>IF(ISBLANK(E6666),PRODUCT(J6666,K6666),IF(E6666="ERROR",PRODUCT(J6666,K6666),IF(E6666="UNKNOWN",PRODUCT(J6666,K6666),E6666)))</f>
        <v>3</v>
      </c>
      <c r="M6666" t="str">
        <f t="shared" si="601"/>
        <v>Default mode</v>
      </c>
      <c r="N6666" t="str">
        <f t="shared" si="602"/>
        <v>UNKNOWN</v>
      </c>
      <c r="O6666" s="8">
        <f t="shared" si="603"/>
        <v>45056</v>
      </c>
    </row>
    <row r="6667" spans="1:15" x14ac:dyDescent="0.35">
      <c r="A6667" t="s">
        <v>6688</v>
      </c>
      <c r="B6667" s="4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I6667" s="4" t="str">
        <f t="shared" si="599"/>
        <v>Juice</v>
      </c>
      <c r="J6667" s="6">
        <f t="shared" si="600"/>
        <v>2</v>
      </c>
      <c r="K6667" s="6">
        <f t="shared" si="600"/>
        <v>3</v>
      </c>
      <c r="L6667">
        <f>IF(ISBLANK(E6667),PRODUCT(J6667,K6667),IF(E6667="ERROR",PRODUCT(J6667,K6667),IF(E6667="UNKNOWN",PRODUCT(J6667,K6667),E6667)))</f>
        <v>6</v>
      </c>
      <c r="M6667" t="str">
        <f t="shared" si="601"/>
        <v>Credit Card</v>
      </c>
      <c r="N6667" t="str">
        <f t="shared" si="602"/>
        <v>UNKNOWN</v>
      </c>
      <c r="O6667" s="8">
        <f t="shared" si="603"/>
        <v>44996</v>
      </c>
    </row>
    <row r="6668" spans="1:15" x14ac:dyDescent="0.35">
      <c r="A6668" t="s">
        <v>6689</v>
      </c>
      <c r="B6668" s="4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I6668" s="4" t="str">
        <f t="shared" si="599"/>
        <v>Juice</v>
      </c>
      <c r="J6668" s="6">
        <f t="shared" si="600"/>
        <v>5</v>
      </c>
      <c r="K6668" s="6">
        <f t="shared" si="600"/>
        <v>3</v>
      </c>
      <c r="L6668">
        <f>IF(ISBLANK(E6668),PRODUCT(J6668,K6668),IF(E6668="ERROR",PRODUCT(J6668,K6668),IF(E6668="UNKNOWN",PRODUCT(J6668,K6668),E6668)))</f>
        <v>15</v>
      </c>
      <c r="M6668" t="str">
        <f t="shared" si="601"/>
        <v>Credit Card</v>
      </c>
      <c r="N6668" t="str">
        <f t="shared" si="602"/>
        <v>UNKNOWN</v>
      </c>
      <c r="O6668" s="8">
        <f t="shared" si="603"/>
        <v>45170</v>
      </c>
    </row>
    <row r="6669" spans="1:15" x14ac:dyDescent="0.35">
      <c r="A6669" t="s">
        <v>6690</v>
      </c>
      <c r="B6669" s="4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  <c r="I6669" s="4" t="str">
        <f t="shared" si="599"/>
        <v>Cookie</v>
      </c>
      <c r="J6669" s="6">
        <f t="shared" si="600"/>
        <v>3.0455974842767297</v>
      </c>
      <c r="K6669" s="6">
        <f t="shared" si="600"/>
        <v>1</v>
      </c>
      <c r="L6669">
        <f>IF(ISBLANK(E6669),PRODUCT(J6669,K6669),IF(E6669="ERROR",PRODUCT(J6669,K6669),IF(E6669="UNKNOWN",PRODUCT(J6669,K6669),E6669)))</f>
        <v>1</v>
      </c>
      <c r="M6669" t="str">
        <f t="shared" si="601"/>
        <v>Digital Wallet</v>
      </c>
      <c r="N6669" t="str">
        <f t="shared" si="602"/>
        <v>Takeaway</v>
      </c>
      <c r="O6669" s="8">
        <f t="shared" si="603"/>
        <v>44933</v>
      </c>
    </row>
    <row r="6670" spans="1:15" x14ac:dyDescent="0.35">
      <c r="A6670" t="s">
        <v>6691</v>
      </c>
      <c r="B6670" s="4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I6670" s="4" t="str">
        <f t="shared" si="599"/>
        <v>Cake</v>
      </c>
      <c r="J6670" s="6">
        <f t="shared" si="600"/>
        <v>1</v>
      </c>
      <c r="K6670" s="6">
        <f t="shared" si="600"/>
        <v>3</v>
      </c>
      <c r="L6670">
        <f>IF(ISBLANK(E6670),PRODUCT(J6670,K6670),IF(E6670="ERROR",PRODUCT(J6670,K6670),IF(E6670="UNKNOWN",PRODUCT(J6670,K6670),E6670)))</f>
        <v>3</v>
      </c>
      <c r="M6670" t="str">
        <f t="shared" si="601"/>
        <v>Default mode</v>
      </c>
      <c r="N6670" t="str">
        <f t="shared" si="602"/>
        <v>Takeaway</v>
      </c>
      <c r="O6670" s="8">
        <f t="shared" si="603"/>
        <v>45015</v>
      </c>
    </row>
    <row r="6671" spans="1:15" x14ac:dyDescent="0.35">
      <c r="A6671" t="s">
        <v>6692</v>
      </c>
      <c r="B6671" s="4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I6671" s="4" t="str">
        <f t="shared" si="599"/>
        <v>Smoothie</v>
      </c>
      <c r="J6671" s="6">
        <f t="shared" si="600"/>
        <v>3</v>
      </c>
      <c r="K6671" s="6">
        <f t="shared" si="600"/>
        <v>4</v>
      </c>
      <c r="L6671">
        <f>IF(ISBLANK(E6671),PRODUCT(J6671,K6671),IF(E6671="ERROR",PRODUCT(J6671,K6671),IF(E6671="UNKNOWN",PRODUCT(J6671,K6671),E6671)))</f>
        <v>12</v>
      </c>
      <c r="M6671" t="str">
        <f t="shared" si="601"/>
        <v>Cash</v>
      </c>
      <c r="N6671" t="str">
        <f t="shared" si="602"/>
        <v>UNKNOWN</v>
      </c>
      <c r="O6671" s="8">
        <f t="shared" si="603"/>
        <v>44959</v>
      </c>
    </row>
    <row r="6672" spans="1:15" x14ac:dyDescent="0.35">
      <c r="A6672" t="s">
        <v>6693</v>
      </c>
      <c r="B6672" s="4" t="s">
        <v>17</v>
      </c>
      <c r="C6672">
        <v>3</v>
      </c>
      <c r="D6672" t="s">
        <v>21</v>
      </c>
      <c r="E6672">
        <v>3</v>
      </c>
      <c r="H6672" s="1">
        <v>45143</v>
      </c>
      <c r="I6672" s="4" t="str">
        <f t="shared" si="599"/>
        <v>Cookie</v>
      </c>
      <c r="J6672" s="6">
        <f t="shared" si="600"/>
        <v>3</v>
      </c>
      <c r="K6672" s="6">
        <f t="shared" si="600"/>
        <v>3</v>
      </c>
      <c r="L6672">
        <f>IF(ISBLANK(E6672),PRODUCT(J6672,K6672),IF(E6672="ERROR",PRODUCT(J6672,K6672),IF(E6672="UNKNOWN",PRODUCT(J6672,K6672),E6672)))</f>
        <v>3</v>
      </c>
      <c r="M6672" t="str">
        <f t="shared" si="601"/>
        <v>Default mode</v>
      </c>
      <c r="N6672" t="str">
        <f t="shared" si="602"/>
        <v>UNKNOWN</v>
      </c>
      <c r="O6672" s="8">
        <f t="shared" si="603"/>
        <v>45143</v>
      </c>
    </row>
    <row r="6673" spans="1:15" x14ac:dyDescent="0.35">
      <c r="A6673" t="s">
        <v>6694</v>
      </c>
      <c r="B6673" s="4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I6673" s="4" t="str">
        <f t="shared" si="599"/>
        <v>Salad</v>
      </c>
      <c r="J6673" s="6">
        <f t="shared" si="600"/>
        <v>4</v>
      </c>
      <c r="K6673" s="6">
        <f t="shared" si="600"/>
        <v>5</v>
      </c>
      <c r="L6673">
        <f>IF(ISBLANK(E6673),PRODUCT(J6673,K6673),IF(E6673="ERROR",PRODUCT(J6673,K6673),IF(E6673="UNKNOWN",PRODUCT(J6673,K6673),E6673)))</f>
        <v>20</v>
      </c>
      <c r="M6673" t="str">
        <f t="shared" si="601"/>
        <v>Cash</v>
      </c>
      <c r="N6673" t="str">
        <f t="shared" si="602"/>
        <v>UNKNOWN</v>
      </c>
      <c r="O6673" s="8">
        <f t="shared" si="603"/>
        <v>45150</v>
      </c>
    </row>
    <row r="6674" spans="1:15" x14ac:dyDescent="0.35">
      <c r="A6674" t="s">
        <v>6695</v>
      </c>
      <c r="B6674" s="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  <c r="I6674" s="4" t="str">
        <f t="shared" si="599"/>
        <v>Cake</v>
      </c>
      <c r="J6674" s="6">
        <f t="shared" si="600"/>
        <v>4</v>
      </c>
      <c r="K6674" s="6">
        <f t="shared" si="600"/>
        <v>3</v>
      </c>
      <c r="L6674">
        <f>IF(ISBLANK(E6674),PRODUCT(J6674,K6674),IF(E6674="ERROR",PRODUCT(J6674,K6674),IF(E6674="UNKNOWN",PRODUCT(J6674,K6674),E6674)))</f>
        <v>12</v>
      </c>
      <c r="M6674" t="str">
        <f t="shared" si="601"/>
        <v>Digital Wallet</v>
      </c>
      <c r="N6674" t="str">
        <f t="shared" si="602"/>
        <v>In-store</v>
      </c>
      <c r="O6674" s="8">
        <f t="shared" si="603"/>
        <v>44970</v>
      </c>
    </row>
    <row r="6675" spans="1:15" x14ac:dyDescent="0.35">
      <c r="A6675" t="s">
        <v>6696</v>
      </c>
      <c r="B6675" s="4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  <c r="I6675" s="4" t="str">
        <f t="shared" si="599"/>
        <v>Sandwich</v>
      </c>
      <c r="J6675" s="6">
        <f t="shared" si="600"/>
        <v>2</v>
      </c>
      <c r="K6675" s="6">
        <f t="shared" si="600"/>
        <v>4</v>
      </c>
      <c r="L6675">
        <f>IF(ISBLANK(E6675),PRODUCT(J6675,K6675),IF(E6675="ERROR",PRODUCT(J6675,K6675),IF(E6675="UNKNOWN",PRODUCT(J6675,K6675),E6675)))</f>
        <v>8</v>
      </c>
      <c r="M6675" t="str">
        <f t="shared" si="601"/>
        <v>Digital Wallet</v>
      </c>
      <c r="N6675" t="str">
        <f t="shared" si="602"/>
        <v>UNKNOWN</v>
      </c>
      <c r="O6675" s="8">
        <f t="shared" si="603"/>
        <v>45281</v>
      </c>
    </row>
    <row r="6676" spans="1:15" x14ac:dyDescent="0.35">
      <c r="A6676" t="s">
        <v>6697</v>
      </c>
      <c r="B6676" s="4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  <c r="I6676" s="4" t="str">
        <f t="shared" si="599"/>
        <v>Coffee</v>
      </c>
      <c r="J6676" s="6">
        <f t="shared" si="600"/>
        <v>3.0459987397605546</v>
      </c>
      <c r="K6676" s="6">
        <f t="shared" si="600"/>
        <v>3</v>
      </c>
      <c r="L6676">
        <f>IF(ISBLANK(E6676),PRODUCT(J6676,K6676),IF(E6676="ERROR",PRODUCT(J6676,K6676),IF(E6676="UNKNOWN",PRODUCT(J6676,K6676),E6676)))</f>
        <v>4</v>
      </c>
      <c r="M6676" t="str">
        <f t="shared" si="601"/>
        <v>Cash</v>
      </c>
      <c r="N6676" t="str">
        <f t="shared" si="602"/>
        <v>UNKNOWN</v>
      </c>
      <c r="O6676" s="8">
        <f t="shared" si="603"/>
        <v>45177</v>
      </c>
    </row>
    <row r="6677" spans="1:15" x14ac:dyDescent="0.35">
      <c r="A6677" t="s">
        <v>6698</v>
      </c>
      <c r="B6677" s="4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  <c r="I6677" s="4" t="str">
        <f t="shared" si="599"/>
        <v>Cake</v>
      </c>
      <c r="J6677" s="6">
        <f t="shared" si="600"/>
        <v>5</v>
      </c>
      <c r="K6677" s="6">
        <f t="shared" si="600"/>
        <v>3</v>
      </c>
      <c r="L6677">
        <f>IF(ISBLANK(E6677),PRODUCT(J6677,K6677),IF(E6677="ERROR",PRODUCT(J6677,K6677),IF(E6677="UNKNOWN",PRODUCT(J6677,K6677),E6677)))</f>
        <v>15</v>
      </c>
      <c r="M6677" t="str">
        <f t="shared" si="601"/>
        <v>Digital Wallet</v>
      </c>
      <c r="N6677" t="str">
        <f t="shared" si="602"/>
        <v>UNKNOWN</v>
      </c>
      <c r="O6677" s="8">
        <f t="shared" si="603"/>
        <v>45025</v>
      </c>
    </row>
    <row r="6678" spans="1:15" x14ac:dyDescent="0.35">
      <c r="A6678" t="s">
        <v>6699</v>
      </c>
      <c r="B6678" s="4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I6678" s="4" t="str">
        <f t="shared" si="599"/>
        <v>Smoothie</v>
      </c>
      <c r="J6678" s="6">
        <f t="shared" si="600"/>
        <v>5</v>
      </c>
      <c r="K6678" s="6">
        <f t="shared" si="600"/>
        <v>4</v>
      </c>
      <c r="L6678">
        <f>IF(ISBLANK(E6678),PRODUCT(J6678,K6678),IF(E6678="ERROR",PRODUCT(J6678,K6678),IF(E6678="UNKNOWN",PRODUCT(J6678,K6678),E6678)))</f>
        <v>20</v>
      </c>
      <c r="M6678" t="str">
        <f t="shared" si="601"/>
        <v>Credit Card</v>
      </c>
      <c r="N6678" t="str">
        <f t="shared" si="602"/>
        <v>UNKNOWN</v>
      </c>
      <c r="O6678" s="8">
        <f t="shared" si="603"/>
        <v>45049</v>
      </c>
    </row>
    <row r="6679" spans="1:15" x14ac:dyDescent="0.35">
      <c r="A6679" t="s">
        <v>6700</v>
      </c>
      <c r="B6679" s="4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I6679" s="4" t="str">
        <f t="shared" si="599"/>
        <v>Salad</v>
      </c>
      <c r="J6679" s="6">
        <f t="shared" si="600"/>
        <v>4</v>
      </c>
      <c r="K6679" s="6">
        <f t="shared" si="600"/>
        <v>5</v>
      </c>
      <c r="L6679">
        <f>IF(ISBLANK(E6679),PRODUCT(J6679,K6679),IF(E6679="ERROR",PRODUCT(J6679,K6679),IF(E6679="UNKNOWN",PRODUCT(J6679,K6679),E6679)))</f>
        <v>20</v>
      </c>
      <c r="M6679" t="str">
        <f t="shared" si="601"/>
        <v>Default mode</v>
      </c>
      <c r="N6679" t="str">
        <f t="shared" si="602"/>
        <v>In-store</v>
      </c>
      <c r="O6679" s="8">
        <f t="shared" si="603"/>
        <v>45017</v>
      </c>
    </row>
    <row r="6680" spans="1:15" x14ac:dyDescent="0.35">
      <c r="A6680" t="s">
        <v>6701</v>
      </c>
      <c r="B6680" s="4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I6680" s="4" t="str">
        <f t="shared" si="599"/>
        <v>Tea</v>
      </c>
      <c r="J6680" s="6">
        <f t="shared" si="600"/>
        <v>1</v>
      </c>
      <c r="K6680" s="6">
        <f t="shared" si="600"/>
        <v>1.5</v>
      </c>
      <c r="L6680">
        <f>IF(ISBLANK(E6680),PRODUCT(J6680,K6680),IF(E6680="ERROR",PRODUCT(J6680,K6680),IF(E6680="UNKNOWN",PRODUCT(J6680,K6680),E6680)))</f>
        <v>1.5</v>
      </c>
      <c r="M6680" t="str">
        <f t="shared" si="601"/>
        <v>Cash</v>
      </c>
      <c r="N6680" t="str">
        <f t="shared" si="602"/>
        <v>In-store</v>
      </c>
      <c r="O6680" s="8">
        <f t="shared" si="603"/>
        <v>45258</v>
      </c>
    </row>
    <row r="6681" spans="1:15" x14ac:dyDescent="0.35">
      <c r="A6681" t="s">
        <v>6702</v>
      </c>
      <c r="B6681" s="4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I6681" s="4" t="str">
        <f t="shared" si="599"/>
        <v>Tea</v>
      </c>
      <c r="J6681" s="6">
        <f t="shared" si="600"/>
        <v>3</v>
      </c>
      <c r="K6681" s="6">
        <f t="shared" si="600"/>
        <v>1.5</v>
      </c>
      <c r="L6681">
        <f>IF(ISBLANK(E6681),PRODUCT(J6681,K6681),IF(E6681="ERROR",PRODUCT(J6681,K6681),IF(E6681="UNKNOWN",PRODUCT(J6681,K6681),E6681)))</f>
        <v>4.5</v>
      </c>
      <c r="M6681" t="str">
        <f t="shared" si="601"/>
        <v>Credit Card</v>
      </c>
      <c r="N6681" t="str">
        <f t="shared" si="602"/>
        <v>UNKNOWN</v>
      </c>
      <c r="O6681" s="8">
        <f t="shared" si="603"/>
        <v>45123</v>
      </c>
    </row>
    <row r="6682" spans="1:15" x14ac:dyDescent="0.35">
      <c r="A6682" t="s">
        <v>6703</v>
      </c>
      <c r="B6682" s="4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  <c r="I6682" s="4" t="str">
        <f t="shared" si="599"/>
        <v>Cake</v>
      </c>
      <c r="J6682" s="6">
        <f t="shared" si="600"/>
        <v>3</v>
      </c>
      <c r="K6682" s="6">
        <f t="shared" si="600"/>
        <v>3</v>
      </c>
      <c r="L6682">
        <f>IF(ISBLANK(E6682),PRODUCT(J6682,K6682),IF(E6682="ERROR",PRODUCT(J6682,K6682),IF(E6682="UNKNOWN",PRODUCT(J6682,K6682),E6682)))</f>
        <v>9</v>
      </c>
      <c r="M6682" t="str">
        <f t="shared" si="601"/>
        <v>Digital Wallet</v>
      </c>
      <c r="N6682" t="str">
        <f t="shared" si="602"/>
        <v>Takeaway</v>
      </c>
      <c r="O6682" s="8">
        <f t="shared" si="603"/>
        <v>45236</v>
      </c>
    </row>
    <row r="6683" spans="1:15" x14ac:dyDescent="0.35">
      <c r="A6683" t="s">
        <v>6704</v>
      </c>
      <c r="B6683" s="4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I6683" s="4" t="str">
        <f t="shared" si="599"/>
        <v>Juice</v>
      </c>
      <c r="J6683" s="6">
        <f t="shared" si="600"/>
        <v>1</v>
      </c>
      <c r="K6683" s="6">
        <f t="shared" si="600"/>
        <v>3</v>
      </c>
      <c r="L6683">
        <f>IF(ISBLANK(E6683),PRODUCT(J6683,K6683),IF(E6683="ERROR",PRODUCT(J6683,K6683),IF(E6683="UNKNOWN",PRODUCT(J6683,K6683),E6683)))</f>
        <v>3</v>
      </c>
      <c r="M6683" t="str">
        <f t="shared" si="601"/>
        <v>Cash</v>
      </c>
      <c r="N6683" t="str">
        <f t="shared" si="602"/>
        <v>In-store</v>
      </c>
      <c r="O6683" s="8">
        <f t="shared" si="603"/>
        <v>45126</v>
      </c>
    </row>
    <row r="6684" spans="1:15" x14ac:dyDescent="0.35">
      <c r="A6684" t="s">
        <v>6705</v>
      </c>
      <c r="B6684" s="4" t="s">
        <v>25</v>
      </c>
      <c r="C6684">
        <v>2</v>
      </c>
      <c r="D6684" t="s">
        <v>18</v>
      </c>
      <c r="E6684">
        <v>8</v>
      </c>
      <c r="H6684" s="1">
        <v>44998</v>
      </c>
      <c r="I6684" s="4" t="str">
        <f t="shared" si="599"/>
        <v>Smoothie</v>
      </c>
      <c r="J6684" s="6">
        <f t="shared" si="600"/>
        <v>2</v>
      </c>
      <c r="K6684" s="6">
        <f t="shared" si="600"/>
        <v>3.0365506329113923</v>
      </c>
      <c r="L6684">
        <f>IF(ISBLANK(E6684),PRODUCT(J6684,K6684),IF(E6684="ERROR",PRODUCT(J6684,K6684),IF(E6684="UNKNOWN",PRODUCT(J6684,K6684),E6684)))</f>
        <v>8</v>
      </c>
      <c r="M6684" t="str">
        <f t="shared" si="601"/>
        <v>Default mode</v>
      </c>
      <c r="N6684" t="str">
        <f t="shared" si="602"/>
        <v>UNKNOWN</v>
      </c>
      <c r="O6684" s="8">
        <f t="shared" si="603"/>
        <v>44998</v>
      </c>
    </row>
    <row r="6685" spans="1:15" x14ac:dyDescent="0.35">
      <c r="A6685" t="s">
        <v>6706</v>
      </c>
      <c r="B6685" s="4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I6685" s="4" t="str">
        <f t="shared" si="599"/>
        <v>Coffee</v>
      </c>
      <c r="J6685" s="6">
        <f t="shared" si="600"/>
        <v>5</v>
      </c>
      <c r="K6685" s="6">
        <f t="shared" si="600"/>
        <v>2</v>
      </c>
      <c r="L6685">
        <f>IF(ISBLANK(E6685),PRODUCT(J6685,K6685),IF(E6685="ERROR",PRODUCT(J6685,K6685),IF(E6685="UNKNOWN",PRODUCT(J6685,K6685),E6685)))</f>
        <v>10</v>
      </c>
      <c r="M6685" t="str">
        <f t="shared" si="601"/>
        <v>Credit Card</v>
      </c>
      <c r="N6685" t="str">
        <f t="shared" si="602"/>
        <v>UNKNOWN</v>
      </c>
      <c r="O6685" s="8">
        <f t="shared" si="603"/>
        <v>45000</v>
      </c>
    </row>
    <row r="6686" spans="1:15" x14ac:dyDescent="0.35">
      <c r="A6686" t="s">
        <v>6707</v>
      </c>
      <c r="B6686" s="4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  <c r="I6686" s="4" t="str">
        <f t="shared" si="599"/>
        <v>Juice</v>
      </c>
      <c r="J6686" s="6">
        <f t="shared" si="600"/>
        <v>2</v>
      </c>
      <c r="K6686" s="6">
        <f t="shared" si="600"/>
        <v>3</v>
      </c>
      <c r="L6686">
        <f>IF(ISBLANK(E6686),PRODUCT(J6686,K6686),IF(E6686="ERROR",PRODUCT(J6686,K6686),IF(E6686="UNKNOWN",PRODUCT(J6686,K6686),E6686)))</f>
        <v>6</v>
      </c>
      <c r="M6686" t="str">
        <f t="shared" si="601"/>
        <v>Digital Wallet</v>
      </c>
      <c r="N6686" t="str">
        <f t="shared" si="602"/>
        <v>In-store</v>
      </c>
      <c r="O6686" s="8">
        <f t="shared" si="603"/>
        <v>45250</v>
      </c>
    </row>
    <row r="6687" spans="1:15" x14ac:dyDescent="0.35">
      <c r="A6687" t="s">
        <v>6708</v>
      </c>
      <c r="B6687" s="4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I6687" s="4" t="str">
        <f t="shared" si="599"/>
        <v>Coffee</v>
      </c>
      <c r="J6687" s="6">
        <f t="shared" si="600"/>
        <v>1</v>
      </c>
      <c r="K6687" s="6">
        <f t="shared" si="600"/>
        <v>2</v>
      </c>
      <c r="L6687">
        <f>IF(ISBLANK(E6687),PRODUCT(J6687,K6687),IF(E6687="ERROR",PRODUCT(J6687,K6687),IF(E6687="UNKNOWN",PRODUCT(J6687,K6687),E6687)))</f>
        <v>2</v>
      </c>
      <c r="M6687" t="str">
        <f t="shared" si="601"/>
        <v>Credit Card</v>
      </c>
      <c r="N6687" t="str">
        <f t="shared" si="602"/>
        <v>Takeaway</v>
      </c>
      <c r="O6687" s="8">
        <f t="shared" si="603"/>
        <v>45031</v>
      </c>
    </row>
    <row r="6688" spans="1:15" x14ac:dyDescent="0.35">
      <c r="A6688" t="s">
        <v>6709</v>
      </c>
      <c r="B6688" s="4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  <c r="I6688" s="4" t="str">
        <f t="shared" si="599"/>
        <v>Salad</v>
      </c>
      <c r="J6688" s="6">
        <f t="shared" si="600"/>
        <v>1</v>
      </c>
      <c r="K6688" s="6">
        <f t="shared" si="600"/>
        <v>3.0372188786822933</v>
      </c>
      <c r="L6688">
        <f>IF(ISBLANK(E6688),PRODUCT(J6688,K6688),IF(E6688="ERROR",PRODUCT(J6688,K6688),IF(E6688="UNKNOWN",PRODUCT(J6688,K6688),E6688)))</f>
        <v>5</v>
      </c>
      <c r="M6688" t="str">
        <f t="shared" si="601"/>
        <v>UNKNOWN</v>
      </c>
      <c r="N6688" t="str">
        <f t="shared" si="602"/>
        <v>Takeaway</v>
      </c>
      <c r="O6688" s="8">
        <f t="shared" si="603"/>
        <v>45265</v>
      </c>
    </row>
    <row r="6689" spans="1:15" x14ac:dyDescent="0.35">
      <c r="A6689" t="s">
        <v>6710</v>
      </c>
      <c r="B6689" s="4" t="s">
        <v>20</v>
      </c>
      <c r="C6689">
        <v>5</v>
      </c>
      <c r="D6689">
        <v>5</v>
      </c>
      <c r="E6689">
        <v>25</v>
      </c>
      <c r="H6689" s="1">
        <v>45164</v>
      </c>
      <c r="I6689" s="4" t="str">
        <f t="shared" si="599"/>
        <v>Salad</v>
      </c>
      <c r="J6689" s="6">
        <f t="shared" si="600"/>
        <v>5</v>
      </c>
      <c r="K6689" s="6">
        <f t="shared" si="600"/>
        <v>5</v>
      </c>
      <c r="L6689">
        <f>IF(ISBLANK(E6689),PRODUCT(J6689,K6689),IF(E6689="ERROR",PRODUCT(J6689,K6689),IF(E6689="UNKNOWN",PRODUCT(J6689,K6689),E6689)))</f>
        <v>25</v>
      </c>
      <c r="M6689" t="str">
        <f t="shared" si="601"/>
        <v>Default mode</v>
      </c>
      <c r="N6689" t="str">
        <f t="shared" si="602"/>
        <v>UNKNOWN</v>
      </c>
      <c r="O6689" s="8">
        <f t="shared" si="603"/>
        <v>45164</v>
      </c>
    </row>
    <row r="6690" spans="1:15" x14ac:dyDescent="0.35">
      <c r="A6690" t="s">
        <v>6711</v>
      </c>
      <c r="B6690" s="4" t="s">
        <v>25</v>
      </c>
      <c r="C6690">
        <v>1</v>
      </c>
      <c r="D6690">
        <v>4</v>
      </c>
      <c r="E6690">
        <v>4</v>
      </c>
      <c r="H6690" s="1">
        <v>44961</v>
      </c>
      <c r="I6690" s="4" t="str">
        <f t="shared" si="599"/>
        <v>Smoothie</v>
      </c>
      <c r="J6690" s="6">
        <f t="shared" si="600"/>
        <v>1</v>
      </c>
      <c r="K6690" s="6">
        <f t="shared" si="600"/>
        <v>4</v>
      </c>
      <c r="L6690">
        <f>IF(ISBLANK(E6690),PRODUCT(J6690,K6690),IF(E6690="ERROR",PRODUCT(J6690,K6690),IF(E6690="UNKNOWN",PRODUCT(J6690,K6690),E6690)))</f>
        <v>4</v>
      </c>
      <c r="M6690" t="str">
        <f t="shared" si="601"/>
        <v>Default mode</v>
      </c>
      <c r="N6690" t="str">
        <f t="shared" si="602"/>
        <v>UNKNOWN</v>
      </c>
      <c r="O6690" s="8">
        <f t="shared" si="603"/>
        <v>44961</v>
      </c>
    </row>
    <row r="6691" spans="1:15" x14ac:dyDescent="0.35">
      <c r="A6691" t="s">
        <v>6712</v>
      </c>
      <c r="B6691" s="4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I6691" s="4" t="str">
        <f t="shared" si="599"/>
        <v>Juice</v>
      </c>
      <c r="J6691" s="6">
        <f t="shared" si="600"/>
        <v>1</v>
      </c>
      <c r="K6691" s="6">
        <f t="shared" si="600"/>
        <v>3</v>
      </c>
      <c r="L6691">
        <f>IF(ISBLANK(E6691),PRODUCT(J6691,K6691),IF(E6691="ERROR",PRODUCT(J6691,K6691),IF(E6691="UNKNOWN",PRODUCT(J6691,K6691),E6691)))</f>
        <v>3</v>
      </c>
      <c r="M6691" t="str">
        <f t="shared" si="601"/>
        <v>Cash</v>
      </c>
      <c r="N6691" t="str">
        <f t="shared" si="602"/>
        <v>In-store</v>
      </c>
      <c r="O6691" s="8">
        <f t="shared" si="603"/>
        <v>45207</v>
      </c>
    </row>
    <row r="6692" spans="1:15" x14ac:dyDescent="0.35">
      <c r="A6692" t="s">
        <v>6713</v>
      </c>
      <c r="B6692" s="4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  <c r="I6692" s="4" t="str">
        <f t="shared" si="599"/>
        <v>Coffee</v>
      </c>
      <c r="J6692" s="6">
        <f t="shared" si="600"/>
        <v>5</v>
      </c>
      <c r="K6692" s="6">
        <f t="shared" si="600"/>
        <v>2</v>
      </c>
      <c r="L6692">
        <f>IF(ISBLANK(E6692),PRODUCT(J6692,K6692),IF(E6692="ERROR",PRODUCT(J6692,K6692),IF(E6692="UNKNOWN",PRODUCT(J6692,K6692),E6692)))</f>
        <v>10</v>
      </c>
      <c r="M6692" t="str">
        <f t="shared" si="601"/>
        <v>Cash</v>
      </c>
      <c r="N6692" t="str">
        <f t="shared" si="602"/>
        <v>In-store</v>
      </c>
      <c r="O6692" s="8">
        <f t="shared" si="603"/>
        <v>45224</v>
      </c>
    </row>
    <row r="6693" spans="1:15" x14ac:dyDescent="0.35">
      <c r="A6693" t="s">
        <v>6714</v>
      </c>
      <c r="B6693" s="4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I6693" s="4" t="str">
        <f t="shared" si="599"/>
        <v>Juice</v>
      </c>
      <c r="J6693" s="6">
        <f t="shared" si="600"/>
        <v>3</v>
      </c>
      <c r="K6693" s="6">
        <f t="shared" si="600"/>
        <v>3</v>
      </c>
      <c r="L6693">
        <f>IF(ISBLANK(E6693),PRODUCT(J6693,K6693),IF(E6693="ERROR",PRODUCT(J6693,K6693),IF(E6693="UNKNOWN",PRODUCT(J6693,K6693),E6693)))</f>
        <v>9</v>
      </c>
      <c r="M6693" t="str">
        <f t="shared" si="601"/>
        <v>Credit Card</v>
      </c>
      <c r="N6693" t="str">
        <f t="shared" si="602"/>
        <v>Takeaway</v>
      </c>
      <c r="O6693" s="8">
        <f t="shared" si="603"/>
        <v>45247</v>
      </c>
    </row>
    <row r="6694" spans="1:15" x14ac:dyDescent="0.35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I6694" s="4" t="str">
        <f t="shared" si="599"/>
        <v>UNKNOWN</v>
      </c>
      <c r="J6694" s="6">
        <f t="shared" si="600"/>
        <v>5</v>
      </c>
      <c r="K6694" s="6">
        <f t="shared" si="600"/>
        <v>4</v>
      </c>
      <c r="L6694">
        <f>IF(ISBLANK(E6694),PRODUCT(J6694,K6694),IF(E6694="ERROR",PRODUCT(J6694,K6694),IF(E6694="UNKNOWN",PRODUCT(J6694,K6694),E6694)))</f>
        <v>20</v>
      </c>
      <c r="M6694" t="str">
        <f t="shared" si="601"/>
        <v>Credit Card</v>
      </c>
      <c r="N6694" t="str">
        <f t="shared" si="602"/>
        <v>UNKNOWN</v>
      </c>
      <c r="O6694" s="8">
        <f t="shared" si="603"/>
        <v>45111</v>
      </c>
    </row>
    <row r="6695" spans="1:15" x14ac:dyDescent="0.35">
      <c r="A6695" t="s">
        <v>6716</v>
      </c>
      <c r="B6695" s="4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  <c r="I6695" s="4" t="str">
        <f t="shared" si="599"/>
        <v>Juice</v>
      </c>
      <c r="J6695" s="6">
        <f t="shared" si="600"/>
        <v>3</v>
      </c>
      <c r="K6695" s="6">
        <f t="shared" si="600"/>
        <v>4</v>
      </c>
      <c r="L6695">
        <f>IF(ISBLANK(E6695),PRODUCT(J6695,K6695),IF(E6695="ERROR",PRODUCT(J6695,K6695),IF(E6695="UNKNOWN",PRODUCT(J6695,K6695),E6695)))</f>
        <v>12</v>
      </c>
      <c r="M6695" t="str">
        <f t="shared" si="601"/>
        <v>Cash</v>
      </c>
      <c r="N6695" t="str">
        <f t="shared" si="602"/>
        <v>Cafe</v>
      </c>
      <c r="O6695" s="8">
        <f t="shared" si="603"/>
        <v>45034</v>
      </c>
    </row>
    <row r="6696" spans="1:15" x14ac:dyDescent="0.35">
      <c r="A6696" t="s">
        <v>6717</v>
      </c>
      <c r="B6696" s="4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I6696" s="4" t="str">
        <f t="shared" si="599"/>
        <v>Coffee</v>
      </c>
      <c r="J6696" s="6">
        <f t="shared" si="600"/>
        <v>2</v>
      </c>
      <c r="K6696" s="6">
        <f t="shared" si="600"/>
        <v>2</v>
      </c>
      <c r="L6696">
        <f>IF(ISBLANK(E6696),PRODUCT(J6696,K6696),IF(E6696="ERROR",PRODUCT(J6696,K6696),IF(E6696="UNKNOWN",PRODUCT(J6696,K6696),E6696)))</f>
        <v>4</v>
      </c>
      <c r="M6696" t="str">
        <f t="shared" si="601"/>
        <v>Default mode</v>
      </c>
      <c r="N6696" t="str">
        <f t="shared" si="602"/>
        <v>In-store</v>
      </c>
      <c r="O6696" s="8">
        <f t="shared" si="603"/>
        <v>45155</v>
      </c>
    </row>
    <row r="6697" spans="1:15" x14ac:dyDescent="0.35">
      <c r="A6697" t="s">
        <v>6718</v>
      </c>
      <c r="B6697" s="4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  <c r="I6697" s="4" t="str">
        <f t="shared" si="599"/>
        <v>Juice</v>
      </c>
      <c r="J6697" s="6">
        <f t="shared" si="600"/>
        <v>1</v>
      </c>
      <c r="K6697" s="6">
        <f t="shared" si="600"/>
        <v>3</v>
      </c>
      <c r="L6697">
        <f>IF(ISBLANK(E6697),PRODUCT(J6697,K6697),IF(E6697="ERROR",PRODUCT(J6697,K6697),IF(E6697="UNKNOWN",PRODUCT(J6697,K6697),E6697)))</f>
        <v>3</v>
      </c>
      <c r="M6697" t="str">
        <f t="shared" si="601"/>
        <v>Cash</v>
      </c>
      <c r="N6697" t="str">
        <f t="shared" si="602"/>
        <v>UNKNOWN</v>
      </c>
      <c r="O6697" s="8">
        <f t="shared" si="603"/>
        <v>45178</v>
      </c>
    </row>
    <row r="6698" spans="1:15" x14ac:dyDescent="0.35">
      <c r="A6698" t="s">
        <v>6719</v>
      </c>
      <c r="B6698" s="4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I6698" s="4" t="str">
        <f t="shared" si="599"/>
        <v>Smoothie</v>
      </c>
      <c r="J6698" s="6">
        <f t="shared" si="600"/>
        <v>3</v>
      </c>
      <c r="K6698" s="6">
        <f t="shared" si="600"/>
        <v>4</v>
      </c>
      <c r="L6698">
        <f>IF(ISBLANK(E6698),PRODUCT(J6698,K6698),IF(E6698="ERROR",PRODUCT(J6698,K6698),IF(E6698="UNKNOWN",PRODUCT(J6698,K6698),E6698)))</f>
        <v>12</v>
      </c>
      <c r="M6698" t="str">
        <f t="shared" si="601"/>
        <v>Cash</v>
      </c>
      <c r="N6698" t="str">
        <f t="shared" si="602"/>
        <v>UNKNOWN</v>
      </c>
      <c r="O6698" s="8">
        <f t="shared" si="603"/>
        <v>44939</v>
      </c>
    </row>
    <row r="6699" spans="1:15" x14ac:dyDescent="0.35">
      <c r="A6699" t="s">
        <v>6720</v>
      </c>
      <c r="B6699" s="4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I6699" s="4" t="str">
        <f t="shared" si="599"/>
        <v>Smoothie</v>
      </c>
      <c r="J6699" s="6">
        <f t="shared" si="600"/>
        <v>2</v>
      </c>
      <c r="K6699" s="6">
        <f t="shared" si="600"/>
        <v>4</v>
      </c>
      <c r="L6699">
        <f>IF(ISBLANK(E6699),PRODUCT(J6699,K6699),IF(E6699="ERROR",PRODUCT(J6699,K6699),IF(E6699="UNKNOWN",PRODUCT(J6699,K6699),E6699)))</f>
        <v>8</v>
      </c>
      <c r="M6699" t="str">
        <f t="shared" si="601"/>
        <v>Credit Card</v>
      </c>
      <c r="N6699" t="str">
        <f t="shared" si="602"/>
        <v>Takeaway</v>
      </c>
      <c r="O6699" s="8">
        <f t="shared" si="603"/>
        <v>45177</v>
      </c>
    </row>
    <row r="6700" spans="1:15" x14ac:dyDescent="0.35">
      <c r="A6700" t="s">
        <v>6721</v>
      </c>
      <c r="B6700" s="4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  <c r="I6700" s="4" t="str">
        <f t="shared" si="599"/>
        <v>Cookie</v>
      </c>
      <c r="J6700" s="6">
        <f t="shared" si="600"/>
        <v>3</v>
      </c>
      <c r="K6700" s="6">
        <f t="shared" si="600"/>
        <v>1</v>
      </c>
      <c r="L6700">
        <f>IF(ISBLANK(E6700),PRODUCT(J6700,K6700),IF(E6700="ERROR",PRODUCT(J6700,K6700),IF(E6700="UNKNOWN",PRODUCT(J6700,K6700),E6700)))</f>
        <v>3</v>
      </c>
      <c r="M6700" t="str">
        <f t="shared" si="601"/>
        <v>Digital Wallet</v>
      </c>
      <c r="N6700" t="str">
        <f t="shared" si="602"/>
        <v>Takeaway</v>
      </c>
      <c r="O6700" s="8">
        <f t="shared" si="603"/>
        <v>45155</v>
      </c>
    </row>
    <row r="6701" spans="1:15" x14ac:dyDescent="0.35">
      <c r="A6701" t="s">
        <v>6722</v>
      </c>
      <c r="B6701" s="4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I6701" s="4" t="str">
        <f t="shared" si="599"/>
        <v>Tea</v>
      </c>
      <c r="J6701" s="6">
        <f t="shared" si="600"/>
        <v>2</v>
      </c>
      <c r="K6701" s="6">
        <f t="shared" si="600"/>
        <v>1.5</v>
      </c>
      <c r="L6701">
        <f>IF(ISBLANK(E6701),PRODUCT(J6701,K6701),IF(E6701="ERROR",PRODUCT(J6701,K6701),IF(E6701="UNKNOWN",PRODUCT(J6701,K6701),E6701)))</f>
        <v>3</v>
      </c>
      <c r="M6701" t="str">
        <f t="shared" si="601"/>
        <v>Credit Card</v>
      </c>
      <c r="N6701" t="str">
        <f t="shared" si="602"/>
        <v>Takeaway</v>
      </c>
      <c r="O6701" s="8">
        <f t="shared" si="603"/>
        <v>45149</v>
      </c>
    </row>
    <row r="6702" spans="1:15" x14ac:dyDescent="0.35">
      <c r="A6702" t="s">
        <v>6723</v>
      </c>
      <c r="B6702" s="4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I6702" s="4" t="str">
        <f t="shared" si="599"/>
        <v>Cake</v>
      </c>
      <c r="J6702" s="6">
        <f t="shared" si="600"/>
        <v>2</v>
      </c>
      <c r="K6702" s="6">
        <f t="shared" si="600"/>
        <v>3</v>
      </c>
      <c r="L6702">
        <f>IF(ISBLANK(E6702),PRODUCT(J6702,K6702),IF(E6702="ERROR",PRODUCT(J6702,K6702),IF(E6702="UNKNOWN",PRODUCT(J6702,K6702),E6702)))</f>
        <v>6</v>
      </c>
      <c r="M6702" t="str">
        <f t="shared" si="601"/>
        <v>Credit Card</v>
      </c>
      <c r="N6702" t="str">
        <f t="shared" si="602"/>
        <v>UNKNOWN</v>
      </c>
      <c r="O6702" s="8">
        <f t="shared" si="603"/>
        <v>45051</v>
      </c>
    </row>
    <row r="6703" spans="1:15" x14ac:dyDescent="0.35">
      <c r="A6703" t="s">
        <v>6724</v>
      </c>
      <c r="B6703" s="4" t="s">
        <v>25</v>
      </c>
      <c r="D6703">
        <v>4</v>
      </c>
      <c r="E6703">
        <v>4</v>
      </c>
      <c r="F6703" t="s">
        <v>14</v>
      </c>
      <c r="H6703" s="1">
        <v>45048</v>
      </c>
      <c r="I6703" s="4" t="str">
        <f t="shared" si="599"/>
        <v>Smoothie</v>
      </c>
      <c r="J6703" s="6" t="str">
        <f t="shared" si="600"/>
        <v>UNKNOWN</v>
      </c>
      <c r="K6703" s="6">
        <f t="shared" si="600"/>
        <v>4</v>
      </c>
      <c r="L6703">
        <f>IF(ISBLANK(E6703),PRODUCT(J6703,K6703),IF(E6703="ERROR",PRODUCT(J6703,K6703),IF(E6703="UNKNOWN",PRODUCT(J6703,K6703),E6703)))</f>
        <v>4</v>
      </c>
      <c r="M6703" t="str">
        <f t="shared" si="601"/>
        <v>Cash</v>
      </c>
      <c r="N6703" t="str">
        <f t="shared" si="602"/>
        <v>UNKNOWN</v>
      </c>
      <c r="O6703" s="8">
        <f t="shared" si="603"/>
        <v>45048</v>
      </c>
    </row>
    <row r="6704" spans="1:15" x14ac:dyDescent="0.35">
      <c r="A6704" t="s">
        <v>6725</v>
      </c>
      <c r="B6704" s="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I6704" s="4" t="str">
        <f t="shared" si="599"/>
        <v>Salad</v>
      </c>
      <c r="J6704" s="6">
        <f t="shared" si="600"/>
        <v>4</v>
      </c>
      <c r="K6704" s="6">
        <f t="shared" si="600"/>
        <v>5</v>
      </c>
      <c r="L6704">
        <f>IF(ISBLANK(E6704),PRODUCT(J6704,K6704),IF(E6704="ERROR",PRODUCT(J6704,K6704),IF(E6704="UNKNOWN",PRODUCT(J6704,K6704),E6704)))</f>
        <v>20</v>
      </c>
      <c r="M6704" t="str">
        <f t="shared" si="601"/>
        <v>Default mode</v>
      </c>
      <c r="N6704" t="str">
        <f t="shared" si="602"/>
        <v>Takeaway</v>
      </c>
      <c r="O6704" s="8">
        <f t="shared" si="603"/>
        <v>45183</v>
      </c>
    </row>
    <row r="6705" spans="1:15" x14ac:dyDescent="0.35">
      <c r="A6705" t="s">
        <v>6726</v>
      </c>
      <c r="B6705" s="4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 s="4" t="str">
        <f t="shared" si="599"/>
        <v>Tea</v>
      </c>
      <c r="J6705" s="6">
        <f t="shared" si="600"/>
        <v>2</v>
      </c>
      <c r="K6705" s="6">
        <f t="shared" si="600"/>
        <v>1.5</v>
      </c>
      <c r="L6705">
        <f>IF(ISBLANK(E6705),PRODUCT(J6705,K6705),IF(E6705="ERROR",PRODUCT(J6705,K6705),IF(E6705="UNKNOWN",PRODUCT(J6705,K6705),E6705)))</f>
        <v>3</v>
      </c>
      <c r="M6705" t="str">
        <f t="shared" si="601"/>
        <v>Digital Wallet</v>
      </c>
      <c r="N6705" t="str">
        <f t="shared" si="602"/>
        <v>UNKNOWN</v>
      </c>
      <c r="O6705" s="8">
        <f t="shared" si="603"/>
        <v>45008</v>
      </c>
    </row>
    <row r="6706" spans="1:15" x14ac:dyDescent="0.35">
      <c r="A6706" t="s">
        <v>6727</v>
      </c>
      <c r="B6706" s="4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I6706" s="4" t="str">
        <f t="shared" si="599"/>
        <v>Juice</v>
      </c>
      <c r="J6706" s="6">
        <f t="shared" si="600"/>
        <v>1</v>
      </c>
      <c r="K6706" s="6">
        <f t="shared" si="600"/>
        <v>3</v>
      </c>
      <c r="L6706">
        <f>IF(ISBLANK(E6706),PRODUCT(J6706,K6706),IF(E6706="ERROR",PRODUCT(J6706,K6706),IF(E6706="UNKNOWN",PRODUCT(J6706,K6706),E6706)))</f>
        <v>3</v>
      </c>
      <c r="M6706" t="str">
        <f t="shared" si="601"/>
        <v>Default mode</v>
      </c>
      <c r="N6706" t="str">
        <f t="shared" si="602"/>
        <v>Takeaway</v>
      </c>
      <c r="O6706" s="8">
        <f t="shared" si="603"/>
        <v>44984</v>
      </c>
    </row>
    <row r="6707" spans="1:15" x14ac:dyDescent="0.35">
      <c r="A6707" t="s">
        <v>6728</v>
      </c>
      <c r="B6707" s="4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I6707" s="4" t="str">
        <f t="shared" si="599"/>
        <v>Coffee</v>
      </c>
      <c r="J6707" s="6">
        <f t="shared" si="600"/>
        <v>2</v>
      </c>
      <c r="K6707" s="6">
        <f t="shared" si="600"/>
        <v>2</v>
      </c>
      <c r="L6707">
        <f>IF(ISBLANK(E6707),PRODUCT(J6707,K6707),IF(E6707="ERROR",PRODUCT(J6707,K6707),IF(E6707="UNKNOWN",PRODUCT(J6707,K6707),E6707)))</f>
        <v>4</v>
      </c>
      <c r="M6707" t="str">
        <f t="shared" si="601"/>
        <v>Credit Card</v>
      </c>
      <c r="N6707" t="str">
        <f t="shared" si="602"/>
        <v>UNKNOWN</v>
      </c>
      <c r="O6707" s="8">
        <f t="shared" si="603"/>
        <v>45126</v>
      </c>
    </row>
    <row r="6708" spans="1:15" x14ac:dyDescent="0.35">
      <c r="A6708" t="s">
        <v>6729</v>
      </c>
      <c r="B6708" s="4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I6708" s="4" t="str">
        <f t="shared" si="599"/>
        <v>Coffee</v>
      </c>
      <c r="J6708" s="6">
        <f t="shared" si="600"/>
        <v>4</v>
      </c>
      <c r="K6708" s="6">
        <f t="shared" si="600"/>
        <v>2</v>
      </c>
      <c r="L6708">
        <f>IF(ISBLANK(E6708),PRODUCT(J6708,K6708),IF(E6708="ERROR",PRODUCT(J6708,K6708),IF(E6708="UNKNOWN",PRODUCT(J6708,K6708),E6708)))</f>
        <v>8</v>
      </c>
      <c r="M6708" t="str">
        <f t="shared" si="601"/>
        <v>Cash</v>
      </c>
      <c r="N6708" t="str">
        <f t="shared" si="602"/>
        <v>Takeaway</v>
      </c>
      <c r="O6708" s="8">
        <f t="shared" si="603"/>
        <v>45226</v>
      </c>
    </row>
    <row r="6709" spans="1:15" x14ac:dyDescent="0.35">
      <c r="A6709" t="s">
        <v>6730</v>
      </c>
      <c r="B6709" s="4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I6709" s="4" t="str">
        <f t="shared" si="599"/>
        <v>Sandwich</v>
      </c>
      <c r="J6709" s="6">
        <f t="shared" si="600"/>
        <v>1</v>
      </c>
      <c r="K6709" s="6">
        <f t="shared" si="600"/>
        <v>4</v>
      </c>
      <c r="L6709">
        <f>IF(ISBLANK(E6709),PRODUCT(J6709,K6709),IF(E6709="ERROR",PRODUCT(J6709,K6709),IF(E6709="UNKNOWN",PRODUCT(J6709,K6709),E6709)))</f>
        <v>4</v>
      </c>
      <c r="M6709" t="str">
        <f t="shared" si="601"/>
        <v>Cash</v>
      </c>
      <c r="N6709" t="str">
        <f t="shared" si="602"/>
        <v>In-store</v>
      </c>
      <c r="O6709" s="8">
        <f t="shared" si="603"/>
        <v>45011</v>
      </c>
    </row>
    <row r="6710" spans="1:15" x14ac:dyDescent="0.35">
      <c r="A6710" t="s">
        <v>6731</v>
      </c>
      <c r="B6710" s="4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I6710" s="4" t="str">
        <f t="shared" si="599"/>
        <v>Juice</v>
      </c>
      <c r="J6710" s="6">
        <f t="shared" si="600"/>
        <v>2</v>
      </c>
      <c r="K6710" s="6">
        <f t="shared" ref="K6710" si="604">IF(ISBLANK(D6710),"UNKNOWN",IF(D6710="ERROR",AVERAGE(D6710:D16709),IF(D6710="UNKNOWN",MEDIAN(D6710:D16709),D6710)))</f>
        <v>3</v>
      </c>
      <c r="L6710">
        <f>IF(ISBLANK(E6710),PRODUCT(J6710,K6710),IF(E6710="ERROR",PRODUCT(J6710,K6710),IF(E6710="UNKNOWN",PRODUCT(J6710,K6710),E6710)))</f>
        <v>6</v>
      </c>
      <c r="M6710" t="str">
        <f t="shared" si="601"/>
        <v>Cash</v>
      </c>
      <c r="N6710" t="str">
        <f t="shared" si="602"/>
        <v>UNKNOWN</v>
      </c>
      <c r="O6710" s="8">
        <f t="shared" si="603"/>
        <v>45199</v>
      </c>
    </row>
    <row r="6711" spans="1:15" x14ac:dyDescent="0.35">
      <c r="A6711" t="s">
        <v>6732</v>
      </c>
      <c r="B6711" s="4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I6711" s="4" t="str">
        <f t="shared" si="599"/>
        <v>Salad</v>
      </c>
      <c r="J6711" s="6">
        <f t="shared" si="600"/>
        <v>1</v>
      </c>
      <c r="K6711" s="6">
        <f t="shared" si="600"/>
        <v>5</v>
      </c>
      <c r="L6711">
        <f>IF(ISBLANK(E6711),PRODUCT(J6711,K6711),IF(E6711="ERROR",PRODUCT(J6711,K6711),IF(E6711="UNKNOWN",PRODUCT(J6711,K6711),E6711)))</f>
        <v>5</v>
      </c>
      <c r="M6711" t="str">
        <f t="shared" si="601"/>
        <v>Credit Card</v>
      </c>
      <c r="N6711" t="str">
        <f t="shared" si="602"/>
        <v>In-store</v>
      </c>
      <c r="O6711" s="8">
        <f t="shared" si="603"/>
        <v>45156</v>
      </c>
    </row>
    <row r="6712" spans="1:15" x14ac:dyDescent="0.35">
      <c r="A6712" t="s">
        <v>6733</v>
      </c>
      <c r="B6712" s="4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I6712" s="4" t="str">
        <f t="shared" si="599"/>
        <v>Juice</v>
      </c>
      <c r="J6712" s="6">
        <f t="shared" si="600"/>
        <v>3</v>
      </c>
      <c r="K6712" s="6">
        <f t="shared" si="600"/>
        <v>3</v>
      </c>
      <c r="L6712">
        <f>IF(ISBLANK(E6712),PRODUCT(J6712,K6712),IF(E6712="ERROR",PRODUCT(J6712,K6712),IF(E6712="UNKNOWN",PRODUCT(J6712,K6712),E6712)))</f>
        <v>9</v>
      </c>
      <c r="M6712" t="str">
        <f t="shared" si="601"/>
        <v>Default mode</v>
      </c>
      <c r="N6712" t="str">
        <f t="shared" si="602"/>
        <v>Takeaway</v>
      </c>
      <c r="O6712" s="8">
        <f t="shared" si="603"/>
        <v>45005</v>
      </c>
    </row>
    <row r="6713" spans="1:15" x14ac:dyDescent="0.35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  <c r="I6713" s="4" t="str">
        <f t="shared" si="599"/>
        <v>UNKNOWN</v>
      </c>
      <c r="J6713" s="6">
        <f t="shared" si="600"/>
        <v>4</v>
      </c>
      <c r="K6713" s="6">
        <f t="shared" si="600"/>
        <v>1</v>
      </c>
      <c r="L6713">
        <f>IF(ISBLANK(E6713),PRODUCT(J6713,K6713),IF(E6713="ERROR",PRODUCT(J6713,K6713),IF(E6713="UNKNOWN",PRODUCT(J6713,K6713),E6713)))</f>
        <v>4</v>
      </c>
      <c r="M6713" t="str">
        <f t="shared" si="601"/>
        <v>Digital Wallet</v>
      </c>
      <c r="N6713" t="str">
        <f t="shared" si="602"/>
        <v>Takeaway</v>
      </c>
      <c r="O6713" s="8">
        <f t="shared" si="603"/>
        <v>45102</v>
      </c>
    </row>
    <row r="6714" spans="1:15" x14ac:dyDescent="0.35">
      <c r="A6714" t="s">
        <v>6735</v>
      </c>
      <c r="B6714" s="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I6714" s="4" t="str">
        <f t="shared" si="599"/>
        <v>Tea</v>
      </c>
      <c r="J6714" s="6">
        <f t="shared" si="600"/>
        <v>4</v>
      </c>
      <c r="K6714" s="6">
        <f t="shared" si="600"/>
        <v>1.5</v>
      </c>
      <c r="L6714">
        <f>IF(ISBLANK(E6714),PRODUCT(J6714,K6714),IF(E6714="ERROR",PRODUCT(J6714,K6714),IF(E6714="UNKNOWN",PRODUCT(J6714,K6714),E6714)))</f>
        <v>6</v>
      </c>
      <c r="M6714" t="str">
        <f t="shared" si="601"/>
        <v>Credit Card</v>
      </c>
      <c r="N6714" t="str">
        <f t="shared" si="602"/>
        <v>Takeaway</v>
      </c>
      <c r="O6714" s="8" t="str">
        <f t="shared" si="603"/>
        <v>00/00/0000</v>
      </c>
    </row>
    <row r="6715" spans="1:15" x14ac:dyDescent="0.35">
      <c r="A6715" t="s">
        <v>6736</v>
      </c>
      <c r="B6715" s="4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I6715" s="4" t="str">
        <f t="shared" si="599"/>
        <v>Salad</v>
      </c>
      <c r="J6715" s="6">
        <f t="shared" si="600"/>
        <v>3</v>
      </c>
      <c r="K6715" s="6">
        <f t="shared" si="600"/>
        <v>5</v>
      </c>
      <c r="L6715">
        <f>IF(ISBLANK(E6715),PRODUCT(J6715,K6715),IF(E6715="ERROR",PRODUCT(J6715,K6715),IF(E6715="UNKNOWN",PRODUCT(J6715,K6715),E6715)))</f>
        <v>15</v>
      </c>
      <c r="M6715" t="str">
        <f t="shared" si="601"/>
        <v>Default mode</v>
      </c>
      <c r="N6715" t="str">
        <f t="shared" si="602"/>
        <v>In-store</v>
      </c>
      <c r="O6715" s="8">
        <f t="shared" si="603"/>
        <v>44988</v>
      </c>
    </row>
    <row r="6716" spans="1:15" x14ac:dyDescent="0.35">
      <c r="A6716" t="s">
        <v>6737</v>
      </c>
      <c r="B6716" s="4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  <c r="I6716" s="4" t="str">
        <f t="shared" si="599"/>
        <v>Coffee</v>
      </c>
      <c r="J6716" s="6">
        <f t="shared" si="600"/>
        <v>5</v>
      </c>
      <c r="K6716" s="6">
        <f t="shared" si="600"/>
        <v>2</v>
      </c>
      <c r="L6716">
        <f>IF(ISBLANK(E6716),PRODUCT(J6716,K6716),IF(E6716="ERROR",PRODUCT(J6716,K6716),IF(E6716="UNKNOWN",PRODUCT(J6716,K6716),E6716)))</f>
        <v>10</v>
      </c>
      <c r="M6716" t="str">
        <f t="shared" si="601"/>
        <v>Cash</v>
      </c>
      <c r="N6716" t="str">
        <f t="shared" si="602"/>
        <v>Takeaway</v>
      </c>
      <c r="O6716" s="8" t="str">
        <f t="shared" si="603"/>
        <v>01/06/2023</v>
      </c>
    </row>
    <row r="6717" spans="1:15" x14ac:dyDescent="0.35">
      <c r="A6717" t="s">
        <v>6738</v>
      </c>
      <c r="B6717" s="4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I6717" s="4" t="str">
        <f t="shared" si="599"/>
        <v>Tea</v>
      </c>
      <c r="J6717" s="6">
        <f t="shared" si="600"/>
        <v>4</v>
      </c>
      <c r="K6717" s="6">
        <f t="shared" si="600"/>
        <v>1.5</v>
      </c>
      <c r="L6717">
        <f>IF(ISBLANK(E6717),PRODUCT(J6717,K6717),IF(E6717="ERROR",PRODUCT(J6717,K6717),IF(E6717="UNKNOWN",PRODUCT(J6717,K6717),E6717)))</f>
        <v>6</v>
      </c>
      <c r="M6717" t="str">
        <f t="shared" si="601"/>
        <v>Credit Card</v>
      </c>
      <c r="N6717" t="str">
        <f t="shared" si="602"/>
        <v>Takeaway</v>
      </c>
      <c r="O6717" s="8">
        <f t="shared" si="603"/>
        <v>45007</v>
      </c>
    </row>
    <row r="6718" spans="1:15" x14ac:dyDescent="0.35">
      <c r="A6718" t="s">
        <v>6739</v>
      </c>
      <c r="B6718" s="4" t="s">
        <v>20</v>
      </c>
      <c r="C6718">
        <v>1</v>
      </c>
      <c r="D6718">
        <v>5</v>
      </c>
      <c r="E6718">
        <v>5</v>
      </c>
      <c r="H6718" s="1">
        <v>45065</v>
      </c>
      <c r="I6718" s="4" t="str">
        <f t="shared" si="599"/>
        <v>Salad</v>
      </c>
      <c r="J6718" s="6">
        <f t="shared" si="600"/>
        <v>1</v>
      </c>
      <c r="K6718" s="6">
        <f t="shared" si="600"/>
        <v>5</v>
      </c>
      <c r="L6718">
        <f>IF(ISBLANK(E6718),PRODUCT(J6718,K6718),IF(E6718="ERROR",PRODUCT(J6718,K6718),IF(E6718="UNKNOWN",PRODUCT(J6718,K6718),E6718)))</f>
        <v>5</v>
      </c>
      <c r="M6718" t="str">
        <f t="shared" si="601"/>
        <v>Default mode</v>
      </c>
      <c r="N6718" t="str">
        <f t="shared" si="602"/>
        <v>UNKNOWN</v>
      </c>
      <c r="O6718" s="8">
        <f t="shared" si="603"/>
        <v>45065</v>
      </c>
    </row>
    <row r="6719" spans="1:15" x14ac:dyDescent="0.35">
      <c r="A6719" t="s">
        <v>6740</v>
      </c>
      <c r="B6719" s="4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I6719" s="4" t="str">
        <f t="shared" si="599"/>
        <v>Coffee</v>
      </c>
      <c r="J6719" s="6">
        <f t="shared" si="600"/>
        <v>4</v>
      </c>
      <c r="K6719" s="6" t="str">
        <f t="shared" si="600"/>
        <v>UNKNOWN</v>
      </c>
      <c r="L6719">
        <f>IF(ISBLANK(E6719),PRODUCT(J6719,K6719),IF(E6719="ERROR",PRODUCT(J6719,K6719),IF(E6719="UNKNOWN",PRODUCT(J6719,K6719),E6719)))</f>
        <v>8</v>
      </c>
      <c r="M6719" t="str">
        <f t="shared" si="601"/>
        <v>Credit Card</v>
      </c>
      <c r="N6719" t="str">
        <f t="shared" si="602"/>
        <v>In-store</v>
      </c>
      <c r="O6719" s="8">
        <f t="shared" si="603"/>
        <v>44998</v>
      </c>
    </row>
    <row r="6720" spans="1:15" x14ac:dyDescent="0.35">
      <c r="A6720" t="s">
        <v>6741</v>
      </c>
      <c r="B6720" s="4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I6720" s="4" t="str">
        <f t="shared" si="599"/>
        <v>Smoothie</v>
      </c>
      <c r="J6720" s="6">
        <f t="shared" si="600"/>
        <v>5</v>
      </c>
      <c r="K6720" s="6">
        <f t="shared" si="600"/>
        <v>4</v>
      </c>
      <c r="L6720">
        <f>IF(ISBLANK(E6720),PRODUCT(J6720,K6720),IF(E6720="ERROR",PRODUCT(J6720,K6720),IF(E6720="UNKNOWN",PRODUCT(J6720,K6720),E6720)))</f>
        <v>20</v>
      </c>
      <c r="M6720" t="str">
        <f t="shared" si="601"/>
        <v>Credit Card</v>
      </c>
      <c r="N6720" t="str">
        <f t="shared" si="602"/>
        <v>Takeaway</v>
      </c>
      <c r="O6720" s="8">
        <f t="shared" si="603"/>
        <v>44972</v>
      </c>
    </row>
    <row r="6721" spans="1:15" x14ac:dyDescent="0.35">
      <c r="A6721" t="s">
        <v>6742</v>
      </c>
      <c r="B6721" s="4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I6721" s="4" t="str">
        <f t="shared" si="599"/>
        <v>Juice</v>
      </c>
      <c r="J6721" s="6">
        <f t="shared" si="600"/>
        <v>2</v>
      </c>
      <c r="K6721" s="6">
        <f t="shared" si="600"/>
        <v>3</v>
      </c>
      <c r="L6721">
        <f>IF(ISBLANK(E6721),PRODUCT(J6721,K6721),IF(E6721="ERROR",PRODUCT(J6721,K6721),IF(E6721="UNKNOWN",PRODUCT(J6721,K6721),E6721)))</f>
        <v>6</v>
      </c>
      <c r="M6721" t="str">
        <f t="shared" si="601"/>
        <v>Cash</v>
      </c>
      <c r="N6721" t="str">
        <f t="shared" si="602"/>
        <v>In-store</v>
      </c>
      <c r="O6721" s="8">
        <f t="shared" si="603"/>
        <v>45267</v>
      </c>
    </row>
    <row r="6722" spans="1:15" x14ac:dyDescent="0.35">
      <c r="A6722" t="s">
        <v>6743</v>
      </c>
      <c r="B6722" s="4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  <c r="I6722" s="4" t="str">
        <f t="shared" si="599"/>
        <v>Smoothie</v>
      </c>
      <c r="J6722" s="6">
        <f t="shared" si="600"/>
        <v>4</v>
      </c>
      <c r="K6722" s="6">
        <f t="shared" si="600"/>
        <v>4</v>
      </c>
      <c r="L6722">
        <f>IF(ISBLANK(E6722),PRODUCT(J6722,K6722),IF(E6722="ERROR",PRODUCT(J6722,K6722),IF(E6722="UNKNOWN",PRODUCT(J6722,K6722),E6722)))</f>
        <v>16</v>
      </c>
      <c r="M6722" t="str">
        <f t="shared" si="601"/>
        <v>UNKNOWN</v>
      </c>
      <c r="N6722" t="str">
        <f t="shared" si="602"/>
        <v>UNKNOWN</v>
      </c>
      <c r="O6722" s="8">
        <f t="shared" si="603"/>
        <v>45136</v>
      </c>
    </row>
    <row r="6723" spans="1:15" x14ac:dyDescent="0.35">
      <c r="A6723" t="s">
        <v>6744</v>
      </c>
      <c r="B6723" s="4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  <c r="I6723" s="4" t="str">
        <f t="shared" ref="I6723:I6786" si="605">IF(ISBLANK(B6723),"UNKNOWN",IF(B6723="ERROR","Juice",B6723))</f>
        <v>Cake</v>
      </c>
      <c r="J6723" s="6">
        <f t="shared" ref="J6723:K6786" si="606">IF(ISBLANK(C6723),"UNKNOWN",IF(C6723="ERROR",AVERAGE(C6723:C16722),IF(C6723="UNKNOWN",MEDIAN(C6723:C16722),C6723)))</f>
        <v>1</v>
      </c>
      <c r="K6723" s="6">
        <f t="shared" si="606"/>
        <v>3</v>
      </c>
      <c r="L6723">
        <f>IF(ISBLANK(E6723),PRODUCT(J6723,K6723),IF(E6723="ERROR",PRODUCT(J6723,K6723),IF(E6723="UNKNOWN",PRODUCT(J6723,K6723),E6723)))</f>
        <v>3</v>
      </c>
      <c r="M6723" t="str">
        <f t="shared" ref="M6723:M6786" si="607">IF(ISBLANK(F6723),"Default mode",IF(F6723="ERROR","Cash",F6723))</f>
        <v>Credit Card</v>
      </c>
      <c r="N6723" t="str">
        <f t="shared" ref="N6723:N6786" si="608">IF(ISBLANK(G6723),"UNKNOWN",IF(G6723="ERROR","Cafe",G6723))</f>
        <v>UNKNOWN</v>
      </c>
      <c r="O6723" s="8">
        <f t="shared" ref="O6723:O6786" si="609">IF(ISBLANK(H6723),"00/00/0000",IF(H6723="ERROR","01/06/2023",H6723))</f>
        <v>45205</v>
      </c>
    </row>
    <row r="6724" spans="1:15" x14ac:dyDescent="0.35">
      <c r="A6724" t="s">
        <v>6745</v>
      </c>
      <c r="B6724" s="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  <c r="I6724" s="4" t="str">
        <f t="shared" si="605"/>
        <v>Tea</v>
      </c>
      <c r="J6724" s="6">
        <f t="shared" si="606"/>
        <v>4</v>
      </c>
      <c r="K6724" s="6">
        <f t="shared" si="606"/>
        <v>1.5</v>
      </c>
      <c r="L6724">
        <f>IF(ISBLANK(E6724),PRODUCT(J6724,K6724),IF(E6724="ERROR",PRODUCT(J6724,K6724),IF(E6724="UNKNOWN",PRODUCT(J6724,K6724),E6724)))</f>
        <v>6</v>
      </c>
      <c r="M6724" t="str">
        <f t="shared" si="607"/>
        <v>Digital Wallet</v>
      </c>
      <c r="N6724" t="str">
        <f t="shared" si="608"/>
        <v>In-store</v>
      </c>
      <c r="O6724" s="8">
        <f t="shared" si="609"/>
        <v>45279</v>
      </c>
    </row>
    <row r="6725" spans="1:15" x14ac:dyDescent="0.35">
      <c r="A6725" t="s">
        <v>6746</v>
      </c>
      <c r="B6725" s="4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I6725" s="4" t="str">
        <f t="shared" si="605"/>
        <v>Salad</v>
      </c>
      <c r="J6725" s="6">
        <f t="shared" si="606"/>
        <v>1</v>
      </c>
      <c r="K6725" s="6">
        <f t="shared" si="606"/>
        <v>5</v>
      </c>
      <c r="L6725">
        <f>IF(ISBLANK(E6725),PRODUCT(J6725,K6725),IF(E6725="ERROR",PRODUCT(J6725,K6725),IF(E6725="UNKNOWN",PRODUCT(J6725,K6725),E6725)))</f>
        <v>5</v>
      </c>
      <c r="M6725" t="str">
        <f t="shared" si="607"/>
        <v>Cash</v>
      </c>
      <c r="N6725" t="str">
        <f t="shared" si="608"/>
        <v>In-store</v>
      </c>
      <c r="O6725" s="8">
        <f t="shared" si="609"/>
        <v>45211</v>
      </c>
    </row>
    <row r="6726" spans="1:15" x14ac:dyDescent="0.35">
      <c r="A6726" t="s">
        <v>6747</v>
      </c>
      <c r="B6726" s="4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I6726" s="4" t="str">
        <f t="shared" si="605"/>
        <v>Cake</v>
      </c>
      <c r="J6726" s="6">
        <f t="shared" si="606"/>
        <v>1</v>
      </c>
      <c r="K6726" s="6">
        <f t="shared" si="606"/>
        <v>3</v>
      </c>
      <c r="L6726">
        <f>IF(ISBLANK(E6726),PRODUCT(J6726,K6726),IF(E6726="ERROR",PRODUCT(J6726,K6726),IF(E6726="UNKNOWN",PRODUCT(J6726,K6726),E6726)))</f>
        <v>3</v>
      </c>
      <c r="M6726" t="str">
        <f t="shared" si="607"/>
        <v>Cash</v>
      </c>
      <c r="N6726" t="str">
        <f t="shared" si="608"/>
        <v>In-store</v>
      </c>
      <c r="O6726" s="8">
        <f t="shared" si="609"/>
        <v>44977</v>
      </c>
    </row>
    <row r="6727" spans="1:15" x14ac:dyDescent="0.35">
      <c r="A6727" t="s">
        <v>6748</v>
      </c>
      <c r="B6727" s="4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I6727" s="4" t="str">
        <f t="shared" si="605"/>
        <v>UNKNOWN</v>
      </c>
      <c r="J6727" s="6">
        <f t="shared" si="606"/>
        <v>3</v>
      </c>
      <c r="K6727" s="6">
        <f t="shared" si="606"/>
        <v>1</v>
      </c>
      <c r="L6727">
        <f>IF(ISBLANK(E6727),PRODUCT(J6727,K6727),IF(E6727="ERROR",PRODUCT(J6727,K6727),IF(E6727="UNKNOWN",PRODUCT(J6727,K6727),E6727)))</f>
        <v>3</v>
      </c>
      <c r="M6727" t="str">
        <f t="shared" si="607"/>
        <v>Default mode</v>
      </c>
      <c r="N6727" t="str">
        <f t="shared" si="608"/>
        <v>Takeaway</v>
      </c>
      <c r="O6727" s="8">
        <f t="shared" si="609"/>
        <v>44948</v>
      </c>
    </row>
    <row r="6728" spans="1:15" x14ac:dyDescent="0.35">
      <c r="A6728" t="s">
        <v>6749</v>
      </c>
      <c r="B6728" s="4" t="s">
        <v>9</v>
      </c>
      <c r="C6728">
        <v>1</v>
      </c>
      <c r="D6728">
        <v>2</v>
      </c>
      <c r="E6728">
        <v>2</v>
      </c>
      <c r="H6728" s="1">
        <v>45238</v>
      </c>
      <c r="I6728" s="4" t="str">
        <f t="shared" si="605"/>
        <v>Coffee</v>
      </c>
      <c r="J6728" s="6">
        <f t="shared" si="606"/>
        <v>1</v>
      </c>
      <c r="K6728" s="6">
        <f t="shared" si="606"/>
        <v>2</v>
      </c>
      <c r="L6728">
        <f>IF(ISBLANK(E6728),PRODUCT(J6728,K6728),IF(E6728="ERROR",PRODUCT(J6728,K6728),IF(E6728="UNKNOWN",PRODUCT(J6728,K6728),E6728)))</f>
        <v>2</v>
      </c>
      <c r="M6728" t="str">
        <f t="shared" si="607"/>
        <v>Default mode</v>
      </c>
      <c r="N6728" t="str">
        <f t="shared" si="608"/>
        <v>UNKNOWN</v>
      </c>
      <c r="O6728" s="8">
        <f t="shared" si="609"/>
        <v>45238</v>
      </c>
    </row>
    <row r="6729" spans="1:15" x14ac:dyDescent="0.35">
      <c r="A6729" t="s">
        <v>6750</v>
      </c>
      <c r="B6729" s="4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I6729" s="4" t="str">
        <f t="shared" si="605"/>
        <v>Salad</v>
      </c>
      <c r="J6729" s="6">
        <f t="shared" si="606"/>
        <v>3</v>
      </c>
      <c r="K6729" s="6">
        <f t="shared" si="606"/>
        <v>5</v>
      </c>
      <c r="L6729">
        <f>IF(ISBLANK(E6729),PRODUCT(J6729,K6729),IF(E6729="ERROR",PRODUCT(J6729,K6729),IF(E6729="UNKNOWN",PRODUCT(J6729,K6729),E6729)))</f>
        <v>15</v>
      </c>
      <c r="M6729" t="str">
        <f t="shared" si="607"/>
        <v>Cash</v>
      </c>
      <c r="N6729" t="str">
        <f t="shared" si="608"/>
        <v>UNKNOWN</v>
      </c>
      <c r="O6729" s="8">
        <f t="shared" si="609"/>
        <v>45282</v>
      </c>
    </row>
    <row r="6730" spans="1:15" x14ac:dyDescent="0.35">
      <c r="A6730" t="s">
        <v>6751</v>
      </c>
      <c r="B6730" s="4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  <c r="I6730" s="4" t="str">
        <f t="shared" si="605"/>
        <v>Cake</v>
      </c>
      <c r="J6730" s="6">
        <f t="shared" si="606"/>
        <v>3</v>
      </c>
      <c r="K6730" s="6">
        <f t="shared" si="606"/>
        <v>3</v>
      </c>
      <c r="L6730">
        <f>IF(ISBLANK(E6730),PRODUCT(J6730,K6730),IF(E6730="ERROR",PRODUCT(J6730,K6730),IF(E6730="UNKNOWN",PRODUCT(J6730,K6730),E6730)))</f>
        <v>9</v>
      </c>
      <c r="M6730" t="str">
        <f t="shared" si="607"/>
        <v>Cash</v>
      </c>
      <c r="N6730" t="str">
        <f t="shared" si="608"/>
        <v>Cafe</v>
      </c>
      <c r="O6730" s="8">
        <f t="shared" si="609"/>
        <v>45291</v>
      </c>
    </row>
    <row r="6731" spans="1:15" x14ac:dyDescent="0.35">
      <c r="A6731" t="s">
        <v>6752</v>
      </c>
      <c r="B6731" s="4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I6731" s="4" t="str">
        <f t="shared" si="605"/>
        <v>Cake</v>
      </c>
      <c r="J6731" s="6">
        <f t="shared" si="606"/>
        <v>3</v>
      </c>
      <c r="K6731" s="6">
        <f t="shared" si="606"/>
        <v>3</v>
      </c>
      <c r="L6731">
        <f>IF(ISBLANK(E6731),PRODUCT(J6731,K6731),IF(E6731="ERROR",PRODUCT(J6731,K6731),IF(E6731="UNKNOWN",PRODUCT(J6731,K6731),E6731)))</f>
        <v>9</v>
      </c>
      <c r="M6731" t="str">
        <f t="shared" si="607"/>
        <v>Credit Card</v>
      </c>
      <c r="N6731" t="str">
        <f t="shared" si="608"/>
        <v>UNKNOWN</v>
      </c>
      <c r="O6731" s="8">
        <f t="shared" si="609"/>
        <v>45205</v>
      </c>
    </row>
    <row r="6732" spans="1:15" x14ac:dyDescent="0.35">
      <c r="A6732" t="s">
        <v>6753</v>
      </c>
      <c r="B6732" s="4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  <c r="I6732" s="4" t="str">
        <f t="shared" si="605"/>
        <v>Salad</v>
      </c>
      <c r="J6732" s="6">
        <f t="shared" si="606"/>
        <v>4</v>
      </c>
      <c r="K6732" s="6">
        <f t="shared" si="606"/>
        <v>5</v>
      </c>
      <c r="L6732">
        <f>IF(ISBLANK(E6732),PRODUCT(J6732,K6732),IF(E6732="ERROR",PRODUCT(J6732,K6732),IF(E6732="UNKNOWN",PRODUCT(J6732,K6732),E6732)))</f>
        <v>20</v>
      </c>
      <c r="M6732" t="str">
        <f t="shared" si="607"/>
        <v>Credit Card</v>
      </c>
      <c r="N6732" t="str">
        <f t="shared" si="608"/>
        <v>UNKNOWN</v>
      </c>
      <c r="O6732" s="8">
        <f t="shared" si="609"/>
        <v>44983</v>
      </c>
    </row>
    <row r="6733" spans="1:15" x14ac:dyDescent="0.35">
      <c r="A6733" t="s">
        <v>6754</v>
      </c>
      <c r="B6733" s="4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I6733" s="4" t="str">
        <f t="shared" si="605"/>
        <v>Coffee</v>
      </c>
      <c r="J6733" s="6">
        <f t="shared" si="606"/>
        <v>4</v>
      </c>
      <c r="K6733" s="6">
        <f t="shared" si="606"/>
        <v>2</v>
      </c>
      <c r="L6733">
        <f>IF(ISBLANK(E6733),PRODUCT(J6733,K6733),IF(E6733="ERROR",PRODUCT(J6733,K6733),IF(E6733="UNKNOWN",PRODUCT(J6733,K6733),E6733)))</f>
        <v>8</v>
      </c>
      <c r="M6733" t="str">
        <f t="shared" si="607"/>
        <v>Credit Card</v>
      </c>
      <c r="N6733" t="str">
        <f t="shared" si="608"/>
        <v>Takeaway</v>
      </c>
      <c r="O6733" s="8">
        <f t="shared" si="609"/>
        <v>45111</v>
      </c>
    </row>
    <row r="6734" spans="1:15" x14ac:dyDescent="0.35">
      <c r="A6734" t="s">
        <v>6755</v>
      </c>
      <c r="B6734" s="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I6734" s="4" t="str">
        <f t="shared" si="605"/>
        <v>Smoothie</v>
      </c>
      <c r="J6734" s="6">
        <f t="shared" si="606"/>
        <v>1</v>
      </c>
      <c r="K6734" s="6">
        <f t="shared" si="606"/>
        <v>4</v>
      </c>
      <c r="L6734">
        <f>IF(ISBLANK(E6734),PRODUCT(J6734,K6734),IF(E6734="ERROR",PRODUCT(J6734,K6734),IF(E6734="UNKNOWN",PRODUCT(J6734,K6734),E6734)))</f>
        <v>4</v>
      </c>
      <c r="M6734" t="str">
        <f t="shared" si="607"/>
        <v>Cash</v>
      </c>
      <c r="N6734" t="str">
        <f t="shared" si="608"/>
        <v>Takeaway</v>
      </c>
      <c r="O6734" s="8">
        <f t="shared" si="609"/>
        <v>45117</v>
      </c>
    </row>
    <row r="6735" spans="1:15" x14ac:dyDescent="0.35">
      <c r="A6735" t="s">
        <v>6756</v>
      </c>
      <c r="B6735" s="4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  <c r="I6735" s="4" t="str">
        <f t="shared" si="605"/>
        <v>Sandwich</v>
      </c>
      <c r="J6735" s="6">
        <f t="shared" si="606"/>
        <v>5</v>
      </c>
      <c r="K6735" s="6">
        <f t="shared" si="606"/>
        <v>4</v>
      </c>
      <c r="L6735">
        <f>IF(ISBLANK(E6735),PRODUCT(J6735,K6735),IF(E6735="ERROR",PRODUCT(J6735,K6735),IF(E6735="UNKNOWN",PRODUCT(J6735,K6735),E6735)))</f>
        <v>20</v>
      </c>
      <c r="M6735" t="str">
        <f t="shared" si="607"/>
        <v>UNKNOWN</v>
      </c>
      <c r="N6735" t="str">
        <f t="shared" si="608"/>
        <v>Takeaway</v>
      </c>
      <c r="O6735" s="8">
        <f t="shared" si="609"/>
        <v>45283</v>
      </c>
    </row>
    <row r="6736" spans="1:15" x14ac:dyDescent="0.35">
      <c r="A6736" t="s">
        <v>6757</v>
      </c>
      <c r="B6736" s="4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  <c r="I6736" s="4" t="str">
        <f t="shared" si="605"/>
        <v>Cookie</v>
      </c>
      <c r="J6736" s="6">
        <f t="shared" si="606"/>
        <v>5</v>
      </c>
      <c r="K6736" s="6">
        <f t="shared" si="606"/>
        <v>1</v>
      </c>
      <c r="L6736">
        <f>IF(ISBLANK(E6736),PRODUCT(J6736,K6736),IF(E6736="ERROR",PRODUCT(J6736,K6736),IF(E6736="UNKNOWN",PRODUCT(J6736,K6736),E6736)))</f>
        <v>5</v>
      </c>
      <c r="M6736" t="str">
        <f t="shared" si="607"/>
        <v>Digital Wallet</v>
      </c>
      <c r="N6736" t="str">
        <f t="shared" si="608"/>
        <v>In-store</v>
      </c>
      <c r="O6736" s="8">
        <f t="shared" si="609"/>
        <v>45082</v>
      </c>
    </row>
    <row r="6737" spans="1:15" x14ac:dyDescent="0.35">
      <c r="A6737" t="s">
        <v>6758</v>
      </c>
      <c r="B6737" s="4" t="s">
        <v>17</v>
      </c>
      <c r="C6737">
        <v>1</v>
      </c>
      <c r="D6737">
        <v>1</v>
      </c>
      <c r="E6737">
        <v>1</v>
      </c>
      <c r="H6737" s="1">
        <v>44998</v>
      </c>
      <c r="I6737" s="4" t="str">
        <f t="shared" si="605"/>
        <v>Cookie</v>
      </c>
      <c r="J6737" s="6">
        <f t="shared" si="606"/>
        <v>1</v>
      </c>
      <c r="K6737" s="6">
        <f t="shared" si="606"/>
        <v>1</v>
      </c>
      <c r="L6737">
        <f>IF(ISBLANK(E6737),PRODUCT(J6737,K6737),IF(E6737="ERROR",PRODUCT(J6737,K6737),IF(E6737="UNKNOWN",PRODUCT(J6737,K6737),E6737)))</f>
        <v>1</v>
      </c>
      <c r="M6737" t="str">
        <f t="shared" si="607"/>
        <v>Default mode</v>
      </c>
      <c r="N6737" t="str">
        <f t="shared" si="608"/>
        <v>UNKNOWN</v>
      </c>
      <c r="O6737" s="8">
        <f t="shared" si="609"/>
        <v>44998</v>
      </c>
    </row>
    <row r="6738" spans="1:15" x14ac:dyDescent="0.35">
      <c r="A6738" t="s">
        <v>6759</v>
      </c>
      <c r="B6738" s="4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I6738" s="4" t="str">
        <f t="shared" si="605"/>
        <v>Coffee</v>
      </c>
      <c r="J6738" s="6">
        <f t="shared" si="606"/>
        <v>3</v>
      </c>
      <c r="K6738" s="6">
        <f t="shared" si="606"/>
        <v>2</v>
      </c>
      <c r="L6738">
        <f>IF(ISBLANK(E6738),PRODUCT(J6738,K6738),IF(E6738="ERROR",PRODUCT(J6738,K6738),IF(E6738="UNKNOWN",PRODUCT(J6738,K6738),E6738)))</f>
        <v>6</v>
      </c>
      <c r="M6738" t="str">
        <f t="shared" si="607"/>
        <v>Default mode</v>
      </c>
      <c r="N6738" t="str">
        <f t="shared" si="608"/>
        <v>Takeaway</v>
      </c>
      <c r="O6738" s="8">
        <f t="shared" si="609"/>
        <v>45081</v>
      </c>
    </row>
    <row r="6739" spans="1:15" x14ac:dyDescent="0.35">
      <c r="A6739" t="s">
        <v>6760</v>
      </c>
      <c r="B6739" s="4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  <c r="I6739" s="4" t="str">
        <f t="shared" si="605"/>
        <v>Coffee</v>
      </c>
      <c r="J6739" s="6">
        <f t="shared" si="606"/>
        <v>5</v>
      </c>
      <c r="K6739" s="6">
        <f t="shared" si="606"/>
        <v>2</v>
      </c>
      <c r="L6739">
        <f>IF(ISBLANK(E6739),PRODUCT(J6739,K6739),IF(E6739="ERROR",PRODUCT(J6739,K6739),IF(E6739="UNKNOWN",PRODUCT(J6739,K6739),E6739)))</f>
        <v>10</v>
      </c>
      <c r="M6739" t="str">
        <f t="shared" si="607"/>
        <v>Digital Wallet</v>
      </c>
      <c r="N6739" t="str">
        <f t="shared" si="608"/>
        <v>Takeaway</v>
      </c>
      <c r="O6739" s="8">
        <f t="shared" si="609"/>
        <v>45187</v>
      </c>
    </row>
    <row r="6740" spans="1:15" x14ac:dyDescent="0.35">
      <c r="A6740" t="s">
        <v>6761</v>
      </c>
      <c r="B6740" s="4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  <c r="I6740" s="4" t="str">
        <f t="shared" si="605"/>
        <v>Juice</v>
      </c>
      <c r="J6740" s="6">
        <f t="shared" si="606"/>
        <v>4</v>
      </c>
      <c r="K6740" s="6">
        <f t="shared" si="606"/>
        <v>3</v>
      </c>
      <c r="L6740">
        <f>IF(ISBLANK(E6740),PRODUCT(J6740,K6740),IF(E6740="ERROR",PRODUCT(J6740,K6740),IF(E6740="UNKNOWN",PRODUCT(J6740,K6740),E6740)))</f>
        <v>12</v>
      </c>
      <c r="M6740" t="str">
        <f t="shared" si="607"/>
        <v>Credit Card</v>
      </c>
      <c r="N6740" t="str">
        <f t="shared" si="608"/>
        <v>UNKNOWN</v>
      </c>
      <c r="O6740" s="8" t="str">
        <f t="shared" si="609"/>
        <v>UNKNOWN</v>
      </c>
    </row>
    <row r="6741" spans="1:15" x14ac:dyDescent="0.35">
      <c r="A6741" t="s">
        <v>6762</v>
      </c>
      <c r="B6741" s="4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I6741" s="4" t="str">
        <f t="shared" si="605"/>
        <v>Coffee</v>
      </c>
      <c r="J6741" s="6">
        <f t="shared" si="606"/>
        <v>5</v>
      </c>
      <c r="K6741" s="6">
        <f t="shared" si="606"/>
        <v>2</v>
      </c>
      <c r="L6741">
        <f>IF(ISBLANK(E6741),PRODUCT(J6741,K6741),IF(E6741="ERROR",PRODUCT(J6741,K6741),IF(E6741="UNKNOWN",PRODUCT(J6741,K6741),E6741)))</f>
        <v>10</v>
      </c>
      <c r="M6741" t="str">
        <f t="shared" si="607"/>
        <v>Default mode</v>
      </c>
      <c r="N6741" t="str">
        <f t="shared" si="608"/>
        <v>In-store</v>
      </c>
      <c r="O6741" s="8">
        <f t="shared" si="609"/>
        <v>45172</v>
      </c>
    </row>
    <row r="6742" spans="1:15" x14ac:dyDescent="0.35">
      <c r="A6742" t="s">
        <v>6763</v>
      </c>
      <c r="B6742" s="4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I6742" s="4" t="str">
        <f t="shared" si="605"/>
        <v>Cookie</v>
      </c>
      <c r="J6742" s="6">
        <f t="shared" si="606"/>
        <v>2</v>
      </c>
      <c r="K6742" s="6">
        <f t="shared" si="606"/>
        <v>1</v>
      </c>
      <c r="L6742">
        <f>IF(ISBLANK(E6742),PRODUCT(J6742,K6742),IF(E6742="ERROR",PRODUCT(J6742,K6742),IF(E6742="UNKNOWN",PRODUCT(J6742,K6742),E6742)))</f>
        <v>2</v>
      </c>
      <c r="M6742" t="str">
        <f t="shared" si="607"/>
        <v>Credit Card</v>
      </c>
      <c r="N6742" t="str">
        <f t="shared" si="608"/>
        <v>Takeaway</v>
      </c>
      <c r="O6742" s="8">
        <f t="shared" si="609"/>
        <v>44983</v>
      </c>
    </row>
    <row r="6743" spans="1:15" x14ac:dyDescent="0.35">
      <c r="A6743" t="s">
        <v>6764</v>
      </c>
      <c r="B6743" s="4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  <c r="I6743" s="4" t="str">
        <f t="shared" si="605"/>
        <v>Smoothie</v>
      </c>
      <c r="J6743" s="6">
        <f t="shared" si="606"/>
        <v>1</v>
      </c>
      <c r="K6743" s="6">
        <f t="shared" si="606"/>
        <v>4</v>
      </c>
      <c r="L6743">
        <f>IF(ISBLANK(E6743),PRODUCT(J6743,K6743),IF(E6743="ERROR",PRODUCT(J6743,K6743),IF(E6743="UNKNOWN",PRODUCT(J6743,K6743),E6743)))</f>
        <v>4</v>
      </c>
      <c r="M6743" t="str">
        <f t="shared" si="607"/>
        <v>Digital Wallet</v>
      </c>
      <c r="N6743" t="str">
        <f t="shared" si="608"/>
        <v>UNKNOWN</v>
      </c>
      <c r="O6743" s="8">
        <f t="shared" si="609"/>
        <v>45225</v>
      </c>
    </row>
    <row r="6744" spans="1:15" x14ac:dyDescent="0.35">
      <c r="A6744" t="s">
        <v>6765</v>
      </c>
      <c r="B6744" s="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  <c r="I6744" s="4" t="str">
        <f t="shared" si="605"/>
        <v>Juice</v>
      </c>
      <c r="J6744" s="6">
        <f t="shared" si="606"/>
        <v>3</v>
      </c>
      <c r="K6744" s="6">
        <f t="shared" si="606"/>
        <v>3</v>
      </c>
      <c r="L6744">
        <f>IF(ISBLANK(E6744),PRODUCT(J6744,K6744),IF(E6744="ERROR",PRODUCT(J6744,K6744),IF(E6744="UNKNOWN",PRODUCT(J6744,K6744),E6744)))</f>
        <v>9</v>
      </c>
      <c r="M6744" t="str">
        <f t="shared" si="607"/>
        <v>Digital Wallet</v>
      </c>
      <c r="N6744" t="str">
        <f t="shared" si="608"/>
        <v>UNKNOWN</v>
      </c>
      <c r="O6744" s="8">
        <f t="shared" si="609"/>
        <v>44948</v>
      </c>
    </row>
    <row r="6745" spans="1:15" x14ac:dyDescent="0.35">
      <c r="A6745" t="s">
        <v>6766</v>
      </c>
      <c r="B6745" s="4" t="s">
        <v>17</v>
      </c>
      <c r="C6745">
        <v>1</v>
      </c>
      <c r="D6745">
        <v>1</v>
      </c>
      <c r="E6745">
        <v>1</v>
      </c>
      <c r="I6745" s="4" t="str">
        <f t="shared" si="605"/>
        <v>Cookie</v>
      </c>
      <c r="J6745" s="6">
        <f t="shared" si="606"/>
        <v>1</v>
      </c>
      <c r="K6745" s="6">
        <f t="shared" si="606"/>
        <v>1</v>
      </c>
      <c r="L6745">
        <f>IF(ISBLANK(E6745),PRODUCT(J6745,K6745),IF(E6745="ERROR",PRODUCT(J6745,K6745),IF(E6745="UNKNOWN",PRODUCT(J6745,K6745),E6745)))</f>
        <v>1</v>
      </c>
      <c r="M6745" t="str">
        <f t="shared" si="607"/>
        <v>Default mode</v>
      </c>
      <c r="N6745" t="str">
        <f t="shared" si="608"/>
        <v>UNKNOWN</v>
      </c>
      <c r="O6745" s="8" t="str">
        <f t="shared" si="609"/>
        <v>00/00/0000</v>
      </c>
    </row>
    <row r="6746" spans="1:15" x14ac:dyDescent="0.35">
      <c r="A6746" t="s">
        <v>6767</v>
      </c>
      <c r="B6746" s="4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I6746" s="4" t="str">
        <f t="shared" si="605"/>
        <v>Smoothie</v>
      </c>
      <c r="J6746" s="6">
        <f t="shared" si="606"/>
        <v>4</v>
      </c>
      <c r="K6746" s="6">
        <f t="shared" si="606"/>
        <v>4</v>
      </c>
      <c r="L6746">
        <f>IF(ISBLANK(E6746),PRODUCT(J6746,K6746),IF(E6746="ERROR",PRODUCT(J6746,K6746),IF(E6746="UNKNOWN",PRODUCT(J6746,K6746),E6746)))</f>
        <v>16</v>
      </c>
      <c r="M6746" t="str">
        <f t="shared" si="607"/>
        <v>Cash</v>
      </c>
      <c r="N6746" t="str">
        <f t="shared" si="608"/>
        <v>Takeaway</v>
      </c>
      <c r="O6746" s="8">
        <f t="shared" si="609"/>
        <v>45174</v>
      </c>
    </row>
    <row r="6747" spans="1:15" x14ac:dyDescent="0.35">
      <c r="A6747" t="s">
        <v>6768</v>
      </c>
      <c r="B6747" s="4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  <c r="I6747" s="4" t="str">
        <f t="shared" si="605"/>
        <v>Cookie</v>
      </c>
      <c r="J6747" s="6">
        <f t="shared" si="606"/>
        <v>3</v>
      </c>
      <c r="K6747" s="6">
        <f t="shared" si="606"/>
        <v>3.0387096774193547</v>
      </c>
      <c r="L6747">
        <f>IF(ISBLANK(E6747),PRODUCT(J6747,K6747),IF(E6747="ERROR",PRODUCT(J6747,K6747),IF(E6747="UNKNOWN",PRODUCT(J6747,K6747),E6747)))</f>
        <v>3</v>
      </c>
      <c r="M6747" t="str">
        <f t="shared" si="607"/>
        <v>Digital Wallet</v>
      </c>
      <c r="N6747" t="str">
        <f t="shared" si="608"/>
        <v>Takeaway</v>
      </c>
      <c r="O6747" s="8">
        <f t="shared" si="609"/>
        <v>45095</v>
      </c>
    </row>
    <row r="6748" spans="1:15" x14ac:dyDescent="0.35">
      <c r="A6748" t="s">
        <v>6769</v>
      </c>
      <c r="B6748" s="4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  <c r="I6748" s="4" t="str">
        <f t="shared" si="605"/>
        <v>Cookie</v>
      </c>
      <c r="J6748" s="6">
        <f t="shared" si="606"/>
        <v>5</v>
      </c>
      <c r="K6748" s="6">
        <f t="shared" si="606"/>
        <v>1</v>
      </c>
      <c r="L6748">
        <f>IF(ISBLANK(E6748),PRODUCT(J6748,K6748),IF(E6748="ERROR",PRODUCT(J6748,K6748),IF(E6748="UNKNOWN",PRODUCT(J6748,K6748),E6748)))</f>
        <v>5</v>
      </c>
      <c r="M6748" t="str">
        <f t="shared" si="607"/>
        <v>Default mode</v>
      </c>
      <c r="N6748" t="str">
        <f t="shared" si="608"/>
        <v>Cafe</v>
      </c>
      <c r="O6748" s="8">
        <f t="shared" si="609"/>
        <v>45036</v>
      </c>
    </row>
    <row r="6749" spans="1:15" x14ac:dyDescent="0.35">
      <c r="A6749" t="s">
        <v>6770</v>
      </c>
      <c r="B6749" s="4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  <c r="I6749" s="4" t="str">
        <f t="shared" si="605"/>
        <v>Smoothie</v>
      </c>
      <c r="J6749" s="6">
        <f t="shared" si="606"/>
        <v>2</v>
      </c>
      <c r="K6749" s="6">
        <f t="shared" si="606"/>
        <v>4</v>
      </c>
      <c r="L6749">
        <f>IF(ISBLANK(E6749),PRODUCT(J6749,K6749),IF(E6749="ERROR",PRODUCT(J6749,K6749),IF(E6749="UNKNOWN",PRODUCT(J6749,K6749),E6749)))</f>
        <v>8</v>
      </c>
      <c r="M6749" t="str">
        <f t="shared" si="607"/>
        <v>Digital Wallet</v>
      </c>
      <c r="N6749" t="str">
        <f t="shared" si="608"/>
        <v>Takeaway</v>
      </c>
      <c r="O6749" s="8">
        <f t="shared" si="609"/>
        <v>44987</v>
      </c>
    </row>
    <row r="6750" spans="1:15" x14ac:dyDescent="0.35">
      <c r="A6750" t="s">
        <v>6771</v>
      </c>
      <c r="B6750" s="4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  <c r="I6750" s="4" t="str">
        <f t="shared" si="605"/>
        <v>Coffee</v>
      </c>
      <c r="J6750" s="6">
        <f t="shared" si="606"/>
        <v>4</v>
      </c>
      <c r="K6750" s="6">
        <f t="shared" si="606"/>
        <v>2</v>
      </c>
      <c r="L6750">
        <f>IF(ISBLANK(E6750),PRODUCT(J6750,K6750),IF(E6750="ERROR",PRODUCT(J6750,K6750),IF(E6750="UNKNOWN",PRODUCT(J6750,K6750),E6750)))</f>
        <v>8</v>
      </c>
      <c r="M6750" t="str">
        <f t="shared" si="607"/>
        <v>Digital Wallet</v>
      </c>
      <c r="N6750" t="str">
        <f t="shared" si="608"/>
        <v>UNKNOWN</v>
      </c>
      <c r="O6750" s="8">
        <f t="shared" si="609"/>
        <v>45032</v>
      </c>
    </row>
    <row r="6751" spans="1:15" x14ac:dyDescent="0.35">
      <c r="A6751" t="s">
        <v>6772</v>
      </c>
      <c r="B6751" s="4" t="s">
        <v>9</v>
      </c>
      <c r="C6751">
        <v>4</v>
      </c>
      <c r="D6751">
        <v>2</v>
      </c>
      <c r="E6751">
        <v>8</v>
      </c>
      <c r="H6751" s="1">
        <v>45159</v>
      </c>
      <c r="I6751" s="4" t="str">
        <f t="shared" si="605"/>
        <v>Coffee</v>
      </c>
      <c r="J6751" s="6">
        <f t="shared" si="606"/>
        <v>4</v>
      </c>
      <c r="K6751" s="6">
        <f t="shared" si="606"/>
        <v>2</v>
      </c>
      <c r="L6751">
        <f>IF(ISBLANK(E6751),PRODUCT(J6751,K6751),IF(E6751="ERROR",PRODUCT(J6751,K6751),IF(E6751="UNKNOWN",PRODUCT(J6751,K6751),E6751)))</f>
        <v>8</v>
      </c>
      <c r="M6751" t="str">
        <f t="shared" si="607"/>
        <v>Default mode</v>
      </c>
      <c r="N6751" t="str">
        <f t="shared" si="608"/>
        <v>UNKNOWN</v>
      </c>
      <c r="O6751" s="8">
        <f t="shared" si="609"/>
        <v>45159</v>
      </c>
    </row>
    <row r="6752" spans="1:15" x14ac:dyDescent="0.35">
      <c r="A6752" t="s">
        <v>6773</v>
      </c>
      <c r="B6752" s="4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  <c r="I6752" s="4" t="str">
        <f t="shared" si="605"/>
        <v>Cake</v>
      </c>
      <c r="J6752" s="6">
        <f t="shared" si="606"/>
        <v>3</v>
      </c>
      <c r="K6752" s="6">
        <f t="shared" si="606"/>
        <v>3</v>
      </c>
      <c r="L6752">
        <f>IF(ISBLANK(E6752),PRODUCT(J6752,K6752),IF(E6752="ERROR",PRODUCT(J6752,K6752),IF(E6752="UNKNOWN",PRODUCT(J6752,K6752),E6752)))</f>
        <v>9</v>
      </c>
      <c r="M6752" t="str">
        <f t="shared" si="607"/>
        <v>Cash</v>
      </c>
      <c r="N6752" t="str">
        <f t="shared" si="608"/>
        <v>Cafe</v>
      </c>
      <c r="O6752" s="8">
        <f t="shared" si="609"/>
        <v>45017</v>
      </c>
    </row>
    <row r="6753" spans="1:15" x14ac:dyDescent="0.35">
      <c r="A6753" t="s">
        <v>6774</v>
      </c>
      <c r="B6753" s="4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  <c r="I6753" s="4" t="str">
        <f t="shared" si="605"/>
        <v>Sandwich</v>
      </c>
      <c r="J6753" s="6">
        <f t="shared" si="606"/>
        <v>2</v>
      </c>
      <c r="K6753" s="6">
        <f t="shared" si="606"/>
        <v>4</v>
      </c>
      <c r="L6753">
        <f>IF(ISBLANK(E6753),PRODUCT(J6753,K6753),IF(E6753="ERROR",PRODUCT(J6753,K6753),IF(E6753="UNKNOWN",PRODUCT(J6753,K6753),E6753)))</f>
        <v>8</v>
      </c>
      <c r="M6753" t="str">
        <f t="shared" si="607"/>
        <v>Digital Wallet</v>
      </c>
      <c r="N6753" t="str">
        <f t="shared" si="608"/>
        <v>In-store</v>
      </c>
      <c r="O6753" s="8">
        <f t="shared" si="609"/>
        <v>44941</v>
      </c>
    </row>
    <row r="6754" spans="1:15" x14ac:dyDescent="0.35">
      <c r="A6754" t="s">
        <v>6775</v>
      </c>
      <c r="B6754" s="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  <c r="I6754" s="4" t="str">
        <f t="shared" si="605"/>
        <v>Salad</v>
      </c>
      <c r="J6754" s="6">
        <f t="shared" si="606"/>
        <v>2</v>
      </c>
      <c r="K6754" s="6">
        <f t="shared" si="606"/>
        <v>5</v>
      </c>
      <c r="L6754">
        <f>IF(ISBLANK(E6754),PRODUCT(J6754,K6754),IF(E6754="ERROR",PRODUCT(J6754,K6754),IF(E6754="UNKNOWN",PRODUCT(J6754,K6754),E6754)))</f>
        <v>10</v>
      </c>
      <c r="M6754" t="str">
        <f t="shared" si="607"/>
        <v>Digital Wallet</v>
      </c>
      <c r="N6754" t="str">
        <f t="shared" si="608"/>
        <v>UNKNOWN</v>
      </c>
      <c r="O6754" s="8">
        <f t="shared" si="609"/>
        <v>45286</v>
      </c>
    </row>
    <row r="6755" spans="1:15" x14ac:dyDescent="0.35">
      <c r="A6755" t="s">
        <v>6776</v>
      </c>
      <c r="B6755" s="4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  <c r="I6755" s="4" t="str">
        <f t="shared" si="605"/>
        <v>Tea</v>
      </c>
      <c r="J6755" s="6">
        <f t="shared" si="606"/>
        <v>3</v>
      </c>
      <c r="K6755" s="6">
        <f t="shared" si="606"/>
        <v>1.5</v>
      </c>
      <c r="L6755">
        <f>IF(ISBLANK(E6755),PRODUCT(J6755,K6755),IF(E6755="ERROR",PRODUCT(J6755,K6755),IF(E6755="UNKNOWN",PRODUCT(J6755,K6755),E6755)))</f>
        <v>4.5</v>
      </c>
      <c r="M6755" t="str">
        <f t="shared" si="607"/>
        <v>Digital Wallet</v>
      </c>
      <c r="N6755" t="str">
        <f t="shared" si="608"/>
        <v>UNKNOWN</v>
      </c>
      <c r="O6755" s="8">
        <f t="shared" si="609"/>
        <v>45164</v>
      </c>
    </row>
    <row r="6756" spans="1:15" x14ac:dyDescent="0.35">
      <c r="A6756" t="s">
        <v>6777</v>
      </c>
      <c r="B6756" s="4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  <c r="I6756" s="4" t="str">
        <f t="shared" si="605"/>
        <v>Coffee</v>
      </c>
      <c r="J6756" s="6">
        <f t="shared" si="606"/>
        <v>3</v>
      </c>
      <c r="K6756" s="6">
        <f t="shared" si="606"/>
        <v>2</v>
      </c>
      <c r="L6756">
        <f>IF(ISBLANK(E6756),PRODUCT(J6756,K6756),IF(E6756="ERROR",PRODUCT(J6756,K6756),IF(E6756="UNKNOWN",PRODUCT(J6756,K6756),E6756)))</f>
        <v>6</v>
      </c>
      <c r="M6756" t="str">
        <f t="shared" si="607"/>
        <v>Digital Wallet</v>
      </c>
      <c r="N6756" t="str">
        <f t="shared" si="608"/>
        <v>Takeaway</v>
      </c>
      <c r="O6756" s="8">
        <f t="shared" si="609"/>
        <v>45125</v>
      </c>
    </row>
    <row r="6757" spans="1:15" x14ac:dyDescent="0.35">
      <c r="A6757" t="s">
        <v>6778</v>
      </c>
      <c r="B6757" s="4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  <c r="I6757" s="4" t="str">
        <f t="shared" si="605"/>
        <v>Sandwich</v>
      </c>
      <c r="J6757" s="6">
        <f t="shared" si="606"/>
        <v>2</v>
      </c>
      <c r="K6757" s="6">
        <f t="shared" si="606"/>
        <v>4</v>
      </c>
      <c r="L6757">
        <f>IF(ISBLANK(E6757),PRODUCT(J6757,K6757),IF(E6757="ERROR",PRODUCT(J6757,K6757),IF(E6757="UNKNOWN",PRODUCT(J6757,K6757),E6757)))</f>
        <v>8</v>
      </c>
      <c r="M6757" t="str">
        <f t="shared" si="607"/>
        <v>Default mode</v>
      </c>
      <c r="N6757" t="str">
        <f t="shared" si="608"/>
        <v>Cafe</v>
      </c>
      <c r="O6757" s="8">
        <f t="shared" si="609"/>
        <v>45074</v>
      </c>
    </row>
    <row r="6758" spans="1:15" x14ac:dyDescent="0.35">
      <c r="A6758" t="s">
        <v>6779</v>
      </c>
      <c r="B6758" s="4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I6758" s="4" t="str">
        <f t="shared" si="605"/>
        <v>Sandwich</v>
      </c>
      <c r="J6758" s="6">
        <f t="shared" si="606"/>
        <v>4</v>
      </c>
      <c r="K6758" s="6">
        <f t="shared" si="606"/>
        <v>4</v>
      </c>
      <c r="L6758">
        <f>IF(ISBLANK(E6758),PRODUCT(J6758,K6758),IF(E6758="ERROR",PRODUCT(J6758,K6758),IF(E6758="UNKNOWN",PRODUCT(J6758,K6758),E6758)))</f>
        <v>16</v>
      </c>
      <c r="M6758" t="str">
        <f t="shared" si="607"/>
        <v>Credit Card</v>
      </c>
      <c r="N6758" t="str">
        <f t="shared" si="608"/>
        <v>Takeaway</v>
      </c>
      <c r="O6758" s="8">
        <f t="shared" si="609"/>
        <v>45221</v>
      </c>
    </row>
    <row r="6759" spans="1:15" x14ac:dyDescent="0.35">
      <c r="A6759" t="s">
        <v>6780</v>
      </c>
      <c r="B6759" s="4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  <c r="I6759" s="4" t="str">
        <f t="shared" si="605"/>
        <v>Cookie</v>
      </c>
      <c r="J6759" s="6">
        <f t="shared" si="606"/>
        <v>5</v>
      </c>
      <c r="K6759" s="6">
        <f t="shared" si="606"/>
        <v>1</v>
      </c>
      <c r="L6759">
        <f>IF(ISBLANK(E6759),PRODUCT(J6759,K6759),IF(E6759="ERROR",PRODUCT(J6759,K6759),IF(E6759="UNKNOWN",PRODUCT(J6759,K6759),E6759)))</f>
        <v>5</v>
      </c>
      <c r="M6759" t="str">
        <f t="shared" si="607"/>
        <v>UNKNOWN</v>
      </c>
      <c r="N6759" t="str">
        <f t="shared" si="608"/>
        <v>In-store</v>
      </c>
      <c r="O6759" s="8">
        <f t="shared" si="609"/>
        <v>45071</v>
      </c>
    </row>
    <row r="6760" spans="1:15" x14ac:dyDescent="0.35">
      <c r="A6760" t="s">
        <v>6781</v>
      </c>
      <c r="B6760" s="4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  <c r="I6760" s="4" t="str">
        <f t="shared" si="605"/>
        <v>Coffee</v>
      </c>
      <c r="J6760" s="6">
        <f t="shared" si="606"/>
        <v>2</v>
      </c>
      <c r="K6760" s="6">
        <f t="shared" si="606"/>
        <v>2</v>
      </c>
      <c r="L6760">
        <f>IF(ISBLANK(E6760),PRODUCT(J6760,K6760),IF(E6760="ERROR",PRODUCT(J6760,K6760),IF(E6760="UNKNOWN",PRODUCT(J6760,K6760),E6760)))</f>
        <v>4</v>
      </c>
      <c r="M6760" t="str">
        <f t="shared" si="607"/>
        <v>Digital Wallet</v>
      </c>
      <c r="N6760" t="str">
        <f t="shared" si="608"/>
        <v>In-store</v>
      </c>
      <c r="O6760" s="8">
        <f t="shared" si="609"/>
        <v>45177</v>
      </c>
    </row>
    <row r="6761" spans="1:15" x14ac:dyDescent="0.35">
      <c r="A6761" t="s">
        <v>6782</v>
      </c>
      <c r="B6761" s="4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I6761" s="4" t="str">
        <f t="shared" si="605"/>
        <v>Salad</v>
      </c>
      <c r="J6761" s="6">
        <f t="shared" si="606"/>
        <v>2</v>
      </c>
      <c r="K6761" s="6">
        <f t="shared" si="606"/>
        <v>5</v>
      </c>
      <c r="L6761">
        <f>IF(ISBLANK(E6761),PRODUCT(J6761,K6761),IF(E6761="ERROR",PRODUCT(J6761,K6761),IF(E6761="UNKNOWN",PRODUCT(J6761,K6761),E6761)))</f>
        <v>10</v>
      </c>
      <c r="M6761" t="str">
        <f t="shared" si="607"/>
        <v>Cash</v>
      </c>
      <c r="N6761" t="str">
        <f t="shared" si="608"/>
        <v>In-store</v>
      </c>
      <c r="O6761" s="8">
        <f t="shared" si="609"/>
        <v>45171</v>
      </c>
    </row>
    <row r="6762" spans="1:15" x14ac:dyDescent="0.35">
      <c r="A6762" t="s">
        <v>6783</v>
      </c>
      <c r="B6762" s="4" t="s">
        <v>25</v>
      </c>
      <c r="C6762">
        <v>4</v>
      </c>
      <c r="D6762">
        <v>4</v>
      </c>
      <c r="E6762" t="s">
        <v>18</v>
      </c>
      <c r="H6762" s="1">
        <v>44986</v>
      </c>
      <c r="I6762" s="4" t="str">
        <f t="shared" si="605"/>
        <v>Smoothie</v>
      </c>
      <c r="J6762" s="6">
        <f t="shared" si="606"/>
        <v>4</v>
      </c>
      <c r="K6762" s="6">
        <f t="shared" si="606"/>
        <v>4</v>
      </c>
      <c r="L6762">
        <f>IF(ISBLANK(E6762),PRODUCT(J6762,K6762),IF(E6762="ERROR",PRODUCT(J6762,K6762),IF(E6762="UNKNOWN",PRODUCT(J6762,K6762),E6762)))</f>
        <v>16</v>
      </c>
      <c r="M6762" t="str">
        <f t="shared" si="607"/>
        <v>Default mode</v>
      </c>
      <c r="N6762" t="str">
        <f t="shared" si="608"/>
        <v>UNKNOWN</v>
      </c>
      <c r="O6762" s="8">
        <f t="shared" si="609"/>
        <v>44986</v>
      </c>
    </row>
    <row r="6763" spans="1:15" x14ac:dyDescent="0.35">
      <c r="A6763" t="s">
        <v>6784</v>
      </c>
      <c r="B6763" s="4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I6763" s="4" t="str">
        <f t="shared" si="605"/>
        <v>Sandwich</v>
      </c>
      <c r="J6763" s="6">
        <f t="shared" si="606"/>
        <v>3</v>
      </c>
      <c r="K6763" s="6">
        <f t="shared" si="606"/>
        <v>4</v>
      </c>
      <c r="L6763">
        <f>IF(ISBLANK(E6763),PRODUCT(J6763,K6763),IF(E6763="ERROR",PRODUCT(J6763,K6763),IF(E6763="UNKNOWN",PRODUCT(J6763,K6763),E6763)))</f>
        <v>12</v>
      </c>
      <c r="M6763" t="str">
        <f t="shared" si="607"/>
        <v>Credit Card</v>
      </c>
      <c r="N6763" t="str">
        <f t="shared" si="608"/>
        <v>Takeaway</v>
      </c>
      <c r="O6763" s="8">
        <f t="shared" si="609"/>
        <v>45198</v>
      </c>
    </row>
    <row r="6764" spans="1:15" x14ac:dyDescent="0.35">
      <c r="A6764" t="s">
        <v>6785</v>
      </c>
      <c r="B6764" s="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I6764" s="4" t="str">
        <f t="shared" si="605"/>
        <v>Cookie</v>
      </c>
      <c r="J6764" s="6">
        <f t="shared" si="606"/>
        <v>3</v>
      </c>
      <c r="K6764" s="6">
        <f t="shared" si="606"/>
        <v>1</v>
      </c>
      <c r="L6764">
        <f>IF(ISBLANK(E6764),PRODUCT(J6764,K6764),IF(E6764="ERROR",PRODUCT(J6764,K6764),IF(E6764="UNKNOWN",PRODUCT(J6764,K6764),E6764)))</f>
        <v>3</v>
      </c>
      <c r="M6764" t="str">
        <f t="shared" si="607"/>
        <v>Credit Card</v>
      </c>
      <c r="N6764" t="str">
        <f t="shared" si="608"/>
        <v>Takeaway</v>
      </c>
      <c r="O6764" s="8">
        <f t="shared" si="609"/>
        <v>45177</v>
      </c>
    </row>
    <row r="6765" spans="1:15" x14ac:dyDescent="0.35">
      <c r="A6765" t="s">
        <v>6786</v>
      </c>
      <c r="B6765" s="4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I6765" s="4" t="str">
        <f t="shared" si="605"/>
        <v>Salad</v>
      </c>
      <c r="J6765" s="6">
        <f t="shared" si="606"/>
        <v>4</v>
      </c>
      <c r="K6765" s="6">
        <f t="shared" si="606"/>
        <v>5</v>
      </c>
      <c r="L6765">
        <f>IF(ISBLANK(E6765),PRODUCT(J6765,K6765),IF(E6765="ERROR",PRODUCT(J6765,K6765),IF(E6765="UNKNOWN",PRODUCT(J6765,K6765),E6765)))</f>
        <v>20</v>
      </c>
      <c r="M6765" t="str">
        <f t="shared" si="607"/>
        <v>Cash</v>
      </c>
      <c r="N6765" t="str">
        <f t="shared" si="608"/>
        <v>UNKNOWN</v>
      </c>
      <c r="O6765" s="8">
        <f t="shared" si="609"/>
        <v>45275</v>
      </c>
    </row>
    <row r="6766" spans="1:15" x14ac:dyDescent="0.35">
      <c r="A6766" t="s">
        <v>6787</v>
      </c>
      <c r="B6766" s="4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  <c r="I6766" s="4" t="str">
        <f t="shared" si="605"/>
        <v>Cake</v>
      </c>
      <c r="J6766" s="6">
        <f t="shared" si="606"/>
        <v>2</v>
      </c>
      <c r="K6766" s="6">
        <f t="shared" si="606"/>
        <v>3</v>
      </c>
      <c r="L6766">
        <f>IF(ISBLANK(E6766),PRODUCT(J6766,K6766),IF(E6766="ERROR",PRODUCT(J6766,K6766),IF(E6766="UNKNOWN",PRODUCT(J6766,K6766),E6766)))</f>
        <v>6</v>
      </c>
      <c r="M6766" t="str">
        <f t="shared" si="607"/>
        <v>Digital Wallet</v>
      </c>
      <c r="N6766" t="str">
        <f t="shared" si="608"/>
        <v>Takeaway</v>
      </c>
      <c r="O6766" s="8">
        <f t="shared" si="609"/>
        <v>45017</v>
      </c>
    </row>
    <row r="6767" spans="1:15" x14ac:dyDescent="0.35">
      <c r="A6767" t="s">
        <v>6788</v>
      </c>
      <c r="B6767" s="4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I6767" s="4" t="str">
        <f t="shared" si="605"/>
        <v>Smoothie</v>
      </c>
      <c r="J6767" s="6">
        <f t="shared" si="606"/>
        <v>5</v>
      </c>
      <c r="K6767" s="6">
        <f t="shared" si="606"/>
        <v>4</v>
      </c>
      <c r="L6767">
        <f>IF(ISBLANK(E6767),PRODUCT(J6767,K6767),IF(E6767="ERROR",PRODUCT(J6767,K6767),IF(E6767="UNKNOWN",PRODUCT(J6767,K6767),E6767)))</f>
        <v>20</v>
      </c>
      <c r="M6767" t="str">
        <f t="shared" si="607"/>
        <v>Cash</v>
      </c>
      <c r="N6767" t="str">
        <f t="shared" si="608"/>
        <v>UNKNOWN</v>
      </c>
      <c r="O6767" s="8">
        <f t="shared" si="609"/>
        <v>45042</v>
      </c>
    </row>
    <row r="6768" spans="1:15" x14ac:dyDescent="0.35">
      <c r="A6768" t="s">
        <v>6789</v>
      </c>
      <c r="B6768" s="4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I6768" s="4" t="str">
        <f t="shared" si="605"/>
        <v>Sandwich</v>
      </c>
      <c r="J6768" s="6">
        <f t="shared" si="606"/>
        <v>4</v>
      </c>
      <c r="K6768" s="6">
        <f t="shared" si="606"/>
        <v>4</v>
      </c>
      <c r="L6768">
        <f>IF(ISBLANK(E6768),PRODUCT(J6768,K6768),IF(E6768="ERROR",PRODUCT(J6768,K6768),IF(E6768="UNKNOWN",PRODUCT(J6768,K6768),E6768)))</f>
        <v>16</v>
      </c>
      <c r="M6768" t="str">
        <f t="shared" si="607"/>
        <v>Credit Card</v>
      </c>
      <c r="N6768" t="str">
        <f t="shared" si="608"/>
        <v>UNKNOWN</v>
      </c>
      <c r="O6768" s="8">
        <f t="shared" si="609"/>
        <v>45203</v>
      </c>
    </row>
    <row r="6769" spans="1:15" x14ac:dyDescent="0.35">
      <c r="A6769" t="s">
        <v>6790</v>
      </c>
      <c r="B6769" s="4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I6769" s="4" t="str">
        <f t="shared" si="605"/>
        <v>Juice</v>
      </c>
      <c r="J6769" s="6">
        <f t="shared" si="606"/>
        <v>4</v>
      </c>
      <c r="K6769" s="6">
        <f t="shared" si="606"/>
        <v>3</v>
      </c>
      <c r="L6769">
        <f>IF(ISBLANK(E6769),PRODUCT(J6769,K6769),IF(E6769="ERROR",PRODUCT(J6769,K6769),IF(E6769="UNKNOWN",PRODUCT(J6769,K6769),E6769)))</f>
        <v>12</v>
      </c>
      <c r="M6769" t="str">
        <f t="shared" si="607"/>
        <v>Default mode</v>
      </c>
      <c r="N6769" t="str">
        <f t="shared" si="608"/>
        <v>In-store</v>
      </c>
      <c r="O6769" s="8">
        <f t="shared" si="609"/>
        <v>45290</v>
      </c>
    </row>
    <row r="6770" spans="1:15" x14ac:dyDescent="0.35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  <c r="I6770" s="4" t="str">
        <f t="shared" si="605"/>
        <v>UNKNOWN</v>
      </c>
      <c r="J6770" s="6">
        <f t="shared" si="606"/>
        <v>2</v>
      </c>
      <c r="K6770" s="6">
        <f t="shared" si="606"/>
        <v>4</v>
      </c>
      <c r="L6770">
        <f>IF(ISBLANK(E6770),PRODUCT(J6770,K6770),IF(E6770="ERROR",PRODUCT(J6770,K6770),IF(E6770="UNKNOWN",PRODUCT(J6770,K6770),E6770)))</f>
        <v>8</v>
      </c>
      <c r="M6770" t="str">
        <f t="shared" si="607"/>
        <v>Credit Card</v>
      </c>
      <c r="N6770" t="str">
        <f t="shared" si="608"/>
        <v>In-store</v>
      </c>
      <c r="O6770" s="8" t="str">
        <f t="shared" si="609"/>
        <v>01/06/2023</v>
      </c>
    </row>
    <row r="6771" spans="1:15" x14ac:dyDescent="0.35">
      <c r="A6771" t="s">
        <v>6792</v>
      </c>
      <c r="B6771" s="4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I6771" s="4" t="str">
        <f t="shared" si="605"/>
        <v>Smoothie</v>
      </c>
      <c r="J6771" s="6">
        <f t="shared" si="606"/>
        <v>4</v>
      </c>
      <c r="K6771" s="6">
        <f t="shared" si="606"/>
        <v>4</v>
      </c>
      <c r="L6771">
        <f>IF(ISBLANK(E6771),PRODUCT(J6771,K6771),IF(E6771="ERROR",PRODUCT(J6771,K6771),IF(E6771="UNKNOWN",PRODUCT(J6771,K6771),E6771)))</f>
        <v>16</v>
      </c>
      <c r="M6771" t="str">
        <f t="shared" si="607"/>
        <v>Default mode</v>
      </c>
      <c r="N6771" t="str">
        <f t="shared" si="608"/>
        <v>In-store</v>
      </c>
      <c r="O6771" s="8">
        <f t="shared" si="609"/>
        <v>45169</v>
      </c>
    </row>
    <row r="6772" spans="1:15" x14ac:dyDescent="0.35">
      <c r="A6772" t="s">
        <v>6793</v>
      </c>
      <c r="B6772" s="4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I6772" s="4" t="str">
        <f t="shared" si="605"/>
        <v>Juice</v>
      </c>
      <c r="J6772" s="6">
        <f t="shared" si="606"/>
        <v>1</v>
      </c>
      <c r="K6772" s="6">
        <f t="shared" si="606"/>
        <v>3</v>
      </c>
      <c r="L6772">
        <f>IF(ISBLANK(E6772),PRODUCT(J6772,K6772),IF(E6772="ERROR",PRODUCT(J6772,K6772),IF(E6772="UNKNOWN",PRODUCT(J6772,K6772),E6772)))</f>
        <v>3</v>
      </c>
      <c r="M6772" t="str">
        <f t="shared" si="607"/>
        <v>Credit Card</v>
      </c>
      <c r="N6772" t="str">
        <f t="shared" si="608"/>
        <v>UNKNOWN</v>
      </c>
      <c r="O6772" s="8">
        <f t="shared" si="609"/>
        <v>45112</v>
      </c>
    </row>
    <row r="6773" spans="1:15" x14ac:dyDescent="0.35">
      <c r="A6773" t="s">
        <v>6794</v>
      </c>
      <c r="B6773" s="4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  <c r="I6773" s="4" t="str">
        <f t="shared" si="605"/>
        <v>Cake</v>
      </c>
      <c r="J6773" s="6">
        <f t="shared" si="606"/>
        <v>5</v>
      </c>
      <c r="K6773" s="6">
        <f t="shared" si="606"/>
        <v>3</v>
      </c>
      <c r="L6773">
        <f>IF(ISBLANK(E6773),PRODUCT(J6773,K6773),IF(E6773="ERROR",PRODUCT(J6773,K6773),IF(E6773="UNKNOWN",PRODUCT(J6773,K6773),E6773)))</f>
        <v>15</v>
      </c>
      <c r="M6773" t="str">
        <f t="shared" si="607"/>
        <v>Cash</v>
      </c>
      <c r="N6773" t="str">
        <f t="shared" si="608"/>
        <v>UNKNOWN</v>
      </c>
      <c r="O6773" s="8">
        <f t="shared" si="609"/>
        <v>45112</v>
      </c>
    </row>
    <row r="6774" spans="1:15" x14ac:dyDescent="0.35">
      <c r="A6774" t="s">
        <v>6795</v>
      </c>
      <c r="B6774" s="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I6774" s="4" t="str">
        <f t="shared" si="605"/>
        <v>Sandwich</v>
      </c>
      <c r="J6774" s="6">
        <f t="shared" si="606"/>
        <v>2</v>
      </c>
      <c r="K6774" s="6">
        <f t="shared" si="606"/>
        <v>4</v>
      </c>
      <c r="L6774">
        <f>IF(ISBLANK(E6774),PRODUCT(J6774,K6774),IF(E6774="ERROR",PRODUCT(J6774,K6774),IF(E6774="UNKNOWN",PRODUCT(J6774,K6774),E6774)))</f>
        <v>8</v>
      </c>
      <c r="M6774" t="str">
        <f t="shared" si="607"/>
        <v>Credit Card</v>
      </c>
      <c r="N6774" t="str">
        <f t="shared" si="608"/>
        <v>Takeaway</v>
      </c>
      <c r="O6774" s="8">
        <f t="shared" si="609"/>
        <v>45116</v>
      </c>
    </row>
    <row r="6775" spans="1:15" x14ac:dyDescent="0.35">
      <c r="A6775" t="s">
        <v>6796</v>
      </c>
      <c r="B6775" s="4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I6775" s="4" t="str">
        <f t="shared" si="605"/>
        <v>Cake</v>
      </c>
      <c r="J6775" s="6">
        <f t="shared" si="606"/>
        <v>3</v>
      </c>
      <c r="K6775" s="6">
        <f t="shared" si="606"/>
        <v>3</v>
      </c>
      <c r="L6775">
        <f>IF(ISBLANK(E6775),PRODUCT(J6775,K6775),IF(E6775="ERROR",PRODUCT(J6775,K6775),IF(E6775="UNKNOWN",PRODUCT(J6775,K6775),E6775)))</f>
        <v>9</v>
      </c>
      <c r="M6775" t="str">
        <f t="shared" si="607"/>
        <v>Credit Card</v>
      </c>
      <c r="N6775" t="str">
        <f t="shared" si="608"/>
        <v>In-store</v>
      </c>
      <c r="O6775" s="8">
        <f t="shared" si="609"/>
        <v>45221</v>
      </c>
    </row>
    <row r="6776" spans="1:15" x14ac:dyDescent="0.35">
      <c r="A6776" t="s">
        <v>6797</v>
      </c>
      <c r="B6776" s="4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I6776" s="4" t="str">
        <f t="shared" si="605"/>
        <v>Cookie</v>
      </c>
      <c r="J6776" s="6">
        <f t="shared" si="606"/>
        <v>3</v>
      </c>
      <c r="K6776" s="6">
        <f t="shared" si="606"/>
        <v>1</v>
      </c>
      <c r="L6776">
        <f>IF(ISBLANK(E6776),PRODUCT(J6776,K6776),IF(E6776="ERROR",PRODUCT(J6776,K6776),IF(E6776="UNKNOWN",PRODUCT(J6776,K6776),E6776)))</f>
        <v>3</v>
      </c>
      <c r="M6776" t="str">
        <f t="shared" si="607"/>
        <v>Cash</v>
      </c>
      <c r="N6776" t="str">
        <f t="shared" si="608"/>
        <v>In-store</v>
      </c>
      <c r="O6776" s="8">
        <f t="shared" si="609"/>
        <v>45283</v>
      </c>
    </row>
    <row r="6777" spans="1:15" x14ac:dyDescent="0.35">
      <c r="A6777" t="s">
        <v>6798</v>
      </c>
      <c r="B6777" s="4" t="s">
        <v>65</v>
      </c>
      <c r="C6777">
        <v>3</v>
      </c>
      <c r="D6777">
        <v>1.5</v>
      </c>
      <c r="E6777">
        <v>4.5</v>
      </c>
      <c r="F6777" t="s">
        <v>10</v>
      </c>
      <c r="I6777" s="4" t="str">
        <f t="shared" si="605"/>
        <v>Tea</v>
      </c>
      <c r="J6777" s="6">
        <f t="shared" si="606"/>
        <v>3</v>
      </c>
      <c r="K6777" s="6">
        <f t="shared" si="606"/>
        <v>1.5</v>
      </c>
      <c r="L6777">
        <f>IF(ISBLANK(E6777),PRODUCT(J6777,K6777),IF(E6777="ERROR",PRODUCT(J6777,K6777),IF(E6777="UNKNOWN",PRODUCT(J6777,K6777),E6777)))</f>
        <v>4.5</v>
      </c>
      <c r="M6777" t="str">
        <f t="shared" si="607"/>
        <v>Credit Card</v>
      </c>
      <c r="N6777" t="str">
        <f t="shared" si="608"/>
        <v>UNKNOWN</v>
      </c>
      <c r="O6777" s="8" t="str">
        <f t="shared" si="609"/>
        <v>00/00/0000</v>
      </c>
    </row>
    <row r="6778" spans="1:15" x14ac:dyDescent="0.35">
      <c r="A6778" t="s">
        <v>6799</v>
      </c>
      <c r="B6778" s="4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  <c r="I6778" s="4" t="str">
        <f t="shared" si="605"/>
        <v>Coffee</v>
      </c>
      <c r="J6778" s="6">
        <f t="shared" si="606"/>
        <v>2</v>
      </c>
      <c r="K6778" s="6">
        <f t="shared" si="606"/>
        <v>2</v>
      </c>
      <c r="L6778">
        <f>IF(ISBLANK(E6778),PRODUCT(J6778,K6778),IF(E6778="ERROR",PRODUCT(J6778,K6778),IF(E6778="UNKNOWN",PRODUCT(J6778,K6778),E6778)))</f>
        <v>4</v>
      </c>
      <c r="M6778" t="str">
        <f t="shared" si="607"/>
        <v>Cash</v>
      </c>
      <c r="N6778" t="str">
        <f t="shared" si="608"/>
        <v>In-store</v>
      </c>
      <c r="O6778" s="8">
        <f t="shared" si="609"/>
        <v>45208</v>
      </c>
    </row>
    <row r="6779" spans="1:15" x14ac:dyDescent="0.35">
      <c r="A6779" t="s">
        <v>6800</v>
      </c>
      <c r="B6779" s="4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I6779" s="4" t="str">
        <f t="shared" si="605"/>
        <v>Sandwich</v>
      </c>
      <c r="J6779" s="6">
        <f t="shared" si="606"/>
        <v>3</v>
      </c>
      <c r="K6779" s="6">
        <f t="shared" si="606"/>
        <v>4</v>
      </c>
      <c r="L6779">
        <f>IF(ISBLANK(E6779),PRODUCT(J6779,K6779),IF(E6779="ERROR",PRODUCT(J6779,K6779),IF(E6779="UNKNOWN",PRODUCT(J6779,K6779),E6779)))</f>
        <v>12</v>
      </c>
      <c r="M6779" t="str">
        <f t="shared" si="607"/>
        <v>Default mode</v>
      </c>
      <c r="N6779" t="str">
        <f t="shared" si="608"/>
        <v>Takeaway</v>
      </c>
      <c r="O6779" s="8">
        <f t="shared" si="609"/>
        <v>44999</v>
      </c>
    </row>
    <row r="6780" spans="1:15" x14ac:dyDescent="0.35">
      <c r="A6780" t="s">
        <v>6801</v>
      </c>
      <c r="B6780" s="4" t="s">
        <v>28</v>
      </c>
      <c r="C6780">
        <v>3</v>
      </c>
      <c r="D6780">
        <v>4</v>
      </c>
      <c r="E6780">
        <v>12</v>
      </c>
      <c r="H6780" s="1">
        <v>44975</v>
      </c>
      <c r="I6780" s="4" t="str">
        <f t="shared" si="605"/>
        <v>Sandwich</v>
      </c>
      <c r="J6780" s="6">
        <f t="shared" si="606"/>
        <v>3</v>
      </c>
      <c r="K6780" s="6">
        <f t="shared" si="606"/>
        <v>4</v>
      </c>
      <c r="L6780">
        <f>IF(ISBLANK(E6780),PRODUCT(J6780,K6780),IF(E6780="ERROR",PRODUCT(J6780,K6780),IF(E6780="UNKNOWN",PRODUCT(J6780,K6780),E6780)))</f>
        <v>12</v>
      </c>
      <c r="M6780" t="str">
        <f t="shared" si="607"/>
        <v>Default mode</v>
      </c>
      <c r="N6780" t="str">
        <f t="shared" si="608"/>
        <v>UNKNOWN</v>
      </c>
      <c r="O6780" s="8">
        <f t="shared" si="609"/>
        <v>44975</v>
      </c>
    </row>
    <row r="6781" spans="1:15" x14ac:dyDescent="0.35">
      <c r="A6781" t="s">
        <v>6802</v>
      </c>
      <c r="B6781" s="4" t="s">
        <v>25</v>
      </c>
      <c r="C6781" t="s">
        <v>21</v>
      </c>
      <c r="D6781">
        <v>4</v>
      </c>
      <c r="E6781">
        <v>20</v>
      </c>
      <c r="H6781" s="1">
        <v>45073</v>
      </c>
      <c r="I6781" s="4" t="str">
        <f t="shared" si="605"/>
        <v>Smoothie</v>
      </c>
      <c r="J6781" s="6">
        <f t="shared" si="606"/>
        <v>3</v>
      </c>
      <c r="K6781" s="6">
        <f t="shared" si="606"/>
        <v>4</v>
      </c>
      <c r="L6781">
        <f>IF(ISBLANK(E6781),PRODUCT(J6781,K6781),IF(E6781="ERROR",PRODUCT(J6781,K6781),IF(E6781="UNKNOWN",PRODUCT(J6781,K6781),E6781)))</f>
        <v>20</v>
      </c>
      <c r="M6781" t="str">
        <f t="shared" si="607"/>
        <v>Default mode</v>
      </c>
      <c r="N6781" t="str">
        <f t="shared" si="608"/>
        <v>UNKNOWN</v>
      </c>
      <c r="O6781" s="8">
        <f t="shared" si="609"/>
        <v>45073</v>
      </c>
    </row>
    <row r="6782" spans="1:15" x14ac:dyDescent="0.35">
      <c r="A6782" t="s">
        <v>6803</v>
      </c>
      <c r="B6782" s="4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  <c r="I6782" s="4" t="str">
        <f t="shared" si="605"/>
        <v>Smoothie</v>
      </c>
      <c r="J6782" s="6">
        <f t="shared" si="606"/>
        <v>1</v>
      </c>
      <c r="K6782" s="6">
        <f t="shared" si="606"/>
        <v>4</v>
      </c>
      <c r="L6782">
        <f>IF(ISBLANK(E6782),PRODUCT(J6782,K6782),IF(E6782="ERROR",PRODUCT(J6782,K6782),IF(E6782="UNKNOWN",PRODUCT(J6782,K6782),E6782)))</f>
        <v>4</v>
      </c>
      <c r="M6782" t="str">
        <f t="shared" si="607"/>
        <v>Credit Card</v>
      </c>
      <c r="N6782" t="str">
        <f t="shared" si="608"/>
        <v>In-store</v>
      </c>
      <c r="O6782" s="8">
        <f t="shared" si="609"/>
        <v>44956</v>
      </c>
    </row>
    <row r="6783" spans="1:15" x14ac:dyDescent="0.35">
      <c r="A6783" t="s">
        <v>6804</v>
      </c>
      <c r="B6783" s="4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I6783" s="4" t="str">
        <f t="shared" si="605"/>
        <v>Coffee</v>
      </c>
      <c r="J6783" s="6">
        <f t="shared" si="606"/>
        <v>2</v>
      </c>
      <c r="K6783" s="6">
        <f t="shared" si="606"/>
        <v>2</v>
      </c>
      <c r="L6783">
        <f>IF(ISBLANK(E6783),PRODUCT(J6783,K6783),IF(E6783="ERROR",PRODUCT(J6783,K6783),IF(E6783="UNKNOWN",PRODUCT(J6783,K6783),E6783)))</f>
        <v>4</v>
      </c>
      <c r="M6783" t="str">
        <f t="shared" si="607"/>
        <v>Cash</v>
      </c>
      <c r="N6783" t="str">
        <f t="shared" si="608"/>
        <v>UNKNOWN</v>
      </c>
      <c r="O6783" s="8">
        <f t="shared" si="609"/>
        <v>45107</v>
      </c>
    </row>
    <row r="6784" spans="1:15" x14ac:dyDescent="0.35">
      <c r="A6784" t="s">
        <v>6805</v>
      </c>
      <c r="B6784" s="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I6784" s="4" t="str">
        <f t="shared" si="605"/>
        <v>UNKNOWN</v>
      </c>
      <c r="J6784" s="6">
        <f t="shared" si="606"/>
        <v>2</v>
      </c>
      <c r="K6784" s="6">
        <f t="shared" si="606"/>
        <v>1</v>
      </c>
      <c r="L6784">
        <f>IF(ISBLANK(E6784),PRODUCT(J6784,K6784),IF(E6784="ERROR",PRODUCT(J6784,K6784),IF(E6784="UNKNOWN",PRODUCT(J6784,K6784),E6784)))</f>
        <v>2</v>
      </c>
      <c r="M6784" t="str">
        <f t="shared" si="607"/>
        <v>Cash</v>
      </c>
      <c r="N6784" t="str">
        <f t="shared" si="608"/>
        <v>Takeaway</v>
      </c>
      <c r="O6784" s="8">
        <f t="shared" si="609"/>
        <v>45207</v>
      </c>
    </row>
    <row r="6785" spans="1:15" x14ac:dyDescent="0.35">
      <c r="A6785" t="s">
        <v>6806</v>
      </c>
      <c r="B6785" s="4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I6785" s="4" t="str">
        <f t="shared" si="605"/>
        <v>Cake</v>
      </c>
      <c r="J6785" s="6">
        <f t="shared" si="606"/>
        <v>1</v>
      </c>
      <c r="K6785" s="6">
        <f t="shared" si="606"/>
        <v>3</v>
      </c>
      <c r="L6785">
        <f>IF(ISBLANK(E6785),PRODUCT(J6785,K6785),IF(E6785="ERROR",PRODUCT(J6785,K6785),IF(E6785="UNKNOWN",PRODUCT(J6785,K6785),E6785)))</f>
        <v>3</v>
      </c>
      <c r="M6785" t="str">
        <f t="shared" si="607"/>
        <v>Cash</v>
      </c>
      <c r="N6785" t="str">
        <f t="shared" si="608"/>
        <v>UNKNOWN</v>
      </c>
      <c r="O6785" s="8">
        <f t="shared" si="609"/>
        <v>45092</v>
      </c>
    </row>
    <row r="6786" spans="1:15" x14ac:dyDescent="0.35">
      <c r="A6786" t="s">
        <v>6807</v>
      </c>
      <c r="B6786" s="4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  <c r="I6786" s="4" t="str">
        <f t="shared" si="605"/>
        <v>Cake</v>
      </c>
      <c r="J6786" s="6">
        <f t="shared" si="606"/>
        <v>3</v>
      </c>
      <c r="K6786" s="6">
        <f t="shared" si="606"/>
        <v>3</v>
      </c>
      <c r="L6786">
        <f>IF(ISBLANK(E6786),PRODUCT(J6786,K6786),IF(E6786="ERROR",PRODUCT(J6786,K6786),IF(E6786="UNKNOWN",PRODUCT(J6786,K6786),E6786)))</f>
        <v>9</v>
      </c>
      <c r="M6786" t="str">
        <f t="shared" si="607"/>
        <v>Cash</v>
      </c>
      <c r="N6786" t="str">
        <f t="shared" si="608"/>
        <v>UNKNOWN</v>
      </c>
      <c r="O6786" s="8">
        <f t="shared" si="609"/>
        <v>45242</v>
      </c>
    </row>
    <row r="6787" spans="1:15" x14ac:dyDescent="0.35">
      <c r="A6787" t="s">
        <v>6808</v>
      </c>
      <c r="B6787" s="4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I6787" s="4" t="str">
        <f t="shared" ref="I6787:I6850" si="610">IF(ISBLANK(B6787),"UNKNOWN",IF(B6787="ERROR","Juice",B6787))</f>
        <v>Juice</v>
      </c>
      <c r="J6787" s="6">
        <f t="shared" ref="J6787:K6850" si="611">IF(ISBLANK(C6787),"UNKNOWN",IF(C6787="ERROR",AVERAGE(C6787:C16786),IF(C6787="UNKNOWN",MEDIAN(C6787:C16786),C6787)))</f>
        <v>3.0521852576647097</v>
      </c>
      <c r="K6787" s="6">
        <f t="shared" si="611"/>
        <v>3</v>
      </c>
      <c r="L6787">
        <f>IF(ISBLANK(E6787),PRODUCT(J6787,K6787),IF(E6787="ERROR",PRODUCT(J6787,K6787),IF(E6787="UNKNOWN",PRODUCT(J6787,K6787),E6787)))</f>
        <v>6</v>
      </c>
      <c r="M6787" t="str">
        <f t="shared" ref="M6787:M6850" si="612">IF(ISBLANK(F6787),"Default mode",IF(F6787="ERROR","Cash",F6787))</f>
        <v>Credit Card</v>
      </c>
      <c r="N6787" t="str">
        <f t="shared" ref="N6787:N6850" si="613">IF(ISBLANK(G6787),"UNKNOWN",IF(G6787="ERROR","Cafe",G6787))</f>
        <v>In-store</v>
      </c>
      <c r="O6787" s="8">
        <f t="shared" ref="O6787:O6850" si="614">IF(ISBLANK(H6787),"00/00/0000",IF(H6787="ERROR","01/06/2023",H6787))</f>
        <v>45175</v>
      </c>
    </row>
    <row r="6788" spans="1:15" x14ac:dyDescent="0.35">
      <c r="A6788" t="s">
        <v>6809</v>
      </c>
      <c r="B6788" s="4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  <c r="I6788" s="4" t="str">
        <f t="shared" si="610"/>
        <v>UNKNOWN</v>
      </c>
      <c r="J6788" s="6">
        <f t="shared" si="611"/>
        <v>1</v>
      </c>
      <c r="K6788" s="6">
        <f t="shared" si="611"/>
        <v>1.5</v>
      </c>
      <c r="L6788">
        <f>IF(ISBLANK(E6788),PRODUCT(J6788,K6788),IF(E6788="ERROR",PRODUCT(J6788,K6788),IF(E6788="UNKNOWN",PRODUCT(J6788,K6788),E6788)))</f>
        <v>1.5</v>
      </c>
      <c r="M6788" t="str">
        <f t="shared" si="612"/>
        <v>Digital Wallet</v>
      </c>
      <c r="N6788" t="str">
        <f t="shared" si="613"/>
        <v>Takeaway</v>
      </c>
      <c r="O6788" s="8">
        <f t="shared" si="614"/>
        <v>45059</v>
      </c>
    </row>
    <row r="6789" spans="1:15" x14ac:dyDescent="0.35">
      <c r="A6789" t="s">
        <v>6810</v>
      </c>
      <c r="B6789" s="4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I6789" s="4" t="str">
        <f t="shared" si="610"/>
        <v>Juice</v>
      </c>
      <c r="J6789" s="6">
        <f t="shared" si="611"/>
        <v>2</v>
      </c>
      <c r="K6789" s="6">
        <f t="shared" si="611"/>
        <v>3</v>
      </c>
      <c r="L6789">
        <f>IF(ISBLANK(E6789),PRODUCT(J6789,K6789),IF(E6789="ERROR",PRODUCT(J6789,K6789),IF(E6789="UNKNOWN",PRODUCT(J6789,K6789),E6789)))</f>
        <v>6</v>
      </c>
      <c r="M6789" t="str">
        <f t="shared" si="612"/>
        <v>Cash</v>
      </c>
      <c r="N6789" t="str">
        <f t="shared" si="613"/>
        <v>Takeaway</v>
      </c>
      <c r="O6789" s="8">
        <f t="shared" si="614"/>
        <v>44986</v>
      </c>
    </row>
    <row r="6790" spans="1:15" x14ac:dyDescent="0.35">
      <c r="A6790" t="s">
        <v>6811</v>
      </c>
      <c r="B6790" s="4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  <c r="I6790" s="4" t="str">
        <f t="shared" si="610"/>
        <v>Coffee</v>
      </c>
      <c r="J6790" s="6">
        <f t="shared" si="611"/>
        <v>2</v>
      </c>
      <c r="K6790" s="6">
        <f t="shared" si="611"/>
        <v>2</v>
      </c>
      <c r="L6790">
        <f>IF(ISBLANK(E6790),PRODUCT(J6790,K6790),IF(E6790="ERROR",PRODUCT(J6790,K6790),IF(E6790="UNKNOWN",PRODUCT(J6790,K6790),E6790)))</f>
        <v>4</v>
      </c>
      <c r="M6790" t="str">
        <f t="shared" si="612"/>
        <v>Credit Card</v>
      </c>
      <c r="N6790" t="str">
        <f t="shared" si="613"/>
        <v>Cafe</v>
      </c>
      <c r="O6790" s="8">
        <f t="shared" si="614"/>
        <v>45192</v>
      </c>
    </row>
    <row r="6791" spans="1:15" x14ac:dyDescent="0.35">
      <c r="A6791" t="s">
        <v>6812</v>
      </c>
      <c r="B6791" s="4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  <c r="I6791" s="4" t="str">
        <f t="shared" si="610"/>
        <v>Cookie</v>
      </c>
      <c r="J6791" s="6" t="str">
        <f t="shared" si="611"/>
        <v>UNKNOWN</v>
      </c>
      <c r="K6791" s="6">
        <f t="shared" si="611"/>
        <v>1</v>
      </c>
      <c r="L6791">
        <f>IF(ISBLANK(E6791),PRODUCT(J6791,K6791),IF(E6791="ERROR",PRODUCT(J6791,K6791),IF(E6791="UNKNOWN",PRODUCT(J6791,K6791),E6791)))</f>
        <v>3</v>
      </c>
      <c r="M6791" t="str">
        <f t="shared" si="612"/>
        <v>Digital Wallet</v>
      </c>
      <c r="N6791" t="str">
        <f t="shared" si="613"/>
        <v>Takeaway</v>
      </c>
      <c r="O6791" s="8">
        <f t="shared" si="614"/>
        <v>44955</v>
      </c>
    </row>
    <row r="6792" spans="1:15" x14ac:dyDescent="0.35">
      <c r="A6792" t="s">
        <v>6813</v>
      </c>
      <c r="B6792" s="4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  <c r="I6792" s="4" t="str">
        <f t="shared" si="610"/>
        <v>Smoothie</v>
      </c>
      <c r="J6792" s="6" t="str">
        <f t="shared" si="611"/>
        <v>UNKNOWN</v>
      </c>
      <c r="K6792" s="6">
        <f t="shared" si="611"/>
        <v>4</v>
      </c>
      <c r="L6792">
        <f>IF(ISBLANK(E6792),PRODUCT(J6792,K6792),IF(E6792="ERROR",PRODUCT(J6792,K6792),IF(E6792="UNKNOWN",PRODUCT(J6792,K6792),E6792)))</f>
        <v>12</v>
      </c>
      <c r="M6792" t="str">
        <f t="shared" si="612"/>
        <v>Digital Wallet</v>
      </c>
      <c r="N6792" t="str">
        <f t="shared" si="613"/>
        <v>In-store</v>
      </c>
      <c r="O6792" s="8">
        <f t="shared" si="614"/>
        <v>45109</v>
      </c>
    </row>
    <row r="6793" spans="1:15" x14ac:dyDescent="0.35">
      <c r="A6793" t="s">
        <v>6814</v>
      </c>
      <c r="B6793" s="4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  <c r="I6793" s="4" t="str">
        <f t="shared" si="610"/>
        <v>Cake</v>
      </c>
      <c r="J6793" s="6">
        <f t="shared" si="611"/>
        <v>4</v>
      </c>
      <c r="K6793" s="6">
        <f t="shared" si="611"/>
        <v>3</v>
      </c>
      <c r="L6793">
        <f>IF(ISBLANK(E6793),PRODUCT(J6793,K6793),IF(E6793="ERROR",PRODUCT(J6793,K6793),IF(E6793="UNKNOWN",PRODUCT(J6793,K6793),E6793)))</f>
        <v>12</v>
      </c>
      <c r="M6793" t="str">
        <f t="shared" si="612"/>
        <v>Credit Card</v>
      </c>
      <c r="N6793" t="str">
        <f t="shared" si="613"/>
        <v>Takeaway</v>
      </c>
      <c r="O6793" s="8">
        <f t="shared" si="614"/>
        <v>45017</v>
      </c>
    </row>
    <row r="6794" spans="1:15" x14ac:dyDescent="0.35">
      <c r="A6794" t="s">
        <v>6815</v>
      </c>
      <c r="B6794" s="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I6794" s="4" t="str">
        <f t="shared" si="610"/>
        <v>Cookie</v>
      </c>
      <c r="J6794" s="6">
        <f t="shared" si="611"/>
        <v>3</v>
      </c>
      <c r="K6794" s="6">
        <f t="shared" si="611"/>
        <v>1</v>
      </c>
      <c r="L6794">
        <f>IF(ISBLANK(E6794),PRODUCT(J6794,K6794),IF(E6794="ERROR",PRODUCT(J6794,K6794),IF(E6794="UNKNOWN",PRODUCT(J6794,K6794),E6794)))</f>
        <v>3</v>
      </c>
      <c r="M6794" t="str">
        <f t="shared" si="612"/>
        <v>Credit Card</v>
      </c>
      <c r="N6794" t="str">
        <f t="shared" si="613"/>
        <v>In-store</v>
      </c>
      <c r="O6794" s="8">
        <f t="shared" si="614"/>
        <v>45104</v>
      </c>
    </row>
    <row r="6795" spans="1:15" x14ac:dyDescent="0.35">
      <c r="A6795" t="s">
        <v>6816</v>
      </c>
      <c r="B6795" s="4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I6795" s="4" t="str">
        <f t="shared" si="610"/>
        <v>Coffee</v>
      </c>
      <c r="J6795" s="6">
        <f t="shared" si="611"/>
        <v>1</v>
      </c>
      <c r="K6795" s="6">
        <f t="shared" si="611"/>
        <v>2</v>
      </c>
      <c r="L6795">
        <f>IF(ISBLANK(E6795),PRODUCT(J6795,K6795),IF(E6795="ERROR",PRODUCT(J6795,K6795),IF(E6795="UNKNOWN",PRODUCT(J6795,K6795),E6795)))</f>
        <v>2</v>
      </c>
      <c r="M6795" t="str">
        <f t="shared" si="612"/>
        <v>Credit Card</v>
      </c>
      <c r="N6795" t="str">
        <f t="shared" si="613"/>
        <v>In-store</v>
      </c>
      <c r="O6795" s="8">
        <f t="shared" si="614"/>
        <v>44967</v>
      </c>
    </row>
    <row r="6796" spans="1:15" x14ac:dyDescent="0.35">
      <c r="A6796" t="s">
        <v>6817</v>
      </c>
      <c r="B6796" s="4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I6796" s="4" t="str">
        <f t="shared" si="610"/>
        <v>Salad</v>
      </c>
      <c r="J6796" s="6">
        <f t="shared" si="611"/>
        <v>3</v>
      </c>
      <c r="K6796" s="6">
        <f t="shared" ref="K6796:K6859" si="615">IF(ISBLANK(D6796),"UNKNOWN",IF(D6796="ERROR",AVERAGE(D6796:D16795),IF(D6796="UNKNOWN",MEDIAN(D6796:D16795),D6796)))</f>
        <v>5</v>
      </c>
      <c r="L6796">
        <f>IF(ISBLANK(E6796),PRODUCT(J6796,K6796),IF(E6796="ERROR",PRODUCT(J6796,K6796),IF(E6796="UNKNOWN",PRODUCT(J6796,K6796),E6796)))</f>
        <v>15</v>
      </c>
      <c r="M6796" t="str">
        <f t="shared" si="612"/>
        <v>Cash</v>
      </c>
      <c r="N6796" t="str">
        <f t="shared" si="613"/>
        <v>Takeaway</v>
      </c>
      <c r="O6796" s="8">
        <f t="shared" si="614"/>
        <v>45024</v>
      </c>
    </row>
    <row r="6797" spans="1:15" x14ac:dyDescent="0.35">
      <c r="A6797" t="s">
        <v>6818</v>
      </c>
      <c r="B6797" s="4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  <c r="I6797" s="4" t="str">
        <f t="shared" si="610"/>
        <v>Cake</v>
      </c>
      <c r="J6797" s="6">
        <f t="shared" si="611"/>
        <v>2</v>
      </c>
      <c r="K6797" s="6">
        <f t="shared" si="615"/>
        <v>3</v>
      </c>
      <c r="L6797">
        <f>IF(ISBLANK(E6797),PRODUCT(J6797,K6797),IF(E6797="ERROR",PRODUCT(J6797,K6797),IF(E6797="UNKNOWN",PRODUCT(J6797,K6797),E6797)))</f>
        <v>6</v>
      </c>
      <c r="M6797" t="str">
        <f t="shared" si="612"/>
        <v>Digital Wallet</v>
      </c>
      <c r="N6797" t="str">
        <f t="shared" si="613"/>
        <v>UNKNOWN</v>
      </c>
      <c r="O6797" s="8">
        <f t="shared" si="614"/>
        <v>44963</v>
      </c>
    </row>
    <row r="6798" spans="1:15" x14ac:dyDescent="0.35">
      <c r="A6798" t="s">
        <v>6819</v>
      </c>
      <c r="B6798" s="4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I6798" s="4" t="str">
        <f t="shared" si="610"/>
        <v>Cake</v>
      </c>
      <c r="J6798" s="6">
        <f t="shared" si="611"/>
        <v>4</v>
      </c>
      <c r="K6798" s="6">
        <f t="shared" si="615"/>
        <v>3</v>
      </c>
      <c r="L6798">
        <f>IF(ISBLANK(E6798),PRODUCT(J6798,K6798),IF(E6798="ERROR",PRODUCT(J6798,K6798),IF(E6798="UNKNOWN",PRODUCT(J6798,K6798),E6798)))</f>
        <v>12</v>
      </c>
      <c r="M6798" t="str">
        <f t="shared" si="612"/>
        <v>Credit Card</v>
      </c>
      <c r="N6798" t="str">
        <f t="shared" si="613"/>
        <v>In-store</v>
      </c>
      <c r="O6798" s="8">
        <f t="shared" si="614"/>
        <v>45165</v>
      </c>
    </row>
    <row r="6799" spans="1:15" x14ac:dyDescent="0.35">
      <c r="A6799" t="s">
        <v>6820</v>
      </c>
      <c r="B6799" s="4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  <c r="I6799" s="4" t="str">
        <f t="shared" si="610"/>
        <v>Juice</v>
      </c>
      <c r="J6799" s="6">
        <f t="shared" si="611"/>
        <v>2</v>
      </c>
      <c r="K6799" s="6">
        <f t="shared" si="615"/>
        <v>3</v>
      </c>
      <c r="L6799">
        <f>IF(ISBLANK(E6799),PRODUCT(J6799,K6799),IF(E6799="ERROR",PRODUCT(J6799,K6799),IF(E6799="UNKNOWN",PRODUCT(J6799,K6799),E6799)))</f>
        <v>6</v>
      </c>
      <c r="M6799" t="str">
        <f t="shared" si="612"/>
        <v>Default mode</v>
      </c>
      <c r="N6799" t="str">
        <f t="shared" si="613"/>
        <v>Cafe</v>
      </c>
      <c r="O6799" s="8">
        <f t="shared" si="614"/>
        <v>45273</v>
      </c>
    </row>
    <row r="6800" spans="1:15" x14ac:dyDescent="0.35">
      <c r="A6800" t="s">
        <v>6821</v>
      </c>
      <c r="B6800" s="4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I6800" s="4" t="str">
        <f t="shared" si="610"/>
        <v>Juice</v>
      </c>
      <c r="J6800" s="6">
        <f t="shared" si="611"/>
        <v>2</v>
      </c>
      <c r="K6800" s="6">
        <f t="shared" si="615"/>
        <v>3</v>
      </c>
      <c r="L6800">
        <f>IF(ISBLANK(E6800),PRODUCT(J6800,K6800),IF(E6800="ERROR",PRODUCT(J6800,K6800),IF(E6800="UNKNOWN",PRODUCT(J6800,K6800),E6800)))</f>
        <v>6</v>
      </c>
      <c r="M6800" t="str">
        <f t="shared" si="612"/>
        <v>Cash</v>
      </c>
      <c r="N6800" t="str">
        <f t="shared" si="613"/>
        <v>Takeaway</v>
      </c>
      <c r="O6800" s="8">
        <f t="shared" si="614"/>
        <v>44984</v>
      </c>
    </row>
    <row r="6801" spans="1:15" x14ac:dyDescent="0.35">
      <c r="A6801" t="s">
        <v>6822</v>
      </c>
      <c r="B6801" s="4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  <c r="I6801" s="4" t="str">
        <f t="shared" si="610"/>
        <v>Salad</v>
      </c>
      <c r="J6801" s="6">
        <f t="shared" si="611"/>
        <v>2</v>
      </c>
      <c r="K6801" s="6">
        <f t="shared" si="615"/>
        <v>5</v>
      </c>
      <c r="L6801">
        <f>IF(ISBLANK(E6801),PRODUCT(J6801,K6801),IF(E6801="ERROR",PRODUCT(J6801,K6801),IF(E6801="UNKNOWN",PRODUCT(J6801,K6801),E6801)))</f>
        <v>10</v>
      </c>
      <c r="M6801" t="str">
        <f t="shared" si="612"/>
        <v>UNKNOWN</v>
      </c>
      <c r="N6801" t="str">
        <f t="shared" si="613"/>
        <v>UNKNOWN</v>
      </c>
      <c r="O6801" s="8">
        <f t="shared" si="614"/>
        <v>44973</v>
      </c>
    </row>
    <row r="6802" spans="1:15" x14ac:dyDescent="0.35">
      <c r="A6802" t="s">
        <v>6823</v>
      </c>
      <c r="B6802" s="4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I6802" s="4" t="str">
        <f t="shared" si="610"/>
        <v>Juice</v>
      </c>
      <c r="J6802" s="6">
        <f t="shared" si="611"/>
        <v>1</v>
      </c>
      <c r="K6802" s="6">
        <f t="shared" si="615"/>
        <v>3</v>
      </c>
      <c r="L6802">
        <f>IF(ISBLANK(E6802),PRODUCT(J6802,K6802),IF(E6802="ERROR",PRODUCT(J6802,K6802),IF(E6802="UNKNOWN",PRODUCT(J6802,K6802),E6802)))</f>
        <v>3</v>
      </c>
      <c r="M6802" t="str">
        <f t="shared" si="612"/>
        <v>Credit Card</v>
      </c>
      <c r="N6802" t="str">
        <f t="shared" si="613"/>
        <v>In-store</v>
      </c>
      <c r="O6802" s="8">
        <f t="shared" si="614"/>
        <v>45048</v>
      </c>
    </row>
    <row r="6803" spans="1:15" x14ac:dyDescent="0.35">
      <c r="A6803" t="s">
        <v>6824</v>
      </c>
      <c r="B6803" s="4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  <c r="I6803" s="4" t="str">
        <f t="shared" si="610"/>
        <v>Sandwich</v>
      </c>
      <c r="J6803" s="6">
        <f t="shared" si="611"/>
        <v>5</v>
      </c>
      <c r="K6803" s="6">
        <f t="shared" si="615"/>
        <v>4</v>
      </c>
      <c r="L6803">
        <f>IF(ISBLANK(E6803),PRODUCT(J6803,K6803),IF(E6803="ERROR",PRODUCT(J6803,K6803),IF(E6803="UNKNOWN",PRODUCT(J6803,K6803),E6803)))</f>
        <v>20</v>
      </c>
      <c r="M6803" t="str">
        <f t="shared" si="612"/>
        <v>Cash</v>
      </c>
      <c r="N6803" t="str">
        <f t="shared" si="613"/>
        <v>Takeaway</v>
      </c>
      <c r="O6803" s="8">
        <f t="shared" si="614"/>
        <v>45241</v>
      </c>
    </row>
    <row r="6804" spans="1:15" x14ac:dyDescent="0.35">
      <c r="A6804" t="s">
        <v>6825</v>
      </c>
      <c r="B6804" s="4" t="s">
        <v>13</v>
      </c>
      <c r="C6804">
        <v>1</v>
      </c>
      <c r="D6804">
        <v>3</v>
      </c>
      <c r="E6804">
        <v>3</v>
      </c>
      <c r="H6804" s="1">
        <v>45225</v>
      </c>
      <c r="I6804" s="4" t="str">
        <f t="shared" si="610"/>
        <v>Cake</v>
      </c>
      <c r="J6804" s="6">
        <f t="shared" si="611"/>
        <v>1</v>
      </c>
      <c r="K6804" s="6">
        <f t="shared" si="615"/>
        <v>3</v>
      </c>
      <c r="L6804">
        <f>IF(ISBLANK(E6804),PRODUCT(J6804,K6804),IF(E6804="ERROR",PRODUCT(J6804,K6804),IF(E6804="UNKNOWN",PRODUCT(J6804,K6804),E6804)))</f>
        <v>3</v>
      </c>
      <c r="M6804" t="str">
        <f t="shared" si="612"/>
        <v>Default mode</v>
      </c>
      <c r="N6804" t="str">
        <f t="shared" si="613"/>
        <v>UNKNOWN</v>
      </c>
      <c r="O6804" s="8">
        <f t="shared" si="614"/>
        <v>45225</v>
      </c>
    </row>
    <row r="6805" spans="1:15" x14ac:dyDescent="0.35">
      <c r="A6805" t="s">
        <v>6826</v>
      </c>
      <c r="B6805" s="4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I6805" s="4" t="str">
        <f t="shared" si="610"/>
        <v>Salad</v>
      </c>
      <c r="J6805" s="6">
        <f t="shared" si="611"/>
        <v>4</v>
      </c>
      <c r="K6805" s="6">
        <f t="shared" si="615"/>
        <v>5</v>
      </c>
      <c r="L6805">
        <f>IF(ISBLANK(E6805),PRODUCT(J6805,K6805),IF(E6805="ERROR",PRODUCT(J6805,K6805),IF(E6805="UNKNOWN",PRODUCT(J6805,K6805),E6805)))</f>
        <v>20</v>
      </c>
      <c r="M6805" t="str">
        <f t="shared" si="612"/>
        <v>Cash</v>
      </c>
      <c r="N6805" t="str">
        <f t="shared" si="613"/>
        <v>Takeaway</v>
      </c>
      <c r="O6805" s="8">
        <f t="shared" si="614"/>
        <v>45098</v>
      </c>
    </row>
    <row r="6806" spans="1:15" x14ac:dyDescent="0.35">
      <c r="A6806" t="s">
        <v>6827</v>
      </c>
      <c r="B6806" s="4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I6806" s="4" t="str">
        <f t="shared" si="610"/>
        <v>Cake</v>
      </c>
      <c r="J6806" s="6">
        <f t="shared" si="611"/>
        <v>5</v>
      </c>
      <c r="K6806" s="6">
        <f t="shared" si="615"/>
        <v>3</v>
      </c>
      <c r="L6806">
        <f>IF(ISBLANK(E6806),PRODUCT(J6806,K6806),IF(E6806="ERROR",PRODUCT(J6806,K6806),IF(E6806="UNKNOWN",PRODUCT(J6806,K6806),E6806)))</f>
        <v>15</v>
      </c>
      <c r="M6806" t="str">
        <f t="shared" si="612"/>
        <v>Default mode</v>
      </c>
      <c r="N6806" t="str">
        <f t="shared" si="613"/>
        <v>Takeaway</v>
      </c>
      <c r="O6806" s="8">
        <f t="shared" si="614"/>
        <v>44976</v>
      </c>
    </row>
    <row r="6807" spans="1:15" x14ac:dyDescent="0.35">
      <c r="A6807" t="s">
        <v>6828</v>
      </c>
      <c r="B6807" s="4" t="s">
        <v>39</v>
      </c>
      <c r="C6807">
        <v>3</v>
      </c>
      <c r="D6807">
        <v>3</v>
      </c>
      <c r="E6807">
        <v>9</v>
      </c>
      <c r="H6807" s="1">
        <v>44974</v>
      </c>
      <c r="I6807" s="4" t="str">
        <f t="shared" si="610"/>
        <v>Juice</v>
      </c>
      <c r="J6807" s="6">
        <f t="shared" si="611"/>
        <v>3</v>
      </c>
      <c r="K6807" s="6">
        <f t="shared" si="615"/>
        <v>3</v>
      </c>
      <c r="L6807">
        <f>IF(ISBLANK(E6807),PRODUCT(J6807,K6807),IF(E6807="ERROR",PRODUCT(J6807,K6807),IF(E6807="UNKNOWN",PRODUCT(J6807,K6807),E6807)))</f>
        <v>9</v>
      </c>
      <c r="M6807" t="str">
        <f t="shared" si="612"/>
        <v>Default mode</v>
      </c>
      <c r="N6807" t="str">
        <f t="shared" si="613"/>
        <v>UNKNOWN</v>
      </c>
      <c r="O6807" s="8">
        <f t="shared" si="614"/>
        <v>44974</v>
      </c>
    </row>
    <row r="6808" spans="1:15" x14ac:dyDescent="0.35">
      <c r="A6808" t="s">
        <v>6829</v>
      </c>
      <c r="B6808" s="4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I6808" s="4" t="str">
        <f t="shared" si="610"/>
        <v>Sandwich</v>
      </c>
      <c r="J6808" s="6">
        <f t="shared" si="611"/>
        <v>3</v>
      </c>
      <c r="K6808" s="6">
        <f t="shared" si="615"/>
        <v>4</v>
      </c>
      <c r="L6808">
        <f>IF(ISBLANK(E6808),PRODUCT(J6808,K6808),IF(E6808="ERROR",PRODUCT(J6808,K6808),IF(E6808="UNKNOWN",PRODUCT(J6808,K6808),E6808)))</f>
        <v>12</v>
      </c>
      <c r="M6808" t="str">
        <f t="shared" si="612"/>
        <v>Default mode</v>
      </c>
      <c r="N6808" t="str">
        <f t="shared" si="613"/>
        <v>Takeaway</v>
      </c>
      <c r="O6808" s="8">
        <f t="shared" si="614"/>
        <v>45149</v>
      </c>
    </row>
    <row r="6809" spans="1:15" x14ac:dyDescent="0.35">
      <c r="A6809" t="s">
        <v>6830</v>
      </c>
      <c r="B6809" s="4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  <c r="I6809" s="4" t="str">
        <f t="shared" si="610"/>
        <v>Cake</v>
      </c>
      <c r="J6809" s="6">
        <f t="shared" si="611"/>
        <v>3</v>
      </c>
      <c r="K6809" s="6">
        <f t="shared" si="615"/>
        <v>3</v>
      </c>
      <c r="L6809">
        <f>IF(ISBLANK(E6809),PRODUCT(J6809,K6809),IF(E6809="ERROR",PRODUCT(J6809,K6809),IF(E6809="UNKNOWN",PRODUCT(J6809,K6809),E6809)))</f>
        <v>9</v>
      </c>
      <c r="M6809" t="str">
        <f t="shared" si="612"/>
        <v>Cash</v>
      </c>
      <c r="N6809" t="str">
        <f t="shared" si="613"/>
        <v>UNKNOWN</v>
      </c>
      <c r="O6809" s="8">
        <f t="shared" si="614"/>
        <v>44976</v>
      </c>
    </row>
    <row r="6810" spans="1:15" x14ac:dyDescent="0.35">
      <c r="A6810" t="s">
        <v>6831</v>
      </c>
      <c r="B6810" s="4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  <c r="I6810" s="4" t="str">
        <f t="shared" si="610"/>
        <v>Cookie</v>
      </c>
      <c r="J6810" s="6">
        <f t="shared" si="611"/>
        <v>2</v>
      </c>
      <c r="K6810" s="6">
        <f t="shared" si="615"/>
        <v>1</v>
      </c>
      <c r="L6810">
        <f>IF(ISBLANK(E6810),PRODUCT(J6810,K6810),IF(E6810="ERROR",PRODUCT(J6810,K6810),IF(E6810="UNKNOWN",PRODUCT(J6810,K6810),E6810)))</f>
        <v>2</v>
      </c>
      <c r="M6810" t="str">
        <f t="shared" si="612"/>
        <v>Digital Wallet</v>
      </c>
      <c r="N6810" t="str">
        <f t="shared" si="613"/>
        <v>Takeaway</v>
      </c>
      <c r="O6810" s="8">
        <f t="shared" si="614"/>
        <v>45236</v>
      </c>
    </row>
    <row r="6811" spans="1:15" x14ac:dyDescent="0.35">
      <c r="A6811" t="s">
        <v>6832</v>
      </c>
      <c r="B6811" s="4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  <c r="I6811" s="4" t="str">
        <f t="shared" si="610"/>
        <v>Juice</v>
      </c>
      <c r="J6811" s="6">
        <f t="shared" si="611"/>
        <v>3.0551724137931036</v>
      </c>
      <c r="K6811" s="6">
        <f t="shared" si="615"/>
        <v>3</v>
      </c>
      <c r="L6811">
        <f>IF(ISBLANK(E6811),PRODUCT(J6811,K6811),IF(E6811="ERROR",PRODUCT(J6811,K6811),IF(E6811="UNKNOWN",PRODUCT(J6811,K6811),E6811)))</f>
        <v>15</v>
      </c>
      <c r="M6811" t="str">
        <f t="shared" si="612"/>
        <v>Digital Wallet</v>
      </c>
      <c r="N6811" t="str">
        <f t="shared" si="613"/>
        <v>In-store</v>
      </c>
      <c r="O6811" s="8">
        <f t="shared" si="614"/>
        <v>45225</v>
      </c>
    </row>
    <row r="6812" spans="1:15" x14ac:dyDescent="0.35">
      <c r="A6812" t="s">
        <v>6833</v>
      </c>
      <c r="B6812" s="4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I6812" s="4" t="str">
        <f t="shared" si="610"/>
        <v>Cake</v>
      </c>
      <c r="J6812" s="6">
        <f t="shared" si="611"/>
        <v>2</v>
      </c>
      <c r="K6812" s="6">
        <f t="shared" si="615"/>
        <v>3</v>
      </c>
      <c r="L6812">
        <f>IF(ISBLANK(E6812),PRODUCT(J6812,K6812),IF(E6812="ERROR",PRODUCT(J6812,K6812),IF(E6812="UNKNOWN",PRODUCT(J6812,K6812),E6812)))</f>
        <v>6</v>
      </c>
      <c r="M6812" t="str">
        <f t="shared" si="612"/>
        <v>Default mode</v>
      </c>
      <c r="N6812" t="str">
        <f t="shared" si="613"/>
        <v>Takeaway</v>
      </c>
      <c r="O6812" s="8">
        <f t="shared" si="614"/>
        <v>45031</v>
      </c>
    </row>
    <row r="6813" spans="1:15" x14ac:dyDescent="0.35">
      <c r="A6813" t="s">
        <v>6834</v>
      </c>
      <c r="B6813" s="4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I6813" s="4" t="str">
        <f t="shared" si="610"/>
        <v>Smoothie</v>
      </c>
      <c r="J6813" s="6">
        <f t="shared" si="611"/>
        <v>4</v>
      </c>
      <c r="K6813" s="6">
        <f t="shared" si="615"/>
        <v>4</v>
      </c>
      <c r="L6813">
        <f>IF(ISBLANK(E6813),PRODUCT(J6813,K6813),IF(E6813="ERROR",PRODUCT(J6813,K6813),IF(E6813="UNKNOWN",PRODUCT(J6813,K6813),E6813)))</f>
        <v>16</v>
      </c>
      <c r="M6813" t="str">
        <f t="shared" si="612"/>
        <v>Cash</v>
      </c>
      <c r="N6813" t="str">
        <f t="shared" si="613"/>
        <v>Takeaway</v>
      </c>
      <c r="O6813" s="8">
        <f t="shared" si="614"/>
        <v>45264</v>
      </c>
    </row>
    <row r="6814" spans="1:15" x14ac:dyDescent="0.35">
      <c r="A6814" t="s">
        <v>6835</v>
      </c>
      <c r="B6814" s="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  <c r="I6814" s="4" t="str">
        <f t="shared" si="610"/>
        <v>Cake</v>
      </c>
      <c r="J6814" s="6" t="str">
        <f t="shared" si="611"/>
        <v>UNKNOWN</v>
      </c>
      <c r="K6814" s="6">
        <f t="shared" si="615"/>
        <v>3</v>
      </c>
      <c r="L6814">
        <f>IF(ISBLANK(E6814),PRODUCT(J6814,K6814),IF(E6814="ERROR",PRODUCT(J6814,K6814),IF(E6814="UNKNOWN",PRODUCT(J6814,K6814),E6814)))</f>
        <v>12</v>
      </c>
      <c r="M6814" t="str">
        <f t="shared" si="612"/>
        <v>Digital Wallet</v>
      </c>
      <c r="N6814" t="str">
        <f t="shared" si="613"/>
        <v>Cafe</v>
      </c>
      <c r="O6814" s="8">
        <f t="shared" si="614"/>
        <v>45003</v>
      </c>
    </row>
    <row r="6815" spans="1:15" x14ac:dyDescent="0.35">
      <c r="A6815" t="s">
        <v>6836</v>
      </c>
      <c r="B6815" s="4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  <c r="I6815" s="4" t="str">
        <f t="shared" si="610"/>
        <v>Tea</v>
      </c>
      <c r="J6815" s="6">
        <f t="shared" si="611"/>
        <v>2</v>
      </c>
      <c r="K6815" s="6">
        <f t="shared" si="615"/>
        <v>1.5</v>
      </c>
      <c r="L6815">
        <f>IF(ISBLANK(E6815),PRODUCT(J6815,K6815),IF(E6815="ERROR",PRODUCT(J6815,K6815),IF(E6815="UNKNOWN",PRODUCT(J6815,K6815),E6815)))</f>
        <v>3</v>
      </c>
      <c r="M6815" t="str">
        <f t="shared" si="612"/>
        <v>Digital Wallet</v>
      </c>
      <c r="N6815" t="str">
        <f t="shared" si="613"/>
        <v>In-store</v>
      </c>
      <c r="O6815" s="8">
        <f t="shared" si="614"/>
        <v>45091</v>
      </c>
    </row>
    <row r="6816" spans="1:15" x14ac:dyDescent="0.35">
      <c r="A6816" t="s">
        <v>6837</v>
      </c>
      <c r="B6816" s="4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  <c r="I6816" s="4" t="str">
        <f t="shared" si="610"/>
        <v>Salad</v>
      </c>
      <c r="J6816" s="6">
        <f t="shared" si="611"/>
        <v>2</v>
      </c>
      <c r="K6816" s="6">
        <f t="shared" si="615"/>
        <v>5</v>
      </c>
      <c r="L6816">
        <f>IF(ISBLANK(E6816),PRODUCT(J6816,K6816),IF(E6816="ERROR",PRODUCT(J6816,K6816),IF(E6816="UNKNOWN",PRODUCT(J6816,K6816),E6816)))</f>
        <v>10</v>
      </c>
      <c r="M6816" t="str">
        <f t="shared" si="612"/>
        <v>Digital Wallet</v>
      </c>
      <c r="N6816" t="str">
        <f t="shared" si="613"/>
        <v>Takeaway</v>
      </c>
      <c r="O6816" s="8">
        <f t="shared" si="614"/>
        <v>45078</v>
      </c>
    </row>
    <row r="6817" spans="1:15" x14ac:dyDescent="0.35">
      <c r="A6817" t="s">
        <v>6838</v>
      </c>
      <c r="B6817" s="4" t="s">
        <v>65</v>
      </c>
      <c r="C6817">
        <v>3</v>
      </c>
      <c r="D6817">
        <v>1.5</v>
      </c>
      <c r="E6817">
        <v>4.5</v>
      </c>
      <c r="H6817" s="1">
        <v>45187</v>
      </c>
      <c r="I6817" s="4" t="str">
        <f t="shared" si="610"/>
        <v>Tea</v>
      </c>
      <c r="J6817" s="6">
        <f t="shared" si="611"/>
        <v>3</v>
      </c>
      <c r="K6817" s="6">
        <f t="shared" si="615"/>
        <v>1.5</v>
      </c>
      <c r="L6817">
        <f>IF(ISBLANK(E6817),PRODUCT(J6817,K6817),IF(E6817="ERROR",PRODUCT(J6817,K6817),IF(E6817="UNKNOWN",PRODUCT(J6817,K6817),E6817)))</f>
        <v>4.5</v>
      </c>
      <c r="M6817" t="str">
        <f t="shared" si="612"/>
        <v>Default mode</v>
      </c>
      <c r="N6817" t="str">
        <f t="shared" si="613"/>
        <v>UNKNOWN</v>
      </c>
      <c r="O6817" s="8">
        <f t="shared" si="614"/>
        <v>45187</v>
      </c>
    </row>
    <row r="6818" spans="1:15" x14ac:dyDescent="0.35">
      <c r="A6818" t="s">
        <v>6839</v>
      </c>
      <c r="B6818" s="4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I6818" s="4" t="str">
        <f t="shared" si="610"/>
        <v>Sandwich</v>
      </c>
      <c r="J6818" s="6">
        <f t="shared" si="611"/>
        <v>3</v>
      </c>
      <c r="K6818" s="6">
        <f t="shared" si="615"/>
        <v>4</v>
      </c>
      <c r="L6818">
        <f>IF(ISBLANK(E6818),PRODUCT(J6818,K6818),IF(E6818="ERROR",PRODUCT(J6818,K6818),IF(E6818="UNKNOWN",PRODUCT(J6818,K6818),E6818)))</f>
        <v>20</v>
      </c>
      <c r="M6818" t="str">
        <f t="shared" si="612"/>
        <v>Cash</v>
      </c>
      <c r="N6818" t="str">
        <f t="shared" si="613"/>
        <v>In-store</v>
      </c>
      <c r="O6818" s="8">
        <f t="shared" si="614"/>
        <v>45022</v>
      </c>
    </row>
    <row r="6819" spans="1:15" x14ac:dyDescent="0.35">
      <c r="A6819" t="s">
        <v>6840</v>
      </c>
      <c r="B6819" s="4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  <c r="I6819" s="4" t="str">
        <f t="shared" si="610"/>
        <v>Tea</v>
      </c>
      <c r="J6819" s="6">
        <f t="shared" si="611"/>
        <v>4</v>
      </c>
      <c r="K6819" s="6">
        <f t="shared" si="615"/>
        <v>1.5</v>
      </c>
      <c r="L6819">
        <f>IF(ISBLANK(E6819),PRODUCT(J6819,K6819),IF(E6819="ERROR",PRODUCT(J6819,K6819),IF(E6819="UNKNOWN",PRODUCT(J6819,K6819),E6819)))</f>
        <v>6</v>
      </c>
      <c r="M6819" t="str">
        <f t="shared" si="612"/>
        <v>Cash</v>
      </c>
      <c r="N6819" t="str">
        <f t="shared" si="613"/>
        <v>Cafe</v>
      </c>
      <c r="O6819" s="8">
        <f t="shared" si="614"/>
        <v>45159</v>
      </c>
    </row>
    <row r="6820" spans="1:15" x14ac:dyDescent="0.35">
      <c r="A6820" t="s">
        <v>6841</v>
      </c>
      <c r="B6820" s="4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  <c r="I6820" s="4" t="str">
        <f t="shared" si="610"/>
        <v>Sandwich</v>
      </c>
      <c r="J6820" s="6">
        <f t="shared" si="611"/>
        <v>5</v>
      </c>
      <c r="K6820" s="6">
        <f t="shared" si="615"/>
        <v>4</v>
      </c>
      <c r="L6820">
        <f>IF(ISBLANK(E6820),PRODUCT(J6820,K6820),IF(E6820="ERROR",PRODUCT(J6820,K6820),IF(E6820="UNKNOWN",PRODUCT(J6820,K6820),E6820)))</f>
        <v>20</v>
      </c>
      <c r="M6820" t="str">
        <f t="shared" si="612"/>
        <v>UNKNOWN</v>
      </c>
      <c r="N6820" t="str">
        <f t="shared" si="613"/>
        <v>Takeaway</v>
      </c>
      <c r="O6820" s="8">
        <f t="shared" si="614"/>
        <v>44973</v>
      </c>
    </row>
    <row r="6821" spans="1:15" x14ac:dyDescent="0.35">
      <c r="A6821" t="s">
        <v>6842</v>
      </c>
      <c r="B6821" s="4" t="s">
        <v>25</v>
      </c>
      <c r="C6821">
        <v>4</v>
      </c>
      <c r="E6821">
        <v>16</v>
      </c>
      <c r="G6821" t="s">
        <v>15</v>
      </c>
      <c r="H6821" s="1">
        <v>45175</v>
      </c>
      <c r="I6821" s="4" t="str">
        <f t="shared" si="610"/>
        <v>Smoothie</v>
      </c>
      <c r="J6821" s="6">
        <f t="shared" si="611"/>
        <v>4</v>
      </c>
      <c r="K6821" s="6" t="str">
        <f t="shared" si="615"/>
        <v>UNKNOWN</v>
      </c>
      <c r="L6821">
        <f>IF(ISBLANK(E6821),PRODUCT(J6821,K6821),IF(E6821="ERROR",PRODUCT(J6821,K6821),IF(E6821="UNKNOWN",PRODUCT(J6821,K6821),E6821)))</f>
        <v>16</v>
      </c>
      <c r="M6821" t="str">
        <f t="shared" si="612"/>
        <v>Default mode</v>
      </c>
      <c r="N6821" t="str">
        <f t="shared" si="613"/>
        <v>In-store</v>
      </c>
      <c r="O6821" s="8">
        <f t="shared" si="614"/>
        <v>45175</v>
      </c>
    </row>
    <row r="6822" spans="1:15" x14ac:dyDescent="0.35">
      <c r="A6822" t="s">
        <v>6843</v>
      </c>
      <c r="B6822" s="4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  <c r="I6822" s="4" t="str">
        <f t="shared" si="610"/>
        <v>Sandwich</v>
      </c>
      <c r="J6822" s="6">
        <f t="shared" si="611"/>
        <v>1</v>
      </c>
      <c r="K6822" s="6">
        <f t="shared" si="615"/>
        <v>4</v>
      </c>
      <c r="L6822">
        <f>IF(ISBLANK(E6822),PRODUCT(J6822,K6822),IF(E6822="ERROR",PRODUCT(J6822,K6822),IF(E6822="UNKNOWN",PRODUCT(J6822,K6822),E6822)))</f>
        <v>4</v>
      </c>
      <c r="M6822" t="str">
        <f t="shared" si="612"/>
        <v>Default mode</v>
      </c>
      <c r="N6822" t="str">
        <f t="shared" si="613"/>
        <v>Takeaway</v>
      </c>
      <c r="O6822" s="8" t="str">
        <f t="shared" si="614"/>
        <v>01/06/2023</v>
      </c>
    </row>
    <row r="6823" spans="1:15" x14ac:dyDescent="0.35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I6823" s="4" t="str">
        <f t="shared" si="610"/>
        <v>UNKNOWN</v>
      </c>
      <c r="J6823" s="6">
        <f t="shared" si="611"/>
        <v>2</v>
      </c>
      <c r="K6823" s="6">
        <f t="shared" si="615"/>
        <v>1.5</v>
      </c>
      <c r="L6823">
        <f>IF(ISBLANK(E6823),PRODUCT(J6823,K6823),IF(E6823="ERROR",PRODUCT(J6823,K6823),IF(E6823="UNKNOWN",PRODUCT(J6823,K6823),E6823)))</f>
        <v>3</v>
      </c>
      <c r="M6823" t="str">
        <f t="shared" si="612"/>
        <v>Default mode</v>
      </c>
      <c r="N6823" t="str">
        <f t="shared" si="613"/>
        <v>In-store</v>
      </c>
      <c r="O6823" s="8">
        <f t="shared" si="614"/>
        <v>45276</v>
      </c>
    </row>
    <row r="6824" spans="1:15" x14ac:dyDescent="0.35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I6824" s="4" t="str">
        <f t="shared" si="610"/>
        <v>UNKNOWN</v>
      </c>
      <c r="J6824" s="6">
        <f t="shared" si="611"/>
        <v>5</v>
      </c>
      <c r="K6824" s="6">
        <f t="shared" si="615"/>
        <v>3</v>
      </c>
      <c r="L6824">
        <f>IF(ISBLANK(E6824),PRODUCT(J6824,K6824),IF(E6824="ERROR",PRODUCT(J6824,K6824),IF(E6824="UNKNOWN",PRODUCT(J6824,K6824),E6824)))</f>
        <v>15</v>
      </c>
      <c r="M6824" t="str">
        <f t="shared" si="612"/>
        <v>Credit Card</v>
      </c>
      <c r="N6824" t="str">
        <f t="shared" si="613"/>
        <v>UNKNOWN</v>
      </c>
      <c r="O6824" s="8">
        <f t="shared" si="614"/>
        <v>45142</v>
      </c>
    </row>
    <row r="6825" spans="1:15" x14ac:dyDescent="0.35">
      <c r="A6825" t="s">
        <v>6846</v>
      </c>
      <c r="B6825" s="4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I6825" s="4" t="str">
        <f t="shared" si="610"/>
        <v>Tea</v>
      </c>
      <c r="J6825" s="6">
        <f t="shared" si="611"/>
        <v>2</v>
      </c>
      <c r="K6825" s="6">
        <f t="shared" si="615"/>
        <v>1.5</v>
      </c>
      <c r="L6825">
        <f>IF(ISBLANK(E6825),PRODUCT(J6825,K6825),IF(E6825="ERROR",PRODUCT(J6825,K6825),IF(E6825="UNKNOWN",PRODUCT(J6825,K6825),E6825)))</f>
        <v>3</v>
      </c>
      <c r="M6825" t="str">
        <f t="shared" si="612"/>
        <v>Default mode</v>
      </c>
      <c r="N6825" t="str">
        <f t="shared" si="613"/>
        <v>In-store</v>
      </c>
      <c r="O6825" s="8">
        <f t="shared" si="614"/>
        <v>45116</v>
      </c>
    </row>
    <row r="6826" spans="1:15" x14ac:dyDescent="0.35">
      <c r="A6826" t="s">
        <v>6847</v>
      </c>
      <c r="B6826" s="4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I6826" s="4" t="str">
        <f t="shared" si="610"/>
        <v>Sandwich</v>
      </c>
      <c r="J6826" s="6">
        <f t="shared" si="611"/>
        <v>1</v>
      </c>
      <c r="K6826" s="6">
        <f t="shared" si="615"/>
        <v>4</v>
      </c>
      <c r="L6826">
        <f>IF(ISBLANK(E6826),PRODUCT(J6826,K6826),IF(E6826="ERROR",PRODUCT(J6826,K6826),IF(E6826="UNKNOWN",PRODUCT(J6826,K6826),E6826)))</f>
        <v>4</v>
      </c>
      <c r="M6826" t="str">
        <f t="shared" si="612"/>
        <v>Credit Card</v>
      </c>
      <c r="N6826" t="str">
        <f t="shared" si="613"/>
        <v>UNKNOWN</v>
      </c>
      <c r="O6826" s="8">
        <f t="shared" si="614"/>
        <v>44936</v>
      </c>
    </row>
    <row r="6827" spans="1:15" x14ac:dyDescent="0.35">
      <c r="A6827" t="s">
        <v>6848</v>
      </c>
      <c r="B6827" s="4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I6827" s="4" t="str">
        <f t="shared" si="610"/>
        <v>Salad</v>
      </c>
      <c r="J6827" s="6">
        <f t="shared" si="611"/>
        <v>1</v>
      </c>
      <c r="K6827" s="6">
        <f t="shared" si="615"/>
        <v>5</v>
      </c>
      <c r="L6827">
        <f>IF(ISBLANK(E6827),PRODUCT(J6827,K6827),IF(E6827="ERROR",PRODUCT(J6827,K6827),IF(E6827="UNKNOWN",PRODUCT(J6827,K6827),E6827)))</f>
        <v>5</v>
      </c>
      <c r="M6827" t="str">
        <f t="shared" si="612"/>
        <v>Cash</v>
      </c>
      <c r="N6827" t="str">
        <f t="shared" si="613"/>
        <v>Takeaway</v>
      </c>
      <c r="O6827" s="8">
        <f t="shared" si="614"/>
        <v>44993</v>
      </c>
    </row>
    <row r="6828" spans="1:15" x14ac:dyDescent="0.35">
      <c r="A6828" t="s">
        <v>6849</v>
      </c>
      <c r="B6828" s="4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 s="4" t="str">
        <f t="shared" si="610"/>
        <v>Cake</v>
      </c>
      <c r="J6828" s="6">
        <f t="shared" si="611"/>
        <v>1</v>
      </c>
      <c r="K6828" s="6">
        <f t="shared" si="615"/>
        <v>3</v>
      </c>
      <c r="L6828">
        <f>IF(ISBLANK(E6828),PRODUCT(J6828,K6828),IF(E6828="ERROR",PRODUCT(J6828,K6828),IF(E6828="UNKNOWN",PRODUCT(J6828,K6828),E6828)))</f>
        <v>3</v>
      </c>
      <c r="M6828" t="str">
        <f t="shared" si="612"/>
        <v>Digital Wallet</v>
      </c>
      <c r="N6828" t="str">
        <f t="shared" si="613"/>
        <v>UNKNOWN</v>
      </c>
      <c r="O6828" s="8">
        <f t="shared" si="614"/>
        <v>45049</v>
      </c>
    </row>
    <row r="6829" spans="1:15" x14ac:dyDescent="0.35">
      <c r="A6829" t="s">
        <v>6850</v>
      </c>
      <c r="B6829" s="4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I6829" s="4" t="str">
        <f t="shared" si="610"/>
        <v>Tea</v>
      </c>
      <c r="J6829" s="6">
        <f t="shared" si="611"/>
        <v>1</v>
      </c>
      <c r="K6829" s="6">
        <f t="shared" si="615"/>
        <v>1.5</v>
      </c>
      <c r="L6829">
        <f>IF(ISBLANK(E6829),PRODUCT(J6829,K6829),IF(E6829="ERROR",PRODUCT(J6829,K6829),IF(E6829="UNKNOWN",PRODUCT(J6829,K6829),E6829)))</f>
        <v>1.5</v>
      </c>
      <c r="M6829" t="str">
        <f t="shared" si="612"/>
        <v>Credit Card</v>
      </c>
      <c r="N6829" t="str">
        <f t="shared" si="613"/>
        <v>UNKNOWN</v>
      </c>
      <c r="O6829" s="8">
        <f t="shared" si="614"/>
        <v>45146</v>
      </c>
    </row>
    <row r="6830" spans="1:15" x14ac:dyDescent="0.35">
      <c r="A6830" t="s">
        <v>6851</v>
      </c>
      <c r="B6830" s="4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I6830" s="4" t="str">
        <f t="shared" si="610"/>
        <v>Tea</v>
      </c>
      <c r="J6830" s="6">
        <f t="shared" si="611"/>
        <v>3</v>
      </c>
      <c r="K6830" s="6">
        <f t="shared" si="615"/>
        <v>1.5</v>
      </c>
      <c r="L6830">
        <f>IF(ISBLANK(E6830),PRODUCT(J6830,K6830),IF(E6830="ERROR",PRODUCT(J6830,K6830),IF(E6830="UNKNOWN",PRODUCT(J6830,K6830),E6830)))</f>
        <v>4.5</v>
      </c>
      <c r="M6830" t="str">
        <f t="shared" si="612"/>
        <v>Credit Card</v>
      </c>
      <c r="N6830" t="str">
        <f t="shared" si="613"/>
        <v>In-store</v>
      </c>
      <c r="O6830" s="8">
        <f t="shared" si="614"/>
        <v>44966</v>
      </c>
    </row>
    <row r="6831" spans="1:15" x14ac:dyDescent="0.35">
      <c r="A6831" t="s">
        <v>6852</v>
      </c>
      <c r="B6831" s="4" t="s">
        <v>13</v>
      </c>
      <c r="C6831">
        <v>3</v>
      </c>
      <c r="D6831">
        <v>3</v>
      </c>
      <c r="F6831" t="s">
        <v>14</v>
      </c>
      <c r="H6831" t="s">
        <v>18</v>
      </c>
      <c r="I6831" s="4" t="str">
        <f t="shared" si="610"/>
        <v>Cake</v>
      </c>
      <c r="J6831" s="6">
        <f t="shared" si="611"/>
        <v>3</v>
      </c>
      <c r="K6831" s="6">
        <f t="shared" si="615"/>
        <v>3</v>
      </c>
      <c r="L6831">
        <f>IF(ISBLANK(E6831),PRODUCT(J6831,K6831),IF(E6831="ERROR",PRODUCT(J6831,K6831),IF(E6831="UNKNOWN",PRODUCT(J6831,K6831),E6831)))</f>
        <v>9</v>
      </c>
      <c r="M6831" t="str">
        <f t="shared" si="612"/>
        <v>Cash</v>
      </c>
      <c r="N6831" t="str">
        <f t="shared" si="613"/>
        <v>UNKNOWN</v>
      </c>
      <c r="O6831" s="8" t="str">
        <f t="shared" si="614"/>
        <v>01/06/2023</v>
      </c>
    </row>
    <row r="6832" spans="1:15" x14ac:dyDescent="0.35">
      <c r="A6832" t="s">
        <v>6853</v>
      </c>
      <c r="B6832" s="4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I6832" s="4" t="str">
        <f t="shared" si="610"/>
        <v>Cookie</v>
      </c>
      <c r="J6832" s="6">
        <f t="shared" si="611"/>
        <v>4</v>
      </c>
      <c r="K6832" s="6">
        <f t="shared" si="615"/>
        <v>1</v>
      </c>
      <c r="L6832">
        <f>IF(ISBLANK(E6832),PRODUCT(J6832,K6832),IF(E6832="ERROR",PRODUCT(J6832,K6832),IF(E6832="UNKNOWN",PRODUCT(J6832,K6832),E6832)))</f>
        <v>4</v>
      </c>
      <c r="M6832" t="str">
        <f t="shared" si="612"/>
        <v>Default mode</v>
      </c>
      <c r="N6832" t="str">
        <f t="shared" si="613"/>
        <v>Takeaway</v>
      </c>
      <c r="O6832" s="8">
        <f t="shared" si="614"/>
        <v>45015</v>
      </c>
    </row>
    <row r="6833" spans="1:15" x14ac:dyDescent="0.35">
      <c r="A6833" t="s">
        <v>6854</v>
      </c>
      <c r="B6833" s="4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I6833" s="4" t="str">
        <f t="shared" si="610"/>
        <v>Juice</v>
      </c>
      <c r="J6833" s="6">
        <f t="shared" si="611"/>
        <v>2</v>
      </c>
      <c r="K6833" s="6">
        <f t="shared" si="615"/>
        <v>3</v>
      </c>
      <c r="L6833">
        <f>IF(ISBLANK(E6833),PRODUCT(J6833,K6833),IF(E6833="ERROR",PRODUCT(J6833,K6833),IF(E6833="UNKNOWN",PRODUCT(J6833,K6833),E6833)))</f>
        <v>6</v>
      </c>
      <c r="M6833" t="str">
        <f t="shared" si="612"/>
        <v>Credit Card</v>
      </c>
      <c r="N6833" t="str">
        <f t="shared" si="613"/>
        <v>In-store</v>
      </c>
      <c r="O6833" s="8">
        <f t="shared" si="614"/>
        <v>45075</v>
      </c>
    </row>
    <row r="6834" spans="1:15" x14ac:dyDescent="0.35">
      <c r="A6834" t="s">
        <v>6855</v>
      </c>
      <c r="B6834" s="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I6834" s="4" t="str">
        <f t="shared" si="610"/>
        <v>Coffee</v>
      </c>
      <c r="J6834" s="6">
        <f t="shared" si="611"/>
        <v>1</v>
      </c>
      <c r="K6834" s="6">
        <f t="shared" si="615"/>
        <v>2</v>
      </c>
      <c r="L6834">
        <f>IF(ISBLANK(E6834),PRODUCT(J6834,K6834),IF(E6834="ERROR",PRODUCT(J6834,K6834),IF(E6834="UNKNOWN",PRODUCT(J6834,K6834),E6834)))</f>
        <v>2</v>
      </c>
      <c r="M6834" t="str">
        <f t="shared" si="612"/>
        <v>Credit Card</v>
      </c>
      <c r="N6834" t="str">
        <f t="shared" si="613"/>
        <v>Takeaway</v>
      </c>
      <c r="O6834" s="8">
        <f t="shared" si="614"/>
        <v>45198</v>
      </c>
    </row>
    <row r="6835" spans="1:15" x14ac:dyDescent="0.35">
      <c r="A6835" t="s">
        <v>6856</v>
      </c>
      <c r="B6835" s="4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I6835" s="4" t="str">
        <f t="shared" si="610"/>
        <v>Salad</v>
      </c>
      <c r="J6835" s="6">
        <f t="shared" si="611"/>
        <v>1</v>
      </c>
      <c r="K6835" s="6">
        <f t="shared" si="615"/>
        <v>5</v>
      </c>
      <c r="L6835">
        <f>IF(ISBLANK(E6835),PRODUCT(J6835,K6835),IF(E6835="ERROR",PRODUCT(J6835,K6835),IF(E6835="UNKNOWN",PRODUCT(J6835,K6835),E6835)))</f>
        <v>5</v>
      </c>
      <c r="M6835" t="str">
        <f t="shared" si="612"/>
        <v>Credit Card</v>
      </c>
      <c r="N6835" t="str">
        <f t="shared" si="613"/>
        <v>Takeaway</v>
      </c>
      <c r="O6835" s="8">
        <f t="shared" si="614"/>
        <v>45155</v>
      </c>
    </row>
    <row r="6836" spans="1:15" x14ac:dyDescent="0.35">
      <c r="A6836" t="s">
        <v>6857</v>
      </c>
      <c r="B6836" s="4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  <c r="I6836" s="4" t="str">
        <f t="shared" si="610"/>
        <v>Smoothie</v>
      </c>
      <c r="J6836" s="6">
        <f t="shared" si="611"/>
        <v>5</v>
      </c>
      <c r="K6836" s="6">
        <f t="shared" si="615"/>
        <v>4</v>
      </c>
      <c r="L6836">
        <f>IF(ISBLANK(E6836),PRODUCT(J6836,K6836),IF(E6836="ERROR",PRODUCT(J6836,K6836),IF(E6836="UNKNOWN",PRODUCT(J6836,K6836),E6836)))</f>
        <v>20</v>
      </c>
      <c r="M6836" t="str">
        <f t="shared" si="612"/>
        <v>Cash</v>
      </c>
      <c r="N6836" t="str">
        <f t="shared" si="613"/>
        <v>UNKNOWN</v>
      </c>
      <c r="O6836" s="8">
        <f t="shared" si="614"/>
        <v>44961</v>
      </c>
    </row>
    <row r="6837" spans="1:15" x14ac:dyDescent="0.35">
      <c r="A6837" t="s">
        <v>6858</v>
      </c>
      <c r="B6837" s="4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I6837" s="4" t="str">
        <f t="shared" si="610"/>
        <v>Smoothie</v>
      </c>
      <c r="J6837" s="6">
        <f t="shared" si="611"/>
        <v>3</v>
      </c>
      <c r="K6837" s="6">
        <f t="shared" si="615"/>
        <v>4</v>
      </c>
      <c r="L6837">
        <f>IF(ISBLANK(E6837),PRODUCT(J6837,K6837),IF(E6837="ERROR",PRODUCT(J6837,K6837),IF(E6837="UNKNOWN",PRODUCT(J6837,K6837),E6837)))</f>
        <v>12</v>
      </c>
      <c r="M6837" t="str">
        <f t="shared" si="612"/>
        <v>Credit Card</v>
      </c>
      <c r="N6837" t="str">
        <f t="shared" si="613"/>
        <v>In-store</v>
      </c>
      <c r="O6837" s="8">
        <f t="shared" si="614"/>
        <v>45176</v>
      </c>
    </row>
    <row r="6838" spans="1:15" x14ac:dyDescent="0.35">
      <c r="A6838" t="s">
        <v>6859</v>
      </c>
      <c r="B6838" s="4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I6838" s="4" t="str">
        <f t="shared" si="610"/>
        <v>Juice</v>
      </c>
      <c r="J6838" s="6">
        <f t="shared" si="611"/>
        <v>3</v>
      </c>
      <c r="K6838" s="6">
        <f t="shared" si="615"/>
        <v>3</v>
      </c>
      <c r="L6838">
        <f>IF(ISBLANK(E6838),PRODUCT(J6838,K6838),IF(E6838="ERROR",PRODUCT(J6838,K6838),IF(E6838="UNKNOWN",PRODUCT(J6838,K6838),E6838)))</f>
        <v>9</v>
      </c>
      <c r="M6838" t="str">
        <f t="shared" si="612"/>
        <v>Credit Card</v>
      </c>
      <c r="N6838" t="str">
        <f t="shared" si="613"/>
        <v>In-store</v>
      </c>
      <c r="O6838" s="8">
        <f t="shared" si="614"/>
        <v>44951</v>
      </c>
    </row>
    <row r="6839" spans="1:15" x14ac:dyDescent="0.35">
      <c r="A6839" t="s">
        <v>6860</v>
      </c>
      <c r="B6839" s="4" t="s">
        <v>28</v>
      </c>
      <c r="C6839">
        <v>4</v>
      </c>
      <c r="D6839">
        <v>4</v>
      </c>
      <c r="E6839">
        <v>16</v>
      </c>
      <c r="H6839" s="1">
        <v>45042</v>
      </c>
      <c r="I6839" s="4" t="str">
        <f t="shared" si="610"/>
        <v>Sandwich</v>
      </c>
      <c r="J6839" s="6">
        <f t="shared" si="611"/>
        <v>4</v>
      </c>
      <c r="K6839" s="6">
        <f t="shared" si="615"/>
        <v>4</v>
      </c>
      <c r="L6839">
        <f>IF(ISBLANK(E6839),PRODUCT(J6839,K6839),IF(E6839="ERROR",PRODUCT(J6839,K6839),IF(E6839="UNKNOWN",PRODUCT(J6839,K6839),E6839)))</f>
        <v>16</v>
      </c>
      <c r="M6839" t="str">
        <f t="shared" si="612"/>
        <v>Default mode</v>
      </c>
      <c r="N6839" t="str">
        <f t="shared" si="613"/>
        <v>UNKNOWN</v>
      </c>
      <c r="O6839" s="8">
        <f t="shared" si="614"/>
        <v>45042</v>
      </c>
    </row>
    <row r="6840" spans="1:15" x14ac:dyDescent="0.35">
      <c r="A6840" t="s">
        <v>6861</v>
      </c>
      <c r="B6840" s="4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  <c r="I6840" s="4" t="str">
        <f t="shared" si="610"/>
        <v>Sandwich</v>
      </c>
      <c r="J6840" s="6">
        <f t="shared" si="611"/>
        <v>1</v>
      </c>
      <c r="K6840" s="6">
        <f t="shared" si="615"/>
        <v>4</v>
      </c>
      <c r="L6840">
        <f>IF(ISBLANK(E6840),PRODUCT(J6840,K6840),IF(E6840="ERROR",PRODUCT(J6840,K6840),IF(E6840="UNKNOWN",PRODUCT(J6840,K6840),E6840)))</f>
        <v>4</v>
      </c>
      <c r="M6840" t="str">
        <f t="shared" si="612"/>
        <v>Default mode</v>
      </c>
      <c r="N6840" t="str">
        <f t="shared" si="613"/>
        <v>In-store</v>
      </c>
      <c r="O6840" s="8">
        <f t="shared" si="614"/>
        <v>45130</v>
      </c>
    </row>
    <row r="6841" spans="1:15" x14ac:dyDescent="0.35">
      <c r="A6841" t="s">
        <v>6862</v>
      </c>
      <c r="B6841" s="4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I6841" s="4" t="str">
        <f t="shared" si="610"/>
        <v>Cookie</v>
      </c>
      <c r="J6841" s="6">
        <f t="shared" si="611"/>
        <v>4</v>
      </c>
      <c r="K6841" s="6">
        <f t="shared" si="615"/>
        <v>1</v>
      </c>
      <c r="L6841">
        <f>IF(ISBLANK(E6841),PRODUCT(J6841,K6841),IF(E6841="ERROR",PRODUCT(J6841,K6841),IF(E6841="UNKNOWN",PRODUCT(J6841,K6841),E6841)))</f>
        <v>4</v>
      </c>
      <c r="M6841" t="str">
        <f t="shared" si="612"/>
        <v>Credit Card</v>
      </c>
      <c r="N6841" t="str">
        <f t="shared" si="613"/>
        <v>Takeaway</v>
      </c>
      <c r="O6841" s="8">
        <f t="shared" si="614"/>
        <v>45244</v>
      </c>
    </row>
    <row r="6842" spans="1:15" x14ac:dyDescent="0.35">
      <c r="A6842" t="s">
        <v>6863</v>
      </c>
      <c r="B6842" s="4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I6842" s="4" t="str">
        <f t="shared" si="610"/>
        <v>Coffee</v>
      </c>
      <c r="J6842" s="6">
        <f t="shared" si="611"/>
        <v>3</v>
      </c>
      <c r="K6842" s="6">
        <f t="shared" si="615"/>
        <v>2</v>
      </c>
      <c r="L6842">
        <f>IF(ISBLANK(E6842),PRODUCT(J6842,K6842),IF(E6842="ERROR",PRODUCT(J6842,K6842),IF(E6842="UNKNOWN",PRODUCT(J6842,K6842),E6842)))</f>
        <v>6</v>
      </c>
      <c r="M6842" t="str">
        <f t="shared" si="612"/>
        <v>Cash</v>
      </c>
      <c r="N6842" t="str">
        <f t="shared" si="613"/>
        <v>Takeaway</v>
      </c>
      <c r="O6842" s="8">
        <f t="shared" si="614"/>
        <v>45164</v>
      </c>
    </row>
    <row r="6843" spans="1:15" x14ac:dyDescent="0.35">
      <c r="A6843" t="s">
        <v>6864</v>
      </c>
      <c r="B6843" s="4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  <c r="I6843" s="4" t="str">
        <f t="shared" si="610"/>
        <v>Tea</v>
      </c>
      <c r="J6843" s="6">
        <f t="shared" si="611"/>
        <v>3.0590185676392574</v>
      </c>
      <c r="K6843" s="6">
        <f t="shared" si="615"/>
        <v>1.5</v>
      </c>
      <c r="L6843">
        <f>IF(ISBLANK(E6843),PRODUCT(J6843,K6843),IF(E6843="ERROR",PRODUCT(J6843,K6843),IF(E6843="UNKNOWN",PRODUCT(J6843,K6843),E6843)))</f>
        <v>6</v>
      </c>
      <c r="M6843" t="str">
        <f t="shared" si="612"/>
        <v>Default mode</v>
      </c>
      <c r="N6843" t="str">
        <f t="shared" si="613"/>
        <v>In-store</v>
      </c>
      <c r="O6843" s="8" t="str">
        <f t="shared" si="614"/>
        <v>01/06/2023</v>
      </c>
    </row>
    <row r="6844" spans="1:15" x14ac:dyDescent="0.35">
      <c r="A6844" t="s">
        <v>6865</v>
      </c>
      <c r="B6844" s="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  <c r="I6844" s="4" t="str">
        <f t="shared" si="610"/>
        <v>Salad</v>
      </c>
      <c r="J6844" s="6">
        <f t="shared" si="611"/>
        <v>4</v>
      </c>
      <c r="K6844" s="6">
        <f t="shared" si="615"/>
        <v>5</v>
      </c>
      <c r="L6844">
        <f>IF(ISBLANK(E6844),PRODUCT(J6844,K6844),IF(E6844="ERROR",PRODUCT(J6844,K6844),IF(E6844="UNKNOWN",PRODUCT(J6844,K6844),E6844)))</f>
        <v>20</v>
      </c>
      <c r="M6844" t="str">
        <f t="shared" si="612"/>
        <v>Digital Wallet</v>
      </c>
      <c r="N6844" t="str">
        <f t="shared" si="613"/>
        <v>Takeaway</v>
      </c>
      <c r="O6844" s="8">
        <f t="shared" si="614"/>
        <v>45195</v>
      </c>
    </row>
    <row r="6845" spans="1:15" x14ac:dyDescent="0.35">
      <c r="A6845" t="s">
        <v>6866</v>
      </c>
      <c r="B6845" s="4" t="s">
        <v>20</v>
      </c>
      <c r="C6845">
        <v>4</v>
      </c>
      <c r="D6845">
        <v>5</v>
      </c>
      <c r="E6845">
        <v>20</v>
      </c>
      <c r="H6845" s="1">
        <v>45019</v>
      </c>
      <c r="I6845" s="4" t="str">
        <f t="shared" si="610"/>
        <v>Salad</v>
      </c>
      <c r="J6845" s="6">
        <f t="shared" si="611"/>
        <v>4</v>
      </c>
      <c r="K6845" s="6">
        <f t="shared" si="615"/>
        <v>5</v>
      </c>
      <c r="L6845">
        <f>IF(ISBLANK(E6845),PRODUCT(J6845,K6845),IF(E6845="ERROR",PRODUCT(J6845,K6845),IF(E6845="UNKNOWN",PRODUCT(J6845,K6845),E6845)))</f>
        <v>20</v>
      </c>
      <c r="M6845" t="str">
        <f t="shared" si="612"/>
        <v>Default mode</v>
      </c>
      <c r="N6845" t="str">
        <f t="shared" si="613"/>
        <v>UNKNOWN</v>
      </c>
      <c r="O6845" s="8">
        <f t="shared" si="614"/>
        <v>45019</v>
      </c>
    </row>
    <row r="6846" spans="1:15" x14ac:dyDescent="0.35">
      <c r="A6846" t="s">
        <v>6867</v>
      </c>
      <c r="B6846" s="4" t="s">
        <v>20</v>
      </c>
      <c r="C6846">
        <v>5</v>
      </c>
      <c r="D6846">
        <v>5</v>
      </c>
      <c r="E6846">
        <v>25</v>
      </c>
      <c r="H6846" s="1">
        <v>45161</v>
      </c>
      <c r="I6846" s="4" t="str">
        <f t="shared" si="610"/>
        <v>Salad</v>
      </c>
      <c r="J6846" s="6">
        <f t="shared" si="611"/>
        <v>5</v>
      </c>
      <c r="K6846" s="6">
        <f t="shared" si="615"/>
        <v>5</v>
      </c>
      <c r="L6846">
        <f>IF(ISBLANK(E6846),PRODUCT(J6846,K6846),IF(E6846="ERROR",PRODUCT(J6846,K6846),IF(E6846="UNKNOWN",PRODUCT(J6846,K6846),E6846)))</f>
        <v>25</v>
      </c>
      <c r="M6846" t="str">
        <f t="shared" si="612"/>
        <v>Default mode</v>
      </c>
      <c r="N6846" t="str">
        <f t="shared" si="613"/>
        <v>UNKNOWN</v>
      </c>
      <c r="O6846" s="8">
        <f t="shared" si="614"/>
        <v>45161</v>
      </c>
    </row>
    <row r="6847" spans="1:15" x14ac:dyDescent="0.35">
      <c r="A6847" t="s">
        <v>6868</v>
      </c>
      <c r="B6847" s="4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I6847" s="4" t="str">
        <f t="shared" si="610"/>
        <v>Cookie</v>
      </c>
      <c r="J6847" s="6">
        <f t="shared" si="611"/>
        <v>3</v>
      </c>
      <c r="K6847" s="6">
        <f t="shared" si="615"/>
        <v>1</v>
      </c>
      <c r="L6847">
        <f>IF(ISBLANK(E6847),PRODUCT(J6847,K6847),IF(E6847="ERROR",PRODUCT(J6847,K6847),IF(E6847="UNKNOWN",PRODUCT(J6847,K6847),E6847)))</f>
        <v>3</v>
      </c>
      <c r="M6847" t="str">
        <f t="shared" si="612"/>
        <v>Default mode</v>
      </c>
      <c r="N6847" t="str">
        <f t="shared" si="613"/>
        <v>Takeaway</v>
      </c>
      <c r="O6847" s="8">
        <f t="shared" si="614"/>
        <v>44944</v>
      </c>
    </row>
    <row r="6848" spans="1:15" x14ac:dyDescent="0.35">
      <c r="A6848" t="s">
        <v>6869</v>
      </c>
      <c r="B6848" s="4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I6848" s="4" t="str">
        <f t="shared" si="610"/>
        <v>Sandwich</v>
      </c>
      <c r="J6848" s="6">
        <f t="shared" si="611"/>
        <v>4</v>
      </c>
      <c r="K6848" s="6">
        <f t="shared" si="615"/>
        <v>4</v>
      </c>
      <c r="L6848">
        <f>IF(ISBLANK(E6848),PRODUCT(J6848,K6848),IF(E6848="ERROR",PRODUCT(J6848,K6848),IF(E6848="UNKNOWN",PRODUCT(J6848,K6848),E6848)))</f>
        <v>16</v>
      </c>
      <c r="M6848" t="str">
        <f t="shared" si="612"/>
        <v>Credit Card</v>
      </c>
      <c r="N6848" t="str">
        <f t="shared" si="613"/>
        <v>Takeaway</v>
      </c>
      <c r="O6848" s="8">
        <f t="shared" si="614"/>
        <v>44943</v>
      </c>
    </row>
    <row r="6849" spans="1:15" x14ac:dyDescent="0.35">
      <c r="A6849" t="s">
        <v>6870</v>
      </c>
      <c r="B6849" s="4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I6849" s="4" t="str">
        <f t="shared" si="610"/>
        <v>Sandwich</v>
      </c>
      <c r="J6849" s="6">
        <f t="shared" si="611"/>
        <v>1</v>
      </c>
      <c r="K6849" s="6">
        <f t="shared" si="615"/>
        <v>4</v>
      </c>
      <c r="L6849">
        <f>IF(ISBLANK(E6849),PRODUCT(J6849,K6849),IF(E6849="ERROR",PRODUCT(J6849,K6849),IF(E6849="UNKNOWN",PRODUCT(J6849,K6849),E6849)))</f>
        <v>4</v>
      </c>
      <c r="M6849" t="str">
        <f t="shared" si="612"/>
        <v>Cash</v>
      </c>
      <c r="N6849" t="str">
        <f t="shared" si="613"/>
        <v>UNKNOWN</v>
      </c>
      <c r="O6849" s="8">
        <f t="shared" si="614"/>
        <v>45279</v>
      </c>
    </row>
    <row r="6850" spans="1:15" x14ac:dyDescent="0.35">
      <c r="A6850" t="s">
        <v>6871</v>
      </c>
      <c r="B6850" s="4" t="s">
        <v>20</v>
      </c>
      <c r="C6850">
        <v>3</v>
      </c>
      <c r="D6850">
        <v>5</v>
      </c>
      <c r="E6850">
        <v>15</v>
      </c>
      <c r="H6850" s="1">
        <v>45014</v>
      </c>
      <c r="I6850" s="4" t="str">
        <f t="shared" si="610"/>
        <v>Salad</v>
      </c>
      <c r="J6850" s="6">
        <f t="shared" si="611"/>
        <v>3</v>
      </c>
      <c r="K6850" s="6">
        <f t="shared" si="615"/>
        <v>5</v>
      </c>
      <c r="L6850">
        <f>IF(ISBLANK(E6850),PRODUCT(J6850,K6850),IF(E6850="ERROR",PRODUCT(J6850,K6850),IF(E6850="UNKNOWN",PRODUCT(J6850,K6850),E6850)))</f>
        <v>15</v>
      </c>
      <c r="M6850" t="str">
        <f t="shared" si="612"/>
        <v>Default mode</v>
      </c>
      <c r="N6850" t="str">
        <f t="shared" si="613"/>
        <v>UNKNOWN</v>
      </c>
      <c r="O6850" s="8">
        <f t="shared" si="614"/>
        <v>45014</v>
      </c>
    </row>
    <row r="6851" spans="1:15" x14ac:dyDescent="0.35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  <c r="I6851" s="4" t="str">
        <f t="shared" ref="I6851:I6914" si="616">IF(ISBLANK(B6851),"UNKNOWN",IF(B6851="ERROR","Juice",B6851))</f>
        <v>UNKNOWN</v>
      </c>
      <c r="J6851" s="6">
        <f t="shared" ref="J6851:K6914" si="617">IF(ISBLANK(C6851),"UNKNOWN",IF(C6851="ERROR",AVERAGE(C6851:C16850),IF(C6851="UNKNOWN",MEDIAN(C6851:C16850),C6851)))</f>
        <v>3</v>
      </c>
      <c r="K6851" s="6">
        <f t="shared" si="615"/>
        <v>3</v>
      </c>
      <c r="L6851">
        <f>IF(ISBLANK(E6851),PRODUCT(J6851,K6851),IF(E6851="ERROR",PRODUCT(J6851,K6851),IF(E6851="UNKNOWN",PRODUCT(J6851,K6851),E6851)))</f>
        <v>12</v>
      </c>
      <c r="M6851" t="str">
        <f t="shared" ref="M6851:M6914" si="618">IF(ISBLANK(F6851),"Default mode",IF(F6851="ERROR","Cash",F6851))</f>
        <v>Cash</v>
      </c>
      <c r="N6851" t="str">
        <f t="shared" ref="N6851:N6914" si="619">IF(ISBLANK(G6851),"UNKNOWN",IF(G6851="ERROR","Cafe",G6851))</f>
        <v>UNKNOWN</v>
      </c>
      <c r="O6851" s="8">
        <f t="shared" ref="O6851:O6914" si="620">IF(ISBLANK(H6851),"00/00/0000",IF(H6851="ERROR","01/06/2023",H6851))</f>
        <v>45111</v>
      </c>
    </row>
    <row r="6852" spans="1:15" x14ac:dyDescent="0.35">
      <c r="A6852" t="s">
        <v>6873</v>
      </c>
      <c r="B6852" s="4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  <c r="I6852" s="4" t="str">
        <f t="shared" si="616"/>
        <v>Smoothie</v>
      </c>
      <c r="J6852" s="6">
        <f t="shared" si="617"/>
        <v>4</v>
      </c>
      <c r="K6852" s="6">
        <f t="shared" si="615"/>
        <v>4</v>
      </c>
      <c r="L6852">
        <f>IF(ISBLANK(E6852),PRODUCT(J6852,K6852),IF(E6852="ERROR",PRODUCT(J6852,K6852),IF(E6852="UNKNOWN",PRODUCT(J6852,K6852),E6852)))</f>
        <v>16</v>
      </c>
      <c r="M6852" t="str">
        <f t="shared" si="618"/>
        <v>Default mode</v>
      </c>
      <c r="N6852" t="str">
        <f t="shared" si="619"/>
        <v>UNKNOWN</v>
      </c>
      <c r="O6852" s="8">
        <f t="shared" si="620"/>
        <v>45124</v>
      </c>
    </row>
    <row r="6853" spans="1:15" x14ac:dyDescent="0.35">
      <c r="A6853" t="s">
        <v>6874</v>
      </c>
      <c r="B6853" s="4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  <c r="I6853" s="4" t="str">
        <f t="shared" si="616"/>
        <v>Smoothie</v>
      </c>
      <c r="J6853" s="6">
        <f t="shared" si="617"/>
        <v>3</v>
      </c>
      <c r="K6853" s="6">
        <f t="shared" si="615"/>
        <v>4</v>
      </c>
      <c r="L6853">
        <f>IF(ISBLANK(E6853),PRODUCT(J6853,K6853),IF(E6853="ERROR",PRODUCT(J6853,K6853),IF(E6853="UNKNOWN",PRODUCT(J6853,K6853),E6853)))</f>
        <v>12</v>
      </c>
      <c r="M6853" t="str">
        <f t="shared" si="618"/>
        <v>Digital Wallet</v>
      </c>
      <c r="N6853" t="str">
        <f t="shared" si="619"/>
        <v>In-store</v>
      </c>
      <c r="O6853" s="8">
        <f t="shared" si="620"/>
        <v>45062</v>
      </c>
    </row>
    <row r="6854" spans="1:15" x14ac:dyDescent="0.35">
      <c r="A6854" t="s">
        <v>6875</v>
      </c>
      <c r="B6854" s="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  <c r="I6854" s="4" t="str">
        <f t="shared" si="616"/>
        <v>Sandwich</v>
      </c>
      <c r="J6854" s="6">
        <f t="shared" si="617"/>
        <v>1</v>
      </c>
      <c r="K6854" s="6">
        <f t="shared" si="615"/>
        <v>4</v>
      </c>
      <c r="L6854">
        <f>IF(ISBLANK(E6854),PRODUCT(J6854,K6854),IF(E6854="ERROR",PRODUCT(J6854,K6854),IF(E6854="UNKNOWN",PRODUCT(J6854,K6854),E6854)))</f>
        <v>4</v>
      </c>
      <c r="M6854" t="str">
        <f t="shared" si="618"/>
        <v>Digital Wallet</v>
      </c>
      <c r="N6854" t="str">
        <f t="shared" si="619"/>
        <v>Takeaway</v>
      </c>
      <c r="O6854" s="8">
        <f t="shared" si="620"/>
        <v>45035</v>
      </c>
    </row>
    <row r="6855" spans="1:15" x14ac:dyDescent="0.35">
      <c r="A6855" t="s">
        <v>6876</v>
      </c>
      <c r="B6855" s="4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  <c r="I6855" s="4" t="str">
        <f t="shared" si="616"/>
        <v>UNKNOWN</v>
      </c>
      <c r="J6855" s="6">
        <f t="shared" si="617"/>
        <v>2</v>
      </c>
      <c r="K6855" s="6">
        <f t="shared" si="615"/>
        <v>5</v>
      </c>
      <c r="L6855">
        <f>IF(ISBLANK(E6855),PRODUCT(J6855,K6855),IF(E6855="ERROR",PRODUCT(J6855,K6855),IF(E6855="UNKNOWN",PRODUCT(J6855,K6855),E6855)))</f>
        <v>10</v>
      </c>
      <c r="M6855" t="str">
        <f t="shared" si="618"/>
        <v>Digital Wallet</v>
      </c>
      <c r="N6855" t="str">
        <f t="shared" si="619"/>
        <v>In-store</v>
      </c>
      <c r="O6855" s="8">
        <f t="shared" si="620"/>
        <v>45096</v>
      </c>
    </row>
    <row r="6856" spans="1:15" x14ac:dyDescent="0.35">
      <c r="A6856" t="s">
        <v>6877</v>
      </c>
      <c r="B6856" s="4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  <c r="I6856" s="4" t="str">
        <f t="shared" si="616"/>
        <v>Smoothie</v>
      </c>
      <c r="J6856" s="6">
        <f t="shared" si="617"/>
        <v>5</v>
      </c>
      <c r="K6856" s="6">
        <f t="shared" si="615"/>
        <v>4</v>
      </c>
      <c r="L6856">
        <f>IF(ISBLANK(E6856),PRODUCT(J6856,K6856),IF(E6856="ERROR",PRODUCT(J6856,K6856),IF(E6856="UNKNOWN",PRODUCT(J6856,K6856),E6856)))</f>
        <v>20</v>
      </c>
      <c r="M6856" t="str">
        <f t="shared" si="618"/>
        <v>Digital Wallet</v>
      </c>
      <c r="N6856" t="str">
        <f t="shared" si="619"/>
        <v>In-store</v>
      </c>
      <c r="O6856" s="8">
        <f t="shared" si="620"/>
        <v>45161</v>
      </c>
    </row>
    <row r="6857" spans="1:15" x14ac:dyDescent="0.35">
      <c r="A6857" t="s">
        <v>6878</v>
      </c>
      <c r="B6857" s="4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  <c r="I6857" s="4" t="str">
        <f t="shared" si="616"/>
        <v>Smoothie</v>
      </c>
      <c r="J6857" s="6">
        <f t="shared" si="617"/>
        <v>1</v>
      </c>
      <c r="K6857" s="6">
        <f t="shared" si="615"/>
        <v>4</v>
      </c>
      <c r="L6857">
        <f>IF(ISBLANK(E6857),PRODUCT(J6857,K6857),IF(E6857="ERROR",PRODUCT(J6857,K6857),IF(E6857="UNKNOWN",PRODUCT(J6857,K6857),E6857)))</f>
        <v>4</v>
      </c>
      <c r="M6857" t="str">
        <f t="shared" si="618"/>
        <v>Credit Card</v>
      </c>
      <c r="N6857" t="str">
        <f t="shared" si="619"/>
        <v>Cafe</v>
      </c>
      <c r="O6857" s="8">
        <f t="shared" si="620"/>
        <v>44955</v>
      </c>
    </row>
    <row r="6858" spans="1:15" x14ac:dyDescent="0.35">
      <c r="A6858" t="s">
        <v>6879</v>
      </c>
      <c r="B6858" s="4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I6858" s="4" t="str">
        <f t="shared" si="616"/>
        <v>Coffee</v>
      </c>
      <c r="J6858" s="6">
        <f t="shared" si="617"/>
        <v>4</v>
      </c>
      <c r="K6858" s="6">
        <f t="shared" si="615"/>
        <v>2</v>
      </c>
      <c r="L6858">
        <f>IF(ISBLANK(E6858),PRODUCT(J6858,K6858),IF(E6858="ERROR",PRODUCT(J6858,K6858),IF(E6858="UNKNOWN",PRODUCT(J6858,K6858),E6858)))</f>
        <v>8</v>
      </c>
      <c r="M6858" t="str">
        <f t="shared" si="618"/>
        <v>Default mode</v>
      </c>
      <c r="N6858" t="str">
        <f t="shared" si="619"/>
        <v>Takeaway</v>
      </c>
      <c r="O6858" s="8">
        <f t="shared" si="620"/>
        <v>45244</v>
      </c>
    </row>
    <row r="6859" spans="1:15" x14ac:dyDescent="0.35">
      <c r="A6859" t="s">
        <v>6880</v>
      </c>
      <c r="B6859" s="4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  <c r="I6859" s="4" t="str">
        <f t="shared" si="616"/>
        <v>Juice</v>
      </c>
      <c r="J6859" s="6">
        <f t="shared" si="617"/>
        <v>4</v>
      </c>
      <c r="K6859" s="6">
        <f t="shared" si="615"/>
        <v>2</v>
      </c>
      <c r="L6859">
        <f>IF(ISBLANK(E6859),PRODUCT(J6859,K6859),IF(E6859="ERROR",PRODUCT(J6859,K6859),IF(E6859="UNKNOWN",PRODUCT(J6859,K6859),E6859)))</f>
        <v>8</v>
      </c>
      <c r="M6859" t="str">
        <f t="shared" si="618"/>
        <v>Digital Wallet</v>
      </c>
      <c r="N6859" t="str">
        <f t="shared" si="619"/>
        <v>In-store</v>
      </c>
      <c r="O6859" s="8">
        <f t="shared" si="620"/>
        <v>45064</v>
      </c>
    </row>
    <row r="6860" spans="1:15" x14ac:dyDescent="0.35">
      <c r="A6860" t="s">
        <v>6881</v>
      </c>
      <c r="B6860" s="4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I6860" s="4" t="str">
        <f t="shared" si="616"/>
        <v>Sandwich</v>
      </c>
      <c r="J6860" s="6">
        <f t="shared" si="617"/>
        <v>3</v>
      </c>
      <c r="K6860" s="6">
        <f t="shared" si="617"/>
        <v>4</v>
      </c>
      <c r="L6860">
        <f>IF(ISBLANK(E6860),PRODUCT(J6860,K6860),IF(E6860="ERROR",PRODUCT(J6860,K6860),IF(E6860="UNKNOWN",PRODUCT(J6860,K6860),E6860)))</f>
        <v>12</v>
      </c>
      <c r="M6860" t="str">
        <f t="shared" si="618"/>
        <v>Cash</v>
      </c>
      <c r="N6860" t="str">
        <f t="shared" si="619"/>
        <v>Takeaway</v>
      </c>
      <c r="O6860" s="8">
        <f t="shared" si="620"/>
        <v>45119</v>
      </c>
    </row>
    <row r="6861" spans="1:15" x14ac:dyDescent="0.35">
      <c r="A6861" t="s">
        <v>6882</v>
      </c>
      <c r="B6861" s="4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  <c r="I6861" s="4" t="str">
        <f t="shared" si="616"/>
        <v>Smoothie</v>
      </c>
      <c r="J6861" s="6">
        <f t="shared" si="617"/>
        <v>4</v>
      </c>
      <c r="K6861" s="6">
        <f t="shared" si="617"/>
        <v>4</v>
      </c>
      <c r="L6861">
        <f>IF(ISBLANK(E6861),PRODUCT(J6861,K6861),IF(E6861="ERROR",PRODUCT(J6861,K6861),IF(E6861="UNKNOWN",PRODUCT(J6861,K6861),E6861)))</f>
        <v>16</v>
      </c>
      <c r="M6861" t="str">
        <f t="shared" si="618"/>
        <v>Digital Wallet</v>
      </c>
      <c r="N6861" t="str">
        <f t="shared" si="619"/>
        <v>Takeaway</v>
      </c>
      <c r="O6861" s="8">
        <f t="shared" si="620"/>
        <v>45288</v>
      </c>
    </row>
    <row r="6862" spans="1:15" x14ac:dyDescent="0.35">
      <c r="A6862" t="s">
        <v>6883</v>
      </c>
      <c r="B6862" s="4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I6862" s="4" t="str">
        <f t="shared" si="616"/>
        <v>Juice</v>
      </c>
      <c r="J6862" s="6">
        <f t="shared" si="617"/>
        <v>2</v>
      </c>
      <c r="K6862" s="6">
        <f t="shared" si="617"/>
        <v>3</v>
      </c>
      <c r="L6862">
        <f>IF(ISBLANK(E6862),PRODUCT(J6862,K6862),IF(E6862="ERROR",PRODUCT(J6862,K6862),IF(E6862="UNKNOWN",PRODUCT(J6862,K6862),E6862)))</f>
        <v>6</v>
      </c>
      <c r="M6862" t="str">
        <f t="shared" si="618"/>
        <v>Cash</v>
      </c>
      <c r="N6862" t="str">
        <f t="shared" si="619"/>
        <v>Takeaway</v>
      </c>
      <c r="O6862" s="8">
        <f t="shared" si="620"/>
        <v>45197</v>
      </c>
    </row>
    <row r="6863" spans="1:15" x14ac:dyDescent="0.35">
      <c r="A6863" t="s">
        <v>6884</v>
      </c>
      <c r="B6863" s="4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I6863" s="4" t="str">
        <f t="shared" si="616"/>
        <v>Juice</v>
      </c>
      <c r="J6863" s="6">
        <f t="shared" si="617"/>
        <v>5</v>
      </c>
      <c r="K6863" s="6">
        <f t="shared" si="617"/>
        <v>3</v>
      </c>
      <c r="L6863">
        <f>IF(ISBLANK(E6863),PRODUCT(J6863,K6863),IF(E6863="ERROR",PRODUCT(J6863,K6863),IF(E6863="UNKNOWN",PRODUCT(J6863,K6863),E6863)))</f>
        <v>15</v>
      </c>
      <c r="M6863" t="str">
        <f t="shared" si="618"/>
        <v>Credit Card</v>
      </c>
      <c r="N6863" t="str">
        <f t="shared" si="619"/>
        <v>In-store</v>
      </c>
      <c r="O6863" s="8">
        <f t="shared" si="620"/>
        <v>45079</v>
      </c>
    </row>
    <row r="6864" spans="1:15" x14ac:dyDescent="0.35">
      <c r="A6864" t="s">
        <v>6885</v>
      </c>
      <c r="B6864" s="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I6864" s="4" t="str">
        <f t="shared" si="616"/>
        <v>Salad</v>
      </c>
      <c r="J6864" s="6">
        <f t="shared" si="617"/>
        <v>4</v>
      </c>
      <c r="K6864" s="6">
        <f t="shared" si="617"/>
        <v>5</v>
      </c>
      <c r="L6864">
        <f>IF(ISBLANK(E6864),PRODUCT(J6864,K6864),IF(E6864="ERROR",PRODUCT(J6864,K6864),IF(E6864="UNKNOWN",PRODUCT(J6864,K6864),E6864)))</f>
        <v>20</v>
      </c>
      <c r="M6864" t="str">
        <f t="shared" si="618"/>
        <v>Cash</v>
      </c>
      <c r="N6864" t="str">
        <f t="shared" si="619"/>
        <v>UNKNOWN</v>
      </c>
      <c r="O6864" s="8">
        <f t="shared" si="620"/>
        <v>45004</v>
      </c>
    </row>
    <row r="6865" spans="1:15" x14ac:dyDescent="0.35">
      <c r="A6865" t="s">
        <v>6886</v>
      </c>
      <c r="B6865" s="4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  <c r="I6865" s="4" t="str">
        <f t="shared" si="616"/>
        <v>Sandwich</v>
      </c>
      <c r="J6865" s="6">
        <f t="shared" si="617"/>
        <v>2</v>
      </c>
      <c r="K6865" s="6">
        <f t="shared" si="617"/>
        <v>4</v>
      </c>
      <c r="L6865">
        <f>IF(ISBLANK(E6865),PRODUCT(J6865,K6865),IF(E6865="ERROR",PRODUCT(J6865,K6865),IF(E6865="UNKNOWN",PRODUCT(J6865,K6865),E6865)))</f>
        <v>8</v>
      </c>
      <c r="M6865" t="str">
        <f t="shared" si="618"/>
        <v>Cash</v>
      </c>
      <c r="N6865" t="str">
        <f t="shared" si="619"/>
        <v>Takeaway</v>
      </c>
      <c r="O6865" s="8">
        <f t="shared" si="620"/>
        <v>45138</v>
      </c>
    </row>
    <row r="6866" spans="1:15" x14ac:dyDescent="0.35">
      <c r="A6866" t="s">
        <v>6887</v>
      </c>
      <c r="B6866" s="4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  <c r="I6866" s="4" t="str">
        <f t="shared" si="616"/>
        <v>Cookie</v>
      </c>
      <c r="J6866" s="6">
        <f t="shared" si="617"/>
        <v>3</v>
      </c>
      <c r="K6866" s="6">
        <f t="shared" si="617"/>
        <v>1</v>
      </c>
      <c r="L6866">
        <f>IF(ISBLANK(E6866),PRODUCT(J6866,K6866),IF(E6866="ERROR",PRODUCT(J6866,K6866),IF(E6866="UNKNOWN",PRODUCT(J6866,K6866),E6866)))</f>
        <v>3</v>
      </c>
      <c r="M6866" t="str">
        <f t="shared" si="618"/>
        <v>UNKNOWN</v>
      </c>
      <c r="N6866" t="str">
        <f t="shared" si="619"/>
        <v>In-store</v>
      </c>
      <c r="O6866" s="8">
        <f t="shared" si="620"/>
        <v>45290</v>
      </c>
    </row>
    <row r="6867" spans="1:15" x14ac:dyDescent="0.35">
      <c r="A6867" t="s">
        <v>6888</v>
      </c>
      <c r="B6867" s="4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  <c r="I6867" s="4" t="str">
        <f t="shared" si="616"/>
        <v>Cake</v>
      </c>
      <c r="J6867" s="6">
        <f t="shared" si="617"/>
        <v>4</v>
      </c>
      <c r="K6867" s="6">
        <f t="shared" si="617"/>
        <v>3</v>
      </c>
      <c r="L6867">
        <f>IF(ISBLANK(E6867),PRODUCT(J6867,K6867),IF(E6867="ERROR",PRODUCT(J6867,K6867),IF(E6867="UNKNOWN",PRODUCT(J6867,K6867),E6867)))</f>
        <v>12</v>
      </c>
      <c r="M6867" t="str">
        <f t="shared" si="618"/>
        <v>Digital Wallet</v>
      </c>
      <c r="N6867" t="str">
        <f t="shared" si="619"/>
        <v>In-store</v>
      </c>
      <c r="O6867" s="8">
        <f t="shared" si="620"/>
        <v>45230</v>
      </c>
    </row>
    <row r="6868" spans="1:15" x14ac:dyDescent="0.35">
      <c r="A6868" t="s">
        <v>6889</v>
      </c>
      <c r="B6868" s="4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I6868" s="4" t="str">
        <f t="shared" si="616"/>
        <v>Cookie</v>
      </c>
      <c r="J6868" s="6">
        <f t="shared" si="617"/>
        <v>5</v>
      </c>
      <c r="K6868" s="6">
        <f t="shared" si="617"/>
        <v>1</v>
      </c>
      <c r="L6868">
        <f>IF(ISBLANK(E6868),PRODUCT(J6868,K6868),IF(E6868="ERROR",PRODUCT(J6868,K6868),IF(E6868="UNKNOWN",PRODUCT(J6868,K6868),E6868)))</f>
        <v>5</v>
      </c>
      <c r="M6868" t="str">
        <f t="shared" si="618"/>
        <v>Credit Card</v>
      </c>
      <c r="N6868" t="str">
        <f t="shared" si="619"/>
        <v>In-store</v>
      </c>
      <c r="O6868" s="8">
        <f t="shared" si="620"/>
        <v>45116</v>
      </c>
    </row>
    <row r="6869" spans="1:15" x14ac:dyDescent="0.35">
      <c r="A6869" t="s">
        <v>6890</v>
      </c>
      <c r="B6869" s="4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  <c r="I6869" s="4" t="str">
        <f t="shared" si="616"/>
        <v>Juice</v>
      </c>
      <c r="J6869" s="6">
        <f t="shared" si="617"/>
        <v>2</v>
      </c>
      <c r="K6869" s="6">
        <f t="shared" si="617"/>
        <v>4</v>
      </c>
      <c r="L6869">
        <f>IF(ISBLANK(E6869),PRODUCT(J6869,K6869),IF(E6869="ERROR",PRODUCT(J6869,K6869),IF(E6869="UNKNOWN",PRODUCT(J6869,K6869),E6869)))</f>
        <v>8</v>
      </c>
      <c r="M6869" t="str">
        <f t="shared" si="618"/>
        <v>Digital Wallet</v>
      </c>
      <c r="N6869" t="str">
        <f t="shared" si="619"/>
        <v>In-store</v>
      </c>
      <c r="O6869" s="8">
        <f t="shared" si="620"/>
        <v>44989</v>
      </c>
    </row>
    <row r="6870" spans="1:15" x14ac:dyDescent="0.35">
      <c r="A6870" t="s">
        <v>6891</v>
      </c>
      <c r="B6870" s="4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I6870" s="4" t="str">
        <f t="shared" si="616"/>
        <v>Tea</v>
      </c>
      <c r="J6870" s="6">
        <f t="shared" si="617"/>
        <v>3</v>
      </c>
      <c r="K6870" s="6">
        <f t="shared" si="617"/>
        <v>1.5</v>
      </c>
      <c r="L6870">
        <f>IF(ISBLANK(E6870),PRODUCT(J6870,K6870),IF(E6870="ERROR",PRODUCT(J6870,K6870),IF(E6870="UNKNOWN",PRODUCT(J6870,K6870),E6870)))</f>
        <v>4.5</v>
      </c>
      <c r="M6870" t="str">
        <f t="shared" si="618"/>
        <v>Credit Card</v>
      </c>
      <c r="N6870" t="str">
        <f t="shared" si="619"/>
        <v>Takeaway</v>
      </c>
      <c r="O6870" s="8">
        <f t="shared" si="620"/>
        <v>45047</v>
      </c>
    </row>
    <row r="6871" spans="1:15" x14ac:dyDescent="0.35">
      <c r="A6871" t="s">
        <v>6892</v>
      </c>
      <c r="B6871" s="4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  <c r="I6871" s="4" t="str">
        <f t="shared" si="616"/>
        <v>Coffee</v>
      </c>
      <c r="J6871" s="6">
        <f t="shared" si="617"/>
        <v>5</v>
      </c>
      <c r="K6871" s="6">
        <f t="shared" si="617"/>
        <v>2</v>
      </c>
      <c r="L6871">
        <f>IF(ISBLANK(E6871),PRODUCT(J6871,K6871),IF(E6871="ERROR",PRODUCT(J6871,K6871),IF(E6871="UNKNOWN",PRODUCT(J6871,K6871),E6871)))</f>
        <v>10</v>
      </c>
      <c r="M6871" t="str">
        <f t="shared" si="618"/>
        <v>Digital Wallet</v>
      </c>
      <c r="N6871" t="str">
        <f t="shared" si="619"/>
        <v>UNKNOWN</v>
      </c>
      <c r="O6871" s="8">
        <f t="shared" si="620"/>
        <v>45080</v>
      </c>
    </row>
    <row r="6872" spans="1:15" x14ac:dyDescent="0.35">
      <c r="A6872" t="s">
        <v>6893</v>
      </c>
      <c r="B6872" s="4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  <c r="I6872" s="4" t="str">
        <f t="shared" si="616"/>
        <v>Smoothie</v>
      </c>
      <c r="J6872" s="6">
        <f t="shared" si="617"/>
        <v>3</v>
      </c>
      <c r="K6872" s="6">
        <f t="shared" si="617"/>
        <v>4</v>
      </c>
      <c r="L6872">
        <f>IF(ISBLANK(E6872),PRODUCT(J6872,K6872),IF(E6872="ERROR",PRODUCT(J6872,K6872),IF(E6872="UNKNOWN",PRODUCT(J6872,K6872),E6872)))</f>
        <v>12</v>
      </c>
      <c r="M6872" t="str">
        <f t="shared" si="618"/>
        <v>Cash</v>
      </c>
      <c r="N6872" t="str">
        <f t="shared" si="619"/>
        <v>In-store</v>
      </c>
      <c r="O6872" s="8">
        <f t="shared" si="620"/>
        <v>45028</v>
      </c>
    </row>
    <row r="6873" spans="1:15" x14ac:dyDescent="0.35">
      <c r="A6873" t="s">
        <v>6894</v>
      </c>
      <c r="B6873" s="4" t="s">
        <v>17</v>
      </c>
      <c r="C6873">
        <v>3</v>
      </c>
      <c r="D6873">
        <v>1</v>
      </c>
      <c r="G6873" t="s">
        <v>15</v>
      </c>
      <c r="H6873" s="1">
        <v>44963</v>
      </c>
      <c r="I6873" s="4" t="str">
        <f t="shared" si="616"/>
        <v>Cookie</v>
      </c>
      <c r="J6873" s="6">
        <f t="shared" si="617"/>
        <v>3</v>
      </c>
      <c r="K6873" s="6">
        <f t="shared" si="617"/>
        <v>1</v>
      </c>
      <c r="L6873">
        <f>IF(ISBLANK(E6873),PRODUCT(J6873,K6873),IF(E6873="ERROR",PRODUCT(J6873,K6873),IF(E6873="UNKNOWN",PRODUCT(J6873,K6873),E6873)))</f>
        <v>3</v>
      </c>
      <c r="M6873" t="str">
        <f t="shared" si="618"/>
        <v>Default mode</v>
      </c>
      <c r="N6873" t="str">
        <f t="shared" si="619"/>
        <v>In-store</v>
      </c>
      <c r="O6873" s="8">
        <f t="shared" si="620"/>
        <v>44963</v>
      </c>
    </row>
    <row r="6874" spans="1:15" x14ac:dyDescent="0.35">
      <c r="A6874" t="s">
        <v>6895</v>
      </c>
      <c r="B6874" s="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I6874" s="4" t="str">
        <f t="shared" si="616"/>
        <v>UNKNOWN</v>
      </c>
      <c r="J6874" s="6">
        <f t="shared" si="617"/>
        <v>2</v>
      </c>
      <c r="K6874" s="6">
        <f t="shared" si="617"/>
        <v>2</v>
      </c>
      <c r="L6874">
        <f>IF(ISBLANK(E6874),PRODUCT(J6874,K6874),IF(E6874="ERROR",PRODUCT(J6874,K6874),IF(E6874="UNKNOWN",PRODUCT(J6874,K6874),E6874)))</f>
        <v>4</v>
      </c>
      <c r="M6874" t="str">
        <f t="shared" si="618"/>
        <v>Credit Card</v>
      </c>
      <c r="N6874" t="str">
        <f t="shared" si="619"/>
        <v>Takeaway</v>
      </c>
      <c r="O6874" s="8">
        <f t="shared" si="620"/>
        <v>45239</v>
      </c>
    </row>
    <row r="6875" spans="1:15" x14ac:dyDescent="0.35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  <c r="I6875" s="4" t="str">
        <f t="shared" si="616"/>
        <v>UNKNOWN</v>
      </c>
      <c r="J6875" s="6">
        <f t="shared" si="617"/>
        <v>3</v>
      </c>
      <c r="K6875" s="6">
        <f t="shared" si="617"/>
        <v>3</v>
      </c>
      <c r="L6875">
        <f>IF(ISBLANK(E6875),PRODUCT(J6875,K6875),IF(E6875="ERROR",PRODUCT(J6875,K6875),IF(E6875="UNKNOWN",PRODUCT(J6875,K6875),E6875)))</f>
        <v>9</v>
      </c>
      <c r="M6875" t="str">
        <f t="shared" si="618"/>
        <v>Digital Wallet</v>
      </c>
      <c r="N6875" t="str">
        <f t="shared" si="619"/>
        <v>UNKNOWN</v>
      </c>
      <c r="O6875" s="8">
        <f t="shared" si="620"/>
        <v>45077</v>
      </c>
    </row>
    <row r="6876" spans="1:15" x14ac:dyDescent="0.35">
      <c r="A6876" t="s">
        <v>6897</v>
      </c>
      <c r="B6876" s="4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  <c r="I6876" s="4" t="str">
        <f t="shared" si="616"/>
        <v>Coffee</v>
      </c>
      <c r="J6876" s="6">
        <f t="shared" si="617"/>
        <v>4</v>
      </c>
      <c r="K6876" s="6">
        <f t="shared" si="617"/>
        <v>2</v>
      </c>
      <c r="L6876">
        <f>IF(ISBLANK(E6876),PRODUCT(J6876,K6876),IF(E6876="ERROR",PRODUCT(J6876,K6876),IF(E6876="UNKNOWN",PRODUCT(J6876,K6876),E6876)))</f>
        <v>8</v>
      </c>
      <c r="M6876" t="str">
        <f t="shared" si="618"/>
        <v>Digital Wallet</v>
      </c>
      <c r="N6876" t="str">
        <f t="shared" si="619"/>
        <v>UNKNOWN</v>
      </c>
      <c r="O6876" s="8">
        <f t="shared" si="620"/>
        <v>45057</v>
      </c>
    </row>
    <row r="6877" spans="1:15" x14ac:dyDescent="0.35">
      <c r="A6877" t="s">
        <v>6898</v>
      </c>
      <c r="B6877" s="4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I6877" s="4" t="str">
        <f t="shared" si="616"/>
        <v>Juice</v>
      </c>
      <c r="J6877" s="6">
        <f t="shared" si="617"/>
        <v>3</v>
      </c>
      <c r="K6877" s="6">
        <f t="shared" si="617"/>
        <v>3</v>
      </c>
      <c r="L6877">
        <f>IF(ISBLANK(E6877),PRODUCT(J6877,K6877),IF(E6877="ERROR",PRODUCT(J6877,K6877),IF(E6877="UNKNOWN",PRODUCT(J6877,K6877),E6877)))</f>
        <v>9</v>
      </c>
      <c r="M6877" t="str">
        <f t="shared" si="618"/>
        <v>Credit Card</v>
      </c>
      <c r="N6877" t="str">
        <f t="shared" si="619"/>
        <v>Takeaway</v>
      </c>
      <c r="O6877" s="8">
        <f t="shared" si="620"/>
        <v>45189</v>
      </c>
    </row>
    <row r="6878" spans="1:15" x14ac:dyDescent="0.35">
      <c r="A6878" t="s">
        <v>6899</v>
      </c>
      <c r="B6878" s="4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I6878" s="4" t="str">
        <f t="shared" si="616"/>
        <v>Coffee</v>
      </c>
      <c r="J6878" s="6">
        <f t="shared" si="617"/>
        <v>4</v>
      </c>
      <c r="K6878" s="6">
        <f t="shared" si="617"/>
        <v>2</v>
      </c>
      <c r="L6878">
        <f>IF(ISBLANK(E6878),PRODUCT(J6878,K6878),IF(E6878="ERROR",PRODUCT(J6878,K6878),IF(E6878="UNKNOWN",PRODUCT(J6878,K6878),E6878)))</f>
        <v>8</v>
      </c>
      <c r="M6878" t="str">
        <f t="shared" si="618"/>
        <v>Default mode</v>
      </c>
      <c r="N6878" t="str">
        <f t="shared" si="619"/>
        <v>Takeaway</v>
      </c>
      <c r="O6878" s="8">
        <f t="shared" si="620"/>
        <v>45002</v>
      </c>
    </row>
    <row r="6879" spans="1:15" x14ac:dyDescent="0.35">
      <c r="A6879" t="s">
        <v>6900</v>
      </c>
      <c r="B6879" s="4" t="s">
        <v>9</v>
      </c>
      <c r="C6879">
        <v>2</v>
      </c>
      <c r="D6879">
        <v>2</v>
      </c>
      <c r="E6879">
        <v>4</v>
      </c>
      <c r="H6879" s="1">
        <v>45154</v>
      </c>
      <c r="I6879" s="4" t="str">
        <f t="shared" si="616"/>
        <v>Coffee</v>
      </c>
      <c r="J6879" s="6">
        <f t="shared" si="617"/>
        <v>2</v>
      </c>
      <c r="K6879" s="6">
        <f t="shared" si="617"/>
        <v>2</v>
      </c>
      <c r="L6879">
        <f>IF(ISBLANK(E6879),PRODUCT(J6879,K6879),IF(E6879="ERROR",PRODUCT(J6879,K6879),IF(E6879="UNKNOWN",PRODUCT(J6879,K6879),E6879)))</f>
        <v>4</v>
      </c>
      <c r="M6879" t="str">
        <f t="shared" si="618"/>
        <v>Default mode</v>
      </c>
      <c r="N6879" t="str">
        <f t="shared" si="619"/>
        <v>UNKNOWN</v>
      </c>
      <c r="O6879" s="8">
        <f t="shared" si="620"/>
        <v>45154</v>
      </c>
    </row>
    <row r="6880" spans="1:15" x14ac:dyDescent="0.35">
      <c r="A6880" t="s">
        <v>6901</v>
      </c>
      <c r="B6880" s="4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I6880" s="4" t="str">
        <f t="shared" si="616"/>
        <v>Tea</v>
      </c>
      <c r="J6880" s="6">
        <f t="shared" si="617"/>
        <v>1</v>
      </c>
      <c r="K6880" s="6">
        <f t="shared" si="617"/>
        <v>1.5</v>
      </c>
      <c r="L6880">
        <f>IF(ISBLANK(E6880),PRODUCT(J6880,K6880),IF(E6880="ERROR",PRODUCT(J6880,K6880),IF(E6880="UNKNOWN",PRODUCT(J6880,K6880),E6880)))</f>
        <v>1.5</v>
      </c>
      <c r="M6880" t="str">
        <f t="shared" si="618"/>
        <v>Default mode</v>
      </c>
      <c r="N6880" t="str">
        <f t="shared" si="619"/>
        <v>Takeaway</v>
      </c>
      <c r="O6880" s="8">
        <f t="shared" si="620"/>
        <v>45165</v>
      </c>
    </row>
    <row r="6881" spans="1:15" x14ac:dyDescent="0.35">
      <c r="A6881" t="s">
        <v>6902</v>
      </c>
      <c r="B6881" s="4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  <c r="I6881" s="4" t="str">
        <f t="shared" si="616"/>
        <v>Tea</v>
      </c>
      <c r="J6881" s="6">
        <f t="shared" si="617"/>
        <v>2</v>
      </c>
      <c r="K6881" s="6">
        <f t="shared" si="617"/>
        <v>1.5</v>
      </c>
      <c r="L6881">
        <f>IF(ISBLANK(E6881),PRODUCT(J6881,K6881),IF(E6881="ERROR",PRODUCT(J6881,K6881),IF(E6881="UNKNOWN",PRODUCT(J6881,K6881),E6881)))</f>
        <v>3</v>
      </c>
      <c r="M6881" t="str">
        <f t="shared" si="618"/>
        <v>Digital Wallet</v>
      </c>
      <c r="N6881" t="str">
        <f t="shared" si="619"/>
        <v>In-store</v>
      </c>
      <c r="O6881" s="8">
        <f t="shared" si="620"/>
        <v>44963</v>
      </c>
    </row>
    <row r="6882" spans="1:15" x14ac:dyDescent="0.35">
      <c r="A6882" t="s">
        <v>6903</v>
      </c>
      <c r="B6882" s="4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I6882" s="4" t="str">
        <f t="shared" si="616"/>
        <v>Juice</v>
      </c>
      <c r="J6882" s="6">
        <f t="shared" si="617"/>
        <v>5</v>
      </c>
      <c r="K6882" s="6">
        <f t="shared" ref="K6882" si="621">IF(ISBLANK(D6882),"UNKNOWN",IF(D6882="ERROR",AVERAGE(D6882:D16881),IF(D6882="UNKNOWN",MEDIAN(D6882:D16881),D6882)))</f>
        <v>3</v>
      </c>
      <c r="L6882">
        <f>IF(ISBLANK(E6882),PRODUCT(J6882,K6882),IF(E6882="ERROR",PRODUCT(J6882,K6882),IF(E6882="UNKNOWN",PRODUCT(J6882,K6882),E6882)))</f>
        <v>15</v>
      </c>
      <c r="M6882" t="str">
        <f t="shared" si="618"/>
        <v>Default mode</v>
      </c>
      <c r="N6882" t="str">
        <f t="shared" si="619"/>
        <v>Takeaway</v>
      </c>
      <c r="O6882" s="8">
        <f t="shared" si="620"/>
        <v>44936</v>
      </c>
    </row>
    <row r="6883" spans="1:15" x14ac:dyDescent="0.35">
      <c r="A6883" t="s">
        <v>6904</v>
      </c>
      <c r="B6883" s="4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  <c r="I6883" s="4" t="str">
        <f t="shared" si="616"/>
        <v>Cake</v>
      </c>
      <c r="J6883" s="6">
        <f t="shared" si="617"/>
        <v>5</v>
      </c>
      <c r="K6883" s="6">
        <f t="shared" si="617"/>
        <v>3</v>
      </c>
      <c r="L6883">
        <f>IF(ISBLANK(E6883),PRODUCT(J6883,K6883),IF(E6883="ERROR",PRODUCT(J6883,K6883),IF(E6883="UNKNOWN",PRODUCT(J6883,K6883),E6883)))</f>
        <v>15</v>
      </c>
      <c r="M6883" t="str">
        <f t="shared" si="618"/>
        <v>Cash</v>
      </c>
      <c r="N6883" t="str">
        <f t="shared" si="619"/>
        <v>UNKNOWN</v>
      </c>
      <c r="O6883" s="8">
        <f t="shared" si="620"/>
        <v>44940</v>
      </c>
    </row>
    <row r="6884" spans="1:15" x14ac:dyDescent="0.35">
      <c r="A6884" t="s">
        <v>6905</v>
      </c>
      <c r="B6884" s="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I6884" s="4" t="str">
        <f t="shared" si="616"/>
        <v>Cookie</v>
      </c>
      <c r="J6884" s="6">
        <f t="shared" si="617"/>
        <v>4</v>
      </c>
      <c r="K6884" s="6">
        <f t="shared" si="617"/>
        <v>1</v>
      </c>
      <c r="L6884">
        <f>IF(ISBLANK(E6884),PRODUCT(J6884,K6884),IF(E6884="ERROR",PRODUCT(J6884,K6884),IF(E6884="UNKNOWN",PRODUCT(J6884,K6884),E6884)))</f>
        <v>4</v>
      </c>
      <c r="M6884" t="str">
        <f t="shared" si="618"/>
        <v>Credit Card</v>
      </c>
      <c r="N6884" t="str">
        <f t="shared" si="619"/>
        <v>Takeaway</v>
      </c>
      <c r="O6884" s="8">
        <f t="shared" si="620"/>
        <v>44955</v>
      </c>
    </row>
    <row r="6885" spans="1:15" x14ac:dyDescent="0.35">
      <c r="A6885" t="s">
        <v>6906</v>
      </c>
      <c r="B6885" s="4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  <c r="I6885" s="4" t="str">
        <f t="shared" si="616"/>
        <v>Cake</v>
      </c>
      <c r="J6885" s="6">
        <f t="shared" si="617"/>
        <v>4</v>
      </c>
      <c r="K6885" s="6">
        <f t="shared" si="617"/>
        <v>3</v>
      </c>
      <c r="L6885">
        <f>IF(ISBLANK(E6885),PRODUCT(J6885,K6885),IF(E6885="ERROR",PRODUCT(J6885,K6885),IF(E6885="UNKNOWN",PRODUCT(J6885,K6885),E6885)))</f>
        <v>12</v>
      </c>
      <c r="M6885" t="str">
        <f t="shared" si="618"/>
        <v>Default mode</v>
      </c>
      <c r="N6885" t="str">
        <f t="shared" si="619"/>
        <v>UNKNOWN</v>
      </c>
      <c r="O6885" s="8">
        <f t="shared" si="620"/>
        <v>45274</v>
      </c>
    </row>
    <row r="6886" spans="1:15" x14ac:dyDescent="0.35">
      <c r="A6886" t="s">
        <v>6907</v>
      </c>
      <c r="B6886" s="4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I6886" s="4" t="str">
        <f t="shared" si="616"/>
        <v>Sandwich</v>
      </c>
      <c r="J6886" s="6">
        <f t="shared" si="617"/>
        <v>1</v>
      </c>
      <c r="K6886" s="6">
        <f t="shared" si="617"/>
        <v>4</v>
      </c>
      <c r="L6886">
        <f>IF(ISBLANK(E6886),PRODUCT(J6886,K6886),IF(E6886="ERROR",PRODUCT(J6886,K6886),IF(E6886="UNKNOWN",PRODUCT(J6886,K6886),E6886)))</f>
        <v>4</v>
      </c>
      <c r="M6886" t="str">
        <f t="shared" si="618"/>
        <v>Cash</v>
      </c>
      <c r="N6886" t="str">
        <f t="shared" si="619"/>
        <v>Takeaway</v>
      </c>
      <c r="O6886" s="8">
        <f t="shared" si="620"/>
        <v>45181</v>
      </c>
    </row>
    <row r="6887" spans="1:15" x14ac:dyDescent="0.35">
      <c r="A6887" t="s">
        <v>6908</v>
      </c>
      <c r="B6887" s="4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I6887" s="4" t="str">
        <f t="shared" si="616"/>
        <v>Smoothie</v>
      </c>
      <c r="J6887" s="6">
        <f t="shared" si="617"/>
        <v>3</v>
      </c>
      <c r="K6887" s="6">
        <f t="shared" si="617"/>
        <v>4</v>
      </c>
      <c r="L6887">
        <f>IF(ISBLANK(E6887),PRODUCT(J6887,K6887),IF(E6887="ERROR",PRODUCT(J6887,K6887),IF(E6887="UNKNOWN",PRODUCT(J6887,K6887),E6887)))</f>
        <v>12</v>
      </c>
      <c r="M6887" t="str">
        <f t="shared" si="618"/>
        <v>Default mode</v>
      </c>
      <c r="N6887" t="str">
        <f t="shared" si="619"/>
        <v>Takeaway</v>
      </c>
      <c r="O6887" s="8">
        <f t="shared" si="620"/>
        <v>45093</v>
      </c>
    </row>
    <row r="6888" spans="1:15" x14ac:dyDescent="0.35">
      <c r="A6888" t="s">
        <v>6909</v>
      </c>
      <c r="B6888" s="4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I6888" s="4" t="str">
        <f t="shared" si="616"/>
        <v>Salad</v>
      </c>
      <c r="J6888" s="6">
        <f t="shared" si="617"/>
        <v>1</v>
      </c>
      <c r="K6888" s="6">
        <f t="shared" si="617"/>
        <v>5</v>
      </c>
      <c r="L6888">
        <f>IF(ISBLANK(E6888),PRODUCT(J6888,K6888),IF(E6888="ERROR",PRODUCT(J6888,K6888),IF(E6888="UNKNOWN",PRODUCT(J6888,K6888),E6888)))</f>
        <v>5</v>
      </c>
      <c r="M6888" t="str">
        <f t="shared" si="618"/>
        <v>Credit Card</v>
      </c>
      <c r="N6888" t="str">
        <f t="shared" si="619"/>
        <v>Takeaway</v>
      </c>
      <c r="O6888" s="8">
        <f t="shared" si="620"/>
        <v>45047</v>
      </c>
    </row>
    <row r="6889" spans="1:15" x14ac:dyDescent="0.35">
      <c r="A6889" t="s">
        <v>6910</v>
      </c>
      <c r="B6889" s="4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  <c r="I6889" s="4" t="str">
        <f t="shared" si="616"/>
        <v>Salad</v>
      </c>
      <c r="J6889" s="6">
        <f t="shared" si="617"/>
        <v>4</v>
      </c>
      <c r="K6889" s="6">
        <f t="shared" si="617"/>
        <v>5</v>
      </c>
      <c r="L6889">
        <f>IF(ISBLANK(E6889),PRODUCT(J6889,K6889),IF(E6889="ERROR",PRODUCT(J6889,K6889),IF(E6889="UNKNOWN",PRODUCT(J6889,K6889),E6889)))</f>
        <v>20</v>
      </c>
      <c r="M6889" t="str">
        <f t="shared" si="618"/>
        <v>Digital Wallet</v>
      </c>
      <c r="N6889" t="str">
        <f t="shared" si="619"/>
        <v>In-store</v>
      </c>
      <c r="O6889" s="8">
        <f t="shared" si="620"/>
        <v>45182</v>
      </c>
    </row>
    <row r="6890" spans="1:15" x14ac:dyDescent="0.35">
      <c r="A6890" t="s">
        <v>6911</v>
      </c>
      <c r="B6890" s="4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I6890" s="4" t="str">
        <f t="shared" si="616"/>
        <v>Sandwich</v>
      </c>
      <c r="J6890" s="6">
        <f t="shared" si="617"/>
        <v>2</v>
      </c>
      <c r="K6890" s="6">
        <f t="shared" si="617"/>
        <v>4</v>
      </c>
      <c r="L6890">
        <f>IF(ISBLANK(E6890),PRODUCT(J6890,K6890),IF(E6890="ERROR",PRODUCT(J6890,K6890),IF(E6890="UNKNOWN",PRODUCT(J6890,K6890),E6890)))</f>
        <v>8</v>
      </c>
      <c r="M6890" t="str">
        <f t="shared" si="618"/>
        <v>Default mode</v>
      </c>
      <c r="N6890" t="str">
        <f t="shared" si="619"/>
        <v>In-store</v>
      </c>
      <c r="O6890" s="8">
        <f t="shared" si="620"/>
        <v>45056</v>
      </c>
    </row>
    <row r="6891" spans="1:15" x14ac:dyDescent="0.35">
      <c r="A6891" t="s">
        <v>6912</v>
      </c>
      <c r="B6891" s="4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I6891" s="4" t="str">
        <f t="shared" si="616"/>
        <v>Juice</v>
      </c>
      <c r="J6891" s="6">
        <f t="shared" si="617"/>
        <v>4</v>
      </c>
      <c r="K6891" s="6">
        <f t="shared" si="617"/>
        <v>3</v>
      </c>
      <c r="L6891">
        <f>IF(ISBLANK(E6891),PRODUCT(J6891,K6891),IF(E6891="ERROR",PRODUCT(J6891,K6891),IF(E6891="UNKNOWN",PRODUCT(J6891,K6891),E6891)))</f>
        <v>12</v>
      </c>
      <c r="M6891" t="str">
        <f t="shared" si="618"/>
        <v>Credit Card</v>
      </c>
      <c r="N6891" t="str">
        <f t="shared" si="619"/>
        <v>UNKNOWN</v>
      </c>
      <c r="O6891" s="8">
        <f t="shared" si="620"/>
        <v>45154</v>
      </c>
    </row>
    <row r="6892" spans="1:15" x14ac:dyDescent="0.35">
      <c r="A6892" t="s">
        <v>6913</v>
      </c>
      <c r="B6892" s="4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I6892" s="4" t="str">
        <f t="shared" si="616"/>
        <v>Cake</v>
      </c>
      <c r="J6892" s="6">
        <f t="shared" si="617"/>
        <v>5</v>
      </c>
      <c r="K6892" s="6">
        <f t="shared" si="617"/>
        <v>3</v>
      </c>
      <c r="L6892">
        <f>IF(ISBLANK(E6892),PRODUCT(J6892,K6892),IF(E6892="ERROR",PRODUCT(J6892,K6892),IF(E6892="UNKNOWN",PRODUCT(J6892,K6892),E6892)))</f>
        <v>15</v>
      </c>
      <c r="M6892" t="str">
        <f t="shared" si="618"/>
        <v>Credit Card</v>
      </c>
      <c r="N6892" t="str">
        <f t="shared" si="619"/>
        <v>Takeaway</v>
      </c>
      <c r="O6892" s="8">
        <f t="shared" si="620"/>
        <v>45148</v>
      </c>
    </row>
    <row r="6893" spans="1:15" x14ac:dyDescent="0.35">
      <c r="A6893" t="s">
        <v>6914</v>
      </c>
      <c r="B6893" s="4" t="s">
        <v>17</v>
      </c>
      <c r="C6893">
        <v>4</v>
      </c>
      <c r="D6893">
        <v>1</v>
      </c>
      <c r="F6893" t="s">
        <v>18</v>
      </c>
      <c r="H6893" s="1">
        <v>45134</v>
      </c>
      <c r="I6893" s="4" t="str">
        <f t="shared" si="616"/>
        <v>Cookie</v>
      </c>
      <c r="J6893" s="6">
        <f t="shared" si="617"/>
        <v>4</v>
      </c>
      <c r="K6893" s="6">
        <f t="shared" si="617"/>
        <v>1</v>
      </c>
      <c r="L6893">
        <f>IF(ISBLANK(E6893),PRODUCT(J6893,K6893),IF(E6893="ERROR",PRODUCT(J6893,K6893),IF(E6893="UNKNOWN",PRODUCT(J6893,K6893),E6893)))</f>
        <v>4</v>
      </c>
      <c r="M6893" t="str">
        <f t="shared" si="618"/>
        <v>Cash</v>
      </c>
      <c r="N6893" t="str">
        <f t="shared" si="619"/>
        <v>UNKNOWN</v>
      </c>
      <c r="O6893" s="8">
        <f t="shared" si="620"/>
        <v>45134</v>
      </c>
    </row>
    <row r="6894" spans="1:15" x14ac:dyDescent="0.35">
      <c r="A6894" t="s">
        <v>6915</v>
      </c>
      <c r="B6894" s="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  <c r="I6894" s="4" t="str">
        <f t="shared" si="616"/>
        <v>Smoothie</v>
      </c>
      <c r="J6894" s="6">
        <f t="shared" si="617"/>
        <v>1</v>
      </c>
      <c r="K6894" s="6">
        <f t="shared" si="617"/>
        <v>4</v>
      </c>
      <c r="L6894">
        <f>IF(ISBLANK(E6894),PRODUCT(J6894,K6894),IF(E6894="ERROR",PRODUCT(J6894,K6894),IF(E6894="UNKNOWN",PRODUCT(J6894,K6894),E6894)))</f>
        <v>4</v>
      </c>
      <c r="M6894" t="str">
        <f t="shared" si="618"/>
        <v>Default mode</v>
      </c>
      <c r="N6894" t="str">
        <f t="shared" si="619"/>
        <v>Takeaway</v>
      </c>
      <c r="O6894" s="8">
        <f t="shared" si="620"/>
        <v>44979</v>
      </c>
    </row>
    <row r="6895" spans="1:15" x14ac:dyDescent="0.35">
      <c r="A6895" t="s">
        <v>6916</v>
      </c>
      <c r="B6895" s="4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I6895" s="4" t="str">
        <f t="shared" si="616"/>
        <v>Cake</v>
      </c>
      <c r="J6895" s="6">
        <f t="shared" si="617"/>
        <v>4</v>
      </c>
      <c r="K6895" s="6">
        <f t="shared" si="617"/>
        <v>3</v>
      </c>
      <c r="L6895">
        <f>IF(ISBLANK(E6895),PRODUCT(J6895,K6895),IF(E6895="ERROR",PRODUCT(J6895,K6895),IF(E6895="UNKNOWN",PRODUCT(J6895,K6895),E6895)))</f>
        <v>12</v>
      </c>
      <c r="M6895" t="str">
        <f t="shared" si="618"/>
        <v>Credit Card</v>
      </c>
      <c r="N6895" t="str">
        <f t="shared" si="619"/>
        <v>UNKNOWN</v>
      </c>
      <c r="O6895" s="8">
        <f t="shared" si="620"/>
        <v>45145</v>
      </c>
    </row>
    <row r="6896" spans="1:15" x14ac:dyDescent="0.35">
      <c r="A6896" t="s">
        <v>6917</v>
      </c>
      <c r="B6896" s="4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  <c r="I6896" s="4" t="str">
        <f t="shared" si="616"/>
        <v>Sandwich</v>
      </c>
      <c r="J6896" s="6">
        <f t="shared" si="617"/>
        <v>3</v>
      </c>
      <c r="K6896" s="6">
        <f t="shared" si="617"/>
        <v>4</v>
      </c>
      <c r="L6896">
        <f>IF(ISBLANK(E6896),PRODUCT(J6896,K6896),IF(E6896="ERROR",PRODUCT(J6896,K6896),IF(E6896="UNKNOWN",PRODUCT(J6896,K6896),E6896)))</f>
        <v>12</v>
      </c>
      <c r="M6896" t="str">
        <f t="shared" si="618"/>
        <v>Digital Wallet</v>
      </c>
      <c r="N6896" t="str">
        <f t="shared" si="619"/>
        <v>In-store</v>
      </c>
      <c r="O6896" s="8">
        <f t="shared" si="620"/>
        <v>44999</v>
      </c>
    </row>
    <row r="6897" spans="1:15" x14ac:dyDescent="0.35">
      <c r="A6897" t="s">
        <v>6918</v>
      </c>
      <c r="B6897" s="4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I6897" s="4" t="str">
        <f t="shared" si="616"/>
        <v>Coffee</v>
      </c>
      <c r="J6897" s="6">
        <f t="shared" si="617"/>
        <v>1</v>
      </c>
      <c r="K6897" s="6">
        <f t="shared" si="617"/>
        <v>2</v>
      </c>
      <c r="L6897">
        <f>IF(ISBLANK(E6897),PRODUCT(J6897,K6897),IF(E6897="ERROR",PRODUCT(J6897,K6897),IF(E6897="UNKNOWN",PRODUCT(J6897,K6897),E6897)))</f>
        <v>2</v>
      </c>
      <c r="M6897" t="str">
        <f t="shared" si="618"/>
        <v>Credit Card</v>
      </c>
      <c r="N6897" t="str">
        <f t="shared" si="619"/>
        <v>Takeaway</v>
      </c>
      <c r="O6897" s="8">
        <f t="shared" si="620"/>
        <v>45031</v>
      </c>
    </row>
    <row r="6898" spans="1:15" x14ac:dyDescent="0.35">
      <c r="A6898" t="s">
        <v>6919</v>
      </c>
      <c r="B6898" s="4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I6898" s="4" t="str">
        <f t="shared" si="616"/>
        <v>Juice</v>
      </c>
      <c r="J6898" s="6">
        <f t="shared" si="617"/>
        <v>2</v>
      </c>
      <c r="K6898" s="6">
        <f t="shared" si="617"/>
        <v>3</v>
      </c>
      <c r="L6898">
        <f>IF(ISBLANK(E6898),PRODUCT(J6898,K6898),IF(E6898="ERROR",PRODUCT(J6898,K6898),IF(E6898="UNKNOWN",PRODUCT(J6898,K6898),E6898)))</f>
        <v>6</v>
      </c>
      <c r="M6898" t="str">
        <f t="shared" si="618"/>
        <v>Cash</v>
      </c>
      <c r="N6898" t="str">
        <f t="shared" si="619"/>
        <v>In-store</v>
      </c>
      <c r="O6898" s="8">
        <f t="shared" si="620"/>
        <v>44934</v>
      </c>
    </row>
    <row r="6899" spans="1:15" x14ac:dyDescent="0.35">
      <c r="A6899" t="s">
        <v>6920</v>
      </c>
      <c r="B6899" s="4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I6899" s="4" t="str">
        <f t="shared" si="616"/>
        <v>Juice</v>
      </c>
      <c r="J6899" s="6">
        <f t="shared" si="617"/>
        <v>4</v>
      </c>
      <c r="K6899" s="6">
        <f t="shared" si="617"/>
        <v>3</v>
      </c>
      <c r="L6899">
        <f>IF(ISBLANK(E6899),PRODUCT(J6899,K6899),IF(E6899="ERROR",PRODUCT(J6899,K6899),IF(E6899="UNKNOWN",PRODUCT(J6899,K6899),E6899)))</f>
        <v>12</v>
      </c>
      <c r="M6899" t="str">
        <f t="shared" si="618"/>
        <v>Cash</v>
      </c>
      <c r="N6899" t="str">
        <f t="shared" si="619"/>
        <v>Takeaway</v>
      </c>
      <c r="O6899" s="8">
        <f t="shared" si="620"/>
        <v>45131</v>
      </c>
    </row>
    <row r="6900" spans="1:15" x14ac:dyDescent="0.35">
      <c r="A6900" t="s">
        <v>6921</v>
      </c>
      <c r="B6900" s="4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I6900" s="4" t="str">
        <f t="shared" si="616"/>
        <v>Sandwich</v>
      </c>
      <c r="J6900" s="6">
        <f t="shared" si="617"/>
        <v>4</v>
      </c>
      <c r="K6900" s="6">
        <f t="shared" si="617"/>
        <v>4</v>
      </c>
      <c r="L6900">
        <f>IF(ISBLANK(E6900),PRODUCT(J6900,K6900),IF(E6900="ERROR",PRODUCT(J6900,K6900),IF(E6900="UNKNOWN",PRODUCT(J6900,K6900),E6900)))</f>
        <v>16</v>
      </c>
      <c r="M6900" t="str">
        <f t="shared" si="618"/>
        <v>Credit Card</v>
      </c>
      <c r="N6900" t="str">
        <f t="shared" si="619"/>
        <v>Takeaway</v>
      </c>
      <c r="O6900" s="8">
        <f t="shared" si="620"/>
        <v>44953</v>
      </c>
    </row>
    <row r="6901" spans="1:15" x14ac:dyDescent="0.35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I6901" s="4" t="str">
        <f t="shared" si="616"/>
        <v>UNKNOWN</v>
      </c>
      <c r="J6901" s="6">
        <f t="shared" si="617"/>
        <v>4</v>
      </c>
      <c r="K6901" s="6">
        <f t="shared" si="617"/>
        <v>4</v>
      </c>
      <c r="L6901">
        <f>IF(ISBLANK(E6901),PRODUCT(J6901,K6901),IF(E6901="ERROR",PRODUCT(J6901,K6901),IF(E6901="UNKNOWN",PRODUCT(J6901,K6901),E6901)))</f>
        <v>16</v>
      </c>
      <c r="M6901" t="str">
        <f t="shared" si="618"/>
        <v>Cash</v>
      </c>
      <c r="N6901" t="str">
        <f t="shared" si="619"/>
        <v>UNKNOWN</v>
      </c>
      <c r="O6901" s="8">
        <f t="shared" si="620"/>
        <v>45274</v>
      </c>
    </row>
    <row r="6902" spans="1:15" x14ac:dyDescent="0.35">
      <c r="A6902" t="s">
        <v>6923</v>
      </c>
      <c r="B6902" s="4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I6902" s="4" t="str">
        <f t="shared" si="616"/>
        <v>Coffee</v>
      </c>
      <c r="J6902" s="6">
        <f t="shared" si="617"/>
        <v>3</v>
      </c>
      <c r="K6902" s="6">
        <f t="shared" si="617"/>
        <v>2</v>
      </c>
      <c r="L6902">
        <f>IF(ISBLANK(E6902),PRODUCT(J6902,K6902),IF(E6902="ERROR",PRODUCT(J6902,K6902),IF(E6902="UNKNOWN",PRODUCT(J6902,K6902),E6902)))</f>
        <v>6</v>
      </c>
      <c r="M6902" t="str">
        <f t="shared" si="618"/>
        <v>Default mode</v>
      </c>
      <c r="N6902" t="str">
        <f t="shared" si="619"/>
        <v>In-store</v>
      </c>
      <c r="O6902" s="8">
        <f t="shared" si="620"/>
        <v>45095</v>
      </c>
    </row>
    <row r="6903" spans="1:15" x14ac:dyDescent="0.35">
      <c r="A6903" t="s">
        <v>6924</v>
      </c>
      <c r="B6903" s="4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  <c r="I6903" s="4" t="str">
        <f t="shared" si="616"/>
        <v>Cake</v>
      </c>
      <c r="J6903" s="6">
        <f t="shared" si="617"/>
        <v>2</v>
      </c>
      <c r="K6903" s="6">
        <f t="shared" si="617"/>
        <v>3</v>
      </c>
      <c r="L6903">
        <f>IF(ISBLANK(E6903),PRODUCT(J6903,K6903),IF(E6903="ERROR",PRODUCT(J6903,K6903),IF(E6903="UNKNOWN",PRODUCT(J6903,K6903),E6903)))</f>
        <v>6</v>
      </c>
      <c r="M6903" t="str">
        <f t="shared" si="618"/>
        <v>UNKNOWN</v>
      </c>
      <c r="N6903" t="str">
        <f t="shared" si="619"/>
        <v>In-store</v>
      </c>
      <c r="O6903" s="8">
        <f t="shared" si="620"/>
        <v>45178</v>
      </c>
    </row>
    <row r="6904" spans="1:15" x14ac:dyDescent="0.35">
      <c r="A6904" t="s">
        <v>6925</v>
      </c>
      <c r="B6904" s="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  <c r="I6904" s="4" t="str">
        <f t="shared" si="616"/>
        <v>Coffee</v>
      </c>
      <c r="J6904" s="6">
        <f t="shared" si="617"/>
        <v>3</v>
      </c>
      <c r="K6904" s="6">
        <f t="shared" si="617"/>
        <v>2</v>
      </c>
      <c r="L6904">
        <f>IF(ISBLANK(E6904),PRODUCT(J6904,K6904),IF(E6904="ERROR",PRODUCT(J6904,K6904),IF(E6904="UNKNOWN",PRODUCT(J6904,K6904),E6904)))</f>
        <v>6</v>
      </c>
      <c r="M6904" t="str">
        <f t="shared" si="618"/>
        <v>UNKNOWN</v>
      </c>
      <c r="N6904" t="str">
        <f t="shared" si="619"/>
        <v>UNKNOWN</v>
      </c>
      <c r="O6904" s="8">
        <f t="shared" si="620"/>
        <v>45217</v>
      </c>
    </row>
    <row r="6905" spans="1:15" x14ac:dyDescent="0.35">
      <c r="A6905" t="s">
        <v>6926</v>
      </c>
      <c r="B6905" s="4" t="s">
        <v>9</v>
      </c>
      <c r="C6905">
        <v>3</v>
      </c>
      <c r="D6905">
        <v>2</v>
      </c>
      <c r="E6905">
        <v>6</v>
      </c>
      <c r="H6905" s="1">
        <v>45151</v>
      </c>
      <c r="I6905" s="4" t="str">
        <f t="shared" si="616"/>
        <v>Coffee</v>
      </c>
      <c r="J6905" s="6">
        <f t="shared" si="617"/>
        <v>3</v>
      </c>
      <c r="K6905" s="6">
        <f t="shared" si="617"/>
        <v>2</v>
      </c>
      <c r="L6905">
        <f>IF(ISBLANK(E6905),PRODUCT(J6905,K6905),IF(E6905="ERROR",PRODUCT(J6905,K6905),IF(E6905="UNKNOWN",PRODUCT(J6905,K6905),E6905)))</f>
        <v>6</v>
      </c>
      <c r="M6905" t="str">
        <f t="shared" si="618"/>
        <v>Default mode</v>
      </c>
      <c r="N6905" t="str">
        <f t="shared" si="619"/>
        <v>UNKNOWN</v>
      </c>
      <c r="O6905" s="8">
        <f t="shared" si="620"/>
        <v>45151</v>
      </c>
    </row>
    <row r="6906" spans="1:15" x14ac:dyDescent="0.35">
      <c r="A6906" t="s">
        <v>6927</v>
      </c>
      <c r="B6906" s="4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I6906" s="4" t="str">
        <f t="shared" si="616"/>
        <v>Cake</v>
      </c>
      <c r="J6906" s="6">
        <f t="shared" si="617"/>
        <v>2</v>
      </c>
      <c r="K6906" s="6">
        <f t="shared" si="617"/>
        <v>3</v>
      </c>
      <c r="L6906">
        <f>IF(ISBLANK(E6906),PRODUCT(J6906,K6906),IF(E6906="ERROR",PRODUCT(J6906,K6906),IF(E6906="UNKNOWN",PRODUCT(J6906,K6906),E6906)))</f>
        <v>6</v>
      </c>
      <c r="M6906" t="str">
        <f t="shared" si="618"/>
        <v>Credit Card</v>
      </c>
      <c r="N6906" t="str">
        <f t="shared" si="619"/>
        <v>Takeaway</v>
      </c>
      <c r="O6906" s="8">
        <f t="shared" si="620"/>
        <v>45286</v>
      </c>
    </row>
    <row r="6907" spans="1:15" x14ac:dyDescent="0.35">
      <c r="A6907" t="s">
        <v>6928</v>
      </c>
      <c r="B6907" s="4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I6907" s="4" t="str">
        <f t="shared" si="616"/>
        <v>Tea</v>
      </c>
      <c r="J6907" s="6">
        <f t="shared" si="617"/>
        <v>2</v>
      </c>
      <c r="K6907" s="6">
        <f t="shared" si="617"/>
        <v>1.5</v>
      </c>
      <c r="L6907">
        <f>IF(ISBLANK(E6907),PRODUCT(J6907,K6907),IF(E6907="ERROR",PRODUCT(J6907,K6907),IF(E6907="UNKNOWN",PRODUCT(J6907,K6907),E6907)))</f>
        <v>3</v>
      </c>
      <c r="M6907" t="str">
        <f t="shared" si="618"/>
        <v>Default mode</v>
      </c>
      <c r="N6907" t="str">
        <f t="shared" si="619"/>
        <v>Takeaway</v>
      </c>
      <c r="O6907" s="8">
        <f t="shared" si="620"/>
        <v>45264</v>
      </c>
    </row>
    <row r="6908" spans="1:15" x14ac:dyDescent="0.35">
      <c r="A6908" t="s">
        <v>6929</v>
      </c>
      <c r="B6908" s="4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I6908" s="4" t="str">
        <f t="shared" si="616"/>
        <v>Sandwich</v>
      </c>
      <c r="J6908" s="6">
        <f t="shared" si="617"/>
        <v>2</v>
      </c>
      <c r="K6908" s="6">
        <f t="shared" si="617"/>
        <v>4</v>
      </c>
      <c r="L6908">
        <f>IF(ISBLANK(E6908),PRODUCT(J6908,K6908),IF(E6908="ERROR",PRODUCT(J6908,K6908),IF(E6908="UNKNOWN",PRODUCT(J6908,K6908),E6908)))</f>
        <v>8</v>
      </c>
      <c r="M6908" t="str">
        <f t="shared" si="618"/>
        <v>Credit Card</v>
      </c>
      <c r="N6908" t="str">
        <f t="shared" si="619"/>
        <v>In-store</v>
      </c>
      <c r="O6908" s="8">
        <f t="shared" si="620"/>
        <v>45042</v>
      </c>
    </row>
    <row r="6909" spans="1:15" x14ac:dyDescent="0.35">
      <c r="A6909" t="s">
        <v>6930</v>
      </c>
      <c r="B6909" s="4" t="s">
        <v>21</v>
      </c>
      <c r="C6909">
        <v>1</v>
      </c>
      <c r="D6909">
        <v>5</v>
      </c>
      <c r="E6909">
        <v>5</v>
      </c>
      <c r="I6909" s="4" t="str">
        <f t="shared" si="616"/>
        <v>UNKNOWN</v>
      </c>
      <c r="J6909" s="6">
        <f t="shared" si="617"/>
        <v>1</v>
      </c>
      <c r="K6909" s="6">
        <f t="shared" si="617"/>
        <v>5</v>
      </c>
      <c r="L6909">
        <f>IF(ISBLANK(E6909),PRODUCT(J6909,K6909),IF(E6909="ERROR",PRODUCT(J6909,K6909),IF(E6909="UNKNOWN",PRODUCT(J6909,K6909),E6909)))</f>
        <v>5</v>
      </c>
      <c r="M6909" t="str">
        <f t="shared" si="618"/>
        <v>Default mode</v>
      </c>
      <c r="N6909" t="str">
        <f t="shared" si="619"/>
        <v>UNKNOWN</v>
      </c>
      <c r="O6909" s="8" t="str">
        <f t="shared" si="620"/>
        <v>00/00/0000</v>
      </c>
    </row>
    <row r="6910" spans="1:15" x14ac:dyDescent="0.35">
      <c r="A6910" t="s">
        <v>6931</v>
      </c>
      <c r="B6910" s="4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  <c r="I6910" s="4" t="str">
        <f t="shared" si="616"/>
        <v>Juice</v>
      </c>
      <c r="J6910" s="6">
        <f t="shared" si="617"/>
        <v>5</v>
      </c>
      <c r="K6910" s="6">
        <f t="shared" si="617"/>
        <v>3</v>
      </c>
      <c r="L6910">
        <f>IF(ISBLANK(E6910),PRODUCT(J6910,K6910),IF(E6910="ERROR",PRODUCT(J6910,K6910),IF(E6910="UNKNOWN",PRODUCT(J6910,K6910),E6910)))</f>
        <v>15</v>
      </c>
      <c r="M6910" t="str">
        <f t="shared" si="618"/>
        <v>Digital Wallet</v>
      </c>
      <c r="N6910" t="str">
        <f t="shared" si="619"/>
        <v>UNKNOWN</v>
      </c>
      <c r="O6910" s="8">
        <f t="shared" si="620"/>
        <v>44947</v>
      </c>
    </row>
    <row r="6911" spans="1:15" x14ac:dyDescent="0.35">
      <c r="A6911" t="s">
        <v>6932</v>
      </c>
      <c r="B6911" s="4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  <c r="I6911" s="4" t="str">
        <f t="shared" si="616"/>
        <v>Sandwich</v>
      </c>
      <c r="J6911" s="6">
        <f t="shared" si="617"/>
        <v>1</v>
      </c>
      <c r="K6911" s="6">
        <f t="shared" si="617"/>
        <v>4</v>
      </c>
      <c r="L6911">
        <f>IF(ISBLANK(E6911),PRODUCT(J6911,K6911),IF(E6911="ERROR",PRODUCT(J6911,K6911),IF(E6911="UNKNOWN",PRODUCT(J6911,K6911),E6911)))</f>
        <v>4</v>
      </c>
      <c r="M6911" t="str">
        <f t="shared" si="618"/>
        <v>Digital Wallet</v>
      </c>
      <c r="N6911" t="str">
        <f t="shared" si="619"/>
        <v>Takeaway</v>
      </c>
      <c r="O6911" s="8">
        <f t="shared" si="620"/>
        <v>44944</v>
      </c>
    </row>
    <row r="6912" spans="1:15" x14ac:dyDescent="0.35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I6912" s="4" t="str">
        <f t="shared" si="616"/>
        <v>UNKNOWN</v>
      </c>
      <c r="J6912" s="6">
        <f t="shared" si="617"/>
        <v>1</v>
      </c>
      <c r="K6912" s="6">
        <f t="shared" si="617"/>
        <v>3</v>
      </c>
      <c r="L6912">
        <f>IF(ISBLANK(E6912),PRODUCT(J6912,K6912),IF(E6912="ERROR",PRODUCT(J6912,K6912),IF(E6912="UNKNOWN",PRODUCT(J6912,K6912),E6912)))</f>
        <v>3</v>
      </c>
      <c r="M6912" t="str">
        <f t="shared" si="618"/>
        <v>Credit Card</v>
      </c>
      <c r="N6912" t="str">
        <f t="shared" si="619"/>
        <v>UNKNOWN</v>
      </c>
      <c r="O6912" s="8">
        <f t="shared" si="620"/>
        <v>45080</v>
      </c>
    </row>
    <row r="6913" spans="1:15" x14ac:dyDescent="0.35">
      <c r="A6913" t="s">
        <v>6934</v>
      </c>
      <c r="B6913" s="4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I6913" s="4" t="str">
        <f t="shared" si="616"/>
        <v>Cake</v>
      </c>
      <c r="J6913" s="6">
        <f t="shared" si="617"/>
        <v>1</v>
      </c>
      <c r="K6913" s="6">
        <f t="shared" si="617"/>
        <v>3</v>
      </c>
      <c r="L6913">
        <f>IF(ISBLANK(E6913),PRODUCT(J6913,K6913),IF(E6913="ERROR",PRODUCT(J6913,K6913),IF(E6913="UNKNOWN",PRODUCT(J6913,K6913),E6913)))</f>
        <v>3</v>
      </c>
      <c r="M6913" t="str">
        <f t="shared" si="618"/>
        <v>Credit Card</v>
      </c>
      <c r="N6913" t="str">
        <f t="shared" si="619"/>
        <v>UNKNOWN</v>
      </c>
      <c r="O6913" s="8">
        <f t="shared" si="620"/>
        <v>45257</v>
      </c>
    </row>
    <row r="6914" spans="1:15" x14ac:dyDescent="0.35">
      <c r="A6914" t="s">
        <v>6935</v>
      </c>
      <c r="B6914" s="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I6914" s="4" t="str">
        <f t="shared" si="616"/>
        <v>Cookie</v>
      </c>
      <c r="J6914" s="6">
        <f t="shared" si="617"/>
        <v>5</v>
      </c>
      <c r="K6914" s="6">
        <f t="shared" si="617"/>
        <v>1</v>
      </c>
      <c r="L6914">
        <f>IF(ISBLANK(E6914),PRODUCT(J6914,K6914),IF(E6914="ERROR",PRODUCT(J6914,K6914),IF(E6914="UNKNOWN",PRODUCT(J6914,K6914),E6914)))</f>
        <v>5</v>
      </c>
      <c r="M6914" t="str">
        <f t="shared" si="618"/>
        <v>Default mode</v>
      </c>
      <c r="N6914" t="str">
        <f t="shared" si="619"/>
        <v>In-store</v>
      </c>
      <c r="O6914" s="8">
        <f t="shared" si="620"/>
        <v>44987</v>
      </c>
    </row>
    <row r="6915" spans="1:15" x14ac:dyDescent="0.35">
      <c r="A6915" t="s">
        <v>6936</v>
      </c>
      <c r="B6915" s="4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  <c r="I6915" s="4" t="str">
        <f t="shared" ref="I6915:I6978" si="622">IF(ISBLANK(B6915),"UNKNOWN",IF(B6915="ERROR","Juice",B6915))</f>
        <v>Coffee</v>
      </c>
      <c r="J6915" s="6">
        <f t="shared" ref="J6915:K6978" si="623">IF(ISBLANK(C6915),"UNKNOWN",IF(C6915="ERROR",AVERAGE(C6915:C16914),IF(C6915="UNKNOWN",MEDIAN(C6915:C16914),C6915)))</f>
        <v>5</v>
      </c>
      <c r="K6915" s="6">
        <f t="shared" si="623"/>
        <v>2</v>
      </c>
      <c r="L6915">
        <f>IF(ISBLANK(E6915),PRODUCT(J6915,K6915),IF(E6915="ERROR",PRODUCT(J6915,K6915),IF(E6915="UNKNOWN",PRODUCT(J6915,K6915),E6915)))</f>
        <v>10</v>
      </c>
      <c r="M6915" t="str">
        <f t="shared" ref="M6915:M6978" si="624">IF(ISBLANK(F6915),"Default mode",IF(F6915="ERROR","Cash",F6915))</f>
        <v>Credit Card</v>
      </c>
      <c r="N6915" t="str">
        <f t="shared" ref="N6915:N6978" si="625">IF(ISBLANK(G6915),"UNKNOWN",IF(G6915="ERROR","Cafe",G6915))</f>
        <v>Cafe</v>
      </c>
      <c r="O6915" s="8">
        <f t="shared" ref="O6915:O6978" si="626">IF(ISBLANK(H6915),"00/00/0000",IF(H6915="ERROR","01/06/2023",H6915))</f>
        <v>45020</v>
      </c>
    </row>
    <row r="6916" spans="1:15" x14ac:dyDescent="0.35">
      <c r="A6916" t="s">
        <v>6937</v>
      </c>
      <c r="B6916" s="4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I6916" s="4" t="str">
        <f t="shared" si="622"/>
        <v>Sandwich</v>
      </c>
      <c r="J6916" s="6">
        <f t="shared" si="623"/>
        <v>2</v>
      </c>
      <c r="K6916" s="6">
        <f t="shared" si="623"/>
        <v>4</v>
      </c>
      <c r="L6916">
        <f>IF(ISBLANK(E6916),PRODUCT(J6916,K6916),IF(E6916="ERROR",PRODUCT(J6916,K6916),IF(E6916="UNKNOWN",PRODUCT(J6916,K6916),E6916)))</f>
        <v>8</v>
      </c>
      <c r="M6916" t="str">
        <f t="shared" si="624"/>
        <v>Default mode</v>
      </c>
      <c r="N6916" t="str">
        <f t="shared" si="625"/>
        <v>In-store</v>
      </c>
      <c r="O6916" s="8">
        <f t="shared" si="626"/>
        <v>45013</v>
      </c>
    </row>
    <row r="6917" spans="1:15" x14ac:dyDescent="0.35">
      <c r="A6917" t="s">
        <v>6938</v>
      </c>
      <c r="B6917" s="4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I6917" s="4" t="str">
        <f t="shared" si="622"/>
        <v>Smoothie</v>
      </c>
      <c r="J6917" s="6">
        <f t="shared" si="623"/>
        <v>3</v>
      </c>
      <c r="K6917" s="6">
        <f t="shared" si="623"/>
        <v>4</v>
      </c>
      <c r="L6917">
        <f>IF(ISBLANK(E6917),PRODUCT(J6917,K6917),IF(E6917="ERROR",PRODUCT(J6917,K6917),IF(E6917="UNKNOWN",PRODUCT(J6917,K6917),E6917)))</f>
        <v>12</v>
      </c>
      <c r="M6917" t="str">
        <f t="shared" si="624"/>
        <v>Default mode</v>
      </c>
      <c r="N6917" t="str">
        <f t="shared" si="625"/>
        <v>Takeaway</v>
      </c>
      <c r="O6917" s="8">
        <f t="shared" si="626"/>
        <v>45247</v>
      </c>
    </row>
    <row r="6918" spans="1:15" x14ac:dyDescent="0.35">
      <c r="A6918" t="s">
        <v>6939</v>
      </c>
      <c r="B6918" s="4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I6918" s="4" t="str">
        <f t="shared" si="622"/>
        <v>Cookie</v>
      </c>
      <c r="J6918" s="6">
        <f t="shared" si="623"/>
        <v>2</v>
      </c>
      <c r="K6918" s="6">
        <f t="shared" si="623"/>
        <v>1</v>
      </c>
      <c r="L6918">
        <f>IF(ISBLANK(E6918),PRODUCT(J6918,K6918),IF(E6918="ERROR",PRODUCT(J6918,K6918),IF(E6918="UNKNOWN",PRODUCT(J6918,K6918),E6918)))</f>
        <v>2</v>
      </c>
      <c r="M6918" t="str">
        <f t="shared" si="624"/>
        <v>Default mode</v>
      </c>
      <c r="N6918" t="str">
        <f t="shared" si="625"/>
        <v>Takeaway</v>
      </c>
      <c r="O6918" s="8">
        <f t="shared" si="626"/>
        <v>45122</v>
      </c>
    </row>
    <row r="6919" spans="1:15" x14ac:dyDescent="0.35">
      <c r="A6919" t="s">
        <v>6940</v>
      </c>
      <c r="B6919" s="4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I6919" s="4" t="str">
        <f t="shared" si="622"/>
        <v>Juice</v>
      </c>
      <c r="J6919" s="6">
        <f t="shared" si="623"/>
        <v>2</v>
      </c>
      <c r="K6919" s="6">
        <f t="shared" si="623"/>
        <v>1</v>
      </c>
      <c r="L6919">
        <f>IF(ISBLANK(E6919),PRODUCT(J6919,K6919),IF(E6919="ERROR",PRODUCT(J6919,K6919),IF(E6919="UNKNOWN",PRODUCT(J6919,K6919),E6919)))</f>
        <v>2</v>
      </c>
      <c r="M6919" t="str">
        <f t="shared" si="624"/>
        <v>Credit Card</v>
      </c>
      <c r="N6919" t="str">
        <f t="shared" si="625"/>
        <v>In-store</v>
      </c>
      <c r="O6919" s="8">
        <f t="shared" si="626"/>
        <v>44974</v>
      </c>
    </row>
    <row r="6920" spans="1:15" x14ac:dyDescent="0.35">
      <c r="A6920" t="s">
        <v>6941</v>
      </c>
      <c r="B6920" s="4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  <c r="I6920" s="4" t="str">
        <f t="shared" si="622"/>
        <v>Juice</v>
      </c>
      <c r="J6920" s="6">
        <f t="shared" si="623"/>
        <v>5</v>
      </c>
      <c r="K6920" s="6">
        <f t="shared" si="623"/>
        <v>3</v>
      </c>
      <c r="L6920">
        <f>IF(ISBLANK(E6920),PRODUCT(J6920,K6920),IF(E6920="ERROR",PRODUCT(J6920,K6920),IF(E6920="UNKNOWN",PRODUCT(J6920,K6920),E6920)))</f>
        <v>15</v>
      </c>
      <c r="M6920" t="str">
        <f t="shared" si="624"/>
        <v>Digital Wallet</v>
      </c>
      <c r="N6920" t="str">
        <f t="shared" si="625"/>
        <v>Takeaway</v>
      </c>
      <c r="O6920" s="8">
        <f t="shared" si="626"/>
        <v>45276</v>
      </c>
    </row>
    <row r="6921" spans="1:15" x14ac:dyDescent="0.35">
      <c r="A6921" t="s">
        <v>6942</v>
      </c>
      <c r="B6921" s="4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I6921" s="4" t="str">
        <f t="shared" si="622"/>
        <v>Juice</v>
      </c>
      <c r="J6921" s="6">
        <f t="shared" si="623"/>
        <v>2</v>
      </c>
      <c r="K6921" s="6">
        <f t="shared" si="623"/>
        <v>3</v>
      </c>
      <c r="L6921">
        <f>IF(ISBLANK(E6921),PRODUCT(J6921,K6921),IF(E6921="ERROR",PRODUCT(J6921,K6921),IF(E6921="UNKNOWN",PRODUCT(J6921,K6921),E6921)))</f>
        <v>6</v>
      </c>
      <c r="M6921" t="str">
        <f t="shared" si="624"/>
        <v>Cash</v>
      </c>
      <c r="N6921" t="str">
        <f t="shared" si="625"/>
        <v>UNKNOWN</v>
      </c>
      <c r="O6921" s="8">
        <f t="shared" si="626"/>
        <v>45172</v>
      </c>
    </row>
    <row r="6922" spans="1:15" x14ac:dyDescent="0.35">
      <c r="A6922" t="s">
        <v>6943</v>
      </c>
      <c r="B6922" s="4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I6922" s="4" t="str">
        <f t="shared" si="622"/>
        <v>Tea</v>
      </c>
      <c r="J6922" s="6">
        <f t="shared" si="623"/>
        <v>3</v>
      </c>
      <c r="K6922" s="6">
        <f t="shared" si="623"/>
        <v>1.5</v>
      </c>
      <c r="L6922">
        <f>IF(ISBLANK(E6922),PRODUCT(J6922,K6922),IF(E6922="ERROR",PRODUCT(J6922,K6922),IF(E6922="UNKNOWN",PRODUCT(J6922,K6922),E6922)))</f>
        <v>4.5</v>
      </c>
      <c r="M6922" t="str">
        <f t="shared" si="624"/>
        <v>Cash</v>
      </c>
      <c r="N6922" t="str">
        <f t="shared" si="625"/>
        <v>Takeaway</v>
      </c>
      <c r="O6922" s="8">
        <f t="shared" si="626"/>
        <v>45030</v>
      </c>
    </row>
    <row r="6923" spans="1:15" x14ac:dyDescent="0.35">
      <c r="A6923" t="s">
        <v>6944</v>
      </c>
      <c r="B6923" s="4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I6923" s="4" t="str">
        <f t="shared" si="622"/>
        <v>Juice</v>
      </c>
      <c r="J6923" s="6">
        <f t="shared" si="623"/>
        <v>2</v>
      </c>
      <c r="K6923" s="6">
        <f t="shared" si="623"/>
        <v>3</v>
      </c>
      <c r="L6923">
        <f>IF(ISBLANK(E6923),PRODUCT(J6923,K6923),IF(E6923="ERROR",PRODUCT(J6923,K6923),IF(E6923="UNKNOWN",PRODUCT(J6923,K6923),E6923)))</f>
        <v>6</v>
      </c>
      <c r="M6923" t="str">
        <f t="shared" si="624"/>
        <v>Credit Card</v>
      </c>
      <c r="N6923" t="str">
        <f t="shared" si="625"/>
        <v>Takeaway</v>
      </c>
      <c r="O6923" s="8">
        <f t="shared" si="626"/>
        <v>44959</v>
      </c>
    </row>
    <row r="6924" spans="1:15" x14ac:dyDescent="0.35">
      <c r="A6924" t="s">
        <v>6945</v>
      </c>
      <c r="B6924" s="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  <c r="I6924" s="4" t="str">
        <f t="shared" si="622"/>
        <v>Juice</v>
      </c>
      <c r="J6924" s="6">
        <f t="shared" si="623"/>
        <v>5</v>
      </c>
      <c r="K6924" s="6">
        <f t="shared" si="623"/>
        <v>3</v>
      </c>
      <c r="L6924">
        <f>IF(ISBLANK(E6924),PRODUCT(J6924,K6924),IF(E6924="ERROR",PRODUCT(J6924,K6924),IF(E6924="UNKNOWN",PRODUCT(J6924,K6924),E6924)))</f>
        <v>15</v>
      </c>
      <c r="M6924" t="str">
        <f t="shared" si="624"/>
        <v>Cash</v>
      </c>
      <c r="N6924" t="str">
        <f t="shared" si="625"/>
        <v>UNKNOWN</v>
      </c>
      <c r="O6924" s="8">
        <f t="shared" si="626"/>
        <v>44969</v>
      </c>
    </row>
    <row r="6925" spans="1:15" x14ac:dyDescent="0.35">
      <c r="A6925" t="s">
        <v>6946</v>
      </c>
      <c r="B6925" s="4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I6925" s="4" t="str">
        <f t="shared" si="622"/>
        <v>Juice</v>
      </c>
      <c r="J6925" s="6">
        <f t="shared" si="623"/>
        <v>4</v>
      </c>
      <c r="K6925" s="6">
        <f t="shared" si="623"/>
        <v>3</v>
      </c>
      <c r="L6925">
        <f>IF(ISBLANK(E6925),PRODUCT(J6925,K6925),IF(E6925="ERROR",PRODUCT(J6925,K6925),IF(E6925="UNKNOWN",PRODUCT(J6925,K6925),E6925)))</f>
        <v>12</v>
      </c>
      <c r="M6925" t="str">
        <f t="shared" si="624"/>
        <v>Cash</v>
      </c>
      <c r="N6925" t="str">
        <f t="shared" si="625"/>
        <v>UNKNOWN</v>
      </c>
      <c r="O6925" s="8">
        <f t="shared" si="626"/>
        <v>45091</v>
      </c>
    </row>
    <row r="6926" spans="1:15" x14ac:dyDescent="0.35">
      <c r="A6926" t="s">
        <v>6947</v>
      </c>
      <c r="B6926" s="4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I6926" s="4" t="str">
        <f t="shared" si="622"/>
        <v>Sandwich</v>
      </c>
      <c r="J6926" s="6">
        <f t="shared" si="623"/>
        <v>3</v>
      </c>
      <c r="K6926" s="6">
        <f t="shared" si="623"/>
        <v>4</v>
      </c>
      <c r="L6926">
        <f>IF(ISBLANK(E6926),PRODUCT(J6926,K6926),IF(E6926="ERROR",PRODUCT(J6926,K6926),IF(E6926="UNKNOWN",PRODUCT(J6926,K6926),E6926)))</f>
        <v>12</v>
      </c>
      <c r="M6926" t="str">
        <f t="shared" si="624"/>
        <v>Cash</v>
      </c>
      <c r="N6926" t="str">
        <f t="shared" si="625"/>
        <v>UNKNOWN</v>
      </c>
      <c r="O6926" s="8">
        <f t="shared" si="626"/>
        <v>45009</v>
      </c>
    </row>
    <row r="6927" spans="1:15" x14ac:dyDescent="0.35">
      <c r="A6927" t="s">
        <v>6948</v>
      </c>
      <c r="B6927" s="4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I6927" s="4" t="str">
        <f t="shared" si="622"/>
        <v>Coffee</v>
      </c>
      <c r="J6927" s="6">
        <f t="shared" si="623"/>
        <v>5</v>
      </c>
      <c r="K6927" s="6">
        <f t="shared" si="623"/>
        <v>2</v>
      </c>
      <c r="L6927">
        <f>IF(ISBLANK(E6927),PRODUCT(J6927,K6927),IF(E6927="ERROR",PRODUCT(J6927,K6927),IF(E6927="UNKNOWN",PRODUCT(J6927,K6927),E6927)))</f>
        <v>10</v>
      </c>
      <c r="M6927" t="str">
        <f t="shared" si="624"/>
        <v>Default mode</v>
      </c>
      <c r="N6927" t="str">
        <f t="shared" si="625"/>
        <v>In-store</v>
      </c>
      <c r="O6927" s="8">
        <f t="shared" si="626"/>
        <v>45101</v>
      </c>
    </row>
    <row r="6928" spans="1:15" x14ac:dyDescent="0.35">
      <c r="A6928" t="s">
        <v>6949</v>
      </c>
      <c r="B6928" s="4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  <c r="I6928" s="4" t="str">
        <f t="shared" si="622"/>
        <v>Tea</v>
      </c>
      <c r="J6928" s="6">
        <f t="shared" si="623"/>
        <v>5</v>
      </c>
      <c r="K6928" s="6">
        <f t="shared" si="623"/>
        <v>3.0403694834074582</v>
      </c>
      <c r="L6928">
        <f>IF(ISBLANK(E6928),PRODUCT(J6928,K6928),IF(E6928="ERROR",PRODUCT(J6928,K6928),IF(E6928="UNKNOWN",PRODUCT(J6928,K6928),E6928)))</f>
        <v>7.5</v>
      </c>
      <c r="M6928" t="str">
        <f t="shared" si="624"/>
        <v>Cash</v>
      </c>
      <c r="N6928" t="str">
        <f t="shared" si="625"/>
        <v>In-store</v>
      </c>
      <c r="O6928" s="8">
        <f t="shared" si="626"/>
        <v>45141</v>
      </c>
    </row>
    <row r="6929" spans="1:15" x14ac:dyDescent="0.35">
      <c r="A6929" t="s">
        <v>6950</v>
      </c>
      <c r="B6929" s="4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  <c r="I6929" s="4" t="str">
        <f t="shared" si="622"/>
        <v>Coffee</v>
      </c>
      <c r="J6929" s="6">
        <f t="shared" si="623"/>
        <v>1</v>
      </c>
      <c r="K6929" s="6">
        <f t="shared" si="623"/>
        <v>2</v>
      </c>
      <c r="L6929">
        <f>IF(ISBLANK(E6929),PRODUCT(J6929,K6929),IF(E6929="ERROR",PRODUCT(J6929,K6929),IF(E6929="UNKNOWN",PRODUCT(J6929,K6929),E6929)))</f>
        <v>2</v>
      </c>
      <c r="M6929" t="str">
        <f t="shared" si="624"/>
        <v>Digital Wallet</v>
      </c>
      <c r="N6929" t="str">
        <f t="shared" si="625"/>
        <v>UNKNOWN</v>
      </c>
      <c r="O6929" s="8" t="str">
        <f t="shared" si="626"/>
        <v>01/06/2023</v>
      </c>
    </row>
    <row r="6930" spans="1:15" x14ac:dyDescent="0.35">
      <c r="A6930" t="s">
        <v>6951</v>
      </c>
      <c r="B6930" s="4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I6930" s="4" t="str">
        <f t="shared" si="622"/>
        <v>Juice</v>
      </c>
      <c r="J6930" s="6">
        <f t="shared" si="623"/>
        <v>4</v>
      </c>
      <c r="K6930" s="6">
        <f t="shared" si="623"/>
        <v>3</v>
      </c>
      <c r="L6930">
        <f>IF(ISBLANK(E6930),PRODUCT(J6930,K6930),IF(E6930="ERROR",PRODUCT(J6930,K6930),IF(E6930="UNKNOWN",PRODUCT(J6930,K6930),E6930)))</f>
        <v>12</v>
      </c>
      <c r="M6930" t="str">
        <f t="shared" si="624"/>
        <v>Default mode</v>
      </c>
      <c r="N6930" t="str">
        <f t="shared" si="625"/>
        <v>Takeaway</v>
      </c>
      <c r="O6930" s="8">
        <f t="shared" si="626"/>
        <v>44931</v>
      </c>
    </row>
    <row r="6931" spans="1:15" x14ac:dyDescent="0.35">
      <c r="A6931" t="s">
        <v>6952</v>
      </c>
      <c r="B6931" s="4" t="s">
        <v>17</v>
      </c>
      <c r="C6931">
        <v>3</v>
      </c>
      <c r="D6931">
        <v>1</v>
      </c>
      <c r="E6931">
        <v>3</v>
      </c>
      <c r="H6931" s="1">
        <v>45022</v>
      </c>
      <c r="I6931" s="4" t="str">
        <f t="shared" si="622"/>
        <v>Cookie</v>
      </c>
      <c r="J6931" s="6">
        <f t="shared" si="623"/>
        <v>3</v>
      </c>
      <c r="K6931" s="6">
        <f t="shared" si="623"/>
        <v>1</v>
      </c>
      <c r="L6931">
        <f>IF(ISBLANK(E6931),PRODUCT(J6931,K6931),IF(E6931="ERROR",PRODUCT(J6931,K6931),IF(E6931="UNKNOWN",PRODUCT(J6931,K6931),E6931)))</f>
        <v>3</v>
      </c>
      <c r="M6931" t="str">
        <f t="shared" si="624"/>
        <v>Default mode</v>
      </c>
      <c r="N6931" t="str">
        <f t="shared" si="625"/>
        <v>UNKNOWN</v>
      </c>
      <c r="O6931" s="8">
        <f t="shared" si="626"/>
        <v>45022</v>
      </c>
    </row>
    <row r="6932" spans="1:15" x14ac:dyDescent="0.35">
      <c r="A6932" t="s">
        <v>6953</v>
      </c>
      <c r="B6932" s="4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I6932" s="4" t="str">
        <f t="shared" si="622"/>
        <v>Salad</v>
      </c>
      <c r="J6932" s="6">
        <f t="shared" si="623"/>
        <v>5</v>
      </c>
      <c r="K6932" s="6">
        <f t="shared" si="623"/>
        <v>5</v>
      </c>
      <c r="L6932">
        <f>IF(ISBLANK(E6932),PRODUCT(J6932,K6932),IF(E6932="ERROR",PRODUCT(J6932,K6932),IF(E6932="UNKNOWN",PRODUCT(J6932,K6932),E6932)))</f>
        <v>25</v>
      </c>
      <c r="M6932" t="str">
        <f t="shared" si="624"/>
        <v>Default mode</v>
      </c>
      <c r="N6932" t="str">
        <f t="shared" si="625"/>
        <v>In-store</v>
      </c>
      <c r="O6932" s="8">
        <f t="shared" si="626"/>
        <v>45112</v>
      </c>
    </row>
    <row r="6933" spans="1:15" x14ac:dyDescent="0.35">
      <c r="A6933" t="s">
        <v>6954</v>
      </c>
      <c r="B6933" s="4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  <c r="I6933" s="4" t="str">
        <f t="shared" si="622"/>
        <v>Juice</v>
      </c>
      <c r="J6933" s="6">
        <f t="shared" si="623"/>
        <v>4</v>
      </c>
      <c r="K6933" s="6">
        <f t="shared" si="623"/>
        <v>3</v>
      </c>
      <c r="L6933">
        <f>IF(ISBLANK(E6933),PRODUCT(J6933,K6933),IF(E6933="ERROR",PRODUCT(J6933,K6933),IF(E6933="UNKNOWN",PRODUCT(J6933,K6933),E6933)))</f>
        <v>12</v>
      </c>
      <c r="M6933" t="str">
        <f t="shared" si="624"/>
        <v>Cash</v>
      </c>
      <c r="N6933" t="str">
        <f t="shared" si="625"/>
        <v>Takeaway</v>
      </c>
      <c r="O6933" s="8">
        <f t="shared" si="626"/>
        <v>45033</v>
      </c>
    </row>
    <row r="6934" spans="1:15" x14ac:dyDescent="0.35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I6934" s="4" t="str">
        <f t="shared" si="622"/>
        <v>UNKNOWN</v>
      </c>
      <c r="J6934" s="6">
        <f t="shared" si="623"/>
        <v>4</v>
      </c>
      <c r="K6934" s="6">
        <f t="shared" si="623"/>
        <v>4</v>
      </c>
      <c r="L6934">
        <f>IF(ISBLANK(E6934),PRODUCT(J6934,K6934),IF(E6934="ERROR",PRODUCT(J6934,K6934),IF(E6934="UNKNOWN",PRODUCT(J6934,K6934),E6934)))</f>
        <v>16</v>
      </c>
      <c r="M6934" t="str">
        <f t="shared" si="624"/>
        <v>Credit Card</v>
      </c>
      <c r="N6934" t="str">
        <f t="shared" si="625"/>
        <v>UNKNOWN</v>
      </c>
      <c r="O6934" s="8">
        <f t="shared" si="626"/>
        <v>45274</v>
      </c>
    </row>
    <row r="6935" spans="1:15" x14ac:dyDescent="0.35">
      <c r="A6935" t="s">
        <v>6956</v>
      </c>
      <c r="B6935" s="4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  <c r="I6935" s="4" t="str">
        <f t="shared" si="622"/>
        <v>Tea</v>
      </c>
      <c r="J6935" s="6">
        <f t="shared" si="623"/>
        <v>5</v>
      </c>
      <c r="K6935" s="6">
        <f t="shared" si="623"/>
        <v>1.5</v>
      </c>
      <c r="L6935">
        <f>IF(ISBLANK(E6935),PRODUCT(J6935,K6935),IF(E6935="ERROR",PRODUCT(J6935,K6935),IF(E6935="UNKNOWN",PRODUCT(J6935,K6935),E6935)))</f>
        <v>7.5</v>
      </c>
      <c r="M6935" t="str">
        <f t="shared" si="624"/>
        <v>Digital Wallet</v>
      </c>
      <c r="N6935" t="str">
        <f t="shared" si="625"/>
        <v>Takeaway</v>
      </c>
      <c r="O6935" s="8">
        <f t="shared" si="626"/>
        <v>44989</v>
      </c>
    </row>
    <row r="6936" spans="1:15" x14ac:dyDescent="0.35">
      <c r="A6936" t="s">
        <v>6957</v>
      </c>
      <c r="B6936" s="4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I6936" s="4" t="str">
        <f t="shared" si="622"/>
        <v>Tea</v>
      </c>
      <c r="J6936" s="6">
        <f t="shared" si="623"/>
        <v>3</v>
      </c>
      <c r="K6936" s="6">
        <f t="shared" si="623"/>
        <v>1.5</v>
      </c>
      <c r="L6936">
        <f>IF(ISBLANK(E6936),PRODUCT(J6936,K6936),IF(E6936="ERROR",PRODUCT(J6936,K6936),IF(E6936="UNKNOWN",PRODUCT(J6936,K6936),E6936)))</f>
        <v>4.5</v>
      </c>
      <c r="M6936" t="str">
        <f t="shared" si="624"/>
        <v>Cash</v>
      </c>
      <c r="N6936" t="str">
        <f t="shared" si="625"/>
        <v>UNKNOWN</v>
      </c>
      <c r="O6936" s="8">
        <f t="shared" si="626"/>
        <v>44992</v>
      </c>
    </row>
    <row r="6937" spans="1:15" x14ac:dyDescent="0.35">
      <c r="A6937" t="s">
        <v>6958</v>
      </c>
      <c r="B6937" s="4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I6937" s="4" t="str">
        <f t="shared" si="622"/>
        <v>Sandwich</v>
      </c>
      <c r="J6937" s="6">
        <f t="shared" si="623"/>
        <v>4</v>
      </c>
      <c r="K6937" s="6">
        <f t="shared" si="623"/>
        <v>4</v>
      </c>
      <c r="L6937">
        <f>IF(ISBLANK(E6937),PRODUCT(J6937,K6937),IF(E6937="ERROR",PRODUCT(J6937,K6937),IF(E6937="UNKNOWN",PRODUCT(J6937,K6937),E6937)))</f>
        <v>16</v>
      </c>
      <c r="M6937" t="str">
        <f t="shared" si="624"/>
        <v>Credit Card</v>
      </c>
      <c r="N6937" t="str">
        <f t="shared" si="625"/>
        <v>In-store</v>
      </c>
      <c r="O6937" s="8">
        <f t="shared" si="626"/>
        <v>44947</v>
      </c>
    </row>
    <row r="6938" spans="1:15" x14ac:dyDescent="0.35">
      <c r="A6938" t="s">
        <v>6959</v>
      </c>
      <c r="B6938" s="4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  <c r="I6938" s="4" t="str">
        <f t="shared" si="622"/>
        <v>Tea</v>
      </c>
      <c r="J6938" s="6">
        <f t="shared" si="623"/>
        <v>2</v>
      </c>
      <c r="K6938" s="6">
        <f t="shared" si="623"/>
        <v>1.5</v>
      </c>
      <c r="L6938">
        <f>IF(ISBLANK(E6938),PRODUCT(J6938,K6938),IF(E6938="ERROR",PRODUCT(J6938,K6938),IF(E6938="UNKNOWN",PRODUCT(J6938,K6938),E6938)))</f>
        <v>3</v>
      </c>
      <c r="M6938" t="str">
        <f t="shared" si="624"/>
        <v>Digital Wallet</v>
      </c>
      <c r="N6938" t="str">
        <f t="shared" si="625"/>
        <v>Takeaway</v>
      </c>
      <c r="O6938" s="8">
        <f t="shared" si="626"/>
        <v>45077</v>
      </c>
    </row>
    <row r="6939" spans="1:15" x14ac:dyDescent="0.35">
      <c r="A6939" t="s">
        <v>6960</v>
      </c>
      <c r="B6939" s="4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  <c r="I6939" s="4" t="str">
        <f t="shared" si="622"/>
        <v>Sandwich</v>
      </c>
      <c r="J6939" s="6">
        <f t="shared" si="623"/>
        <v>1</v>
      </c>
      <c r="K6939" s="6">
        <f t="shared" si="623"/>
        <v>4</v>
      </c>
      <c r="L6939">
        <f>IF(ISBLANK(E6939),PRODUCT(J6939,K6939),IF(E6939="ERROR",PRODUCT(J6939,K6939),IF(E6939="UNKNOWN",PRODUCT(J6939,K6939),E6939)))</f>
        <v>4</v>
      </c>
      <c r="M6939" t="str">
        <f t="shared" si="624"/>
        <v>Digital Wallet</v>
      </c>
      <c r="N6939" t="str">
        <f t="shared" si="625"/>
        <v>Takeaway</v>
      </c>
      <c r="O6939" s="8">
        <f t="shared" si="626"/>
        <v>45112</v>
      </c>
    </row>
    <row r="6940" spans="1:15" x14ac:dyDescent="0.35">
      <c r="A6940" t="s">
        <v>6961</v>
      </c>
      <c r="B6940" s="4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  <c r="I6940" s="4" t="str">
        <f t="shared" si="622"/>
        <v>Salad</v>
      </c>
      <c r="J6940" s="6">
        <f t="shared" si="623"/>
        <v>2</v>
      </c>
      <c r="K6940" s="6">
        <f t="shared" si="623"/>
        <v>5</v>
      </c>
      <c r="L6940">
        <f>IF(ISBLANK(E6940),PRODUCT(J6940,K6940),IF(E6940="ERROR",PRODUCT(J6940,K6940),IF(E6940="UNKNOWN",PRODUCT(J6940,K6940),E6940)))</f>
        <v>10</v>
      </c>
      <c r="M6940" t="str">
        <f t="shared" si="624"/>
        <v>Digital Wallet</v>
      </c>
      <c r="N6940" t="str">
        <f t="shared" si="625"/>
        <v>Takeaway</v>
      </c>
      <c r="O6940" s="8">
        <f t="shared" si="626"/>
        <v>45143</v>
      </c>
    </row>
    <row r="6941" spans="1:15" x14ac:dyDescent="0.35">
      <c r="A6941" t="s">
        <v>6962</v>
      </c>
      <c r="B6941" s="4" t="s">
        <v>28</v>
      </c>
      <c r="C6941">
        <v>3</v>
      </c>
      <c r="D6941">
        <v>4</v>
      </c>
      <c r="E6941">
        <v>12</v>
      </c>
      <c r="H6941" s="1">
        <v>45268</v>
      </c>
      <c r="I6941" s="4" t="str">
        <f t="shared" si="622"/>
        <v>Sandwich</v>
      </c>
      <c r="J6941" s="6">
        <f t="shared" si="623"/>
        <v>3</v>
      </c>
      <c r="K6941" s="6">
        <f t="shared" si="623"/>
        <v>4</v>
      </c>
      <c r="L6941">
        <f>IF(ISBLANK(E6941),PRODUCT(J6941,K6941),IF(E6941="ERROR",PRODUCT(J6941,K6941),IF(E6941="UNKNOWN",PRODUCT(J6941,K6941),E6941)))</f>
        <v>12</v>
      </c>
      <c r="M6941" t="str">
        <f t="shared" si="624"/>
        <v>Default mode</v>
      </c>
      <c r="N6941" t="str">
        <f t="shared" si="625"/>
        <v>UNKNOWN</v>
      </c>
      <c r="O6941" s="8">
        <f t="shared" si="626"/>
        <v>45268</v>
      </c>
    </row>
    <row r="6942" spans="1:15" x14ac:dyDescent="0.35">
      <c r="A6942" t="s">
        <v>6963</v>
      </c>
      <c r="B6942" s="4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  <c r="I6942" s="4" t="str">
        <f t="shared" si="622"/>
        <v>Coffee</v>
      </c>
      <c r="J6942" s="6">
        <f t="shared" si="623"/>
        <v>5</v>
      </c>
      <c r="K6942" s="6">
        <f t="shared" si="623"/>
        <v>2</v>
      </c>
      <c r="L6942">
        <f>IF(ISBLANK(E6942),PRODUCT(J6942,K6942),IF(E6942="ERROR",PRODUCT(J6942,K6942),IF(E6942="UNKNOWN",PRODUCT(J6942,K6942),E6942)))</f>
        <v>10</v>
      </c>
      <c r="M6942" t="str">
        <f t="shared" si="624"/>
        <v>Digital Wallet</v>
      </c>
      <c r="N6942" t="str">
        <f t="shared" si="625"/>
        <v>UNKNOWN</v>
      </c>
      <c r="O6942" s="8">
        <f t="shared" si="626"/>
        <v>44985</v>
      </c>
    </row>
    <row r="6943" spans="1:15" x14ac:dyDescent="0.35">
      <c r="A6943" t="s">
        <v>6964</v>
      </c>
      <c r="B6943" s="4" t="s">
        <v>65</v>
      </c>
      <c r="D6943">
        <v>1.5</v>
      </c>
      <c r="E6943">
        <v>4.5</v>
      </c>
      <c r="F6943" t="s">
        <v>23</v>
      </c>
      <c r="H6943" s="1">
        <v>45125</v>
      </c>
      <c r="I6943" s="4" t="str">
        <f t="shared" si="622"/>
        <v>Tea</v>
      </c>
      <c r="J6943" s="6" t="str">
        <f t="shared" si="623"/>
        <v>UNKNOWN</v>
      </c>
      <c r="K6943" s="6">
        <f t="shared" si="623"/>
        <v>1.5</v>
      </c>
      <c r="L6943">
        <f>IF(ISBLANK(E6943),PRODUCT(J6943,K6943),IF(E6943="ERROR",PRODUCT(J6943,K6943),IF(E6943="UNKNOWN",PRODUCT(J6943,K6943),E6943)))</f>
        <v>4.5</v>
      </c>
      <c r="M6943" t="str">
        <f t="shared" si="624"/>
        <v>Digital Wallet</v>
      </c>
      <c r="N6943" t="str">
        <f t="shared" si="625"/>
        <v>UNKNOWN</v>
      </c>
      <c r="O6943" s="8">
        <f t="shared" si="626"/>
        <v>45125</v>
      </c>
    </row>
    <row r="6944" spans="1:15" x14ac:dyDescent="0.35">
      <c r="A6944" t="s">
        <v>6965</v>
      </c>
      <c r="B6944" s="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I6944" s="4" t="str">
        <f t="shared" si="622"/>
        <v>Cookie</v>
      </c>
      <c r="J6944" s="6">
        <f t="shared" si="623"/>
        <v>2</v>
      </c>
      <c r="K6944" s="6">
        <f t="shared" si="623"/>
        <v>1</v>
      </c>
      <c r="L6944">
        <f>IF(ISBLANK(E6944),PRODUCT(J6944,K6944),IF(E6944="ERROR",PRODUCT(J6944,K6944),IF(E6944="UNKNOWN",PRODUCT(J6944,K6944),E6944)))</f>
        <v>2</v>
      </c>
      <c r="M6944" t="str">
        <f t="shared" si="624"/>
        <v>Cash</v>
      </c>
      <c r="N6944" t="str">
        <f t="shared" si="625"/>
        <v>Takeaway</v>
      </c>
      <c r="O6944" s="8">
        <f t="shared" si="626"/>
        <v>44933</v>
      </c>
    </row>
    <row r="6945" spans="1:15" x14ac:dyDescent="0.35">
      <c r="A6945" t="s">
        <v>6966</v>
      </c>
      <c r="B6945" s="4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I6945" s="4" t="str">
        <f t="shared" si="622"/>
        <v>Cake</v>
      </c>
      <c r="J6945" s="6">
        <f t="shared" si="623"/>
        <v>5</v>
      </c>
      <c r="K6945" s="6">
        <f t="shared" si="623"/>
        <v>3</v>
      </c>
      <c r="L6945">
        <f>IF(ISBLANK(E6945),PRODUCT(J6945,K6945),IF(E6945="ERROR",PRODUCT(J6945,K6945),IF(E6945="UNKNOWN",PRODUCT(J6945,K6945),E6945)))</f>
        <v>15</v>
      </c>
      <c r="M6945" t="str">
        <f t="shared" si="624"/>
        <v>Cash</v>
      </c>
      <c r="N6945" t="str">
        <f t="shared" si="625"/>
        <v>Takeaway</v>
      </c>
      <c r="O6945" s="8">
        <f t="shared" si="626"/>
        <v>45229</v>
      </c>
    </row>
    <row r="6946" spans="1:15" x14ac:dyDescent="0.35">
      <c r="A6946" t="s">
        <v>6967</v>
      </c>
      <c r="B6946" s="4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I6946" s="4" t="str">
        <f t="shared" si="622"/>
        <v>Tea</v>
      </c>
      <c r="J6946" s="6">
        <f t="shared" si="623"/>
        <v>4</v>
      </c>
      <c r="K6946" s="6">
        <f t="shared" si="623"/>
        <v>1.5</v>
      </c>
      <c r="L6946">
        <f>IF(ISBLANK(E6946),PRODUCT(J6946,K6946),IF(E6946="ERROR",PRODUCT(J6946,K6946),IF(E6946="UNKNOWN",PRODUCT(J6946,K6946),E6946)))</f>
        <v>6</v>
      </c>
      <c r="M6946" t="str">
        <f t="shared" si="624"/>
        <v>Cash</v>
      </c>
      <c r="N6946" t="str">
        <f t="shared" si="625"/>
        <v>Takeaway</v>
      </c>
      <c r="O6946" s="8">
        <f t="shared" si="626"/>
        <v>44986</v>
      </c>
    </row>
    <row r="6947" spans="1:15" x14ac:dyDescent="0.35">
      <c r="A6947" t="s">
        <v>6968</v>
      </c>
      <c r="B6947" s="4" t="s">
        <v>20</v>
      </c>
      <c r="C6947">
        <v>5</v>
      </c>
      <c r="D6947">
        <v>5</v>
      </c>
      <c r="E6947">
        <v>25</v>
      </c>
      <c r="H6947" s="1">
        <v>45214</v>
      </c>
      <c r="I6947" s="4" t="str">
        <f t="shared" si="622"/>
        <v>Salad</v>
      </c>
      <c r="J6947" s="6">
        <f t="shared" si="623"/>
        <v>5</v>
      </c>
      <c r="K6947" s="6">
        <f t="shared" si="623"/>
        <v>5</v>
      </c>
      <c r="L6947">
        <f>IF(ISBLANK(E6947),PRODUCT(J6947,K6947),IF(E6947="ERROR",PRODUCT(J6947,K6947),IF(E6947="UNKNOWN",PRODUCT(J6947,K6947),E6947)))</f>
        <v>25</v>
      </c>
      <c r="M6947" t="str">
        <f t="shared" si="624"/>
        <v>Default mode</v>
      </c>
      <c r="N6947" t="str">
        <f t="shared" si="625"/>
        <v>UNKNOWN</v>
      </c>
      <c r="O6947" s="8">
        <f t="shared" si="626"/>
        <v>45214</v>
      </c>
    </row>
    <row r="6948" spans="1:15" x14ac:dyDescent="0.35">
      <c r="A6948" t="s">
        <v>6969</v>
      </c>
      <c r="B6948" s="4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I6948" s="4" t="str">
        <f t="shared" si="622"/>
        <v>Smoothie</v>
      </c>
      <c r="J6948" s="6">
        <f t="shared" si="623"/>
        <v>5</v>
      </c>
      <c r="K6948" s="6">
        <f t="shared" si="623"/>
        <v>4</v>
      </c>
      <c r="L6948">
        <f>IF(ISBLANK(E6948),PRODUCT(J6948,K6948),IF(E6948="ERROR",PRODUCT(J6948,K6948),IF(E6948="UNKNOWN",PRODUCT(J6948,K6948),E6948)))</f>
        <v>20</v>
      </c>
      <c r="M6948" t="str">
        <f t="shared" si="624"/>
        <v>Cash</v>
      </c>
      <c r="N6948" t="str">
        <f t="shared" si="625"/>
        <v>UNKNOWN</v>
      </c>
      <c r="O6948" s="8">
        <f t="shared" si="626"/>
        <v>44954</v>
      </c>
    </row>
    <row r="6949" spans="1:15" x14ac:dyDescent="0.35">
      <c r="A6949" t="s">
        <v>6970</v>
      </c>
      <c r="B6949" s="4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I6949" s="4" t="str">
        <f t="shared" si="622"/>
        <v>Cookie</v>
      </c>
      <c r="J6949" s="6">
        <f t="shared" si="623"/>
        <v>4</v>
      </c>
      <c r="K6949" s="6">
        <f t="shared" si="623"/>
        <v>1</v>
      </c>
      <c r="L6949">
        <f>IF(ISBLANK(E6949),PRODUCT(J6949,K6949),IF(E6949="ERROR",PRODUCT(J6949,K6949),IF(E6949="UNKNOWN",PRODUCT(J6949,K6949),E6949)))</f>
        <v>4</v>
      </c>
      <c r="M6949" t="str">
        <f t="shared" si="624"/>
        <v>Default mode</v>
      </c>
      <c r="N6949" t="str">
        <f t="shared" si="625"/>
        <v>Takeaway</v>
      </c>
      <c r="O6949" s="8">
        <f t="shared" si="626"/>
        <v>45239</v>
      </c>
    </row>
    <row r="6950" spans="1:15" x14ac:dyDescent="0.35">
      <c r="A6950" t="s">
        <v>6971</v>
      </c>
      <c r="B6950" s="4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I6950" s="4" t="str">
        <f t="shared" si="622"/>
        <v>Juice</v>
      </c>
      <c r="J6950" s="6">
        <f t="shared" si="623"/>
        <v>1</v>
      </c>
      <c r="K6950" s="6">
        <f t="shared" si="623"/>
        <v>3</v>
      </c>
      <c r="L6950">
        <f>IF(ISBLANK(E6950),PRODUCT(J6950,K6950),IF(E6950="ERROR",PRODUCT(J6950,K6950),IF(E6950="UNKNOWN",PRODUCT(J6950,K6950),E6950)))</f>
        <v>3</v>
      </c>
      <c r="M6950" t="str">
        <f t="shared" si="624"/>
        <v>Credit Card</v>
      </c>
      <c r="N6950" t="str">
        <f t="shared" si="625"/>
        <v>In-store</v>
      </c>
      <c r="O6950" s="8">
        <f t="shared" si="626"/>
        <v>45215</v>
      </c>
    </row>
    <row r="6951" spans="1:15" x14ac:dyDescent="0.35">
      <c r="A6951" t="s">
        <v>6972</v>
      </c>
      <c r="B6951" s="4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  <c r="I6951" s="4" t="str">
        <f t="shared" si="622"/>
        <v>Smoothie</v>
      </c>
      <c r="J6951" s="6">
        <f t="shared" si="623"/>
        <v>3</v>
      </c>
      <c r="K6951" s="6">
        <f t="shared" si="623"/>
        <v>4</v>
      </c>
      <c r="L6951">
        <f>IF(ISBLANK(E6951),PRODUCT(J6951,K6951),IF(E6951="ERROR",PRODUCT(J6951,K6951),IF(E6951="UNKNOWN",PRODUCT(J6951,K6951),E6951)))</f>
        <v>12</v>
      </c>
      <c r="M6951" t="str">
        <f t="shared" si="624"/>
        <v>Credit Card</v>
      </c>
      <c r="N6951" t="str">
        <f t="shared" si="625"/>
        <v>In-store</v>
      </c>
      <c r="O6951" s="8" t="str">
        <f t="shared" si="626"/>
        <v>UNKNOWN</v>
      </c>
    </row>
    <row r="6952" spans="1:15" x14ac:dyDescent="0.35">
      <c r="A6952" t="s">
        <v>6973</v>
      </c>
      <c r="B6952" s="4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I6952" s="4" t="str">
        <f t="shared" si="622"/>
        <v>Cookie</v>
      </c>
      <c r="J6952" s="6">
        <f t="shared" si="623"/>
        <v>4</v>
      </c>
      <c r="K6952" s="6">
        <f t="shared" si="623"/>
        <v>1</v>
      </c>
      <c r="L6952">
        <f>IF(ISBLANK(E6952),PRODUCT(J6952,K6952),IF(E6952="ERROR",PRODUCT(J6952,K6952),IF(E6952="UNKNOWN",PRODUCT(J6952,K6952),E6952)))</f>
        <v>4</v>
      </c>
      <c r="M6952" t="str">
        <f t="shared" si="624"/>
        <v>Cash</v>
      </c>
      <c r="N6952" t="str">
        <f t="shared" si="625"/>
        <v>Takeaway</v>
      </c>
      <c r="O6952" s="8">
        <f t="shared" si="626"/>
        <v>45190</v>
      </c>
    </row>
    <row r="6953" spans="1:15" x14ac:dyDescent="0.35">
      <c r="A6953" t="s">
        <v>6974</v>
      </c>
      <c r="B6953" s="4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I6953" s="4" t="str">
        <f t="shared" si="622"/>
        <v>Juice</v>
      </c>
      <c r="J6953" s="6">
        <f t="shared" si="623"/>
        <v>2</v>
      </c>
      <c r="K6953" s="6">
        <f t="shared" si="623"/>
        <v>3</v>
      </c>
      <c r="L6953">
        <f>IF(ISBLANK(E6953),PRODUCT(J6953,K6953),IF(E6953="ERROR",PRODUCT(J6953,K6953),IF(E6953="UNKNOWN",PRODUCT(J6953,K6953),E6953)))</f>
        <v>6</v>
      </c>
      <c r="M6953" t="str">
        <f t="shared" si="624"/>
        <v>Default mode</v>
      </c>
      <c r="N6953" t="str">
        <f t="shared" si="625"/>
        <v>In-store</v>
      </c>
      <c r="O6953" s="8">
        <f t="shared" si="626"/>
        <v>44937</v>
      </c>
    </row>
    <row r="6954" spans="1:15" x14ac:dyDescent="0.35">
      <c r="A6954" t="s">
        <v>6975</v>
      </c>
      <c r="B6954" s="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  <c r="I6954" s="4" t="str">
        <f t="shared" si="622"/>
        <v>Smoothie</v>
      </c>
      <c r="J6954" s="6">
        <f t="shared" si="623"/>
        <v>2</v>
      </c>
      <c r="K6954" s="6">
        <f t="shared" si="623"/>
        <v>4</v>
      </c>
      <c r="L6954">
        <f>IF(ISBLANK(E6954),PRODUCT(J6954,K6954),IF(E6954="ERROR",PRODUCT(J6954,K6954),IF(E6954="UNKNOWN",PRODUCT(J6954,K6954),E6954)))</f>
        <v>8</v>
      </c>
      <c r="M6954" t="str">
        <f t="shared" si="624"/>
        <v>Digital Wallet</v>
      </c>
      <c r="N6954" t="str">
        <f t="shared" si="625"/>
        <v>UNKNOWN</v>
      </c>
      <c r="O6954" s="8">
        <f t="shared" si="626"/>
        <v>45249</v>
      </c>
    </row>
    <row r="6955" spans="1:15" x14ac:dyDescent="0.35">
      <c r="A6955" t="s">
        <v>6976</v>
      </c>
      <c r="B6955" s="4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I6955" s="4" t="str">
        <f t="shared" si="622"/>
        <v>Coffee</v>
      </c>
      <c r="J6955" s="6">
        <f t="shared" si="623"/>
        <v>5</v>
      </c>
      <c r="K6955" s="6">
        <f t="shared" si="623"/>
        <v>2</v>
      </c>
      <c r="L6955">
        <f>IF(ISBLANK(E6955),PRODUCT(J6955,K6955),IF(E6955="ERROR",PRODUCT(J6955,K6955),IF(E6955="UNKNOWN",PRODUCT(J6955,K6955),E6955)))</f>
        <v>10</v>
      </c>
      <c r="M6955" t="str">
        <f t="shared" si="624"/>
        <v>Credit Card</v>
      </c>
      <c r="N6955" t="str">
        <f t="shared" si="625"/>
        <v>In-store</v>
      </c>
      <c r="O6955" s="8">
        <f t="shared" si="626"/>
        <v>45221</v>
      </c>
    </row>
    <row r="6956" spans="1:15" x14ac:dyDescent="0.35">
      <c r="A6956" t="s">
        <v>6977</v>
      </c>
      <c r="B6956" s="4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  <c r="I6956" s="4" t="str">
        <f t="shared" si="622"/>
        <v>UNKNOWN</v>
      </c>
      <c r="J6956" s="6">
        <f t="shared" si="623"/>
        <v>5</v>
      </c>
      <c r="K6956" s="6">
        <f t="shared" si="623"/>
        <v>2</v>
      </c>
      <c r="L6956">
        <f>IF(ISBLANK(E6956),PRODUCT(J6956,K6956),IF(E6956="ERROR",PRODUCT(J6956,K6956),IF(E6956="UNKNOWN",PRODUCT(J6956,K6956),E6956)))</f>
        <v>10</v>
      </c>
      <c r="M6956" t="str">
        <f t="shared" si="624"/>
        <v>UNKNOWN</v>
      </c>
      <c r="N6956" t="str">
        <f t="shared" si="625"/>
        <v>In-store</v>
      </c>
      <c r="O6956" s="8">
        <f t="shared" si="626"/>
        <v>45112</v>
      </c>
    </row>
    <row r="6957" spans="1:15" x14ac:dyDescent="0.35">
      <c r="A6957" t="s">
        <v>6978</v>
      </c>
      <c r="B6957" s="4" t="s">
        <v>25</v>
      </c>
      <c r="D6957">
        <v>4</v>
      </c>
      <c r="E6957">
        <v>12</v>
      </c>
      <c r="F6957" t="s">
        <v>10</v>
      </c>
      <c r="H6957" s="1">
        <v>45283</v>
      </c>
      <c r="I6957" s="4" t="str">
        <f t="shared" si="622"/>
        <v>Smoothie</v>
      </c>
      <c r="J6957" s="6" t="str">
        <f t="shared" si="623"/>
        <v>UNKNOWN</v>
      </c>
      <c r="K6957" s="6">
        <f t="shared" si="623"/>
        <v>4</v>
      </c>
      <c r="L6957">
        <f>IF(ISBLANK(E6957),PRODUCT(J6957,K6957),IF(E6957="ERROR",PRODUCT(J6957,K6957),IF(E6957="UNKNOWN",PRODUCT(J6957,K6957),E6957)))</f>
        <v>12</v>
      </c>
      <c r="M6957" t="str">
        <f t="shared" si="624"/>
        <v>Credit Card</v>
      </c>
      <c r="N6957" t="str">
        <f t="shared" si="625"/>
        <v>UNKNOWN</v>
      </c>
      <c r="O6957" s="8">
        <f t="shared" si="626"/>
        <v>45283</v>
      </c>
    </row>
    <row r="6958" spans="1:15" x14ac:dyDescent="0.35">
      <c r="A6958" t="s">
        <v>6979</v>
      </c>
      <c r="B6958" s="4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  <c r="I6958" s="4" t="str">
        <f t="shared" si="622"/>
        <v>Smoothie</v>
      </c>
      <c r="J6958" s="6">
        <f t="shared" si="623"/>
        <v>5</v>
      </c>
      <c r="K6958" s="6">
        <f t="shared" si="623"/>
        <v>4</v>
      </c>
      <c r="L6958">
        <f>IF(ISBLANK(E6958),PRODUCT(J6958,K6958),IF(E6958="ERROR",PRODUCT(J6958,K6958),IF(E6958="UNKNOWN",PRODUCT(J6958,K6958),E6958)))</f>
        <v>20</v>
      </c>
      <c r="M6958" t="str">
        <f t="shared" si="624"/>
        <v>UNKNOWN</v>
      </c>
      <c r="N6958" t="str">
        <f t="shared" si="625"/>
        <v>UNKNOWN</v>
      </c>
      <c r="O6958" s="8">
        <f t="shared" si="626"/>
        <v>45144</v>
      </c>
    </row>
    <row r="6959" spans="1:15" x14ac:dyDescent="0.35">
      <c r="A6959" t="s">
        <v>6980</v>
      </c>
      <c r="B6959" s="4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  <c r="I6959" s="4" t="str">
        <f t="shared" si="622"/>
        <v>Salad</v>
      </c>
      <c r="J6959" s="6">
        <f t="shared" si="623"/>
        <v>1</v>
      </c>
      <c r="K6959" s="6">
        <f t="shared" si="623"/>
        <v>5</v>
      </c>
      <c r="L6959">
        <f>IF(ISBLANK(E6959),PRODUCT(J6959,K6959),IF(E6959="ERROR",PRODUCT(J6959,K6959),IF(E6959="UNKNOWN",PRODUCT(J6959,K6959),E6959)))</f>
        <v>5</v>
      </c>
      <c r="M6959" t="str">
        <f t="shared" si="624"/>
        <v>Digital Wallet</v>
      </c>
      <c r="N6959" t="str">
        <f t="shared" si="625"/>
        <v>Takeaway</v>
      </c>
      <c r="O6959" s="8">
        <f t="shared" si="626"/>
        <v>45063</v>
      </c>
    </row>
    <row r="6960" spans="1:15" x14ac:dyDescent="0.35">
      <c r="A6960" t="s">
        <v>6981</v>
      </c>
      <c r="B6960" s="4" t="s">
        <v>13</v>
      </c>
      <c r="C6960">
        <v>4</v>
      </c>
      <c r="D6960">
        <v>3</v>
      </c>
      <c r="F6960" t="s">
        <v>10</v>
      </c>
      <c r="H6960" s="1">
        <v>45003</v>
      </c>
      <c r="I6960" s="4" t="str">
        <f t="shared" si="622"/>
        <v>Cake</v>
      </c>
      <c r="J6960" s="6">
        <f t="shared" si="623"/>
        <v>4</v>
      </c>
      <c r="K6960" s="6">
        <f t="shared" si="623"/>
        <v>3</v>
      </c>
      <c r="L6960">
        <f>IF(ISBLANK(E6960),PRODUCT(J6960,K6960),IF(E6960="ERROR",PRODUCT(J6960,K6960),IF(E6960="UNKNOWN",PRODUCT(J6960,K6960),E6960)))</f>
        <v>12</v>
      </c>
      <c r="M6960" t="str">
        <f t="shared" si="624"/>
        <v>Credit Card</v>
      </c>
      <c r="N6960" t="str">
        <f t="shared" si="625"/>
        <v>UNKNOWN</v>
      </c>
      <c r="O6960" s="8">
        <f t="shared" si="626"/>
        <v>45003</v>
      </c>
    </row>
    <row r="6961" spans="1:15" x14ac:dyDescent="0.35">
      <c r="A6961" t="s">
        <v>6982</v>
      </c>
      <c r="B6961" s="4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  <c r="I6961" s="4" t="str">
        <f t="shared" si="622"/>
        <v>Cake</v>
      </c>
      <c r="J6961" s="6">
        <f t="shared" si="623"/>
        <v>3</v>
      </c>
      <c r="K6961" s="6">
        <f t="shared" si="623"/>
        <v>3</v>
      </c>
      <c r="L6961">
        <f>IF(ISBLANK(E6961),PRODUCT(J6961,K6961),IF(E6961="ERROR",PRODUCT(J6961,K6961),IF(E6961="UNKNOWN",PRODUCT(J6961,K6961),E6961)))</f>
        <v>9</v>
      </c>
      <c r="M6961" t="str">
        <f t="shared" si="624"/>
        <v>Cash</v>
      </c>
      <c r="N6961" t="str">
        <f t="shared" si="625"/>
        <v>UNKNOWN</v>
      </c>
      <c r="O6961" s="8">
        <f t="shared" si="626"/>
        <v>44962</v>
      </c>
    </row>
    <row r="6962" spans="1:15" x14ac:dyDescent="0.35">
      <c r="A6962" t="s">
        <v>6983</v>
      </c>
      <c r="B6962" s="4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I6962" s="4" t="str">
        <f t="shared" si="622"/>
        <v>Smoothie</v>
      </c>
      <c r="J6962" s="6">
        <f t="shared" si="623"/>
        <v>2</v>
      </c>
      <c r="K6962" s="6">
        <f t="shared" si="623"/>
        <v>4</v>
      </c>
      <c r="L6962">
        <f>IF(ISBLANK(E6962),PRODUCT(J6962,K6962),IF(E6962="ERROR",PRODUCT(J6962,K6962),IF(E6962="UNKNOWN",PRODUCT(J6962,K6962),E6962)))</f>
        <v>8</v>
      </c>
      <c r="M6962" t="str">
        <f t="shared" si="624"/>
        <v>Credit Card</v>
      </c>
      <c r="N6962" t="str">
        <f t="shared" si="625"/>
        <v>In-store</v>
      </c>
      <c r="O6962" s="8">
        <f t="shared" si="626"/>
        <v>45012</v>
      </c>
    </row>
    <row r="6963" spans="1:15" x14ac:dyDescent="0.35">
      <c r="A6963" t="s">
        <v>6984</v>
      </c>
      <c r="B6963" s="4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  <c r="I6963" s="4" t="str">
        <f t="shared" si="622"/>
        <v>Sandwich</v>
      </c>
      <c r="J6963" s="6">
        <f t="shared" si="623"/>
        <v>3</v>
      </c>
      <c r="K6963" s="6">
        <f t="shared" si="623"/>
        <v>4</v>
      </c>
      <c r="L6963">
        <f>IF(ISBLANK(E6963),PRODUCT(J6963,K6963),IF(E6963="ERROR",PRODUCT(J6963,K6963),IF(E6963="UNKNOWN",PRODUCT(J6963,K6963),E6963)))</f>
        <v>12</v>
      </c>
      <c r="M6963" t="str">
        <f t="shared" si="624"/>
        <v>Credit Card</v>
      </c>
      <c r="N6963" t="str">
        <f t="shared" si="625"/>
        <v>UNKNOWN</v>
      </c>
      <c r="O6963" s="8">
        <f t="shared" si="626"/>
        <v>45055</v>
      </c>
    </row>
    <row r="6964" spans="1:15" x14ac:dyDescent="0.35">
      <c r="A6964" t="s">
        <v>6985</v>
      </c>
      <c r="B6964" s="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I6964" s="4" t="str">
        <f t="shared" si="622"/>
        <v>Salad</v>
      </c>
      <c r="J6964" s="6">
        <f t="shared" si="623"/>
        <v>2</v>
      </c>
      <c r="K6964" s="6">
        <f t="shared" si="623"/>
        <v>5</v>
      </c>
      <c r="L6964">
        <f>IF(ISBLANK(E6964),PRODUCT(J6964,K6964),IF(E6964="ERROR",PRODUCT(J6964,K6964),IF(E6964="UNKNOWN",PRODUCT(J6964,K6964),E6964)))</f>
        <v>10</v>
      </c>
      <c r="M6964" t="str">
        <f t="shared" si="624"/>
        <v>Default mode</v>
      </c>
      <c r="N6964" t="str">
        <f t="shared" si="625"/>
        <v>Takeaway</v>
      </c>
      <c r="O6964" s="8">
        <f t="shared" si="626"/>
        <v>44932</v>
      </c>
    </row>
    <row r="6965" spans="1:15" x14ac:dyDescent="0.35">
      <c r="A6965" t="s">
        <v>6986</v>
      </c>
      <c r="B6965" s="4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  <c r="I6965" s="4" t="str">
        <f t="shared" si="622"/>
        <v>Cake</v>
      </c>
      <c r="J6965" s="6">
        <f t="shared" si="623"/>
        <v>2</v>
      </c>
      <c r="K6965" s="6">
        <f t="shared" si="623"/>
        <v>3.0403533079321097</v>
      </c>
      <c r="L6965">
        <f>IF(ISBLANK(E6965),PRODUCT(J6965,K6965),IF(E6965="ERROR",PRODUCT(J6965,K6965),IF(E6965="UNKNOWN",PRODUCT(J6965,K6965),E6965)))</f>
        <v>6</v>
      </c>
      <c r="M6965" t="str">
        <f t="shared" si="624"/>
        <v>Credit Card</v>
      </c>
      <c r="N6965" t="str">
        <f t="shared" si="625"/>
        <v>Cafe</v>
      </c>
      <c r="O6965" s="8">
        <f t="shared" si="626"/>
        <v>45142</v>
      </c>
    </row>
    <row r="6966" spans="1:15" x14ac:dyDescent="0.35">
      <c r="A6966" t="s">
        <v>6987</v>
      </c>
      <c r="B6966" s="4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I6966" s="4" t="str">
        <f t="shared" si="622"/>
        <v>Salad</v>
      </c>
      <c r="J6966" s="6">
        <f t="shared" si="623"/>
        <v>1</v>
      </c>
      <c r="K6966" s="6">
        <f t="shared" si="623"/>
        <v>5</v>
      </c>
      <c r="L6966">
        <f>IF(ISBLANK(E6966),PRODUCT(J6966,K6966),IF(E6966="ERROR",PRODUCT(J6966,K6966),IF(E6966="UNKNOWN",PRODUCT(J6966,K6966),E6966)))</f>
        <v>5</v>
      </c>
      <c r="M6966" t="str">
        <f t="shared" si="624"/>
        <v>Default mode</v>
      </c>
      <c r="N6966" t="str">
        <f t="shared" si="625"/>
        <v>Takeaway</v>
      </c>
      <c r="O6966" s="8">
        <f t="shared" si="626"/>
        <v>45019</v>
      </c>
    </row>
    <row r="6967" spans="1:15" x14ac:dyDescent="0.35">
      <c r="A6967" t="s">
        <v>6988</v>
      </c>
      <c r="B6967" s="4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  <c r="I6967" s="4" t="str">
        <f t="shared" si="622"/>
        <v>Juice</v>
      </c>
      <c r="J6967" s="6">
        <f t="shared" si="623"/>
        <v>1</v>
      </c>
      <c r="K6967" s="6">
        <f t="shared" si="623"/>
        <v>5</v>
      </c>
      <c r="L6967">
        <f>IF(ISBLANK(E6967),PRODUCT(J6967,K6967),IF(E6967="ERROR",PRODUCT(J6967,K6967),IF(E6967="UNKNOWN",PRODUCT(J6967,K6967),E6967)))</f>
        <v>5</v>
      </c>
      <c r="M6967" t="str">
        <f t="shared" si="624"/>
        <v>Digital Wallet</v>
      </c>
      <c r="N6967" t="str">
        <f t="shared" si="625"/>
        <v>In-store</v>
      </c>
      <c r="O6967" s="8">
        <f t="shared" si="626"/>
        <v>44981</v>
      </c>
    </row>
    <row r="6968" spans="1:15" x14ac:dyDescent="0.35">
      <c r="A6968" t="s">
        <v>6989</v>
      </c>
      <c r="B6968" s="4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  <c r="I6968" s="4" t="str">
        <f t="shared" si="622"/>
        <v>Cookie</v>
      </c>
      <c r="J6968" s="6">
        <f t="shared" si="623"/>
        <v>2</v>
      </c>
      <c r="K6968" s="6">
        <f t="shared" ref="K6968" si="627">IF(ISBLANK(D6968),"UNKNOWN",IF(D6968="ERROR",AVERAGE(D6968:D16967),IF(D6968="UNKNOWN",MEDIAN(D6968:D16967),D6968)))</f>
        <v>1</v>
      </c>
      <c r="L6968">
        <f>IF(ISBLANK(E6968),PRODUCT(J6968,K6968),IF(E6968="ERROR",PRODUCT(J6968,K6968),IF(E6968="UNKNOWN",PRODUCT(J6968,K6968),E6968)))</f>
        <v>2</v>
      </c>
      <c r="M6968" t="str">
        <f t="shared" si="624"/>
        <v>Digital Wallet</v>
      </c>
      <c r="N6968" t="str">
        <f t="shared" si="625"/>
        <v>UNKNOWN</v>
      </c>
      <c r="O6968" s="8">
        <f t="shared" si="626"/>
        <v>45006</v>
      </c>
    </row>
    <row r="6969" spans="1:15" x14ac:dyDescent="0.35">
      <c r="A6969" t="s">
        <v>6990</v>
      </c>
      <c r="B6969" s="4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  <c r="I6969" s="4" t="str">
        <f t="shared" si="622"/>
        <v>Smoothie</v>
      </c>
      <c r="J6969" s="6">
        <f t="shared" si="623"/>
        <v>1</v>
      </c>
      <c r="K6969" s="6">
        <f t="shared" si="623"/>
        <v>4</v>
      </c>
      <c r="L6969">
        <f>IF(ISBLANK(E6969),PRODUCT(J6969,K6969),IF(E6969="ERROR",PRODUCT(J6969,K6969),IF(E6969="UNKNOWN",PRODUCT(J6969,K6969),E6969)))</f>
        <v>4</v>
      </c>
      <c r="M6969" t="str">
        <f t="shared" si="624"/>
        <v>Digital Wallet</v>
      </c>
      <c r="N6969" t="str">
        <f t="shared" si="625"/>
        <v>Takeaway</v>
      </c>
      <c r="O6969" s="8">
        <f t="shared" si="626"/>
        <v>45168</v>
      </c>
    </row>
    <row r="6970" spans="1:15" x14ac:dyDescent="0.35">
      <c r="A6970" t="s">
        <v>6991</v>
      </c>
      <c r="B6970" s="4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  <c r="I6970" s="4" t="str">
        <f t="shared" si="622"/>
        <v>Tea</v>
      </c>
      <c r="J6970" s="6">
        <f t="shared" si="623"/>
        <v>5</v>
      </c>
      <c r="K6970" s="6">
        <f t="shared" si="623"/>
        <v>1.5</v>
      </c>
      <c r="L6970">
        <f>IF(ISBLANK(E6970),PRODUCT(J6970,K6970),IF(E6970="ERROR",PRODUCT(J6970,K6970),IF(E6970="UNKNOWN",PRODUCT(J6970,K6970),E6970)))</f>
        <v>7.5</v>
      </c>
      <c r="M6970" t="str">
        <f t="shared" si="624"/>
        <v>Digital Wallet</v>
      </c>
      <c r="N6970" t="str">
        <f t="shared" si="625"/>
        <v>UNKNOWN</v>
      </c>
      <c r="O6970" s="8">
        <f t="shared" si="626"/>
        <v>44987</v>
      </c>
    </row>
    <row r="6971" spans="1:15" x14ac:dyDescent="0.35">
      <c r="A6971" t="s">
        <v>6992</v>
      </c>
      <c r="B6971" s="4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  <c r="I6971" s="4" t="str">
        <f t="shared" si="622"/>
        <v>Smoothie</v>
      </c>
      <c r="J6971" s="6">
        <f t="shared" si="623"/>
        <v>5</v>
      </c>
      <c r="K6971" s="6">
        <f t="shared" si="623"/>
        <v>4</v>
      </c>
      <c r="L6971">
        <f>IF(ISBLANK(E6971),PRODUCT(J6971,K6971),IF(E6971="ERROR",PRODUCT(J6971,K6971),IF(E6971="UNKNOWN",PRODUCT(J6971,K6971),E6971)))</f>
        <v>20</v>
      </c>
      <c r="M6971" t="str">
        <f t="shared" si="624"/>
        <v>UNKNOWN</v>
      </c>
      <c r="N6971" t="str">
        <f t="shared" si="625"/>
        <v>UNKNOWN</v>
      </c>
      <c r="O6971" s="8">
        <f t="shared" si="626"/>
        <v>45154</v>
      </c>
    </row>
    <row r="6972" spans="1:15" x14ac:dyDescent="0.35">
      <c r="A6972" t="s">
        <v>6993</v>
      </c>
      <c r="B6972" s="4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I6972" s="4" t="str">
        <f t="shared" si="622"/>
        <v>Juice</v>
      </c>
      <c r="J6972" s="6">
        <f t="shared" si="623"/>
        <v>1</v>
      </c>
      <c r="K6972" s="6">
        <f t="shared" si="623"/>
        <v>5</v>
      </c>
      <c r="L6972">
        <f>IF(ISBLANK(E6972),PRODUCT(J6972,K6972),IF(E6972="ERROR",PRODUCT(J6972,K6972),IF(E6972="UNKNOWN",PRODUCT(J6972,K6972),E6972)))</f>
        <v>5</v>
      </c>
      <c r="M6972" t="str">
        <f t="shared" si="624"/>
        <v>Default mode</v>
      </c>
      <c r="N6972" t="str">
        <f t="shared" si="625"/>
        <v>Takeaway</v>
      </c>
      <c r="O6972" s="8">
        <f t="shared" si="626"/>
        <v>45023</v>
      </c>
    </row>
    <row r="6973" spans="1:15" x14ac:dyDescent="0.35">
      <c r="A6973" t="s">
        <v>6994</v>
      </c>
      <c r="B6973" s="4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I6973" s="4" t="str">
        <f t="shared" si="622"/>
        <v>Juice</v>
      </c>
      <c r="J6973" s="6">
        <f t="shared" si="623"/>
        <v>5</v>
      </c>
      <c r="K6973" s="6">
        <f t="shared" si="623"/>
        <v>3</v>
      </c>
      <c r="L6973">
        <f>IF(ISBLANK(E6973),PRODUCT(J6973,K6973),IF(E6973="ERROR",PRODUCT(J6973,K6973),IF(E6973="UNKNOWN",PRODUCT(J6973,K6973),E6973)))</f>
        <v>15</v>
      </c>
      <c r="M6973" t="str">
        <f t="shared" si="624"/>
        <v>Credit Card</v>
      </c>
      <c r="N6973" t="str">
        <f t="shared" si="625"/>
        <v>In-store</v>
      </c>
      <c r="O6973" s="8">
        <f t="shared" si="626"/>
        <v>45252</v>
      </c>
    </row>
    <row r="6974" spans="1:15" x14ac:dyDescent="0.35">
      <c r="A6974" t="s">
        <v>6995</v>
      </c>
      <c r="B6974" s="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I6974" s="4" t="str">
        <f t="shared" si="622"/>
        <v>Juice</v>
      </c>
      <c r="J6974" s="6">
        <f t="shared" si="623"/>
        <v>2</v>
      </c>
      <c r="K6974" s="6">
        <f t="shared" si="623"/>
        <v>3</v>
      </c>
      <c r="L6974">
        <f>IF(ISBLANK(E6974),PRODUCT(J6974,K6974),IF(E6974="ERROR",PRODUCT(J6974,K6974),IF(E6974="UNKNOWN",PRODUCT(J6974,K6974),E6974)))</f>
        <v>6</v>
      </c>
      <c r="M6974" t="str">
        <f t="shared" si="624"/>
        <v>Cash</v>
      </c>
      <c r="N6974" t="str">
        <f t="shared" si="625"/>
        <v>Takeaway</v>
      </c>
      <c r="O6974" s="8">
        <f t="shared" si="626"/>
        <v>45232</v>
      </c>
    </row>
    <row r="6975" spans="1:15" x14ac:dyDescent="0.35">
      <c r="A6975" t="s">
        <v>6996</v>
      </c>
      <c r="B6975" s="4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  <c r="I6975" s="4" t="str">
        <f t="shared" si="622"/>
        <v>Juice</v>
      </c>
      <c r="J6975" s="6">
        <f t="shared" si="623"/>
        <v>2</v>
      </c>
      <c r="K6975" s="6">
        <f t="shared" si="623"/>
        <v>3</v>
      </c>
      <c r="L6975">
        <f>IF(ISBLANK(E6975),PRODUCT(J6975,K6975),IF(E6975="ERROR",PRODUCT(J6975,K6975),IF(E6975="UNKNOWN",PRODUCT(J6975,K6975),E6975)))</f>
        <v>6</v>
      </c>
      <c r="M6975" t="str">
        <f t="shared" si="624"/>
        <v>Digital Wallet</v>
      </c>
      <c r="N6975" t="str">
        <f t="shared" si="625"/>
        <v>In-store</v>
      </c>
      <c r="O6975" s="8">
        <f t="shared" si="626"/>
        <v>45269</v>
      </c>
    </row>
    <row r="6976" spans="1:15" x14ac:dyDescent="0.35">
      <c r="A6976" t="s">
        <v>6997</v>
      </c>
      <c r="B6976" s="4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  <c r="I6976" s="4" t="str">
        <f t="shared" si="622"/>
        <v>Sandwich</v>
      </c>
      <c r="J6976" s="6">
        <f t="shared" si="623"/>
        <v>1</v>
      </c>
      <c r="K6976" s="6">
        <f t="shared" si="623"/>
        <v>4</v>
      </c>
      <c r="L6976">
        <f>IF(ISBLANK(E6976),PRODUCT(J6976,K6976),IF(E6976="ERROR",PRODUCT(J6976,K6976),IF(E6976="UNKNOWN",PRODUCT(J6976,K6976),E6976)))</f>
        <v>4</v>
      </c>
      <c r="M6976" t="str">
        <f t="shared" si="624"/>
        <v>Cash</v>
      </c>
      <c r="N6976" t="str">
        <f t="shared" si="625"/>
        <v>Takeaway</v>
      </c>
      <c r="O6976" s="8" t="str">
        <f t="shared" si="626"/>
        <v>UNKNOWN</v>
      </c>
    </row>
    <row r="6977" spans="1:15" x14ac:dyDescent="0.35">
      <c r="A6977" t="s">
        <v>6998</v>
      </c>
      <c r="B6977" s="4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I6977" s="4" t="str">
        <f t="shared" si="622"/>
        <v>Sandwich</v>
      </c>
      <c r="J6977" s="6">
        <f t="shared" si="623"/>
        <v>1</v>
      </c>
      <c r="K6977" s="6">
        <f t="shared" si="623"/>
        <v>4</v>
      </c>
      <c r="L6977">
        <f>IF(ISBLANK(E6977),PRODUCT(J6977,K6977),IF(E6977="ERROR",PRODUCT(J6977,K6977),IF(E6977="UNKNOWN",PRODUCT(J6977,K6977),E6977)))</f>
        <v>4</v>
      </c>
      <c r="M6977" t="str">
        <f t="shared" si="624"/>
        <v>Cash</v>
      </c>
      <c r="N6977" t="str">
        <f t="shared" si="625"/>
        <v>Takeaway</v>
      </c>
      <c r="O6977" s="8">
        <f t="shared" si="626"/>
        <v>45028</v>
      </c>
    </row>
    <row r="6978" spans="1:15" x14ac:dyDescent="0.35">
      <c r="A6978" t="s">
        <v>6999</v>
      </c>
      <c r="B6978" s="4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  <c r="I6978" s="4" t="str">
        <f t="shared" si="622"/>
        <v>Cookie</v>
      </c>
      <c r="J6978" s="6">
        <f t="shared" si="623"/>
        <v>3</v>
      </c>
      <c r="K6978" s="6">
        <f t="shared" si="623"/>
        <v>1</v>
      </c>
      <c r="L6978">
        <f>IF(ISBLANK(E6978),PRODUCT(J6978,K6978),IF(E6978="ERROR",PRODUCT(J6978,K6978),IF(E6978="UNKNOWN",PRODUCT(J6978,K6978),E6978)))</f>
        <v>3</v>
      </c>
      <c r="M6978" t="str">
        <f t="shared" si="624"/>
        <v>Credit Card</v>
      </c>
      <c r="N6978" t="str">
        <f t="shared" si="625"/>
        <v>UNKNOWN</v>
      </c>
      <c r="O6978" s="8">
        <f t="shared" si="626"/>
        <v>44963</v>
      </c>
    </row>
    <row r="6979" spans="1:15" x14ac:dyDescent="0.35">
      <c r="A6979" t="s">
        <v>7000</v>
      </c>
      <c r="B6979" s="4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I6979" s="4" t="str">
        <f t="shared" ref="I6979:I7042" si="628">IF(ISBLANK(B6979),"UNKNOWN",IF(B6979="ERROR","Juice",B6979))</f>
        <v>Coffee</v>
      </c>
      <c r="J6979" s="6">
        <f t="shared" ref="J6979:K7042" si="629">IF(ISBLANK(C6979),"UNKNOWN",IF(C6979="ERROR",AVERAGE(C6979:C16978),IF(C6979="UNKNOWN",MEDIAN(C6979:C16978),C6979)))</f>
        <v>5</v>
      </c>
      <c r="K6979" s="6">
        <f t="shared" si="629"/>
        <v>2</v>
      </c>
      <c r="L6979">
        <f>IF(ISBLANK(E6979),PRODUCT(J6979,K6979),IF(E6979="ERROR",PRODUCT(J6979,K6979),IF(E6979="UNKNOWN",PRODUCT(J6979,K6979),E6979)))</f>
        <v>10</v>
      </c>
      <c r="M6979" t="str">
        <f t="shared" ref="M6979:M7042" si="630">IF(ISBLANK(F6979),"Default mode",IF(F6979="ERROR","Cash",F6979))</f>
        <v>Default mode</v>
      </c>
      <c r="N6979" t="str">
        <f t="shared" ref="N6979:N7042" si="631">IF(ISBLANK(G6979),"UNKNOWN",IF(G6979="ERROR","Cafe",G6979))</f>
        <v>In-store</v>
      </c>
      <c r="O6979" s="8">
        <f t="shared" ref="O6979:O7042" si="632">IF(ISBLANK(H6979),"00/00/0000",IF(H6979="ERROR","01/06/2023",H6979))</f>
        <v>45109</v>
      </c>
    </row>
    <row r="6980" spans="1:15" x14ac:dyDescent="0.35">
      <c r="A6980" t="s">
        <v>7001</v>
      </c>
      <c r="B6980" s="4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I6980" s="4" t="str">
        <f t="shared" si="628"/>
        <v>Sandwich</v>
      </c>
      <c r="J6980" s="6">
        <f t="shared" si="629"/>
        <v>4</v>
      </c>
      <c r="K6980" s="6">
        <f t="shared" si="629"/>
        <v>4</v>
      </c>
      <c r="L6980">
        <f>IF(ISBLANK(E6980),PRODUCT(J6980,K6980),IF(E6980="ERROR",PRODUCT(J6980,K6980),IF(E6980="UNKNOWN",PRODUCT(J6980,K6980),E6980)))</f>
        <v>16</v>
      </c>
      <c r="M6980" t="str">
        <f t="shared" si="630"/>
        <v>Cash</v>
      </c>
      <c r="N6980" t="str">
        <f t="shared" si="631"/>
        <v>Takeaway</v>
      </c>
      <c r="O6980" s="8">
        <f t="shared" si="632"/>
        <v>44928</v>
      </c>
    </row>
    <row r="6981" spans="1:15" x14ac:dyDescent="0.35">
      <c r="A6981" t="s">
        <v>7002</v>
      </c>
      <c r="B6981" s="4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I6981" s="4" t="str">
        <f t="shared" si="628"/>
        <v>Coffee</v>
      </c>
      <c r="J6981" s="6">
        <f t="shared" si="629"/>
        <v>3</v>
      </c>
      <c r="K6981" s="6">
        <f t="shared" si="629"/>
        <v>2</v>
      </c>
      <c r="L6981">
        <f>IF(ISBLANK(E6981),PRODUCT(J6981,K6981),IF(E6981="ERROR",PRODUCT(J6981,K6981),IF(E6981="UNKNOWN",PRODUCT(J6981,K6981),E6981)))</f>
        <v>6</v>
      </c>
      <c r="M6981" t="str">
        <f t="shared" si="630"/>
        <v>Default mode</v>
      </c>
      <c r="N6981" t="str">
        <f t="shared" si="631"/>
        <v>Takeaway</v>
      </c>
      <c r="O6981" s="8">
        <f t="shared" si="632"/>
        <v>45077</v>
      </c>
    </row>
    <row r="6982" spans="1:15" x14ac:dyDescent="0.35">
      <c r="A6982" t="s">
        <v>7003</v>
      </c>
      <c r="B6982" s="4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  <c r="I6982" s="4" t="str">
        <f t="shared" si="628"/>
        <v>Juice</v>
      </c>
      <c r="J6982" s="6">
        <f t="shared" si="629"/>
        <v>3</v>
      </c>
      <c r="K6982" s="6">
        <f t="shared" si="629"/>
        <v>3</v>
      </c>
      <c r="L6982">
        <f>IF(ISBLANK(E6982),PRODUCT(J6982,K6982),IF(E6982="ERROR",PRODUCT(J6982,K6982),IF(E6982="UNKNOWN",PRODUCT(J6982,K6982),E6982)))</f>
        <v>9</v>
      </c>
      <c r="M6982" t="str">
        <f t="shared" si="630"/>
        <v>UNKNOWN</v>
      </c>
      <c r="N6982" t="str">
        <f t="shared" si="631"/>
        <v>UNKNOWN</v>
      </c>
      <c r="O6982" s="8">
        <f t="shared" si="632"/>
        <v>45168</v>
      </c>
    </row>
    <row r="6983" spans="1:15" x14ac:dyDescent="0.35">
      <c r="A6983" t="s">
        <v>7004</v>
      </c>
      <c r="B6983" s="4" t="s">
        <v>28</v>
      </c>
      <c r="C6983">
        <v>4</v>
      </c>
      <c r="D6983">
        <v>4</v>
      </c>
      <c r="E6983">
        <v>16</v>
      </c>
      <c r="H6983" s="1">
        <v>45035</v>
      </c>
      <c r="I6983" s="4" t="str">
        <f t="shared" si="628"/>
        <v>Sandwich</v>
      </c>
      <c r="J6983" s="6">
        <f t="shared" si="629"/>
        <v>4</v>
      </c>
      <c r="K6983" s="6">
        <f t="shared" si="629"/>
        <v>4</v>
      </c>
      <c r="L6983">
        <f>IF(ISBLANK(E6983),PRODUCT(J6983,K6983),IF(E6983="ERROR",PRODUCT(J6983,K6983),IF(E6983="UNKNOWN",PRODUCT(J6983,K6983),E6983)))</f>
        <v>16</v>
      </c>
      <c r="M6983" t="str">
        <f t="shared" si="630"/>
        <v>Default mode</v>
      </c>
      <c r="N6983" t="str">
        <f t="shared" si="631"/>
        <v>UNKNOWN</v>
      </c>
      <c r="O6983" s="8">
        <f t="shared" si="632"/>
        <v>45035</v>
      </c>
    </row>
    <row r="6984" spans="1:15" x14ac:dyDescent="0.35">
      <c r="A6984" t="s">
        <v>7005</v>
      </c>
      <c r="B6984" s="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  <c r="I6984" s="4" t="str">
        <f t="shared" si="628"/>
        <v>Smoothie</v>
      </c>
      <c r="J6984" s="6">
        <f t="shared" si="629"/>
        <v>2</v>
      </c>
      <c r="K6984" s="6">
        <f t="shared" si="629"/>
        <v>4</v>
      </c>
      <c r="L6984">
        <f>IF(ISBLANK(E6984),PRODUCT(J6984,K6984),IF(E6984="ERROR",PRODUCT(J6984,K6984),IF(E6984="UNKNOWN",PRODUCT(J6984,K6984),E6984)))</f>
        <v>8</v>
      </c>
      <c r="M6984" t="str">
        <f t="shared" si="630"/>
        <v>Digital Wallet</v>
      </c>
      <c r="N6984" t="str">
        <f t="shared" si="631"/>
        <v>Takeaway</v>
      </c>
      <c r="O6984" s="8">
        <f t="shared" si="632"/>
        <v>44948</v>
      </c>
    </row>
    <row r="6985" spans="1:15" x14ac:dyDescent="0.35">
      <c r="A6985" t="s">
        <v>7006</v>
      </c>
      <c r="B6985" s="4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I6985" s="4" t="str">
        <f t="shared" si="628"/>
        <v>Salad</v>
      </c>
      <c r="J6985" s="6">
        <f t="shared" si="629"/>
        <v>4</v>
      </c>
      <c r="K6985" s="6">
        <f t="shared" si="629"/>
        <v>5</v>
      </c>
      <c r="L6985">
        <f>IF(ISBLANK(E6985),PRODUCT(J6985,K6985),IF(E6985="ERROR",PRODUCT(J6985,K6985),IF(E6985="UNKNOWN",PRODUCT(J6985,K6985),E6985)))</f>
        <v>20</v>
      </c>
      <c r="M6985" t="str">
        <f t="shared" si="630"/>
        <v>Credit Card</v>
      </c>
      <c r="N6985" t="str">
        <f t="shared" si="631"/>
        <v>Takeaway</v>
      </c>
      <c r="O6985" s="8">
        <f t="shared" si="632"/>
        <v>45164</v>
      </c>
    </row>
    <row r="6986" spans="1:15" x14ac:dyDescent="0.35">
      <c r="A6986" t="s">
        <v>7007</v>
      </c>
      <c r="B6986" s="4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  <c r="I6986" s="4" t="str">
        <f t="shared" si="628"/>
        <v>Juice</v>
      </c>
      <c r="J6986" s="6">
        <f t="shared" si="629"/>
        <v>2</v>
      </c>
      <c r="K6986" s="6">
        <f t="shared" si="629"/>
        <v>3</v>
      </c>
      <c r="L6986">
        <f>IF(ISBLANK(E6986),PRODUCT(J6986,K6986),IF(E6986="ERROR",PRODUCT(J6986,K6986),IF(E6986="UNKNOWN",PRODUCT(J6986,K6986),E6986)))</f>
        <v>6</v>
      </c>
      <c r="M6986" t="str">
        <f t="shared" si="630"/>
        <v>Digital Wallet</v>
      </c>
      <c r="N6986" t="str">
        <f t="shared" si="631"/>
        <v>In-store</v>
      </c>
      <c r="O6986" s="8">
        <f t="shared" si="632"/>
        <v>45070</v>
      </c>
    </row>
    <row r="6987" spans="1:15" x14ac:dyDescent="0.35">
      <c r="A6987" t="s">
        <v>7008</v>
      </c>
      <c r="B6987" s="4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  <c r="I6987" s="4" t="str">
        <f t="shared" si="628"/>
        <v>Tea</v>
      </c>
      <c r="J6987" s="6">
        <f t="shared" si="629"/>
        <v>2</v>
      </c>
      <c r="K6987" s="6">
        <f t="shared" si="629"/>
        <v>1.5</v>
      </c>
      <c r="L6987">
        <f>IF(ISBLANK(E6987),PRODUCT(J6987,K6987),IF(E6987="ERROR",PRODUCT(J6987,K6987),IF(E6987="UNKNOWN",PRODUCT(J6987,K6987),E6987)))</f>
        <v>3</v>
      </c>
      <c r="M6987" t="str">
        <f t="shared" si="630"/>
        <v>Digital Wallet</v>
      </c>
      <c r="N6987" t="str">
        <f t="shared" si="631"/>
        <v>UNKNOWN</v>
      </c>
      <c r="O6987" s="8">
        <f t="shared" si="632"/>
        <v>45117</v>
      </c>
    </row>
    <row r="6988" spans="1:15" x14ac:dyDescent="0.35">
      <c r="A6988" t="s">
        <v>7009</v>
      </c>
      <c r="B6988" s="4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I6988" s="4" t="str">
        <f t="shared" si="628"/>
        <v>Coffee</v>
      </c>
      <c r="J6988" s="6">
        <f t="shared" si="629"/>
        <v>4</v>
      </c>
      <c r="K6988" s="6">
        <f t="shared" si="629"/>
        <v>2</v>
      </c>
      <c r="L6988">
        <f>IF(ISBLANK(E6988),PRODUCT(J6988,K6988),IF(E6988="ERROR",PRODUCT(J6988,K6988),IF(E6988="UNKNOWN",PRODUCT(J6988,K6988),E6988)))</f>
        <v>8</v>
      </c>
      <c r="M6988" t="str">
        <f t="shared" si="630"/>
        <v>Cash</v>
      </c>
      <c r="N6988" t="str">
        <f t="shared" si="631"/>
        <v>In-store</v>
      </c>
      <c r="O6988" s="8">
        <f t="shared" si="632"/>
        <v>45112</v>
      </c>
    </row>
    <row r="6989" spans="1:15" x14ac:dyDescent="0.35">
      <c r="A6989" t="s">
        <v>7010</v>
      </c>
      <c r="B6989" s="4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I6989" s="4" t="str">
        <f t="shared" si="628"/>
        <v>Tea</v>
      </c>
      <c r="J6989" s="6">
        <f t="shared" si="629"/>
        <v>3</v>
      </c>
      <c r="K6989" s="6">
        <f t="shared" si="629"/>
        <v>1.5</v>
      </c>
      <c r="L6989">
        <f>IF(ISBLANK(E6989),PRODUCT(J6989,K6989),IF(E6989="ERROR",PRODUCT(J6989,K6989),IF(E6989="UNKNOWN",PRODUCT(J6989,K6989),E6989)))</f>
        <v>4.5</v>
      </c>
      <c r="M6989" t="str">
        <f t="shared" si="630"/>
        <v>Default mode</v>
      </c>
      <c r="N6989" t="str">
        <f t="shared" si="631"/>
        <v>Takeaway</v>
      </c>
      <c r="O6989" s="8">
        <f t="shared" si="632"/>
        <v>45134</v>
      </c>
    </row>
    <row r="6990" spans="1:15" x14ac:dyDescent="0.35">
      <c r="A6990" t="s">
        <v>7011</v>
      </c>
      <c r="B6990" s="4" t="s">
        <v>18</v>
      </c>
      <c r="C6990">
        <v>3</v>
      </c>
      <c r="D6990">
        <v>3</v>
      </c>
      <c r="E6990">
        <v>9</v>
      </c>
      <c r="H6990" s="1">
        <v>45253</v>
      </c>
      <c r="I6990" s="4" t="str">
        <f t="shared" si="628"/>
        <v>Juice</v>
      </c>
      <c r="J6990" s="6">
        <f t="shared" si="629"/>
        <v>3</v>
      </c>
      <c r="K6990" s="6">
        <f t="shared" si="629"/>
        <v>3</v>
      </c>
      <c r="L6990">
        <f>IF(ISBLANK(E6990),PRODUCT(J6990,K6990),IF(E6990="ERROR",PRODUCT(J6990,K6990),IF(E6990="UNKNOWN",PRODUCT(J6990,K6990),E6990)))</f>
        <v>9</v>
      </c>
      <c r="M6990" t="str">
        <f t="shared" si="630"/>
        <v>Default mode</v>
      </c>
      <c r="N6990" t="str">
        <f t="shared" si="631"/>
        <v>UNKNOWN</v>
      </c>
      <c r="O6990" s="8">
        <f t="shared" si="632"/>
        <v>45253</v>
      </c>
    </row>
    <row r="6991" spans="1:15" x14ac:dyDescent="0.35">
      <c r="A6991" t="s">
        <v>7012</v>
      </c>
      <c r="B6991" s="4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  <c r="I6991" s="4" t="str">
        <f t="shared" si="628"/>
        <v>Cake</v>
      </c>
      <c r="J6991" s="6">
        <f t="shared" si="629"/>
        <v>3</v>
      </c>
      <c r="K6991" s="6">
        <f t="shared" si="629"/>
        <v>3</v>
      </c>
      <c r="L6991">
        <f>IF(ISBLANK(E6991),PRODUCT(J6991,K6991),IF(E6991="ERROR",PRODUCT(J6991,K6991),IF(E6991="UNKNOWN",PRODUCT(J6991,K6991),E6991)))</f>
        <v>9</v>
      </c>
      <c r="M6991" t="str">
        <f t="shared" si="630"/>
        <v>UNKNOWN</v>
      </c>
      <c r="N6991" t="str">
        <f t="shared" si="631"/>
        <v>In-store</v>
      </c>
      <c r="O6991" s="8">
        <f t="shared" si="632"/>
        <v>45002</v>
      </c>
    </row>
    <row r="6992" spans="1:15" x14ac:dyDescent="0.35">
      <c r="A6992" t="s">
        <v>7013</v>
      </c>
      <c r="B6992" s="4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  <c r="I6992" s="4" t="str">
        <f t="shared" si="628"/>
        <v>Sandwich</v>
      </c>
      <c r="J6992" s="6">
        <f t="shared" si="629"/>
        <v>1</v>
      </c>
      <c r="K6992" s="6">
        <f t="shared" si="629"/>
        <v>4</v>
      </c>
      <c r="L6992">
        <f>IF(ISBLANK(E6992),PRODUCT(J6992,K6992),IF(E6992="ERROR",PRODUCT(J6992,K6992),IF(E6992="UNKNOWN",PRODUCT(J6992,K6992),E6992)))</f>
        <v>4</v>
      </c>
      <c r="M6992" t="str">
        <f t="shared" si="630"/>
        <v>Digital Wallet</v>
      </c>
      <c r="N6992" t="str">
        <f t="shared" si="631"/>
        <v>In-store</v>
      </c>
      <c r="O6992" s="8">
        <f t="shared" si="632"/>
        <v>45032</v>
      </c>
    </row>
    <row r="6993" spans="1:15" x14ac:dyDescent="0.35">
      <c r="A6993" t="s">
        <v>7014</v>
      </c>
      <c r="B6993" s="4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I6993" s="4" t="str">
        <f t="shared" si="628"/>
        <v>Coffee</v>
      </c>
      <c r="J6993" s="6">
        <f t="shared" si="629"/>
        <v>1</v>
      </c>
      <c r="K6993" s="6">
        <f t="shared" si="629"/>
        <v>2</v>
      </c>
      <c r="L6993">
        <f>IF(ISBLANK(E6993),PRODUCT(J6993,K6993),IF(E6993="ERROR",PRODUCT(J6993,K6993),IF(E6993="UNKNOWN",PRODUCT(J6993,K6993),E6993)))</f>
        <v>2</v>
      </c>
      <c r="M6993" t="str">
        <f t="shared" si="630"/>
        <v>Default mode</v>
      </c>
      <c r="N6993" t="str">
        <f t="shared" si="631"/>
        <v>In-store</v>
      </c>
      <c r="O6993" s="8">
        <f t="shared" si="632"/>
        <v>45093</v>
      </c>
    </row>
    <row r="6994" spans="1:15" x14ac:dyDescent="0.35">
      <c r="A6994" t="s">
        <v>7015</v>
      </c>
      <c r="B6994" s="4" t="s">
        <v>65</v>
      </c>
      <c r="C6994">
        <v>3</v>
      </c>
      <c r="E6994">
        <v>4.5</v>
      </c>
      <c r="G6994" t="s">
        <v>11</v>
      </c>
      <c r="H6994" s="1">
        <v>45216</v>
      </c>
      <c r="I6994" s="4" t="str">
        <f t="shared" si="628"/>
        <v>Tea</v>
      </c>
      <c r="J6994" s="6">
        <f t="shared" si="629"/>
        <v>3</v>
      </c>
      <c r="K6994" s="6" t="str">
        <f t="shared" si="629"/>
        <v>UNKNOWN</v>
      </c>
      <c r="L6994">
        <f>IF(ISBLANK(E6994),PRODUCT(J6994,K6994),IF(E6994="ERROR",PRODUCT(J6994,K6994),IF(E6994="UNKNOWN",PRODUCT(J6994,K6994),E6994)))</f>
        <v>4.5</v>
      </c>
      <c r="M6994" t="str">
        <f t="shared" si="630"/>
        <v>Default mode</v>
      </c>
      <c r="N6994" t="str">
        <f t="shared" si="631"/>
        <v>Takeaway</v>
      </c>
      <c r="O6994" s="8">
        <f t="shared" si="632"/>
        <v>45216</v>
      </c>
    </row>
    <row r="6995" spans="1:15" x14ac:dyDescent="0.35">
      <c r="A6995" t="s">
        <v>7016</v>
      </c>
      <c r="B6995" s="4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I6995" s="4" t="str">
        <f t="shared" si="628"/>
        <v>Juice</v>
      </c>
      <c r="J6995" s="6">
        <f t="shared" si="629"/>
        <v>2</v>
      </c>
      <c r="K6995" s="6">
        <f t="shared" si="629"/>
        <v>3</v>
      </c>
      <c r="L6995">
        <f>IF(ISBLANK(E6995),PRODUCT(J6995,K6995),IF(E6995="ERROR",PRODUCT(J6995,K6995),IF(E6995="UNKNOWN",PRODUCT(J6995,K6995),E6995)))</f>
        <v>6</v>
      </c>
      <c r="M6995" t="str">
        <f t="shared" si="630"/>
        <v>Credit Card</v>
      </c>
      <c r="N6995" t="str">
        <f t="shared" si="631"/>
        <v>UNKNOWN</v>
      </c>
      <c r="O6995" s="8">
        <f t="shared" si="632"/>
        <v>45084</v>
      </c>
    </row>
    <row r="6996" spans="1:15" x14ac:dyDescent="0.35">
      <c r="A6996" t="s">
        <v>7017</v>
      </c>
      <c r="B6996" s="4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  <c r="I6996" s="4" t="str">
        <f t="shared" si="628"/>
        <v>Cake</v>
      </c>
      <c r="J6996" s="6">
        <f t="shared" si="629"/>
        <v>1</v>
      </c>
      <c r="K6996" s="6">
        <f t="shared" si="629"/>
        <v>3</v>
      </c>
      <c r="L6996">
        <f>IF(ISBLANK(E6996),PRODUCT(J6996,K6996),IF(E6996="ERROR",PRODUCT(J6996,K6996),IF(E6996="UNKNOWN",PRODUCT(J6996,K6996),E6996)))</f>
        <v>3</v>
      </c>
      <c r="M6996" t="str">
        <f t="shared" si="630"/>
        <v>Digital Wallet</v>
      </c>
      <c r="N6996" t="str">
        <f t="shared" si="631"/>
        <v>In-store</v>
      </c>
      <c r="O6996" s="8">
        <f t="shared" si="632"/>
        <v>45205</v>
      </c>
    </row>
    <row r="6997" spans="1:15" x14ac:dyDescent="0.35">
      <c r="A6997" t="s">
        <v>7018</v>
      </c>
      <c r="B6997" s="4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I6997" s="4" t="str">
        <f t="shared" si="628"/>
        <v>Cookie</v>
      </c>
      <c r="J6997" s="6">
        <f t="shared" si="629"/>
        <v>4</v>
      </c>
      <c r="K6997" s="6">
        <f t="shared" si="629"/>
        <v>1</v>
      </c>
      <c r="L6997">
        <f>IF(ISBLANK(E6997),PRODUCT(J6997,K6997),IF(E6997="ERROR",PRODUCT(J6997,K6997),IF(E6997="UNKNOWN",PRODUCT(J6997,K6997),E6997)))</f>
        <v>4</v>
      </c>
      <c r="M6997" t="str">
        <f t="shared" si="630"/>
        <v>Default mode</v>
      </c>
      <c r="N6997" t="str">
        <f t="shared" si="631"/>
        <v>In-store</v>
      </c>
      <c r="O6997" s="8">
        <f t="shared" si="632"/>
        <v>45126</v>
      </c>
    </row>
    <row r="6998" spans="1:15" x14ac:dyDescent="0.35">
      <c r="A6998" t="s">
        <v>7019</v>
      </c>
      <c r="B6998" s="4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I6998" s="4" t="str">
        <f t="shared" si="628"/>
        <v>Coffee</v>
      </c>
      <c r="J6998" s="6">
        <f t="shared" si="629"/>
        <v>1</v>
      </c>
      <c r="K6998" s="6">
        <f t="shared" si="629"/>
        <v>2</v>
      </c>
      <c r="L6998">
        <f>IF(ISBLANK(E6998),PRODUCT(J6998,K6998),IF(E6998="ERROR",PRODUCT(J6998,K6998),IF(E6998="UNKNOWN",PRODUCT(J6998,K6998),E6998)))</f>
        <v>2</v>
      </c>
      <c r="M6998" t="str">
        <f t="shared" si="630"/>
        <v>Cash</v>
      </c>
      <c r="N6998" t="str">
        <f t="shared" si="631"/>
        <v>Takeaway</v>
      </c>
      <c r="O6998" s="8">
        <f t="shared" si="632"/>
        <v>44995</v>
      </c>
    </row>
    <row r="6999" spans="1:15" x14ac:dyDescent="0.35">
      <c r="A6999" t="s">
        <v>7020</v>
      </c>
      <c r="B6999" s="4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I6999" s="4" t="str">
        <f t="shared" si="628"/>
        <v>Juice</v>
      </c>
      <c r="J6999" s="6">
        <f t="shared" si="629"/>
        <v>1</v>
      </c>
      <c r="K6999" s="6">
        <f t="shared" si="629"/>
        <v>3</v>
      </c>
      <c r="L6999">
        <f>IF(ISBLANK(E6999),PRODUCT(J6999,K6999),IF(E6999="ERROR",PRODUCT(J6999,K6999),IF(E6999="UNKNOWN",PRODUCT(J6999,K6999),E6999)))</f>
        <v>3</v>
      </c>
      <c r="M6999" t="str">
        <f t="shared" si="630"/>
        <v>Default mode</v>
      </c>
      <c r="N6999" t="str">
        <f t="shared" si="631"/>
        <v>Takeaway</v>
      </c>
      <c r="O6999" s="8">
        <f t="shared" si="632"/>
        <v>45159</v>
      </c>
    </row>
    <row r="7000" spans="1:15" x14ac:dyDescent="0.35">
      <c r="A7000" t="s">
        <v>7021</v>
      </c>
      <c r="B7000" s="4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  <c r="I7000" s="4" t="str">
        <f t="shared" si="628"/>
        <v>Juice</v>
      </c>
      <c r="J7000" s="6">
        <f t="shared" si="629"/>
        <v>3</v>
      </c>
      <c r="K7000" s="6">
        <f t="shared" si="629"/>
        <v>3</v>
      </c>
      <c r="L7000">
        <f>IF(ISBLANK(E7000),PRODUCT(J7000,K7000),IF(E7000="ERROR",PRODUCT(J7000,K7000),IF(E7000="UNKNOWN",PRODUCT(J7000,K7000),E7000)))</f>
        <v>9</v>
      </c>
      <c r="M7000" t="str">
        <f t="shared" si="630"/>
        <v>Cash</v>
      </c>
      <c r="N7000" t="str">
        <f t="shared" si="631"/>
        <v>In-store</v>
      </c>
      <c r="O7000" s="8" t="str">
        <f t="shared" si="632"/>
        <v>UNKNOWN</v>
      </c>
    </row>
    <row r="7001" spans="1:15" x14ac:dyDescent="0.35">
      <c r="A7001" t="s">
        <v>7022</v>
      </c>
      <c r="B7001" s="4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I7001" s="4" t="str">
        <f t="shared" si="628"/>
        <v>Salad</v>
      </c>
      <c r="J7001" s="6">
        <f t="shared" si="629"/>
        <v>3</v>
      </c>
      <c r="K7001" s="6">
        <f t="shared" si="629"/>
        <v>5</v>
      </c>
      <c r="L7001">
        <f>IF(ISBLANK(E7001),PRODUCT(J7001,K7001),IF(E7001="ERROR",PRODUCT(J7001,K7001),IF(E7001="UNKNOWN",PRODUCT(J7001,K7001),E7001)))</f>
        <v>15</v>
      </c>
      <c r="M7001" t="str">
        <f t="shared" si="630"/>
        <v>Cash</v>
      </c>
      <c r="N7001" t="str">
        <f t="shared" si="631"/>
        <v>UNKNOWN</v>
      </c>
      <c r="O7001" s="8">
        <f t="shared" si="632"/>
        <v>45222</v>
      </c>
    </row>
    <row r="7002" spans="1:15" x14ac:dyDescent="0.35">
      <c r="A7002" t="s">
        <v>7023</v>
      </c>
      <c r="B7002" s="4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I7002" s="4" t="str">
        <f t="shared" si="628"/>
        <v>Coffee</v>
      </c>
      <c r="J7002" s="6">
        <f t="shared" si="629"/>
        <v>3</v>
      </c>
      <c r="K7002" s="6">
        <f t="shared" si="629"/>
        <v>2</v>
      </c>
      <c r="L7002">
        <f>IF(ISBLANK(E7002),PRODUCT(J7002,K7002),IF(E7002="ERROR",PRODUCT(J7002,K7002),IF(E7002="UNKNOWN",PRODUCT(J7002,K7002),E7002)))</f>
        <v>6</v>
      </c>
      <c r="M7002" t="str">
        <f t="shared" si="630"/>
        <v>Cash</v>
      </c>
      <c r="N7002" t="str">
        <f t="shared" si="631"/>
        <v>In-store</v>
      </c>
      <c r="O7002" s="8">
        <f t="shared" si="632"/>
        <v>45224</v>
      </c>
    </row>
    <row r="7003" spans="1:15" x14ac:dyDescent="0.35">
      <c r="A7003" t="s">
        <v>7024</v>
      </c>
      <c r="B7003" s="4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  <c r="I7003" s="4" t="str">
        <f t="shared" si="628"/>
        <v>Juice</v>
      </c>
      <c r="J7003" s="6">
        <f t="shared" si="629"/>
        <v>4</v>
      </c>
      <c r="K7003" s="6">
        <f t="shared" si="629"/>
        <v>3</v>
      </c>
      <c r="L7003">
        <f>IF(ISBLANK(E7003),PRODUCT(J7003,K7003),IF(E7003="ERROR",PRODUCT(J7003,K7003),IF(E7003="UNKNOWN",PRODUCT(J7003,K7003),E7003)))</f>
        <v>12</v>
      </c>
      <c r="M7003" t="str">
        <f t="shared" si="630"/>
        <v>Digital Wallet</v>
      </c>
      <c r="N7003" t="str">
        <f t="shared" si="631"/>
        <v>Takeaway</v>
      </c>
      <c r="O7003" s="8">
        <f t="shared" si="632"/>
        <v>45068</v>
      </c>
    </row>
    <row r="7004" spans="1:15" x14ac:dyDescent="0.35">
      <c r="A7004" t="s">
        <v>7025</v>
      </c>
      <c r="B7004" s="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I7004" s="4" t="str">
        <f t="shared" si="628"/>
        <v>Salad</v>
      </c>
      <c r="J7004" s="6">
        <f t="shared" si="629"/>
        <v>2</v>
      </c>
      <c r="K7004" s="6">
        <f t="shared" si="629"/>
        <v>5</v>
      </c>
      <c r="L7004">
        <f>IF(ISBLANK(E7004),PRODUCT(J7004,K7004),IF(E7004="ERROR",PRODUCT(J7004,K7004),IF(E7004="UNKNOWN",PRODUCT(J7004,K7004),E7004)))</f>
        <v>10</v>
      </c>
      <c r="M7004" t="str">
        <f t="shared" si="630"/>
        <v>Cash</v>
      </c>
      <c r="N7004" t="str">
        <f t="shared" si="631"/>
        <v>Takeaway</v>
      </c>
      <c r="O7004" s="8">
        <f t="shared" si="632"/>
        <v>44992</v>
      </c>
    </row>
    <row r="7005" spans="1:15" x14ac:dyDescent="0.35">
      <c r="A7005" t="s">
        <v>7026</v>
      </c>
      <c r="B7005" s="4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I7005" s="4" t="str">
        <f t="shared" si="628"/>
        <v>Cake</v>
      </c>
      <c r="J7005" s="6">
        <f t="shared" si="629"/>
        <v>5</v>
      </c>
      <c r="K7005" s="6">
        <f t="shared" si="629"/>
        <v>3</v>
      </c>
      <c r="L7005">
        <f>IF(ISBLANK(E7005),PRODUCT(J7005,K7005),IF(E7005="ERROR",PRODUCT(J7005,K7005),IF(E7005="UNKNOWN",PRODUCT(J7005,K7005),E7005)))</f>
        <v>15</v>
      </c>
      <c r="M7005" t="str">
        <f t="shared" si="630"/>
        <v>Credit Card</v>
      </c>
      <c r="N7005" t="str">
        <f t="shared" si="631"/>
        <v>Takeaway</v>
      </c>
      <c r="O7005" s="8">
        <f t="shared" si="632"/>
        <v>45096</v>
      </c>
    </row>
    <row r="7006" spans="1:15" x14ac:dyDescent="0.35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  <c r="I7006" s="4" t="str">
        <f t="shared" si="628"/>
        <v>UNKNOWN</v>
      </c>
      <c r="J7006" s="6">
        <f t="shared" si="629"/>
        <v>3</v>
      </c>
      <c r="K7006" s="6">
        <f t="shared" si="629"/>
        <v>4</v>
      </c>
      <c r="L7006">
        <f>IF(ISBLANK(E7006),PRODUCT(J7006,K7006),IF(E7006="ERROR",PRODUCT(J7006,K7006),IF(E7006="UNKNOWN",PRODUCT(J7006,K7006),E7006)))</f>
        <v>12</v>
      </c>
      <c r="M7006" t="str">
        <f t="shared" si="630"/>
        <v>Digital Wallet</v>
      </c>
      <c r="N7006" t="str">
        <f t="shared" si="631"/>
        <v>Takeaway</v>
      </c>
      <c r="O7006" s="8">
        <f t="shared" si="632"/>
        <v>45166</v>
      </c>
    </row>
    <row r="7007" spans="1:15" x14ac:dyDescent="0.35">
      <c r="A7007" t="s">
        <v>7028</v>
      </c>
      <c r="B7007" s="4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I7007" s="4" t="str">
        <f t="shared" si="628"/>
        <v>Cookie</v>
      </c>
      <c r="J7007" s="6">
        <f t="shared" si="629"/>
        <v>2</v>
      </c>
      <c r="K7007" s="6">
        <f t="shared" si="629"/>
        <v>1</v>
      </c>
      <c r="L7007">
        <f>IF(ISBLANK(E7007),PRODUCT(J7007,K7007),IF(E7007="ERROR",PRODUCT(J7007,K7007),IF(E7007="UNKNOWN",PRODUCT(J7007,K7007),E7007)))</f>
        <v>2</v>
      </c>
      <c r="M7007" t="str">
        <f t="shared" si="630"/>
        <v>Credit Card</v>
      </c>
      <c r="N7007" t="str">
        <f t="shared" si="631"/>
        <v>Takeaway</v>
      </c>
      <c r="O7007" s="8">
        <f t="shared" si="632"/>
        <v>45276</v>
      </c>
    </row>
    <row r="7008" spans="1:15" x14ac:dyDescent="0.35">
      <c r="A7008" t="s">
        <v>7029</v>
      </c>
      <c r="B7008" s="4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  <c r="I7008" s="4" t="str">
        <f t="shared" si="628"/>
        <v>Juice</v>
      </c>
      <c r="J7008" s="6">
        <f t="shared" si="629"/>
        <v>3</v>
      </c>
      <c r="K7008" s="6">
        <f t="shared" si="629"/>
        <v>3</v>
      </c>
      <c r="L7008">
        <f>IF(ISBLANK(E7008),PRODUCT(J7008,K7008),IF(E7008="ERROR",PRODUCT(J7008,K7008),IF(E7008="UNKNOWN",PRODUCT(J7008,K7008),E7008)))</f>
        <v>9</v>
      </c>
      <c r="M7008" t="str">
        <f t="shared" si="630"/>
        <v>Digital Wallet</v>
      </c>
      <c r="N7008" t="str">
        <f t="shared" si="631"/>
        <v>UNKNOWN</v>
      </c>
      <c r="O7008" s="8">
        <f t="shared" si="632"/>
        <v>45196</v>
      </c>
    </row>
    <row r="7009" spans="1:15" x14ac:dyDescent="0.35">
      <c r="A7009" t="s">
        <v>7030</v>
      </c>
      <c r="B7009" s="4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  <c r="I7009" s="4" t="str">
        <f t="shared" si="628"/>
        <v>Cookie</v>
      </c>
      <c r="J7009" s="6">
        <f t="shared" si="629"/>
        <v>1</v>
      </c>
      <c r="K7009" s="6">
        <f t="shared" si="629"/>
        <v>1</v>
      </c>
      <c r="L7009">
        <f>IF(ISBLANK(E7009),PRODUCT(J7009,K7009),IF(E7009="ERROR",PRODUCT(J7009,K7009),IF(E7009="UNKNOWN",PRODUCT(J7009,K7009),E7009)))</f>
        <v>1</v>
      </c>
      <c r="M7009" t="str">
        <f t="shared" si="630"/>
        <v>Digital Wallet</v>
      </c>
      <c r="N7009" t="str">
        <f t="shared" si="631"/>
        <v>Takeaway</v>
      </c>
      <c r="O7009" s="8">
        <f t="shared" si="632"/>
        <v>44989</v>
      </c>
    </row>
    <row r="7010" spans="1:15" x14ac:dyDescent="0.35">
      <c r="A7010" t="s">
        <v>7031</v>
      </c>
      <c r="B7010" s="4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I7010" s="4" t="str">
        <f t="shared" si="628"/>
        <v>Coffee</v>
      </c>
      <c r="J7010" s="6">
        <f t="shared" si="629"/>
        <v>2</v>
      </c>
      <c r="K7010" s="6">
        <f t="shared" si="629"/>
        <v>2</v>
      </c>
      <c r="L7010">
        <f>IF(ISBLANK(E7010),PRODUCT(J7010,K7010),IF(E7010="ERROR",PRODUCT(J7010,K7010),IF(E7010="UNKNOWN",PRODUCT(J7010,K7010),E7010)))</f>
        <v>4</v>
      </c>
      <c r="M7010" t="str">
        <f t="shared" si="630"/>
        <v>Cash</v>
      </c>
      <c r="N7010" t="str">
        <f t="shared" si="631"/>
        <v>Takeaway</v>
      </c>
      <c r="O7010" s="8">
        <f t="shared" si="632"/>
        <v>45145</v>
      </c>
    </row>
    <row r="7011" spans="1:15" x14ac:dyDescent="0.35">
      <c r="A7011" t="s">
        <v>7032</v>
      </c>
      <c r="B7011" s="4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I7011" s="4" t="str">
        <f t="shared" si="628"/>
        <v>UNKNOWN</v>
      </c>
      <c r="J7011" s="6">
        <f t="shared" si="629"/>
        <v>3</v>
      </c>
      <c r="K7011" s="6">
        <f t="shared" si="629"/>
        <v>5</v>
      </c>
      <c r="L7011">
        <f>IF(ISBLANK(E7011),PRODUCT(J7011,K7011),IF(E7011="ERROR",PRODUCT(J7011,K7011),IF(E7011="UNKNOWN",PRODUCT(J7011,K7011),E7011)))</f>
        <v>15</v>
      </c>
      <c r="M7011" t="str">
        <f t="shared" si="630"/>
        <v>Credit Card</v>
      </c>
      <c r="N7011" t="str">
        <f t="shared" si="631"/>
        <v>In-store</v>
      </c>
      <c r="O7011" s="8" t="str">
        <f t="shared" si="632"/>
        <v>00/00/0000</v>
      </c>
    </row>
    <row r="7012" spans="1:15" x14ac:dyDescent="0.35">
      <c r="A7012" t="s">
        <v>7033</v>
      </c>
      <c r="B7012" s="4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  <c r="I7012" s="4" t="str">
        <f t="shared" si="628"/>
        <v>Juice</v>
      </c>
      <c r="J7012" s="6">
        <f t="shared" si="629"/>
        <v>5</v>
      </c>
      <c r="K7012" s="6">
        <f t="shared" si="629"/>
        <v>3</v>
      </c>
      <c r="L7012">
        <f>IF(ISBLANK(E7012),PRODUCT(J7012,K7012),IF(E7012="ERROR",PRODUCT(J7012,K7012),IF(E7012="UNKNOWN",PRODUCT(J7012,K7012),E7012)))</f>
        <v>15</v>
      </c>
      <c r="M7012" t="str">
        <f t="shared" si="630"/>
        <v>Cash</v>
      </c>
      <c r="N7012" t="str">
        <f t="shared" si="631"/>
        <v>In-store</v>
      </c>
      <c r="O7012" s="8">
        <f t="shared" si="632"/>
        <v>45016</v>
      </c>
    </row>
    <row r="7013" spans="1:15" x14ac:dyDescent="0.35">
      <c r="A7013" t="s">
        <v>7034</v>
      </c>
      <c r="B7013" s="4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I7013" s="4" t="str">
        <f t="shared" si="628"/>
        <v>Sandwich</v>
      </c>
      <c r="J7013" s="6">
        <f t="shared" si="629"/>
        <v>3</v>
      </c>
      <c r="K7013" s="6">
        <f t="shared" si="629"/>
        <v>4</v>
      </c>
      <c r="L7013">
        <f>IF(ISBLANK(E7013),PRODUCT(J7013,K7013),IF(E7013="ERROR",PRODUCT(J7013,K7013),IF(E7013="UNKNOWN",PRODUCT(J7013,K7013),E7013)))</f>
        <v>12</v>
      </c>
      <c r="M7013" t="str">
        <f t="shared" si="630"/>
        <v>Credit Card</v>
      </c>
      <c r="N7013" t="str">
        <f t="shared" si="631"/>
        <v>Takeaway</v>
      </c>
      <c r="O7013" s="8">
        <f t="shared" si="632"/>
        <v>44936</v>
      </c>
    </row>
    <row r="7014" spans="1:15" x14ac:dyDescent="0.35">
      <c r="A7014" t="s">
        <v>7035</v>
      </c>
      <c r="B7014" s="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  <c r="I7014" s="4" t="str">
        <f t="shared" si="628"/>
        <v>Cake</v>
      </c>
      <c r="J7014" s="6">
        <f t="shared" si="629"/>
        <v>3</v>
      </c>
      <c r="K7014" s="6">
        <f t="shared" si="629"/>
        <v>3</v>
      </c>
      <c r="L7014">
        <f>IF(ISBLANK(E7014),PRODUCT(J7014,K7014),IF(E7014="ERROR",PRODUCT(J7014,K7014),IF(E7014="UNKNOWN",PRODUCT(J7014,K7014),E7014)))</f>
        <v>9</v>
      </c>
      <c r="M7014" t="str">
        <f t="shared" si="630"/>
        <v>Digital Wallet</v>
      </c>
      <c r="N7014" t="str">
        <f t="shared" si="631"/>
        <v>Takeaway</v>
      </c>
      <c r="O7014" s="8">
        <f t="shared" si="632"/>
        <v>44945</v>
      </c>
    </row>
    <row r="7015" spans="1:15" x14ac:dyDescent="0.35">
      <c r="A7015" t="s">
        <v>7036</v>
      </c>
      <c r="B7015" s="4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  <c r="I7015" s="4" t="str">
        <f t="shared" si="628"/>
        <v>Tea</v>
      </c>
      <c r="J7015" s="6">
        <f t="shared" si="629"/>
        <v>2</v>
      </c>
      <c r="K7015" s="6">
        <f t="shared" si="629"/>
        <v>1.5</v>
      </c>
      <c r="L7015">
        <f>IF(ISBLANK(E7015),PRODUCT(J7015,K7015),IF(E7015="ERROR",PRODUCT(J7015,K7015),IF(E7015="UNKNOWN",PRODUCT(J7015,K7015),E7015)))</f>
        <v>3</v>
      </c>
      <c r="M7015" t="str">
        <f t="shared" si="630"/>
        <v>Cash</v>
      </c>
      <c r="N7015" t="str">
        <f t="shared" si="631"/>
        <v>In-store</v>
      </c>
      <c r="O7015" s="8">
        <f t="shared" si="632"/>
        <v>45105</v>
      </c>
    </row>
    <row r="7016" spans="1:15" x14ac:dyDescent="0.35">
      <c r="A7016" t="s">
        <v>7037</v>
      </c>
      <c r="B7016" s="4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  <c r="I7016" s="4" t="str">
        <f t="shared" si="628"/>
        <v>Cake</v>
      </c>
      <c r="J7016" s="6">
        <f t="shared" si="629"/>
        <v>2</v>
      </c>
      <c r="K7016" s="6">
        <f t="shared" si="629"/>
        <v>3</v>
      </c>
      <c r="L7016">
        <f>IF(ISBLANK(E7016),PRODUCT(J7016,K7016),IF(E7016="ERROR",PRODUCT(J7016,K7016),IF(E7016="UNKNOWN",PRODUCT(J7016,K7016),E7016)))</f>
        <v>6</v>
      </c>
      <c r="M7016" t="str">
        <f t="shared" si="630"/>
        <v>Digital Wallet</v>
      </c>
      <c r="N7016" t="str">
        <f t="shared" si="631"/>
        <v>UNKNOWN</v>
      </c>
      <c r="O7016" s="8">
        <f t="shared" si="632"/>
        <v>44995</v>
      </c>
    </row>
    <row r="7017" spans="1:15" x14ac:dyDescent="0.35">
      <c r="A7017" t="s">
        <v>7038</v>
      </c>
      <c r="B7017" s="4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I7017" s="4" t="str">
        <f t="shared" si="628"/>
        <v>Cookie</v>
      </c>
      <c r="J7017" s="6">
        <f t="shared" si="629"/>
        <v>1</v>
      </c>
      <c r="K7017" s="6">
        <f t="shared" si="629"/>
        <v>1</v>
      </c>
      <c r="L7017">
        <f>IF(ISBLANK(E7017),PRODUCT(J7017,K7017),IF(E7017="ERROR",PRODUCT(J7017,K7017),IF(E7017="UNKNOWN",PRODUCT(J7017,K7017),E7017)))</f>
        <v>1</v>
      </c>
      <c r="M7017" t="str">
        <f t="shared" si="630"/>
        <v>Credit Card</v>
      </c>
      <c r="N7017" t="str">
        <f t="shared" si="631"/>
        <v>In-store</v>
      </c>
      <c r="O7017" s="8">
        <f t="shared" si="632"/>
        <v>45186</v>
      </c>
    </row>
    <row r="7018" spans="1:15" x14ac:dyDescent="0.35">
      <c r="A7018" t="s">
        <v>7039</v>
      </c>
      <c r="B7018" s="4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I7018" s="4" t="str">
        <f t="shared" si="628"/>
        <v>Cookie</v>
      </c>
      <c r="J7018" s="6">
        <f t="shared" si="629"/>
        <v>2</v>
      </c>
      <c r="K7018" s="6">
        <f t="shared" si="629"/>
        <v>1</v>
      </c>
      <c r="L7018">
        <f>IF(ISBLANK(E7018),PRODUCT(J7018,K7018),IF(E7018="ERROR",PRODUCT(J7018,K7018),IF(E7018="UNKNOWN",PRODUCT(J7018,K7018),E7018)))</f>
        <v>2</v>
      </c>
      <c r="M7018" t="str">
        <f t="shared" si="630"/>
        <v>Credit Card</v>
      </c>
      <c r="N7018" t="str">
        <f t="shared" si="631"/>
        <v>In-store</v>
      </c>
      <c r="O7018" s="8">
        <f t="shared" si="632"/>
        <v>45138</v>
      </c>
    </row>
    <row r="7019" spans="1:15" x14ac:dyDescent="0.35">
      <c r="A7019" t="s">
        <v>7040</v>
      </c>
      <c r="B7019" s="4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  <c r="I7019" s="4" t="str">
        <f t="shared" si="628"/>
        <v>Juice</v>
      </c>
      <c r="J7019" s="6">
        <f t="shared" si="629"/>
        <v>3</v>
      </c>
      <c r="K7019" s="6">
        <f t="shared" si="629"/>
        <v>3</v>
      </c>
      <c r="L7019">
        <f>IF(ISBLANK(E7019),PRODUCT(J7019,K7019),IF(E7019="ERROR",PRODUCT(J7019,K7019),IF(E7019="UNKNOWN",PRODUCT(J7019,K7019),E7019)))</f>
        <v>9</v>
      </c>
      <c r="M7019" t="str">
        <f t="shared" si="630"/>
        <v>Digital Wallet</v>
      </c>
      <c r="N7019" t="str">
        <f t="shared" si="631"/>
        <v>Takeaway</v>
      </c>
      <c r="O7019" s="8">
        <f t="shared" si="632"/>
        <v>45123</v>
      </c>
    </row>
    <row r="7020" spans="1:15" x14ac:dyDescent="0.35">
      <c r="A7020" t="s">
        <v>7041</v>
      </c>
      <c r="B7020" s="4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I7020" s="4" t="str">
        <f t="shared" si="628"/>
        <v>Cookie</v>
      </c>
      <c r="J7020" s="6">
        <f t="shared" si="629"/>
        <v>1</v>
      </c>
      <c r="K7020" s="6">
        <f t="shared" si="629"/>
        <v>1</v>
      </c>
      <c r="L7020">
        <f>IF(ISBLANK(E7020),PRODUCT(J7020,K7020),IF(E7020="ERROR",PRODUCT(J7020,K7020),IF(E7020="UNKNOWN",PRODUCT(J7020,K7020),E7020)))</f>
        <v>1</v>
      </c>
      <c r="M7020" t="str">
        <f t="shared" si="630"/>
        <v>Cash</v>
      </c>
      <c r="N7020" t="str">
        <f t="shared" si="631"/>
        <v>UNKNOWN</v>
      </c>
      <c r="O7020" s="8">
        <f t="shared" si="632"/>
        <v>45269</v>
      </c>
    </row>
    <row r="7021" spans="1:15" x14ac:dyDescent="0.35">
      <c r="A7021" t="s">
        <v>7042</v>
      </c>
      <c r="B7021" s="4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  <c r="I7021" s="4" t="str">
        <f t="shared" si="628"/>
        <v>Sandwich</v>
      </c>
      <c r="J7021" s="6">
        <f t="shared" si="629"/>
        <v>3</v>
      </c>
      <c r="K7021" s="6">
        <f t="shared" si="629"/>
        <v>4</v>
      </c>
      <c r="L7021">
        <f>IF(ISBLANK(E7021),PRODUCT(J7021,K7021),IF(E7021="ERROR",PRODUCT(J7021,K7021),IF(E7021="UNKNOWN",PRODUCT(J7021,K7021),E7021)))</f>
        <v>12</v>
      </c>
      <c r="M7021" t="str">
        <f t="shared" si="630"/>
        <v>Digital Wallet</v>
      </c>
      <c r="N7021" t="str">
        <f t="shared" si="631"/>
        <v>Takeaway</v>
      </c>
      <c r="O7021" s="8">
        <f t="shared" si="632"/>
        <v>45167</v>
      </c>
    </row>
    <row r="7022" spans="1:15" x14ac:dyDescent="0.35">
      <c r="A7022" t="s">
        <v>7043</v>
      </c>
      <c r="B7022" s="4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  <c r="I7022" s="4" t="str">
        <f t="shared" si="628"/>
        <v>Smoothie</v>
      </c>
      <c r="J7022" s="6">
        <f t="shared" si="629"/>
        <v>5</v>
      </c>
      <c r="K7022" s="6">
        <f t="shared" si="629"/>
        <v>3</v>
      </c>
      <c r="L7022">
        <f>IF(ISBLANK(E7022),PRODUCT(J7022,K7022),IF(E7022="ERROR",PRODUCT(J7022,K7022),IF(E7022="UNKNOWN",PRODUCT(J7022,K7022),E7022)))</f>
        <v>20</v>
      </c>
      <c r="M7022" t="str">
        <f t="shared" si="630"/>
        <v>Default mode</v>
      </c>
      <c r="N7022" t="str">
        <f t="shared" si="631"/>
        <v>In-store</v>
      </c>
      <c r="O7022" s="8">
        <f t="shared" si="632"/>
        <v>45255</v>
      </c>
    </row>
    <row r="7023" spans="1:15" x14ac:dyDescent="0.35">
      <c r="A7023" t="s">
        <v>7044</v>
      </c>
      <c r="B7023" s="4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I7023" s="4" t="str">
        <f t="shared" si="628"/>
        <v>Sandwich</v>
      </c>
      <c r="J7023" s="6">
        <f t="shared" si="629"/>
        <v>1</v>
      </c>
      <c r="K7023" s="6">
        <f t="shared" si="629"/>
        <v>4</v>
      </c>
      <c r="L7023">
        <f>IF(ISBLANK(E7023),PRODUCT(J7023,K7023),IF(E7023="ERROR",PRODUCT(J7023,K7023),IF(E7023="UNKNOWN",PRODUCT(J7023,K7023),E7023)))</f>
        <v>4</v>
      </c>
      <c r="M7023" t="str">
        <f t="shared" si="630"/>
        <v>Default mode</v>
      </c>
      <c r="N7023" t="str">
        <f t="shared" si="631"/>
        <v>Takeaway</v>
      </c>
      <c r="O7023" s="8">
        <f t="shared" si="632"/>
        <v>45194</v>
      </c>
    </row>
    <row r="7024" spans="1:15" x14ac:dyDescent="0.35">
      <c r="A7024" t="s">
        <v>7045</v>
      </c>
      <c r="B7024" s="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I7024" s="4" t="str">
        <f t="shared" si="628"/>
        <v>Juice</v>
      </c>
      <c r="J7024" s="6">
        <f t="shared" si="629"/>
        <v>3</v>
      </c>
      <c r="K7024" s="6" t="str">
        <f t="shared" si="629"/>
        <v>UNKNOWN</v>
      </c>
      <c r="L7024">
        <f>IF(ISBLANK(E7024),PRODUCT(J7024,K7024),IF(E7024="ERROR",PRODUCT(J7024,K7024),IF(E7024="UNKNOWN",PRODUCT(J7024,K7024),E7024)))</f>
        <v>9</v>
      </c>
      <c r="M7024" t="str">
        <f t="shared" si="630"/>
        <v>Credit Card</v>
      </c>
      <c r="N7024" t="str">
        <f t="shared" si="631"/>
        <v>In-store</v>
      </c>
      <c r="O7024" s="8">
        <f t="shared" si="632"/>
        <v>45289</v>
      </c>
    </row>
    <row r="7025" spans="1:15" x14ac:dyDescent="0.35">
      <c r="A7025" t="s">
        <v>7046</v>
      </c>
      <c r="B7025" s="4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I7025" s="4" t="str">
        <f t="shared" si="628"/>
        <v>Smoothie</v>
      </c>
      <c r="J7025" s="6">
        <f t="shared" si="629"/>
        <v>4</v>
      </c>
      <c r="K7025" s="6">
        <f t="shared" si="629"/>
        <v>4</v>
      </c>
      <c r="L7025">
        <f>IF(ISBLANK(E7025),PRODUCT(J7025,K7025),IF(E7025="ERROR",PRODUCT(J7025,K7025),IF(E7025="UNKNOWN",PRODUCT(J7025,K7025),E7025)))</f>
        <v>16</v>
      </c>
      <c r="M7025" t="str">
        <f t="shared" si="630"/>
        <v>Default mode</v>
      </c>
      <c r="N7025" t="str">
        <f t="shared" si="631"/>
        <v>In-store</v>
      </c>
      <c r="O7025" s="8">
        <f t="shared" si="632"/>
        <v>45256</v>
      </c>
    </row>
    <row r="7026" spans="1:15" x14ac:dyDescent="0.35">
      <c r="A7026" t="s">
        <v>7047</v>
      </c>
      <c r="B7026" s="4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I7026" s="4" t="str">
        <f t="shared" si="628"/>
        <v>Sandwich</v>
      </c>
      <c r="J7026" s="6">
        <f t="shared" si="629"/>
        <v>4</v>
      </c>
      <c r="K7026" s="6">
        <f t="shared" si="629"/>
        <v>4</v>
      </c>
      <c r="L7026">
        <f>IF(ISBLANK(E7026),PRODUCT(J7026,K7026),IF(E7026="ERROR",PRODUCT(J7026,K7026),IF(E7026="UNKNOWN",PRODUCT(J7026,K7026),E7026)))</f>
        <v>16</v>
      </c>
      <c r="M7026" t="str">
        <f t="shared" si="630"/>
        <v>Cash</v>
      </c>
      <c r="N7026" t="str">
        <f t="shared" si="631"/>
        <v>Takeaway</v>
      </c>
      <c r="O7026" s="8">
        <f t="shared" si="632"/>
        <v>45237</v>
      </c>
    </row>
    <row r="7027" spans="1:15" x14ac:dyDescent="0.35">
      <c r="A7027" t="s">
        <v>7048</v>
      </c>
      <c r="B7027" s="4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I7027" s="4" t="str">
        <f t="shared" si="628"/>
        <v>Smoothie</v>
      </c>
      <c r="J7027" s="6">
        <f t="shared" si="629"/>
        <v>2</v>
      </c>
      <c r="K7027" s="6">
        <f t="shared" si="629"/>
        <v>4</v>
      </c>
      <c r="L7027">
        <f>IF(ISBLANK(E7027),PRODUCT(J7027,K7027),IF(E7027="ERROR",PRODUCT(J7027,K7027),IF(E7027="UNKNOWN",PRODUCT(J7027,K7027),E7027)))</f>
        <v>8</v>
      </c>
      <c r="M7027" t="str">
        <f t="shared" si="630"/>
        <v>Default mode</v>
      </c>
      <c r="N7027" t="str">
        <f t="shared" si="631"/>
        <v>In-store</v>
      </c>
      <c r="O7027" s="8">
        <f t="shared" si="632"/>
        <v>45233</v>
      </c>
    </row>
    <row r="7028" spans="1:15" x14ac:dyDescent="0.35">
      <c r="A7028" t="s">
        <v>7049</v>
      </c>
      <c r="B7028" s="4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I7028" s="4" t="str">
        <f t="shared" si="628"/>
        <v>Smoothie</v>
      </c>
      <c r="J7028" s="6">
        <f t="shared" si="629"/>
        <v>4</v>
      </c>
      <c r="K7028" s="6">
        <f t="shared" si="629"/>
        <v>4</v>
      </c>
      <c r="L7028">
        <f>IF(ISBLANK(E7028),PRODUCT(J7028,K7028),IF(E7028="ERROR",PRODUCT(J7028,K7028),IF(E7028="UNKNOWN",PRODUCT(J7028,K7028),E7028)))</f>
        <v>16</v>
      </c>
      <c r="M7028" t="str">
        <f t="shared" si="630"/>
        <v>Cash</v>
      </c>
      <c r="N7028" t="str">
        <f t="shared" si="631"/>
        <v>Takeaway</v>
      </c>
      <c r="O7028" s="8">
        <f t="shared" si="632"/>
        <v>45050</v>
      </c>
    </row>
    <row r="7029" spans="1:15" x14ac:dyDescent="0.35">
      <c r="A7029" t="s">
        <v>7050</v>
      </c>
      <c r="B7029" s="4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I7029" s="4" t="str">
        <f t="shared" si="628"/>
        <v>Sandwich</v>
      </c>
      <c r="J7029" s="6">
        <f t="shared" si="629"/>
        <v>1</v>
      </c>
      <c r="K7029" s="6">
        <f t="shared" si="629"/>
        <v>4</v>
      </c>
      <c r="L7029">
        <f>IF(ISBLANK(E7029),PRODUCT(J7029,K7029),IF(E7029="ERROR",PRODUCT(J7029,K7029),IF(E7029="UNKNOWN",PRODUCT(J7029,K7029),E7029)))</f>
        <v>4</v>
      </c>
      <c r="M7029" t="str">
        <f t="shared" si="630"/>
        <v>Credit Card</v>
      </c>
      <c r="N7029" t="str">
        <f t="shared" si="631"/>
        <v>UNKNOWN</v>
      </c>
      <c r="O7029" s="8">
        <f t="shared" si="632"/>
        <v>44942</v>
      </c>
    </row>
    <row r="7030" spans="1:15" x14ac:dyDescent="0.35">
      <c r="A7030" t="s">
        <v>7051</v>
      </c>
      <c r="B7030" s="4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I7030" s="4" t="str">
        <f t="shared" si="628"/>
        <v>UNKNOWN</v>
      </c>
      <c r="J7030" s="6">
        <f t="shared" si="629"/>
        <v>5</v>
      </c>
      <c r="K7030" s="6">
        <f t="shared" si="629"/>
        <v>4</v>
      </c>
      <c r="L7030">
        <f>IF(ISBLANK(E7030),PRODUCT(J7030,K7030),IF(E7030="ERROR",PRODUCT(J7030,K7030),IF(E7030="UNKNOWN",PRODUCT(J7030,K7030),E7030)))</f>
        <v>20</v>
      </c>
      <c r="M7030" t="str">
        <f t="shared" si="630"/>
        <v>Credit Card</v>
      </c>
      <c r="N7030" t="str">
        <f t="shared" si="631"/>
        <v>In-store</v>
      </c>
      <c r="O7030" s="8">
        <f t="shared" si="632"/>
        <v>45030</v>
      </c>
    </row>
    <row r="7031" spans="1:15" x14ac:dyDescent="0.35">
      <c r="A7031" t="s">
        <v>7052</v>
      </c>
      <c r="B7031" s="4" t="s">
        <v>9</v>
      </c>
      <c r="D7031">
        <v>2</v>
      </c>
      <c r="E7031" t="s">
        <v>18</v>
      </c>
      <c r="F7031" t="s">
        <v>14</v>
      </c>
      <c r="H7031" s="1">
        <v>45285</v>
      </c>
      <c r="I7031" s="4" t="str">
        <f t="shared" si="628"/>
        <v>Coffee</v>
      </c>
      <c r="J7031" s="6" t="str">
        <f t="shared" si="629"/>
        <v>UNKNOWN</v>
      </c>
      <c r="K7031" s="6">
        <f t="shared" si="629"/>
        <v>2</v>
      </c>
      <c r="L7031">
        <f>IF(ISBLANK(E7031),PRODUCT(J7031,K7031),IF(E7031="ERROR",PRODUCT(J7031,K7031),IF(E7031="UNKNOWN",PRODUCT(J7031,K7031),E7031)))</f>
        <v>2</v>
      </c>
      <c r="M7031" t="str">
        <f t="shared" si="630"/>
        <v>Cash</v>
      </c>
      <c r="N7031" t="str">
        <f t="shared" si="631"/>
        <v>UNKNOWN</v>
      </c>
      <c r="O7031" s="8">
        <f t="shared" si="632"/>
        <v>45285</v>
      </c>
    </row>
    <row r="7032" spans="1:15" x14ac:dyDescent="0.35">
      <c r="A7032" t="s">
        <v>7053</v>
      </c>
      <c r="B7032" s="4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  <c r="I7032" s="4" t="str">
        <f t="shared" si="628"/>
        <v>Coffee</v>
      </c>
      <c r="J7032" s="6">
        <f t="shared" si="629"/>
        <v>3.063581773225009</v>
      </c>
      <c r="K7032" s="6">
        <f t="shared" si="629"/>
        <v>2</v>
      </c>
      <c r="L7032">
        <f>IF(ISBLANK(E7032),PRODUCT(J7032,K7032),IF(E7032="ERROR",PRODUCT(J7032,K7032),IF(E7032="UNKNOWN",PRODUCT(J7032,K7032),E7032)))</f>
        <v>10</v>
      </c>
      <c r="M7032" t="str">
        <f t="shared" si="630"/>
        <v>Credit Card</v>
      </c>
      <c r="N7032" t="str">
        <f t="shared" si="631"/>
        <v>UNKNOWN</v>
      </c>
      <c r="O7032" s="8">
        <f t="shared" si="632"/>
        <v>44936</v>
      </c>
    </row>
    <row r="7033" spans="1:15" x14ac:dyDescent="0.35">
      <c r="A7033" t="s">
        <v>7054</v>
      </c>
      <c r="B7033" s="4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  <c r="I7033" s="4" t="str">
        <f t="shared" si="628"/>
        <v>Juice</v>
      </c>
      <c r="J7033" s="6">
        <f t="shared" si="629"/>
        <v>5</v>
      </c>
      <c r="K7033" s="6">
        <f t="shared" si="629"/>
        <v>3</v>
      </c>
      <c r="L7033">
        <f>IF(ISBLANK(E7033),PRODUCT(J7033,K7033),IF(E7033="ERROR",PRODUCT(J7033,K7033),IF(E7033="UNKNOWN",PRODUCT(J7033,K7033),E7033)))</f>
        <v>15</v>
      </c>
      <c r="M7033" t="str">
        <f t="shared" si="630"/>
        <v>Cash</v>
      </c>
      <c r="N7033" t="str">
        <f t="shared" si="631"/>
        <v>UNKNOWN</v>
      </c>
      <c r="O7033" s="8">
        <f t="shared" si="632"/>
        <v>45015</v>
      </c>
    </row>
    <row r="7034" spans="1:15" x14ac:dyDescent="0.35">
      <c r="A7034" t="s">
        <v>7055</v>
      </c>
      <c r="B7034" s="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 s="4" t="str">
        <f t="shared" si="628"/>
        <v>Cookie</v>
      </c>
      <c r="J7034" s="6">
        <f t="shared" si="629"/>
        <v>2</v>
      </c>
      <c r="K7034" s="6">
        <f t="shared" si="629"/>
        <v>1</v>
      </c>
      <c r="L7034">
        <f>IF(ISBLANK(E7034),PRODUCT(J7034,K7034),IF(E7034="ERROR",PRODUCT(J7034,K7034),IF(E7034="UNKNOWN",PRODUCT(J7034,K7034),E7034)))</f>
        <v>2</v>
      </c>
      <c r="M7034" t="str">
        <f t="shared" si="630"/>
        <v>Digital Wallet</v>
      </c>
      <c r="N7034" t="str">
        <f t="shared" si="631"/>
        <v>UNKNOWN</v>
      </c>
      <c r="O7034" s="8">
        <f t="shared" si="632"/>
        <v>45009</v>
      </c>
    </row>
    <row r="7035" spans="1:15" x14ac:dyDescent="0.35">
      <c r="A7035" t="s">
        <v>7056</v>
      </c>
      <c r="B7035" s="4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I7035" s="4" t="str">
        <f t="shared" si="628"/>
        <v>Tea</v>
      </c>
      <c r="J7035" s="6">
        <f t="shared" si="629"/>
        <v>1</v>
      </c>
      <c r="K7035" s="6">
        <f t="shared" si="629"/>
        <v>1.5</v>
      </c>
      <c r="L7035">
        <f>IF(ISBLANK(E7035),PRODUCT(J7035,K7035),IF(E7035="ERROR",PRODUCT(J7035,K7035),IF(E7035="UNKNOWN",PRODUCT(J7035,K7035),E7035)))</f>
        <v>1.5</v>
      </c>
      <c r="M7035" t="str">
        <f t="shared" si="630"/>
        <v>Cash</v>
      </c>
      <c r="N7035" t="str">
        <f t="shared" si="631"/>
        <v>UNKNOWN</v>
      </c>
      <c r="O7035" s="8">
        <f t="shared" si="632"/>
        <v>45034</v>
      </c>
    </row>
    <row r="7036" spans="1:15" x14ac:dyDescent="0.35">
      <c r="A7036" t="s">
        <v>7057</v>
      </c>
      <c r="B7036" s="4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  <c r="I7036" s="4" t="str">
        <f t="shared" si="628"/>
        <v>Tea</v>
      </c>
      <c r="J7036" s="6">
        <f t="shared" si="629"/>
        <v>4</v>
      </c>
      <c r="K7036" s="6">
        <f t="shared" si="629"/>
        <v>1.5</v>
      </c>
      <c r="L7036">
        <f>IF(ISBLANK(E7036),PRODUCT(J7036,K7036),IF(E7036="ERROR",PRODUCT(J7036,K7036),IF(E7036="UNKNOWN",PRODUCT(J7036,K7036),E7036)))</f>
        <v>6</v>
      </c>
      <c r="M7036" t="str">
        <f t="shared" si="630"/>
        <v>Cash</v>
      </c>
      <c r="N7036" t="str">
        <f t="shared" si="631"/>
        <v>UNKNOWN</v>
      </c>
      <c r="O7036" s="8">
        <f t="shared" si="632"/>
        <v>45179</v>
      </c>
    </row>
    <row r="7037" spans="1:15" x14ac:dyDescent="0.35">
      <c r="A7037" t="s">
        <v>7058</v>
      </c>
      <c r="B7037" s="4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  <c r="I7037" s="4" t="str">
        <f t="shared" si="628"/>
        <v>Salad</v>
      </c>
      <c r="J7037" s="6">
        <f t="shared" si="629"/>
        <v>5</v>
      </c>
      <c r="K7037" s="6" t="str">
        <f t="shared" si="629"/>
        <v>UNKNOWN</v>
      </c>
      <c r="L7037">
        <f>IF(ISBLANK(E7037),PRODUCT(J7037,K7037),IF(E7037="ERROR",PRODUCT(J7037,K7037),IF(E7037="UNKNOWN",PRODUCT(J7037,K7037),E7037)))</f>
        <v>5</v>
      </c>
      <c r="M7037" t="str">
        <f t="shared" si="630"/>
        <v>Credit Card</v>
      </c>
      <c r="N7037" t="str">
        <f t="shared" si="631"/>
        <v>In-store</v>
      </c>
      <c r="O7037" s="8">
        <f t="shared" si="632"/>
        <v>45161</v>
      </c>
    </row>
    <row r="7038" spans="1:15" x14ac:dyDescent="0.35">
      <c r="A7038" t="s">
        <v>7059</v>
      </c>
      <c r="B7038" s="4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I7038" s="4" t="str">
        <f t="shared" si="628"/>
        <v>Coffee</v>
      </c>
      <c r="J7038" s="6">
        <f t="shared" si="629"/>
        <v>4</v>
      </c>
      <c r="K7038" s="6">
        <f t="shared" si="629"/>
        <v>2</v>
      </c>
      <c r="L7038">
        <f>IF(ISBLANK(E7038),PRODUCT(J7038,K7038),IF(E7038="ERROR",PRODUCT(J7038,K7038),IF(E7038="UNKNOWN",PRODUCT(J7038,K7038),E7038)))</f>
        <v>8</v>
      </c>
      <c r="M7038" t="str">
        <f t="shared" si="630"/>
        <v>Cash</v>
      </c>
      <c r="N7038" t="str">
        <f t="shared" si="631"/>
        <v>UNKNOWN</v>
      </c>
      <c r="O7038" s="8">
        <f t="shared" si="632"/>
        <v>44932</v>
      </c>
    </row>
    <row r="7039" spans="1:15" x14ac:dyDescent="0.35">
      <c r="A7039" t="s">
        <v>7060</v>
      </c>
      <c r="B7039" s="4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  <c r="I7039" s="4" t="str">
        <f t="shared" si="628"/>
        <v>Juice</v>
      </c>
      <c r="J7039" s="6">
        <f t="shared" si="629"/>
        <v>2</v>
      </c>
      <c r="K7039" s="6">
        <f t="shared" si="629"/>
        <v>3</v>
      </c>
      <c r="L7039">
        <f>IF(ISBLANK(E7039),PRODUCT(J7039,K7039),IF(E7039="ERROR",PRODUCT(J7039,K7039),IF(E7039="UNKNOWN",PRODUCT(J7039,K7039),E7039)))</f>
        <v>6</v>
      </c>
      <c r="M7039" t="str">
        <f t="shared" si="630"/>
        <v>Digital Wallet</v>
      </c>
      <c r="N7039" t="str">
        <f t="shared" si="631"/>
        <v>Takeaway</v>
      </c>
      <c r="O7039" s="8">
        <f t="shared" si="632"/>
        <v>45053</v>
      </c>
    </row>
    <row r="7040" spans="1:15" x14ac:dyDescent="0.35">
      <c r="A7040" t="s">
        <v>7061</v>
      </c>
      <c r="B7040" s="4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  <c r="I7040" s="4" t="str">
        <f t="shared" si="628"/>
        <v>Sandwich</v>
      </c>
      <c r="J7040" s="6">
        <f t="shared" si="629"/>
        <v>5</v>
      </c>
      <c r="K7040" s="6">
        <f t="shared" si="629"/>
        <v>3.0431156848828955</v>
      </c>
      <c r="L7040">
        <f>IF(ISBLANK(E7040),PRODUCT(J7040,K7040),IF(E7040="ERROR",PRODUCT(J7040,K7040),IF(E7040="UNKNOWN",PRODUCT(J7040,K7040),E7040)))</f>
        <v>20</v>
      </c>
      <c r="M7040" t="str">
        <f t="shared" si="630"/>
        <v>Cash</v>
      </c>
      <c r="N7040" t="str">
        <f t="shared" si="631"/>
        <v>In-store</v>
      </c>
      <c r="O7040" s="8">
        <f t="shared" si="632"/>
        <v>45013</v>
      </c>
    </row>
    <row r="7041" spans="1:15" x14ac:dyDescent="0.35">
      <c r="A7041" t="s">
        <v>7062</v>
      </c>
      <c r="B7041" s="4" t="s">
        <v>17</v>
      </c>
      <c r="C7041">
        <v>5</v>
      </c>
      <c r="D7041">
        <v>1</v>
      </c>
      <c r="E7041">
        <v>5</v>
      </c>
      <c r="H7041" s="1">
        <v>45272</v>
      </c>
      <c r="I7041" s="4" t="str">
        <f t="shared" si="628"/>
        <v>Cookie</v>
      </c>
      <c r="J7041" s="6">
        <f t="shared" si="629"/>
        <v>5</v>
      </c>
      <c r="K7041" s="6">
        <f t="shared" si="629"/>
        <v>1</v>
      </c>
      <c r="L7041">
        <f>IF(ISBLANK(E7041),PRODUCT(J7041,K7041),IF(E7041="ERROR",PRODUCT(J7041,K7041),IF(E7041="UNKNOWN",PRODUCT(J7041,K7041),E7041)))</f>
        <v>5</v>
      </c>
      <c r="M7041" t="str">
        <f t="shared" si="630"/>
        <v>Default mode</v>
      </c>
      <c r="N7041" t="str">
        <f t="shared" si="631"/>
        <v>UNKNOWN</v>
      </c>
      <c r="O7041" s="8">
        <f t="shared" si="632"/>
        <v>45272</v>
      </c>
    </row>
    <row r="7042" spans="1:15" x14ac:dyDescent="0.35">
      <c r="A7042" t="s">
        <v>7063</v>
      </c>
      <c r="B7042" s="4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  <c r="I7042" s="4" t="str">
        <f t="shared" si="628"/>
        <v>Smoothie</v>
      </c>
      <c r="J7042" s="6">
        <f t="shared" si="629"/>
        <v>5</v>
      </c>
      <c r="K7042" s="6">
        <f t="shared" si="629"/>
        <v>4</v>
      </c>
      <c r="L7042">
        <f>IF(ISBLANK(E7042),PRODUCT(J7042,K7042),IF(E7042="ERROR",PRODUCT(J7042,K7042),IF(E7042="UNKNOWN",PRODUCT(J7042,K7042),E7042)))</f>
        <v>20</v>
      </c>
      <c r="M7042" t="str">
        <f t="shared" si="630"/>
        <v>Digital Wallet</v>
      </c>
      <c r="N7042" t="str">
        <f t="shared" si="631"/>
        <v>In-store</v>
      </c>
      <c r="O7042" s="8">
        <f t="shared" si="632"/>
        <v>45025</v>
      </c>
    </row>
    <row r="7043" spans="1:15" x14ac:dyDescent="0.35">
      <c r="A7043" t="s">
        <v>7064</v>
      </c>
      <c r="B7043" s="4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I7043" s="4" t="str">
        <f t="shared" ref="I7043:I7106" si="633">IF(ISBLANK(B7043),"UNKNOWN",IF(B7043="ERROR","Juice",B7043))</f>
        <v>Tea</v>
      </c>
      <c r="J7043" s="6">
        <f t="shared" ref="J7043:K7106" si="634">IF(ISBLANK(C7043),"UNKNOWN",IF(C7043="ERROR",AVERAGE(C7043:C17042),IF(C7043="UNKNOWN",MEDIAN(C7043:C17042),C7043)))</f>
        <v>3</v>
      </c>
      <c r="K7043" s="6">
        <f t="shared" si="634"/>
        <v>1.5</v>
      </c>
      <c r="L7043">
        <f>IF(ISBLANK(E7043),PRODUCT(J7043,K7043),IF(E7043="ERROR",PRODUCT(J7043,K7043),IF(E7043="UNKNOWN",PRODUCT(J7043,K7043),E7043)))</f>
        <v>4.5</v>
      </c>
      <c r="M7043" t="str">
        <f t="shared" ref="M7043:M7106" si="635">IF(ISBLANK(F7043),"Default mode",IF(F7043="ERROR","Cash",F7043))</f>
        <v>Credit Card</v>
      </c>
      <c r="N7043" t="str">
        <f t="shared" ref="N7043:N7106" si="636">IF(ISBLANK(G7043),"UNKNOWN",IF(G7043="ERROR","Cafe",G7043))</f>
        <v>In-store</v>
      </c>
      <c r="O7043" s="8">
        <f t="shared" ref="O7043:O7106" si="637">IF(ISBLANK(H7043),"00/00/0000",IF(H7043="ERROR","01/06/2023",H7043))</f>
        <v>45145</v>
      </c>
    </row>
    <row r="7044" spans="1:15" x14ac:dyDescent="0.35">
      <c r="A7044" t="s">
        <v>7065</v>
      </c>
      <c r="B7044" s="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I7044" s="4" t="str">
        <f t="shared" si="633"/>
        <v>Sandwich</v>
      </c>
      <c r="J7044" s="6">
        <f t="shared" si="634"/>
        <v>2</v>
      </c>
      <c r="K7044" s="6">
        <f t="shared" si="634"/>
        <v>4</v>
      </c>
      <c r="L7044">
        <f>IF(ISBLANK(E7044),PRODUCT(J7044,K7044),IF(E7044="ERROR",PRODUCT(J7044,K7044),IF(E7044="UNKNOWN",PRODUCT(J7044,K7044),E7044)))</f>
        <v>8</v>
      </c>
      <c r="M7044" t="str">
        <f t="shared" si="635"/>
        <v>Default mode</v>
      </c>
      <c r="N7044" t="str">
        <f t="shared" si="636"/>
        <v>In-store</v>
      </c>
      <c r="O7044" s="8">
        <f t="shared" si="637"/>
        <v>45022</v>
      </c>
    </row>
    <row r="7045" spans="1:15" x14ac:dyDescent="0.35">
      <c r="A7045" t="s">
        <v>7066</v>
      </c>
      <c r="B7045" s="4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  <c r="I7045" s="4" t="str">
        <f t="shared" si="633"/>
        <v>Cookie</v>
      </c>
      <c r="J7045" s="6">
        <f t="shared" si="634"/>
        <v>4</v>
      </c>
      <c r="K7045" s="6">
        <f t="shared" si="634"/>
        <v>1</v>
      </c>
      <c r="L7045">
        <f>IF(ISBLANK(E7045),PRODUCT(J7045,K7045),IF(E7045="ERROR",PRODUCT(J7045,K7045),IF(E7045="UNKNOWN",PRODUCT(J7045,K7045),E7045)))</f>
        <v>4</v>
      </c>
      <c r="M7045" t="str">
        <f t="shared" si="635"/>
        <v>Digital Wallet</v>
      </c>
      <c r="N7045" t="str">
        <f t="shared" si="636"/>
        <v>UNKNOWN</v>
      </c>
      <c r="O7045" s="8">
        <f t="shared" si="637"/>
        <v>44993</v>
      </c>
    </row>
    <row r="7046" spans="1:15" x14ac:dyDescent="0.35">
      <c r="A7046" t="s">
        <v>7067</v>
      </c>
      <c r="B7046" s="4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I7046" s="4" t="str">
        <f t="shared" si="633"/>
        <v>Salad</v>
      </c>
      <c r="J7046" s="6">
        <f t="shared" si="634"/>
        <v>4</v>
      </c>
      <c r="K7046" s="6">
        <f t="shared" si="634"/>
        <v>5</v>
      </c>
      <c r="L7046">
        <f>IF(ISBLANK(E7046),PRODUCT(J7046,K7046),IF(E7046="ERROR",PRODUCT(J7046,K7046),IF(E7046="UNKNOWN",PRODUCT(J7046,K7046),E7046)))</f>
        <v>20</v>
      </c>
      <c r="M7046" t="str">
        <f t="shared" si="635"/>
        <v>Cash</v>
      </c>
      <c r="N7046" t="str">
        <f t="shared" si="636"/>
        <v>UNKNOWN</v>
      </c>
      <c r="O7046" s="8">
        <f t="shared" si="637"/>
        <v>45171</v>
      </c>
    </row>
    <row r="7047" spans="1:15" x14ac:dyDescent="0.35">
      <c r="A7047" t="s">
        <v>7068</v>
      </c>
      <c r="B7047" s="4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I7047" s="4" t="str">
        <f t="shared" si="633"/>
        <v>Coffee</v>
      </c>
      <c r="J7047" s="6">
        <f t="shared" si="634"/>
        <v>5</v>
      </c>
      <c r="K7047" s="6">
        <f t="shared" si="634"/>
        <v>2</v>
      </c>
      <c r="L7047">
        <f>IF(ISBLANK(E7047),PRODUCT(J7047,K7047),IF(E7047="ERROR",PRODUCT(J7047,K7047),IF(E7047="UNKNOWN",PRODUCT(J7047,K7047),E7047)))</f>
        <v>10</v>
      </c>
      <c r="M7047" t="str">
        <f t="shared" si="635"/>
        <v>Cash</v>
      </c>
      <c r="N7047" t="str">
        <f t="shared" si="636"/>
        <v>In-store</v>
      </c>
      <c r="O7047" s="8">
        <f t="shared" si="637"/>
        <v>45145</v>
      </c>
    </row>
    <row r="7048" spans="1:15" x14ac:dyDescent="0.35">
      <c r="A7048" t="s">
        <v>7069</v>
      </c>
      <c r="B7048" s="4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I7048" s="4" t="str">
        <f t="shared" si="633"/>
        <v>Salad</v>
      </c>
      <c r="J7048" s="6">
        <f t="shared" si="634"/>
        <v>3</v>
      </c>
      <c r="K7048" s="6">
        <f t="shared" si="634"/>
        <v>5</v>
      </c>
      <c r="L7048">
        <f>IF(ISBLANK(E7048),PRODUCT(J7048,K7048),IF(E7048="ERROR",PRODUCT(J7048,K7048),IF(E7048="UNKNOWN",PRODUCT(J7048,K7048),E7048)))</f>
        <v>15</v>
      </c>
      <c r="M7048" t="str">
        <f t="shared" si="635"/>
        <v>Credit Card</v>
      </c>
      <c r="N7048" t="str">
        <f t="shared" si="636"/>
        <v>In-store</v>
      </c>
      <c r="O7048" s="8">
        <f t="shared" si="637"/>
        <v>45129</v>
      </c>
    </row>
    <row r="7049" spans="1:15" x14ac:dyDescent="0.35">
      <c r="A7049" t="s">
        <v>7070</v>
      </c>
      <c r="B7049" s="4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I7049" s="4" t="str">
        <f t="shared" si="633"/>
        <v>Cake</v>
      </c>
      <c r="J7049" s="6">
        <f t="shared" si="634"/>
        <v>3</v>
      </c>
      <c r="K7049" s="6">
        <f t="shared" si="634"/>
        <v>3</v>
      </c>
      <c r="L7049">
        <f>IF(ISBLANK(E7049),PRODUCT(J7049,K7049),IF(E7049="ERROR",PRODUCT(J7049,K7049),IF(E7049="UNKNOWN",PRODUCT(J7049,K7049),E7049)))</f>
        <v>9</v>
      </c>
      <c r="M7049" t="str">
        <f t="shared" si="635"/>
        <v>Credit Card</v>
      </c>
      <c r="N7049" t="str">
        <f t="shared" si="636"/>
        <v>Takeaway</v>
      </c>
      <c r="O7049" s="8" t="str">
        <f t="shared" si="637"/>
        <v>00/00/0000</v>
      </c>
    </row>
    <row r="7050" spans="1:15" x14ac:dyDescent="0.35">
      <c r="A7050" t="s">
        <v>7071</v>
      </c>
      <c r="B7050" s="4" t="s">
        <v>21</v>
      </c>
      <c r="D7050">
        <v>1</v>
      </c>
      <c r="E7050">
        <v>5</v>
      </c>
      <c r="F7050" t="s">
        <v>14</v>
      </c>
      <c r="H7050" s="1">
        <v>45205</v>
      </c>
      <c r="I7050" s="4" t="str">
        <f t="shared" si="633"/>
        <v>UNKNOWN</v>
      </c>
      <c r="J7050" s="6" t="str">
        <f t="shared" si="634"/>
        <v>UNKNOWN</v>
      </c>
      <c r="K7050" s="6">
        <f t="shared" si="634"/>
        <v>1</v>
      </c>
      <c r="L7050">
        <f>IF(ISBLANK(E7050),PRODUCT(J7050,K7050),IF(E7050="ERROR",PRODUCT(J7050,K7050),IF(E7050="UNKNOWN",PRODUCT(J7050,K7050),E7050)))</f>
        <v>5</v>
      </c>
      <c r="M7050" t="str">
        <f t="shared" si="635"/>
        <v>Cash</v>
      </c>
      <c r="N7050" t="str">
        <f t="shared" si="636"/>
        <v>UNKNOWN</v>
      </c>
      <c r="O7050" s="8">
        <f t="shared" si="637"/>
        <v>45205</v>
      </c>
    </row>
    <row r="7051" spans="1:15" x14ac:dyDescent="0.35">
      <c r="A7051" t="s">
        <v>7072</v>
      </c>
      <c r="B7051" s="4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  <c r="I7051" s="4" t="str">
        <f t="shared" si="633"/>
        <v>Salad</v>
      </c>
      <c r="J7051" s="6">
        <f t="shared" si="634"/>
        <v>1</v>
      </c>
      <c r="K7051" s="6">
        <f t="shared" si="634"/>
        <v>5</v>
      </c>
      <c r="L7051">
        <f>IF(ISBLANK(E7051),PRODUCT(J7051,K7051),IF(E7051="ERROR",PRODUCT(J7051,K7051),IF(E7051="UNKNOWN",PRODUCT(J7051,K7051),E7051)))</f>
        <v>5</v>
      </c>
      <c r="M7051" t="str">
        <f t="shared" si="635"/>
        <v>Digital Wallet</v>
      </c>
      <c r="N7051" t="str">
        <f t="shared" si="636"/>
        <v>UNKNOWN</v>
      </c>
      <c r="O7051" s="8">
        <f t="shared" si="637"/>
        <v>45089</v>
      </c>
    </row>
    <row r="7052" spans="1:15" x14ac:dyDescent="0.35">
      <c r="A7052" t="s">
        <v>7073</v>
      </c>
      <c r="B7052" s="4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I7052" s="4" t="str">
        <f t="shared" si="633"/>
        <v>Juice</v>
      </c>
      <c r="J7052" s="6">
        <f t="shared" si="634"/>
        <v>2</v>
      </c>
      <c r="K7052" s="6">
        <f t="shared" si="634"/>
        <v>3</v>
      </c>
      <c r="L7052">
        <f>IF(ISBLANK(E7052),PRODUCT(J7052,K7052),IF(E7052="ERROR",PRODUCT(J7052,K7052),IF(E7052="UNKNOWN",PRODUCT(J7052,K7052),E7052)))</f>
        <v>6</v>
      </c>
      <c r="M7052" t="str">
        <f t="shared" si="635"/>
        <v>Credit Card</v>
      </c>
      <c r="N7052" t="str">
        <f t="shared" si="636"/>
        <v>In-store</v>
      </c>
      <c r="O7052" s="8">
        <f t="shared" si="637"/>
        <v>45259</v>
      </c>
    </row>
    <row r="7053" spans="1:15" x14ac:dyDescent="0.35">
      <c r="A7053" t="s">
        <v>7074</v>
      </c>
      <c r="B7053" s="4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I7053" s="4" t="str">
        <f t="shared" si="633"/>
        <v>Salad</v>
      </c>
      <c r="J7053" s="6">
        <f t="shared" si="634"/>
        <v>2</v>
      </c>
      <c r="K7053" s="6">
        <f t="shared" si="634"/>
        <v>5</v>
      </c>
      <c r="L7053">
        <f>IF(ISBLANK(E7053),PRODUCT(J7053,K7053),IF(E7053="ERROR",PRODUCT(J7053,K7053),IF(E7053="UNKNOWN",PRODUCT(J7053,K7053),E7053)))</f>
        <v>10</v>
      </c>
      <c r="M7053" t="str">
        <f t="shared" si="635"/>
        <v>Default mode</v>
      </c>
      <c r="N7053" t="str">
        <f t="shared" si="636"/>
        <v>In-store</v>
      </c>
      <c r="O7053" s="8">
        <f t="shared" si="637"/>
        <v>45249</v>
      </c>
    </row>
    <row r="7054" spans="1:15" x14ac:dyDescent="0.35">
      <c r="A7054" t="s">
        <v>7075</v>
      </c>
      <c r="B7054" s="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I7054" s="4" t="str">
        <f t="shared" si="633"/>
        <v>Salad</v>
      </c>
      <c r="J7054" s="6">
        <f t="shared" si="634"/>
        <v>5</v>
      </c>
      <c r="K7054" s="6">
        <f t="shared" ref="K7054:K7117" si="638">IF(ISBLANK(D7054),"UNKNOWN",IF(D7054="ERROR",AVERAGE(D7054:D17053),IF(D7054="UNKNOWN",MEDIAN(D7054:D17053),D7054)))</f>
        <v>5</v>
      </c>
      <c r="L7054">
        <f>IF(ISBLANK(E7054),PRODUCT(J7054,K7054),IF(E7054="ERROR",PRODUCT(J7054,K7054),IF(E7054="UNKNOWN",PRODUCT(J7054,K7054),E7054)))</f>
        <v>25</v>
      </c>
      <c r="M7054" t="str">
        <f t="shared" si="635"/>
        <v>Cash</v>
      </c>
      <c r="N7054" t="str">
        <f t="shared" si="636"/>
        <v>In-store</v>
      </c>
      <c r="O7054" s="8">
        <f t="shared" si="637"/>
        <v>45257</v>
      </c>
    </row>
    <row r="7055" spans="1:15" x14ac:dyDescent="0.35">
      <c r="A7055" t="s">
        <v>7076</v>
      </c>
      <c r="B7055" s="4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I7055" s="4" t="str">
        <f t="shared" si="633"/>
        <v>Coffee</v>
      </c>
      <c r="J7055" s="6">
        <f t="shared" si="634"/>
        <v>3</v>
      </c>
      <c r="K7055" s="6">
        <f t="shared" si="638"/>
        <v>2</v>
      </c>
      <c r="L7055">
        <f>IF(ISBLANK(E7055),PRODUCT(J7055,K7055),IF(E7055="ERROR",PRODUCT(J7055,K7055),IF(E7055="UNKNOWN",PRODUCT(J7055,K7055),E7055)))</f>
        <v>6</v>
      </c>
      <c r="M7055" t="str">
        <f t="shared" si="635"/>
        <v>Credit Card</v>
      </c>
      <c r="N7055" t="str">
        <f t="shared" si="636"/>
        <v>UNKNOWN</v>
      </c>
      <c r="O7055" s="8">
        <f t="shared" si="637"/>
        <v>45184</v>
      </c>
    </row>
    <row r="7056" spans="1:15" x14ac:dyDescent="0.35">
      <c r="A7056" t="s">
        <v>7077</v>
      </c>
      <c r="B7056" s="4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  <c r="I7056" s="4" t="str">
        <f t="shared" si="633"/>
        <v>Coffee</v>
      </c>
      <c r="J7056" s="6">
        <f t="shared" si="634"/>
        <v>1</v>
      </c>
      <c r="K7056" s="6">
        <f t="shared" si="638"/>
        <v>2</v>
      </c>
      <c r="L7056">
        <f>IF(ISBLANK(E7056),PRODUCT(J7056,K7056),IF(E7056="ERROR",PRODUCT(J7056,K7056),IF(E7056="UNKNOWN",PRODUCT(J7056,K7056),E7056)))</f>
        <v>2</v>
      </c>
      <c r="M7056" t="str">
        <f t="shared" si="635"/>
        <v>Credit Card</v>
      </c>
      <c r="N7056" t="str">
        <f t="shared" si="636"/>
        <v>UNKNOWN</v>
      </c>
      <c r="O7056" s="8">
        <f t="shared" si="637"/>
        <v>45179</v>
      </c>
    </row>
    <row r="7057" spans="1:15" x14ac:dyDescent="0.35">
      <c r="A7057" t="s">
        <v>7078</v>
      </c>
      <c r="B7057" s="4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I7057" s="4" t="str">
        <f t="shared" si="633"/>
        <v>Cookie</v>
      </c>
      <c r="J7057" s="6">
        <f t="shared" si="634"/>
        <v>4</v>
      </c>
      <c r="K7057" s="6">
        <f t="shared" si="638"/>
        <v>1</v>
      </c>
      <c r="L7057">
        <f>IF(ISBLANK(E7057),PRODUCT(J7057,K7057),IF(E7057="ERROR",PRODUCT(J7057,K7057),IF(E7057="UNKNOWN",PRODUCT(J7057,K7057),E7057)))</f>
        <v>4</v>
      </c>
      <c r="M7057" t="str">
        <f t="shared" si="635"/>
        <v>Cash</v>
      </c>
      <c r="N7057" t="str">
        <f t="shared" si="636"/>
        <v>Takeaway</v>
      </c>
      <c r="O7057" s="8">
        <f t="shared" si="637"/>
        <v>44998</v>
      </c>
    </row>
    <row r="7058" spans="1:15" x14ac:dyDescent="0.35">
      <c r="A7058" t="s">
        <v>7079</v>
      </c>
      <c r="B7058" s="4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I7058" s="4" t="str">
        <f t="shared" si="633"/>
        <v>Smoothie</v>
      </c>
      <c r="J7058" s="6">
        <f t="shared" si="634"/>
        <v>1</v>
      </c>
      <c r="K7058" s="6">
        <f t="shared" si="638"/>
        <v>4</v>
      </c>
      <c r="L7058">
        <f>IF(ISBLANK(E7058),PRODUCT(J7058,K7058),IF(E7058="ERROR",PRODUCT(J7058,K7058),IF(E7058="UNKNOWN",PRODUCT(J7058,K7058),E7058)))</f>
        <v>4</v>
      </c>
      <c r="M7058" t="str">
        <f t="shared" si="635"/>
        <v>Credit Card</v>
      </c>
      <c r="N7058" t="str">
        <f t="shared" si="636"/>
        <v>UNKNOWN</v>
      </c>
      <c r="O7058" s="8">
        <f t="shared" si="637"/>
        <v>45020</v>
      </c>
    </row>
    <row r="7059" spans="1:15" x14ac:dyDescent="0.35">
      <c r="A7059" t="s">
        <v>7080</v>
      </c>
      <c r="B7059" s="4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I7059" s="4" t="str">
        <f t="shared" si="633"/>
        <v>Juice</v>
      </c>
      <c r="J7059" s="6">
        <f t="shared" si="634"/>
        <v>2</v>
      </c>
      <c r="K7059" s="6">
        <f t="shared" si="638"/>
        <v>1.5</v>
      </c>
      <c r="L7059">
        <f>IF(ISBLANK(E7059),PRODUCT(J7059,K7059),IF(E7059="ERROR",PRODUCT(J7059,K7059),IF(E7059="UNKNOWN",PRODUCT(J7059,K7059),E7059)))</f>
        <v>3</v>
      </c>
      <c r="M7059" t="str">
        <f t="shared" si="635"/>
        <v>Default mode</v>
      </c>
      <c r="N7059" t="str">
        <f t="shared" si="636"/>
        <v>In-store</v>
      </c>
      <c r="O7059" s="8">
        <f t="shared" si="637"/>
        <v>44958</v>
      </c>
    </row>
    <row r="7060" spans="1:15" x14ac:dyDescent="0.35">
      <c r="A7060" t="s">
        <v>7081</v>
      </c>
      <c r="B7060" s="4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  <c r="I7060" s="4" t="str">
        <f t="shared" si="633"/>
        <v>Smoothie</v>
      </c>
      <c r="J7060" s="6">
        <f t="shared" si="634"/>
        <v>4</v>
      </c>
      <c r="K7060" s="6">
        <f t="shared" si="638"/>
        <v>4</v>
      </c>
      <c r="L7060">
        <f>IF(ISBLANK(E7060),PRODUCT(J7060,K7060),IF(E7060="ERROR",PRODUCT(J7060,K7060),IF(E7060="UNKNOWN",PRODUCT(J7060,K7060),E7060)))</f>
        <v>16</v>
      </c>
      <c r="M7060" t="str">
        <f t="shared" si="635"/>
        <v>Digital Wallet</v>
      </c>
      <c r="N7060" t="str">
        <f t="shared" si="636"/>
        <v>UNKNOWN</v>
      </c>
      <c r="O7060" s="8">
        <f t="shared" si="637"/>
        <v>45091</v>
      </c>
    </row>
    <row r="7061" spans="1:15" x14ac:dyDescent="0.35">
      <c r="A7061" t="s">
        <v>7082</v>
      </c>
      <c r="B7061" s="4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I7061" s="4" t="str">
        <f t="shared" si="633"/>
        <v>Smoothie</v>
      </c>
      <c r="J7061" s="6">
        <f t="shared" si="634"/>
        <v>4</v>
      </c>
      <c r="K7061" s="6">
        <f t="shared" si="638"/>
        <v>4</v>
      </c>
      <c r="L7061">
        <f>IF(ISBLANK(E7061),PRODUCT(J7061,K7061),IF(E7061="ERROR",PRODUCT(J7061,K7061),IF(E7061="UNKNOWN",PRODUCT(J7061,K7061),E7061)))</f>
        <v>16</v>
      </c>
      <c r="M7061" t="str">
        <f t="shared" si="635"/>
        <v>Credit Card</v>
      </c>
      <c r="N7061" t="str">
        <f t="shared" si="636"/>
        <v>UNKNOWN</v>
      </c>
      <c r="O7061" s="8">
        <f t="shared" si="637"/>
        <v>45105</v>
      </c>
    </row>
    <row r="7062" spans="1:15" x14ac:dyDescent="0.35">
      <c r="A7062" t="s">
        <v>7083</v>
      </c>
      <c r="B7062" s="4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I7062" s="4" t="str">
        <f t="shared" si="633"/>
        <v>Salad</v>
      </c>
      <c r="J7062" s="6">
        <f t="shared" si="634"/>
        <v>1</v>
      </c>
      <c r="K7062" s="6">
        <f t="shared" si="638"/>
        <v>5</v>
      </c>
      <c r="L7062">
        <f>IF(ISBLANK(E7062),PRODUCT(J7062,K7062),IF(E7062="ERROR",PRODUCT(J7062,K7062),IF(E7062="UNKNOWN",PRODUCT(J7062,K7062),E7062)))</f>
        <v>5</v>
      </c>
      <c r="M7062" t="str">
        <f t="shared" si="635"/>
        <v>Credit Card</v>
      </c>
      <c r="N7062" t="str">
        <f t="shared" si="636"/>
        <v>Takeaway</v>
      </c>
      <c r="O7062" s="8">
        <f t="shared" si="637"/>
        <v>45131</v>
      </c>
    </row>
    <row r="7063" spans="1:15" x14ac:dyDescent="0.35">
      <c r="A7063" t="s">
        <v>7084</v>
      </c>
      <c r="B7063" s="4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I7063" s="4" t="str">
        <f t="shared" si="633"/>
        <v>Tea</v>
      </c>
      <c r="J7063" s="6">
        <f t="shared" si="634"/>
        <v>4</v>
      </c>
      <c r="K7063" s="6">
        <f t="shared" si="638"/>
        <v>1.5</v>
      </c>
      <c r="L7063">
        <f>IF(ISBLANK(E7063),PRODUCT(J7063,K7063),IF(E7063="ERROR",PRODUCT(J7063,K7063),IF(E7063="UNKNOWN",PRODUCT(J7063,K7063),E7063)))</f>
        <v>6</v>
      </c>
      <c r="M7063" t="str">
        <f t="shared" si="635"/>
        <v>Cash</v>
      </c>
      <c r="N7063" t="str">
        <f t="shared" si="636"/>
        <v>Takeaway</v>
      </c>
      <c r="O7063" s="8">
        <f t="shared" si="637"/>
        <v>45160</v>
      </c>
    </row>
    <row r="7064" spans="1:15" x14ac:dyDescent="0.35">
      <c r="A7064" t="s">
        <v>7085</v>
      </c>
      <c r="B7064" s="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I7064" s="4" t="str">
        <f t="shared" si="633"/>
        <v>Cookie</v>
      </c>
      <c r="J7064" s="6">
        <f t="shared" si="634"/>
        <v>3</v>
      </c>
      <c r="K7064" s="6">
        <f t="shared" si="638"/>
        <v>1</v>
      </c>
      <c r="L7064">
        <f>IF(ISBLANK(E7064),PRODUCT(J7064,K7064),IF(E7064="ERROR",PRODUCT(J7064,K7064),IF(E7064="UNKNOWN",PRODUCT(J7064,K7064),E7064)))</f>
        <v>3</v>
      </c>
      <c r="M7064" t="str">
        <f t="shared" si="635"/>
        <v>Credit Card</v>
      </c>
      <c r="N7064" t="str">
        <f t="shared" si="636"/>
        <v>UNKNOWN</v>
      </c>
      <c r="O7064" s="8">
        <f t="shared" si="637"/>
        <v>45253</v>
      </c>
    </row>
    <row r="7065" spans="1:15" x14ac:dyDescent="0.35">
      <c r="A7065" t="s">
        <v>7086</v>
      </c>
      <c r="B7065" s="4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  <c r="I7065" s="4" t="str">
        <f t="shared" si="633"/>
        <v>Salad</v>
      </c>
      <c r="J7065" s="6">
        <f t="shared" si="634"/>
        <v>4</v>
      </c>
      <c r="K7065" s="6">
        <f t="shared" si="638"/>
        <v>5</v>
      </c>
      <c r="L7065">
        <f>IF(ISBLANK(E7065),PRODUCT(J7065,K7065),IF(E7065="ERROR",PRODUCT(J7065,K7065),IF(E7065="UNKNOWN",PRODUCT(J7065,K7065),E7065)))</f>
        <v>20</v>
      </c>
      <c r="M7065" t="str">
        <f t="shared" si="635"/>
        <v>Digital Wallet</v>
      </c>
      <c r="N7065" t="str">
        <f t="shared" si="636"/>
        <v>In-store</v>
      </c>
      <c r="O7065" s="8">
        <f t="shared" si="637"/>
        <v>45015</v>
      </c>
    </row>
    <row r="7066" spans="1:15" x14ac:dyDescent="0.35">
      <c r="A7066" t="s">
        <v>7087</v>
      </c>
      <c r="B7066" s="4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I7066" s="4" t="str">
        <f t="shared" si="633"/>
        <v>Cookie</v>
      </c>
      <c r="J7066" s="6">
        <f t="shared" si="634"/>
        <v>5</v>
      </c>
      <c r="K7066" s="6">
        <f t="shared" si="638"/>
        <v>1</v>
      </c>
      <c r="L7066">
        <f>IF(ISBLANK(E7066),PRODUCT(J7066,K7066),IF(E7066="ERROR",PRODUCT(J7066,K7066),IF(E7066="UNKNOWN",PRODUCT(J7066,K7066),E7066)))</f>
        <v>5</v>
      </c>
      <c r="M7066" t="str">
        <f t="shared" si="635"/>
        <v>Cash</v>
      </c>
      <c r="N7066" t="str">
        <f t="shared" si="636"/>
        <v>In-store</v>
      </c>
      <c r="O7066" s="8">
        <f t="shared" si="637"/>
        <v>45019</v>
      </c>
    </row>
    <row r="7067" spans="1:15" x14ac:dyDescent="0.35">
      <c r="A7067" t="s">
        <v>7088</v>
      </c>
      <c r="B7067" s="4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  <c r="I7067" s="4" t="str">
        <f t="shared" si="633"/>
        <v>Cake</v>
      </c>
      <c r="J7067" s="6">
        <f t="shared" si="634"/>
        <v>5</v>
      </c>
      <c r="K7067" s="6">
        <f t="shared" si="638"/>
        <v>3</v>
      </c>
      <c r="L7067">
        <f>IF(ISBLANK(E7067),PRODUCT(J7067,K7067),IF(E7067="ERROR",PRODUCT(J7067,K7067),IF(E7067="UNKNOWN",PRODUCT(J7067,K7067),E7067)))</f>
        <v>15</v>
      </c>
      <c r="M7067" t="str">
        <f t="shared" si="635"/>
        <v>Digital Wallet</v>
      </c>
      <c r="N7067" t="str">
        <f t="shared" si="636"/>
        <v>UNKNOWN</v>
      </c>
      <c r="O7067" s="8">
        <f t="shared" si="637"/>
        <v>45262</v>
      </c>
    </row>
    <row r="7068" spans="1:15" x14ac:dyDescent="0.35">
      <c r="A7068" t="s">
        <v>7089</v>
      </c>
      <c r="B7068" s="4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I7068" s="4" t="str">
        <f t="shared" si="633"/>
        <v>Cake</v>
      </c>
      <c r="J7068" s="6">
        <f t="shared" si="634"/>
        <v>3</v>
      </c>
      <c r="K7068" s="6">
        <f t="shared" si="638"/>
        <v>3</v>
      </c>
      <c r="L7068">
        <f>IF(ISBLANK(E7068),PRODUCT(J7068,K7068),IF(E7068="ERROR",PRODUCT(J7068,K7068),IF(E7068="UNKNOWN",PRODUCT(J7068,K7068),E7068)))</f>
        <v>9</v>
      </c>
      <c r="M7068" t="str">
        <f t="shared" si="635"/>
        <v>Cash</v>
      </c>
      <c r="N7068" t="str">
        <f t="shared" si="636"/>
        <v>In-store</v>
      </c>
      <c r="O7068" s="8">
        <f t="shared" si="637"/>
        <v>45152</v>
      </c>
    </row>
    <row r="7069" spans="1:15" x14ac:dyDescent="0.35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  <c r="I7069" s="4" t="str">
        <f t="shared" si="633"/>
        <v>UNKNOWN</v>
      </c>
      <c r="J7069" s="6">
        <f t="shared" si="634"/>
        <v>5</v>
      </c>
      <c r="K7069" s="6">
        <f t="shared" si="638"/>
        <v>3</v>
      </c>
      <c r="L7069">
        <f>IF(ISBLANK(E7069),PRODUCT(J7069,K7069),IF(E7069="ERROR",PRODUCT(J7069,K7069),IF(E7069="UNKNOWN",PRODUCT(J7069,K7069),E7069)))</f>
        <v>15</v>
      </c>
      <c r="M7069" t="str">
        <f t="shared" si="635"/>
        <v>Digital Wallet</v>
      </c>
      <c r="N7069" t="str">
        <f t="shared" si="636"/>
        <v>In-store</v>
      </c>
      <c r="O7069" s="8" t="str">
        <f t="shared" si="637"/>
        <v>01/06/2023</v>
      </c>
    </row>
    <row r="7070" spans="1:15" x14ac:dyDescent="0.35">
      <c r="A7070" t="s">
        <v>7091</v>
      </c>
      <c r="B7070" s="4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  <c r="I7070" s="4" t="str">
        <f t="shared" si="633"/>
        <v>Juice</v>
      </c>
      <c r="J7070" s="6">
        <f t="shared" si="634"/>
        <v>2</v>
      </c>
      <c r="K7070" s="6">
        <f t="shared" si="638"/>
        <v>3</v>
      </c>
      <c r="L7070">
        <f>IF(ISBLANK(E7070),PRODUCT(J7070,K7070),IF(E7070="ERROR",PRODUCT(J7070,K7070),IF(E7070="UNKNOWN",PRODUCT(J7070,K7070),E7070)))</f>
        <v>6</v>
      </c>
      <c r="M7070" t="str">
        <f t="shared" si="635"/>
        <v>Digital Wallet</v>
      </c>
      <c r="N7070" t="str">
        <f t="shared" si="636"/>
        <v>UNKNOWN</v>
      </c>
      <c r="O7070" s="8">
        <f t="shared" si="637"/>
        <v>45046</v>
      </c>
    </row>
    <row r="7071" spans="1:15" x14ac:dyDescent="0.35">
      <c r="A7071" t="s">
        <v>7092</v>
      </c>
      <c r="B7071" s="4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I7071" s="4" t="str">
        <f t="shared" si="633"/>
        <v>Cake</v>
      </c>
      <c r="J7071" s="6">
        <f t="shared" si="634"/>
        <v>1</v>
      </c>
      <c r="K7071" s="6">
        <f t="shared" si="638"/>
        <v>3</v>
      </c>
      <c r="L7071">
        <f>IF(ISBLANK(E7071),PRODUCT(J7071,K7071),IF(E7071="ERROR",PRODUCT(J7071,K7071),IF(E7071="UNKNOWN",PRODUCT(J7071,K7071),E7071)))</f>
        <v>3</v>
      </c>
      <c r="M7071" t="str">
        <f t="shared" si="635"/>
        <v>Default mode</v>
      </c>
      <c r="N7071" t="str">
        <f t="shared" si="636"/>
        <v>Takeaway</v>
      </c>
      <c r="O7071" s="8">
        <f t="shared" si="637"/>
        <v>45173</v>
      </c>
    </row>
    <row r="7072" spans="1:15" x14ac:dyDescent="0.35">
      <c r="A7072" t="s">
        <v>7093</v>
      </c>
      <c r="B7072" s="4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  <c r="I7072" s="4" t="str">
        <f t="shared" si="633"/>
        <v>Smoothie</v>
      </c>
      <c r="J7072" s="6">
        <f t="shared" si="634"/>
        <v>4</v>
      </c>
      <c r="K7072" s="6">
        <f t="shared" si="638"/>
        <v>4</v>
      </c>
      <c r="L7072">
        <f>IF(ISBLANK(E7072),PRODUCT(J7072,K7072),IF(E7072="ERROR",PRODUCT(J7072,K7072),IF(E7072="UNKNOWN",PRODUCT(J7072,K7072),E7072)))</f>
        <v>16</v>
      </c>
      <c r="M7072" t="str">
        <f t="shared" si="635"/>
        <v>Digital Wallet</v>
      </c>
      <c r="N7072" t="str">
        <f t="shared" si="636"/>
        <v>In-store</v>
      </c>
      <c r="O7072" s="8">
        <f t="shared" si="637"/>
        <v>45099</v>
      </c>
    </row>
    <row r="7073" spans="1:15" x14ac:dyDescent="0.35">
      <c r="A7073" t="s">
        <v>7094</v>
      </c>
      <c r="B7073" s="4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I7073" s="4" t="str">
        <f t="shared" si="633"/>
        <v>Coffee</v>
      </c>
      <c r="J7073" s="6">
        <f t="shared" si="634"/>
        <v>3</v>
      </c>
      <c r="K7073" s="6">
        <f t="shared" si="638"/>
        <v>2</v>
      </c>
      <c r="L7073">
        <f>IF(ISBLANK(E7073),PRODUCT(J7073,K7073),IF(E7073="ERROR",PRODUCT(J7073,K7073),IF(E7073="UNKNOWN",PRODUCT(J7073,K7073),E7073)))</f>
        <v>6</v>
      </c>
      <c r="M7073" t="str">
        <f t="shared" si="635"/>
        <v>Default mode</v>
      </c>
      <c r="N7073" t="str">
        <f t="shared" si="636"/>
        <v>In-store</v>
      </c>
      <c r="O7073" s="8">
        <f t="shared" si="637"/>
        <v>45229</v>
      </c>
    </row>
    <row r="7074" spans="1:15" x14ac:dyDescent="0.35">
      <c r="A7074" t="s">
        <v>7095</v>
      </c>
      <c r="B7074" s="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  <c r="I7074" s="4" t="str">
        <f t="shared" si="633"/>
        <v>Cookie</v>
      </c>
      <c r="J7074" s="6">
        <f t="shared" si="634"/>
        <v>1</v>
      </c>
      <c r="K7074" s="6">
        <f t="shared" si="638"/>
        <v>3.0438061041292639</v>
      </c>
      <c r="L7074">
        <f>IF(ISBLANK(E7074),PRODUCT(J7074,K7074),IF(E7074="ERROR",PRODUCT(J7074,K7074),IF(E7074="UNKNOWN",PRODUCT(J7074,K7074),E7074)))</f>
        <v>1</v>
      </c>
      <c r="M7074" t="str">
        <f t="shared" si="635"/>
        <v>Default mode</v>
      </c>
      <c r="N7074" t="str">
        <f t="shared" si="636"/>
        <v>Takeaway</v>
      </c>
      <c r="O7074" s="8">
        <f t="shared" si="637"/>
        <v>45261</v>
      </c>
    </row>
    <row r="7075" spans="1:15" x14ac:dyDescent="0.35">
      <c r="A7075" t="s">
        <v>7096</v>
      </c>
      <c r="B7075" s="4" t="s">
        <v>9</v>
      </c>
      <c r="C7075">
        <v>5</v>
      </c>
      <c r="D7075">
        <v>2</v>
      </c>
      <c r="H7075" s="1">
        <v>45123</v>
      </c>
      <c r="I7075" s="4" t="str">
        <f t="shared" si="633"/>
        <v>Coffee</v>
      </c>
      <c r="J7075" s="6">
        <f t="shared" si="634"/>
        <v>5</v>
      </c>
      <c r="K7075" s="6">
        <f t="shared" si="638"/>
        <v>2</v>
      </c>
      <c r="L7075">
        <f>IF(ISBLANK(E7075),PRODUCT(J7075,K7075),IF(E7075="ERROR",PRODUCT(J7075,K7075),IF(E7075="UNKNOWN",PRODUCT(J7075,K7075),E7075)))</f>
        <v>10</v>
      </c>
      <c r="M7075" t="str">
        <f t="shared" si="635"/>
        <v>Default mode</v>
      </c>
      <c r="N7075" t="str">
        <f t="shared" si="636"/>
        <v>UNKNOWN</v>
      </c>
      <c r="O7075" s="8">
        <f t="shared" si="637"/>
        <v>45123</v>
      </c>
    </row>
    <row r="7076" spans="1:15" x14ac:dyDescent="0.35">
      <c r="A7076" t="s">
        <v>7097</v>
      </c>
      <c r="B7076" s="4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I7076" s="4" t="str">
        <f t="shared" si="633"/>
        <v>Sandwich</v>
      </c>
      <c r="J7076" s="6">
        <f t="shared" si="634"/>
        <v>2</v>
      </c>
      <c r="K7076" s="6">
        <f t="shared" si="638"/>
        <v>4</v>
      </c>
      <c r="L7076">
        <f>IF(ISBLANK(E7076),PRODUCT(J7076,K7076),IF(E7076="ERROR",PRODUCT(J7076,K7076),IF(E7076="UNKNOWN",PRODUCT(J7076,K7076),E7076)))</f>
        <v>8</v>
      </c>
      <c r="M7076" t="str">
        <f t="shared" si="635"/>
        <v>Cash</v>
      </c>
      <c r="N7076" t="str">
        <f t="shared" si="636"/>
        <v>UNKNOWN</v>
      </c>
      <c r="O7076" s="8">
        <f t="shared" si="637"/>
        <v>45157</v>
      </c>
    </row>
    <row r="7077" spans="1:15" x14ac:dyDescent="0.35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I7077" s="4" t="str">
        <f t="shared" si="633"/>
        <v>UNKNOWN</v>
      </c>
      <c r="J7077" s="6">
        <f t="shared" si="634"/>
        <v>3</v>
      </c>
      <c r="K7077" s="6">
        <f t="shared" si="638"/>
        <v>5</v>
      </c>
      <c r="L7077">
        <f>IF(ISBLANK(E7077),PRODUCT(J7077,K7077),IF(E7077="ERROR",PRODUCT(J7077,K7077),IF(E7077="UNKNOWN",PRODUCT(J7077,K7077),E7077)))</f>
        <v>15</v>
      </c>
      <c r="M7077" t="str">
        <f t="shared" si="635"/>
        <v>Default mode</v>
      </c>
      <c r="N7077" t="str">
        <f t="shared" si="636"/>
        <v>In-store</v>
      </c>
      <c r="O7077" s="8">
        <f t="shared" si="637"/>
        <v>44964</v>
      </c>
    </row>
    <row r="7078" spans="1:15" x14ac:dyDescent="0.35">
      <c r="A7078" t="s">
        <v>7099</v>
      </c>
      <c r="B7078" s="4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I7078" s="4" t="str">
        <f t="shared" si="633"/>
        <v>Cookie</v>
      </c>
      <c r="J7078" s="6">
        <f t="shared" si="634"/>
        <v>1</v>
      </c>
      <c r="K7078" s="6">
        <f t="shared" si="638"/>
        <v>1</v>
      </c>
      <c r="L7078">
        <f>IF(ISBLANK(E7078),PRODUCT(J7078,K7078),IF(E7078="ERROR",PRODUCT(J7078,K7078),IF(E7078="UNKNOWN",PRODUCT(J7078,K7078),E7078)))</f>
        <v>1</v>
      </c>
      <c r="M7078" t="str">
        <f t="shared" si="635"/>
        <v>Credit Card</v>
      </c>
      <c r="N7078" t="str">
        <f t="shared" si="636"/>
        <v>In-store</v>
      </c>
      <c r="O7078" s="8">
        <f t="shared" si="637"/>
        <v>45204</v>
      </c>
    </row>
    <row r="7079" spans="1:15" x14ac:dyDescent="0.35">
      <c r="A7079" t="s">
        <v>7100</v>
      </c>
      <c r="B7079" s="4" t="s">
        <v>65</v>
      </c>
      <c r="C7079">
        <v>4</v>
      </c>
      <c r="D7079">
        <v>1.5</v>
      </c>
      <c r="E7079" t="s">
        <v>18</v>
      </c>
      <c r="H7079" s="1">
        <v>44941</v>
      </c>
      <c r="I7079" s="4" t="str">
        <f t="shared" si="633"/>
        <v>Tea</v>
      </c>
      <c r="J7079" s="6">
        <f t="shared" si="634"/>
        <v>4</v>
      </c>
      <c r="K7079" s="6">
        <f t="shared" si="638"/>
        <v>1.5</v>
      </c>
      <c r="L7079">
        <f>IF(ISBLANK(E7079),PRODUCT(J7079,K7079),IF(E7079="ERROR",PRODUCT(J7079,K7079),IF(E7079="UNKNOWN",PRODUCT(J7079,K7079),E7079)))</f>
        <v>6</v>
      </c>
      <c r="M7079" t="str">
        <f t="shared" si="635"/>
        <v>Default mode</v>
      </c>
      <c r="N7079" t="str">
        <f t="shared" si="636"/>
        <v>UNKNOWN</v>
      </c>
      <c r="O7079" s="8">
        <f t="shared" si="637"/>
        <v>44941</v>
      </c>
    </row>
    <row r="7080" spans="1:15" x14ac:dyDescent="0.35">
      <c r="A7080" t="s">
        <v>7101</v>
      </c>
      <c r="B7080" s="4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  <c r="I7080" s="4" t="str">
        <f t="shared" si="633"/>
        <v>Coffee</v>
      </c>
      <c r="J7080" s="6">
        <f t="shared" si="634"/>
        <v>3</v>
      </c>
      <c r="K7080" s="6">
        <f t="shared" si="638"/>
        <v>2</v>
      </c>
      <c r="L7080">
        <f>IF(ISBLANK(E7080),PRODUCT(J7080,K7080),IF(E7080="ERROR",PRODUCT(J7080,K7080),IF(E7080="UNKNOWN",PRODUCT(J7080,K7080),E7080)))</f>
        <v>6</v>
      </c>
      <c r="M7080" t="str">
        <f t="shared" si="635"/>
        <v>Cash</v>
      </c>
      <c r="N7080" t="str">
        <f t="shared" si="636"/>
        <v>Takeaway</v>
      </c>
      <c r="O7080" s="8">
        <f t="shared" si="637"/>
        <v>44987</v>
      </c>
    </row>
    <row r="7081" spans="1:15" x14ac:dyDescent="0.35">
      <c r="A7081" t="s">
        <v>7102</v>
      </c>
      <c r="B7081" s="4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I7081" s="4" t="str">
        <f t="shared" si="633"/>
        <v>Salad</v>
      </c>
      <c r="J7081" s="6">
        <f t="shared" si="634"/>
        <v>1</v>
      </c>
      <c r="K7081" s="6">
        <f t="shared" si="638"/>
        <v>5</v>
      </c>
      <c r="L7081">
        <f>IF(ISBLANK(E7081),PRODUCT(J7081,K7081),IF(E7081="ERROR",PRODUCT(J7081,K7081),IF(E7081="UNKNOWN",PRODUCT(J7081,K7081),E7081)))</f>
        <v>5</v>
      </c>
      <c r="M7081" t="str">
        <f t="shared" si="635"/>
        <v>Default mode</v>
      </c>
      <c r="N7081" t="str">
        <f t="shared" si="636"/>
        <v>In-store</v>
      </c>
      <c r="O7081" s="8">
        <f t="shared" si="637"/>
        <v>45133</v>
      </c>
    </row>
    <row r="7082" spans="1:15" x14ac:dyDescent="0.35">
      <c r="A7082" t="s">
        <v>7103</v>
      </c>
      <c r="B7082" s="4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I7082" s="4" t="str">
        <f t="shared" si="633"/>
        <v>Tea</v>
      </c>
      <c r="J7082" s="6">
        <f t="shared" si="634"/>
        <v>2</v>
      </c>
      <c r="K7082" s="6" t="str">
        <f t="shared" si="638"/>
        <v>UNKNOWN</v>
      </c>
      <c r="L7082">
        <f>IF(ISBLANK(E7082),PRODUCT(J7082,K7082),IF(E7082="ERROR",PRODUCT(J7082,K7082),IF(E7082="UNKNOWN",PRODUCT(J7082,K7082),E7082)))</f>
        <v>3</v>
      </c>
      <c r="M7082" t="str">
        <f t="shared" si="635"/>
        <v>Credit Card</v>
      </c>
      <c r="N7082" t="str">
        <f t="shared" si="636"/>
        <v>Takeaway</v>
      </c>
      <c r="O7082" s="8">
        <f t="shared" si="637"/>
        <v>44931</v>
      </c>
    </row>
    <row r="7083" spans="1:15" x14ac:dyDescent="0.35">
      <c r="A7083" t="s">
        <v>7104</v>
      </c>
      <c r="B7083" s="4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I7083" s="4" t="str">
        <f t="shared" si="633"/>
        <v>Sandwich</v>
      </c>
      <c r="J7083" s="6">
        <f t="shared" si="634"/>
        <v>5</v>
      </c>
      <c r="K7083" s="6">
        <f t="shared" si="638"/>
        <v>4</v>
      </c>
      <c r="L7083">
        <f>IF(ISBLANK(E7083),PRODUCT(J7083,K7083),IF(E7083="ERROR",PRODUCT(J7083,K7083),IF(E7083="UNKNOWN",PRODUCT(J7083,K7083),E7083)))</f>
        <v>20</v>
      </c>
      <c r="M7083" t="str">
        <f t="shared" si="635"/>
        <v>Cash</v>
      </c>
      <c r="N7083" t="str">
        <f t="shared" si="636"/>
        <v>UNKNOWN</v>
      </c>
      <c r="O7083" s="8">
        <f t="shared" si="637"/>
        <v>45200</v>
      </c>
    </row>
    <row r="7084" spans="1:15" x14ac:dyDescent="0.35">
      <c r="A7084" t="s">
        <v>7105</v>
      </c>
      <c r="B7084" s="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I7084" s="4" t="str">
        <f t="shared" si="633"/>
        <v>Juice</v>
      </c>
      <c r="J7084" s="6">
        <f t="shared" si="634"/>
        <v>3</v>
      </c>
      <c r="K7084" s="6">
        <f t="shared" si="638"/>
        <v>3</v>
      </c>
      <c r="L7084">
        <f>IF(ISBLANK(E7084),PRODUCT(J7084,K7084),IF(E7084="ERROR",PRODUCT(J7084,K7084),IF(E7084="UNKNOWN",PRODUCT(J7084,K7084),E7084)))</f>
        <v>9</v>
      </c>
      <c r="M7084" t="str">
        <f t="shared" si="635"/>
        <v>Cash</v>
      </c>
      <c r="N7084" t="str">
        <f t="shared" si="636"/>
        <v>Takeaway</v>
      </c>
      <c r="O7084" s="8">
        <f t="shared" si="637"/>
        <v>45101</v>
      </c>
    </row>
    <row r="7085" spans="1:15" x14ac:dyDescent="0.35">
      <c r="A7085" t="s">
        <v>7106</v>
      </c>
      <c r="B7085" s="4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  <c r="I7085" s="4" t="str">
        <f t="shared" si="633"/>
        <v>Juice</v>
      </c>
      <c r="J7085" s="6">
        <f t="shared" si="634"/>
        <v>5</v>
      </c>
      <c r="K7085" s="6">
        <f t="shared" si="638"/>
        <v>3</v>
      </c>
      <c r="L7085">
        <f>IF(ISBLANK(E7085),PRODUCT(J7085,K7085),IF(E7085="ERROR",PRODUCT(J7085,K7085),IF(E7085="UNKNOWN",PRODUCT(J7085,K7085),E7085)))</f>
        <v>15</v>
      </c>
      <c r="M7085" t="str">
        <f t="shared" si="635"/>
        <v>Cash</v>
      </c>
      <c r="N7085" t="str">
        <f t="shared" si="636"/>
        <v>In-store</v>
      </c>
      <c r="O7085" s="8">
        <f t="shared" si="637"/>
        <v>45220</v>
      </c>
    </row>
    <row r="7086" spans="1:15" x14ac:dyDescent="0.35">
      <c r="A7086" t="s">
        <v>7107</v>
      </c>
      <c r="B7086" s="4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I7086" s="4" t="str">
        <f t="shared" si="633"/>
        <v>Coffee</v>
      </c>
      <c r="J7086" s="6">
        <f t="shared" si="634"/>
        <v>1</v>
      </c>
      <c r="K7086" s="6">
        <f t="shared" si="638"/>
        <v>2</v>
      </c>
      <c r="L7086">
        <f>IF(ISBLANK(E7086),PRODUCT(J7086,K7086),IF(E7086="ERROR",PRODUCT(J7086,K7086),IF(E7086="UNKNOWN",PRODUCT(J7086,K7086),E7086)))</f>
        <v>2</v>
      </c>
      <c r="M7086" t="str">
        <f t="shared" si="635"/>
        <v>Cash</v>
      </c>
      <c r="N7086" t="str">
        <f t="shared" si="636"/>
        <v>UNKNOWN</v>
      </c>
      <c r="O7086" s="8">
        <f t="shared" si="637"/>
        <v>45204</v>
      </c>
    </row>
    <row r="7087" spans="1:15" x14ac:dyDescent="0.35">
      <c r="A7087" t="s">
        <v>7108</v>
      </c>
      <c r="B7087" s="4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I7087" s="4" t="str">
        <f t="shared" si="633"/>
        <v>Cake</v>
      </c>
      <c r="J7087" s="6">
        <f t="shared" si="634"/>
        <v>4</v>
      </c>
      <c r="K7087" s="6">
        <f t="shared" si="638"/>
        <v>3</v>
      </c>
      <c r="L7087">
        <f>IF(ISBLANK(E7087),PRODUCT(J7087,K7087),IF(E7087="ERROR",PRODUCT(J7087,K7087),IF(E7087="UNKNOWN",PRODUCT(J7087,K7087),E7087)))</f>
        <v>12</v>
      </c>
      <c r="M7087" t="str">
        <f t="shared" si="635"/>
        <v>Credit Card</v>
      </c>
      <c r="N7087" t="str">
        <f t="shared" si="636"/>
        <v>Takeaway</v>
      </c>
      <c r="O7087" s="8">
        <f t="shared" si="637"/>
        <v>45216</v>
      </c>
    </row>
    <row r="7088" spans="1:15" x14ac:dyDescent="0.35">
      <c r="A7088" t="s">
        <v>7109</v>
      </c>
      <c r="B7088" s="4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  <c r="I7088" s="4" t="str">
        <f t="shared" si="633"/>
        <v>Coffee</v>
      </c>
      <c r="J7088" s="6">
        <f t="shared" si="634"/>
        <v>3.0615772416276559</v>
      </c>
      <c r="K7088" s="6">
        <f t="shared" si="638"/>
        <v>2</v>
      </c>
      <c r="L7088">
        <f>IF(ISBLANK(E7088),PRODUCT(J7088,K7088),IF(E7088="ERROR",PRODUCT(J7088,K7088),IF(E7088="UNKNOWN",PRODUCT(J7088,K7088),E7088)))</f>
        <v>6</v>
      </c>
      <c r="M7088" t="str">
        <f t="shared" si="635"/>
        <v>Default mode</v>
      </c>
      <c r="N7088" t="str">
        <f t="shared" si="636"/>
        <v>In-store</v>
      </c>
      <c r="O7088" s="8">
        <f t="shared" si="637"/>
        <v>45003</v>
      </c>
    </row>
    <row r="7089" spans="1:15" x14ac:dyDescent="0.35">
      <c r="A7089" t="s">
        <v>7110</v>
      </c>
      <c r="B7089" s="4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I7089" s="4" t="str">
        <f t="shared" si="633"/>
        <v>Tea</v>
      </c>
      <c r="J7089" s="6">
        <f t="shared" si="634"/>
        <v>5</v>
      </c>
      <c r="K7089" s="6">
        <f t="shared" si="638"/>
        <v>1.5</v>
      </c>
      <c r="L7089">
        <f>IF(ISBLANK(E7089),PRODUCT(J7089,K7089),IF(E7089="ERROR",PRODUCT(J7089,K7089),IF(E7089="UNKNOWN",PRODUCT(J7089,K7089),E7089)))</f>
        <v>7.5</v>
      </c>
      <c r="M7089" t="str">
        <f t="shared" si="635"/>
        <v>Credit Card</v>
      </c>
      <c r="N7089" t="str">
        <f t="shared" si="636"/>
        <v>In-store</v>
      </c>
      <c r="O7089" s="8">
        <f t="shared" si="637"/>
        <v>45128</v>
      </c>
    </row>
    <row r="7090" spans="1:15" x14ac:dyDescent="0.35">
      <c r="A7090" t="s">
        <v>7111</v>
      </c>
      <c r="B7090" s="4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  <c r="I7090" s="4" t="str">
        <f t="shared" si="633"/>
        <v>Coffee</v>
      </c>
      <c r="J7090" s="6">
        <f t="shared" si="634"/>
        <v>2</v>
      </c>
      <c r="K7090" s="6">
        <f t="shared" si="638"/>
        <v>2</v>
      </c>
      <c r="L7090">
        <f>IF(ISBLANK(E7090),PRODUCT(J7090,K7090),IF(E7090="ERROR",PRODUCT(J7090,K7090),IF(E7090="UNKNOWN",PRODUCT(J7090,K7090),E7090)))</f>
        <v>4</v>
      </c>
      <c r="M7090" t="str">
        <f t="shared" si="635"/>
        <v>Digital Wallet</v>
      </c>
      <c r="N7090" t="str">
        <f t="shared" si="636"/>
        <v>In-store</v>
      </c>
      <c r="O7090" s="8">
        <f t="shared" si="637"/>
        <v>45079</v>
      </c>
    </row>
    <row r="7091" spans="1:15" x14ac:dyDescent="0.35">
      <c r="A7091" t="s">
        <v>7112</v>
      </c>
      <c r="B7091" s="4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I7091" s="4" t="str">
        <f t="shared" si="633"/>
        <v>Tea</v>
      </c>
      <c r="J7091" s="6">
        <f t="shared" si="634"/>
        <v>2</v>
      </c>
      <c r="K7091" s="6">
        <f t="shared" si="638"/>
        <v>1.5</v>
      </c>
      <c r="L7091">
        <f>IF(ISBLANK(E7091),PRODUCT(J7091,K7091),IF(E7091="ERROR",PRODUCT(J7091,K7091),IF(E7091="UNKNOWN",PRODUCT(J7091,K7091),E7091)))</f>
        <v>3</v>
      </c>
      <c r="M7091" t="str">
        <f t="shared" si="635"/>
        <v>Default mode</v>
      </c>
      <c r="N7091" t="str">
        <f t="shared" si="636"/>
        <v>Takeaway</v>
      </c>
      <c r="O7091" s="8">
        <f t="shared" si="637"/>
        <v>45084</v>
      </c>
    </row>
    <row r="7092" spans="1:15" x14ac:dyDescent="0.35">
      <c r="A7092" t="s">
        <v>7113</v>
      </c>
      <c r="B7092" s="4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  <c r="I7092" s="4" t="str">
        <f t="shared" si="633"/>
        <v>Cookie</v>
      </c>
      <c r="J7092" s="6">
        <f t="shared" si="634"/>
        <v>2</v>
      </c>
      <c r="K7092" s="6">
        <f t="shared" si="638"/>
        <v>1</v>
      </c>
      <c r="L7092">
        <f>IF(ISBLANK(E7092),PRODUCT(J7092,K7092),IF(E7092="ERROR",PRODUCT(J7092,K7092),IF(E7092="UNKNOWN",PRODUCT(J7092,K7092),E7092)))</f>
        <v>2</v>
      </c>
      <c r="M7092" t="str">
        <f t="shared" si="635"/>
        <v>Default mode</v>
      </c>
      <c r="N7092" t="str">
        <f t="shared" si="636"/>
        <v>UNKNOWN</v>
      </c>
      <c r="O7092" s="8">
        <f t="shared" si="637"/>
        <v>45043</v>
      </c>
    </row>
    <row r="7093" spans="1:15" x14ac:dyDescent="0.35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  <c r="I7093" s="4" t="str">
        <f t="shared" si="633"/>
        <v>UNKNOWN</v>
      </c>
      <c r="J7093" s="6">
        <f t="shared" si="634"/>
        <v>3</v>
      </c>
      <c r="K7093" s="6">
        <f t="shared" si="638"/>
        <v>3</v>
      </c>
      <c r="L7093">
        <f>IF(ISBLANK(E7093),PRODUCT(J7093,K7093),IF(E7093="ERROR",PRODUCT(J7093,K7093),IF(E7093="UNKNOWN",PRODUCT(J7093,K7093),E7093)))</f>
        <v>9</v>
      </c>
      <c r="M7093" t="str">
        <f t="shared" si="635"/>
        <v>Digital Wallet</v>
      </c>
      <c r="N7093" t="str">
        <f t="shared" si="636"/>
        <v>Takeaway</v>
      </c>
      <c r="O7093" s="8">
        <f t="shared" si="637"/>
        <v>45114</v>
      </c>
    </row>
    <row r="7094" spans="1:15" x14ac:dyDescent="0.35">
      <c r="A7094" t="s">
        <v>7115</v>
      </c>
      <c r="B7094" s="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  <c r="I7094" s="4" t="str">
        <f t="shared" si="633"/>
        <v>Cake</v>
      </c>
      <c r="J7094" s="6">
        <f t="shared" si="634"/>
        <v>5</v>
      </c>
      <c r="K7094" s="6">
        <f t="shared" si="638"/>
        <v>3</v>
      </c>
      <c r="L7094">
        <f>IF(ISBLANK(E7094),PRODUCT(J7094,K7094),IF(E7094="ERROR",PRODUCT(J7094,K7094),IF(E7094="UNKNOWN",PRODUCT(J7094,K7094),E7094)))</f>
        <v>15</v>
      </c>
      <c r="M7094" t="str">
        <f t="shared" si="635"/>
        <v>Digital Wallet</v>
      </c>
      <c r="N7094" t="str">
        <f t="shared" si="636"/>
        <v>Takeaway</v>
      </c>
      <c r="O7094" s="8">
        <f t="shared" si="637"/>
        <v>45109</v>
      </c>
    </row>
    <row r="7095" spans="1:15" x14ac:dyDescent="0.35">
      <c r="A7095" t="s">
        <v>7116</v>
      </c>
      <c r="B7095" s="4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I7095" s="4" t="str">
        <f t="shared" si="633"/>
        <v>UNKNOWN</v>
      </c>
      <c r="J7095" s="6">
        <f t="shared" si="634"/>
        <v>3</v>
      </c>
      <c r="K7095" s="6">
        <f t="shared" si="638"/>
        <v>3</v>
      </c>
      <c r="L7095">
        <f>IF(ISBLANK(E7095),PRODUCT(J7095,K7095),IF(E7095="ERROR",PRODUCT(J7095,K7095),IF(E7095="UNKNOWN",PRODUCT(J7095,K7095),E7095)))</f>
        <v>9</v>
      </c>
      <c r="M7095" t="str">
        <f t="shared" si="635"/>
        <v>Default mode</v>
      </c>
      <c r="N7095" t="str">
        <f t="shared" si="636"/>
        <v>Takeaway</v>
      </c>
      <c r="O7095" s="8">
        <f t="shared" si="637"/>
        <v>45070</v>
      </c>
    </row>
    <row r="7096" spans="1:15" x14ac:dyDescent="0.35">
      <c r="A7096" t="s">
        <v>7117</v>
      </c>
      <c r="B7096" s="4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I7096" s="4" t="str">
        <f t="shared" si="633"/>
        <v>Salad</v>
      </c>
      <c r="J7096" s="6">
        <f t="shared" si="634"/>
        <v>5</v>
      </c>
      <c r="K7096" s="6">
        <f t="shared" si="638"/>
        <v>5</v>
      </c>
      <c r="L7096">
        <f>IF(ISBLANK(E7096),PRODUCT(J7096,K7096),IF(E7096="ERROR",PRODUCT(J7096,K7096),IF(E7096="UNKNOWN",PRODUCT(J7096,K7096),E7096)))</f>
        <v>25</v>
      </c>
      <c r="M7096" t="str">
        <f t="shared" si="635"/>
        <v>Cash</v>
      </c>
      <c r="N7096" t="str">
        <f t="shared" si="636"/>
        <v>UNKNOWN</v>
      </c>
      <c r="O7096" s="8">
        <f t="shared" si="637"/>
        <v>45136</v>
      </c>
    </row>
    <row r="7097" spans="1:15" x14ac:dyDescent="0.35">
      <c r="A7097" t="s">
        <v>7118</v>
      </c>
      <c r="B7097" s="4" t="s">
        <v>25</v>
      </c>
      <c r="C7097">
        <v>5</v>
      </c>
      <c r="D7097">
        <v>4</v>
      </c>
      <c r="E7097">
        <v>20</v>
      </c>
      <c r="H7097" s="1">
        <v>45130</v>
      </c>
      <c r="I7097" s="4" t="str">
        <f t="shared" si="633"/>
        <v>Smoothie</v>
      </c>
      <c r="J7097" s="6">
        <f t="shared" si="634"/>
        <v>5</v>
      </c>
      <c r="K7097" s="6">
        <f t="shared" si="638"/>
        <v>4</v>
      </c>
      <c r="L7097">
        <f>IF(ISBLANK(E7097),PRODUCT(J7097,K7097),IF(E7097="ERROR",PRODUCT(J7097,K7097),IF(E7097="UNKNOWN",PRODUCT(J7097,K7097),E7097)))</f>
        <v>20</v>
      </c>
      <c r="M7097" t="str">
        <f t="shared" si="635"/>
        <v>Default mode</v>
      </c>
      <c r="N7097" t="str">
        <f t="shared" si="636"/>
        <v>UNKNOWN</v>
      </c>
      <c r="O7097" s="8">
        <f t="shared" si="637"/>
        <v>45130</v>
      </c>
    </row>
    <row r="7098" spans="1:15" x14ac:dyDescent="0.35">
      <c r="A7098" t="s">
        <v>7119</v>
      </c>
      <c r="B7098" s="4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  <c r="I7098" s="4" t="str">
        <f t="shared" si="633"/>
        <v>Coffee</v>
      </c>
      <c r="J7098" s="6">
        <f t="shared" si="634"/>
        <v>5</v>
      </c>
      <c r="K7098" s="6">
        <f t="shared" si="638"/>
        <v>2</v>
      </c>
      <c r="L7098">
        <f>IF(ISBLANK(E7098),PRODUCT(J7098,K7098),IF(E7098="ERROR",PRODUCT(J7098,K7098),IF(E7098="UNKNOWN",PRODUCT(J7098,K7098),E7098)))</f>
        <v>10</v>
      </c>
      <c r="M7098" t="str">
        <f t="shared" si="635"/>
        <v>Digital Wallet</v>
      </c>
      <c r="N7098" t="str">
        <f t="shared" si="636"/>
        <v>Takeaway</v>
      </c>
      <c r="O7098" s="8">
        <f t="shared" si="637"/>
        <v>45051</v>
      </c>
    </row>
    <row r="7099" spans="1:15" x14ac:dyDescent="0.35">
      <c r="A7099" t="s">
        <v>7120</v>
      </c>
      <c r="B7099" s="4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I7099" s="4" t="str">
        <f t="shared" si="633"/>
        <v>Tea</v>
      </c>
      <c r="J7099" s="6">
        <f t="shared" si="634"/>
        <v>3.0592699674737984</v>
      </c>
      <c r="K7099" s="6">
        <f t="shared" si="638"/>
        <v>1.5</v>
      </c>
      <c r="L7099">
        <f>IF(ISBLANK(E7099),PRODUCT(J7099,K7099),IF(E7099="ERROR",PRODUCT(J7099,K7099),IF(E7099="UNKNOWN",PRODUCT(J7099,K7099),E7099)))</f>
        <v>7.5</v>
      </c>
      <c r="M7099" t="str">
        <f t="shared" si="635"/>
        <v>Credit Card</v>
      </c>
      <c r="N7099" t="str">
        <f t="shared" si="636"/>
        <v>In-store</v>
      </c>
      <c r="O7099" s="8">
        <f t="shared" si="637"/>
        <v>45175</v>
      </c>
    </row>
    <row r="7100" spans="1:15" x14ac:dyDescent="0.35">
      <c r="A7100" t="s">
        <v>7121</v>
      </c>
      <c r="B7100" s="4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I7100" s="4" t="str">
        <f t="shared" si="633"/>
        <v>Cake</v>
      </c>
      <c r="J7100" s="6">
        <f t="shared" si="634"/>
        <v>2</v>
      </c>
      <c r="K7100" s="6">
        <f t="shared" si="638"/>
        <v>3</v>
      </c>
      <c r="L7100">
        <f>IF(ISBLANK(E7100),PRODUCT(J7100,K7100),IF(E7100="ERROR",PRODUCT(J7100,K7100),IF(E7100="UNKNOWN",PRODUCT(J7100,K7100),E7100)))</f>
        <v>6</v>
      </c>
      <c r="M7100" t="str">
        <f t="shared" si="635"/>
        <v>Default mode</v>
      </c>
      <c r="N7100" t="str">
        <f t="shared" si="636"/>
        <v>Takeaway</v>
      </c>
      <c r="O7100" s="8">
        <f t="shared" si="637"/>
        <v>45062</v>
      </c>
    </row>
    <row r="7101" spans="1:15" x14ac:dyDescent="0.35">
      <c r="A7101" t="s">
        <v>7122</v>
      </c>
      <c r="B7101" s="4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  <c r="I7101" s="4" t="str">
        <f t="shared" si="633"/>
        <v>Tea</v>
      </c>
      <c r="J7101" s="6">
        <f t="shared" si="634"/>
        <v>2</v>
      </c>
      <c r="K7101" s="6">
        <f t="shared" si="638"/>
        <v>1.5</v>
      </c>
      <c r="L7101">
        <f>IF(ISBLANK(E7101),PRODUCT(J7101,K7101),IF(E7101="ERROR",PRODUCT(J7101,K7101),IF(E7101="UNKNOWN",PRODUCT(J7101,K7101),E7101)))</f>
        <v>3</v>
      </c>
      <c r="M7101" t="str">
        <f t="shared" si="635"/>
        <v>Cash</v>
      </c>
      <c r="N7101" t="str">
        <f t="shared" si="636"/>
        <v>Takeaway</v>
      </c>
      <c r="O7101" s="8" t="str">
        <f t="shared" si="637"/>
        <v>UNKNOWN</v>
      </c>
    </row>
    <row r="7102" spans="1:15" x14ac:dyDescent="0.35">
      <c r="A7102" t="s">
        <v>7123</v>
      </c>
      <c r="B7102" s="4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I7102" s="4" t="str">
        <f t="shared" si="633"/>
        <v>Salad</v>
      </c>
      <c r="J7102" s="6">
        <f t="shared" si="634"/>
        <v>4</v>
      </c>
      <c r="K7102" s="6">
        <f t="shared" si="638"/>
        <v>5</v>
      </c>
      <c r="L7102">
        <f>IF(ISBLANK(E7102),PRODUCT(J7102,K7102),IF(E7102="ERROR",PRODUCT(J7102,K7102),IF(E7102="UNKNOWN",PRODUCT(J7102,K7102),E7102)))</f>
        <v>20</v>
      </c>
      <c r="M7102" t="str">
        <f t="shared" si="635"/>
        <v>Credit Card</v>
      </c>
      <c r="N7102" t="str">
        <f t="shared" si="636"/>
        <v>In-store</v>
      </c>
      <c r="O7102" s="8" t="str">
        <f t="shared" si="637"/>
        <v>00/00/0000</v>
      </c>
    </row>
    <row r="7103" spans="1:15" x14ac:dyDescent="0.35">
      <c r="A7103" t="s">
        <v>7124</v>
      </c>
      <c r="B7103" s="4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I7103" s="4" t="str">
        <f t="shared" si="633"/>
        <v>Tea</v>
      </c>
      <c r="J7103" s="6">
        <f t="shared" si="634"/>
        <v>2</v>
      </c>
      <c r="K7103" s="6">
        <f t="shared" si="638"/>
        <v>1.5</v>
      </c>
      <c r="L7103">
        <f>IF(ISBLANK(E7103),PRODUCT(J7103,K7103),IF(E7103="ERROR",PRODUCT(J7103,K7103),IF(E7103="UNKNOWN",PRODUCT(J7103,K7103),E7103)))</f>
        <v>3</v>
      </c>
      <c r="M7103" t="str">
        <f t="shared" si="635"/>
        <v>Credit Card</v>
      </c>
      <c r="N7103" t="str">
        <f t="shared" si="636"/>
        <v>UNKNOWN</v>
      </c>
      <c r="O7103" s="8">
        <f t="shared" si="637"/>
        <v>45190</v>
      </c>
    </row>
    <row r="7104" spans="1:15" x14ac:dyDescent="0.35">
      <c r="A7104" t="s">
        <v>7125</v>
      </c>
      <c r="B7104" s="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I7104" s="4" t="str">
        <f t="shared" si="633"/>
        <v>Sandwich</v>
      </c>
      <c r="J7104" s="6">
        <f t="shared" si="634"/>
        <v>1</v>
      </c>
      <c r="K7104" s="6">
        <f t="shared" si="638"/>
        <v>4</v>
      </c>
      <c r="L7104">
        <f>IF(ISBLANK(E7104),PRODUCT(J7104,K7104),IF(E7104="ERROR",PRODUCT(J7104,K7104),IF(E7104="UNKNOWN",PRODUCT(J7104,K7104),E7104)))</f>
        <v>4</v>
      </c>
      <c r="M7104" t="str">
        <f t="shared" si="635"/>
        <v>Default mode</v>
      </c>
      <c r="N7104" t="str">
        <f t="shared" si="636"/>
        <v>In-store</v>
      </c>
      <c r="O7104" s="8">
        <f t="shared" si="637"/>
        <v>45003</v>
      </c>
    </row>
    <row r="7105" spans="1:15" x14ac:dyDescent="0.35">
      <c r="A7105" t="s">
        <v>7126</v>
      </c>
      <c r="B7105" s="4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  <c r="I7105" s="4" t="str">
        <f t="shared" si="633"/>
        <v>Juice</v>
      </c>
      <c r="J7105" s="6">
        <f t="shared" si="634"/>
        <v>5</v>
      </c>
      <c r="K7105" s="6">
        <f t="shared" si="638"/>
        <v>3</v>
      </c>
      <c r="L7105">
        <f>IF(ISBLANK(E7105),PRODUCT(J7105,K7105),IF(E7105="ERROR",PRODUCT(J7105,K7105),IF(E7105="UNKNOWN",PRODUCT(J7105,K7105),E7105)))</f>
        <v>15</v>
      </c>
      <c r="M7105" t="str">
        <f t="shared" si="635"/>
        <v>Digital Wallet</v>
      </c>
      <c r="N7105" t="str">
        <f t="shared" si="636"/>
        <v>UNKNOWN</v>
      </c>
      <c r="O7105" s="8">
        <f t="shared" si="637"/>
        <v>45190</v>
      </c>
    </row>
    <row r="7106" spans="1:15" x14ac:dyDescent="0.35">
      <c r="A7106" t="s">
        <v>7127</v>
      </c>
      <c r="B7106" s="4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  <c r="I7106" s="4" t="str">
        <f t="shared" si="633"/>
        <v>Sandwich</v>
      </c>
      <c r="J7106" s="6">
        <f t="shared" si="634"/>
        <v>3</v>
      </c>
      <c r="K7106" s="6">
        <f t="shared" si="638"/>
        <v>4</v>
      </c>
      <c r="L7106">
        <f>IF(ISBLANK(E7106),PRODUCT(J7106,K7106),IF(E7106="ERROR",PRODUCT(J7106,K7106),IF(E7106="UNKNOWN",PRODUCT(J7106,K7106),E7106)))</f>
        <v>8</v>
      </c>
      <c r="M7106" t="str">
        <f t="shared" si="635"/>
        <v>Digital Wallet</v>
      </c>
      <c r="N7106" t="str">
        <f t="shared" si="636"/>
        <v>Takeaway</v>
      </c>
      <c r="O7106" s="8">
        <f t="shared" si="637"/>
        <v>45049</v>
      </c>
    </row>
    <row r="7107" spans="1:15" x14ac:dyDescent="0.35">
      <c r="A7107" t="s">
        <v>7128</v>
      </c>
      <c r="B7107" s="4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I7107" s="4" t="str">
        <f t="shared" ref="I7107:I7170" si="639">IF(ISBLANK(B7107),"UNKNOWN",IF(B7107="ERROR","Juice",B7107))</f>
        <v>Tea</v>
      </c>
      <c r="J7107" s="6">
        <f t="shared" ref="J7107:K7170" si="640">IF(ISBLANK(C7107),"UNKNOWN",IF(C7107="ERROR",AVERAGE(C7107:C17106),IF(C7107="UNKNOWN",MEDIAN(C7107:C17106),C7107)))</f>
        <v>5</v>
      </c>
      <c r="K7107" s="6">
        <f t="shared" si="638"/>
        <v>1.5</v>
      </c>
      <c r="L7107">
        <f>IF(ISBLANK(E7107),PRODUCT(J7107,K7107),IF(E7107="ERROR",PRODUCT(J7107,K7107),IF(E7107="UNKNOWN",PRODUCT(J7107,K7107),E7107)))</f>
        <v>7.5</v>
      </c>
      <c r="M7107" t="str">
        <f t="shared" ref="M7107:M7170" si="641">IF(ISBLANK(F7107),"Default mode",IF(F7107="ERROR","Cash",F7107))</f>
        <v>Default mode</v>
      </c>
      <c r="N7107" t="str">
        <f t="shared" ref="N7107:N7170" si="642">IF(ISBLANK(G7107),"UNKNOWN",IF(G7107="ERROR","Cafe",G7107))</f>
        <v>In-store</v>
      </c>
      <c r="O7107" s="8">
        <f t="shared" ref="O7107:O7170" si="643">IF(ISBLANK(H7107),"00/00/0000",IF(H7107="ERROR","01/06/2023",H7107))</f>
        <v>45256</v>
      </c>
    </row>
    <row r="7108" spans="1:15" x14ac:dyDescent="0.35">
      <c r="A7108" t="s">
        <v>7129</v>
      </c>
      <c r="B7108" s="4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  <c r="I7108" s="4" t="str">
        <f t="shared" si="639"/>
        <v>Sandwich</v>
      </c>
      <c r="J7108" s="6">
        <f t="shared" si="640"/>
        <v>1</v>
      </c>
      <c r="K7108" s="6">
        <f t="shared" si="638"/>
        <v>4</v>
      </c>
      <c r="L7108">
        <f>IF(ISBLANK(E7108),PRODUCT(J7108,K7108),IF(E7108="ERROR",PRODUCT(J7108,K7108),IF(E7108="UNKNOWN",PRODUCT(J7108,K7108),E7108)))</f>
        <v>4</v>
      </c>
      <c r="M7108" t="str">
        <f t="shared" si="641"/>
        <v>Digital Wallet</v>
      </c>
      <c r="N7108" t="str">
        <f t="shared" si="642"/>
        <v>UNKNOWN</v>
      </c>
      <c r="O7108" s="8">
        <f t="shared" si="643"/>
        <v>45234</v>
      </c>
    </row>
    <row r="7109" spans="1:15" x14ac:dyDescent="0.35">
      <c r="A7109" t="s">
        <v>7130</v>
      </c>
      <c r="B7109" s="4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I7109" s="4" t="str">
        <f t="shared" si="639"/>
        <v>Cake</v>
      </c>
      <c r="J7109" s="6">
        <f t="shared" si="640"/>
        <v>1</v>
      </c>
      <c r="K7109" s="6">
        <f t="shared" si="638"/>
        <v>3</v>
      </c>
      <c r="L7109">
        <f>IF(ISBLANK(E7109),PRODUCT(J7109,K7109),IF(E7109="ERROR",PRODUCT(J7109,K7109),IF(E7109="UNKNOWN",PRODUCT(J7109,K7109),E7109)))</f>
        <v>3</v>
      </c>
      <c r="M7109" t="str">
        <f t="shared" si="641"/>
        <v>Credit Card</v>
      </c>
      <c r="N7109" t="str">
        <f t="shared" si="642"/>
        <v>Takeaway</v>
      </c>
      <c r="O7109" s="8">
        <f t="shared" si="643"/>
        <v>45098</v>
      </c>
    </row>
    <row r="7110" spans="1:15" x14ac:dyDescent="0.35">
      <c r="A7110" t="s">
        <v>7131</v>
      </c>
      <c r="B7110" s="4" t="s">
        <v>20</v>
      </c>
      <c r="C7110">
        <v>1</v>
      </c>
      <c r="D7110">
        <v>5</v>
      </c>
      <c r="E7110">
        <v>5</v>
      </c>
      <c r="H7110" s="1">
        <v>45158</v>
      </c>
      <c r="I7110" s="4" t="str">
        <f t="shared" si="639"/>
        <v>Salad</v>
      </c>
      <c r="J7110" s="6">
        <f t="shared" si="640"/>
        <v>1</v>
      </c>
      <c r="K7110" s="6">
        <f t="shared" si="638"/>
        <v>5</v>
      </c>
      <c r="L7110">
        <f>IF(ISBLANK(E7110),PRODUCT(J7110,K7110),IF(E7110="ERROR",PRODUCT(J7110,K7110),IF(E7110="UNKNOWN",PRODUCT(J7110,K7110),E7110)))</f>
        <v>5</v>
      </c>
      <c r="M7110" t="str">
        <f t="shared" si="641"/>
        <v>Default mode</v>
      </c>
      <c r="N7110" t="str">
        <f t="shared" si="642"/>
        <v>UNKNOWN</v>
      </c>
      <c r="O7110" s="8">
        <f t="shared" si="643"/>
        <v>45158</v>
      </c>
    </row>
    <row r="7111" spans="1:15" x14ac:dyDescent="0.35">
      <c r="A7111" t="s">
        <v>7132</v>
      </c>
      <c r="B7111" s="4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I7111" s="4" t="str">
        <f t="shared" si="639"/>
        <v>Juice</v>
      </c>
      <c r="J7111" s="6">
        <f t="shared" si="640"/>
        <v>5</v>
      </c>
      <c r="K7111" s="6">
        <f t="shared" si="638"/>
        <v>3</v>
      </c>
      <c r="L7111">
        <f>IF(ISBLANK(E7111),PRODUCT(J7111,K7111),IF(E7111="ERROR",PRODUCT(J7111,K7111),IF(E7111="UNKNOWN",PRODUCT(J7111,K7111),E7111)))</f>
        <v>15</v>
      </c>
      <c r="M7111" t="str">
        <f t="shared" si="641"/>
        <v>Default mode</v>
      </c>
      <c r="N7111" t="str">
        <f t="shared" si="642"/>
        <v>In-store</v>
      </c>
      <c r="O7111" s="8">
        <f t="shared" si="643"/>
        <v>44975</v>
      </c>
    </row>
    <row r="7112" spans="1:15" x14ac:dyDescent="0.35">
      <c r="A7112" t="s">
        <v>7133</v>
      </c>
      <c r="B7112" s="4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I7112" s="4" t="str">
        <f t="shared" si="639"/>
        <v>Cake</v>
      </c>
      <c r="J7112" s="6">
        <f t="shared" si="640"/>
        <v>1</v>
      </c>
      <c r="K7112" s="6">
        <f t="shared" si="638"/>
        <v>3</v>
      </c>
      <c r="L7112">
        <f>IF(ISBLANK(E7112),PRODUCT(J7112,K7112),IF(E7112="ERROR",PRODUCT(J7112,K7112),IF(E7112="UNKNOWN",PRODUCT(J7112,K7112),E7112)))</f>
        <v>3</v>
      </c>
      <c r="M7112" t="str">
        <f t="shared" si="641"/>
        <v>Default mode</v>
      </c>
      <c r="N7112" t="str">
        <f t="shared" si="642"/>
        <v>Takeaway</v>
      </c>
      <c r="O7112" s="8">
        <f t="shared" si="643"/>
        <v>45247</v>
      </c>
    </row>
    <row r="7113" spans="1:15" x14ac:dyDescent="0.35">
      <c r="A7113" t="s">
        <v>7134</v>
      </c>
      <c r="B7113" s="4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I7113" s="4" t="str">
        <f t="shared" si="639"/>
        <v>Cookie</v>
      </c>
      <c r="J7113" s="6">
        <f t="shared" si="640"/>
        <v>4</v>
      </c>
      <c r="K7113" s="6">
        <f t="shared" si="638"/>
        <v>1</v>
      </c>
      <c r="L7113">
        <f>IF(ISBLANK(E7113),PRODUCT(J7113,K7113),IF(E7113="ERROR",PRODUCT(J7113,K7113),IF(E7113="UNKNOWN",PRODUCT(J7113,K7113),E7113)))</f>
        <v>4</v>
      </c>
      <c r="M7113" t="str">
        <f t="shared" si="641"/>
        <v>Cash</v>
      </c>
      <c r="N7113" t="str">
        <f t="shared" si="642"/>
        <v>Takeaway</v>
      </c>
      <c r="O7113" s="8">
        <f t="shared" si="643"/>
        <v>45013</v>
      </c>
    </row>
    <row r="7114" spans="1:15" x14ac:dyDescent="0.35">
      <c r="A7114" t="s">
        <v>7135</v>
      </c>
      <c r="B7114" s="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  <c r="I7114" s="4" t="str">
        <f t="shared" si="639"/>
        <v>Juice</v>
      </c>
      <c r="J7114" s="6">
        <f t="shared" si="640"/>
        <v>1</v>
      </c>
      <c r="K7114" s="6">
        <f t="shared" si="638"/>
        <v>3</v>
      </c>
      <c r="L7114">
        <f>IF(ISBLANK(E7114),PRODUCT(J7114,K7114),IF(E7114="ERROR",PRODUCT(J7114,K7114),IF(E7114="UNKNOWN",PRODUCT(J7114,K7114),E7114)))</f>
        <v>3</v>
      </c>
      <c r="M7114" t="str">
        <f t="shared" si="641"/>
        <v>Cash</v>
      </c>
      <c r="N7114" t="str">
        <f t="shared" si="642"/>
        <v>In-store</v>
      </c>
      <c r="O7114" s="8">
        <f t="shared" si="643"/>
        <v>45106</v>
      </c>
    </row>
    <row r="7115" spans="1:15" x14ac:dyDescent="0.35">
      <c r="A7115" t="s">
        <v>7136</v>
      </c>
      <c r="B7115" s="4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I7115" s="4" t="str">
        <f t="shared" si="639"/>
        <v>Cookie</v>
      </c>
      <c r="J7115" s="6">
        <f t="shared" si="640"/>
        <v>5</v>
      </c>
      <c r="K7115" s="6">
        <f t="shared" si="638"/>
        <v>1</v>
      </c>
      <c r="L7115">
        <f>IF(ISBLANK(E7115),PRODUCT(J7115,K7115),IF(E7115="ERROR",PRODUCT(J7115,K7115),IF(E7115="UNKNOWN",PRODUCT(J7115,K7115),E7115)))</f>
        <v>5</v>
      </c>
      <c r="M7115" t="str">
        <f t="shared" si="641"/>
        <v>Cash</v>
      </c>
      <c r="N7115" t="str">
        <f t="shared" si="642"/>
        <v>UNKNOWN</v>
      </c>
      <c r="O7115" s="8">
        <f t="shared" si="643"/>
        <v>45239</v>
      </c>
    </row>
    <row r="7116" spans="1:15" x14ac:dyDescent="0.35">
      <c r="A7116" t="s">
        <v>7137</v>
      </c>
      <c r="B7116" s="4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  <c r="I7116" s="4" t="str">
        <f t="shared" si="639"/>
        <v>Juice</v>
      </c>
      <c r="J7116" s="6">
        <f t="shared" si="640"/>
        <v>3</v>
      </c>
      <c r="K7116" s="6">
        <f t="shared" si="638"/>
        <v>3</v>
      </c>
      <c r="L7116">
        <f>IF(ISBLANK(E7116),PRODUCT(J7116,K7116),IF(E7116="ERROR",PRODUCT(J7116,K7116),IF(E7116="UNKNOWN",PRODUCT(J7116,K7116),E7116)))</f>
        <v>9</v>
      </c>
      <c r="M7116" t="str">
        <f t="shared" si="641"/>
        <v>Digital Wallet</v>
      </c>
      <c r="N7116" t="str">
        <f t="shared" si="642"/>
        <v>Takeaway</v>
      </c>
      <c r="O7116" s="8">
        <f t="shared" si="643"/>
        <v>45202</v>
      </c>
    </row>
    <row r="7117" spans="1:15" x14ac:dyDescent="0.35">
      <c r="A7117" t="s">
        <v>7138</v>
      </c>
      <c r="B7117" s="4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  <c r="I7117" s="4" t="str">
        <f t="shared" si="639"/>
        <v>Coffee</v>
      </c>
      <c r="J7117" s="6">
        <f t="shared" si="640"/>
        <v>4</v>
      </c>
      <c r="K7117" s="6">
        <f t="shared" si="638"/>
        <v>3.047558309037901</v>
      </c>
      <c r="L7117">
        <f>IF(ISBLANK(E7117),PRODUCT(J7117,K7117),IF(E7117="ERROR",PRODUCT(J7117,K7117),IF(E7117="UNKNOWN",PRODUCT(J7117,K7117),E7117)))</f>
        <v>8</v>
      </c>
      <c r="M7117" t="str">
        <f t="shared" si="641"/>
        <v>Cash</v>
      </c>
      <c r="N7117" t="str">
        <f t="shared" si="642"/>
        <v>UNKNOWN</v>
      </c>
      <c r="O7117" s="8">
        <f t="shared" si="643"/>
        <v>44994</v>
      </c>
    </row>
    <row r="7118" spans="1:15" x14ac:dyDescent="0.35">
      <c r="A7118" t="s">
        <v>7139</v>
      </c>
      <c r="B7118" s="4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I7118" s="4" t="str">
        <f t="shared" si="639"/>
        <v>Coffee</v>
      </c>
      <c r="J7118" s="6">
        <f t="shared" si="640"/>
        <v>5</v>
      </c>
      <c r="K7118" s="6">
        <f t="shared" si="640"/>
        <v>2</v>
      </c>
      <c r="L7118">
        <f>IF(ISBLANK(E7118),PRODUCT(J7118,K7118),IF(E7118="ERROR",PRODUCT(J7118,K7118),IF(E7118="UNKNOWN",PRODUCT(J7118,K7118),E7118)))</f>
        <v>10</v>
      </c>
      <c r="M7118" t="str">
        <f t="shared" si="641"/>
        <v>Cash</v>
      </c>
      <c r="N7118" t="str">
        <f t="shared" si="642"/>
        <v>Takeaway</v>
      </c>
      <c r="O7118" s="8">
        <f t="shared" si="643"/>
        <v>45078</v>
      </c>
    </row>
    <row r="7119" spans="1:15" x14ac:dyDescent="0.35">
      <c r="A7119" t="s">
        <v>7140</v>
      </c>
      <c r="B7119" s="4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  <c r="I7119" s="4" t="str">
        <f t="shared" si="639"/>
        <v>Juice</v>
      </c>
      <c r="J7119" s="6">
        <f t="shared" si="640"/>
        <v>1</v>
      </c>
      <c r="K7119" s="6">
        <f t="shared" si="640"/>
        <v>3</v>
      </c>
      <c r="L7119">
        <f>IF(ISBLANK(E7119),PRODUCT(J7119,K7119),IF(E7119="ERROR",PRODUCT(J7119,K7119),IF(E7119="UNKNOWN",PRODUCT(J7119,K7119),E7119)))</f>
        <v>3</v>
      </c>
      <c r="M7119" t="str">
        <f t="shared" si="641"/>
        <v>Cash</v>
      </c>
      <c r="N7119" t="str">
        <f t="shared" si="642"/>
        <v>Cafe</v>
      </c>
      <c r="O7119" s="8">
        <f t="shared" si="643"/>
        <v>45047</v>
      </c>
    </row>
    <row r="7120" spans="1:15" x14ac:dyDescent="0.35">
      <c r="A7120" t="s">
        <v>7141</v>
      </c>
      <c r="B7120" s="4" t="s">
        <v>39</v>
      </c>
      <c r="C7120">
        <v>2</v>
      </c>
      <c r="D7120">
        <v>3</v>
      </c>
      <c r="E7120">
        <v>6</v>
      </c>
      <c r="H7120" s="1">
        <v>45276</v>
      </c>
      <c r="I7120" s="4" t="str">
        <f t="shared" si="639"/>
        <v>Juice</v>
      </c>
      <c r="J7120" s="6">
        <f t="shared" si="640"/>
        <v>2</v>
      </c>
      <c r="K7120" s="6">
        <f t="shared" si="640"/>
        <v>3</v>
      </c>
      <c r="L7120">
        <f>IF(ISBLANK(E7120),PRODUCT(J7120,K7120),IF(E7120="ERROR",PRODUCT(J7120,K7120),IF(E7120="UNKNOWN",PRODUCT(J7120,K7120),E7120)))</f>
        <v>6</v>
      </c>
      <c r="M7120" t="str">
        <f t="shared" si="641"/>
        <v>Default mode</v>
      </c>
      <c r="N7120" t="str">
        <f t="shared" si="642"/>
        <v>UNKNOWN</v>
      </c>
      <c r="O7120" s="8">
        <f t="shared" si="643"/>
        <v>45276</v>
      </c>
    </row>
    <row r="7121" spans="1:15" x14ac:dyDescent="0.35">
      <c r="A7121" t="s">
        <v>7142</v>
      </c>
      <c r="B7121" s="4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  <c r="I7121" s="4" t="str">
        <f t="shared" si="639"/>
        <v>Cookie</v>
      </c>
      <c r="J7121" s="6">
        <f t="shared" si="640"/>
        <v>4</v>
      </c>
      <c r="K7121" s="6">
        <f t="shared" si="640"/>
        <v>1</v>
      </c>
      <c r="L7121">
        <f>IF(ISBLANK(E7121),PRODUCT(J7121,K7121),IF(E7121="ERROR",PRODUCT(J7121,K7121),IF(E7121="UNKNOWN",PRODUCT(J7121,K7121),E7121)))</f>
        <v>4</v>
      </c>
      <c r="M7121" t="str">
        <f t="shared" si="641"/>
        <v>Digital Wallet</v>
      </c>
      <c r="N7121" t="str">
        <f t="shared" si="642"/>
        <v>UNKNOWN</v>
      </c>
      <c r="O7121" s="8">
        <f t="shared" si="643"/>
        <v>45010</v>
      </c>
    </row>
    <row r="7122" spans="1:15" x14ac:dyDescent="0.35">
      <c r="A7122" t="s">
        <v>7143</v>
      </c>
      <c r="B7122" s="4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I7122" s="4" t="str">
        <f t="shared" si="639"/>
        <v>Salad</v>
      </c>
      <c r="J7122" s="6">
        <f t="shared" si="640"/>
        <v>5</v>
      </c>
      <c r="K7122" s="6">
        <f t="shared" si="640"/>
        <v>5</v>
      </c>
      <c r="L7122">
        <f>IF(ISBLANK(E7122),PRODUCT(J7122,K7122),IF(E7122="ERROR",PRODUCT(J7122,K7122),IF(E7122="UNKNOWN",PRODUCT(J7122,K7122),E7122)))</f>
        <v>25</v>
      </c>
      <c r="M7122" t="str">
        <f t="shared" si="641"/>
        <v>Credit Card</v>
      </c>
      <c r="N7122" t="str">
        <f t="shared" si="642"/>
        <v>In-store</v>
      </c>
      <c r="O7122" s="8">
        <f t="shared" si="643"/>
        <v>45144</v>
      </c>
    </row>
    <row r="7123" spans="1:15" x14ac:dyDescent="0.35">
      <c r="A7123" t="s">
        <v>7144</v>
      </c>
      <c r="B7123" s="4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I7123" s="4" t="str">
        <f t="shared" si="639"/>
        <v>Salad</v>
      </c>
      <c r="J7123" s="6">
        <f t="shared" si="640"/>
        <v>1</v>
      </c>
      <c r="K7123" s="6">
        <f t="shared" si="640"/>
        <v>5</v>
      </c>
      <c r="L7123">
        <f>IF(ISBLANK(E7123),PRODUCT(J7123,K7123),IF(E7123="ERROR",PRODUCT(J7123,K7123),IF(E7123="UNKNOWN",PRODUCT(J7123,K7123),E7123)))</f>
        <v>5</v>
      </c>
      <c r="M7123" t="str">
        <f t="shared" si="641"/>
        <v>Cash</v>
      </c>
      <c r="N7123" t="str">
        <f t="shared" si="642"/>
        <v>UNKNOWN</v>
      </c>
      <c r="O7123" s="8">
        <f t="shared" si="643"/>
        <v>45042</v>
      </c>
    </row>
    <row r="7124" spans="1:15" x14ac:dyDescent="0.35">
      <c r="A7124" t="s">
        <v>7145</v>
      </c>
      <c r="B7124" s="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I7124" s="4" t="str">
        <f t="shared" si="639"/>
        <v>Juice</v>
      </c>
      <c r="J7124" s="6">
        <f t="shared" si="640"/>
        <v>4</v>
      </c>
      <c r="K7124" s="6">
        <f t="shared" si="640"/>
        <v>3</v>
      </c>
      <c r="L7124">
        <f>IF(ISBLANK(E7124),PRODUCT(J7124,K7124),IF(E7124="ERROR",PRODUCT(J7124,K7124),IF(E7124="UNKNOWN",PRODUCT(J7124,K7124),E7124)))</f>
        <v>12</v>
      </c>
      <c r="M7124" t="str">
        <f t="shared" si="641"/>
        <v>Credit Card</v>
      </c>
      <c r="N7124" t="str">
        <f t="shared" si="642"/>
        <v>UNKNOWN</v>
      </c>
      <c r="O7124" s="8">
        <f t="shared" si="643"/>
        <v>45242</v>
      </c>
    </row>
    <row r="7125" spans="1:15" x14ac:dyDescent="0.35">
      <c r="A7125" t="s">
        <v>7146</v>
      </c>
      <c r="B7125" s="4" t="s">
        <v>17</v>
      </c>
      <c r="C7125">
        <v>4</v>
      </c>
      <c r="D7125">
        <v>1</v>
      </c>
      <c r="E7125">
        <v>4</v>
      </c>
      <c r="F7125" t="s">
        <v>14</v>
      </c>
      <c r="I7125" s="4" t="str">
        <f t="shared" si="639"/>
        <v>Cookie</v>
      </c>
      <c r="J7125" s="6">
        <f t="shared" si="640"/>
        <v>4</v>
      </c>
      <c r="K7125" s="6">
        <f t="shared" si="640"/>
        <v>1</v>
      </c>
      <c r="L7125">
        <f>IF(ISBLANK(E7125),PRODUCT(J7125,K7125),IF(E7125="ERROR",PRODUCT(J7125,K7125),IF(E7125="UNKNOWN",PRODUCT(J7125,K7125),E7125)))</f>
        <v>4</v>
      </c>
      <c r="M7125" t="str">
        <f t="shared" si="641"/>
        <v>Cash</v>
      </c>
      <c r="N7125" t="str">
        <f t="shared" si="642"/>
        <v>UNKNOWN</v>
      </c>
      <c r="O7125" s="8" t="str">
        <f t="shared" si="643"/>
        <v>00/00/0000</v>
      </c>
    </row>
    <row r="7126" spans="1:15" x14ac:dyDescent="0.35">
      <c r="A7126" t="s">
        <v>7147</v>
      </c>
      <c r="B7126" s="4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I7126" s="4" t="str">
        <f t="shared" si="639"/>
        <v>Cookie</v>
      </c>
      <c r="J7126" s="6">
        <f t="shared" si="640"/>
        <v>4</v>
      </c>
      <c r="K7126" s="6">
        <f t="shared" si="640"/>
        <v>1</v>
      </c>
      <c r="L7126">
        <f>IF(ISBLANK(E7126),PRODUCT(J7126,K7126),IF(E7126="ERROR",PRODUCT(J7126,K7126),IF(E7126="UNKNOWN",PRODUCT(J7126,K7126),E7126)))</f>
        <v>4</v>
      </c>
      <c r="M7126" t="str">
        <f t="shared" si="641"/>
        <v>Credit Card</v>
      </c>
      <c r="N7126" t="str">
        <f t="shared" si="642"/>
        <v>UNKNOWN</v>
      </c>
      <c r="O7126" s="8">
        <f t="shared" si="643"/>
        <v>45239</v>
      </c>
    </row>
    <row r="7127" spans="1:15" x14ac:dyDescent="0.35">
      <c r="A7127" t="s">
        <v>7148</v>
      </c>
      <c r="B7127" s="4" t="s">
        <v>28</v>
      </c>
      <c r="C7127">
        <v>1</v>
      </c>
      <c r="D7127">
        <v>4</v>
      </c>
      <c r="E7127">
        <v>4</v>
      </c>
      <c r="H7127" s="1">
        <v>45046</v>
      </c>
      <c r="I7127" s="4" t="str">
        <f t="shared" si="639"/>
        <v>Sandwich</v>
      </c>
      <c r="J7127" s="6">
        <f t="shared" si="640"/>
        <v>1</v>
      </c>
      <c r="K7127" s="6">
        <f t="shared" si="640"/>
        <v>4</v>
      </c>
      <c r="L7127">
        <f>IF(ISBLANK(E7127),PRODUCT(J7127,K7127),IF(E7127="ERROR",PRODUCT(J7127,K7127),IF(E7127="UNKNOWN",PRODUCT(J7127,K7127),E7127)))</f>
        <v>4</v>
      </c>
      <c r="M7127" t="str">
        <f t="shared" si="641"/>
        <v>Default mode</v>
      </c>
      <c r="N7127" t="str">
        <f t="shared" si="642"/>
        <v>UNKNOWN</v>
      </c>
      <c r="O7127" s="8">
        <f t="shared" si="643"/>
        <v>45046</v>
      </c>
    </row>
    <row r="7128" spans="1:15" x14ac:dyDescent="0.35">
      <c r="A7128" t="s">
        <v>7149</v>
      </c>
      <c r="B7128" s="4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I7128" s="4" t="str">
        <f t="shared" si="639"/>
        <v>Salad</v>
      </c>
      <c r="J7128" s="6">
        <f t="shared" si="640"/>
        <v>3</v>
      </c>
      <c r="K7128" s="6">
        <f t="shared" si="640"/>
        <v>5</v>
      </c>
      <c r="L7128">
        <f>IF(ISBLANK(E7128),PRODUCT(J7128,K7128),IF(E7128="ERROR",PRODUCT(J7128,K7128),IF(E7128="UNKNOWN",PRODUCT(J7128,K7128),E7128)))</f>
        <v>15</v>
      </c>
      <c r="M7128" t="str">
        <f t="shared" si="641"/>
        <v>Cash</v>
      </c>
      <c r="N7128" t="str">
        <f t="shared" si="642"/>
        <v>In-store</v>
      </c>
      <c r="O7128" s="8">
        <f t="shared" si="643"/>
        <v>45077</v>
      </c>
    </row>
    <row r="7129" spans="1:15" x14ac:dyDescent="0.35">
      <c r="A7129" t="s">
        <v>7150</v>
      </c>
      <c r="B7129" s="4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  <c r="I7129" s="4" t="str">
        <f t="shared" si="639"/>
        <v>Smoothie</v>
      </c>
      <c r="J7129" s="6">
        <f t="shared" si="640"/>
        <v>2</v>
      </c>
      <c r="K7129" s="6">
        <f t="shared" si="640"/>
        <v>4</v>
      </c>
      <c r="L7129">
        <f>IF(ISBLANK(E7129),PRODUCT(J7129,K7129),IF(E7129="ERROR",PRODUCT(J7129,K7129),IF(E7129="UNKNOWN",PRODUCT(J7129,K7129),E7129)))</f>
        <v>8</v>
      </c>
      <c r="M7129" t="str">
        <f t="shared" si="641"/>
        <v>Digital Wallet</v>
      </c>
      <c r="N7129" t="str">
        <f t="shared" si="642"/>
        <v>Takeaway</v>
      </c>
      <c r="O7129" s="8">
        <f t="shared" si="643"/>
        <v>45011</v>
      </c>
    </row>
    <row r="7130" spans="1:15" x14ac:dyDescent="0.35">
      <c r="A7130" t="s">
        <v>7151</v>
      </c>
      <c r="B7130" s="4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I7130" s="4" t="str">
        <f t="shared" si="639"/>
        <v>Cake</v>
      </c>
      <c r="J7130" s="6">
        <f t="shared" si="640"/>
        <v>4</v>
      </c>
      <c r="K7130" s="6">
        <f t="shared" si="640"/>
        <v>3</v>
      </c>
      <c r="L7130">
        <f>IF(ISBLANK(E7130),PRODUCT(J7130,K7130),IF(E7130="ERROR",PRODUCT(J7130,K7130),IF(E7130="UNKNOWN",PRODUCT(J7130,K7130),E7130)))</f>
        <v>12</v>
      </c>
      <c r="M7130" t="str">
        <f t="shared" si="641"/>
        <v>Credit Card</v>
      </c>
      <c r="N7130" t="str">
        <f t="shared" si="642"/>
        <v>Takeaway</v>
      </c>
      <c r="O7130" s="8">
        <f t="shared" si="643"/>
        <v>44951</v>
      </c>
    </row>
    <row r="7131" spans="1:15" x14ac:dyDescent="0.35">
      <c r="A7131" t="s">
        <v>7152</v>
      </c>
      <c r="B7131" s="4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  <c r="I7131" s="4" t="str">
        <f t="shared" si="639"/>
        <v>Tea</v>
      </c>
      <c r="J7131" s="6">
        <f t="shared" si="640"/>
        <v>1</v>
      </c>
      <c r="K7131" s="6">
        <f t="shared" si="640"/>
        <v>1.5</v>
      </c>
      <c r="L7131">
        <f>IF(ISBLANK(E7131),PRODUCT(J7131,K7131),IF(E7131="ERROR",PRODUCT(J7131,K7131),IF(E7131="UNKNOWN",PRODUCT(J7131,K7131),E7131)))</f>
        <v>1.5</v>
      </c>
      <c r="M7131" t="str">
        <f t="shared" si="641"/>
        <v>Digital Wallet</v>
      </c>
      <c r="N7131" t="str">
        <f t="shared" si="642"/>
        <v>UNKNOWN</v>
      </c>
      <c r="O7131" s="8">
        <f t="shared" si="643"/>
        <v>45142</v>
      </c>
    </row>
    <row r="7132" spans="1:15" x14ac:dyDescent="0.35">
      <c r="A7132" t="s">
        <v>7153</v>
      </c>
      <c r="B7132" s="4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I7132" s="4" t="str">
        <f t="shared" si="639"/>
        <v>Cookie</v>
      </c>
      <c r="J7132" s="6">
        <f t="shared" si="640"/>
        <v>3</v>
      </c>
      <c r="K7132" s="6">
        <f t="shared" si="640"/>
        <v>1</v>
      </c>
      <c r="L7132">
        <f>IF(ISBLANK(E7132),PRODUCT(J7132,K7132),IF(E7132="ERROR",PRODUCT(J7132,K7132),IF(E7132="UNKNOWN",PRODUCT(J7132,K7132),E7132)))</f>
        <v>3</v>
      </c>
      <c r="M7132" t="str">
        <f t="shared" si="641"/>
        <v>Cash</v>
      </c>
      <c r="N7132" t="str">
        <f t="shared" si="642"/>
        <v>UNKNOWN</v>
      </c>
      <c r="O7132" s="8">
        <f t="shared" si="643"/>
        <v>45286</v>
      </c>
    </row>
    <row r="7133" spans="1:15" x14ac:dyDescent="0.35">
      <c r="A7133" t="s">
        <v>7154</v>
      </c>
      <c r="B7133" s="4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  <c r="I7133" s="4" t="str">
        <f t="shared" si="639"/>
        <v>Tea</v>
      </c>
      <c r="J7133" s="6">
        <f t="shared" si="640"/>
        <v>2</v>
      </c>
      <c r="K7133" s="6">
        <f t="shared" si="640"/>
        <v>1.5</v>
      </c>
      <c r="L7133">
        <f>IF(ISBLANK(E7133),PRODUCT(J7133,K7133),IF(E7133="ERROR",PRODUCT(J7133,K7133),IF(E7133="UNKNOWN",PRODUCT(J7133,K7133),E7133)))</f>
        <v>3</v>
      </c>
      <c r="M7133" t="str">
        <f t="shared" si="641"/>
        <v>Digital Wallet</v>
      </c>
      <c r="N7133" t="str">
        <f t="shared" si="642"/>
        <v>In-store</v>
      </c>
      <c r="O7133" s="8">
        <f t="shared" si="643"/>
        <v>45215</v>
      </c>
    </row>
    <row r="7134" spans="1:15" x14ac:dyDescent="0.35">
      <c r="A7134" t="s">
        <v>7155</v>
      </c>
      <c r="B7134" s="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  <c r="I7134" s="4" t="str">
        <f t="shared" si="639"/>
        <v>Juice</v>
      </c>
      <c r="J7134" s="6">
        <f t="shared" si="640"/>
        <v>3.0621799561082663</v>
      </c>
      <c r="K7134" s="6">
        <f t="shared" si="640"/>
        <v>3</v>
      </c>
      <c r="L7134">
        <f>IF(ISBLANK(E7134),PRODUCT(J7134,K7134),IF(E7134="ERROR",PRODUCT(J7134,K7134),IF(E7134="UNKNOWN",PRODUCT(J7134,K7134),E7134)))</f>
        <v>9</v>
      </c>
      <c r="M7134" t="str">
        <f t="shared" si="641"/>
        <v>Default mode</v>
      </c>
      <c r="N7134" t="str">
        <f t="shared" si="642"/>
        <v>Takeaway</v>
      </c>
      <c r="O7134" s="8">
        <f t="shared" si="643"/>
        <v>45230</v>
      </c>
    </row>
    <row r="7135" spans="1:15" x14ac:dyDescent="0.35">
      <c r="A7135" t="s">
        <v>7156</v>
      </c>
      <c r="B7135" s="4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  <c r="I7135" s="4" t="str">
        <f t="shared" si="639"/>
        <v>Cake</v>
      </c>
      <c r="J7135" s="6">
        <f t="shared" si="640"/>
        <v>5</v>
      </c>
      <c r="K7135" s="6">
        <f t="shared" si="640"/>
        <v>3</v>
      </c>
      <c r="L7135">
        <f>IF(ISBLANK(E7135),PRODUCT(J7135,K7135),IF(E7135="ERROR",PRODUCT(J7135,K7135),IF(E7135="UNKNOWN",PRODUCT(J7135,K7135),E7135)))</f>
        <v>15</v>
      </c>
      <c r="M7135" t="str">
        <f t="shared" si="641"/>
        <v>Credit Card</v>
      </c>
      <c r="N7135" t="str">
        <f t="shared" si="642"/>
        <v>In-store</v>
      </c>
      <c r="O7135" s="8" t="str">
        <f t="shared" si="643"/>
        <v>UNKNOWN</v>
      </c>
    </row>
    <row r="7136" spans="1:15" x14ac:dyDescent="0.35">
      <c r="A7136" t="s">
        <v>7157</v>
      </c>
      <c r="B7136" s="4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I7136" s="4" t="str">
        <f t="shared" si="639"/>
        <v>Tea</v>
      </c>
      <c r="J7136" s="6">
        <f t="shared" si="640"/>
        <v>4</v>
      </c>
      <c r="K7136" s="6">
        <f t="shared" si="640"/>
        <v>1.5</v>
      </c>
      <c r="L7136">
        <f>IF(ISBLANK(E7136),PRODUCT(J7136,K7136),IF(E7136="ERROR",PRODUCT(J7136,K7136),IF(E7136="UNKNOWN",PRODUCT(J7136,K7136),E7136)))</f>
        <v>6</v>
      </c>
      <c r="M7136" t="str">
        <f t="shared" si="641"/>
        <v>Default mode</v>
      </c>
      <c r="N7136" t="str">
        <f t="shared" si="642"/>
        <v>Takeaway</v>
      </c>
      <c r="O7136" s="8">
        <f t="shared" si="643"/>
        <v>45042</v>
      </c>
    </row>
    <row r="7137" spans="1:15" x14ac:dyDescent="0.35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I7137" s="4" t="str">
        <f t="shared" si="639"/>
        <v>UNKNOWN</v>
      </c>
      <c r="J7137" s="6">
        <f t="shared" si="640"/>
        <v>4</v>
      </c>
      <c r="K7137" s="6">
        <f t="shared" si="640"/>
        <v>3</v>
      </c>
      <c r="L7137">
        <f>IF(ISBLANK(E7137),PRODUCT(J7137,K7137),IF(E7137="ERROR",PRODUCT(J7137,K7137),IF(E7137="UNKNOWN",PRODUCT(J7137,K7137),E7137)))</f>
        <v>12</v>
      </c>
      <c r="M7137" t="str">
        <f t="shared" si="641"/>
        <v>Default mode</v>
      </c>
      <c r="N7137" t="str">
        <f t="shared" si="642"/>
        <v>In-store</v>
      </c>
      <c r="O7137" s="8">
        <f t="shared" si="643"/>
        <v>45161</v>
      </c>
    </row>
    <row r="7138" spans="1:15" x14ac:dyDescent="0.35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I7138" s="4" t="str">
        <f t="shared" si="639"/>
        <v>UNKNOWN</v>
      </c>
      <c r="J7138" s="6">
        <f t="shared" si="640"/>
        <v>1</v>
      </c>
      <c r="K7138" s="6">
        <f t="shared" si="640"/>
        <v>5</v>
      </c>
      <c r="L7138">
        <f>IF(ISBLANK(E7138),PRODUCT(J7138,K7138),IF(E7138="ERROR",PRODUCT(J7138,K7138),IF(E7138="UNKNOWN",PRODUCT(J7138,K7138),E7138)))</f>
        <v>5</v>
      </c>
      <c r="M7138" t="str">
        <f t="shared" si="641"/>
        <v>Credit Card</v>
      </c>
      <c r="N7138" t="str">
        <f t="shared" si="642"/>
        <v>UNKNOWN</v>
      </c>
      <c r="O7138" s="8">
        <f t="shared" si="643"/>
        <v>45089</v>
      </c>
    </row>
    <row r="7139" spans="1:15" x14ac:dyDescent="0.35">
      <c r="A7139" t="s">
        <v>7160</v>
      </c>
      <c r="B7139" s="4" t="s">
        <v>13</v>
      </c>
      <c r="C7139">
        <v>1</v>
      </c>
      <c r="D7139">
        <v>3</v>
      </c>
      <c r="E7139">
        <v>3</v>
      </c>
      <c r="H7139" s="1">
        <v>45027</v>
      </c>
      <c r="I7139" s="4" t="str">
        <f t="shared" si="639"/>
        <v>Cake</v>
      </c>
      <c r="J7139" s="6">
        <f t="shared" si="640"/>
        <v>1</v>
      </c>
      <c r="K7139" s="6">
        <f t="shared" si="640"/>
        <v>3</v>
      </c>
      <c r="L7139">
        <f>IF(ISBLANK(E7139),PRODUCT(J7139,K7139),IF(E7139="ERROR",PRODUCT(J7139,K7139),IF(E7139="UNKNOWN",PRODUCT(J7139,K7139),E7139)))</f>
        <v>3</v>
      </c>
      <c r="M7139" t="str">
        <f t="shared" si="641"/>
        <v>Default mode</v>
      </c>
      <c r="N7139" t="str">
        <f t="shared" si="642"/>
        <v>UNKNOWN</v>
      </c>
      <c r="O7139" s="8">
        <f t="shared" si="643"/>
        <v>45027</v>
      </c>
    </row>
    <row r="7140" spans="1:15" x14ac:dyDescent="0.35">
      <c r="A7140" t="s">
        <v>7161</v>
      </c>
      <c r="B7140" s="4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I7140" s="4" t="str">
        <f t="shared" si="639"/>
        <v>Cake</v>
      </c>
      <c r="J7140" s="6">
        <f t="shared" si="640"/>
        <v>1</v>
      </c>
      <c r="K7140" s="6">
        <f t="shared" ref="K7140" si="644">IF(ISBLANK(D7140),"UNKNOWN",IF(D7140="ERROR",AVERAGE(D7140:D17139),IF(D7140="UNKNOWN",MEDIAN(D7140:D17139),D7140)))</f>
        <v>3</v>
      </c>
      <c r="L7140">
        <f>IF(ISBLANK(E7140),PRODUCT(J7140,K7140),IF(E7140="ERROR",PRODUCT(J7140,K7140),IF(E7140="UNKNOWN",PRODUCT(J7140,K7140),E7140)))</f>
        <v>3</v>
      </c>
      <c r="M7140" t="str">
        <f t="shared" si="641"/>
        <v>Default mode</v>
      </c>
      <c r="N7140" t="str">
        <f t="shared" si="642"/>
        <v>In-store</v>
      </c>
      <c r="O7140" s="8">
        <f t="shared" si="643"/>
        <v>45236</v>
      </c>
    </row>
    <row r="7141" spans="1:15" x14ac:dyDescent="0.35">
      <c r="A7141" t="s">
        <v>7162</v>
      </c>
      <c r="B7141" s="4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  <c r="I7141" s="4" t="str">
        <f t="shared" si="639"/>
        <v>Smoothie</v>
      </c>
      <c r="J7141" s="6">
        <f t="shared" si="640"/>
        <v>3</v>
      </c>
      <c r="K7141" s="6">
        <f t="shared" si="640"/>
        <v>4</v>
      </c>
      <c r="L7141">
        <f>IF(ISBLANK(E7141),PRODUCT(J7141,K7141),IF(E7141="ERROR",PRODUCT(J7141,K7141),IF(E7141="UNKNOWN",PRODUCT(J7141,K7141),E7141)))</f>
        <v>12</v>
      </c>
      <c r="M7141" t="str">
        <f t="shared" si="641"/>
        <v>Digital Wallet</v>
      </c>
      <c r="N7141" t="str">
        <f t="shared" si="642"/>
        <v>In-store</v>
      </c>
      <c r="O7141" s="8">
        <f t="shared" si="643"/>
        <v>45063</v>
      </c>
    </row>
    <row r="7142" spans="1:15" x14ac:dyDescent="0.35">
      <c r="A7142" t="s">
        <v>7163</v>
      </c>
      <c r="B7142" s="4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  <c r="I7142" s="4" t="str">
        <f t="shared" si="639"/>
        <v>Tea</v>
      </c>
      <c r="J7142" s="6">
        <f t="shared" si="640"/>
        <v>3</v>
      </c>
      <c r="K7142" s="6">
        <f t="shared" si="640"/>
        <v>1.5</v>
      </c>
      <c r="L7142">
        <f>IF(ISBLANK(E7142),PRODUCT(J7142,K7142),IF(E7142="ERROR",PRODUCT(J7142,K7142),IF(E7142="UNKNOWN",PRODUCT(J7142,K7142),E7142)))</f>
        <v>4.5</v>
      </c>
      <c r="M7142" t="str">
        <f t="shared" si="641"/>
        <v>Digital Wallet</v>
      </c>
      <c r="N7142" t="str">
        <f t="shared" si="642"/>
        <v>Takeaway</v>
      </c>
      <c r="O7142" s="8">
        <f t="shared" si="643"/>
        <v>45113</v>
      </c>
    </row>
    <row r="7143" spans="1:15" x14ac:dyDescent="0.35">
      <c r="A7143" t="s">
        <v>7164</v>
      </c>
      <c r="B7143" s="4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I7143" s="4" t="str">
        <f t="shared" si="639"/>
        <v>Smoothie</v>
      </c>
      <c r="J7143" s="6">
        <f t="shared" si="640"/>
        <v>1</v>
      </c>
      <c r="K7143" s="6">
        <f t="shared" si="640"/>
        <v>4</v>
      </c>
      <c r="L7143">
        <f>IF(ISBLANK(E7143),PRODUCT(J7143,K7143),IF(E7143="ERROR",PRODUCT(J7143,K7143),IF(E7143="UNKNOWN",PRODUCT(J7143,K7143),E7143)))</f>
        <v>4</v>
      </c>
      <c r="M7143" t="str">
        <f t="shared" si="641"/>
        <v>Credit Card</v>
      </c>
      <c r="N7143" t="str">
        <f t="shared" si="642"/>
        <v>Takeaway</v>
      </c>
      <c r="O7143" s="8">
        <f t="shared" si="643"/>
        <v>45174</v>
      </c>
    </row>
    <row r="7144" spans="1:15" x14ac:dyDescent="0.35">
      <c r="A7144" t="s">
        <v>7165</v>
      </c>
      <c r="B7144" s="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I7144" s="4" t="str">
        <f t="shared" si="639"/>
        <v>Salad</v>
      </c>
      <c r="J7144" s="6">
        <f t="shared" si="640"/>
        <v>1</v>
      </c>
      <c r="K7144" s="6">
        <f t="shared" si="640"/>
        <v>5</v>
      </c>
      <c r="L7144">
        <f>IF(ISBLANK(E7144),PRODUCT(J7144,K7144),IF(E7144="ERROR",PRODUCT(J7144,K7144),IF(E7144="UNKNOWN",PRODUCT(J7144,K7144),E7144)))</f>
        <v>5</v>
      </c>
      <c r="M7144" t="str">
        <f t="shared" si="641"/>
        <v>Cash</v>
      </c>
      <c r="N7144" t="str">
        <f t="shared" si="642"/>
        <v>UNKNOWN</v>
      </c>
      <c r="O7144" s="8">
        <f t="shared" si="643"/>
        <v>45205</v>
      </c>
    </row>
    <row r="7145" spans="1:15" x14ac:dyDescent="0.35">
      <c r="A7145" t="s">
        <v>7166</v>
      </c>
      <c r="B7145" s="4" t="s">
        <v>20</v>
      </c>
      <c r="D7145">
        <v>5</v>
      </c>
      <c r="E7145">
        <v>15</v>
      </c>
      <c r="G7145" t="s">
        <v>11</v>
      </c>
      <c r="H7145" s="1">
        <v>45263</v>
      </c>
      <c r="I7145" s="4" t="str">
        <f t="shared" si="639"/>
        <v>Salad</v>
      </c>
      <c r="J7145" s="6" t="str">
        <f t="shared" si="640"/>
        <v>UNKNOWN</v>
      </c>
      <c r="K7145" s="6">
        <f t="shared" si="640"/>
        <v>5</v>
      </c>
      <c r="L7145">
        <f>IF(ISBLANK(E7145),PRODUCT(J7145,K7145),IF(E7145="ERROR",PRODUCT(J7145,K7145),IF(E7145="UNKNOWN",PRODUCT(J7145,K7145),E7145)))</f>
        <v>15</v>
      </c>
      <c r="M7145" t="str">
        <f t="shared" si="641"/>
        <v>Default mode</v>
      </c>
      <c r="N7145" t="str">
        <f t="shared" si="642"/>
        <v>Takeaway</v>
      </c>
      <c r="O7145" s="8">
        <f t="shared" si="643"/>
        <v>45263</v>
      </c>
    </row>
    <row r="7146" spans="1:15" x14ac:dyDescent="0.35">
      <c r="A7146" t="s">
        <v>7167</v>
      </c>
      <c r="B7146" s="4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  <c r="I7146" s="4" t="str">
        <f t="shared" si="639"/>
        <v>Cake</v>
      </c>
      <c r="J7146" s="6">
        <f t="shared" si="640"/>
        <v>3</v>
      </c>
      <c r="K7146" s="6">
        <f t="shared" si="640"/>
        <v>3</v>
      </c>
      <c r="L7146">
        <f>IF(ISBLANK(E7146),PRODUCT(J7146,K7146),IF(E7146="ERROR",PRODUCT(J7146,K7146),IF(E7146="UNKNOWN",PRODUCT(J7146,K7146),E7146)))</f>
        <v>9</v>
      </c>
      <c r="M7146" t="str">
        <f t="shared" si="641"/>
        <v>Digital Wallet</v>
      </c>
      <c r="N7146" t="str">
        <f t="shared" si="642"/>
        <v>In-store</v>
      </c>
      <c r="O7146" s="8">
        <f t="shared" si="643"/>
        <v>45131</v>
      </c>
    </row>
    <row r="7147" spans="1:15" x14ac:dyDescent="0.35">
      <c r="A7147" t="s">
        <v>7168</v>
      </c>
      <c r="B7147" s="4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I7147" s="4" t="str">
        <f t="shared" si="639"/>
        <v>Smoothie</v>
      </c>
      <c r="J7147" s="6">
        <f t="shared" si="640"/>
        <v>5</v>
      </c>
      <c r="K7147" s="6">
        <f t="shared" si="640"/>
        <v>4</v>
      </c>
      <c r="L7147">
        <f>IF(ISBLANK(E7147),PRODUCT(J7147,K7147),IF(E7147="ERROR",PRODUCT(J7147,K7147),IF(E7147="UNKNOWN",PRODUCT(J7147,K7147),E7147)))</f>
        <v>20</v>
      </c>
      <c r="M7147" t="str">
        <f t="shared" si="641"/>
        <v>Credit Card</v>
      </c>
      <c r="N7147" t="str">
        <f t="shared" si="642"/>
        <v>Takeaway</v>
      </c>
      <c r="O7147" s="8">
        <f t="shared" si="643"/>
        <v>45054</v>
      </c>
    </row>
    <row r="7148" spans="1:15" x14ac:dyDescent="0.35">
      <c r="A7148" t="s">
        <v>7169</v>
      </c>
      <c r="B7148" s="4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I7148" s="4" t="str">
        <f t="shared" si="639"/>
        <v>Juice</v>
      </c>
      <c r="J7148" s="6">
        <f t="shared" si="640"/>
        <v>5</v>
      </c>
      <c r="K7148" s="6">
        <f t="shared" si="640"/>
        <v>3</v>
      </c>
      <c r="L7148">
        <f>IF(ISBLANK(E7148),PRODUCT(J7148,K7148),IF(E7148="ERROR",PRODUCT(J7148,K7148),IF(E7148="UNKNOWN",PRODUCT(J7148,K7148),E7148)))</f>
        <v>15</v>
      </c>
      <c r="M7148" t="str">
        <f t="shared" si="641"/>
        <v>Cash</v>
      </c>
      <c r="N7148" t="str">
        <f t="shared" si="642"/>
        <v>In-store</v>
      </c>
      <c r="O7148" s="8">
        <f t="shared" si="643"/>
        <v>45046</v>
      </c>
    </row>
    <row r="7149" spans="1:15" x14ac:dyDescent="0.35">
      <c r="A7149" t="s">
        <v>7170</v>
      </c>
      <c r="B7149" s="4" t="s">
        <v>25</v>
      </c>
      <c r="C7149">
        <v>5</v>
      </c>
      <c r="D7149">
        <v>4</v>
      </c>
      <c r="F7149" t="s">
        <v>14</v>
      </c>
      <c r="H7149" s="1">
        <v>45190</v>
      </c>
      <c r="I7149" s="4" t="str">
        <f t="shared" si="639"/>
        <v>Smoothie</v>
      </c>
      <c r="J7149" s="6">
        <f t="shared" si="640"/>
        <v>5</v>
      </c>
      <c r="K7149" s="6">
        <f t="shared" si="640"/>
        <v>4</v>
      </c>
      <c r="L7149">
        <f>IF(ISBLANK(E7149),PRODUCT(J7149,K7149),IF(E7149="ERROR",PRODUCT(J7149,K7149),IF(E7149="UNKNOWN",PRODUCT(J7149,K7149),E7149)))</f>
        <v>20</v>
      </c>
      <c r="M7149" t="str">
        <f t="shared" si="641"/>
        <v>Cash</v>
      </c>
      <c r="N7149" t="str">
        <f t="shared" si="642"/>
        <v>UNKNOWN</v>
      </c>
      <c r="O7149" s="8">
        <f t="shared" si="643"/>
        <v>45190</v>
      </c>
    </row>
    <row r="7150" spans="1:15" x14ac:dyDescent="0.35">
      <c r="A7150" t="s">
        <v>7171</v>
      </c>
      <c r="B7150" s="4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I7150" s="4" t="str">
        <f t="shared" si="639"/>
        <v>Coffee</v>
      </c>
      <c r="J7150" s="6">
        <f t="shared" si="640"/>
        <v>4</v>
      </c>
      <c r="K7150" s="6">
        <f t="shared" si="640"/>
        <v>2</v>
      </c>
      <c r="L7150">
        <f>IF(ISBLANK(E7150),PRODUCT(J7150,K7150),IF(E7150="ERROR",PRODUCT(J7150,K7150),IF(E7150="UNKNOWN",PRODUCT(J7150,K7150),E7150)))</f>
        <v>8</v>
      </c>
      <c r="M7150" t="str">
        <f t="shared" si="641"/>
        <v>Cash</v>
      </c>
      <c r="N7150" t="str">
        <f t="shared" si="642"/>
        <v>Takeaway</v>
      </c>
      <c r="O7150" s="8">
        <f t="shared" si="643"/>
        <v>45214</v>
      </c>
    </row>
    <row r="7151" spans="1:15" x14ac:dyDescent="0.35">
      <c r="A7151" t="s">
        <v>7172</v>
      </c>
      <c r="B7151" s="4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I7151" s="4" t="str">
        <f t="shared" si="639"/>
        <v>Salad</v>
      </c>
      <c r="J7151" s="6">
        <f t="shared" si="640"/>
        <v>2</v>
      </c>
      <c r="K7151" s="6">
        <f t="shared" si="640"/>
        <v>5</v>
      </c>
      <c r="L7151">
        <f>IF(ISBLANK(E7151),PRODUCT(J7151,K7151),IF(E7151="ERROR",PRODUCT(J7151,K7151),IF(E7151="UNKNOWN",PRODUCT(J7151,K7151),E7151)))</f>
        <v>10</v>
      </c>
      <c r="M7151" t="str">
        <f t="shared" si="641"/>
        <v>Cash</v>
      </c>
      <c r="N7151" t="str">
        <f t="shared" si="642"/>
        <v>UNKNOWN</v>
      </c>
      <c r="O7151" s="8">
        <f t="shared" si="643"/>
        <v>45037</v>
      </c>
    </row>
    <row r="7152" spans="1:15" x14ac:dyDescent="0.35">
      <c r="A7152" t="s">
        <v>7173</v>
      </c>
      <c r="B7152" s="4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I7152" s="4" t="str">
        <f t="shared" si="639"/>
        <v>Smoothie</v>
      </c>
      <c r="J7152" s="6">
        <f t="shared" si="640"/>
        <v>4</v>
      </c>
      <c r="K7152" s="6">
        <f t="shared" si="640"/>
        <v>4</v>
      </c>
      <c r="L7152">
        <f>IF(ISBLANK(E7152),PRODUCT(J7152,K7152),IF(E7152="ERROR",PRODUCT(J7152,K7152),IF(E7152="UNKNOWN",PRODUCT(J7152,K7152),E7152)))</f>
        <v>16</v>
      </c>
      <c r="M7152" t="str">
        <f t="shared" si="641"/>
        <v>Credit Card</v>
      </c>
      <c r="N7152" t="str">
        <f t="shared" si="642"/>
        <v>UNKNOWN</v>
      </c>
      <c r="O7152" s="8">
        <f t="shared" si="643"/>
        <v>45113</v>
      </c>
    </row>
    <row r="7153" spans="1:15" x14ac:dyDescent="0.35">
      <c r="A7153" t="s">
        <v>7174</v>
      </c>
      <c r="B7153" s="4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  <c r="I7153" s="4" t="str">
        <f t="shared" si="639"/>
        <v>Coffee</v>
      </c>
      <c r="J7153" s="6">
        <f t="shared" si="640"/>
        <v>3</v>
      </c>
      <c r="K7153" s="6">
        <f t="shared" si="640"/>
        <v>2</v>
      </c>
      <c r="L7153">
        <f>IF(ISBLANK(E7153),PRODUCT(J7153,K7153),IF(E7153="ERROR",PRODUCT(J7153,K7153),IF(E7153="UNKNOWN",PRODUCT(J7153,K7153),E7153)))</f>
        <v>6</v>
      </c>
      <c r="M7153" t="str">
        <f t="shared" si="641"/>
        <v>Digital Wallet</v>
      </c>
      <c r="N7153" t="str">
        <f t="shared" si="642"/>
        <v>UNKNOWN</v>
      </c>
      <c r="O7153" s="8">
        <f t="shared" si="643"/>
        <v>45133</v>
      </c>
    </row>
    <row r="7154" spans="1:15" x14ac:dyDescent="0.35">
      <c r="A7154" t="s">
        <v>7175</v>
      </c>
      <c r="B7154" s="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  <c r="I7154" s="4" t="str">
        <f t="shared" si="639"/>
        <v>Coffee</v>
      </c>
      <c r="J7154" s="6">
        <f t="shared" si="640"/>
        <v>3.062223858615611</v>
      </c>
      <c r="K7154" s="6">
        <f t="shared" si="640"/>
        <v>2</v>
      </c>
      <c r="L7154">
        <f>IF(ISBLANK(E7154),PRODUCT(J7154,K7154),IF(E7154="ERROR",PRODUCT(J7154,K7154),IF(E7154="UNKNOWN",PRODUCT(J7154,K7154),E7154)))</f>
        <v>2</v>
      </c>
      <c r="M7154" t="str">
        <f t="shared" si="641"/>
        <v>Credit Card</v>
      </c>
      <c r="N7154" t="str">
        <f t="shared" si="642"/>
        <v>UNKNOWN</v>
      </c>
      <c r="O7154" s="8">
        <f t="shared" si="643"/>
        <v>44927</v>
      </c>
    </row>
    <row r="7155" spans="1:15" x14ac:dyDescent="0.35">
      <c r="A7155" t="s">
        <v>7176</v>
      </c>
      <c r="B7155" s="4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I7155" s="4" t="str">
        <f t="shared" si="639"/>
        <v>Cookie</v>
      </c>
      <c r="J7155" s="6">
        <f t="shared" si="640"/>
        <v>4</v>
      </c>
      <c r="K7155" s="6">
        <f t="shared" si="640"/>
        <v>1</v>
      </c>
      <c r="L7155">
        <f>IF(ISBLANK(E7155),PRODUCT(J7155,K7155),IF(E7155="ERROR",PRODUCT(J7155,K7155),IF(E7155="UNKNOWN",PRODUCT(J7155,K7155),E7155)))</f>
        <v>4</v>
      </c>
      <c r="M7155" t="str">
        <f t="shared" si="641"/>
        <v>Cash</v>
      </c>
      <c r="N7155" t="str">
        <f t="shared" si="642"/>
        <v>Takeaway</v>
      </c>
      <c r="O7155" s="8">
        <f t="shared" si="643"/>
        <v>45215</v>
      </c>
    </row>
    <row r="7156" spans="1:15" x14ac:dyDescent="0.35">
      <c r="A7156" t="s">
        <v>7177</v>
      </c>
      <c r="B7156" s="4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  <c r="I7156" s="4" t="str">
        <f t="shared" si="639"/>
        <v>Smoothie</v>
      </c>
      <c r="J7156" s="6">
        <f t="shared" si="640"/>
        <v>4</v>
      </c>
      <c r="K7156" s="6">
        <f t="shared" si="640"/>
        <v>4</v>
      </c>
      <c r="L7156">
        <f>IF(ISBLANK(E7156),PRODUCT(J7156,K7156),IF(E7156="ERROR",PRODUCT(J7156,K7156),IF(E7156="UNKNOWN",PRODUCT(J7156,K7156),E7156)))</f>
        <v>16</v>
      </c>
      <c r="M7156" t="str">
        <f t="shared" si="641"/>
        <v>Digital Wallet</v>
      </c>
      <c r="N7156" t="str">
        <f t="shared" si="642"/>
        <v>In-store</v>
      </c>
      <c r="O7156" s="8">
        <f t="shared" si="643"/>
        <v>45174</v>
      </c>
    </row>
    <row r="7157" spans="1:15" x14ac:dyDescent="0.35">
      <c r="A7157" t="s">
        <v>7178</v>
      </c>
      <c r="B7157" s="4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I7157" s="4" t="str">
        <f t="shared" si="639"/>
        <v>Sandwich</v>
      </c>
      <c r="J7157" s="6">
        <f t="shared" si="640"/>
        <v>4</v>
      </c>
      <c r="K7157" s="6">
        <f t="shared" si="640"/>
        <v>4</v>
      </c>
      <c r="L7157">
        <f>IF(ISBLANK(E7157),PRODUCT(J7157,K7157),IF(E7157="ERROR",PRODUCT(J7157,K7157),IF(E7157="UNKNOWN",PRODUCT(J7157,K7157),E7157)))</f>
        <v>16</v>
      </c>
      <c r="M7157" t="str">
        <f t="shared" si="641"/>
        <v>Credit Card</v>
      </c>
      <c r="N7157" t="str">
        <f t="shared" si="642"/>
        <v>UNKNOWN</v>
      </c>
      <c r="O7157" s="8">
        <f t="shared" si="643"/>
        <v>45057</v>
      </c>
    </row>
    <row r="7158" spans="1:15" x14ac:dyDescent="0.35">
      <c r="A7158" t="s">
        <v>7179</v>
      </c>
      <c r="B7158" s="4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  <c r="I7158" s="4" t="str">
        <f t="shared" si="639"/>
        <v>Sandwich</v>
      </c>
      <c r="J7158" s="6">
        <f t="shared" si="640"/>
        <v>2</v>
      </c>
      <c r="K7158" s="6">
        <f t="shared" si="640"/>
        <v>4</v>
      </c>
      <c r="L7158">
        <f>IF(ISBLANK(E7158),PRODUCT(J7158,K7158),IF(E7158="ERROR",PRODUCT(J7158,K7158),IF(E7158="UNKNOWN",PRODUCT(J7158,K7158),E7158)))</f>
        <v>8</v>
      </c>
      <c r="M7158" t="str">
        <f t="shared" si="641"/>
        <v>Credit Card</v>
      </c>
      <c r="N7158" t="str">
        <f t="shared" si="642"/>
        <v>UNKNOWN</v>
      </c>
      <c r="O7158" s="8">
        <f t="shared" si="643"/>
        <v>45033</v>
      </c>
    </row>
    <row r="7159" spans="1:15" x14ac:dyDescent="0.35">
      <c r="A7159" t="s">
        <v>7180</v>
      </c>
      <c r="B7159" s="4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  <c r="I7159" s="4" t="str">
        <f t="shared" si="639"/>
        <v>Tea</v>
      </c>
      <c r="J7159" s="6">
        <f t="shared" si="640"/>
        <v>2</v>
      </c>
      <c r="K7159" s="6">
        <f t="shared" si="640"/>
        <v>1.5</v>
      </c>
      <c r="L7159">
        <f>IF(ISBLANK(E7159),PRODUCT(J7159,K7159),IF(E7159="ERROR",PRODUCT(J7159,K7159),IF(E7159="UNKNOWN",PRODUCT(J7159,K7159),E7159)))</f>
        <v>3</v>
      </c>
      <c r="M7159" t="str">
        <f t="shared" si="641"/>
        <v>Cash</v>
      </c>
      <c r="N7159" t="str">
        <f t="shared" si="642"/>
        <v>Cafe</v>
      </c>
      <c r="O7159" s="8">
        <f t="shared" si="643"/>
        <v>45164</v>
      </c>
    </row>
    <row r="7160" spans="1:15" x14ac:dyDescent="0.35">
      <c r="A7160" t="s">
        <v>7181</v>
      </c>
      <c r="B7160" s="4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I7160" s="4" t="str">
        <f t="shared" si="639"/>
        <v>UNKNOWN</v>
      </c>
      <c r="J7160" s="6">
        <f t="shared" si="640"/>
        <v>2</v>
      </c>
      <c r="K7160" s="6">
        <f t="shared" si="640"/>
        <v>1.5</v>
      </c>
      <c r="L7160">
        <f>IF(ISBLANK(E7160),PRODUCT(J7160,K7160),IF(E7160="ERROR",PRODUCT(J7160,K7160),IF(E7160="UNKNOWN",PRODUCT(J7160,K7160),E7160)))</f>
        <v>3</v>
      </c>
      <c r="M7160" t="str">
        <f t="shared" si="641"/>
        <v>Default mode</v>
      </c>
      <c r="N7160" t="str">
        <f t="shared" si="642"/>
        <v>Takeaway</v>
      </c>
      <c r="O7160" s="8">
        <f t="shared" si="643"/>
        <v>44991</v>
      </c>
    </row>
    <row r="7161" spans="1:15" x14ac:dyDescent="0.35">
      <c r="A7161" t="s">
        <v>7182</v>
      </c>
      <c r="B7161" s="4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I7161" s="4" t="str">
        <f t="shared" si="639"/>
        <v>Juice</v>
      </c>
      <c r="J7161" s="6">
        <f t="shared" si="640"/>
        <v>5</v>
      </c>
      <c r="K7161" s="6">
        <f t="shared" si="640"/>
        <v>5</v>
      </c>
      <c r="L7161">
        <f>IF(ISBLANK(E7161),PRODUCT(J7161,K7161),IF(E7161="ERROR",PRODUCT(J7161,K7161),IF(E7161="UNKNOWN",PRODUCT(J7161,K7161),E7161)))</f>
        <v>25</v>
      </c>
      <c r="M7161" t="str">
        <f t="shared" si="641"/>
        <v>Cash</v>
      </c>
      <c r="N7161" t="str">
        <f t="shared" si="642"/>
        <v>UNKNOWN</v>
      </c>
      <c r="O7161" s="8">
        <f t="shared" si="643"/>
        <v>45119</v>
      </c>
    </row>
    <row r="7162" spans="1:15" x14ac:dyDescent="0.35">
      <c r="A7162" t="s">
        <v>7183</v>
      </c>
      <c r="B7162" s="4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I7162" s="4" t="str">
        <f t="shared" si="639"/>
        <v>Juice</v>
      </c>
      <c r="J7162" s="6">
        <f t="shared" si="640"/>
        <v>3</v>
      </c>
      <c r="K7162" s="6">
        <f t="shared" si="640"/>
        <v>3</v>
      </c>
      <c r="L7162">
        <f>IF(ISBLANK(E7162),PRODUCT(J7162,K7162),IF(E7162="ERROR",PRODUCT(J7162,K7162),IF(E7162="UNKNOWN",PRODUCT(J7162,K7162),E7162)))</f>
        <v>9</v>
      </c>
      <c r="M7162" t="str">
        <f t="shared" si="641"/>
        <v>Credit Card</v>
      </c>
      <c r="N7162" t="str">
        <f t="shared" si="642"/>
        <v>Takeaway</v>
      </c>
      <c r="O7162" s="8">
        <f t="shared" si="643"/>
        <v>45025</v>
      </c>
    </row>
    <row r="7163" spans="1:15" x14ac:dyDescent="0.35">
      <c r="A7163" t="s">
        <v>7184</v>
      </c>
      <c r="B7163" s="4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  <c r="I7163" s="4" t="str">
        <f t="shared" si="639"/>
        <v>Smoothie</v>
      </c>
      <c r="J7163" s="6">
        <f t="shared" si="640"/>
        <v>2</v>
      </c>
      <c r="K7163" s="6">
        <f t="shared" si="640"/>
        <v>4</v>
      </c>
      <c r="L7163">
        <f>IF(ISBLANK(E7163),PRODUCT(J7163,K7163),IF(E7163="ERROR",PRODUCT(J7163,K7163),IF(E7163="UNKNOWN",PRODUCT(J7163,K7163),E7163)))</f>
        <v>8</v>
      </c>
      <c r="M7163" t="str">
        <f t="shared" si="641"/>
        <v>Digital Wallet</v>
      </c>
      <c r="N7163" t="str">
        <f t="shared" si="642"/>
        <v>Takeaway</v>
      </c>
      <c r="O7163" s="8">
        <f t="shared" si="643"/>
        <v>45034</v>
      </c>
    </row>
    <row r="7164" spans="1:15" x14ac:dyDescent="0.35">
      <c r="A7164" t="s">
        <v>7185</v>
      </c>
      <c r="B7164" s="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I7164" s="4" t="str">
        <f t="shared" si="639"/>
        <v>Cookie</v>
      </c>
      <c r="J7164" s="6">
        <f t="shared" si="640"/>
        <v>4</v>
      </c>
      <c r="K7164" s="6">
        <f t="shared" si="640"/>
        <v>1</v>
      </c>
      <c r="L7164">
        <f>IF(ISBLANK(E7164),PRODUCT(J7164,K7164),IF(E7164="ERROR",PRODUCT(J7164,K7164),IF(E7164="UNKNOWN",PRODUCT(J7164,K7164),E7164)))</f>
        <v>4</v>
      </c>
      <c r="M7164" t="str">
        <f t="shared" si="641"/>
        <v>Cash</v>
      </c>
      <c r="N7164" t="str">
        <f t="shared" si="642"/>
        <v>In-store</v>
      </c>
      <c r="O7164" s="8">
        <f t="shared" si="643"/>
        <v>45058</v>
      </c>
    </row>
    <row r="7165" spans="1:15" x14ac:dyDescent="0.35">
      <c r="A7165" t="s">
        <v>7186</v>
      </c>
      <c r="B7165" s="4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  <c r="I7165" s="4" t="str">
        <f t="shared" si="639"/>
        <v>Coffee</v>
      </c>
      <c r="J7165" s="6">
        <f t="shared" si="640"/>
        <v>3</v>
      </c>
      <c r="K7165" s="6">
        <f t="shared" si="640"/>
        <v>2</v>
      </c>
      <c r="L7165">
        <f>IF(ISBLANK(E7165),PRODUCT(J7165,K7165),IF(E7165="ERROR",PRODUCT(J7165,K7165),IF(E7165="UNKNOWN",PRODUCT(J7165,K7165),E7165)))</f>
        <v>6</v>
      </c>
      <c r="M7165" t="str">
        <f t="shared" si="641"/>
        <v>Digital Wallet</v>
      </c>
      <c r="N7165" t="str">
        <f t="shared" si="642"/>
        <v>UNKNOWN</v>
      </c>
      <c r="O7165" s="8">
        <f t="shared" si="643"/>
        <v>45210</v>
      </c>
    </row>
    <row r="7166" spans="1:15" x14ac:dyDescent="0.35">
      <c r="A7166" t="s">
        <v>7187</v>
      </c>
      <c r="B7166" s="4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  <c r="I7166" s="4" t="str">
        <f t="shared" si="639"/>
        <v>Coffee</v>
      </c>
      <c r="J7166" s="6">
        <f t="shared" si="640"/>
        <v>2</v>
      </c>
      <c r="K7166" s="6">
        <f t="shared" si="640"/>
        <v>2</v>
      </c>
      <c r="L7166">
        <f>IF(ISBLANK(E7166),PRODUCT(J7166,K7166),IF(E7166="ERROR",PRODUCT(J7166,K7166),IF(E7166="UNKNOWN",PRODUCT(J7166,K7166),E7166)))</f>
        <v>4</v>
      </c>
      <c r="M7166" t="str">
        <f t="shared" si="641"/>
        <v>Digital Wallet</v>
      </c>
      <c r="N7166" t="str">
        <f t="shared" si="642"/>
        <v>In-store</v>
      </c>
      <c r="O7166" s="8">
        <f t="shared" si="643"/>
        <v>45127</v>
      </c>
    </row>
    <row r="7167" spans="1:15" x14ac:dyDescent="0.35">
      <c r="A7167" t="s">
        <v>7188</v>
      </c>
      <c r="B7167" s="4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I7167" s="4" t="str">
        <f t="shared" si="639"/>
        <v>Cake</v>
      </c>
      <c r="J7167" s="6">
        <f t="shared" si="640"/>
        <v>2</v>
      </c>
      <c r="K7167" s="6">
        <f t="shared" si="640"/>
        <v>3</v>
      </c>
      <c r="L7167">
        <f>IF(ISBLANK(E7167),PRODUCT(J7167,K7167),IF(E7167="ERROR",PRODUCT(J7167,K7167),IF(E7167="UNKNOWN",PRODUCT(J7167,K7167),E7167)))</f>
        <v>6</v>
      </c>
      <c r="M7167" t="str">
        <f t="shared" si="641"/>
        <v>Cash</v>
      </c>
      <c r="N7167" t="str">
        <f t="shared" si="642"/>
        <v>In-store</v>
      </c>
      <c r="O7167" s="8">
        <f t="shared" si="643"/>
        <v>44958</v>
      </c>
    </row>
    <row r="7168" spans="1:15" x14ac:dyDescent="0.35">
      <c r="A7168" t="s">
        <v>7189</v>
      </c>
      <c r="B7168" s="4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  <c r="I7168" s="4" t="str">
        <f t="shared" si="639"/>
        <v>Cake</v>
      </c>
      <c r="J7168" s="6">
        <f t="shared" si="640"/>
        <v>1</v>
      </c>
      <c r="K7168" s="6">
        <f t="shared" si="640"/>
        <v>3</v>
      </c>
      <c r="L7168">
        <f>IF(ISBLANK(E7168),PRODUCT(J7168,K7168),IF(E7168="ERROR",PRODUCT(J7168,K7168),IF(E7168="UNKNOWN",PRODUCT(J7168,K7168),E7168)))</f>
        <v>3</v>
      </c>
      <c r="M7168" t="str">
        <f t="shared" si="641"/>
        <v>Digital Wallet</v>
      </c>
      <c r="N7168" t="str">
        <f t="shared" si="642"/>
        <v>Takeaway</v>
      </c>
      <c r="O7168" s="8">
        <f t="shared" si="643"/>
        <v>45027</v>
      </c>
    </row>
    <row r="7169" spans="1:15" x14ac:dyDescent="0.35">
      <c r="A7169" t="s">
        <v>7190</v>
      </c>
      <c r="B7169" s="4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  <c r="I7169" s="4" t="str">
        <f t="shared" si="639"/>
        <v>Tea</v>
      </c>
      <c r="J7169" s="6">
        <f t="shared" si="640"/>
        <v>5</v>
      </c>
      <c r="K7169" s="6" t="str">
        <f t="shared" si="640"/>
        <v>UNKNOWN</v>
      </c>
      <c r="L7169">
        <f>IF(ISBLANK(E7169),PRODUCT(J7169,K7169),IF(E7169="ERROR",PRODUCT(J7169,K7169),IF(E7169="UNKNOWN",PRODUCT(J7169,K7169),E7169)))</f>
        <v>7.5</v>
      </c>
      <c r="M7169" t="str">
        <f t="shared" si="641"/>
        <v>Digital Wallet</v>
      </c>
      <c r="N7169" t="str">
        <f t="shared" si="642"/>
        <v>Takeaway</v>
      </c>
      <c r="O7169" s="8">
        <f t="shared" si="643"/>
        <v>45163</v>
      </c>
    </row>
    <row r="7170" spans="1:15" x14ac:dyDescent="0.35">
      <c r="A7170" t="s">
        <v>7191</v>
      </c>
      <c r="B7170" s="4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  <c r="I7170" s="4" t="str">
        <f t="shared" si="639"/>
        <v>UNKNOWN</v>
      </c>
      <c r="J7170" s="6">
        <f t="shared" si="640"/>
        <v>3</v>
      </c>
      <c r="K7170" s="6">
        <f t="shared" si="640"/>
        <v>5</v>
      </c>
      <c r="L7170">
        <f>IF(ISBLANK(E7170),PRODUCT(J7170,K7170),IF(E7170="ERROR",PRODUCT(J7170,K7170),IF(E7170="UNKNOWN",PRODUCT(J7170,K7170),E7170)))</f>
        <v>15</v>
      </c>
      <c r="M7170" t="str">
        <f t="shared" si="641"/>
        <v>Digital Wallet</v>
      </c>
      <c r="N7170" t="str">
        <f t="shared" si="642"/>
        <v>Cafe</v>
      </c>
      <c r="O7170" s="8">
        <f t="shared" si="643"/>
        <v>44938</v>
      </c>
    </row>
    <row r="7171" spans="1:15" x14ac:dyDescent="0.35">
      <c r="A7171" t="s">
        <v>7192</v>
      </c>
      <c r="B7171" s="4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  <c r="I7171" s="4" t="str">
        <f t="shared" ref="I7171:I7234" si="645">IF(ISBLANK(B7171),"UNKNOWN",IF(B7171="ERROR","Juice",B7171))</f>
        <v>Juice</v>
      </c>
      <c r="J7171" s="6">
        <f t="shared" ref="J7171:K7234" si="646">IF(ISBLANK(C7171),"UNKNOWN",IF(C7171="ERROR",AVERAGE(C7171:C17170),IF(C7171="UNKNOWN",MEDIAN(C7171:C17170),C7171)))</f>
        <v>2</v>
      </c>
      <c r="K7171" s="6">
        <f t="shared" si="646"/>
        <v>3</v>
      </c>
      <c r="L7171">
        <f>IF(ISBLANK(E7171),PRODUCT(J7171,K7171),IF(E7171="ERROR",PRODUCT(J7171,K7171),IF(E7171="UNKNOWN",PRODUCT(J7171,K7171),E7171)))</f>
        <v>6</v>
      </c>
      <c r="M7171" t="str">
        <f t="shared" ref="M7171:M7234" si="647">IF(ISBLANK(F7171),"Default mode",IF(F7171="ERROR","Cash",F7171))</f>
        <v>Digital Wallet</v>
      </c>
      <c r="N7171" t="str">
        <f t="shared" ref="N7171:N7234" si="648">IF(ISBLANK(G7171),"UNKNOWN",IF(G7171="ERROR","Cafe",G7171))</f>
        <v>In-store</v>
      </c>
      <c r="O7171" s="8">
        <f t="shared" ref="O7171:O7234" si="649">IF(ISBLANK(H7171),"00/00/0000",IF(H7171="ERROR","01/06/2023",H7171))</f>
        <v>45215</v>
      </c>
    </row>
    <row r="7172" spans="1:15" x14ac:dyDescent="0.35">
      <c r="A7172" t="s">
        <v>7193</v>
      </c>
      <c r="B7172" s="4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I7172" s="4" t="str">
        <f t="shared" si="645"/>
        <v>Salad</v>
      </c>
      <c r="J7172" s="6">
        <f t="shared" si="646"/>
        <v>5</v>
      </c>
      <c r="K7172" s="6">
        <f t="shared" si="646"/>
        <v>5</v>
      </c>
      <c r="L7172">
        <f>IF(ISBLANK(E7172),PRODUCT(J7172,K7172),IF(E7172="ERROR",PRODUCT(J7172,K7172),IF(E7172="UNKNOWN",PRODUCT(J7172,K7172),E7172)))</f>
        <v>25</v>
      </c>
      <c r="M7172" t="str">
        <f t="shared" si="647"/>
        <v>Cash</v>
      </c>
      <c r="N7172" t="str">
        <f t="shared" si="648"/>
        <v>Takeaway</v>
      </c>
      <c r="O7172" s="8">
        <f t="shared" si="649"/>
        <v>44955</v>
      </c>
    </row>
    <row r="7173" spans="1:15" x14ac:dyDescent="0.35">
      <c r="A7173" t="s">
        <v>7194</v>
      </c>
      <c r="B7173" s="4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I7173" s="4" t="str">
        <f t="shared" si="645"/>
        <v>Salad</v>
      </c>
      <c r="J7173" s="6">
        <f t="shared" si="646"/>
        <v>4</v>
      </c>
      <c r="K7173" s="6">
        <f t="shared" si="646"/>
        <v>5</v>
      </c>
      <c r="L7173">
        <f>IF(ISBLANK(E7173),PRODUCT(J7173,K7173),IF(E7173="ERROR",PRODUCT(J7173,K7173),IF(E7173="UNKNOWN",PRODUCT(J7173,K7173),E7173)))</f>
        <v>20</v>
      </c>
      <c r="M7173" t="str">
        <f t="shared" si="647"/>
        <v>Credit Card</v>
      </c>
      <c r="N7173" t="str">
        <f t="shared" si="648"/>
        <v>UNKNOWN</v>
      </c>
      <c r="O7173" s="8">
        <f t="shared" si="649"/>
        <v>45011</v>
      </c>
    </row>
    <row r="7174" spans="1:15" x14ac:dyDescent="0.35">
      <c r="A7174" t="s">
        <v>7195</v>
      </c>
      <c r="B7174" s="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  <c r="I7174" s="4" t="str">
        <f t="shared" si="645"/>
        <v>Juice</v>
      </c>
      <c r="J7174" s="6">
        <f t="shared" si="646"/>
        <v>4</v>
      </c>
      <c r="K7174" s="6">
        <f t="shared" si="646"/>
        <v>3</v>
      </c>
      <c r="L7174">
        <f>IF(ISBLANK(E7174),PRODUCT(J7174,K7174),IF(E7174="ERROR",PRODUCT(J7174,K7174),IF(E7174="UNKNOWN",PRODUCT(J7174,K7174),E7174)))</f>
        <v>12</v>
      </c>
      <c r="M7174" t="str">
        <f t="shared" si="647"/>
        <v>Digital Wallet</v>
      </c>
      <c r="N7174" t="str">
        <f t="shared" si="648"/>
        <v>In-store</v>
      </c>
      <c r="O7174" s="8">
        <f t="shared" si="649"/>
        <v>44951</v>
      </c>
    </row>
    <row r="7175" spans="1:15" x14ac:dyDescent="0.35">
      <c r="A7175" t="s">
        <v>7196</v>
      </c>
      <c r="B7175" s="4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  <c r="I7175" s="4" t="str">
        <f t="shared" si="645"/>
        <v>Salad</v>
      </c>
      <c r="J7175" s="6">
        <f t="shared" si="646"/>
        <v>1</v>
      </c>
      <c r="K7175" s="6">
        <f t="shared" si="646"/>
        <v>5</v>
      </c>
      <c r="L7175">
        <f>IF(ISBLANK(E7175),PRODUCT(J7175,K7175),IF(E7175="ERROR",PRODUCT(J7175,K7175),IF(E7175="UNKNOWN",PRODUCT(J7175,K7175),E7175)))</f>
        <v>5</v>
      </c>
      <c r="M7175" t="str">
        <f t="shared" si="647"/>
        <v>Cash</v>
      </c>
      <c r="N7175" t="str">
        <f t="shared" si="648"/>
        <v>In-store</v>
      </c>
      <c r="O7175" s="8" t="str">
        <f t="shared" si="649"/>
        <v>UNKNOWN</v>
      </c>
    </row>
    <row r="7176" spans="1:15" x14ac:dyDescent="0.35">
      <c r="A7176" t="s">
        <v>7197</v>
      </c>
      <c r="B7176" s="4" t="s">
        <v>65</v>
      </c>
      <c r="C7176">
        <v>2</v>
      </c>
      <c r="D7176">
        <v>1.5</v>
      </c>
      <c r="E7176">
        <v>3</v>
      </c>
      <c r="H7176" s="1">
        <v>45052</v>
      </c>
      <c r="I7176" s="4" t="str">
        <f t="shared" si="645"/>
        <v>Tea</v>
      </c>
      <c r="J7176" s="6">
        <f t="shared" si="646"/>
        <v>2</v>
      </c>
      <c r="K7176" s="6">
        <f t="shared" si="646"/>
        <v>1.5</v>
      </c>
      <c r="L7176">
        <f>IF(ISBLANK(E7176),PRODUCT(J7176,K7176),IF(E7176="ERROR",PRODUCT(J7176,K7176),IF(E7176="UNKNOWN",PRODUCT(J7176,K7176),E7176)))</f>
        <v>3</v>
      </c>
      <c r="M7176" t="str">
        <f t="shared" si="647"/>
        <v>Default mode</v>
      </c>
      <c r="N7176" t="str">
        <f t="shared" si="648"/>
        <v>UNKNOWN</v>
      </c>
      <c r="O7176" s="8">
        <f t="shared" si="649"/>
        <v>45052</v>
      </c>
    </row>
    <row r="7177" spans="1:15" x14ac:dyDescent="0.35">
      <c r="A7177" t="s">
        <v>7198</v>
      </c>
      <c r="B7177" s="4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I7177" s="4" t="str">
        <f t="shared" si="645"/>
        <v>Cake</v>
      </c>
      <c r="J7177" s="6">
        <f t="shared" si="646"/>
        <v>4</v>
      </c>
      <c r="K7177" s="6">
        <f t="shared" si="646"/>
        <v>3</v>
      </c>
      <c r="L7177">
        <f>IF(ISBLANK(E7177),PRODUCT(J7177,K7177),IF(E7177="ERROR",PRODUCT(J7177,K7177),IF(E7177="UNKNOWN",PRODUCT(J7177,K7177),E7177)))</f>
        <v>12</v>
      </c>
      <c r="M7177" t="str">
        <f t="shared" si="647"/>
        <v>Cash</v>
      </c>
      <c r="N7177" t="str">
        <f t="shared" si="648"/>
        <v>UNKNOWN</v>
      </c>
      <c r="O7177" s="8">
        <f t="shared" si="649"/>
        <v>45099</v>
      </c>
    </row>
    <row r="7178" spans="1:15" x14ac:dyDescent="0.35">
      <c r="A7178" t="s">
        <v>7199</v>
      </c>
      <c r="B7178" s="4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I7178" s="4" t="str">
        <f t="shared" si="645"/>
        <v>Smoothie</v>
      </c>
      <c r="J7178" s="6">
        <f t="shared" si="646"/>
        <v>5</v>
      </c>
      <c r="K7178" s="6">
        <f t="shared" si="646"/>
        <v>4</v>
      </c>
      <c r="L7178">
        <f>IF(ISBLANK(E7178),PRODUCT(J7178,K7178),IF(E7178="ERROR",PRODUCT(J7178,K7178),IF(E7178="UNKNOWN",PRODUCT(J7178,K7178),E7178)))</f>
        <v>20</v>
      </c>
      <c r="M7178" t="str">
        <f t="shared" si="647"/>
        <v>Default mode</v>
      </c>
      <c r="N7178" t="str">
        <f t="shared" si="648"/>
        <v>In-store</v>
      </c>
      <c r="O7178" s="8">
        <f t="shared" si="649"/>
        <v>45184</v>
      </c>
    </row>
    <row r="7179" spans="1:15" x14ac:dyDescent="0.35">
      <c r="A7179" t="s">
        <v>7200</v>
      </c>
      <c r="B7179" s="4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I7179" s="4" t="str">
        <f t="shared" si="645"/>
        <v>Cake</v>
      </c>
      <c r="J7179" s="6">
        <f t="shared" si="646"/>
        <v>1</v>
      </c>
      <c r="K7179" s="6">
        <f t="shared" si="646"/>
        <v>3</v>
      </c>
      <c r="L7179">
        <f>IF(ISBLANK(E7179),PRODUCT(J7179,K7179),IF(E7179="ERROR",PRODUCT(J7179,K7179),IF(E7179="UNKNOWN",PRODUCT(J7179,K7179),E7179)))</f>
        <v>3</v>
      </c>
      <c r="M7179" t="str">
        <f t="shared" si="647"/>
        <v>Credit Card</v>
      </c>
      <c r="N7179" t="str">
        <f t="shared" si="648"/>
        <v>In-store</v>
      </c>
      <c r="O7179" s="8">
        <f t="shared" si="649"/>
        <v>45070</v>
      </c>
    </row>
    <row r="7180" spans="1:15" x14ac:dyDescent="0.35">
      <c r="A7180" t="s">
        <v>7201</v>
      </c>
      <c r="B7180" s="4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I7180" s="4" t="str">
        <f t="shared" si="645"/>
        <v>Tea</v>
      </c>
      <c r="J7180" s="6">
        <f t="shared" si="646"/>
        <v>3</v>
      </c>
      <c r="K7180" s="6">
        <f t="shared" si="646"/>
        <v>1.5</v>
      </c>
      <c r="L7180">
        <f>IF(ISBLANK(E7180),PRODUCT(J7180,K7180),IF(E7180="ERROR",PRODUCT(J7180,K7180),IF(E7180="UNKNOWN",PRODUCT(J7180,K7180),E7180)))</f>
        <v>4.5</v>
      </c>
      <c r="M7180" t="str">
        <f t="shared" si="647"/>
        <v>Credit Card</v>
      </c>
      <c r="N7180" t="str">
        <f t="shared" si="648"/>
        <v>Takeaway</v>
      </c>
      <c r="O7180" s="8">
        <f t="shared" si="649"/>
        <v>45017</v>
      </c>
    </row>
    <row r="7181" spans="1:15" x14ac:dyDescent="0.35">
      <c r="A7181" t="s">
        <v>7202</v>
      </c>
      <c r="B7181" s="4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  <c r="I7181" s="4" t="str">
        <f t="shared" si="645"/>
        <v>Salad</v>
      </c>
      <c r="J7181" s="6">
        <f t="shared" si="646"/>
        <v>4</v>
      </c>
      <c r="K7181" s="6">
        <f t="shared" si="646"/>
        <v>5</v>
      </c>
      <c r="L7181">
        <f>IF(ISBLANK(E7181),PRODUCT(J7181,K7181),IF(E7181="ERROR",PRODUCT(J7181,K7181),IF(E7181="UNKNOWN",PRODUCT(J7181,K7181),E7181)))</f>
        <v>20</v>
      </c>
      <c r="M7181" t="str">
        <f t="shared" si="647"/>
        <v>Digital Wallet</v>
      </c>
      <c r="N7181" t="str">
        <f t="shared" si="648"/>
        <v>In-store</v>
      </c>
      <c r="O7181" s="8">
        <f t="shared" si="649"/>
        <v>45131</v>
      </c>
    </row>
    <row r="7182" spans="1:15" x14ac:dyDescent="0.35">
      <c r="A7182" t="s">
        <v>7203</v>
      </c>
      <c r="B7182" s="4" t="s">
        <v>25</v>
      </c>
      <c r="C7182">
        <v>5</v>
      </c>
      <c r="D7182">
        <v>4</v>
      </c>
      <c r="E7182">
        <v>20</v>
      </c>
      <c r="H7182" s="1">
        <v>45192</v>
      </c>
      <c r="I7182" s="4" t="str">
        <f t="shared" si="645"/>
        <v>Smoothie</v>
      </c>
      <c r="J7182" s="6">
        <f t="shared" si="646"/>
        <v>5</v>
      </c>
      <c r="K7182" s="6">
        <f t="shared" si="646"/>
        <v>4</v>
      </c>
      <c r="L7182">
        <f>IF(ISBLANK(E7182),PRODUCT(J7182,K7182),IF(E7182="ERROR",PRODUCT(J7182,K7182),IF(E7182="UNKNOWN",PRODUCT(J7182,K7182),E7182)))</f>
        <v>20</v>
      </c>
      <c r="M7182" t="str">
        <f t="shared" si="647"/>
        <v>Default mode</v>
      </c>
      <c r="N7182" t="str">
        <f t="shared" si="648"/>
        <v>UNKNOWN</v>
      </c>
      <c r="O7182" s="8">
        <f t="shared" si="649"/>
        <v>45192</v>
      </c>
    </row>
    <row r="7183" spans="1:15" x14ac:dyDescent="0.35">
      <c r="A7183" t="s">
        <v>7204</v>
      </c>
      <c r="B7183" s="4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I7183" s="4" t="str">
        <f t="shared" si="645"/>
        <v>Cake</v>
      </c>
      <c r="J7183" s="6">
        <f t="shared" si="646"/>
        <v>5</v>
      </c>
      <c r="K7183" s="6">
        <f t="shared" si="646"/>
        <v>3</v>
      </c>
      <c r="L7183">
        <f>IF(ISBLANK(E7183),PRODUCT(J7183,K7183),IF(E7183="ERROR",PRODUCT(J7183,K7183),IF(E7183="UNKNOWN",PRODUCT(J7183,K7183),E7183)))</f>
        <v>15</v>
      </c>
      <c r="M7183" t="str">
        <f t="shared" si="647"/>
        <v>Cash</v>
      </c>
      <c r="N7183" t="str">
        <f t="shared" si="648"/>
        <v>UNKNOWN</v>
      </c>
      <c r="O7183" s="8">
        <f t="shared" si="649"/>
        <v>45226</v>
      </c>
    </row>
    <row r="7184" spans="1:15" x14ac:dyDescent="0.35">
      <c r="A7184" t="s">
        <v>7205</v>
      </c>
      <c r="B7184" s="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  <c r="I7184" s="4" t="str">
        <f t="shared" si="645"/>
        <v>Juice</v>
      </c>
      <c r="J7184" s="6">
        <f t="shared" si="646"/>
        <v>3</v>
      </c>
      <c r="K7184" s="6">
        <f t="shared" si="646"/>
        <v>3</v>
      </c>
      <c r="L7184">
        <f>IF(ISBLANK(E7184),PRODUCT(J7184,K7184),IF(E7184="ERROR",PRODUCT(J7184,K7184),IF(E7184="UNKNOWN",PRODUCT(J7184,K7184),E7184)))</f>
        <v>9</v>
      </c>
      <c r="M7184" t="str">
        <f t="shared" si="647"/>
        <v>Digital Wallet</v>
      </c>
      <c r="N7184" t="str">
        <f t="shared" si="648"/>
        <v>UNKNOWN</v>
      </c>
      <c r="O7184" s="8">
        <f t="shared" si="649"/>
        <v>45013</v>
      </c>
    </row>
    <row r="7185" spans="1:15" x14ac:dyDescent="0.35">
      <c r="A7185" t="s">
        <v>7206</v>
      </c>
      <c r="B7185" s="4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  <c r="I7185" s="4" t="str">
        <f t="shared" si="645"/>
        <v>Smoothie</v>
      </c>
      <c r="J7185" s="6">
        <f t="shared" si="646"/>
        <v>4</v>
      </c>
      <c r="K7185" s="6">
        <f t="shared" si="646"/>
        <v>4</v>
      </c>
      <c r="L7185">
        <f>IF(ISBLANK(E7185),PRODUCT(J7185,K7185),IF(E7185="ERROR",PRODUCT(J7185,K7185),IF(E7185="UNKNOWN",PRODUCT(J7185,K7185),E7185)))</f>
        <v>16</v>
      </c>
      <c r="M7185" t="str">
        <f t="shared" si="647"/>
        <v>Cash</v>
      </c>
      <c r="N7185" t="str">
        <f t="shared" si="648"/>
        <v>Takeaway</v>
      </c>
      <c r="O7185" s="8">
        <f t="shared" si="649"/>
        <v>45074</v>
      </c>
    </row>
    <row r="7186" spans="1:15" x14ac:dyDescent="0.35">
      <c r="A7186" t="s">
        <v>7207</v>
      </c>
      <c r="B7186" s="4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  <c r="I7186" s="4" t="str">
        <f t="shared" si="645"/>
        <v>Sandwich</v>
      </c>
      <c r="J7186" s="6">
        <f t="shared" si="646"/>
        <v>4</v>
      </c>
      <c r="K7186" s="6">
        <f t="shared" si="646"/>
        <v>4</v>
      </c>
      <c r="L7186">
        <f>IF(ISBLANK(E7186),PRODUCT(J7186,K7186),IF(E7186="ERROR",PRODUCT(J7186,K7186),IF(E7186="UNKNOWN",PRODUCT(J7186,K7186),E7186)))</f>
        <v>16</v>
      </c>
      <c r="M7186" t="str">
        <f t="shared" si="647"/>
        <v>Digital Wallet</v>
      </c>
      <c r="N7186" t="str">
        <f t="shared" si="648"/>
        <v>In-store</v>
      </c>
      <c r="O7186" s="8">
        <f t="shared" si="649"/>
        <v>44997</v>
      </c>
    </row>
    <row r="7187" spans="1:15" x14ac:dyDescent="0.35">
      <c r="A7187" t="s">
        <v>7208</v>
      </c>
      <c r="B7187" s="4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I7187" s="4" t="str">
        <f t="shared" si="645"/>
        <v>Sandwich</v>
      </c>
      <c r="J7187" s="6">
        <f t="shared" si="646"/>
        <v>4</v>
      </c>
      <c r="K7187" s="6">
        <f t="shared" si="646"/>
        <v>4</v>
      </c>
      <c r="L7187">
        <f>IF(ISBLANK(E7187),PRODUCT(J7187,K7187),IF(E7187="ERROR",PRODUCT(J7187,K7187),IF(E7187="UNKNOWN",PRODUCT(J7187,K7187),E7187)))</f>
        <v>16</v>
      </c>
      <c r="M7187" t="str">
        <f t="shared" si="647"/>
        <v>Default mode</v>
      </c>
      <c r="N7187" t="str">
        <f t="shared" si="648"/>
        <v>Takeaway</v>
      </c>
      <c r="O7187" s="8">
        <f t="shared" si="649"/>
        <v>45214</v>
      </c>
    </row>
    <row r="7188" spans="1:15" x14ac:dyDescent="0.35">
      <c r="A7188" t="s">
        <v>7209</v>
      </c>
      <c r="B7188" s="4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  <c r="I7188" s="4" t="str">
        <f t="shared" si="645"/>
        <v>Cookie</v>
      </c>
      <c r="J7188" s="6">
        <f t="shared" si="646"/>
        <v>4</v>
      </c>
      <c r="K7188" s="6">
        <f t="shared" si="646"/>
        <v>1</v>
      </c>
      <c r="L7188">
        <f>IF(ISBLANK(E7188),PRODUCT(J7188,K7188),IF(E7188="ERROR",PRODUCT(J7188,K7188),IF(E7188="UNKNOWN",PRODUCT(J7188,K7188),E7188)))</f>
        <v>4</v>
      </c>
      <c r="M7188" t="str">
        <f t="shared" si="647"/>
        <v>Cash</v>
      </c>
      <c r="N7188" t="str">
        <f t="shared" si="648"/>
        <v>Takeaway</v>
      </c>
      <c r="O7188" s="8">
        <f t="shared" si="649"/>
        <v>45237</v>
      </c>
    </row>
    <row r="7189" spans="1:15" x14ac:dyDescent="0.35">
      <c r="A7189" t="s">
        <v>7210</v>
      </c>
      <c r="B7189" s="4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  <c r="I7189" s="4" t="str">
        <f t="shared" si="645"/>
        <v>Juice</v>
      </c>
      <c r="J7189" s="6">
        <f t="shared" si="646"/>
        <v>3</v>
      </c>
      <c r="K7189" s="6">
        <f t="shared" si="646"/>
        <v>3</v>
      </c>
      <c r="L7189">
        <f>IF(ISBLANK(E7189),PRODUCT(J7189,K7189),IF(E7189="ERROR",PRODUCT(J7189,K7189),IF(E7189="UNKNOWN",PRODUCT(J7189,K7189),E7189)))</f>
        <v>9</v>
      </c>
      <c r="M7189" t="str">
        <f t="shared" si="647"/>
        <v>Cash</v>
      </c>
      <c r="N7189" t="str">
        <f t="shared" si="648"/>
        <v>Cafe</v>
      </c>
      <c r="O7189" s="8">
        <f t="shared" si="649"/>
        <v>45182</v>
      </c>
    </row>
    <row r="7190" spans="1:15" x14ac:dyDescent="0.35">
      <c r="A7190" t="s">
        <v>7211</v>
      </c>
      <c r="B7190" s="4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I7190" s="4" t="str">
        <f t="shared" si="645"/>
        <v>Juice</v>
      </c>
      <c r="J7190" s="6">
        <f t="shared" si="646"/>
        <v>5</v>
      </c>
      <c r="K7190" s="6">
        <f t="shared" si="646"/>
        <v>4</v>
      </c>
      <c r="L7190">
        <f>IF(ISBLANK(E7190),PRODUCT(J7190,K7190),IF(E7190="ERROR",PRODUCT(J7190,K7190),IF(E7190="UNKNOWN",PRODUCT(J7190,K7190),E7190)))</f>
        <v>20</v>
      </c>
      <c r="M7190" t="str">
        <f t="shared" si="647"/>
        <v>Credit Card</v>
      </c>
      <c r="N7190" t="str">
        <f t="shared" si="648"/>
        <v>In-store</v>
      </c>
      <c r="O7190" s="8">
        <f t="shared" si="649"/>
        <v>44967</v>
      </c>
    </row>
    <row r="7191" spans="1:15" x14ac:dyDescent="0.35">
      <c r="A7191" t="s">
        <v>7212</v>
      </c>
      <c r="B7191" s="4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  <c r="I7191" s="4" t="str">
        <f t="shared" si="645"/>
        <v>Coffee</v>
      </c>
      <c r="J7191" s="6">
        <f t="shared" si="646"/>
        <v>4</v>
      </c>
      <c r="K7191" s="6">
        <f t="shared" si="646"/>
        <v>2</v>
      </c>
      <c r="L7191">
        <f>IF(ISBLANK(E7191),PRODUCT(J7191,K7191),IF(E7191="ERROR",PRODUCT(J7191,K7191),IF(E7191="UNKNOWN",PRODUCT(J7191,K7191),E7191)))</f>
        <v>8</v>
      </c>
      <c r="M7191" t="str">
        <f t="shared" si="647"/>
        <v>Digital Wallet</v>
      </c>
      <c r="N7191" t="str">
        <f t="shared" si="648"/>
        <v>In-store</v>
      </c>
      <c r="O7191" s="8">
        <f t="shared" si="649"/>
        <v>45275</v>
      </c>
    </row>
    <row r="7192" spans="1:15" x14ac:dyDescent="0.35">
      <c r="A7192" t="s">
        <v>7213</v>
      </c>
      <c r="B7192" s="4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  <c r="I7192" s="4" t="str">
        <f t="shared" si="645"/>
        <v>Cake</v>
      </c>
      <c r="J7192" s="6">
        <f t="shared" si="646"/>
        <v>2</v>
      </c>
      <c r="K7192" s="6">
        <f t="shared" si="646"/>
        <v>3</v>
      </c>
      <c r="L7192">
        <f>IF(ISBLANK(E7192),PRODUCT(J7192,K7192),IF(E7192="ERROR",PRODUCT(J7192,K7192),IF(E7192="UNKNOWN",PRODUCT(J7192,K7192),E7192)))</f>
        <v>6</v>
      </c>
      <c r="M7192" t="str">
        <f t="shared" si="647"/>
        <v>Default mode</v>
      </c>
      <c r="N7192" t="str">
        <f t="shared" si="648"/>
        <v>Cafe</v>
      </c>
      <c r="O7192" s="8">
        <f t="shared" si="649"/>
        <v>45066</v>
      </c>
    </row>
    <row r="7193" spans="1:15" x14ac:dyDescent="0.35">
      <c r="A7193" t="s">
        <v>7214</v>
      </c>
      <c r="B7193" s="4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  <c r="I7193" s="4" t="str">
        <f t="shared" si="645"/>
        <v>Juice</v>
      </c>
      <c r="J7193" s="6">
        <f t="shared" si="646"/>
        <v>2</v>
      </c>
      <c r="K7193" s="6">
        <f t="shared" si="646"/>
        <v>3</v>
      </c>
      <c r="L7193">
        <f>IF(ISBLANK(E7193),PRODUCT(J7193,K7193),IF(E7193="ERROR",PRODUCT(J7193,K7193),IF(E7193="UNKNOWN",PRODUCT(J7193,K7193),E7193)))</f>
        <v>6</v>
      </c>
      <c r="M7193" t="str">
        <f t="shared" si="647"/>
        <v>Digital Wallet</v>
      </c>
      <c r="N7193" t="str">
        <f t="shared" si="648"/>
        <v>Takeaway</v>
      </c>
      <c r="O7193" s="8">
        <f t="shared" si="649"/>
        <v>45242</v>
      </c>
    </row>
    <row r="7194" spans="1:15" x14ac:dyDescent="0.35">
      <c r="A7194" t="s">
        <v>7215</v>
      </c>
      <c r="B7194" s="4" t="s">
        <v>39</v>
      </c>
      <c r="C7194">
        <v>3</v>
      </c>
      <c r="D7194">
        <v>3</v>
      </c>
      <c r="E7194">
        <v>9</v>
      </c>
      <c r="H7194" s="1">
        <v>45085</v>
      </c>
      <c r="I7194" s="4" t="str">
        <f t="shared" si="645"/>
        <v>Juice</v>
      </c>
      <c r="J7194" s="6">
        <f t="shared" si="646"/>
        <v>3</v>
      </c>
      <c r="K7194" s="6">
        <f t="shared" si="646"/>
        <v>3</v>
      </c>
      <c r="L7194">
        <f>IF(ISBLANK(E7194),PRODUCT(J7194,K7194),IF(E7194="ERROR",PRODUCT(J7194,K7194),IF(E7194="UNKNOWN",PRODUCT(J7194,K7194),E7194)))</f>
        <v>9</v>
      </c>
      <c r="M7194" t="str">
        <f t="shared" si="647"/>
        <v>Default mode</v>
      </c>
      <c r="N7194" t="str">
        <f t="shared" si="648"/>
        <v>UNKNOWN</v>
      </c>
      <c r="O7194" s="8">
        <f t="shared" si="649"/>
        <v>45085</v>
      </c>
    </row>
    <row r="7195" spans="1:15" x14ac:dyDescent="0.35">
      <c r="A7195" t="s">
        <v>7216</v>
      </c>
      <c r="B7195" s="4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  <c r="I7195" s="4" t="str">
        <f t="shared" si="645"/>
        <v>Juice</v>
      </c>
      <c r="J7195" s="6">
        <f t="shared" si="646"/>
        <v>3</v>
      </c>
      <c r="K7195" s="6">
        <f t="shared" si="646"/>
        <v>3</v>
      </c>
      <c r="L7195">
        <f>IF(ISBLANK(E7195),PRODUCT(J7195,K7195),IF(E7195="ERROR",PRODUCT(J7195,K7195),IF(E7195="UNKNOWN",PRODUCT(J7195,K7195),E7195)))</f>
        <v>9</v>
      </c>
      <c r="M7195" t="str">
        <f t="shared" si="647"/>
        <v>Cash</v>
      </c>
      <c r="N7195" t="str">
        <f t="shared" si="648"/>
        <v>UNKNOWN</v>
      </c>
      <c r="O7195" s="8">
        <f t="shared" si="649"/>
        <v>45011</v>
      </c>
    </row>
    <row r="7196" spans="1:15" x14ac:dyDescent="0.35">
      <c r="A7196" t="s">
        <v>7217</v>
      </c>
      <c r="B7196" s="4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  <c r="I7196" s="4" t="str">
        <f t="shared" si="645"/>
        <v>Cake</v>
      </c>
      <c r="J7196" s="6">
        <f t="shared" si="646"/>
        <v>1</v>
      </c>
      <c r="K7196" s="6">
        <f t="shared" si="646"/>
        <v>3</v>
      </c>
      <c r="L7196">
        <f>IF(ISBLANK(E7196),PRODUCT(J7196,K7196),IF(E7196="ERROR",PRODUCT(J7196,K7196),IF(E7196="UNKNOWN",PRODUCT(J7196,K7196),E7196)))</f>
        <v>3</v>
      </c>
      <c r="M7196" t="str">
        <f t="shared" si="647"/>
        <v>Default mode</v>
      </c>
      <c r="N7196" t="str">
        <f t="shared" si="648"/>
        <v>In-store</v>
      </c>
      <c r="O7196" s="8">
        <f t="shared" si="649"/>
        <v>44930</v>
      </c>
    </row>
    <row r="7197" spans="1:15" x14ac:dyDescent="0.35">
      <c r="A7197" t="s">
        <v>7218</v>
      </c>
      <c r="B7197" s="4" t="s">
        <v>25</v>
      </c>
      <c r="C7197">
        <v>3</v>
      </c>
      <c r="D7197">
        <v>4</v>
      </c>
      <c r="E7197">
        <v>12</v>
      </c>
      <c r="H7197" s="1">
        <v>44972</v>
      </c>
      <c r="I7197" s="4" t="str">
        <f t="shared" si="645"/>
        <v>Smoothie</v>
      </c>
      <c r="J7197" s="6">
        <f t="shared" si="646"/>
        <v>3</v>
      </c>
      <c r="K7197" s="6">
        <f t="shared" si="646"/>
        <v>4</v>
      </c>
      <c r="L7197">
        <f>IF(ISBLANK(E7197),PRODUCT(J7197,K7197),IF(E7197="ERROR",PRODUCT(J7197,K7197),IF(E7197="UNKNOWN",PRODUCT(J7197,K7197),E7197)))</f>
        <v>12</v>
      </c>
      <c r="M7197" t="str">
        <f t="shared" si="647"/>
        <v>Default mode</v>
      </c>
      <c r="N7197" t="str">
        <f t="shared" si="648"/>
        <v>UNKNOWN</v>
      </c>
      <c r="O7197" s="8">
        <f t="shared" si="649"/>
        <v>44972</v>
      </c>
    </row>
    <row r="7198" spans="1:15" x14ac:dyDescent="0.35">
      <c r="A7198" t="s">
        <v>7219</v>
      </c>
      <c r="B7198" s="4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I7198" s="4" t="str">
        <f t="shared" si="645"/>
        <v>Juice</v>
      </c>
      <c r="J7198" s="6">
        <f t="shared" si="646"/>
        <v>3</v>
      </c>
      <c r="K7198" s="6">
        <f t="shared" si="646"/>
        <v>3</v>
      </c>
      <c r="L7198">
        <f>IF(ISBLANK(E7198),PRODUCT(J7198,K7198),IF(E7198="ERROR",PRODUCT(J7198,K7198),IF(E7198="UNKNOWN",PRODUCT(J7198,K7198),E7198)))</f>
        <v>9</v>
      </c>
      <c r="M7198" t="str">
        <f t="shared" si="647"/>
        <v>Default mode</v>
      </c>
      <c r="N7198" t="str">
        <f t="shared" si="648"/>
        <v>Takeaway</v>
      </c>
      <c r="O7198" s="8">
        <f t="shared" si="649"/>
        <v>45049</v>
      </c>
    </row>
    <row r="7199" spans="1:15" x14ac:dyDescent="0.35">
      <c r="A7199" t="s">
        <v>7220</v>
      </c>
      <c r="B7199" s="4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  <c r="I7199" s="4" t="str">
        <f t="shared" si="645"/>
        <v>Juice</v>
      </c>
      <c r="J7199" s="6">
        <f t="shared" si="646"/>
        <v>5</v>
      </c>
      <c r="K7199" s="6">
        <f t="shared" si="646"/>
        <v>3</v>
      </c>
      <c r="L7199">
        <f>IF(ISBLANK(E7199),PRODUCT(J7199,K7199),IF(E7199="ERROR",PRODUCT(J7199,K7199),IF(E7199="UNKNOWN",PRODUCT(J7199,K7199),E7199)))</f>
        <v>15</v>
      </c>
      <c r="M7199" t="str">
        <f t="shared" si="647"/>
        <v>Digital Wallet</v>
      </c>
      <c r="N7199" t="str">
        <f t="shared" si="648"/>
        <v>UNKNOWN</v>
      </c>
      <c r="O7199" s="8">
        <f t="shared" si="649"/>
        <v>45212</v>
      </c>
    </row>
    <row r="7200" spans="1:15" x14ac:dyDescent="0.35">
      <c r="A7200" t="s">
        <v>7221</v>
      </c>
      <c r="B7200" s="4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I7200" s="4" t="str">
        <f t="shared" si="645"/>
        <v>Tea</v>
      </c>
      <c r="J7200" s="6">
        <f t="shared" si="646"/>
        <v>4</v>
      </c>
      <c r="K7200" s="6">
        <f t="shared" si="646"/>
        <v>1.5</v>
      </c>
      <c r="L7200">
        <f>IF(ISBLANK(E7200),PRODUCT(J7200,K7200),IF(E7200="ERROR",PRODUCT(J7200,K7200),IF(E7200="UNKNOWN",PRODUCT(J7200,K7200),E7200)))</f>
        <v>6</v>
      </c>
      <c r="M7200" t="str">
        <f t="shared" si="647"/>
        <v>Credit Card</v>
      </c>
      <c r="N7200" t="str">
        <f t="shared" si="648"/>
        <v>In-store</v>
      </c>
      <c r="O7200" s="8">
        <f t="shared" si="649"/>
        <v>44964</v>
      </c>
    </row>
    <row r="7201" spans="1:15" x14ac:dyDescent="0.35">
      <c r="A7201" t="s">
        <v>7222</v>
      </c>
      <c r="B7201" s="4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  <c r="I7201" s="4" t="str">
        <f t="shared" si="645"/>
        <v>Cookie</v>
      </c>
      <c r="J7201" s="6">
        <f t="shared" si="646"/>
        <v>1</v>
      </c>
      <c r="K7201" s="6">
        <f t="shared" si="646"/>
        <v>3</v>
      </c>
      <c r="L7201">
        <f>IF(ISBLANK(E7201),PRODUCT(J7201,K7201),IF(E7201="ERROR",PRODUCT(J7201,K7201),IF(E7201="UNKNOWN",PRODUCT(J7201,K7201),E7201)))</f>
        <v>1</v>
      </c>
      <c r="M7201" t="str">
        <f t="shared" si="647"/>
        <v>Default mode</v>
      </c>
      <c r="N7201" t="str">
        <f t="shared" si="648"/>
        <v>Takeaway</v>
      </c>
      <c r="O7201" s="8">
        <f t="shared" si="649"/>
        <v>45089</v>
      </c>
    </row>
    <row r="7202" spans="1:15" x14ac:dyDescent="0.35">
      <c r="A7202" t="s">
        <v>7223</v>
      </c>
      <c r="B7202" s="4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I7202" s="4" t="str">
        <f t="shared" si="645"/>
        <v>Cookie</v>
      </c>
      <c r="J7202" s="6">
        <f t="shared" si="646"/>
        <v>2</v>
      </c>
      <c r="K7202" s="6">
        <f t="shared" si="646"/>
        <v>1</v>
      </c>
      <c r="L7202">
        <f>IF(ISBLANK(E7202),PRODUCT(J7202,K7202),IF(E7202="ERROR",PRODUCT(J7202,K7202),IF(E7202="UNKNOWN",PRODUCT(J7202,K7202),E7202)))</f>
        <v>2</v>
      </c>
      <c r="M7202" t="str">
        <f t="shared" si="647"/>
        <v>Default mode</v>
      </c>
      <c r="N7202" t="str">
        <f t="shared" si="648"/>
        <v>In-store</v>
      </c>
      <c r="O7202" s="8">
        <f t="shared" si="649"/>
        <v>45215</v>
      </c>
    </row>
    <row r="7203" spans="1:15" x14ac:dyDescent="0.35">
      <c r="A7203" t="s">
        <v>7224</v>
      </c>
      <c r="B7203" s="4" t="s">
        <v>39</v>
      </c>
      <c r="C7203">
        <v>5</v>
      </c>
      <c r="D7203">
        <v>3</v>
      </c>
      <c r="E7203">
        <v>15</v>
      </c>
      <c r="G7203" t="s">
        <v>15</v>
      </c>
      <c r="I7203" s="4" t="str">
        <f t="shared" si="645"/>
        <v>Juice</v>
      </c>
      <c r="J7203" s="6">
        <f t="shared" si="646"/>
        <v>5</v>
      </c>
      <c r="K7203" s="6">
        <f t="shared" si="646"/>
        <v>3</v>
      </c>
      <c r="L7203">
        <f>IF(ISBLANK(E7203),PRODUCT(J7203,K7203),IF(E7203="ERROR",PRODUCT(J7203,K7203),IF(E7203="UNKNOWN",PRODUCT(J7203,K7203),E7203)))</f>
        <v>15</v>
      </c>
      <c r="M7203" t="str">
        <f t="shared" si="647"/>
        <v>Default mode</v>
      </c>
      <c r="N7203" t="str">
        <f t="shared" si="648"/>
        <v>In-store</v>
      </c>
      <c r="O7203" s="8" t="str">
        <f t="shared" si="649"/>
        <v>00/00/0000</v>
      </c>
    </row>
    <row r="7204" spans="1:15" x14ac:dyDescent="0.35">
      <c r="A7204" t="s">
        <v>7225</v>
      </c>
      <c r="B7204" s="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I7204" s="4" t="str">
        <f t="shared" si="645"/>
        <v>Salad</v>
      </c>
      <c r="J7204" s="6">
        <f t="shared" si="646"/>
        <v>5</v>
      </c>
      <c r="K7204" s="6">
        <f t="shared" si="646"/>
        <v>5</v>
      </c>
      <c r="L7204">
        <f>IF(ISBLANK(E7204),PRODUCT(J7204,K7204),IF(E7204="ERROR",PRODUCT(J7204,K7204),IF(E7204="UNKNOWN",PRODUCT(J7204,K7204),E7204)))</f>
        <v>25</v>
      </c>
      <c r="M7204" t="str">
        <f t="shared" si="647"/>
        <v>Cash</v>
      </c>
      <c r="N7204" t="str">
        <f t="shared" si="648"/>
        <v>In-store</v>
      </c>
      <c r="O7204" s="8">
        <f t="shared" si="649"/>
        <v>44931</v>
      </c>
    </row>
    <row r="7205" spans="1:15" x14ac:dyDescent="0.35">
      <c r="A7205" t="s">
        <v>7226</v>
      </c>
      <c r="B7205" s="4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  <c r="I7205" s="4" t="str">
        <f t="shared" si="645"/>
        <v>Sandwich</v>
      </c>
      <c r="J7205" s="6">
        <f t="shared" si="646"/>
        <v>2</v>
      </c>
      <c r="K7205" s="6">
        <f t="shared" si="646"/>
        <v>4</v>
      </c>
      <c r="L7205">
        <f>IF(ISBLANK(E7205),PRODUCT(J7205,K7205),IF(E7205="ERROR",PRODUCT(J7205,K7205),IF(E7205="UNKNOWN",PRODUCT(J7205,K7205),E7205)))</f>
        <v>8</v>
      </c>
      <c r="M7205" t="str">
        <f t="shared" si="647"/>
        <v>UNKNOWN</v>
      </c>
      <c r="N7205" t="str">
        <f t="shared" si="648"/>
        <v>UNKNOWN</v>
      </c>
      <c r="O7205" s="8">
        <f t="shared" si="649"/>
        <v>45085</v>
      </c>
    </row>
    <row r="7206" spans="1:15" x14ac:dyDescent="0.35">
      <c r="A7206" t="s">
        <v>7227</v>
      </c>
      <c r="B7206" s="4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  <c r="I7206" s="4" t="str">
        <f t="shared" si="645"/>
        <v>Tea</v>
      </c>
      <c r="J7206" s="6">
        <f t="shared" si="646"/>
        <v>4</v>
      </c>
      <c r="K7206" s="6">
        <f t="shared" si="646"/>
        <v>1.5</v>
      </c>
      <c r="L7206">
        <f>IF(ISBLANK(E7206),PRODUCT(J7206,K7206),IF(E7206="ERROR",PRODUCT(J7206,K7206),IF(E7206="UNKNOWN",PRODUCT(J7206,K7206),E7206)))</f>
        <v>6</v>
      </c>
      <c r="M7206" t="str">
        <f t="shared" si="647"/>
        <v>Digital Wallet</v>
      </c>
      <c r="N7206" t="str">
        <f t="shared" si="648"/>
        <v>UNKNOWN</v>
      </c>
      <c r="O7206" s="8">
        <f t="shared" si="649"/>
        <v>44937</v>
      </c>
    </row>
    <row r="7207" spans="1:15" x14ac:dyDescent="0.35">
      <c r="A7207" t="s">
        <v>7228</v>
      </c>
      <c r="B7207" s="4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  <c r="I7207" s="4" t="str">
        <f t="shared" si="645"/>
        <v>Sandwich</v>
      </c>
      <c r="J7207" s="6">
        <f t="shared" si="646"/>
        <v>5</v>
      </c>
      <c r="K7207" s="6">
        <f t="shared" si="646"/>
        <v>4</v>
      </c>
      <c r="L7207">
        <f>IF(ISBLANK(E7207),PRODUCT(J7207,K7207),IF(E7207="ERROR",PRODUCT(J7207,K7207),IF(E7207="UNKNOWN",PRODUCT(J7207,K7207),E7207)))</f>
        <v>20</v>
      </c>
      <c r="M7207" t="str">
        <f t="shared" si="647"/>
        <v>Digital Wallet</v>
      </c>
      <c r="N7207" t="str">
        <f t="shared" si="648"/>
        <v>In-store</v>
      </c>
      <c r="O7207" s="8">
        <f t="shared" si="649"/>
        <v>45127</v>
      </c>
    </row>
    <row r="7208" spans="1:15" x14ac:dyDescent="0.35">
      <c r="A7208" t="s">
        <v>7229</v>
      </c>
      <c r="B7208" s="4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  <c r="I7208" s="4" t="str">
        <f t="shared" si="645"/>
        <v>Smoothie</v>
      </c>
      <c r="J7208" s="6">
        <f t="shared" si="646"/>
        <v>2</v>
      </c>
      <c r="K7208" s="6">
        <f t="shared" si="646"/>
        <v>4</v>
      </c>
      <c r="L7208">
        <f>IF(ISBLANK(E7208),PRODUCT(J7208,K7208),IF(E7208="ERROR",PRODUCT(J7208,K7208),IF(E7208="UNKNOWN",PRODUCT(J7208,K7208),E7208)))</f>
        <v>8</v>
      </c>
      <c r="M7208" t="str">
        <f t="shared" si="647"/>
        <v>Cash</v>
      </c>
      <c r="N7208" t="str">
        <f t="shared" si="648"/>
        <v>UNKNOWN</v>
      </c>
      <c r="O7208" s="8">
        <f t="shared" si="649"/>
        <v>44968</v>
      </c>
    </row>
    <row r="7209" spans="1:15" x14ac:dyDescent="0.35">
      <c r="A7209" t="s">
        <v>7230</v>
      </c>
      <c r="B7209" s="4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  <c r="I7209" s="4" t="str">
        <f t="shared" si="645"/>
        <v>Salad</v>
      </c>
      <c r="J7209" s="6">
        <f t="shared" si="646"/>
        <v>5</v>
      </c>
      <c r="K7209" s="6">
        <f t="shared" si="646"/>
        <v>5</v>
      </c>
      <c r="L7209">
        <f>IF(ISBLANK(E7209),PRODUCT(J7209,K7209),IF(E7209="ERROR",PRODUCT(J7209,K7209),IF(E7209="UNKNOWN",PRODUCT(J7209,K7209),E7209)))</f>
        <v>25</v>
      </c>
      <c r="M7209" t="str">
        <f t="shared" si="647"/>
        <v>Digital Wallet</v>
      </c>
      <c r="N7209" t="str">
        <f t="shared" si="648"/>
        <v>UNKNOWN</v>
      </c>
      <c r="O7209" s="8">
        <f t="shared" si="649"/>
        <v>45262</v>
      </c>
    </row>
    <row r="7210" spans="1:15" x14ac:dyDescent="0.35">
      <c r="A7210" t="s">
        <v>7231</v>
      </c>
      <c r="B7210" s="4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I7210" s="4" t="str">
        <f t="shared" si="645"/>
        <v>Juice</v>
      </c>
      <c r="J7210" s="6">
        <f t="shared" si="646"/>
        <v>2</v>
      </c>
      <c r="K7210" s="6">
        <f t="shared" si="646"/>
        <v>3</v>
      </c>
      <c r="L7210">
        <f>IF(ISBLANK(E7210),PRODUCT(J7210,K7210),IF(E7210="ERROR",PRODUCT(J7210,K7210),IF(E7210="UNKNOWN",PRODUCT(J7210,K7210),E7210)))</f>
        <v>6</v>
      </c>
      <c r="M7210" t="str">
        <f t="shared" si="647"/>
        <v>Cash</v>
      </c>
      <c r="N7210" t="str">
        <f t="shared" si="648"/>
        <v>In-store</v>
      </c>
      <c r="O7210" s="8">
        <f t="shared" si="649"/>
        <v>45033</v>
      </c>
    </row>
    <row r="7211" spans="1:15" x14ac:dyDescent="0.35">
      <c r="A7211" t="s">
        <v>7232</v>
      </c>
      <c r="B7211" s="4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  <c r="I7211" s="4" t="str">
        <f t="shared" si="645"/>
        <v>Coffee</v>
      </c>
      <c r="J7211" s="6">
        <f t="shared" si="646"/>
        <v>4</v>
      </c>
      <c r="K7211" s="6">
        <f t="shared" si="646"/>
        <v>2</v>
      </c>
      <c r="L7211">
        <f>IF(ISBLANK(E7211),PRODUCT(J7211,K7211),IF(E7211="ERROR",PRODUCT(J7211,K7211),IF(E7211="UNKNOWN",PRODUCT(J7211,K7211),E7211)))</f>
        <v>8</v>
      </c>
      <c r="M7211" t="str">
        <f t="shared" si="647"/>
        <v>Digital Wallet</v>
      </c>
      <c r="N7211" t="str">
        <f t="shared" si="648"/>
        <v>In-store</v>
      </c>
      <c r="O7211" s="8">
        <f t="shared" si="649"/>
        <v>44977</v>
      </c>
    </row>
    <row r="7212" spans="1:15" x14ac:dyDescent="0.35">
      <c r="A7212" t="s">
        <v>7233</v>
      </c>
      <c r="B7212" s="4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I7212" s="4" t="str">
        <f t="shared" si="645"/>
        <v>Smoothie</v>
      </c>
      <c r="J7212" s="6">
        <f t="shared" si="646"/>
        <v>2</v>
      </c>
      <c r="K7212" s="6">
        <f t="shared" si="646"/>
        <v>4</v>
      </c>
      <c r="L7212">
        <f>IF(ISBLANK(E7212),PRODUCT(J7212,K7212),IF(E7212="ERROR",PRODUCT(J7212,K7212),IF(E7212="UNKNOWN",PRODUCT(J7212,K7212),E7212)))</f>
        <v>8</v>
      </c>
      <c r="M7212" t="str">
        <f t="shared" si="647"/>
        <v>Default mode</v>
      </c>
      <c r="N7212" t="str">
        <f t="shared" si="648"/>
        <v>In-store</v>
      </c>
      <c r="O7212" s="8">
        <f t="shared" si="649"/>
        <v>45067</v>
      </c>
    </row>
    <row r="7213" spans="1:15" x14ac:dyDescent="0.35">
      <c r="A7213" t="s">
        <v>7234</v>
      </c>
      <c r="B7213" s="4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  <c r="I7213" s="4" t="str">
        <f t="shared" si="645"/>
        <v>Juice</v>
      </c>
      <c r="J7213" s="6">
        <f t="shared" si="646"/>
        <v>5</v>
      </c>
      <c r="K7213" s="6">
        <f t="shared" si="646"/>
        <v>3</v>
      </c>
      <c r="L7213">
        <f>IF(ISBLANK(E7213),PRODUCT(J7213,K7213),IF(E7213="ERROR",PRODUCT(J7213,K7213),IF(E7213="UNKNOWN",PRODUCT(J7213,K7213),E7213)))</f>
        <v>15</v>
      </c>
      <c r="M7213" t="str">
        <f t="shared" si="647"/>
        <v>Digital Wallet</v>
      </c>
      <c r="N7213" t="str">
        <f t="shared" si="648"/>
        <v>Takeaway</v>
      </c>
      <c r="O7213" s="8">
        <f t="shared" si="649"/>
        <v>45151</v>
      </c>
    </row>
    <row r="7214" spans="1:15" x14ac:dyDescent="0.35">
      <c r="A7214" t="s">
        <v>7235</v>
      </c>
      <c r="B7214" s="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I7214" s="4" t="str">
        <f t="shared" si="645"/>
        <v>Sandwich</v>
      </c>
      <c r="J7214" s="6">
        <f t="shared" si="646"/>
        <v>3</v>
      </c>
      <c r="K7214" s="6">
        <f t="shared" si="646"/>
        <v>4</v>
      </c>
      <c r="L7214">
        <f>IF(ISBLANK(E7214),PRODUCT(J7214,K7214),IF(E7214="ERROR",PRODUCT(J7214,K7214),IF(E7214="UNKNOWN",PRODUCT(J7214,K7214),E7214)))</f>
        <v>12</v>
      </c>
      <c r="M7214" t="str">
        <f t="shared" si="647"/>
        <v>Credit Card</v>
      </c>
      <c r="N7214" t="str">
        <f t="shared" si="648"/>
        <v>In-store</v>
      </c>
      <c r="O7214" s="8">
        <f t="shared" si="649"/>
        <v>45275</v>
      </c>
    </row>
    <row r="7215" spans="1:15" x14ac:dyDescent="0.35">
      <c r="A7215" t="s">
        <v>7236</v>
      </c>
      <c r="B7215" s="4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I7215" s="4" t="str">
        <f t="shared" si="645"/>
        <v>Juice</v>
      </c>
      <c r="J7215" s="6">
        <f t="shared" si="646"/>
        <v>2</v>
      </c>
      <c r="K7215" s="6">
        <f t="shared" si="646"/>
        <v>3</v>
      </c>
      <c r="L7215">
        <f>IF(ISBLANK(E7215),PRODUCT(J7215,K7215),IF(E7215="ERROR",PRODUCT(J7215,K7215),IF(E7215="UNKNOWN",PRODUCT(J7215,K7215),E7215)))</f>
        <v>6</v>
      </c>
      <c r="M7215" t="str">
        <f t="shared" si="647"/>
        <v>Cash</v>
      </c>
      <c r="N7215" t="str">
        <f t="shared" si="648"/>
        <v>UNKNOWN</v>
      </c>
      <c r="O7215" s="8">
        <f t="shared" si="649"/>
        <v>45158</v>
      </c>
    </row>
    <row r="7216" spans="1:15" x14ac:dyDescent="0.35">
      <c r="A7216" t="s">
        <v>7237</v>
      </c>
      <c r="B7216" s="4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I7216" s="4" t="str">
        <f t="shared" si="645"/>
        <v>Cookie</v>
      </c>
      <c r="J7216" s="6">
        <f t="shared" si="646"/>
        <v>4</v>
      </c>
      <c r="K7216" s="6">
        <f t="shared" si="646"/>
        <v>1</v>
      </c>
      <c r="L7216">
        <f>IF(ISBLANK(E7216),PRODUCT(J7216,K7216),IF(E7216="ERROR",PRODUCT(J7216,K7216),IF(E7216="UNKNOWN",PRODUCT(J7216,K7216),E7216)))</f>
        <v>4</v>
      </c>
      <c r="M7216" t="str">
        <f t="shared" si="647"/>
        <v>Cash</v>
      </c>
      <c r="N7216" t="str">
        <f t="shared" si="648"/>
        <v>In-store</v>
      </c>
      <c r="O7216" s="8">
        <f t="shared" si="649"/>
        <v>45090</v>
      </c>
    </row>
    <row r="7217" spans="1:15" x14ac:dyDescent="0.35">
      <c r="A7217" t="s">
        <v>7238</v>
      </c>
      <c r="B7217" s="4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  <c r="I7217" s="4" t="str">
        <f t="shared" si="645"/>
        <v>Cookie</v>
      </c>
      <c r="J7217" s="6">
        <f t="shared" si="646"/>
        <v>3</v>
      </c>
      <c r="K7217" s="6">
        <f t="shared" si="646"/>
        <v>1</v>
      </c>
      <c r="L7217">
        <f>IF(ISBLANK(E7217),PRODUCT(J7217,K7217),IF(E7217="ERROR",PRODUCT(J7217,K7217),IF(E7217="UNKNOWN",PRODUCT(J7217,K7217),E7217)))</f>
        <v>3</v>
      </c>
      <c r="M7217" t="str">
        <f t="shared" si="647"/>
        <v>Digital Wallet</v>
      </c>
      <c r="N7217" t="str">
        <f t="shared" si="648"/>
        <v>In-store</v>
      </c>
      <c r="O7217" s="8">
        <f t="shared" si="649"/>
        <v>45235</v>
      </c>
    </row>
    <row r="7218" spans="1:15" x14ac:dyDescent="0.35">
      <c r="A7218" t="s">
        <v>7239</v>
      </c>
      <c r="B7218" s="4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I7218" s="4" t="str">
        <f t="shared" si="645"/>
        <v>Juice</v>
      </c>
      <c r="J7218" s="6">
        <f t="shared" si="646"/>
        <v>4</v>
      </c>
      <c r="K7218" s="6">
        <f t="shared" si="646"/>
        <v>3</v>
      </c>
      <c r="L7218">
        <f>IF(ISBLANK(E7218),PRODUCT(J7218,K7218),IF(E7218="ERROR",PRODUCT(J7218,K7218),IF(E7218="UNKNOWN",PRODUCT(J7218,K7218),E7218)))</f>
        <v>12</v>
      </c>
      <c r="M7218" t="str">
        <f t="shared" si="647"/>
        <v>Cash</v>
      </c>
      <c r="N7218" t="str">
        <f t="shared" si="648"/>
        <v>UNKNOWN</v>
      </c>
      <c r="O7218" s="8">
        <f t="shared" si="649"/>
        <v>45245</v>
      </c>
    </row>
    <row r="7219" spans="1:15" x14ac:dyDescent="0.35">
      <c r="A7219" t="s">
        <v>7240</v>
      </c>
      <c r="B7219" s="4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I7219" s="4" t="str">
        <f t="shared" si="645"/>
        <v>Sandwich</v>
      </c>
      <c r="J7219" s="6">
        <f t="shared" si="646"/>
        <v>1</v>
      </c>
      <c r="K7219" s="6">
        <f t="shared" si="646"/>
        <v>4</v>
      </c>
      <c r="L7219">
        <f>IF(ISBLANK(E7219),PRODUCT(J7219,K7219),IF(E7219="ERROR",PRODUCT(J7219,K7219),IF(E7219="UNKNOWN",PRODUCT(J7219,K7219),E7219)))</f>
        <v>4</v>
      </c>
      <c r="M7219" t="str">
        <f t="shared" si="647"/>
        <v>Cash</v>
      </c>
      <c r="N7219" t="str">
        <f t="shared" si="648"/>
        <v>UNKNOWN</v>
      </c>
      <c r="O7219" s="8">
        <f t="shared" si="649"/>
        <v>45037</v>
      </c>
    </row>
    <row r="7220" spans="1:15" x14ac:dyDescent="0.35">
      <c r="A7220" t="s">
        <v>7241</v>
      </c>
      <c r="B7220" s="4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  <c r="I7220" s="4" t="str">
        <f t="shared" si="645"/>
        <v>Juice</v>
      </c>
      <c r="J7220" s="6">
        <f t="shared" si="646"/>
        <v>1</v>
      </c>
      <c r="K7220" s="6">
        <f t="shared" si="646"/>
        <v>3</v>
      </c>
      <c r="L7220">
        <f>IF(ISBLANK(E7220),PRODUCT(J7220,K7220),IF(E7220="ERROR",PRODUCT(J7220,K7220),IF(E7220="UNKNOWN",PRODUCT(J7220,K7220),E7220)))</f>
        <v>3</v>
      </c>
      <c r="M7220" t="str">
        <f t="shared" si="647"/>
        <v>Digital Wallet</v>
      </c>
      <c r="N7220" t="str">
        <f t="shared" si="648"/>
        <v>In-store</v>
      </c>
      <c r="O7220" s="8">
        <f t="shared" si="649"/>
        <v>45054</v>
      </c>
    </row>
    <row r="7221" spans="1:15" x14ac:dyDescent="0.35">
      <c r="A7221" t="s">
        <v>7242</v>
      </c>
      <c r="B7221" s="4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I7221" s="4" t="str">
        <f t="shared" si="645"/>
        <v>Sandwich</v>
      </c>
      <c r="J7221" s="6" t="str">
        <f t="shared" si="646"/>
        <v>UNKNOWN</v>
      </c>
      <c r="K7221" s="6">
        <f t="shared" si="646"/>
        <v>4</v>
      </c>
      <c r="L7221">
        <f>IF(ISBLANK(E7221),PRODUCT(J7221,K7221),IF(E7221="ERROR",PRODUCT(J7221,K7221),IF(E7221="UNKNOWN",PRODUCT(J7221,K7221),E7221)))</f>
        <v>12</v>
      </c>
      <c r="M7221" t="str">
        <f t="shared" si="647"/>
        <v>Cash</v>
      </c>
      <c r="N7221" t="str">
        <f t="shared" si="648"/>
        <v>Takeaway</v>
      </c>
      <c r="O7221" s="8">
        <f t="shared" si="649"/>
        <v>45047</v>
      </c>
    </row>
    <row r="7222" spans="1:15" x14ac:dyDescent="0.35">
      <c r="A7222" t="s">
        <v>7243</v>
      </c>
      <c r="B7222" s="4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  <c r="I7222" s="4" t="str">
        <f t="shared" si="645"/>
        <v>Coffee</v>
      </c>
      <c r="J7222" s="6">
        <f t="shared" si="646"/>
        <v>2</v>
      </c>
      <c r="K7222" s="6">
        <f t="shared" si="646"/>
        <v>2</v>
      </c>
      <c r="L7222">
        <f>IF(ISBLANK(E7222),PRODUCT(J7222,K7222),IF(E7222="ERROR",PRODUCT(J7222,K7222),IF(E7222="UNKNOWN",PRODUCT(J7222,K7222),E7222)))</f>
        <v>4</v>
      </c>
      <c r="M7222" t="str">
        <f t="shared" si="647"/>
        <v>Digital Wallet</v>
      </c>
      <c r="N7222" t="str">
        <f t="shared" si="648"/>
        <v>Takeaway</v>
      </c>
      <c r="O7222" s="8">
        <f t="shared" si="649"/>
        <v>45128</v>
      </c>
    </row>
    <row r="7223" spans="1:15" x14ac:dyDescent="0.35">
      <c r="A7223" t="s">
        <v>7244</v>
      </c>
      <c r="B7223" s="4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I7223" s="4" t="str">
        <f t="shared" si="645"/>
        <v>Coffee</v>
      </c>
      <c r="J7223" s="6">
        <f t="shared" si="646"/>
        <v>4</v>
      </c>
      <c r="K7223" s="6">
        <f t="shared" si="646"/>
        <v>2</v>
      </c>
      <c r="L7223">
        <f>IF(ISBLANK(E7223),PRODUCT(J7223,K7223),IF(E7223="ERROR",PRODUCT(J7223,K7223),IF(E7223="UNKNOWN",PRODUCT(J7223,K7223),E7223)))</f>
        <v>8</v>
      </c>
      <c r="M7223" t="str">
        <f t="shared" si="647"/>
        <v>Credit Card</v>
      </c>
      <c r="N7223" t="str">
        <f t="shared" si="648"/>
        <v>Takeaway</v>
      </c>
      <c r="O7223" s="8">
        <f t="shared" si="649"/>
        <v>45228</v>
      </c>
    </row>
    <row r="7224" spans="1:15" x14ac:dyDescent="0.35">
      <c r="A7224" t="s">
        <v>7245</v>
      </c>
      <c r="B7224" s="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I7224" s="4" t="str">
        <f t="shared" si="645"/>
        <v>Juice</v>
      </c>
      <c r="J7224" s="6">
        <f t="shared" si="646"/>
        <v>4</v>
      </c>
      <c r="K7224" s="6">
        <f t="shared" si="646"/>
        <v>3</v>
      </c>
      <c r="L7224">
        <f>IF(ISBLANK(E7224),PRODUCT(J7224,K7224),IF(E7224="ERROR",PRODUCT(J7224,K7224),IF(E7224="UNKNOWN",PRODUCT(J7224,K7224),E7224)))</f>
        <v>12</v>
      </c>
      <c r="M7224" t="str">
        <f t="shared" si="647"/>
        <v>Credit Card</v>
      </c>
      <c r="N7224" t="str">
        <f t="shared" si="648"/>
        <v>In-store</v>
      </c>
      <c r="O7224" s="8">
        <f t="shared" si="649"/>
        <v>45105</v>
      </c>
    </row>
    <row r="7225" spans="1:15" x14ac:dyDescent="0.35">
      <c r="A7225" t="s">
        <v>7246</v>
      </c>
      <c r="B7225" s="4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  <c r="I7225" s="4" t="str">
        <f t="shared" si="645"/>
        <v>Salad</v>
      </c>
      <c r="J7225" s="6">
        <f t="shared" si="646"/>
        <v>3.0581790706460144</v>
      </c>
      <c r="K7225" s="6">
        <f t="shared" si="646"/>
        <v>5</v>
      </c>
      <c r="L7225">
        <f>IF(ISBLANK(E7225),PRODUCT(J7225,K7225),IF(E7225="ERROR",PRODUCT(J7225,K7225),IF(E7225="UNKNOWN",PRODUCT(J7225,K7225),E7225)))</f>
        <v>25</v>
      </c>
      <c r="M7225" t="str">
        <f t="shared" si="647"/>
        <v>Cash</v>
      </c>
      <c r="N7225" t="str">
        <f t="shared" si="648"/>
        <v>UNKNOWN</v>
      </c>
      <c r="O7225" s="8">
        <f t="shared" si="649"/>
        <v>45106</v>
      </c>
    </row>
    <row r="7226" spans="1:15" x14ac:dyDescent="0.35">
      <c r="A7226" t="s">
        <v>7247</v>
      </c>
      <c r="B7226" s="4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  <c r="I7226" s="4" t="str">
        <f t="shared" si="645"/>
        <v>Tea</v>
      </c>
      <c r="J7226" s="6">
        <f t="shared" si="646"/>
        <v>3</v>
      </c>
      <c r="K7226" s="6">
        <f t="shared" ref="K7226" si="650">IF(ISBLANK(D7226),"UNKNOWN",IF(D7226="ERROR",AVERAGE(D7226:D17225),IF(D7226="UNKNOWN",MEDIAN(D7226:D17225),D7226)))</f>
        <v>1.5</v>
      </c>
      <c r="L7226">
        <f>IF(ISBLANK(E7226),PRODUCT(J7226,K7226),IF(E7226="ERROR",PRODUCT(J7226,K7226),IF(E7226="UNKNOWN",PRODUCT(J7226,K7226),E7226)))</f>
        <v>4.5</v>
      </c>
      <c r="M7226" t="str">
        <f t="shared" si="647"/>
        <v>Cash</v>
      </c>
      <c r="N7226" t="str">
        <f t="shared" si="648"/>
        <v>Cafe</v>
      </c>
      <c r="O7226" s="8">
        <f t="shared" si="649"/>
        <v>45093</v>
      </c>
    </row>
    <row r="7227" spans="1:15" x14ac:dyDescent="0.35">
      <c r="A7227" t="s">
        <v>7248</v>
      </c>
      <c r="B7227" s="4" t="s">
        <v>65</v>
      </c>
      <c r="C7227">
        <v>2</v>
      </c>
      <c r="D7227">
        <v>1.5</v>
      </c>
      <c r="E7227">
        <v>3</v>
      </c>
      <c r="H7227" s="1">
        <v>45109</v>
      </c>
      <c r="I7227" s="4" t="str">
        <f t="shared" si="645"/>
        <v>Tea</v>
      </c>
      <c r="J7227" s="6">
        <f t="shared" si="646"/>
        <v>2</v>
      </c>
      <c r="K7227" s="6">
        <f t="shared" si="646"/>
        <v>1.5</v>
      </c>
      <c r="L7227">
        <f>IF(ISBLANK(E7227),PRODUCT(J7227,K7227),IF(E7227="ERROR",PRODUCT(J7227,K7227),IF(E7227="UNKNOWN",PRODUCT(J7227,K7227),E7227)))</f>
        <v>3</v>
      </c>
      <c r="M7227" t="str">
        <f t="shared" si="647"/>
        <v>Default mode</v>
      </c>
      <c r="N7227" t="str">
        <f t="shared" si="648"/>
        <v>UNKNOWN</v>
      </c>
      <c r="O7227" s="8">
        <f t="shared" si="649"/>
        <v>45109</v>
      </c>
    </row>
    <row r="7228" spans="1:15" x14ac:dyDescent="0.35">
      <c r="A7228" t="s">
        <v>7249</v>
      </c>
      <c r="B7228" s="4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  <c r="I7228" s="4" t="str">
        <f t="shared" si="645"/>
        <v>Juice</v>
      </c>
      <c r="J7228" s="6">
        <f t="shared" si="646"/>
        <v>3</v>
      </c>
      <c r="K7228" s="6">
        <f t="shared" si="646"/>
        <v>4</v>
      </c>
      <c r="L7228">
        <f>IF(ISBLANK(E7228),PRODUCT(J7228,K7228),IF(E7228="ERROR",PRODUCT(J7228,K7228),IF(E7228="UNKNOWN",PRODUCT(J7228,K7228),E7228)))</f>
        <v>12</v>
      </c>
      <c r="M7228" t="str">
        <f t="shared" si="647"/>
        <v>Digital Wallet</v>
      </c>
      <c r="N7228" t="str">
        <f t="shared" si="648"/>
        <v>UNKNOWN</v>
      </c>
      <c r="O7228" s="8">
        <f t="shared" si="649"/>
        <v>45195</v>
      </c>
    </row>
    <row r="7229" spans="1:15" x14ac:dyDescent="0.35">
      <c r="A7229" t="s">
        <v>7250</v>
      </c>
      <c r="B7229" s="4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  <c r="I7229" s="4" t="str">
        <f t="shared" si="645"/>
        <v>UNKNOWN</v>
      </c>
      <c r="J7229" s="6">
        <f t="shared" si="646"/>
        <v>2</v>
      </c>
      <c r="K7229" s="6">
        <f t="shared" si="646"/>
        <v>4</v>
      </c>
      <c r="L7229">
        <f>IF(ISBLANK(E7229),PRODUCT(J7229,K7229),IF(E7229="ERROR",PRODUCT(J7229,K7229),IF(E7229="UNKNOWN",PRODUCT(J7229,K7229),E7229)))</f>
        <v>8</v>
      </c>
      <c r="M7229" t="str">
        <f t="shared" si="647"/>
        <v>Cash</v>
      </c>
      <c r="N7229" t="str">
        <f t="shared" si="648"/>
        <v>UNKNOWN</v>
      </c>
      <c r="O7229" s="8">
        <f t="shared" si="649"/>
        <v>45220</v>
      </c>
    </row>
    <row r="7230" spans="1:15" x14ac:dyDescent="0.35">
      <c r="A7230" t="s">
        <v>7251</v>
      </c>
      <c r="B7230" s="4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I7230" s="4" t="str">
        <f t="shared" si="645"/>
        <v>Cake</v>
      </c>
      <c r="J7230" s="6">
        <f t="shared" si="646"/>
        <v>3</v>
      </c>
      <c r="K7230" s="6">
        <f t="shared" si="646"/>
        <v>3</v>
      </c>
      <c r="L7230">
        <f>IF(ISBLANK(E7230),PRODUCT(J7230,K7230),IF(E7230="ERROR",PRODUCT(J7230,K7230),IF(E7230="UNKNOWN",PRODUCT(J7230,K7230),E7230)))</f>
        <v>9</v>
      </c>
      <c r="M7230" t="str">
        <f t="shared" si="647"/>
        <v>Default mode</v>
      </c>
      <c r="N7230" t="str">
        <f t="shared" si="648"/>
        <v>In-store</v>
      </c>
      <c r="O7230" s="8">
        <f t="shared" si="649"/>
        <v>45128</v>
      </c>
    </row>
    <row r="7231" spans="1:15" x14ac:dyDescent="0.35">
      <c r="A7231" t="s">
        <v>7252</v>
      </c>
      <c r="B7231" s="4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I7231" s="4" t="str">
        <f t="shared" si="645"/>
        <v>Juice</v>
      </c>
      <c r="J7231" s="6">
        <f t="shared" si="646"/>
        <v>5</v>
      </c>
      <c r="K7231" s="6">
        <f t="shared" si="646"/>
        <v>3</v>
      </c>
      <c r="L7231">
        <f>IF(ISBLANK(E7231),PRODUCT(J7231,K7231),IF(E7231="ERROR",PRODUCT(J7231,K7231),IF(E7231="UNKNOWN",PRODUCT(J7231,K7231),E7231)))</f>
        <v>15</v>
      </c>
      <c r="M7231" t="str">
        <f t="shared" si="647"/>
        <v>Cash</v>
      </c>
      <c r="N7231" t="str">
        <f t="shared" si="648"/>
        <v>UNKNOWN</v>
      </c>
      <c r="O7231" s="8">
        <f t="shared" si="649"/>
        <v>45183</v>
      </c>
    </row>
    <row r="7232" spans="1:15" x14ac:dyDescent="0.35">
      <c r="A7232" t="s">
        <v>7253</v>
      </c>
      <c r="B7232" s="4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  <c r="I7232" s="4" t="str">
        <f t="shared" si="645"/>
        <v>Cookie</v>
      </c>
      <c r="J7232" s="6">
        <f t="shared" si="646"/>
        <v>2</v>
      </c>
      <c r="K7232" s="6">
        <f t="shared" si="646"/>
        <v>3.0454027355623099</v>
      </c>
      <c r="L7232">
        <f>IF(ISBLANK(E7232),PRODUCT(J7232,K7232),IF(E7232="ERROR",PRODUCT(J7232,K7232),IF(E7232="UNKNOWN",PRODUCT(J7232,K7232),E7232)))</f>
        <v>6.0908054711246198</v>
      </c>
      <c r="M7232" t="str">
        <f t="shared" si="647"/>
        <v>Cash</v>
      </c>
      <c r="N7232" t="str">
        <f t="shared" si="648"/>
        <v>Takeaway</v>
      </c>
      <c r="O7232" s="8">
        <f t="shared" si="649"/>
        <v>45039</v>
      </c>
    </row>
    <row r="7233" spans="1:15" x14ac:dyDescent="0.35">
      <c r="A7233" t="s">
        <v>7254</v>
      </c>
      <c r="B7233" s="4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I7233" s="4" t="str">
        <f t="shared" si="645"/>
        <v>Juice</v>
      </c>
      <c r="J7233" s="6">
        <f t="shared" si="646"/>
        <v>1</v>
      </c>
      <c r="K7233" s="6">
        <f t="shared" si="646"/>
        <v>5</v>
      </c>
      <c r="L7233">
        <f>IF(ISBLANK(E7233),PRODUCT(J7233,K7233),IF(E7233="ERROR",PRODUCT(J7233,K7233),IF(E7233="UNKNOWN",PRODUCT(J7233,K7233),E7233)))</f>
        <v>5</v>
      </c>
      <c r="M7233" t="str">
        <f t="shared" si="647"/>
        <v>Cash</v>
      </c>
      <c r="N7233" t="str">
        <f t="shared" si="648"/>
        <v>In-store</v>
      </c>
      <c r="O7233" s="8">
        <f t="shared" si="649"/>
        <v>45167</v>
      </c>
    </row>
    <row r="7234" spans="1:15" x14ac:dyDescent="0.35">
      <c r="A7234" t="s">
        <v>7255</v>
      </c>
      <c r="B7234" s="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I7234" s="4" t="str">
        <f t="shared" si="645"/>
        <v>Salad</v>
      </c>
      <c r="J7234" s="6">
        <f t="shared" si="646"/>
        <v>5</v>
      </c>
      <c r="K7234" s="6">
        <f t="shared" si="646"/>
        <v>5</v>
      </c>
      <c r="L7234">
        <f>IF(ISBLANK(E7234),PRODUCT(J7234,K7234),IF(E7234="ERROR",PRODUCT(J7234,K7234),IF(E7234="UNKNOWN",PRODUCT(J7234,K7234),E7234)))</f>
        <v>25</v>
      </c>
      <c r="M7234" t="str">
        <f t="shared" si="647"/>
        <v>Default mode</v>
      </c>
      <c r="N7234" t="str">
        <f t="shared" si="648"/>
        <v>In-store</v>
      </c>
      <c r="O7234" s="8">
        <f t="shared" si="649"/>
        <v>45250</v>
      </c>
    </row>
    <row r="7235" spans="1:15" x14ac:dyDescent="0.35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I7235" s="4" t="str">
        <f t="shared" ref="I7235:I7298" si="651">IF(ISBLANK(B7235),"UNKNOWN",IF(B7235="ERROR","Juice",B7235))</f>
        <v>UNKNOWN</v>
      </c>
      <c r="J7235" s="6">
        <f t="shared" ref="J7235:K7298" si="652">IF(ISBLANK(C7235),"UNKNOWN",IF(C7235="ERROR",AVERAGE(C7235:C17234),IF(C7235="UNKNOWN",MEDIAN(C7235:C17234),C7235)))</f>
        <v>1</v>
      </c>
      <c r="K7235" s="6">
        <f t="shared" si="652"/>
        <v>2</v>
      </c>
      <c r="L7235">
        <f>IF(ISBLANK(E7235),PRODUCT(J7235,K7235),IF(E7235="ERROR",PRODUCT(J7235,K7235),IF(E7235="UNKNOWN",PRODUCT(J7235,K7235),E7235)))</f>
        <v>2</v>
      </c>
      <c r="M7235" t="str">
        <f t="shared" ref="M7235:M7298" si="653">IF(ISBLANK(F7235),"Default mode",IF(F7235="ERROR","Cash",F7235))</f>
        <v>Credit Card</v>
      </c>
      <c r="N7235" t="str">
        <f t="shared" ref="N7235:N7298" si="654">IF(ISBLANK(G7235),"UNKNOWN",IF(G7235="ERROR","Cafe",G7235))</f>
        <v>UNKNOWN</v>
      </c>
      <c r="O7235" s="8">
        <f t="shared" ref="O7235:O7298" si="655">IF(ISBLANK(H7235),"00/00/0000",IF(H7235="ERROR","01/06/2023",H7235))</f>
        <v>45262</v>
      </c>
    </row>
    <row r="7236" spans="1:15" x14ac:dyDescent="0.35">
      <c r="A7236" t="s">
        <v>7257</v>
      </c>
      <c r="B7236" s="4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  <c r="I7236" s="4" t="str">
        <f t="shared" si="651"/>
        <v>Smoothie</v>
      </c>
      <c r="J7236" s="6">
        <f t="shared" si="652"/>
        <v>5</v>
      </c>
      <c r="K7236" s="6">
        <f t="shared" si="652"/>
        <v>4</v>
      </c>
      <c r="L7236">
        <f>IF(ISBLANK(E7236),PRODUCT(J7236,K7236),IF(E7236="ERROR",PRODUCT(J7236,K7236),IF(E7236="UNKNOWN",PRODUCT(J7236,K7236),E7236)))</f>
        <v>20</v>
      </c>
      <c r="M7236" t="str">
        <f t="shared" si="653"/>
        <v>Digital Wallet</v>
      </c>
      <c r="N7236" t="str">
        <f t="shared" si="654"/>
        <v>Takeaway</v>
      </c>
      <c r="O7236" s="8">
        <f t="shared" si="655"/>
        <v>45005</v>
      </c>
    </row>
    <row r="7237" spans="1:15" x14ac:dyDescent="0.35">
      <c r="A7237" t="s">
        <v>7258</v>
      </c>
      <c r="B7237" s="4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I7237" s="4" t="str">
        <f t="shared" si="651"/>
        <v>Smoothie</v>
      </c>
      <c r="J7237" s="6">
        <f t="shared" si="652"/>
        <v>4</v>
      </c>
      <c r="K7237" s="6">
        <f t="shared" si="652"/>
        <v>4</v>
      </c>
      <c r="L7237">
        <f>IF(ISBLANK(E7237),PRODUCT(J7237,K7237),IF(E7237="ERROR",PRODUCT(J7237,K7237),IF(E7237="UNKNOWN",PRODUCT(J7237,K7237),E7237)))</f>
        <v>16</v>
      </c>
      <c r="M7237" t="str">
        <f t="shared" si="653"/>
        <v>Cash</v>
      </c>
      <c r="N7237" t="str">
        <f t="shared" si="654"/>
        <v>UNKNOWN</v>
      </c>
      <c r="O7237" s="8">
        <f t="shared" si="655"/>
        <v>45175</v>
      </c>
    </row>
    <row r="7238" spans="1:15" x14ac:dyDescent="0.35">
      <c r="A7238" t="s">
        <v>7259</v>
      </c>
      <c r="B7238" s="4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  <c r="I7238" s="4" t="str">
        <f t="shared" si="651"/>
        <v>Juice</v>
      </c>
      <c r="J7238" s="6">
        <f t="shared" si="652"/>
        <v>4</v>
      </c>
      <c r="K7238" s="6">
        <f t="shared" si="652"/>
        <v>3</v>
      </c>
      <c r="L7238">
        <f>IF(ISBLANK(E7238),PRODUCT(J7238,K7238),IF(E7238="ERROR",PRODUCT(J7238,K7238),IF(E7238="UNKNOWN",PRODUCT(J7238,K7238),E7238)))</f>
        <v>12</v>
      </c>
      <c r="M7238" t="str">
        <f t="shared" si="653"/>
        <v>Digital Wallet</v>
      </c>
      <c r="N7238" t="str">
        <f t="shared" si="654"/>
        <v>In-store</v>
      </c>
      <c r="O7238" s="8">
        <f t="shared" si="655"/>
        <v>45194</v>
      </c>
    </row>
    <row r="7239" spans="1:15" x14ac:dyDescent="0.35">
      <c r="A7239" t="s">
        <v>7260</v>
      </c>
      <c r="B7239" s="4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  <c r="I7239" s="4" t="str">
        <f t="shared" si="651"/>
        <v>Salad</v>
      </c>
      <c r="J7239" s="6">
        <f t="shared" si="652"/>
        <v>3</v>
      </c>
      <c r="K7239" s="6">
        <f t="shared" si="652"/>
        <v>5</v>
      </c>
      <c r="L7239">
        <f>IF(ISBLANK(E7239),PRODUCT(J7239,K7239),IF(E7239="ERROR",PRODUCT(J7239,K7239),IF(E7239="UNKNOWN",PRODUCT(J7239,K7239),E7239)))</f>
        <v>15</v>
      </c>
      <c r="M7239" t="str">
        <f t="shared" si="653"/>
        <v>Digital Wallet</v>
      </c>
      <c r="N7239" t="str">
        <f t="shared" si="654"/>
        <v>In-store</v>
      </c>
      <c r="O7239" s="8">
        <f t="shared" si="655"/>
        <v>45218</v>
      </c>
    </row>
    <row r="7240" spans="1:15" x14ac:dyDescent="0.35">
      <c r="A7240" t="s">
        <v>7261</v>
      </c>
      <c r="B7240" s="4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I7240" s="4" t="str">
        <f t="shared" si="651"/>
        <v>Salad</v>
      </c>
      <c r="J7240" s="6">
        <f t="shared" si="652"/>
        <v>5</v>
      </c>
      <c r="K7240" s="6">
        <f t="shared" si="652"/>
        <v>5</v>
      </c>
      <c r="L7240">
        <f>IF(ISBLANK(E7240),PRODUCT(J7240,K7240),IF(E7240="ERROR",PRODUCT(J7240,K7240),IF(E7240="UNKNOWN",PRODUCT(J7240,K7240),E7240)))</f>
        <v>25</v>
      </c>
      <c r="M7240" t="str">
        <f t="shared" si="653"/>
        <v>Credit Card</v>
      </c>
      <c r="N7240" t="str">
        <f t="shared" si="654"/>
        <v>Takeaway</v>
      </c>
      <c r="O7240" s="8">
        <f t="shared" si="655"/>
        <v>45004</v>
      </c>
    </row>
    <row r="7241" spans="1:15" x14ac:dyDescent="0.35">
      <c r="A7241" t="s">
        <v>7262</v>
      </c>
      <c r="B7241" s="4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  <c r="I7241" s="4" t="str">
        <f t="shared" si="651"/>
        <v>Sandwich</v>
      </c>
      <c r="J7241" s="6">
        <f t="shared" si="652"/>
        <v>2</v>
      </c>
      <c r="K7241" s="6">
        <f t="shared" si="652"/>
        <v>4</v>
      </c>
      <c r="L7241">
        <f>IF(ISBLANK(E7241),PRODUCT(J7241,K7241),IF(E7241="ERROR",PRODUCT(J7241,K7241),IF(E7241="UNKNOWN",PRODUCT(J7241,K7241),E7241)))</f>
        <v>8</v>
      </c>
      <c r="M7241" t="str">
        <f t="shared" si="653"/>
        <v>Digital Wallet</v>
      </c>
      <c r="N7241" t="str">
        <f t="shared" si="654"/>
        <v>In-store</v>
      </c>
      <c r="O7241" s="8">
        <f t="shared" si="655"/>
        <v>45175</v>
      </c>
    </row>
    <row r="7242" spans="1:15" x14ac:dyDescent="0.35">
      <c r="A7242" t="s">
        <v>7263</v>
      </c>
      <c r="B7242" s="4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I7242" s="4" t="str">
        <f t="shared" si="651"/>
        <v>Tea</v>
      </c>
      <c r="J7242" s="6">
        <f t="shared" si="652"/>
        <v>1</v>
      </c>
      <c r="K7242" s="6">
        <f t="shared" si="652"/>
        <v>1.5</v>
      </c>
      <c r="L7242">
        <f>IF(ISBLANK(E7242),PRODUCT(J7242,K7242),IF(E7242="ERROR",PRODUCT(J7242,K7242),IF(E7242="UNKNOWN",PRODUCT(J7242,K7242),E7242)))</f>
        <v>1.5</v>
      </c>
      <c r="M7242" t="str">
        <f t="shared" si="653"/>
        <v>Credit Card</v>
      </c>
      <c r="N7242" t="str">
        <f t="shared" si="654"/>
        <v>UNKNOWN</v>
      </c>
      <c r="O7242" s="8">
        <f t="shared" si="655"/>
        <v>45080</v>
      </c>
    </row>
    <row r="7243" spans="1:15" x14ac:dyDescent="0.35">
      <c r="A7243" t="s">
        <v>7264</v>
      </c>
      <c r="B7243" s="4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  <c r="I7243" s="4" t="str">
        <f t="shared" si="651"/>
        <v>Sandwich</v>
      </c>
      <c r="J7243" s="6">
        <f t="shared" si="652"/>
        <v>1</v>
      </c>
      <c r="K7243" s="6">
        <f t="shared" si="652"/>
        <v>4</v>
      </c>
      <c r="L7243">
        <f>IF(ISBLANK(E7243),PRODUCT(J7243,K7243),IF(E7243="ERROR",PRODUCT(J7243,K7243),IF(E7243="UNKNOWN",PRODUCT(J7243,K7243),E7243)))</f>
        <v>4</v>
      </c>
      <c r="M7243" t="str">
        <f t="shared" si="653"/>
        <v>Digital Wallet</v>
      </c>
      <c r="N7243" t="str">
        <f t="shared" si="654"/>
        <v>Takeaway</v>
      </c>
      <c r="O7243" s="8">
        <f t="shared" si="655"/>
        <v>45124</v>
      </c>
    </row>
    <row r="7244" spans="1:15" x14ac:dyDescent="0.35">
      <c r="A7244" t="s">
        <v>7265</v>
      </c>
      <c r="B7244" s="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I7244" s="4" t="str">
        <f t="shared" si="651"/>
        <v>Smoothie</v>
      </c>
      <c r="J7244" s="6">
        <f t="shared" si="652"/>
        <v>2</v>
      </c>
      <c r="K7244" s="6">
        <f t="shared" si="652"/>
        <v>4</v>
      </c>
      <c r="L7244">
        <f>IF(ISBLANK(E7244),PRODUCT(J7244,K7244),IF(E7244="ERROR",PRODUCT(J7244,K7244),IF(E7244="UNKNOWN",PRODUCT(J7244,K7244),E7244)))</f>
        <v>8</v>
      </c>
      <c r="M7244" t="str">
        <f t="shared" si="653"/>
        <v>Credit Card</v>
      </c>
      <c r="N7244" t="str">
        <f t="shared" si="654"/>
        <v>Takeaway</v>
      </c>
      <c r="O7244" s="8">
        <f t="shared" si="655"/>
        <v>45114</v>
      </c>
    </row>
    <row r="7245" spans="1:15" x14ac:dyDescent="0.35">
      <c r="A7245" t="s">
        <v>7266</v>
      </c>
      <c r="B7245" s="4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I7245" s="4" t="str">
        <f t="shared" si="651"/>
        <v>Sandwich</v>
      </c>
      <c r="J7245" s="6">
        <f t="shared" si="652"/>
        <v>1</v>
      </c>
      <c r="K7245" s="6">
        <f t="shared" si="652"/>
        <v>4</v>
      </c>
      <c r="L7245">
        <f>IF(ISBLANK(E7245),PRODUCT(J7245,K7245),IF(E7245="ERROR",PRODUCT(J7245,K7245),IF(E7245="UNKNOWN",PRODUCT(J7245,K7245),E7245)))</f>
        <v>4</v>
      </c>
      <c r="M7245" t="str">
        <f t="shared" si="653"/>
        <v>Cash</v>
      </c>
      <c r="N7245" t="str">
        <f t="shared" si="654"/>
        <v>In-store</v>
      </c>
      <c r="O7245" s="8">
        <f t="shared" si="655"/>
        <v>45071</v>
      </c>
    </row>
    <row r="7246" spans="1:15" x14ac:dyDescent="0.35">
      <c r="A7246" t="s">
        <v>7267</v>
      </c>
      <c r="B7246" s="4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  <c r="I7246" s="4" t="str">
        <f t="shared" si="651"/>
        <v>Sandwich</v>
      </c>
      <c r="J7246" s="6">
        <f t="shared" si="652"/>
        <v>5</v>
      </c>
      <c r="K7246" s="6">
        <f t="shared" si="652"/>
        <v>3.0412371134020617</v>
      </c>
      <c r="L7246">
        <f>IF(ISBLANK(E7246),PRODUCT(J7246,K7246),IF(E7246="ERROR",PRODUCT(J7246,K7246),IF(E7246="UNKNOWN",PRODUCT(J7246,K7246),E7246)))</f>
        <v>15.206185567010309</v>
      </c>
      <c r="M7246" t="str">
        <f t="shared" si="653"/>
        <v>Digital Wallet</v>
      </c>
      <c r="N7246" t="str">
        <f t="shared" si="654"/>
        <v>Takeaway</v>
      </c>
      <c r="O7246" s="8">
        <f t="shared" si="655"/>
        <v>45199</v>
      </c>
    </row>
    <row r="7247" spans="1:15" x14ac:dyDescent="0.35">
      <c r="A7247" t="s">
        <v>7268</v>
      </c>
      <c r="B7247" s="4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I7247" s="4" t="str">
        <f t="shared" si="651"/>
        <v>Juice</v>
      </c>
      <c r="J7247" s="6">
        <f t="shared" si="652"/>
        <v>1</v>
      </c>
      <c r="K7247" s="6">
        <f t="shared" si="652"/>
        <v>3</v>
      </c>
      <c r="L7247">
        <f>IF(ISBLANK(E7247),PRODUCT(J7247,K7247),IF(E7247="ERROR",PRODUCT(J7247,K7247),IF(E7247="UNKNOWN",PRODUCT(J7247,K7247),E7247)))</f>
        <v>3</v>
      </c>
      <c r="M7247" t="str">
        <f t="shared" si="653"/>
        <v>Credit Card</v>
      </c>
      <c r="N7247" t="str">
        <f t="shared" si="654"/>
        <v>In-store</v>
      </c>
      <c r="O7247" s="8">
        <f t="shared" si="655"/>
        <v>45219</v>
      </c>
    </row>
    <row r="7248" spans="1:15" x14ac:dyDescent="0.35">
      <c r="A7248" t="s">
        <v>7269</v>
      </c>
      <c r="B7248" s="4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I7248" s="4" t="str">
        <f t="shared" si="651"/>
        <v>Cake</v>
      </c>
      <c r="J7248" s="6">
        <f t="shared" si="652"/>
        <v>5</v>
      </c>
      <c r="K7248" s="6">
        <f t="shared" si="652"/>
        <v>3</v>
      </c>
      <c r="L7248">
        <f>IF(ISBLANK(E7248),PRODUCT(J7248,K7248),IF(E7248="ERROR",PRODUCT(J7248,K7248),IF(E7248="UNKNOWN",PRODUCT(J7248,K7248),E7248)))</f>
        <v>15</v>
      </c>
      <c r="M7248" t="str">
        <f t="shared" si="653"/>
        <v>Default mode</v>
      </c>
      <c r="N7248" t="str">
        <f t="shared" si="654"/>
        <v>In-store</v>
      </c>
      <c r="O7248" s="8">
        <f t="shared" si="655"/>
        <v>45002</v>
      </c>
    </row>
    <row r="7249" spans="1:15" x14ac:dyDescent="0.35">
      <c r="A7249" t="s">
        <v>7270</v>
      </c>
      <c r="B7249" s="4" t="s">
        <v>28</v>
      </c>
      <c r="C7249">
        <v>5</v>
      </c>
      <c r="D7249">
        <v>4</v>
      </c>
      <c r="E7249">
        <v>20</v>
      </c>
      <c r="H7249" s="1">
        <v>45028</v>
      </c>
      <c r="I7249" s="4" t="str">
        <f t="shared" si="651"/>
        <v>Sandwich</v>
      </c>
      <c r="J7249" s="6">
        <f t="shared" si="652"/>
        <v>5</v>
      </c>
      <c r="K7249" s="6">
        <f t="shared" si="652"/>
        <v>4</v>
      </c>
      <c r="L7249">
        <f>IF(ISBLANK(E7249),PRODUCT(J7249,K7249),IF(E7249="ERROR",PRODUCT(J7249,K7249),IF(E7249="UNKNOWN",PRODUCT(J7249,K7249),E7249)))</f>
        <v>20</v>
      </c>
      <c r="M7249" t="str">
        <f t="shared" si="653"/>
        <v>Default mode</v>
      </c>
      <c r="N7249" t="str">
        <f t="shared" si="654"/>
        <v>UNKNOWN</v>
      </c>
      <c r="O7249" s="8">
        <f t="shared" si="655"/>
        <v>45028</v>
      </c>
    </row>
    <row r="7250" spans="1:15" x14ac:dyDescent="0.35">
      <c r="A7250" t="s">
        <v>7271</v>
      </c>
      <c r="B7250" s="4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  <c r="I7250" s="4" t="str">
        <f t="shared" si="651"/>
        <v>Cookie</v>
      </c>
      <c r="J7250" s="6">
        <f t="shared" si="652"/>
        <v>1</v>
      </c>
      <c r="K7250" s="6">
        <f t="shared" si="652"/>
        <v>1</v>
      </c>
      <c r="L7250">
        <f>IF(ISBLANK(E7250),PRODUCT(J7250,K7250),IF(E7250="ERROR",PRODUCT(J7250,K7250),IF(E7250="UNKNOWN",PRODUCT(J7250,K7250),E7250)))</f>
        <v>1</v>
      </c>
      <c r="M7250" t="str">
        <f t="shared" si="653"/>
        <v>Cash</v>
      </c>
      <c r="N7250" t="str">
        <f t="shared" si="654"/>
        <v>UNKNOWN</v>
      </c>
      <c r="O7250" s="8">
        <f t="shared" si="655"/>
        <v>44969</v>
      </c>
    </row>
    <row r="7251" spans="1:15" x14ac:dyDescent="0.35">
      <c r="A7251" t="s">
        <v>7272</v>
      </c>
      <c r="B7251" s="4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  <c r="I7251" s="4" t="str">
        <f t="shared" si="651"/>
        <v>Cake</v>
      </c>
      <c r="J7251" s="6">
        <f t="shared" si="652"/>
        <v>2</v>
      </c>
      <c r="K7251" s="6">
        <f t="shared" si="652"/>
        <v>3</v>
      </c>
      <c r="L7251">
        <f>IF(ISBLANK(E7251),PRODUCT(J7251,K7251),IF(E7251="ERROR",PRODUCT(J7251,K7251),IF(E7251="UNKNOWN",PRODUCT(J7251,K7251),E7251)))</f>
        <v>6</v>
      </c>
      <c r="M7251" t="str">
        <f t="shared" si="653"/>
        <v>Default mode</v>
      </c>
      <c r="N7251" t="str">
        <f t="shared" si="654"/>
        <v>Cafe</v>
      </c>
      <c r="O7251" s="8">
        <f t="shared" si="655"/>
        <v>45149</v>
      </c>
    </row>
    <row r="7252" spans="1:15" x14ac:dyDescent="0.35">
      <c r="A7252" t="s">
        <v>7273</v>
      </c>
      <c r="B7252" s="4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I7252" s="4" t="str">
        <f t="shared" si="651"/>
        <v>Cake</v>
      </c>
      <c r="J7252" s="6">
        <f t="shared" si="652"/>
        <v>1</v>
      </c>
      <c r="K7252" s="6">
        <f t="shared" si="652"/>
        <v>3</v>
      </c>
      <c r="L7252">
        <f>IF(ISBLANK(E7252),PRODUCT(J7252,K7252),IF(E7252="ERROR",PRODUCT(J7252,K7252),IF(E7252="UNKNOWN",PRODUCT(J7252,K7252),E7252)))</f>
        <v>3</v>
      </c>
      <c r="M7252" t="str">
        <f t="shared" si="653"/>
        <v>Cash</v>
      </c>
      <c r="N7252" t="str">
        <f t="shared" si="654"/>
        <v>UNKNOWN</v>
      </c>
      <c r="O7252" s="8">
        <f t="shared" si="655"/>
        <v>45004</v>
      </c>
    </row>
    <row r="7253" spans="1:15" x14ac:dyDescent="0.35">
      <c r="A7253" t="s">
        <v>7274</v>
      </c>
      <c r="B7253" s="4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I7253" s="4" t="str">
        <f t="shared" si="651"/>
        <v>Juice</v>
      </c>
      <c r="J7253" s="6">
        <f t="shared" si="652"/>
        <v>2</v>
      </c>
      <c r="K7253" s="6">
        <f t="shared" si="652"/>
        <v>5</v>
      </c>
      <c r="L7253">
        <f>IF(ISBLANK(E7253),PRODUCT(J7253,K7253),IF(E7253="ERROR",PRODUCT(J7253,K7253),IF(E7253="UNKNOWN",PRODUCT(J7253,K7253),E7253)))</f>
        <v>10</v>
      </c>
      <c r="M7253" t="str">
        <f t="shared" si="653"/>
        <v>Default mode</v>
      </c>
      <c r="N7253" t="str">
        <f t="shared" si="654"/>
        <v>Takeaway</v>
      </c>
      <c r="O7253" s="8">
        <f t="shared" si="655"/>
        <v>44994</v>
      </c>
    </row>
    <row r="7254" spans="1:15" x14ac:dyDescent="0.35">
      <c r="A7254" t="s">
        <v>7275</v>
      </c>
      <c r="B7254" s="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 s="4" t="str">
        <f t="shared" si="651"/>
        <v>Coffee</v>
      </c>
      <c r="J7254" s="6">
        <f t="shared" si="652"/>
        <v>5</v>
      </c>
      <c r="K7254" s="6">
        <f t="shared" si="652"/>
        <v>2</v>
      </c>
      <c r="L7254">
        <f>IF(ISBLANK(E7254),PRODUCT(J7254,K7254),IF(E7254="ERROR",PRODUCT(J7254,K7254),IF(E7254="UNKNOWN",PRODUCT(J7254,K7254),E7254)))</f>
        <v>10</v>
      </c>
      <c r="M7254" t="str">
        <f t="shared" si="653"/>
        <v>Digital Wallet</v>
      </c>
      <c r="N7254" t="str">
        <f t="shared" si="654"/>
        <v>UNKNOWN</v>
      </c>
      <c r="O7254" s="8">
        <f t="shared" si="655"/>
        <v>45061</v>
      </c>
    </row>
    <row r="7255" spans="1:15" x14ac:dyDescent="0.35">
      <c r="A7255" t="s">
        <v>7276</v>
      </c>
      <c r="B7255" s="4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I7255" s="4" t="str">
        <f t="shared" si="651"/>
        <v>Juice</v>
      </c>
      <c r="J7255" s="6">
        <f t="shared" si="652"/>
        <v>4</v>
      </c>
      <c r="K7255" s="6">
        <f t="shared" si="652"/>
        <v>3</v>
      </c>
      <c r="L7255">
        <f>IF(ISBLANK(E7255),PRODUCT(J7255,K7255),IF(E7255="ERROR",PRODUCT(J7255,K7255),IF(E7255="UNKNOWN",PRODUCT(J7255,K7255),E7255)))</f>
        <v>12</v>
      </c>
      <c r="M7255" t="str">
        <f t="shared" si="653"/>
        <v>Credit Card</v>
      </c>
      <c r="N7255" t="str">
        <f t="shared" si="654"/>
        <v>Takeaway</v>
      </c>
      <c r="O7255" s="8">
        <f t="shared" si="655"/>
        <v>44990</v>
      </c>
    </row>
    <row r="7256" spans="1:15" x14ac:dyDescent="0.35">
      <c r="A7256" t="s">
        <v>7277</v>
      </c>
      <c r="B7256" s="4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I7256" s="4" t="str">
        <f t="shared" si="651"/>
        <v>Coffee</v>
      </c>
      <c r="J7256" s="6">
        <f t="shared" si="652"/>
        <v>4</v>
      </c>
      <c r="K7256" s="6">
        <f t="shared" si="652"/>
        <v>2</v>
      </c>
      <c r="L7256">
        <f>IF(ISBLANK(E7256),PRODUCT(J7256,K7256),IF(E7256="ERROR",PRODUCT(J7256,K7256),IF(E7256="UNKNOWN",PRODUCT(J7256,K7256),E7256)))</f>
        <v>8</v>
      </c>
      <c r="M7256" t="str">
        <f t="shared" si="653"/>
        <v>Credit Card</v>
      </c>
      <c r="N7256" t="str">
        <f t="shared" si="654"/>
        <v>UNKNOWN</v>
      </c>
      <c r="O7256" s="8">
        <f t="shared" si="655"/>
        <v>45161</v>
      </c>
    </row>
    <row r="7257" spans="1:15" x14ac:dyDescent="0.35">
      <c r="A7257" t="s">
        <v>7278</v>
      </c>
      <c r="B7257" s="4" t="s">
        <v>39</v>
      </c>
      <c r="C7257">
        <v>4</v>
      </c>
      <c r="D7257">
        <v>3</v>
      </c>
      <c r="E7257">
        <v>12</v>
      </c>
      <c r="H7257" s="1">
        <v>45117</v>
      </c>
      <c r="I7257" s="4" t="str">
        <f t="shared" si="651"/>
        <v>Juice</v>
      </c>
      <c r="J7257" s="6">
        <f t="shared" si="652"/>
        <v>4</v>
      </c>
      <c r="K7257" s="6">
        <f t="shared" si="652"/>
        <v>3</v>
      </c>
      <c r="L7257">
        <f>IF(ISBLANK(E7257),PRODUCT(J7257,K7257),IF(E7257="ERROR",PRODUCT(J7257,K7257),IF(E7257="UNKNOWN",PRODUCT(J7257,K7257),E7257)))</f>
        <v>12</v>
      </c>
      <c r="M7257" t="str">
        <f t="shared" si="653"/>
        <v>Default mode</v>
      </c>
      <c r="N7257" t="str">
        <f t="shared" si="654"/>
        <v>UNKNOWN</v>
      </c>
      <c r="O7257" s="8">
        <f t="shared" si="655"/>
        <v>45117</v>
      </c>
    </row>
    <row r="7258" spans="1:15" x14ac:dyDescent="0.35">
      <c r="A7258" t="s">
        <v>7279</v>
      </c>
      <c r="B7258" s="4" t="s">
        <v>25</v>
      </c>
      <c r="C7258">
        <v>5</v>
      </c>
      <c r="E7258">
        <v>20</v>
      </c>
      <c r="F7258" t="s">
        <v>10</v>
      </c>
      <c r="H7258" s="1">
        <v>45181</v>
      </c>
      <c r="I7258" s="4" t="str">
        <f t="shared" si="651"/>
        <v>Smoothie</v>
      </c>
      <c r="J7258" s="6">
        <f t="shared" si="652"/>
        <v>5</v>
      </c>
      <c r="K7258" s="6" t="str">
        <f t="shared" si="652"/>
        <v>UNKNOWN</v>
      </c>
      <c r="L7258">
        <f>IF(ISBLANK(E7258),PRODUCT(J7258,K7258),IF(E7258="ERROR",PRODUCT(J7258,K7258),IF(E7258="UNKNOWN",PRODUCT(J7258,K7258),E7258)))</f>
        <v>20</v>
      </c>
      <c r="M7258" t="str">
        <f t="shared" si="653"/>
        <v>Credit Card</v>
      </c>
      <c r="N7258" t="str">
        <f t="shared" si="654"/>
        <v>UNKNOWN</v>
      </c>
      <c r="O7258" s="8">
        <f t="shared" si="655"/>
        <v>45181</v>
      </c>
    </row>
    <row r="7259" spans="1:15" x14ac:dyDescent="0.35">
      <c r="A7259" t="s">
        <v>7280</v>
      </c>
      <c r="B7259" s="4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I7259" s="4" t="str">
        <f t="shared" si="651"/>
        <v>Sandwich</v>
      </c>
      <c r="J7259" s="6">
        <f t="shared" si="652"/>
        <v>5</v>
      </c>
      <c r="K7259" s="6">
        <f t="shared" si="652"/>
        <v>4</v>
      </c>
      <c r="L7259">
        <f>IF(ISBLANK(E7259),PRODUCT(J7259,K7259),IF(E7259="ERROR",PRODUCT(J7259,K7259),IF(E7259="UNKNOWN",PRODUCT(J7259,K7259),E7259)))</f>
        <v>20</v>
      </c>
      <c r="M7259" t="str">
        <f t="shared" si="653"/>
        <v>Credit Card</v>
      </c>
      <c r="N7259" t="str">
        <f t="shared" si="654"/>
        <v>In-store</v>
      </c>
      <c r="O7259" s="8">
        <f t="shared" si="655"/>
        <v>45129</v>
      </c>
    </row>
    <row r="7260" spans="1:15" x14ac:dyDescent="0.35">
      <c r="A7260" t="s">
        <v>7281</v>
      </c>
      <c r="B7260" s="4" t="s">
        <v>17</v>
      </c>
      <c r="D7260">
        <v>1</v>
      </c>
      <c r="E7260">
        <v>5</v>
      </c>
      <c r="G7260" t="s">
        <v>15</v>
      </c>
      <c r="H7260" s="1">
        <v>44952</v>
      </c>
      <c r="I7260" s="4" t="str">
        <f t="shared" si="651"/>
        <v>Cookie</v>
      </c>
      <c r="J7260" s="6" t="str">
        <f t="shared" si="652"/>
        <v>UNKNOWN</v>
      </c>
      <c r="K7260" s="6">
        <f t="shared" si="652"/>
        <v>1</v>
      </c>
      <c r="L7260">
        <f>IF(ISBLANK(E7260),PRODUCT(J7260,K7260),IF(E7260="ERROR",PRODUCT(J7260,K7260),IF(E7260="UNKNOWN",PRODUCT(J7260,K7260),E7260)))</f>
        <v>5</v>
      </c>
      <c r="M7260" t="str">
        <f t="shared" si="653"/>
        <v>Default mode</v>
      </c>
      <c r="N7260" t="str">
        <f t="shared" si="654"/>
        <v>In-store</v>
      </c>
      <c r="O7260" s="8">
        <f t="shared" si="655"/>
        <v>44952</v>
      </c>
    </row>
    <row r="7261" spans="1:15" x14ac:dyDescent="0.35">
      <c r="A7261" t="s">
        <v>7282</v>
      </c>
      <c r="B7261" s="4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I7261" s="4" t="str">
        <f t="shared" si="651"/>
        <v>Cake</v>
      </c>
      <c r="J7261" s="6">
        <f t="shared" si="652"/>
        <v>1</v>
      </c>
      <c r="K7261" s="6">
        <f t="shared" si="652"/>
        <v>3</v>
      </c>
      <c r="L7261">
        <f>IF(ISBLANK(E7261),PRODUCT(J7261,K7261),IF(E7261="ERROR",PRODUCT(J7261,K7261),IF(E7261="UNKNOWN",PRODUCT(J7261,K7261),E7261)))</f>
        <v>3</v>
      </c>
      <c r="M7261" t="str">
        <f t="shared" si="653"/>
        <v>Credit Card</v>
      </c>
      <c r="N7261" t="str">
        <f t="shared" si="654"/>
        <v>In-store</v>
      </c>
      <c r="O7261" s="8">
        <f t="shared" si="655"/>
        <v>45201</v>
      </c>
    </row>
    <row r="7262" spans="1:15" x14ac:dyDescent="0.35">
      <c r="A7262" t="s">
        <v>7283</v>
      </c>
      <c r="B7262" s="4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  <c r="I7262" s="4" t="str">
        <f t="shared" si="651"/>
        <v>Tea</v>
      </c>
      <c r="J7262" s="6">
        <f t="shared" si="652"/>
        <v>1</v>
      </c>
      <c r="K7262" s="6">
        <f t="shared" si="652"/>
        <v>1.5</v>
      </c>
      <c r="L7262">
        <f>IF(ISBLANK(E7262),PRODUCT(J7262,K7262),IF(E7262="ERROR",PRODUCT(J7262,K7262),IF(E7262="UNKNOWN",PRODUCT(J7262,K7262),E7262)))</f>
        <v>1.5</v>
      </c>
      <c r="M7262" t="str">
        <f t="shared" si="653"/>
        <v>Cash</v>
      </c>
      <c r="N7262" t="str">
        <f t="shared" si="654"/>
        <v>Takeaway</v>
      </c>
      <c r="O7262" s="8">
        <f t="shared" si="655"/>
        <v>44979</v>
      </c>
    </row>
    <row r="7263" spans="1:15" x14ac:dyDescent="0.35">
      <c r="A7263" t="s">
        <v>7284</v>
      </c>
      <c r="B7263" s="4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  <c r="I7263" s="4" t="str">
        <f t="shared" si="651"/>
        <v>Tea</v>
      </c>
      <c r="J7263" s="6">
        <f t="shared" si="652"/>
        <v>3</v>
      </c>
      <c r="K7263" s="6">
        <f t="shared" si="652"/>
        <v>1.5</v>
      </c>
      <c r="L7263">
        <f>IF(ISBLANK(E7263),PRODUCT(J7263,K7263),IF(E7263="ERROR",PRODUCT(J7263,K7263),IF(E7263="UNKNOWN",PRODUCT(J7263,K7263),E7263)))</f>
        <v>4.5</v>
      </c>
      <c r="M7263" t="str">
        <f t="shared" si="653"/>
        <v>Digital Wallet</v>
      </c>
      <c r="N7263" t="str">
        <f t="shared" si="654"/>
        <v>Takeaway</v>
      </c>
      <c r="O7263" s="8">
        <f t="shared" si="655"/>
        <v>45105</v>
      </c>
    </row>
    <row r="7264" spans="1:15" x14ac:dyDescent="0.35">
      <c r="A7264" t="s">
        <v>7285</v>
      </c>
      <c r="B7264" s="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I7264" s="4" t="str">
        <f t="shared" si="651"/>
        <v>Salad</v>
      </c>
      <c r="J7264" s="6">
        <f t="shared" si="652"/>
        <v>3</v>
      </c>
      <c r="K7264" s="6">
        <f t="shared" si="652"/>
        <v>5</v>
      </c>
      <c r="L7264">
        <f>IF(ISBLANK(E7264),PRODUCT(J7264,K7264),IF(E7264="ERROR",PRODUCT(J7264,K7264),IF(E7264="UNKNOWN",PRODUCT(J7264,K7264),E7264)))</f>
        <v>15</v>
      </c>
      <c r="M7264" t="str">
        <f t="shared" si="653"/>
        <v>Default mode</v>
      </c>
      <c r="N7264" t="str">
        <f t="shared" si="654"/>
        <v>Takeaway</v>
      </c>
      <c r="O7264" s="8">
        <f t="shared" si="655"/>
        <v>45154</v>
      </c>
    </row>
    <row r="7265" spans="1:15" x14ac:dyDescent="0.35">
      <c r="A7265" t="s">
        <v>7286</v>
      </c>
      <c r="B7265" s="4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  <c r="I7265" s="4" t="str">
        <f t="shared" si="651"/>
        <v>Tea</v>
      </c>
      <c r="J7265" s="6">
        <f t="shared" si="652"/>
        <v>3</v>
      </c>
      <c r="K7265" s="6">
        <f t="shared" si="652"/>
        <v>1.5</v>
      </c>
      <c r="L7265">
        <f>IF(ISBLANK(E7265),PRODUCT(J7265,K7265),IF(E7265="ERROR",PRODUCT(J7265,K7265),IF(E7265="UNKNOWN",PRODUCT(J7265,K7265),E7265)))</f>
        <v>4.5</v>
      </c>
      <c r="M7265" t="str">
        <f t="shared" si="653"/>
        <v>Digital Wallet</v>
      </c>
      <c r="N7265" t="str">
        <f t="shared" si="654"/>
        <v>In-store</v>
      </c>
      <c r="O7265" s="8">
        <f t="shared" si="655"/>
        <v>45049</v>
      </c>
    </row>
    <row r="7266" spans="1:15" x14ac:dyDescent="0.35">
      <c r="A7266" t="s">
        <v>7287</v>
      </c>
      <c r="B7266" s="4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  <c r="I7266" s="4" t="str">
        <f t="shared" si="651"/>
        <v>Sandwich</v>
      </c>
      <c r="J7266" s="6">
        <f t="shared" si="652"/>
        <v>5</v>
      </c>
      <c r="K7266" s="6">
        <f t="shared" si="652"/>
        <v>3.0432525951557095</v>
      </c>
      <c r="L7266">
        <f>IF(ISBLANK(E7266),PRODUCT(J7266,K7266),IF(E7266="ERROR",PRODUCT(J7266,K7266),IF(E7266="UNKNOWN",PRODUCT(J7266,K7266),E7266)))</f>
        <v>20</v>
      </c>
      <c r="M7266" t="str">
        <f t="shared" si="653"/>
        <v>Digital Wallet</v>
      </c>
      <c r="N7266" t="str">
        <f t="shared" si="654"/>
        <v>In-store</v>
      </c>
      <c r="O7266" s="8">
        <f t="shared" si="655"/>
        <v>45281</v>
      </c>
    </row>
    <row r="7267" spans="1:15" x14ac:dyDescent="0.35">
      <c r="A7267" t="s">
        <v>7288</v>
      </c>
      <c r="B7267" s="4" t="s">
        <v>65</v>
      </c>
      <c r="C7267" t="s">
        <v>18</v>
      </c>
      <c r="D7267">
        <v>1.5</v>
      </c>
      <c r="E7267">
        <v>6</v>
      </c>
      <c r="F7267" t="s">
        <v>23</v>
      </c>
      <c r="I7267" s="4" t="str">
        <f t="shared" si="651"/>
        <v>Tea</v>
      </c>
      <c r="J7267" s="6">
        <f t="shared" si="652"/>
        <v>3.0590717299578061</v>
      </c>
      <c r="K7267" s="6">
        <f t="shared" si="652"/>
        <v>1.5</v>
      </c>
      <c r="L7267">
        <f>IF(ISBLANK(E7267),PRODUCT(J7267,K7267),IF(E7267="ERROR",PRODUCT(J7267,K7267),IF(E7267="UNKNOWN",PRODUCT(J7267,K7267),E7267)))</f>
        <v>6</v>
      </c>
      <c r="M7267" t="str">
        <f t="shared" si="653"/>
        <v>Digital Wallet</v>
      </c>
      <c r="N7267" t="str">
        <f t="shared" si="654"/>
        <v>UNKNOWN</v>
      </c>
      <c r="O7267" s="8" t="str">
        <f t="shared" si="655"/>
        <v>00/00/0000</v>
      </c>
    </row>
    <row r="7268" spans="1:15" x14ac:dyDescent="0.35">
      <c r="A7268" t="s">
        <v>7289</v>
      </c>
      <c r="B7268" s="4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I7268" s="4" t="str">
        <f t="shared" si="651"/>
        <v>Cake</v>
      </c>
      <c r="J7268" s="6">
        <f t="shared" si="652"/>
        <v>2</v>
      </c>
      <c r="K7268" s="6">
        <f t="shared" si="652"/>
        <v>3</v>
      </c>
      <c r="L7268">
        <f>IF(ISBLANK(E7268),PRODUCT(J7268,K7268),IF(E7268="ERROR",PRODUCT(J7268,K7268),IF(E7268="UNKNOWN",PRODUCT(J7268,K7268),E7268)))</f>
        <v>6</v>
      </c>
      <c r="M7268" t="str">
        <f t="shared" si="653"/>
        <v>Cash</v>
      </c>
      <c r="N7268" t="str">
        <f t="shared" si="654"/>
        <v>In-store</v>
      </c>
      <c r="O7268" s="8">
        <f t="shared" si="655"/>
        <v>45131</v>
      </c>
    </row>
    <row r="7269" spans="1:15" x14ac:dyDescent="0.35">
      <c r="A7269" t="s">
        <v>7290</v>
      </c>
      <c r="B7269" s="4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  <c r="I7269" s="4" t="str">
        <f t="shared" si="651"/>
        <v>Juice</v>
      </c>
      <c r="J7269" s="6">
        <f t="shared" si="652"/>
        <v>5</v>
      </c>
      <c r="K7269" s="6">
        <f t="shared" si="652"/>
        <v>1.5</v>
      </c>
      <c r="L7269">
        <f>IF(ISBLANK(E7269),PRODUCT(J7269,K7269),IF(E7269="ERROR",PRODUCT(J7269,K7269),IF(E7269="UNKNOWN",PRODUCT(J7269,K7269),E7269)))</f>
        <v>7.5</v>
      </c>
      <c r="M7269" t="str">
        <f t="shared" si="653"/>
        <v>Digital Wallet</v>
      </c>
      <c r="N7269" t="str">
        <f t="shared" si="654"/>
        <v>In-store</v>
      </c>
      <c r="O7269" s="8">
        <f t="shared" si="655"/>
        <v>44947</v>
      </c>
    </row>
    <row r="7270" spans="1:15" x14ac:dyDescent="0.35">
      <c r="A7270" t="s">
        <v>7291</v>
      </c>
      <c r="B7270" s="4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I7270" s="4" t="str">
        <f t="shared" si="651"/>
        <v>Salad</v>
      </c>
      <c r="J7270" s="6">
        <f t="shared" si="652"/>
        <v>5</v>
      </c>
      <c r="K7270" s="6">
        <f t="shared" si="652"/>
        <v>5</v>
      </c>
      <c r="L7270">
        <f>IF(ISBLANK(E7270),PRODUCT(J7270,K7270),IF(E7270="ERROR",PRODUCT(J7270,K7270),IF(E7270="UNKNOWN",PRODUCT(J7270,K7270),E7270)))</f>
        <v>25</v>
      </c>
      <c r="M7270" t="str">
        <f t="shared" si="653"/>
        <v>Cash</v>
      </c>
      <c r="N7270" t="str">
        <f t="shared" si="654"/>
        <v>Takeaway</v>
      </c>
      <c r="O7270" s="8">
        <f t="shared" si="655"/>
        <v>44955</v>
      </c>
    </row>
    <row r="7271" spans="1:15" x14ac:dyDescent="0.35">
      <c r="A7271" t="s">
        <v>7292</v>
      </c>
      <c r="B7271" s="4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I7271" s="4" t="str">
        <f t="shared" si="651"/>
        <v>Tea</v>
      </c>
      <c r="J7271" s="6">
        <f t="shared" si="652"/>
        <v>3</v>
      </c>
      <c r="K7271" s="6">
        <f t="shared" si="652"/>
        <v>1.5</v>
      </c>
      <c r="L7271">
        <f>IF(ISBLANK(E7271),PRODUCT(J7271,K7271),IF(E7271="ERROR",PRODUCT(J7271,K7271),IF(E7271="UNKNOWN",PRODUCT(J7271,K7271),E7271)))</f>
        <v>4.5</v>
      </c>
      <c r="M7271" t="str">
        <f t="shared" si="653"/>
        <v>Cash</v>
      </c>
      <c r="N7271" t="str">
        <f t="shared" si="654"/>
        <v>In-store</v>
      </c>
      <c r="O7271" s="8">
        <f t="shared" si="655"/>
        <v>45100</v>
      </c>
    </row>
    <row r="7272" spans="1:15" x14ac:dyDescent="0.35">
      <c r="A7272" t="s">
        <v>7293</v>
      </c>
      <c r="B7272" s="4" t="s">
        <v>9</v>
      </c>
      <c r="C7272">
        <v>2</v>
      </c>
      <c r="D7272">
        <v>2</v>
      </c>
      <c r="E7272">
        <v>4</v>
      </c>
      <c r="H7272" s="1">
        <v>45223</v>
      </c>
      <c r="I7272" s="4" t="str">
        <f t="shared" si="651"/>
        <v>Coffee</v>
      </c>
      <c r="J7272" s="6">
        <f t="shared" si="652"/>
        <v>2</v>
      </c>
      <c r="K7272" s="6">
        <f t="shared" si="652"/>
        <v>2</v>
      </c>
      <c r="L7272">
        <f>IF(ISBLANK(E7272),PRODUCT(J7272,K7272),IF(E7272="ERROR",PRODUCT(J7272,K7272),IF(E7272="UNKNOWN",PRODUCT(J7272,K7272),E7272)))</f>
        <v>4</v>
      </c>
      <c r="M7272" t="str">
        <f t="shared" si="653"/>
        <v>Default mode</v>
      </c>
      <c r="N7272" t="str">
        <f t="shared" si="654"/>
        <v>UNKNOWN</v>
      </c>
      <c r="O7272" s="8">
        <f t="shared" si="655"/>
        <v>45223</v>
      </c>
    </row>
    <row r="7273" spans="1:15" x14ac:dyDescent="0.35">
      <c r="A7273" t="s">
        <v>7294</v>
      </c>
      <c r="B7273" s="4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I7273" s="4" t="str">
        <f t="shared" si="651"/>
        <v>Salad</v>
      </c>
      <c r="J7273" s="6">
        <f t="shared" si="652"/>
        <v>5</v>
      </c>
      <c r="K7273" s="6">
        <f t="shared" si="652"/>
        <v>5</v>
      </c>
      <c r="L7273">
        <f>IF(ISBLANK(E7273),PRODUCT(J7273,K7273),IF(E7273="ERROR",PRODUCT(J7273,K7273),IF(E7273="UNKNOWN",PRODUCT(J7273,K7273),E7273)))</f>
        <v>25</v>
      </c>
      <c r="M7273" t="str">
        <f t="shared" si="653"/>
        <v>Credit Card</v>
      </c>
      <c r="N7273" t="str">
        <f t="shared" si="654"/>
        <v>In-store</v>
      </c>
      <c r="O7273" s="8">
        <f t="shared" si="655"/>
        <v>44934</v>
      </c>
    </row>
    <row r="7274" spans="1:15" x14ac:dyDescent="0.35">
      <c r="A7274" t="s">
        <v>7295</v>
      </c>
      <c r="B7274" s="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I7274" s="4" t="str">
        <f t="shared" si="651"/>
        <v>Salad</v>
      </c>
      <c r="J7274" s="6">
        <f t="shared" si="652"/>
        <v>5</v>
      </c>
      <c r="K7274" s="6">
        <f t="shared" si="652"/>
        <v>5</v>
      </c>
      <c r="L7274">
        <f>IF(ISBLANK(E7274),PRODUCT(J7274,K7274),IF(E7274="ERROR",PRODUCT(J7274,K7274),IF(E7274="UNKNOWN",PRODUCT(J7274,K7274),E7274)))</f>
        <v>25</v>
      </c>
      <c r="M7274" t="str">
        <f t="shared" si="653"/>
        <v>Default mode</v>
      </c>
      <c r="N7274" t="str">
        <f t="shared" si="654"/>
        <v>Takeaway</v>
      </c>
      <c r="O7274" s="8">
        <f t="shared" si="655"/>
        <v>45261</v>
      </c>
    </row>
    <row r="7275" spans="1:15" x14ac:dyDescent="0.35">
      <c r="A7275" t="s">
        <v>7296</v>
      </c>
      <c r="B7275" s="4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  <c r="I7275" s="4" t="str">
        <f t="shared" si="651"/>
        <v>Cookie</v>
      </c>
      <c r="J7275" s="6">
        <f t="shared" si="652"/>
        <v>5</v>
      </c>
      <c r="K7275" s="6">
        <f t="shared" si="652"/>
        <v>1</v>
      </c>
      <c r="L7275">
        <f>IF(ISBLANK(E7275),PRODUCT(J7275,K7275),IF(E7275="ERROR",PRODUCT(J7275,K7275),IF(E7275="UNKNOWN",PRODUCT(J7275,K7275),E7275)))</f>
        <v>5</v>
      </c>
      <c r="M7275" t="str">
        <f t="shared" si="653"/>
        <v>Default mode</v>
      </c>
      <c r="N7275" t="str">
        <f t="shared" si="654"/>
        <v>In-store</v>
      </c>
      <c r="O7275" s="8">
        <f t="shared" si="655"/>
        <v>45261</v>
      </c>
    </row>
    <row r="7276" spans="1:15" x14ac:dyDescent="0.35">
      <c r="A7276" t="s">
        <v>7297</v>
      </c>
      <c r="B7276" s="4" t="s">
        <v>28</v>
      </c>
      <c r="C7276">
        <v>1</v>
      </c>
      <c r="D7276">
        <v>4</v>
      </c>
      <c r="E7276">
        <v>4</v>
      </c>
      <c r="H7276" s="1">
        <v>45065</v>
      </c>
      <c r="I7276" s="4" t="str">
        <f t="shared" si="651"/>
        <v>Sandwich</v>
      </c>
      <c r="J7276" s="6">
        <f t="shared" si="652"/>
        <v>1</v>
      </c>
      <c r="K7276" s="6">
        <f t="shared" si="652"/>
        <v>4</v>
      </c>
      <c r="L7276">
        <f>IF(ISBLANK(E7276),PRODUCT(J7276,K7276),IF(E7276="ERROR",PRODUCT(J7276,K7276),IF(E7276="UNKNOWN",PRODUCT(J7276,K7276),E7276)))</f>
        <v>4</v>
      </c>
      <c r="M7276" t="str">
        <f t="shared" si="653"/>
        <v>Default mode</v>
      </c>
      <c r="N7276" t="str">
        <f t="shared" si="654"/>
        <v>UNKNOWN</v>
      </c>
      <c r="O7276" s="8">
        <f t="shared" si="655"/>
        <v>45065</v>
      </c>
    </row>
    <row r="7277" spans="1:15" x14ac:dyDescent="0.35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I7277" s="4" t="str">
        <f t="shared" si="651"/>
        <v>UNKNOWN</v>
      </c>
      <c r="J7277" s="6">
        <f t="shared" si="652"/>
        <v>3</v>
      </c>
      <c r="K7277" s="6">
        <f t="shared" si="652"/>
        <v>5</v>
      </c>
      <c r="L7277">
        <f>IF(ISBLANK(E7277),PRODUCT(J7277,K7277),IF(E7277="ERROR",PRODUCT(J7277,K7277),IF(E7277="UNKNOWN",PRODUCT(J7277,K7277),E7277)))</f>
        <v>15</v>
      </c>
      <c r="M7277" t="str">
        <f t="shared" si="653"/>
        <v>Default mode</v>
      </c>
      <c r="N7277" t="str">
        <f t="shared" si="654"/>
        <v>In-store</v>
      </c>
      <c r="O7277" s="8">
        <f t="shared" si="655"/>
        <v>45147</v>
      </c>
    </row>
    <row r="7278" spans="1:15" x14ac:dyDescent="0.35">
      <c r="A7278" t="s">
        <v>7299</v>
      </c>
      <c r="B7278" s="4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  <c r="I7278" s="4" t="str">
        <f t="shared" si="651"/>
        <v>Coffee</v>
      </c>
      <c r="J7278" s="6">
        <f t="shared" si="652"/>
        <v>5</v>
      </c>
      <c r="K7278" s="6">
        <f t="shared" si="652"/>
        <v>2</v>
      </c>
      <c r="L7278">
        <f>IF(ISBLANK(E7278),PRODUCT(J7278,K7278),IF(E7278="ERROR",PRODUCT(J7278,K7278),IF(E7278="UNKNOWN",PRODUCT(J7278,K7278),E7278)))</f>
        <v>10</v>
      </c>
      <c r="M7278" t="str">
        <f t="shared" si="653"/>
        <v>Default mode</v>
      </c>
      <c r="N7278" t="str">
        <f t="shared" si="654"/>
        <v>Cafe</v>
      </c>
      <c r="O7278" s="8">
        <f t="shared" si="655"/>
        <v>44960</v>
      </c>
    </row>
    <row r="7279" spans="1:15" x14ac:dyDescent="0.35">
      <c r="A7279" t="s">
        <v>7300</v>
      </c>
      <c r="B7279" s="4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  <c r="I7279" s="4" t="str">
        <f t="shared" si="651"/>
        <v>Coffee</v>
      </c>
      <c r="J7279" s="6" t="str">
        <f t="shared" si="652"/>
        <v>UNKNOWN</v>
      </c>
      <c r="K7279" s="6">
        <f t="shared" si="652"/>
        <v>2</v>
      </c>
      <c r="L7279">
        <f>IF(ISBLANK(E7279),PRODUCT(J7279,K7279),IF(E7279="ERROR",PRODUCT(J7279,K7279),IF(E7279="UNKNOWN",PRODUCT(J7279,K7279),E7279)))</f>
        <v>6</v>
      </c>
      <c r="M7279" t="str">
        <f t="shared" si="653"/>
        <v>Digital Wallet</v>
      </c>
      <c r="N7279" t="str">
        <f t="shared" si="654"/>
        <v>Takeaway</v>
      </c>
      <c r="O7279" s="8">
        <f t="shared" si="655"/>
        <v>45249</v>
      </c>
    </row>
    <row r="7280" spans="1:15" x14ac:dyDescent="0.35">
      <c r="A7280" t="s">
        <v>7301</v>
      </c>
      <c r="B7280" s="4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I7280" s="4" t="str">
        <f t="shared" si="651"/>
        <v>Salad</v>
      </c>
      <c r="J7280" s="6">
        <f t="shared" si="652"/>
        <v>5</v>
      </c>
      <c r="K7280" s="6">
        <f t="shared" si="652"/>
        <v>5</v>
      </c>
      <c r="L7280">
        <f>IF(ISBLANK(E7280),PRODUCT(J7280,K7280),IF(E7280="ERROR",PRODUCT(J7280,K7280),IF(E7280="UNKNOWN",PRODUCT(J7280,K7280),E7280)))</f>
        <v>25</v>
      </c>
      <c r="M7280" t="str">
        <f t="shared" si="653"/>
        <v>Default mode</v>
      </c>
      <c r="N7280" t="str">
        <f t="shared" si="654"/>
        <v>Takeaway</v>
      </c>
      <c r="O7280" s="8">
        <f t="shared" si="655"/>
        <v>45206</v>
      </c>
    </row>
    <row r="7281" spans="1:15" x14ac:dyDescent="0.35">
      <c r="A7281" t="s">
        <v>7302</v>
      </c>
      <c r="B7281" s="4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  <c r="I7281" s="4" t="str">
        <f t="shared" si="651"/>
        <v>Coffee</v>
      </c>
      <c r="J7281" s="6">
        <f t="shared" si="652"/>
        <v>2</v>
      </c>
      <c r="K7281" s="6">
        <f t="shared" si="652"/>
        <v>2</v>
      </c>
      <c r="L7281">
        <f>IF(ISBLANK(E7281),PRODUCT(J7281,K7281),IF(E7281="ERROR",PRODUCT(J7281,K7281),IF(E7281="UNKNOWN",PRODUCT(J7281,K7281),E7281)))</f>
        <v>4</v>
      </c>
      <c r="M7281" t="str">
        <f t="shared" si="653"/>
        <v>Digital Wallet</v>
      </c>
      <c r="N7281" t="str">
        <f t="shared" si="654"/>
        <v>UNKNOWN</v>
      </c>
      <c r="O7281" s="8">
        <f t="shared" si="655"/>
        <v>45080</v>
      </c>
    </row>
    <row r="7282" spans="1:15" x14ac:dyDescent="0.35">
      <c r="A7282" t="s">
        <v>7303</v>
      </c>
      <c r="B7282" s="4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I7282" s="4" t="str">
        <f t="shared" si="651"/>
        <v>Cookie</v>
      </c>
      <c r="J7282" s="6">
        <f t="shared" si="652"/>
        <v>1</v>
      </c>
      <c r="K7282" s="6">
        <f t="shared" si="652"/>
        <v>1</v>
      </c>
      <c r="L7282">
        <f>IF(ISBLANK(E7282),PRODUCT(J7282,K7282),IF(E7282="ERROR",PRODUCT(J7282,K7282),IF(E7282="UNKNOWN",PRODUCT(J7282,K7282),E7282)))</f>
        <v>1</v>
      </c>
      <c r="M7282" t="str">
        <f t="shared" si="653"/>
        <v>Credit Card</v>
      </c>
      <c r="N7282" t="str">
        <f t="shared" si="654"/>
        <v>In-store</v>
      </c>
      <c r="O7282" s="8">
        <f t="shared" si="655"/>
        <v>44990</v>
      </c>
    </row>
    <row r="7283" spans="1:15" x14ac:dyDescent="0.35">
      <c r="A7283" t="s">
        <v>7304</v>
      </c>
      <c r="B7283" s="4" t="s">
        <v>17</v>
      </c>
      <c r="C7283">
        <v>1</v>
      </c>
      <c r="D7283">
        <v>1</v>
      </c>
      <c r="E7283">
        <v>1</v>
      </c>
      <c r="H7283" s="1">
        <v>45193</v>
      </c>
      <c r="I7283" s="4" t="str">
        <f t="shared" si="651"/>
        <v>Cookie</v>
      </c>
      <c r="J7283" s="6">
        <f t="shared" si="652"/>
        <v>1</v>
      </c>
      <c r="K7283" s="6">
        <f t="shared" si="652"/>
        <v>1</v>
      </c>
      <c r="L7283">
        <f>IF(ISBLANK(E7283),PRODUCT(J7283,K7283),IF(E7283="ERROR",PRODUCT(J7283,K7283),IF(E7283="UNKNOWN",PRODUCT(J7283,K7283),E7283)))</f>
        <v>1</v>
      </c>
      <c r="M7283" t="str">
        <f t="shared" si="653"/>
        <v>Default mode</v>
      </c>
      <c r="N7283" t="str">
        <f t="shared" si="654"/>
        <v>UNKNOWN</v>
      </c>
      <c r="O7283" s="8">
        <f t="shared" si="655"/>
        <v>45193</v>
      </c>
    </row>
    <row r="7284" spans="1:15" x14ac:dyDescent="0.35">
      <c r="A7284" t="s">
        <v>7305</v>
      </c>
      <c r="B7284" s="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  <c r="I7284" s="4" t="str">
        <f t="shared" si="651"/>
        <v>Juice</v>
      </c>
      <c r="J7284" s="6">
        <f t="shared" si="652"/>
        <v>2</v>
      </c>
      <c r="K7284" s="6">
        <f t="shared" si="652"/>
        <v>3</v>
      </c>
      <c r="L7284">
        <f>IF(ISBLANK(E7284),PRODUCT(J7284,K7284),IF(E7284="ERROR",PRODUCT(J7284,K7284),IF(E7284="UNKNOWN",PRODUCT(J7284,K7284),E7284)))</f>
        <v>6</v>
      </c>
      <c r="M7284" t="str">
        <f t="shared" si="653"/>
        <v>Digital Wallet</v>
      </c>
      <c r="N7284" t="str">
        <f t="shared" si="654"/>
        <v>UNKNOWN</v>
      </c>
      <c r="O7284" s="8">
        <f t="shared" si="655"/>
        <v>45092</v>
      </c>
    </row>
    <row r="7285" spans="1:15" x14ac:dyDescent="0.35">
      <c r="A7285" t="s">
        <v>7306</v>
      </c>
      <c r="B7285" s="4" t="s">
        <v>17</v>
      </c>
      <c r="D7285">
        <v>1</v>
      </c>
      <c r="E7285">
        <v>5</v>
      </c>
      <c r="G7285" t="s">
        <v>11</v>
      </c>
      <c r="H7285" s="1">
        <v>45214</v>
      </c>
      <c r="I7285" s="4" t="str">
        <f t="shared" si="651"/>
        <v>Cookie</v>
      </c>
      <c r="J7285" s="6" t="str">
        <f t="shared" si="652"/>
        <v>UNKNOWN</v>
      </c>
      <c r="K7285" s="6">
        <f t="shared" si="652"/>
        <v>1</v>
      </c>
      <c r="L7285">
        <f>IF(ISBLANK(E7285),PRODUCT(J7285,K7285),IF(E7285="ERROR",PRODUCT(J7285,K7285),IF(E7285="UNKNOWN",PRODUCT(J7285,K7285),E7285)))</f>
        <v>5</v>
      </c>
      <c r="M7285" t="str">
        <f t="shared" si="653"/>
        <v>Default mode</v>
      </c>
      <c r="N7285" t="str">
        <f t="shared" si="654"/>
        <v>Takeaway</v>
      </c>
      <c r="O7285" s="8">
        <f t="shared" si="655"/>
        <v>45214</v>
      </c>
    </row>
    <row r="7286" spans="1:15" x14ac:dyDescent="0.35">
      <c r="A7286" t="s">
        <v>7307</v>
      </c>
      <c r="B7286" s="4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I7286" s="4" t="str">
        <f t="shared" si="651"/>
        <v>Salad</v>
      </c>
      <c r="J7286" s="6">
        <f t="shared" si="652"/>
        <v>5</v>
      </c>
      <c r="K7286" s="6">
        <f t="shared" si="652"/>
        <v>5</v>
      </c>
      <c r="L7286">
        <f>IF(ISBLANK(E7286),PRODUCT(J7286,K7286),IF(E7286="ERROR",PRODUCT(J7286,K7286),IF(E7286="UNKNOWN",PRODUCT(J7286,K7286),E7286)))</f>
        <v>25</v>
      </c>
      <c r="M7286" t="str">
        <f t="shared" si="653"/>
        <v>Cash</v>
      </c>
      <c r="N7286" t="str">
        <f t="shared" si="654"/>
        <v>UNKNOWN</v>
      </c>
      <c r="O7286" s="8">
        <f t="shared" si="655"/>
        <v>44996</v>
      </c>
    </row>
    <row r="7287" spans="1:15" x14ac:dyDescent="0.35">
      <c r="A7287" t="s">
        <v>7308</v>
      </c>
      <c r="B7287" s="4" t="s">
        <v>9</v>
      </c>
      <c r="C7287">
        <v>2</v>
      </c>
      <c r="D7287">
        <v>2</v>
      </c>
      <c r="E7287">
        <v>4</v>
      </c>
      <c r="H7287" s="1">
        <v>44927</v>
      </c>
      <c r="I7287" s="4" t="str">
        <f t="shared" si="651"/>
        <v>Coffee</v>
      </c>
      <c r="J7287" s="6">
        <f t="shared" si="652"/>
        <v>2</v>
      </c>
      <c r="K7287" s="6">
        <f t="shared" si="652"/>
        <v>2</v>
      </c>
      <c r="L7287">
        <f>IF(ISBLANK(E7287),PRODUCT(J7287,K7287),IF(E7287="ERROR",PRODUCT(J7287,K7287),IF(E7287="UNKNOWN",PRODUCT(J7287,K7287),E7287)))</f>
        <v>4</v>
      </c>
      <c r="M7287" t="str">
        <f t="shared" si="653"/>
        <v>Default mode</v>
      </c>
      <c r="N7287" t="str">
        <f t="shared" si="654"/>
        <v>UNKNOWN</v>
      </c>
      <c r="O7287" s="8">
        <f t="shared" si="655"/>
        <v>44927</v>
      </c>
    </row>
    <row r="7288" spans="1:15" x14ac:dyDescent="0.35">
      <c r="A7288" t="s">
        <v>7309</v>
      </c>
      <c r="B7288" s="4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I7288" s="4" t="str">
        <f t="shared" si="651"/>
        <v>UNKNOWN</v>
      </c>
      <c r="J7288" s="6">
        <f t="shared" si="652"/>
        <v>2</v>
      </c>
      <c r="K7288" s="6">
        <f t="shared" si="652"/>
        <v>5</v>
      </c>
      <c r="L7288">
        <f>IF(ISBLANK(E7288),PRODUCT(J7288,K7288),IF(E7288="ERROR",PRODUCT(J7288,K7288),IF(E7288="UNKNOWN",PRODUCT(J7288,K7288),E7288)))</f>
        <v>10</v>
      </c>
      <c r="M7288" t="str">
        <f t="shared" si="653"/>
        <v>Credit Card</v>
      </c>
      <c r="N7288" t="str">
        <f t="shared" si="654"/>
        <v>Takeaway</v>
      </c>
      <c r="O7288" s="8">
        <f t="shared" si="655"/>
        <v>45040</v>
      </c>
    </row>
    <row r="7289" spans="1:15" x14ac:dyDescent="0.35">
      <c r="A7289" t="s">
        <v>7310</v>
      </c>
      <c r="B7289" s="4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  <c r="I7289" s="4" t="str">
        <f t="shared" si="651"/>
        <v>Cookie</v>
      </c>
      <c r="J7289" s="6">
        <f t="shared" si="652"/>
        <v>3</v>
      </c>
      <c r="K7289" s="6">
        <f t="shared" si="652"/>
        <v>1</v>
      </c>
      <c r="L7289">
        <f>IF(ISBLANK(E7289),PRODUCT(J7289,K7289),IF(E7289="ERROR",PRODUCT(J7289,K7289),IF(E7289="UNKNOWN",PRODUCT(J7289,K7289),E7289)))</f>
        <v>3</v>
      </c>
      <c r="M7289" t="str">
        <f t="shared" si="653"/>
        <v>Digital Wallet</v>
      </c>
      <c r="N7289" t="str">
        <f t="shared" si="654"/>
        <v>Takeaway</v>
      </c>
      <c r="O7289" s="8">
        <f t="shared" si="655"/>
        <v>45232</v>
      </c>
    </row>
    <row r="7290" spans="1:15" x14ac:dyDescent="0.35">
      <c r="A7290" t="s">
        <v>7311</v>
      </c>
      <c r="B7290" s="4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I7290" s="4" t="str">
        <f t="shared" si="651"/>
        <v>Cake</v>
      </c>
      <c r="J7290" s="6">
        <f t="shared" si="652"/>
        <v>1</v>
      </c>
      <c r="K7290" s="6">
        <f t="shared" si="652"/>
        <v>3</v>
      </c>
      <c r="L7290">
        <f>IF(ISBLANK(E7290),PRODUCT(J7290,K7290),IF(E7290="ERROR",PRODUCT(J7290,K7290),IF(E7290="UNKNOWN",PRODUCT(J7290,K7290),E7290)))</f>
        <v>3</v>
      </c>
      <c r="M7290" t="str">
        <f t="shared" si="653"/>
        <v>Default mode</v>
      </c>
      <c r="N7290" t="str">
        <f t="shared" si="654"/>
        <v>In-store</v>
      </c>
      <c r="O7290" s="8">
        <f t="shared" si="655"/>
        <v>45078</v>
      </c>
    </row>
    <row r="7291" spans="1:15" x14ac:dyDescent="0.35">
      <c r="A7291" t="s">
        <v>7312</v>
      </c>
      <c r="B7291" s="4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I7291" s="4" t="str">
        <f t="shared" si="651"/>
        <v>Tea</v>
      </c>
      <c r="J7291" s="6">
        <f t="shared" si="652"/>
        <v>1</v>
      </c>
      <c r="K7291" s="6">
        <f t="shared" si="652"/>
        <v>1.5</v>
      </c>
      <c r="L7291">
        <f>IF(ISBLANK(E7291),PRODUCT(J7291,K7291),IF(E7291="ERROR",PRODUCT(J7291,K7291),IF(E7291="UNKNOWN",PRODUCT(J7291,K7291),E7291)))</f>
        <v>1.5</v>
      </c>
      <c r="M7291" t="str">
        <f t="shared" si="653"/>
        <v>Cash</v>
      </c>
      <c r="N7291" t="str">
        <f t="shared" si="654"/>
        <v>In-store</v>
      </c>
      <c r="O7291" s="8">
        <f t="shared" si="655"/>
        <v>45011</v>
      </c>
    </row>
    <row r="7292" spans="1:15" x14ac:dyDescent="0.35">
      <c r="A7292" t="s">
        <v>7313</v>
      </c>
      <c r="B7292" s="4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I7292" s="4" t="str">
        <f t="shared" si="651"/>
        <v>Cookie</v>
      </c>
      <c r="J7292" s="6">
        <f t="shared" si="652"/>
        <v>4</v>
      </c>
      <c r="K7292" s="6">
        <f t="shared" si="652"/>
        <v>1</v>
      </c>
      <c r="L7292">
        <f>IF(ISBLANK(E7292),PRODUCT(J7292,K7292),IF(E7292="ERROR",PRODUCT(J7292,K7292),IF(E7292="UNKNOWN",PRODUCT(J7292,K7292),E7292)))</f>
        <v>4</v>
      </c>
      <c r="M7292" t="str">
        <f t="shared" si="653"/>
        <v>Default mode</v>
      </c>
      <c r="N7292" t="str">
        <f t="shared" si="654"/>
        <v>Takeaway</v>
      </c>
      <c r="O7292" s="8">
        <f t="shared" si="655"/>
        <v>45133</v>
      </c>
    </row>
    <row r="7293" spans="1:15" x14ac:dyDescent="0.35">
      <c r="A7293" t="s">
        <v>7314</v>
      </c>
      <c r="B7293" s="4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I7293" s="4" t="str">
        <f t="shared" si="651"/>
        <v>Cake</v>
      </c>
      <c r="J7293" s="6">
        <f t="shared" si="652"/>
        <v>2</v>
      </c>
      <c r="K7293" s="6">
        <f t="shared" si="652"/>
        <v>3</v>
      </c>
      <c r="L7293">
        <f>IF(ISBLANK(E7293),PRODUCT(J7293,K7293),IF(E7293="ERROR",PRODUCT(J7293,K7293),IF(E7293="UNKNOWN",PRODUCT(J7293,K7293),E7293)))</f>
        <v>6</v>
      </c>
      <c r="M7293" t="str">
        <f t="shared" si="653"/>
        <v>Default mode</v>
      </c>
      <c r="N7293" t="str">
        <f t="shared" si="654"/>
        <v>Takeaway</v>
      </c>
      <c r="O7293" s="8">
        <f t="shared" si="655"/>
        <v>44947</v>
      </c>
    </row>
    <row r="7294" spans="1:15" x14ac:dyDescent="0.35">
      <c r="A7294" t="s">
        <v>7315</v>
      </c>
      <c r="B7294" s="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I7294" s="4" t="str">
        <f t="shared" si="651"/>
        <v>Salad</v>
      </c>
      <c r="J7294" s="6">
        <f t="shared" si="652"/>
        <v>1</v>
      </c>
      <c r="K7294" s="6">
        <f t="shared" si="652"/>
        <v>5</v>
      </c>
      <c r="L7294">
        <f>IF(ISBLANK(E7294),PRODUCT(J7294,K7294),IF(E7294="ERROR",PRODUCT(J7294,K7294),IF(E7294="UNKNOWN",PRODUCT(J7294,K7294),E7294)))</f>
        <v>5</v>
      </c>
      <c r="M7294" t="str">
        <f t="shared" si="653"/>
        <v>Default mode</v>
      </c>
      <c r="N7294" t="str">
        <f t="shared" si="654"/>
        <v>Takeaway</v>
      </c>
      <c r="O7294" s="8">
        <f t="shared" si="655"/>
        <v>45153</v>
      </c>
    </row>
    <row r="7295" spans="1:15" x14ac:dyDescent="0.35">
      <c r="A7295" t="s">
        <v>7316</v>
      </c>
      <c r="B7295" s="4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I7295" s="4" t="str">
        <f t="shared" si="651"/>
        <v>Tea</v>
      </c>
      <c r="J7295" s="6">
        <f t="shared" si="652"/>
        <v>1</v>
      </c>
      <c r="K7295" s="6">
        <f t="shared" si="652"/>
        <v>1.5</v>
      </c>
      <c r="L7295">
        <f>IF(ISBLANK(E7295),PRODUCT(J7295,K7295),IF(E7295="ERROR",PRODUCT(J7295,K7295),IF(E7295="UNKNOWN",PRODUCT(J7295,K7295),E7295)))</f>
        <v>1.5</v>
      </c>
      <c r="M7295" t="str">
        <f t="shared" si="653"/>
        <v>Credit Card</v>
      </c>
      <c r="N7295" t="str">
        <f t="shared" si="654"/>
        <v>Takeaway</v>
      </c>
      <c r="O7295" s="8">
        <f t="shared" si="655"/>
        <v>45171</v>
      </c>
    </row>
    <row r="7296" spans="1:15" x14ac:dyDescent="0.35">
      <c r="A7296" t="s">
        <v>7317</v>
      </c>
      <c r="B7296" s="4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  <c r="I7296" s="4" t="str">
        <f t="shared" si="651"/>
        <v>Coffee</v>
      </c>
      <c r="J7296" s="6">
        <f t="shared" si="652"/>
        <v>3</v>
      </c>
      <c r="K7296" s="6">
        <f t="shared" si="652"/>
        <v>2</v>
      </c>
      <c r="L7296">
        <f>IF(ISBLANK(E7296),PRODUCT(J7296,K7296),IF(E7296="ERROR",PRODUCT(J7296,K7296),IF(E7296="UNKNOWN",PRODUCT(J7296,K7296),E7296)))</f>
        <v>6</v>
      </c>
      <c r="M7296" t="str">
        <f t="shared" si="653"/>
        <v>Digital Wallet</v>
      </c>
      <c r="N7296" t="str">
        <f t="shared" si="654"/>
        <v>UNKNOWN</v>
      </c>
      <c r="O7296" s="8">
        <f t="shared" si="655"/>
        <v>45223</v>
      </c>
    </row>
    <row r="7297" spans="1:15" x14ac:dyDescent="0.35">
      <c r="A7297" t="s">
        <v>7318</v>
      </c>
      <c r="B7297" s="4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  <c r="I7297" s="4" t="str">
        <f t="shared" si="651"/>
        <v>Cake</v>
      </c>
      <c r="J7297" s="6">
        <f t="shared" si="652"/>
        <v>2</v>
      </c>
      <c r="K7297" s="6">
        <f t="shared" si="652"/>
        <v>3</v>
      </c>
      <c r="L7297">
        <f>IF(ISBLANK(E7297),PRODUCT(J7297,K7297),IF(E7297="ERROR",PRODUCT(J7297,K7297),IF(E7297="UNKNOWN",PRODUCT(J7297,K7297),E7297)))</f>
        <v>6</v>
      </c>
      <c r="M7297" t="str">
        <f t="shared" si="653"/>
        <v>Digital Wallet</v>
      </c>
      <c r="N7297" t="str">
        <f t="shared" si="654"/>
        <v>UNKNOWN</v>
      </c>
      <c r="O7297" s="8" t="str">
        <f t="shared" si="655"/>
        <v>01/06/2023</v>
      </c>
    </row>
    <row r="7298" spans="1:15" x14ac:dyDescent="0.35">
      <c r="A7298" t="s">
        <v>7319</v>
      </c>
      <c r="B7298" s="4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  <c r="I7298" s="4" t="str">
        <f t="shared" si="651"/>
        <v>Sandwich</v>
      </c>
      <c r="J7298" s="6">
        <f t="shared" si="652"/>
        <v>3</v>
      </c>
      <c r="K7298" s="6">
        <f t="shared" si="652"/>
        <v>4</v>
      </c>
      <c r="L7298">
        <f>IF(ISBLANK(E7298),PRODUCT(J7298,K7298),IF(E7298="ERROR",PRODUCT(J7298,K7298),IF(E7298="UNKNOWN",PRODUCT(J7298,K7298),E7298)))</f>
        <v>12</v>
      </c>
      <c r="M7298" t="str">
        <f t="shared" si="653"/>
        <v>Digital Wallet</v>
      </c>
      <c r="N7298" t="str">
        <f t="shared" si="654"/>
        <v>In-store</v>
      </c>
      <c r="O7298" s="8">
        <f t="shared" si="655"/>
        <v>45172</v>
      </c>
    </row>
    <row r="7299" spans="1:15" x14ac:dyDescent="0.35">
      <c r="A7299" t="s">
        <v>7320</v>
      </c>
      <c r="B7299" s="4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  <c r="I7299" s="4" t="str">
        <f t="shared" ref="I7299:I7362" si="656">IF(ISBLANK(B7299),"UNKNOWN",IF(B7299="ERROR","Juice",B7299))</f>
        <v>Smoothie</v>
      </c>
      <c r="J7299" s="6">
        <f t="shared" ref="J7299:K7362" si="657">IF(ISBLANK(C7299),"UNKNOWN",IF(C7299="ERROR",AVERAGE(C7299:C17298),IF(C7299="UNKNOWN",MEDIAN(C7299:C17298),C7299)))</f>
        <v>3</v>
      </c>
      <c r="K7299" s="6">
        <f t="shared" si="657"/>
        <v>4</v>
      </c>
      <c r="L7299">
        <f>IF(ISBLANK(E7299),PRODUCT(J7299,K7299),IF(E7299="ERROR",PRODUCT(J7299,K7299),IF(E7299="UNKNOWN",PRODUCT(J7299,K7299),E7299)))</f>
        <v>12</v>
      </c>
      <c r="M7299" t="str">
        <f t="shared" ref="M7299:M7362" si="658">IF(ISBLANK(F7299),"Default mode",IF(F7299="ERROR","Cash",F7299))</f>
        <v>Cash</v>
      </c>
      <c r="N7299" t="str">
        <f t="shared" ref="N7299:N7362" si="659">IF(ISBLANK(G7299),"UNKNOWN",IF(G7299="ERROR","Cafe",G7299))</f>
        <v>In-store</v>
      </c>
      <c r="O7299" s="8">
        <f t="shared" ref="O7299:O7362" si="660">IF(ISBLANK(H7299),"00/00/0000",IF(H7299="ERROR","01/06/2023",H7299))</f>
        <v>44929</v>
      </c>
    </row>
    <row r="7300" spans="1:15" x14ac:dyDescent="0.35">
      <c r="A7300" t="s">
        <v>7321</v>
      </c>
      <c r="B7300" s="4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I7300" s="4" t="str">
        <f t="shared" si="656"/>
        <v>Tea</v>
      </c>
      <c r="J7300" s="6">
        <f t="shared" si="657"/>
        <v>5</v>
      </c>
      <c r="K7300" s="6">
        <f t="shared" si="657"/>
        <v>1.5</v>
      </c>
      <c r="L7300">
        <f>IF(ISBLANK(E7300),PRODUCT(J7300,K7300),IF(E7300="ERROR",PRODUCT(J7300,K7300),IF(E7300="UNKNOWN",PRODUCT(J7300,K7300),E7300)))</f>
        <v>7.5</v>
      </c>
      <c r="M7300" t="str">
        <f t="shared" si="658"/>
        <v>Default mode</v>
      </c>
      <c r="N7300" t="str">
        <f t="shared" si="659"/>
        <v>Takeaway</v>
      </c>
      <c r="O7300" s="8">
        <f t="shared" si="660"/>
        <v>44940</v>
      </c>
    </row>
    <row r="7301" spans="1:15" x14ac:dyDescent="0.35">
      <c r="A7301" t="s">
        <v>7322</v>
      </c>
      <c r="B7301" s="4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I7301" s="4" t="str">
        <f t="shared" si="656"/>
        <v>Juice</v>
      </c>
      <c r="J7301" s="6">
        <f t="shared" si="657"/>
        <v>5</v>
      </c>
      <c r="K7301" s="6">
        <f t="shared" si="657"/>
        <v>3</v>
      </c>
      <c r="L7301">
        <f>IF(ISBLANK(E7301),PRODUCT(J7301,K7301),IF(E7301="ERROR",PRODUCT(J7301,K7301),IF(E7301="UNKNOWN",PRODUCT(J7301,K7301),E7301)))</f>
        <v>15</v>
      </c>
      <c r="M7301" t="str">
        <f t="shared" si="658"/>
        <v>Credit Card</v>
      </c>
      <c r="N7301" t="str">
        <f t="shared" si="659"/>
        <v>In-store</v>
      </c>
      <c r="O7301" s="8">
        <f t="shared" si="660"/>
        <v>45189</v>
      </c>
    </row>
    <row r="7302" spans="1:15" x14ac:dyDescent="0.35">
      <c r="A7302" t="s">
        <v>7323</v>
      </c>
      <c r="B7302" s="4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I7302" s="4" t="str">
        <f t="shared" si="656"/>
        <v>Tea</v>
      </c>
      <c r="J7302" s="6">
        <f t="shared" si="657"/>
        <v>2</v>
      </c>
      <c r="K7302" s="6">
        <f t="shared" si="657"/>
        <v>1.5</v>
      </c>
      <c r="L7302">
        <f>IF(ISBLANK(E7302),PRODUCT(J7302,K7302),IF(E7302="ERROR",PRODUCT(J7302,K7302),IF(E7302="UNKNOWN",PRODUCT(J7302,K7302),E7302)))</f>
        <v>3</v>
      </c>
      <c r="M7302" t="str">
        <f t="shared" si="658"/>
        <v>Cash</v>
      </c>
      <c r="N7302" t="str">
        <f t="shared" si="659"/>
        <v>Takeaway</v>
      </c>
      <c r="O7302" s="8">
        <f t="shared" si="660"/>
        <v>45055</v>
      </c>
    </row>
    <row r="7303" spans="1:15" x14ac:dyDescent="0.35">
      <c r="A7303" t="s">
        <v>7324</v>
      </c>
      <c r="B7303" s="4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  <c r="I7303" s="4" t="str">
        <f t="shared" si="656"/>
        <v>Salad</v>
      </c>
      <c r="J7303" s="6">
        <f t="shared" si="657"/>
        <v>5</v>
      </c>
      <c r="K7303" s="6">
        <f t="shared" si="657"/>
        <v>5</v>
      </c>
      <c r="L7303">
        <f>IF(ISBLANK(E7303),PRODUCT(J7303,K7303),IF(E7303="ERROR",PRODUCT(J7303,K7303),IF(E7303="UNKNOWN",PRODUCT(J7303,K7303),E7303)))</f>
        <v>25</v>
      </c>
      <c r="M7303" t="str">
        <f t="shared" si="658"/>
        <v>Cash</v>
      </c>
      <c r="N7303" t="str">
        <f t="shared" si="659"/>
        <v>Takeaway</v>
      </c>
      <c r="O7303" s="8">
        <f t="shared" si="660"/>
        <v>45130</v>
      </c>
    </row>
    <row r="7304" spans="1:15" x14ac:dyDescent="0.35">
      <c r="A7304" t="s">
        <v>7325</v>
      </c>
      <c r="B7304" s="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I7304" s="4" t="str">
        <f t="shared" si="656"/>
        <v>Cookie</v>
      </c>
      <c r="J7304" s="6">
        <f t="shared" si="657"/>
        <v>1</v>
      </c>
      <c r="K7304" s="6">
        <f t="shared" si="657"/>
        <v>1</v>
      </c>
      <c r="L7304">
        <f>IF(ISBLANK(E7304),PRODUCT(J7304,K7304),IF(E7304="ERROR",PRODUCT(J7304,K7304),IF(E7304="UNKNOWN",PRODUCT(J7304,K7304),E7304)))</f>
        <v>1</v>
      </c>
      <c r="M7304" t="str">
        <f t="shared" si="658"/>
        <v>Cash</v>
      </c>
      <c r="N7304" t="str">
        <f t="shared" si="659"/>
        <v>Takeaway</v>
      </c>
      <c r="O7304" s="8">
        <f t="shared" si="660"/>
        <v>45261</v>
      </c>
    </row>
    <row r="7305" spans="1:15" x14ac:dyDescent="0.35">
      <c r="A7305" t="s">
        <v>7326</v>
      </c>
      <c r="B7305" s="4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  <c r="I7305" s="4" t="str">
        <f t="shared" si="656"/>
        <v>Sandwich</v>
      </c>
      <c r="J7305" s="6">
        <f t="shared" si="657"/>
        <v>1</v>
      </c>
      <c r="K7305" s="6">
        <f t="shared" si="657"/>
        <v>4</v>
      </c>
      <c r="L7305">
        <f>IF(ISBLANK(E7305),PRODUCT(J7305,K7305),IF(E7305="ERROR",PRODUCT(J7305,K7305),IF(E7305="UNKNOWN",PRODUCT(J7305,K7305),E7305)))</f>
        <v>4</v>
      </c>
      <c r="M7305" t="str">
        <f t="shared" si="658"/>
        <v>Digital Wallet</v>
      </c>
      <c r="N7305" t="str">
        <f t="shared" si="659"/>
        <v>Takeaway</v>
      </c>
      <c r="O7305" s="8">
        <f t="shared" si="660"/>
        <v>44976</v>
      </c>
    </row>
    <row r="7306" spans="1:15" x14ac:dyDescent="0.35">
      <c r="A7306" t="s">
        <v>7327</v>
      </c>
      <c r="B7306" s="4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  <c r="I7306" s="4" t="str">
        <f t="shared" si="656"/>
        <v>Coffee</v>
      </c>
      <c r="J7306" s="6">
        <f t="shared" si="657"/>
        <v>5</v>
      </c>
      <c r="K7306" s="6">
        <f t="shared" si="657"/>
        <v>2</v>
      </c>
      <c r="L7306">
        <f>IF(ISBLANK(E7306),PRODUCT(J7306,K7306),IF(E7306="ERROR",PRODUCT(J7306,K7306),IF(E7306="UNKNOWN",PRODUCT(J7306,K7306),E7306)))</f>
        <v>10</v>
      </c>
      <c r="M7306" t="str">
        <f t="shared" si="658"/>
        <v>UNKNOWN</v>
      </c>
      <c r="N7306" t="str">
        <f t="shared" si="659"/>
        <v>UNKNOWN</v>
      </c>
      <c r="O7306" s="8">
        <f t="shared" si="660"/>
        <v>45146</v>
      </c>
    </row>
    <row r="7307" spans="1:15" x14ac:dyDescent="0.35">
      <c r="A7307" t="s">
        <v>7328</v>
      </c>
      <c r="B7307" s="4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I7307" s="4" t="str">
        <f t="shared" si="656"/>
        <v>Cake</v>
      </c>
      <c r="J7307" s="6">
        <f t="shared" si="657"/>
        <v>1</v>
      </c>
      <c r="K7307" s="6">
        <f t="shared" si="657"/>
        <v>3</v>
      </c>
      <c r="L7307">
        <f>IF(ISBLANK(E7307),PRODUCT(J7307,K7307),IF(E7307="ERROR",PRODUCT(J7307,K7307),IF(E7307="UNKNOWN",PRODUCT(J7307,K7307),E7307)))</f>
        <v>3</v>
      </c>
      <c r="M7307" t="str">
        <f t="shared" si="658"/>
        <v>Credit Card</v>
      </c>
      <c r="N7307" t="str">
        <f t="shared" si="659"/>
        <v>UNKNOWN</v>
      </c>
      <c r="O7307" s="8">
        <f t="shared" si="660"/>
        <v>45243</v>
      </c>
    </row>
    <row r="7308" spans="1:15" x14ac:dyDescent="0.35">
      <c r="A7308" t="s">
        <v>7329</v>
      </c>
      <c r="B7308" s="4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  <c r="I7308" s="4" t="str">
        <f t="shared" si="656"/>
        <v>Cookie</v>
      </c>
      <c r="J7308" s="6">
        <f t="shared" si="657"/>
        <v>4</v>
      </c>
      <c r="K7308" s="6">
        <f t="shared" si="657"/>
        <v>1</v>
      </c>
      <c r="L7308">
        <f>IF(ISBLANK(E7308),PRODUCT(J7308,K7308),IF(E7308="ERROR",PRODUCT(J7308,K7308),IF(E7308="UNKNOWN",PRODUCT(J7308,K7308),E7308)))</f>
        <v>4</v>
      </c>
      <c r="M7308" t="str">
        <f t="shared" si="658"/>
        <v>Credit Card</v>
      </c>
      <c r="N7308" t="str">
        <f t="shared" si="659"/>
        <v>Cafe</v>
      </c>
      <c r="O7308" s="8">
        <f t="shared" si="660"/>
        <v>44927</v>
      </c>
    </row>
    <row r="7309" spans="1:15" x14ac:dyDescent="0.35">
      <c r="A7309" t="s">
        <v>7330</v>
      </c>
      <c r="B7309" s="4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  <c r="I7309" s="4" t="str">
        <f t="shared" si="656"/>
        <v>UNKNOWN</v>
      </c>
      <c r="J7309" s="6">
        <f t="shared" si="657"/>
        <v>5</v>
      </c>
      <c r="K7309" s="6">
        <f t="shared" si="657"/>
        <v>4</v>
      </c>
      <c r="L7309">
        <f>IF(ISBLANK(E7309),PRODUCT(J7309,K7309),IF(E7309="ERROR",PRODUCT(J7309,K7309),IF(E7309="UNKNOWN",PRODUCT(J7309,K7309),E7309)))</f>
        <v>20</v>
      </c>
      <c r="M7309" t="str">
        <f t="shared" si="658"/>
        <v>Digital Wallet</v>
      </c>
      <c r="N7309" t="str">
        <f t="shared" si="659"/>
        <v>Takeaway</v>
      </c>
      <c r="O7309" s="8">
        <f t="shared" si="660"/>
        <v>45290</v>
      </c>
    </row>
    <row r="7310" spans="1:15" x14ac:dyDescent="0.35">
      <c r="A7310" t="s">
        <v>7331</v>
      </c>
      <c r="B7310" s="4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I7310" s="4" t="str">
        <f t="shared" si="656"/>
        <v>UNKNOWN</v>
      </c>
      <c r="J7310" s="6">
        <f t="shared" si="657"/>
        <v>2</v>
      </c>
      <c r="K7310" s="6">
        <f t="shared" si="657"/>
        <v>2</v>
      </c>
      <c r="L7310">
        <f>IF(ISBLANK(E7310),PRODUCT(J7310,K7310),IF(E7310="ERROR",PRODUCT(J7310,K7310),IF(E7310="UNKNOWN",PRODUCT(J7310,K7310),E7310)))</f>
        <v>4</v>
      </c>
      <c r="M7310" t="str">
        <f t="shared" si="658"/>
        <v>Credit Card</v>
      </c>
      <c r="N7310" t="str">
        <f t="shared" si="659"/>
        <v>In-store</v>
      </c>
      <c r="O7310" s="8">
        <f t="shared" si="660"/>
        <v>45050</v>
      </c>
    </row>
    <row r="7311" spans="1:15" x14ac:dyDescent="0.35">
      <c r="A7311" t="s">
        <v>7332</v>
      </c>
      <c r="B7311" s="4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  <c r="I7311" s="4" t="str">
        <f t="shared" si="656"/>
        <v>Tea</v>
      </c>
      <c r="J7311" s="6">
        <f t="shared" si="657"/>
        <v>5</v>
      </c>
      <c r="K7311" s="6">
        <f t="shared" si="657"/>
        <v>1.5</v>
      </c>
      <c r="L7311">
        <f>IF(ISBLANK(E7311),PRODUCT(J7311,K7311),IF(E7311="ERROR",PRODUCT(J7311,K7311),IF(E7311="UNKNOWN",PRODUCT(J7311,K7311),E7311)))</f>
        <v>7.5</v>
      </c>
      <c r="M7311" t="str">
        <f t="shared" si="658"/>
        <v>UNKNOWN</v>
      </c>
      <c r="N7311" t="str">
        <f t="shared" si="659"/>
        <v>Takeaway</v>
      </c>
      <c r="O7311" s="8">
        <f t="shared" si="660"/>
        <v>44927</v>
      </c>
    </row>
    <row r="7312" spans="1:15" x14ac:dyDescent="0.35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  <c r="I7312" s="4" t="str">
        <f t="shared" si="656"/>
        <v>UNKNOWN</v>
      </c>
      <c r="J7312" s="6">
        <f t="shared" si="657"/>
        <v>3</v>
      </c>
      <c r="K7312" s="6">
        <f t="shared" ref="K7312:K7375" si="661">IF(ISBLANK(D7312),"UNKNOWN",IF(D7312="ERROR",AVERAGE(D7312:D17311),IF(D7312="UNKNOWN",MEDIAN(D7312:D17311),D7312)))</f>
        <v>4</v>
      </c>
      <c r="L7312">
        <f>IF(ISBLANK(E7312),PRODUCT(J7312,K7312),IF(E7312="ERROR",PRODUCT(J7312,K7312),IF(E7312="UNKNOWN",PRODUCT(J7312,K7312),E7312)))</f>
        <v>12</v>
      </c>
      <c r="M7312" t="str">
        <f t="shared" si="658"/>
        <v>Digital Wallet</v>
      </c>
      <c r="N7312" t="str">
        <f t="shared" si="659"/>
        <v>In-store</v>
      </c>
      <c r="O7312" s="8">
        <f t="shared" si="660"/>
        <v>45076</v>
      </c>
    </row>
    <row r="7313" spans="1:15" x14ac:dyDescent="0.35">
      <c r="A7313" t="s">
        <v>7334</v>
      </c>
      <c r="B7313" s="4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I7313" s="4" t="str">
        <f t="shared" si="656"/>
        <v>Smoothie</v>
      </c>
      <c r="J7313" s="6">
        <f t="shared" si="657"/>
        <v>4</v>
      </c>
      <c r="K7313" s="6">
        <f t="shared" si="661"/>
        <v>4</v>
      </c>
      <c r="L7313">
        <f>IF(ISBLANK(E7313),PRODUCT(J7313,K7313),IF(E7313="ERROR",PRODUCT(J7313,K7313),IF(E7313="UNKNOWN",PRODUCT(J7313,K7313),E7313)))</f>
        <v>16</v>
      </c>
      <c r="M7313" t="str">
        <f t="shared" si="658"/>
        <v>Credit Card</v>
      </c>
      <c r="N7313" t="str">
        <f t="shared" si="659"/>
        <v>In-store</v>
      </c>
      <c r="O7313" s="8">
        <f t="shared" si="660"/>
        <v>44935</v>
      </c>
    </row>
    <row r="7314" spans="1:15" x14ac:dyDescent="0.35">
      <c r="A7314" t="s">
        <v>7335</v>
      </c>
      <c r="B7314" s="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  <c r="I7314" s="4" t="str">
        <f t="shared" si="656"/>
        <v>Sandwich</v>
      </c>
      <c r="J7314" s="6">
        <f t="shared" si="657"/>
        <v>3</v>
      </c>
      <c r="K7314" s="6">
        <f t="shared" si="661"/>
        <v>4</v>
      </c>
      <c r="L7314">
        <f>IF(ISBLANK(E7314),PRODUCT(J7314,K7314),IF(E7314="ERROR",PRODUCT(J7314,K7314),IF(E7314="UNKNOWN",PRODUCT(J7314,K7314),E7314)))</f>
        <v>12</v>
      </c>
      <c r="M7314" t="str">
        <f t="shared" si="658"/>
        <v>Digital Wallet</v>
      </c>
      <c r="N7314" t="str">
        <f t="shared" si="659"/>
        <v>Cafe</v>
      </c>
      <c r="O7314" s="8">
        <f t="shared" si="660"/>
        <v>45180</v>
      </c>
    </row>
    <row r="7315" spans="1:15" x14ac:dyDescent="0.35">
      <c r="A7315" t="s">
        <v>7336</v>
      </c>
      <c r="B7315" s="4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  <c r="I7315" s="4" t="str">
        <f t="shared" si="656"/>
        <v>Salad</v>
      </c>
      <c r="J7315" s="6">
        <f t="shared" si="657"/>
        <v>4</v>
      </c>
      <c r="K7315" s="6">
        <f t="shared" si="661"/>
        <v>5</v>
      </c>
      <c r="L7315">
        <f>IF(ISBLANK(E7315),PRODUCT(J7315,K7315),IF(E7315="ERROR",PRODUCT(J7315,K7315),IF(E7315="UNKNOWN",PRODUCT(J7315,K7315),E7315)))</f>
        <v>20</v>
      </c>
      <c r="M7315" t="str">
        <f t="shared" si="658"/>
        <v>Digital Wallet</v>
      </c>
      <c r="N7315" t="str">
        <f t="shared" si="659"/>
        <v>In-store</v>
      </c>
      <c r="O7315" s="8">
        <f t="shared" si="660"/>
        <v>45207</v>
      </c>
    </row>
    <row r="7316" spans="1:15" x14ac:dyDescent="0.35">
      <c r="A7316" t="s">
        <v>7337</v>
      </c>
      <c r="B7316" s="4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  <c r="I7316" s="4" t="str">
        <f t="shared" si="656"/>
        <v>Juice</v>
      </c>
      <c r="J7316" s="6">
        <f t="shared" si="657"/>
        <v>2</v>
      </c>
      <c r="K7316" s="6">
        <f t="shared" si="661"/>
        <v>3</v>
      </c>
      <c r="L7316">
        <f>IF(ISBLANK(E7316),PRODUCT(J7316,K7316),IF(E7316="ERROR",PRODUCT(J7316,K7316),IF(E7316="UNKNOWN",PRODUCT(J7316,K7316),E7316)))</f>
        <v>6</v>
      </c>
      <c r="M7316" t="str">
        <f t="shared" si="658"/>
        <v>Digital Wallet</v>
      </c>
      <c r="N7316" t="str">
        <f t="shared" si="659"/>
        <v>In-store</v>
      </c>
      <c r="O7316" s="8">
        <f t="shared" si="660"/>
        <v>45162</v>
      </c>
    </row>
    <row r="7317" spans="1:15" x14ac:dyDescent="0.35">
      <c r="A7317" t="s">
        <v>7338</v>
      </c>
      <c r="B7317" s="4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  <c r="I7317" s="4" t="str">
        <f t="shared" si="656"/>
        <v>Tea</v>
      </c>
      <c r="J7317" s="6">
        <f t="shared" si="657"/>
        <v>3</v>
      </c>
      <c r="K7317" s="6">
        <f t="shared" si="661"/>
        <v>1.5</v>
      </c>
      <c r="L7317">
        <f>IF(ISBLANK(E7317),PRODUCT(J7317,K7317),IF(E7317="ERROR",PRODUCT(J7317,K7317),IF(E7317="UNKNOWN",PRODUCT(J7317,K7317),E7317)))</f>
        <v>4.5</v>
      </c>
      <c r="M7317" t="str">
        <f t="shared" si="658"/>
        <v>Digital Wallet</v>
      </c>
      <c r="N7317" t="str">
        <f t="shared" si="659"/>
        <v>In-store</v>
      </c>
      <c r="O7317" s="8">
        <f t="shared" si="660"/>
        <v>45056</v>
      </c>
    </row>
    <row r="7318" spans="1:15" x14ac:dyDescent="0.35">
      <c r="A7318" t="s">
        <v>7339</v>
      </c>
      <c r="B7318" s="4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I7318" s="4" t="str">
        <f t="shared" si="656"/>
        <v>Cookie</v>
      </c>
      <c r="J7318" s="6">
        <f t="shared" si="657"/>
        <v>4</v>
      </c>
      <c r="K7318" s="6">
        <f t="shared" si="661"/>
        <v>1</v>
      </c>
      <c r="L7318">
        <f>IF(ISBLANK(E7318),PRODUCT(J7318,K7318),IF(E7318="ERROR",PRODUCT(J7318,K7318),IF(E7318="UNKNOWN",PRODUCT(J7318,K7318),E7318)))</f>
        <v>4</v>
      </c>
      <c r="M7318" t="str">
        <f t="shared" si="658"/>
        <v>Credit Card</v>
      </c>
      <c r="N7318" t="str">
        <f t="shared" si="659"/>
        <v>In-store</v>
      </c>
      <c r="O7318" s="8">
        <f t="shared" si="660"/>
        <v>45289</v>
      </c>
    </row>
    <row r="7319" spans="1:15" x14ac:dyDescent="0.35">
      <c r="A7319" t="s">
        <v>7340</v>
      </c>
      <c r="B7319" s="4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  <c r="I7319" s="4" t="str">
        <f t="shared" si="656"/>
        <v>Salad</v>
      </c>
      <c r="J7319" s="6">
        <f t="shared" si="657"/>
        <v>1</v>
      </c>
      <c r="K7319" s="6">
        <f t="shared" si="661"/>
        <v>3.0486465280502157</v>
      </c>
      <c r="L7319">
        <f>IF(ISBLANK(E7319),PRODUCT(J7319,K7319),IF(E7319="ERROR",PRODUCT(J7319,K7319),IF(E7319="UNKNOWN",PRODUCT(J7319,K7319),E7319)))</f>
        <v>5</v>
      </c>
      <c r="M7319" t="str">
        <f t="shared" si="658"/>
        <v>Default mode</v>
      </c>
      <c r="N7319" t="str">
        <f t="shared" si="659"/>
        <v>Takeaway</v>
      </c>
      <c r="O7319" s="8">
        <f t="shared" si="660"/>
        <v>45153</v>
      </c>
    </row>
    <row r="7320" spans="1:15" x14ac:dyDescent="0.35">
      <c r="A7320" t="s">
        <v>7341</v>
      </c>
      <c r="B7320" s="4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  <c r="I7320" s="4" t="str">
        <f t="shared" si="656"/>
        <v>Juice</v>
      </c>
      <c r="J7320" s="6">
        <f t="shared" si="657"/>
        <v>3</v>
      </c>
      <c r="K7320" s="6">
        <f t="shared" si="661"/>
        <v>3</v>
      </c>
      <c r="L7320">
        <f>IF(ISBLANK(E7320),PRODUCT(J7320,K7320),IF(E7320="ERROR",PRODUCT(J7320,K7320),IF(E7320="UNKNOWN",PRODUCT(J7320,K7320),E7320)))</f>
        <v>9</v>
      </c>
      <c r="M7320" t="str">
        <f t="shared" si="658"/>
        <v>UNKNOWN</v>
      </c>
      <c r="N7320" t="str">
        <f t="shared" si="659"/>
        <v>In-store</v>
      </c>
      <c r="O7320" s="8">
        <f t="shared" si="660"/>
        <v>45126</v>
      </c>
    </row>
    <row r="7321" spans="1:15" x14ac:dyDescent="0.35">
      <c r="A7321" t="s">
        <v>7342</v>
      </c>
      <c r="B7321" s="4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  <c r="I7321" s="4" t="str">
        <f t="shared" si="656"/>
        <v>Smoothie</v>
      </c>
      <c r="J7321" s="6">
        <f t="shared" si="657"/>
        <v>5</v>
      </c>
      <c r="K7321" s="6">
        <f t="shared" si="661"/>
        <v>3</v>
      </c>
      <c r="L7321">
        <f>IF(ISBLANK(E7321),PRODUCT(J7321,K7321),IF(E7321="ERROR",PRODUCT(J7321,K7321),IF(E7321="UNKNOWN",PRODUCT(J7321,K7321),E7321)))</f>
        <v>20</v>
      </c>
      <c r="M7321" t="str">
        <f t="shared" si="658"/>
        <v>Cash</v>
      </c>
      <c r="N7321" t="str">
        <f t="shared" si="659"/>
        <v>UNKNOWN</v>
      </c>
      <c r="O7321" s="8">
        <f t="shared" si="660"/>
        <v>45220</v>
      </c>
    </row>
    <row r="7322" spans="1:15" x14ac:dyDescent="0.35">
      <c r="A7322" t="s">
        <v>7343</v>
      </c>
      <c r="B7322" s="4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  <c r="I7322" s="4" t="str">
        <f t="shared" si="656"/>
        <v>Cookie</v>
      </c>
      <c r="J7322" s="6">
        <f t="shared" si="657"/>
        <v>5</v>
      </c>
      <c r="K7322" s="6">
        <f t="shared" si="661"/>
        <v>1</v>
      </c>
      <c r="L7322">
        <f>IF(ISBLANK(E7322),PRODUCT(J7322,K7322),IF(E7322="ERROR",PRODUCT(J7322,K7322),IF(E7322="UNKNOWN",PRODUCT(J7322,K7322),E7322)))</f>
        <v>5</v>
      </c>
      <c r="M7322" t="str">
        <f t="shared" si="658"/>
        <v>Digital Wallet</v>
      </c>
      <c r="N7322" t="str">
        <f t="shared" si="659"/>
        <v>UNKNOWN</v>
      </c>
      <c r="O7322" s="8">
        <f t="shared" si="660"/>
        <v>45236</v>
      </c>
    </row>
    <row r="7323" spans="1:15" x14ac:dyDescent="0.35">
      <c r="A7323" t="s">
        <v>7344</v>
      </c>
      <c r="B7323" s="4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  <c r="I7323" s="4" t="str">
        <f t="shared" si="656"/>
        <v>Sandwich</v>
      </c>
      <c r="J7323" s="6">
        <f t="shared" si="657"/>
        <v>3</v>
      </c>
      <c r="K7323" s="6">
        <f t="shared" si="661"/>
        <v>4</v>
      </c>
      <c r="L7323">
        <f>IF(ISBLANK(E7323),PRODUCT(J7323,K7323),IF(E7323="ERROR",PRODUCT(J7323,K7323),IF(E7323="UNKNOWN",PRODUCT(J7323,K7323),E7323)))</f>
        <v>12</v>
      </c>
      <c r="M7323" t="str">
        <f t="shared" si="658"/>
        <v>Digital Wallet</v>
      </c>
      <c r="N7323" t="str">
        <f t="shared" si="659"/>
        <v>Takeaway</v>
      </c>
      <c r="O7323" s="8" t="str">
        <f t="shared" si="660"/>
        <v>01/06/2023</v>
      </c>
    </row>
    <row r="7324" spans="1:15" x14ac:dyDescent="0.35">
      <c r="A7324" t="s">
        <v>7345</v>
      </c>
      <c r="B7324" s="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I7324" s="4" t="str">
        <f t="shared" si="656"/>
        <v>Juice</v>
      </c>
      <c r="J7324" s="6">
        <f t="shared" si="657"/>
        <v>1</v>
      </c>
      <c r="K7324" s="6">
        <f t="shared" si="661"/>
        <v>3</v>
      </c>
      <c r="L7324">
        <f>IF(ISBLANK(E7324),PRODUCT(J7324,K7324),IF(E7324="ERROR",PRODUCT(J7324,K7324),IF(E7324="UNKNOWN",PRODUCT(J7324,K7324),E7324)))</f>
        <v>3</v>
      </c>
      <c r="M7324" t="str">
        <f t="shared" si="658"/>
        <v>Cash</v>
      </c>
      <c r="N7324" t="str">
        <f t="shared" si="659"/>
        <v>In-store</v>
      </c>
      <c r="O7324" s="8">
        <f t="shared" si="660"/>
        <v>45200</v>
      </c>
    </row>
    <row r="7325" spans="1:15" x14ac:dyDescent="0.35">
      <c r="A7325" t="s">
        <v>7346</v>
      </c>
      <c r="B7325" s="4" t="s">
        <v>13</v>
      </c>
      <c r="C7325">
        <v>4</v>
      </c>
      <c r="D7325">
        <v>3</v>
      </c>
      <c r="E7325">
        <v>12</v>
      </c>
      <c r="H7325" s="1">
        <v>45240</v>
      </c>
      <c r="I7325" s="4" t="str">
        <f t="shared" si="656"/>
        <v>Cake</v>
      </c>
      <c r="J7325" s="6">
        <f t="shared" si="657"/>
        <v>4</v>
      </c>
      <c r="K7325" s="6">
        <f t="shared" si="661"/>
        <v>3</v>
      </c>
      <c r="L7325">
        <f>IF(ISBLANK(E7325),PRODUCT(J7325,K7325),IF(E7325="ERROR",PRODUCT(J7325,K7325),IF(E7325="UNKNOWN",PRODUCT(J7325,K7325),E7325)))</f>
        <v>12</v>
      </c>
      <c r="M7325" t="str">
        <f t="shared" si="658"/>
        <v>Default mode</v>
      </c>
      <c r="N7325" t="str">
        <f t="shared" si="659"/>
        <v>UNKNOWN</v>
      </c>
      <c r="O7325" s="8">
        <f t="shared" si="660"/>
        <v>45240</v>
      </c>
    </row>
    <row r="7326" spans="1:15" x14ac:dyDescent="0.35">
      <c r="A7326" t="s">
        <v>7347</v>
      </c>
      <c r="B7326" s="4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I7326" s="4" t="str">
        <f t="shared" si="656"/>
        <v>Sandwich</v>
      </c>
      <c r="J7326" s="6">
        <f t="shared" si="657"/>
        <v>3</v>
      </c>
      <c r="K7326" s="6">
        <f t="shared" si="661"/>
        <v>4</v>
      </c>
      <c r="L7326">
        <f>IF(ISBLANK(E7326),PRODUCT(J7326,K7326),IF(E7326="ERROR",PRODUCT(J7326,K7326),IF(E7326="UNKNOWN",PRODUCT(J7326,K7326),E7326)))</f>
        <v>12</v>
      </c>
      <c r="M7326" t="str">
        <f t="shared" si="658"/>
        <v>Cash</v>
      </c>
      <c r="N7326" t="str">
        <f t="shared" si="659"/>
        <v>In-store</v>
      </c>
      <c r="O7326" s="8">
        <f t="shared" si="660"/>
        <v>44949</v>
      </c>
    </row>
    <row r="7327" spans="1:15" x14ac:dyDescent="0.35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I7327" s="4" t="str">
        <f t="shared" si="656"/>
        <v>UNKNOWN</v>
      </c>
      <c r="J7327" s="6">
        <f t="shared" si="657"/>
        <v>2</v>
      </c>
      <c r="K7327" s="6">
        <f t="shared" si="661"/>
        <v>1</v>
      </c>
      <c r="L7327">
        <f>IF(ISBLANK(E7327),PRODUCT(J7327,K7327),IF(E7327="ERROR",PRODUCT(J7327,K7327),IF(E7327="UNKNOWN",PRODUCT(J7327,K7327),E7327)))</f>
        <v>2</v>
      </c>
      <c r="M7327" t="str">
        <f t="shared" si="658"/>
        <v>Credit Card</v>
      </c>
      <c r="N7327" t="str">
        <f t="shared" si="659"/>
        <v>In-store</v>
      </c>
      <c r="O7327" s="8">
        <f t="shared" si="660"/>
        <v>44946</v>
      </c>
    </row>
    <row r="7328" spans="1:15" x14ac:dyDescent="0.35">
      <c r="A7328" t="s">
        <v>7349</v>
      </c>
      <c r="B7328" s="4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I7328" s="4" t="str">
        <f t="shared" si="656"/>
        <v>Tea</v>
      </c>
      <c r="J7328" s="6">
        <f t="shared" si="657"/>
        <v>3</v>
      </c>
      <c r="K7328" s="6">
        <f t="shared" si="661"/>
        <v>1.5</v>
      </c>
      <c r="L7328">
        <f>IF(ISBLANK(E7328),PRODUCT(J7328,K7328),IF(E7328="ERROR",PRODUCT(J7328,K7328),IF(E7328="UNKNOWN",PRODUCT(J7328,K7328),E7328)))</f>
        <v>4.5</v>
      </c>
      <c r="M7328" t="str">
        <f t="shared" si="658"/>
        <v>Cash</v>
      </c>
      <c r="N7328" t="str">
        <f t="shared" si="659"/>
        <v>In-store</v>
      </c>
      <c r="O7328" s="8">
        <f t="shared" si="660"/>
        <v>45155</v>
      </c>
    </row>
    <row r="7329" spans="1:15" x14ac:dyDescent="0.35">
      <c r="A7329" t="s">
        <v>7350</v>
      </c>
      <c r="B7329" s="4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  <c r="I7329" s="4" t="str">
        <f t="shared" si="656"/>
        <v>Cake</v>
      </c>
      <c r="J7329" s="6">
        <f t="shared" si="657"/>
        <v>5</v>
      </c>
      <c r="K7329" s="6">
        <f t="shared" si="661"/>
        <v>3</v>
      </c>
      <c r="L7329">
        <f>IF(ISBLANK(E7329),PRODUCT(J7329,K7329),IF(E7329="ERROR",PRODUCT(J7329,K7329),IF(E7329="UNKNOWN",PRODUCT(J7329,K7329),E7329)))</f>
        <v>15</v>
      </c>
      <c r="M7329" t="str">
        <f t="shared" si="658"/>
        <v>Digital Wallet</v>
      </c>
      <c r="N7329" t="str">
        <f t="shared" si="659"/>
        <v>Takeaway</v>
      </c>
      <c r="O7329" s="8">
        <f t="shared" si="660"/>
        <v>45269</v>
      </c>
    </row>
    <row r="7330" spans="1:15" x14ac:dyDescent="0.35">
      <c r="A7330" t="s">
        <v>7351</v>
      </c>
      <c r="B7330" s="4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  <c r="I7330" s="4" t="str">
        <f t="shared" si="656"/>
        <v>Sandwich</v>
      </c>
      <c r="J7330" s="6">
        <f t="shared" si="657"/>
        <v>5</v>
      </c>
      <c r="K7330" s="6">
        <f t="shared" si="661"/>
        <v>4</v>
      </c>
      <c r="L7330">
        <f>IF(ISBLANK(E7330),PRODUCT(J7330,K7330),IF(E7330="ERROR",PRODUCT(J7330,K7330),IF(E7330="UNKNOWN",PRODUCT(J7330,K7330),E7330)))</f>
        <v>20</v>
      </c>
      <c r="M7330" t="str">
        <f t="shared" si="658"/>
        <v>Credit Card</v>
      </c>
      <c r="N7330" t="str">
        <f t="shared" si="659"/>
        <v>Cafe</v>
      </c>
      <c r="O7330" s="8">
        <f t="shared" si="660"/>
        <v>45090</v>
      </c>
    </row>
    <row r="7331" spans="1:15" x14ac:dyDescent="0.35">
      <c r="A7331" t="s">
        <v>7352</v>
      </c>
      <c r="B7331" s="4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I7331" s="4" t="str">
        <f t="shared" si="656"/>
        <v>Smoothie</v>
      </c>
      <c r="J7331" s="6">
        <f t="shared" si="657"/>
        <v>1</v>
      </c>
      <c r="K7331" s="6">
        <f t="shared" si="661"/>
        <v>4</v>
      </c>
      <c r="L7331">
        <f>IF(ISBLANK(E7331),PRODUCT(J7331,K7331),IF(E7331="ERROR",PRODUCT(J7331,K7331),IF(E7331="UNKNOWN",PRODUCT(J7331,K7331),E7331)))</f>
        <v>4</v>
      </c>
      <c r="M7331" t="str">
        <f t="shared" si="658"/>
        <v>Credit Card</v>
      </c>
      <c r="N7331" t="str">
        <f t="shared" si="659"/>
        <v>Takeaway</v>
      </c>
      <c r="O7331" s="8">
        <f t="shared" si="660"/>
        <v>45171</v>
      </c>
    </row>
    <row r="7332" spans="1:15" x14ac:dyDescent="0.35">
      <c r="A7332" t="s">
        <v>7353</v>
      </c>
      <c r="B7332" s="4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I7332" s="4" t="str">
        <f t="shared" si="656"/>
        <v>Salad</v>
      </c>
      <c r="J7332" s="6">
        <f t="shared" si="657"/>
        <v>2</v>
      </c>
      <c r="K7332" s="6">
        <f t="shared" si="661"/>
        <v>5</v>
      </c>
      <c r="L7332">
        <f>IF(ISBLANK(E7332),PRODUCT(J7332,K7332),IF(E7332="ERROR",PRODUCT(J7332,K7332),IF(E7332="UNKNOWN",PRODUCT(J7332,K7332),E7332)))</f>
        <v>10</v>
      </c>
      <c r="M7332" t="str">
        <f t="shared" si="658"/>
        <v>Credit Card</v>
      </c>
      <c r="N7332" t="str">
        <f t="shared" si="659"/>
        <v>UNKNOWN</v>
      </c>
      <c r="O7332" s="8">
        <f t="shared" si="660"/>
        <v>44982</v>
      </c>
    </row>
    <row r="7333" spans="1:15" x14ac:dyDescent="0.35">
      <c r="A7333" t="s">
        <v>7354</v>
      </c>
      <c r="B7333" s="4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  <c r="I7333" s="4" t="str">
        <f t="shared" si="656"/>
        <v>Juice</v>
      </c>
      <c r="J7333" s="6">
        <f t="shared" si="657"/>
        <v>2</v>
      </c>
      <c r="K7333" s="6">
        <f t="shared" si="661"/>
        <v>3</v>
      </c>
      <c r="L7333">
        <f>IF(ISBLANK(E7333),PRODUCT(J7333,K7333),IF(E7333="ERROR",PRODUCT(J7333,K7333),IF(E7333="UNKNOWN",PRODUCT(J7333,K7333),E7333)))</f>
        <v>6</v>
      </c>
      <c r="M7333" t="str">
        <f t="shared" si="658"/>
        <v>Cash</v>
      </c>
      <c r="N7333" t="str">
        <f t="shared" si="659"/>
        <v>In-store</v>
      </c>
      <c r="O7333" s="8">
        <f t="shared" si="660"/>
        <v>45143</v>
      </c>
    </row>
    <row r="7334" spans="1:15" x14ac:dyDescent="0.35">
      <c r="A7334" t="s">
        <v>7355</v>
      </c>
      <c r="B7334" s="4" t="s">
        <v>13</v>
      </c>
      <c r="C7334">
        <v>4</v>
      </c>
      <c r="D7334">
        <v>3</v>
      </c>
      <c r="E7334">
        <v>12</v>
      </c>
      <c r="H7334" s="1">
        <v>45002</v>
      </c>
      <c r="I7334" s="4" t="str">
        <f t="shared" si="656"/>
        <v>Cake</v>
      </c>
      <c r="J7334" s="6">
        <f t="shared" si="657"/>
        <v>4</v>
      </c>
      <c r="K7334" s="6">
        <f t="shared" si="661"/>
        <v>3</v>
      </c>
      <c r="L7334">
        <f>IF(ISBLANK(E7334),PRODUCT(J7334,K7334),IF(E7334="ERROR",PRODUCT(J7334,K7334),IF(E7334="UNKNOWN",PRODUCT(J7334,K7334),E7334)))</f>
        <v>12</v>
      </c>
      <c r="M7334" t="str">
        <f t="shared" si="658"/>
        <v>Default mode</v>
      </c>
      <c r="N7334" t="str">
        <f t="shared" si="659"/>
        <v>UNKNOWN</v>
      </c>
      <c r="O7334" s="8">
        <f t="shared" si="660"/>
        <v>45002</v>
      </c>
    </row>
    <row r="7335" spans="1:15" x14ac:dyDescent="0.35">
      <c r="A7335" t="s">
        <v>7356</v>
      </c>
      <c r="B7335" s="4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I7335" s="4" t="str">
        <f t="shared" si="656"/>
        <v>Cookie</v>
      </c>
      <c r="J7335" s="6">
        <f t="shared" si="657"/>
        <v>1</v>
      </c>
      <c r="K7335" s="6">
        <f t="shared" si="661"/>
        <v>1</v>
      </c>
      <c r="L7335">
        <f>IF(ISBLANK(E7335),PRODUCT(J7335,K7335),IF(E7335="ERROR",PRODUCT(J7335,K7335),IF(E7335="UNKNOWN",PRODUCT(J7335,K7335),E7335)))</f>
        <v>1</v>
      </c>
      <c r="M7335" t="str">
        <f t="shared" si="658"/>
        <v>Default mode</v>
      </c>
      <c r="N7335" t="str">
        <f t="shared" si="659"/>
        <v>In-store</v>
      </c>
      <c r="O7335" s="8">
        <f t="shared" si="660"/>
        <v>45142</v>
      </c>
    </row>
    <row r="7336" spans="1:15" x14ac:dyDescent="0.35">
      <c r="A7336" t="s">
        <v>7357</v>
      </c>
      <c r="B7336" s="4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  <c r="I7336" s="4" t="str">
        <f t="shared" si="656"/>
        <v>Tea</v>
      </c>
      <c r="J7336" s="6">
        <f t="shared" si="657"/>
        <v>1</v>
      </c>
      <c r="K7336" s="6">
        <f t="shared" si="661"/>
        <v>1.5</v>
      </c>
      <c r="L7336">
        <f>IF(ISBLANK(E7336),PRODUCT(J7336,K7336),IF(E7336="ERROR",PRODUCT(J7336,K7336),IF(E7336="UNKNOWN",PRODUCT(J7336,K7336),E7336)))</f>
        <v>1.5</v>
      </c>
      <c r="M7336" t="str">
        <f t="shared" si="658"/>
        <v>Digital Wallet</v>
      </c>
      <c r="N7336" t="str">
        <f t="shared" si="659"/>
        <v>In-store</v>
      </c>
      <c r="O7336" s="8">
        <f t="shared" si="660"/>
        <v>44951</v>
      </c>
    </row>
    <row r="7337" spans="1:15" x14ac:dyDescent="0.35">
      <c r="A7337" t="s">
        <v>7358</v>
      </c>
      <c r="B7337" s="4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I7337" s="4" t="str">
        <f t="shared" si="656"/>
        <v>Salad</v>
      </c>
      <c r="J7337" s="6">
        <f t="shared" si="657"/>
        <v>4</v>
      </c>
      <c r="K7337" s="6">
        <f t="shared" si="661"/>
        <v>5</v>
      </c>
      <c r="L7337">
        <f>IF(ISBLANK(E7337),PRODUCT(J7337,K7337),IF(E7337="ERROR",PRODUCT(J7337,K7337),IF(E7337="UNKNOWN",PRODUCT(J7337,K7337),E7337)))</f>
        <v>20</v>
      </c>
      <c r="M7337" t="str">
        <f t="shared" si="658"/>
        <v>Cash</v>
      </c>
      <c r="N7337" t="str">
        <f t="shared" si="659"/>
        <v>UNKNOWN</v>
      </c>
      <c r="O7337" s="8">
        <f t="shared" si="660"/>
        <v>45048</v>
      </c>
    </row>
    <row r="7338" spans="1:15" x14ac:dyDescent="0.35">
      <c r="A7338" t="s">
        <v>7359</v>
      </c>
      <c r="B7338" s="4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I7338" s="4" t="str">
        <f t="shared" si="656"/>
        <v>Coffee</v>
      </c>
      <c r="J7338" s="6">
        <f t="shared" si="657"/>
        <v>3</v>
      </c>
      <c r="K7338" s="6">
        <f t="shared" si="661"/>
        <v>2</v>
      </c>
      <c r="L7338">
        <f>IF(ISBLANK(E7338),PRODUCT(J7338,K7338),IF(E7338="ERROR",PRODUCT(J7338,K7338),IF(E7338="UNKNOWN",PRODUCT(J7338,K7338),E7338)))</f>
        <v>6</v>
      </c>
      <c r="M7338" t="str">
        <f t="shared" si="658"/>
        <v>Cash</v>
      </c>
      <c r="N7338" t="str">
        <f t="shared" si="659"/>
        <v>Takeaway</v>
      </c>
      <c r="O7338" s="8">
        <f t="shared" si="660"/>
        <v>44951</v>
      </c>
    </row>
    <row r="7339" spans="1:15" x14ac:dyDescent="0.35">
      <c r="A7339" t="s">
        <v>7360</v>
      </c>
      <c r="B7339" s="4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  <c r="I7339" s="4" t="str">
        <f t="shared" si="656"/>
        <v>Salad</v>
      </c>
      <c r="J7339" s="6">
        <f t="shared" si="657"/>
        <v>4</v>
      </c>
      <c r="K7339" s="6">
        <f t="shared" si="661"/>
        <v>5</v>
      </c>
      <c r="L7339">
        <f>IF(ISBLANK(E7339),PRODUCT(J7339,K7339),IF(E7339="ERROR",PRODUCT(J7339,K7339),IF(E7339="UNKNOWN",PRODUCT(J7339,K7339),E7339)))</f>
        <v>20</v>
      </c>
      <c r="M7339" t="str">
        <f t="shared" si="658"/>
        <v>Digital Wallet</v>
      </c>
      <c r="N7339" t="str">
        <f t="shared" si="659"/>
        <v>Takeaway</v>
      </c>
      <c r="O7339" s="8">
        <f t="shared" si="660"/>
        <v>45196</v>
      </c>
    </row>
    <row r="7340" spans="1:15" x14ac:dyDescent="0.35">
      <c r="A7340" t="s">
        <v>7361</v>
      </c>
      <c r="B7340" s="4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  <c r="I7340" s="4" t="str">
        <f t="shared" si="656"/>
        <v>Juice</v>
      </c>
      <c r="J7340" s="6">
        <f t="shared" si="657"/>
        <v>5</v>
      </c>
      <c r="K7340" s="6">
        <f t="shared" si="661"/>
        <v>3</v>
      </c>
      <c r="L7340">
        <f>IF(ISBLANK(E7340),PRODUCT(J7340,K7340),IF(E7340="ERROR",PRODUCT(J7340,K7340),IF(E7340="UNKNOWN",PRODUCT(J7340,K7340),E7340)))</f>
        <v>15</v>
      </c>
      <c r="M7340" t="str">
        <f t="shared" si="658"/>
        <v>UNKNOWN</v>
      </c>
      <c r="N7340" t="str">
        <f t="shared" si="659"/>
        <v>UNKNOWN</v>
      </c>
      <c r="O7340" s="8">
        <f t="shared" si="660"/>
        <v>45060</v>
      </c>
    </row>
    <row r="7341" spans="1:15" x14ac:dyDescent="0.35">
      <c r="A7341" t="s">
        <v>7362</v>
      </c>
      <c r="B7341" s="4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I7341" s="4" t="str">
        <f t="shared" si="656"/>
        <v>Cake</v>
      </c>
      <c r="J7341" s="6">
        <f t="shared" si="657"/>
        <v>3</v>
      </c>
      <c r="K7341" s="6">
        <f t="shared" si="661"/>
        <v>3</v>
      </c>
      <c r="L7341">
        <f>IF(ISBLANK(E7341),PRODUCT(J7341,K7341),IF(E7341="ERROR",PRODUCT(J7341,K7341),IF(E7341="UNKNOWN",PRODUCT(J7341,K7341),E7341)))</f>
        <v>9</v>
      </c>
      <c r="M7341" t="str">
        <f t="shared" si="658"/>
        <v>Cash</v>
      </c>
      <c r="N7341" t="str">
        <f t="shared" si="659"/>
        <v>In-store</v>
      </c>
      <c r="O7341" s="8">
        <f t="shared" si="660"/>
        <v>44993</v>
      </c>
    </row>
    <row r="7342" spans="1:15" x14ac:dyDescent="0.35">
      <c r="A7342" t="s">
        <v>7363</v>
      </c>
      <c r="B7342" s="4" t="s">
        <v>21</v>
      </c>
      <c r="C7342">
        <v>2</v>
      </c>
      <c r="D7342">
        <v>3</v>
      </c>
      <c r="E7342">
        <v>6</v>
      </c>
      <c r="H7342" s="1">
        <v>45134</v>
      </c>
      <c r="I7342" s="4" t="str">
        <f t="shared" si="656"/>
        <v>UNKNOWN</v>
      </c>
      <c r="J7342" s="6">
        <f t="shared" si="657"/>
        <v>2</v>
      </c>
      <c r="K7342" s="6">
        <f t="shared" si="661"/>
        <v>3</v>
      </c>
      <c r="L7342">
        <f>IF(ISBLANK(E7342),PRODUCT(J7342,K7342),IF(E7342="ERROR",PRODUCT(J7342,K7342),IF(E7342="UNKNOWN",PRODUCT(J7342,K7342),E7342)))</f>
        <v>6</v>
      </c>
      <c r="M7342" t="str">
        <f t="shared" si="658"/>
        <v>Default mode</v>
      </c>
      <c r="N7342" t="str">
        <f t="shared" si="659"/>
        <v>UNKNOWN</v>
      </c>
      <c r="O7342" s="8">
        <f t="shared" si="660"/>
        <v>45134</v>
      </c>
    </row>
    <row r="7343" spans="1:15" x14ac:dyDescent="0.35">
      <c r="A7343" t="s">
        <v>7364</v>
      </c>
      <c r="B7343" s="4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  <c r="I7343" s="4" t="str">
        <f t="shared" si="656"/>
        <v>Coffee</v>
      </c>
      <c r="J7343" s="6">
        <f t="shared" si="657"/>
        <v>4</v>
      </c>
      <c r="K7343" s="6">
        <f t="shared" si="661"/>
        <v>2</v>
      </c>
      <c r="L7343">
        <f>IF(ISBLANK(E7343),PRODUCT(J7343,K7343),IF(E7343="ERROR",PRODUCT(J7343,K7343),IF(E7343="UNKNOWN",PRODUCT(J7343,K7343),E7343)))</f>
        <v>8</v>
      </c>
      <c r="M7343" t="str">
        <f t="shared" si="658"/>
        <v>Digital Wallet</v>
      </c>
      <c r="N7343" t="str">
        <f t="shared" si="659"/>
        <v>Takeaway</v>
      </c>
      <c r="O7343" s="8">
        <f t="shared" si="660"/>
        <v>45276</v>
      </c>
    </row>
    <row r="7344" spans="1:15" x14ac:dyDescent="0.35">
      <c r="A7344" t="s">
        <v>7365</v>
      </c>
      <c r="B7344" s="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  <c r="I7344" s="4" t="str">
        <f t="shared" si="656"/>
        <v>Cake</v>
      </c>
      <c r="J7344" s="6">
        <f t="shared" si="657"/>
        <v>5</v>
      </c>
      <c r="K7344" s="6">
        <f t="shared" si="661"/>
        <v>3</v>
      </c>
      <c r="L7344">
        <f>IF(ISBLANK(E7344),PRODUCT(J7344,K7344),IF(E7344="ERROR",PRODUCT(J7344,K7344),IF(E7344="UNKNOWN",PRODUCT(J7344,K7344),E7344)))</f>
        <v>15</v>
      </c>
      <c r="M7344" t="str">
        <f t="shared" si="658"/>
        <v>Digital Wallet</v>
      </c>
      <c r="N7344" t="str">
        <f t="shared" si="659"/>
        <v>UNKNOWN</v>
      </c>
      <c r="O7344" s="8">
        <f t="shared" si="660"/>
        <v>45076</v>
      </c>
    </row>
    <row r="7345" spans="1:15" x14ac:dyDescent="0.35">
      <c r="A7345" t="s">
        <v>7366</v>
      </c>
      <c r="B7345" s="4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I7345" s="4" t="str">
        <f t="shared" si="656"/>
        <v>Sandwich</v>
      </c>
      <c r="J7345" s="6">
        <f t="shared" si="657"/>
        <v>5</v>
      </c>
      <c r="K7345" s="6">
        <f t="shared" si="661"/>
        <v>4</v>
      </c>
      <c r="L7345">
        <f>IF(ISBLANK(E7345),PRODUCT(J7345,K7345),IF(E7345="ERROR",PRODUCT(J7345,K7345),IF(E7345="UNKNOWN",PRODUCT(J7345,K7345),E7345)))</f>
        <v>20</v>
      </c>
      <c r="M7345" t="str">
        <f t="shared" si="658"/>
        <v>Cash</v>
      </c>
      <c r="N7345" t="str">
        <f t="shared" si="659"/>
        <v>Takeaway</v>
      </c>
      <c r="O7345" s="8">
        <f t="shared" si="660"/>
        <v>45234</v>
      </c>
    </row>
    <row r="7346" spans="1:15" x14ac:dyDescent="0.35">
      <c r="A7346" t="s">
        <v>7367</v>
      </c>
      <c r="B7346" s="4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I7346" s="4" t="str">
        <f t="shared" si="656"/>
        <v>Sandwich</v>
      </c>
      <c r="J7346" s="6">
        <f t="shared" si="657"/>
        <v>5</v>
      </c>
      <c r="K7346" s="6">
        <f t="shared" si="661"/>
        <v>4</v>
      </c>
      <c r="L7346">
        <f>IF(ISBLANK(E7346),PRODUCT(J7346,K7346),IF(E7346="ERROR",PRODUCT(J7346,K7346),IF(E7346="UNKNOWN",PRODUCT(J7346,K7346),E7346)))</f>
        <v>20</v>
      </c>
      <c r="M7346" t="str">
        <f t="shared" si="658"/>
        <v>Credit Card</v>
      </c>
      <c r="N7346" t="str">
        <f t="shared" si="659"/>
        <v>UNKNOWN</v>
      </c>
      <c r="O7346" s="8">
        <f t="shared" si="660"/>
        <v>44975</v>
      </c>
    </row>
    <row r="7347" spans="1:15" x14ac:dyDescent="0.35">
      <c r="A7347" t="s">
        <v>7368</v>
      </c>
      <c r="B7347" s="4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I7347" s="4" t="str">
        <f t="shared" si="656"/>
        <v>Cake</v>
      </c>
      <c r="J7347" s="6">
        <f t="shared" si="657"/>
        <v>3</v>
      </c>
      <c r="K7347" s="6">
        <f t="shared" si="661"/>
        <v>3</v>
      </c>
      <c r="L7347">
        <f>IF(ISBLANK(E7347),PRODUCT(J7347,K7347),IF(E7347="ERROR",PRODUCT(J7347,K7347),IF(E7347="UNKNOWN",PRODUCT(J7347,K7347),E7347)))</f>
        <v>9</v>
      </c>
      <c r="M7347" t="str">
        <f t="shared" si="658"/>
        <v>Credit Card</v>
      </c>
      <c r="N7347" t="str">
        <f t="shared" si="659"/>
        <v>UNKNOWN</v>
      </c>
      <c r="O7347" s="8">
        <f t="shared" si="660"/>
        <v>44956</v>
      </c>
    </row>
    <row r="7348" spans="1:15" x14ac:dyDescent="0.35">
      <c r="A7348" t="s">
        <v>7369</v>
      </c>
      <c r="B7348" s="4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I7348" s="4" t="str">
        <f t="shared" si="656"/>
        <v>Tea</v>
      </c>
      <c r="J7348" s="6">
        <f t="shared" si="657"/>
        <v>3</v>
      </c>
      <c r="K7348" s="6">
        <f t="shared" si="661"/>
        <v>1.5</v>
      </c>
      <c r="L7348">
        <f>IF(ISBLANK(E7348),PRODUCT(J7348,K7348),IF(E7348="ERROR",PRODUCT(J7348,K7348),IF(E7348="UNKNOWN",PRODUCT(J7348,K7348),E7348)))</f>
        <v>4.5</v>
      </c>
      <c r="M7348" t="str">
        <f t="shared" si="658"/>
        <v>Credit Card</v>
      </c>
      <c r="N7348" t="str">
        <f t="shared" si="659"/>
        <v>Takeaway</v>
      </c>
      <c r="O7348" s="8">
        <f t="shared" si="660"/>
        <v>45120</v>
      </c>
    </row>
    <row r="7349" spans="1:15" x14ac:dyDescent="0.35">
      <c r="A7349" t="s">
        <v>7370</v>
      </c>
      <c r="B7349" s="4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I7349" s="4" t="str">
        <f t="shared" si="656"/>
        <v>Juice</v>
      </c>
      <c r="J7349" s="6">
        <f t="shared" si="657"/>
        <v>3</v>
      </c>
      <c r="K7349" s="6">
        <f t="shared" si="661"/>
        <v>3</v>
      </c>
      <c r="L7349">
        <f>IF(ISBLANK(E7349),PRODUCT(J7349,K7349),IF(E7349="ERROR",PRODUCT(J7349,K7349),IF(E7349="UNKNOWN",PRODUCT(J7349,K7349),E7349)))</f>
        <v>9</v>
      </c>
      <c r="M7349" t="str">
        <f t="shared" si="658"/>
        <v>Cash</v>
      </c>
      <c r="N7349" t="str">
        <f t="shared" si="659"/>
        <v>In-store</v>
      </c>
      <c r="O7349" s="8">
        <f t="shared" si="660"/>
        <v>44953</v>
      </c>
    </row>
    <row r="7350" spans="1:15" x14ac:dyDescent="0.35">
      <c r="A7350" t="s">
        <v>7371</v>
      </c>
      <c r="B7350" s="4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  <c r="I7350" s="4" t="str">
        <f t="shared" si="656"/>
        <v>Cake</v>
      </c>
      <c r="J7350" s="6">
        <f t="shared" si="657"/>
        <v>3.0573349149861606</v>
      </c>
      <c r="K7350" s="6">
        <f t="shared" si="661"/>
        <v>3</v>
      </c>
      <c r="L7350">
        <f>IF(ISBLANK(E7350),PRODUCT(J7350,K7350),IF(E7350="ERROR",PRODUCT(J7350,K7350),IF(E7350="UNKNOWN",PRODUCT(J7350,K7350),E7350)))</f>
        <v>15</v>
      </c>
      <c r="M7350" t="str">
        <f t="shared" si="658"/>
        <v>Default mode</v>
      </c>
      <c r="N7350" t="str">
        <f t="shared" si="659"/>
        <v>In-store</v>
      </c>
      <c r="O7350" s="8">
        <f t="shared" si="660"/>
        <v>45198</v>
      </c>
    </row>
    <row r="7351" spans="1:15" x14ac:dyDescent="0.35">
      <c r="A7351" t="s">
        <v>7372</v>
      </c>
      <c r="B7351" s="4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I7351" s="4" t="str">
        <f t="shared" si="656"/>
        <v>Juice</v>
      </c>
      <c r="J7351" s="6">
        <f t="shared" si="657"/>
        <v>1</v>
      </c>
      <c r="K7351" s="6">
        <f t="shared" si="661"/>
        <v>3</v>
      </c>
      <c r="L7351">
        <f>IF(ISBLANK(E7351),PRODUCT(J7351,K7351),IF(E7351="ERROR",PRODUCT(J7351,K7351),IF(E7351="UNKNOWN",PRODUCT(J7351,K7351),E7351)))</f>
        <v>3</v>
      </c>
      <c r="M7351" t="str">
        <f t="shared" si="658"/>
        <v>Credit Card</v>
      </c>
      <c r="N7351" t="str">
        <f t="shared" si="659"/>
        <v>In-store</v>
      </c>
      <c r="O7351" s="8">
        <f t="shared" si="660"/>
        <v>44972</v>
      </c>
    </row>
    <row r="7352" spans="1:15" x14ac:dyDescent="0.35">
      <c r="A7352" t="s">
        <v>7373</v>
      </c>
      <c r="B7352" s="4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  <c r="I7352" s="4" t="str">
        <f t="shared" si="656"/>
        <v>Cookie</v>
      </c>
      <c r="J7352" s="6">
        <f t="shared" si="657"/>
        <v>1</v>
      </c>
      <c r="K7352" s="6">
        <f t="shared" si="661"/>
        <v>1</v>
      </c>
      <c r="L7352">
        <f>IF(ISBLANK(E7352),PRODUCT(J7352,K7352),IF(E7352="ERROR",PRODUCT(J7352,K7352),IF(E7352="UNKNOWN",PRODUCT(J7352,K7352),E7352)))</f>
        <v>1</v>
      </c>
      <c r="M7352" t="str">
        <f t="shared" si="658"/>
        <v>Digital Wallet</v>
      </c>
      <c r="N7352" t="str">
        <f t="shared" si="659"/>
        <v>UNKNOWN</v>
      </c>
      <c r="O7352" s="8">
        <f t="shared" si="660"/>
        <v>45120</v>
      </c>
    </row>
    <row r="7353" spans="1:15" x14ac:dyDescent="0.35">
      <c r="A7353" t="s">
        <v>7374</v>
      </c>
      <c r="B7353" s="4" t="s">
        <v>65</v>
      </c>
      <c r="C7353">
        <v>3</v>
      </c>
      <c r="D7353">
        <v>1.5</v>
      </c>
      <c r="E7353">
        <v>4.5</v>
      </c>
      <c r="H7353" s="1">
        <v>45256</v>
      </c>
      <c r="I7353" s="4" t="str">
        <f t="shared" si="656"/>
        <v>Tea</v>
      </c>
      <c r="J7353" s="6">
        <f t="shared" si="657"/>
        <v>3</v>
      </c>
      <c r="K7353" s="6">
        <f t="shared" si="661"/>
        <v>1.5</v>
      </c>
      <c r="L7353">
        <f>IF(ISBLANK(E7353),PRODUCT(J7353,K7353),IF(E7353="ERROR",PRODUCT(J7353,K7353),IF(E7353="UNKNOWN",PRODUCT(J7353,K7353),E7353)))</f>
        <v>4.5</v>
      </c>
      <c r="M7353" t="str">
        <f t="shared" si="658"/>
        <v>Default mode</v>
      </c>
      <c r="N7353" t="str">
        <f t="shared" si="659"/>
        <v>UNKNOWN</v>
      </c>
      <c r="O7353" s="8">
        <f t="shared" si="660"/>
        <v>45256</v>
      </c>
    </row>
    <row r="7354" spans="1:15" x14ac:dyDescent="0.35">
      <c r="A7354" t="s">
        <v>7375</v>
      </c>
      <c r="B7354" s="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  <c r="I7354" s="4" t="str">
        <f t="shared" si="656"/>
        <v>Juice</v>
      </c>
      <c r="J7354" s="6">
        <f t="shared" si="657"/>
        <v>4</v>
      </c>
      <c r="K7354" s="6">
        <f t="shared" si="661"/>
        <v>3</v>
      </c>
      <c r="L7354">
        <f>IF(ISBLANK(E7354),PRODUCT(J7354,K7354),IF(E7354="ERROR",PRODUCT(J7354,K7354),IF(E7354="UNKNOWN",PRODUCT(J7354,K7354),E7354)))</f>
        <v>12</v>
      </c>
      <c r="M7354" t="str">
        <f t="shared" si="658"/>
        <v>Digital Wallet</v>
      </c>
      <c r="N7354" t="str">
        <f t="shared" si="659"/>
        <v>Takeaway</v>
      </c>
      <c r="O7354" s="8">
        <f t="shared" si="660"/>
        <v>45066</v>
      </c>
    </row>
    <row r="7355" spans="1:15" x14ac:dyDescent="0.35">
      <c r="A7355" t="s">
        <v>7376</v>
      </c>
      <c r="B7355" s="4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I7355" s="4" t="str">
        <f t="shared" si="656"/>
        <v>Sandwich</v>
      </c>
      <c r="J7355" s="6">
        <f t="shared" si="657"/>
        <v>5</v>
      </c>
      <c r="K7355" s="6">
        <f t="shared" si="661"/>
        <v>4</v>
      </c>
      <c r="L7355">
        <f>IF(ISBLANK(E7355),PRODUCT(J7355,K7355),IF(E7355="ERROR",PRODUCT(J7355,K7355),IF(E7355="UNKNOWN",PRODUCT(J7355,K7355),E7355)))</f>
        <v>20</v>
      </c>
      <c r="M7355" t="str">
        <f t="shared" si="658"/>
        <v>Credit Card</v>
      </c>
      <c r="N7355" t="str">
        <f t="shared" si="659"/>
        <v>UNKNOWN</v>
      </c>
      <c r="O7355" s="8">
        <f t="shared" si="660"/>
        <v>45082</v>
      </c>
    </row>
    <row r="7356" spans="1:15" x14ac:dyDescent="0.35">
      <c r="A7356" t="s">
        <v>7377</v>
      </c>
      <c r="B7356" s="4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I7356" s="4" t="str">
        <f t="shared" si="656"/>
        <v>Cake</v>
      </c>
      <c r="J7356" s="6">
        <f t="shared" si="657"/>
        <v>4</v>
      </c>
      <c r="K7356" s="6">
        <f t="shared" si="661"/>
        <v>3</v>
      </c>
      <c r="L7356">
        <f>IF(ISBLANK(E7356),PRODUCT(J7356,K7356),IF(E7356="ERROR",PRODUCT(J7356,K7356),IF(E7356="UNKNOWN",PRODUCT(J7356,K7356),E7356)))</f>
        <v>12</v>
      </c>
      <c r="M7356" t="str">
        <f t="shared" si="658"/>
        <v>Credit Card</v>
      </c>
      <c r="N7356" t="str">
        <f t="shared" si="659"/>
        <v>Takeaway</v>
      </c>
      <c r="O7356" s="8">
        <f t="shared" si="660"/>
        <v>45201</v>
      </c>
    </row>
    <row r="7357" spans="1:15" x14ac:dyDescent="0.35">
      <c r="A7357" t="s">
        <v>7378</v>
      </c>
      <c r="B7357" s="4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  <c r="I7357" s="4" t="str">
        <f t="shared" si="656"/>
        <v>Coffee</v>
      </c>
      <c r="J7357" s="6">
        <f t="shared" si="657"/>
        <v>1</v>
      </c>
      <c r="K7357" s="6">
        <f t="shared" si="661"/>
        <v>2</v>
      </c>
      <c r="L7357">
        <f>IF(ISBLANK(E7357),PRODUCT(J7357,K7357),IF(E7357="ERROR",PRODUCT(J7357,K7357),IF(E7357="UNKNOWN",PRODUCT(J7357,K7357),E7357)))</f>
        <v>2</v>
      </c>
      <c r="M7357" t="str">
        <f t="shared" si="658"/>
        <v>Digital Wallet</v>
      </c>
      <c r="N7357" t="str">
        <f t="shared" si="659"/>
        <v>In-store</v>
      </c>
      <c r="O7357" s="8">
        <f t="shared" si="660"/>
        <v>45098</v>
      </c>
    </row>
    <row r="7358" spans="1:15" x14ac:dyDescent="0.35">
      <c r="A7358" t="s">
        <v>7379</v>
      </c>
      <c r="B7358" s="4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I7358" s="4" t="str">
        <f t="shared" si="656"/>
        <v>Tea</v>
      </c>
      <c r="J7358" s="6">
        <f t="shared" si="657"/>
        <v>3</v>
      </c>
      <c r="K7358" s="6">
        <f t="shared" si="661"/>
        <v>1.5</v>
      </c>
      <c r="L7358">
        <f>IF(ISBLANK(E7358),PRODUCT(J7358,K7358),IF(E7358="ERROR",PRODUCT(J7358,K7358),IF(E7358="UNKNOWN",PRODUCT(J7358,K7358),E7358)))</f>
        <v>4.5</v>
      </c>
      <c r="M7358" t="str">
        <f t="shared" si="658"/>
        <v>Cash</v>
      </c>
      <c r="N7358" t="str">
        <f t="shared" si="659"/>
        <v>UNKNOWN</v>
      </c>
      <c r="O7358" s="8">
        <f t="shared" si="660"/>
        <v>45217</v>
      </c>
    </row>
    <row r="7359" spans="1:15" x14ac:dyDescent="0.35">
      <c r="A7359" t="s">
        <v>7380</v>
      </c>
      <c r="B7359" s="4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I7359" s="4" t="str">
        <f t="shared" si="656"/>
        <v>Juice</v>
      </c>
      <c r="J7359" s="6">
        <f t="shared" si="657"/>
        <v>3</v>
      </c>
      <c r="K7359" s="6">
        <f t="shared" si="661"/>
        <v>1.5</v>
      </c>
      <c r="L7359">
        <f>IF(ISBLANK(E7359),PRODUCT(J7359,K7359),IF(E7359="ERROR",PRODUCT(J7359,K7359),IF(E7359="UNKNOWN",PRODUCT(J7359,K7359),E7359)))</f>
        <v>4.5</v>
      </c>
      <c r="M7359" t="str">
        <f t="shared" si="658"/>
        <v>Credit Card</v>
      </c>
      <c r="N7359" t="str">
        <f t="shared" si="659"/>
        <v>In-store</v>
      </c>
      <c r="O7359" s="8">
        <f t="shared" si="660"/>
        <v>45242</v>
      </c>
    </row>
    <row r="7360" spans="1:15" x14ac:dyDescent="0.35">
      <c r="A7360" t="s">
        <v>7381</v>
      </c>
      <c r="B7360" s="4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  <c r="I7360" s="4" t="str">
        <f t="shared" si="656"/>
        <v>Coffee</v>
      </c>
      <c r="J7360" s="6">
        <f t="shared" si="657"/>
        <v>3</v>
      </c>
      <c r="K7360" s="6">
        <f t="shared" si="661"/>
        <v>2</v>
      </c>
      <c r="L7360">
        <f>IF(ISBLANK(E7360),PRODUCT(J7360,K7360),IF(E7360="ERROR",PRODUCT(J7360,K7360),IF(E7360="UNKNOWN",PRODUCT(J7360,K7360),E7360)))</f>
        <v>2</v>
      </c>
      <c r="M7360" t="str">
        <f t="shared" si="658"/>
        <v>Digital Wallet</v>
      </c>
      <c r="N7360" t="str">
        <f t="shared" si="659"/>
        <v>UNKNOWN</v>
      </c>
      <c r="O7360" s="8">
        <f t="shared" si="660"/>
        <v>45134</v>
      </c>
    </row>
    <row r="7361" spans="1:15" x14ac:dyDescent="0.35">
      <c r="A7361" t="s">
        <v>7382</v>
      </c>
      <c r="B7361" s="4" t="s">
        <v>39</v>
      </c>
      <c r="C7361">
        <v>5</v>
      </c>
      <c r="D7361">
        <v>3</v>
      </c>
      <c r="E7361">
        <v>15</v>
      </c>
      <c r="H7361" s="1">
        <v>44957</v>
      </c>
      <c r="I7361" s="4" t="str">
        <f t="shared" si="656"/>
        <v>Juice</v>
      </c>
      <c r="J7361" s="6">
        <f t="shared" si="657"/>
        <v>5</v>
      </c>
      <c r="K7361" s="6">
        <f t="shared" si="661"/>
        <v>3</v>
      </c>
      <c r="L7361">
        <f>IF(ISBLANK(E7361),PRODUCT(J7361,K7361),IF(E7361="ERROR",PRODUCT(J7361,K7361),IF(E7361="UNKNOWN",PRODUCT(J7361,K7361),E7361)))</f>
        <v>15</v>
      </c>
      <c r="M7361" t="str">
        <f t="shared" si="658"/>
        <v>Default mode</v>
      </c>
      <c r="N7361" t="str">
        <f t="shared" si="659"/>
        <v>UNKNOWN</v>
      </c>
      <c r="O7361" s="8">
        <f t="shared" si="660"/>
        <v>44957</v>
      </c>
    </row>
    <row r="7362" spans="1:15" x14ac:dyDescent="0.35">
      <c r="A7362" t="s">
        <v>7383</v>
      </c>
      <c r="B7362" s="4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  <c r="I7362" s="4" t="str">
        <f t="shared" si="656"/>
        <v>Cake</v>
      </c>
      <c r="J7362" s="6">
        <f t="shared" si="657"/>
        <v>1</v>
      </c>
      <c r="K7362" s="6">
        <f t="shared" si="661"/>
        <v>3</v>
      </c>
      <c r="L7362">
        <f>IF(ISBLANK(E7362),PRODUCT(J7362,K7362),IF(E7362="ERROR",PRODUCT(J7362,K7362),IF(E7362="UNKNOWN",PRODUCT(J7362,K7362),E7362)))</f>
        <v>3</v>
      </c>
      <c r="M7362" t="str">
        <f t="shared" si="658"/>
        <v>Default mode</v>
      </c>
      <c r="N7362" t="str">
        <f t="shared" si="659"/>
        <v>UNKNOWN</v>
      </c>
      <c r="O7362" s="8">
        <f t="shared" si="660"/>
        <v>45039</v>
      </c>
    </row>
    <row r="7363" spans="1:15" x14ac:dyDescent="0.35">
      <c r="A7363" t="s">
        <v>7384</v>
      </c>
      <c r="B7363" s="4" t="s">
        <v>9</v>
      </c>
      <c r="C7363" t="s">
        <v>21</v>
      </c>
      <c r="D7363">
        <v>2</v>
      </c>
      <c r="E7363">
        <v>4</v>
      </c>
      <c r="G7363" t="s">
        <v>15</v>
      </c>
      <c r="I7363" s="4" t="str">
        <f t="shared" ref="I7363:I7426" si="662">IF(ISBLANK(B7363),"UNKNOWN",IF(B7363="ERROR","Juice",B7363))</f>
        <v>Coffee</v>
      </c>
      <c r="J7363" s="6">
        <f t="shared" ref="J7363:K7426" si="663">IF(ISBLANK(C7363),"UNKNOWN",IF(C7363="ERROR",AVERAGE(C7363:C17362),IF(C7363="UNKNOWN",MEDIAN(C7363:C17362),C7363)))</f>
        <v>3</v>
      </c>
      <c r="K7363" s="6">
        <f t="shared" si="661"/>
        <v>2</v>
      </c>
      <c r="L7363">
        <f>IF(ISBLANK(E7363),PRODUCT(J7363,K7363),IF(E7363="ERROR",PRODUCT(J7363,K7363),IF(E7363="UNKNOWN",PRODUCT(J7363,K7363),E7363)))</f>
        <v>4</v>
      </c>
      <c r="M7363" t="str">
        <f t="shared" ref="M7363:M7426" si="664">IF(ISBLANK(F7363),"Default mode",IF(F7363="ERROR","Cash",F7363))</f>
        <v>Default mode</v>
      </c>
      <c r="N7363" t="str">
        <f t="shared" ref="N7363:N7426" si="665">IF(ISBLANK(G7363),"UNKNOWN",IF(G7363="ERROR","Cafe",G7363))</f>
        <v>In-store</v>
      </c>
      <c r="O7363" s="8" t="str">
        <f t="shared" ref="O7363:O7426" si="666">IF(ISBLANK(H7363),"00/00/0000",IF(H7363="ERROR","01/06/2023",H7363))</f>
        <v>00/00/0000</v>
      </c>
    </row>
    <row r="7364" spans="1:15" x14ac:dyDescent="0.35">
      <c r="A7364" t="s">
        <v>7385</v>
      </c>
      <c r="B7364" s="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I7364" s="4" t="str">
        <f t="shared" si="662"/>
        <v>Juice</v>
      </c>
      <c r="J7364" s="6">
        <f t="shared" si="663"/>
        <v>3</v>
      </c>
      <c r="K7364" s="6">
        <f t="shared" si="661"/>
        <v>3</v>
      </c>
      <c r="L7364">
        <f>IF(ISBLANK(E7364),PRODUCT(J7364,K7364),IF(E7364="ERROR",PRODUCT(J7364,K7364),IF(E7364="UNKNOWN",PRODUCT(J7364,K7364),E7364)))</f>
        <v>9</v>
      </c>
      <c r="M7364" t="str">
        <f t="shared" si="664"/>
        <v>Default mode</v>
      </c>
      <c r="N7364" t="str">
        <f t="shared" si="665"/>
        <v>Takeaway</v>
      </c>
      <c r="O7364" s="8">
        <f t="shared" si="666"/>
        <v>45269</v>
      </c>
    </row>
    <row r="7365" spans="1:15" x14ac:dyDescent="0.35">
      <c r="A7365" t="s">
        <v>7386</v>
      </c>
      <c r="B7365" s="4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I7365" s="4" t="str">
        <f t="shared" si="662"/>
        <v>Smoothie</v>
      </c>
      <c r="J7365" s="6">
        <f t="shared" si="663"/>
        <v>4</v>
      </c>
      <c r="K7365" s="6">
        <f t="shared" si="661"/>
        <v>4</v>
      </c>
      <c r="L7365">
        <f>IF(ISBLANK(E7365),PRODUCT(J7365,K7365),IF(E7365="ERROR",PRODUCT(J7365,K7365),IF(E7365="UNKNOWN",PRODUCT(J7365,K7365),E7365)))</f>
        <v>16</v>
      </c>
      <c r="M7365" t="str">
        <f t="shared" si="664"/>
        <v>Cash</v>
      </c>
      <c r="N7365" t="str">
        <f t="shared" si="665"/>
        <v>UNKNOWN</v>
      </c>
      <c r="O7365" s="8">
        <f t="shared" si="666"/>
        <v>45040</v>
      </c>
    </row>
    <row r="7366" spans="1:15" x14ac:dyDescent="0.35">
      <c r="A7366" t="s">
        <v>7387</v>
      </c>
      <c r="B7366" s="4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  <c r="I7366" s="4" t="str">
        <f t="shared" si="662"/>
        <v>Cookie</v>
      </c>
      <c r="J7366" s="6">
        <f t="shared" si="663"/>
        <v>4</v>
      </c>
      <c r="K7366" s="6">
        <f t="shared" si="661"/>
        <v>3.0527156549520766</v>
      </c>
      <c r="L7366">
        <f>IF(ISBLANK(E7366),PRODUCT(J7366,K7366),IF(E7366="ERROR",PRODUCT(J7366,K7366),IF(E7366="UNKNOWN",PRODUCT(J7366,K7366),E7366)))</f>
        <v>4</v>
      </c>
      <c r="M7366" t="str">
        <f t="shared" si="664"/>
        <v>Digital Wallet</v>
      </c>
      <c r="N7366" t="str">
        <f t="shared" si="665"/>
        <v>UNKNOWN</v>
      </c>
      <c r="O7366" s="8">
        <f t="shared" si="666"/>
        <v>45165</v>
      </c>
    </row>
    <row r="7367" spans="1:15" x14ac:dyDescent="0.35">
      <c r="A7367" t="s">
        <v>7388</v>
      </c>
      <c r="B7367" s="4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I7367" s="4" t="str">
        <f t="shared" si="662"/>
        <v>Cookie</v>
      </c>
      <c r="J7367" s="6">
        <f t="shared" si="663"/>
        <v>2</v>
      </c>
      <c r="K7367" s="6">
        <f t="shared" si="661"/>
        <v>1</v>
      </c>
      <c r="L7367">
        <f>IF(ISBLANK(E7367),PRODUCT(J7367,K7367),IF(E7367="ERROR",PRODUCT(J7367,K7367),IF(E7367="UNKNOWN",PRODUCT(J7367,K7367),E7367)))</f>
        <v>2</v>
      </c>
      <c r="M7367" t="str">
        <f t="shared" si="664"/>
        <v>Credit Card</v>
      </c>
      <c r="N7367" t="str">
        <f t="shared" si="665"/>
        <v>Takeaway</v>
      </c>
      <c r="O7367" s="8">
        <f t="shared" si="666"/>
        <v>44938</v>
      </c>
    </row>
    <row r="7368" spans="1:15" x14ac:dyDescent="0.35">
      <c r="A7368" t="s">
        <v>7389</v>
      </c>
      <c r="B7368" s="4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I7368" s="4" t="str">
        <f t="shared" si="662"/>
        <v>Cake</v>
      </c>
      <c r="J7368" s="6">
        <f t="shared" si="663"/>
        <v>4</v>
      </c>
      <c r="K7368" s="6">
        <f t="shared" si="661"/>
        <v>3</v>
      </c>
      <c r="L7368">
        <f>IF(ISBLANK(E7368),PRODUCT(J7368,K7368),IF(E7368="ERROR",PRODUCT(J7368,K7368),IF(E7368="UNKNOWN",PRODUCT(J7368,K7368),E7368)))</f>
        <v>12</v>
      </c>
      <c r="M7368" t="str">
        <f t="shared" si="664"/>
        <v>Credit Card</v>
      </c>
      <c r="N7368" t="str">
        <f t="shared" si="665"/>
        <v>Takeaway</v>
      </c>
      <c r="O7368" s="8">
        <f t="shared" si="666"/>
        <v>44956</v>
      </c>
    </row>
    <row r="7369" spans="1:15" x14ac:dyDescent="0.35">
      <c r="A7369" t="s">
        <v>7390</v>
      </c>
      <c r="B7369" s="4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I7369" s="4" t="str">
        <f t="shared" si="662"/>
        <v>Salad</v>
      </c>
      <c r="J7369" s="6">
        <f t="shared" si="663"/>
        <v>3</v>
      </c>
      <c r="K7369" s="6">
        <f t="shared" si="661"/>
        <v>5</v>
      </c>
      <c r="L7369">
        <f>IF(ISBLANK(E7369),PRODUCT(J7369,K7369),IF(E7369="ERROR",PRODUCT(J7369,K7369),IF(E7369="UNKNOWN",PRODUCT(J7369,K7369),E7369)))</f>
        <v>15</v>
      </c>
      <c r="M7369" t="str">
        <f t="shared" si="664"/>
        <v>Credit Card</v>
      </c>
      <c r="N7369" t="str">
        <f t="shared" si="665"/>
        <v>UNKNOWN</v>
      </c>
      <c r="O7369" s="8">
        <f t="shared" si="666"/>
        <v>45268</v>
      </c>
    </row>
    <row r="7370" spans="1:15" x14ac:dyDescent="0.35">
      <c r="A7370" t="s">
        <v>7391</v>
      </c>
      <c r="B7370" s="4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  <c r="I7370" s="4" t="str">
        <f t="shared" si="662"/>
        <v>Cake</v>
      </c>
      <c r="J7370" s="6">
        <f t="shared" si="663"/>
        <v>2</v>
      </c>
      <c r="K7370" s="6">
        <f t="shared" si="661"/>
        <v>3</v>
      </c>
      <c r="L7370">
        <f>IF(ISBLANK(E7370),PRODUCT(J7370,K7370),IF(E7370="ERROR",PRODUCT(J7370,K7370),IF(E7370="UNKNOWN",PRODUCT(J7370,K7370),E7370)))</f>
        <v>6</v>
      </c>
      <c r="M7370" t="str">
        <f t="shared" si="664"/>
        <v>Cash</v>
      </c>
      <c r="N7370" t="str">
        <f t="shared" si="665"/>
        <v>In-store</v>
      </c>
      <c r="O7370" s="8">
        <f t="shared" si="666"/>
        <v>45035</v>
      </c>
    </row>
    <row r="7371" spans="1:15" x14ac:dyDescent="0.35">
      <c r="A7371" t="s">
        <v>7392</v>
      </c>
      <c r="B7371" s="4" t="s">
        <v>65</v>
      </c>
      <c r="C7371">
        <v>3</v>
      </c>
      <c r="D7371">
        <v>1.5</v>
      </c>
      <c r="E7371">
        <v>4.5</v>
      </c>
      <c r="H7371" s="1">
        <v>45185</v>
      </c>
      <c r="I7371" s="4" t="str">
        <f t="shared" si="662"/>
        <v>Tea</v>
      </c>
      <c r="J7371" s="6">
        <f t="shared" si="663"/>
        <v>3</v>
      </c>
      <c r="K7371" s="6">
        <f t="shared" si="661"/>
        <v>1.5</v>
      </c>
      <c r="L7371">
        <f>IF(ISBLANK(E7371),PRODUCT(J7371,K7371),IF(E7371="ERROR",PRODUCT(J7371,K7371),IF(E7371="UNKNOWN",PRODUCT(J7371,K7371),E7371)))</f>
        <v>4.5</v>
      </c>
      <c r="M7371" t="str">
        <f t="shared" si="664"/>
        <v>Default mode</v>
      </c>
      <c r="N7371" t="str">
        <f t="shared" si="665"/>
        <v>UNKNOWN</v>
      </c>
      <c r="O7371" s="8">
        <f t="shared" si="666"/>
        <v>45185</v>
      </c>
    </row>
    <row r="7372" spans="1:15" x14ac:dyDescent="0.35">
      <c r="A7372" t="s">
        <v>7393</v>
      </c>
      <c r="B7372" s="4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I7372" s="4" t="str">
        <f t="shared" si="662"/>
        <v>Cookie</v>
      </c>
      <c r="J7372" s="6">
        <f t="shared" si="663"/>
        <v>4</v>
      </c>
      <c r="K7372" s="6">
        <f t="shared" si="661"/>
        <v>1</v>
      </c>
      <c r="L7372">
        <f>IF(ISBLANK(E7372),PRODUCT(J7372,K7372),IF(E7372="ERROR",PRODUCT(J7372,K7372),IF(E7372="UNKNOWN",PRODUCT(J7372,K7372),E7372)))</f>
        <v>4</v>
      </c>
      <c r="M7372" t="str">
        <f t="shared" si="664"/>
        <v>Default mode</v>
      </c>
      <c r="N7372" t="str">
        <f t="shared" si="665"/>
        <v>In-store</v>
      </c>
      <c r="O7372" s="8">
        <f t="shared" si="666"/>
        <v>45265</v>
      </c>
    </row>
    <row r="7373" spans="1:15" x14ac:dyDescent="0.35">
      <c r="A7373" t="s">
        <v>7394</v>
      </c>
      <c r="B7373" s="4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  <c r="I7373" s="4" t="str">
        <f t="shared" si="662"/>
        <v>Cake</v>
      </c>
      <c r="J7373" s="6">
        <f t="shared" si="663"/>
        <v>1</v>
      </c>
      <c r="K7373" s="6">
        <f t="shared" si="661"/>
        <v>3</v>
      </c>
      <c r="L7373">
        <f>IF(ISBLANK(E7373),PRODUCT(J7373,K7373),IF(E7373="ERROR",PRODUCT(J7373,K7373),IF(E7373="UNKNOWN",PRODUCT(J7373,K7373),E7373)))</f>
        <v>3</v>
      </c>
      <c r="M7373" t="str">
        <f t="shared" si="664"/>
        <v>Digital Wallet</v>
      </c>
      <c r="N7373" t="str">
        <f t="shared" si="665"/>
        <v>In-store</v>
      </c>
      <c r="O7373" s="8">
        <f t="shared" si="666"/>
        <v>45192</v>
      </c>
    </row>
    <row r="7374" spans="1:15" x14ac:dyDescent="0.35">
      <c r="A7374" t="s">
        <v>7395</v>
      </c>
      <c r="B7374" s="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I7374" s="4" t="str">
        <f t="shared" si="662"/>
        <v>Coffee</v>
      </c>
      <c r="J7374" s="6">
        <f t="shared" si="663"/>
        <v>5</v>
      </c>
      <c r="K7374" s="6">
        <f t="shared" si="661"/>
        <v>2</v>
      </c>
      <c r="L7374">
        <f>IF(ISBLANK(E7374),PRODUCT(J7374,K7374),IF(E7374="ERROR",PRODUCT(J7374,K7374),IF(E7374="UNKNOWN",PRODUCT(J7374,K7374),E7374)))</f>
        <v>10</v>
      </c>
      <c r="M7374" t="str">
        <f t="shared" si="664"/>
        <v>Cash</v>
      </c>
      <c r="N7374" t="str">
        <f t="shared" si="665"/>
        <v>In-store</v>
      </c>
      <c r="O7374" s="8">
        <f t="shared" si="666"/>
        <v>44971</v>
      </c>
    </row>
    <row r="7375" spans="1:15" x14ac:dyDescent="0.35">
      <c r="A7375" t="s">
        <v>7396</v>
      </c>
      <c r="B7375" s="4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  <c r="I7375" s="4" t="str">
        <f t="shared" si="662"/>
        <v>UNKNOWN</v>
      </c>
      <c r="J7375" s="6">
        <f t="shared" si="663"/>
        <v>2</v>
      </c>
      <c r="K7375" s="6">
        <f t="shared" si="661"/>
        <v>4</v>
      </c>
      <c r="L7375">
        <f>IF(ISBLANK(E7375),PRODUCT(J7375,K7375),IF(E7375="ERROR",PRODUCT(J7375,K7375),IF(E7375="UNKNOWN",PRODUCT(J7375,K7375),E7375)))</f>
        <v>8</v>
      </c>
      <c r="M7375" t="str">
        <f t="shared" si="664"/>
        <v>Digital Wallet</v>
      </c>
      <c r="N7375" t="str">
        <f t="shared" si="665"/>
        <v>In-store</v>
      </c>
      <c r="O7375" s="8">
        <f t="shared" si="666"/>
        <v>45116</v>
      </c>
    </row>
    <row r="7376" spans="1:15" x14ac:dyDescent="0.35">
      <c r="A7376" t="s">
        <v>7397</v>
      </c>
      <c r="B7376" s="4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  <c r="I7376" s="4" t="str">
        <f t="shared" si="662"/>
        <v>Salad</v>
      </c>
      <c r="J7376" s="6">
        <f t="shared" si="663"/>
        <v>2</v>
      </c>
      <c r="K7376" s="6">
        <f t="shared" si="663"/>
        <v>5</v>
      </c>
      <c r="L7376">
        <f>IF(ISBLANK(E7376),PRODUCT(J7376,K7376),IF(E7376="ERROR",PRODUCT(J7376,K7376),IF(E7376="UNKNOWN",PRODUCT(J7376,K7376),E7376)))</f>
        <v>10</v>
      </c>
      <c r="M7376" t="str">
        <f t="shared" si="664"/>
        <v>Credit Card</v>
      </c>
      <c r="N7376" t="str">
        <f t="shared" si="665"/>
        <v>UNKNOWN</v>
      </c>
      <c r="O7376" s="8">
        <f t="shared" si="666"/>
        <v>45047</v>
      </c>
    </row>
    <row r="7377" spans="1:15" x14ac:dyDescent="0.35">
      <c r="A7377" t="s">
        <v>7398</v>
      </c>
      <c r="B7377" s="4" t="s">
        <v>28</v>
      </c>
      <c r="C7377">
        <v>3</v>
      </c>
      <c r="D7377">
        <v>4</v>
      </c>
      <c r="F7377" t="s">
        <v>14</v>
      </c>
      <c r="H7377" s="1">
        <v>44997</v>
      </c>
      <c r="I7377" s="4" t="str">
        <f t="shared" si="662"/>
        <v>Sandwich</v>
      </c>
      <c r="J7377" s="6">
        <f t="shared" si="663"/>
        <v>3</v>
      </c>
      <c r="K7377" s="6">
        <f t="shared" si="663"/>
        <v>4</v>
      </c>
      <c r="L7377">
        <f>IF(ISBLANK(E7377),PRODUCT(J7377,K7377),IF(E7377="ERROR",PRODUCT(J7377,K7377),IF(E7377="UNKNOWN",PRODUCT(J7377,K7377),E7377)))</f>
        <v>12</v>
      </c>
      <c r="M7377" t="str">
        <f t="shared" si="664"/>
        <v>Cash</v>
      </c>
      <c r="N7377" t="str">
        <f t="shared" si="665"/>
        <v>UNKNOWN</v>
      </c>
      <c r="O7377" s="8">
        <f t="shared" si="666"/>
        <v>44997</v>
      </c>
    </row>
    <row r="7378" spans="1:15" x14ac:dyDescent="0.35">
      <c r="A7378" t="s">
        <v>7399</v>
      </c>
      <c r="B7378" s="4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  <c r="I7378" s="4" t="str">
        <f t="shared" si="662"/>
        <v>Salad</v>
      </c>
      <c r="J7378" s="6">
        <f t="shared" si="663"/>
        <v>5</v>
      </c>
      <c r="K7378" s="6">
        <f t="shared" si="663"/>
        <v>5</v>
      </c>
      <c r="L7378">
        <f>IF(ISBLANK(E7378),PRODUCT(J7378,K7378),IF(E7378="ERROR",PRODUCT(J7378,K7378),IF(E7378="UNKNOWN",PRODUCT(J7378,K7378),E7378)))</f>
        <v>25</v>
      </c>
      <c r="M7378" t="str">
        <f t="shared" si="664"/>
        <v>Digital Wallet</v>
      </c>
      <c r="N7378" t="str">
        <f t="shared" si="665"/>
        <v>UNKNOWN</v>
      </c>
      <c r="O7378" s="8">
        <f t="shared" si="666"/>
        <v>45114</v>
      </c>
    </row>
    <row r="7379" spans="1:15" x14ac:dyDescent="0.35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I7379" s="4" t="str">
        <f t="shared" si="662"/>
        <v>UNKNOWN</v>
      </c>
      <c r="J7379" s="6">
        <f t="shared" si="663"/>
        <v>3</v>
      </c>
      <c r="K7379" s="6">
        <f t="shared" si="663"/>
        <v>3</v>
      </c>
      <c r="L7379">
        <f>IF(ISBLANK(E7379),PRODUCT(J7379,K7379),IF(E7379="ERROR",PRODUCT(J7379,K7379),IF(E7379="UNKNOWN",PRODUCT(J7379,K7379),E7379)))</f>
        <v>9</v>
      </c>
      <c r="M7379" t="str">
        <f t="shared" si="664"/>
        <v>Credit Card</v>
      </c>
      <c r="N7379" t="str">
        <f t="shared" si="665"/>
        <v>In-store</v>
      </c>
      <c r="O7379" s="8">
        <f t="shared" si="666"/>
        <v>45056</v>
      </c>
    </row>
    <row r="7380" spans="1:15" x14ac:dyDescent="0.35">
      <c r="A7380" t="s">
        <v>7401</v>
      </c>
      <c r="B7380" s="4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I7380" s="4" t="str">
        <f t="shared" si="662"/>
        <v>Coffee</v>
      </c>
      <c r="J7380" s="6">
        <f t="shared" si="663"/>
        <v>2</v>
      </c>
      <c r="K7380" s="6">
        <f t="shared" si="663"/>
        <v>2</v>
      </c>
      <c r="L7380">
        <f>IF(ISBLANK(E7380),PRODUCT(J7380,K7380),IF(E7380="ERROR",PRODUCT(J7380,K7380),IF(E7380="UNKNOWN",PRODUCT(J7380,K7380),E7380)))</f>
        <v>4</v>
      </c>
      <c r="M7380" t="str">
        <f t="shared" si="664"/>
        <v>Default mode</v>
      </c>
      <c r="N7380" t="str">
        <f t="shared" si="665"/>
        <v>In-store</v>
      </c>
      <c r="O7380" s="8">
        <f t="shared" si="666"/>
        <v>44954</v>
      </c>
    </row>
    <row r="7381" spans="1:15" x14ac:dyDescent="0.35">
      <c r="A7381" t="s">
        <v>7402</v>
      </c>
      <c r="B7381" s="4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  <c r="I7381" s="4" t="str">
        <f t="shared" si="662"/>
        <v>Juice</v>
      </c>
      <c r="J7381" s="6">
        <f t="shared" si="663"/>
        <v>4</v>
      </c>
      <c r="K7381" s="6">
        <f t="shared" si="663"/>
        <v>3</v>
      </c>
      <c r="L7381">
        <f>IF(ISBLANK(E7381),PRODUCT(J7381,K7381),IF(E7381="ERROR",PRODUCT(J7381,K7381),IF(E7381="UNKNOWN",PRODUCT(J7381,K7381),E7381)))</f>
        <v>12</v>
      </c>
      <c r="M7381" t="str">
        <f t="shared" si="664"/>
        <v>Digital Wallet</v>
      </c>
      <c r="N7381" t="str">
        <f t="shared" si="665"/>
        <v>Takeaway</v>
      </c>
      <c r="O7381" s="8">
        <f t="shared" si="666"/>
        <v>45275</v>
      </c>
    </row>
    <row r="7382" spans="1:15" x14ac:dyDescent="0.35">
      <c r="A7382" t="s">
        <v>7403</v>
      </c>
      <c r="B7382" s="4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I7382" s="4" t="str">
        <f t="shared" si="662"/>
        <v>Juice</v>
      </c>
      <c r="J7382" s="6">
        <f t="shared" si="663"/>
        <v>4</v>
      </c>
      <c r="K7382" s="6">
        <f t="shared" si="663"/>
        <v>3</v>
      </c>
      <c r="L7382">
        <f>IF(ISBLANK(E7382),PRODUCT(J7382,K7382),IF(E7382="ERROR",PRODUCT(J7382,K7382),IF(E7382="UNKNOWN",PRODUCT(J7382,K7382),E7382)))</f>
        <v>12</v>
      </c>
      <c r="M7382" t="str">
        <f t="shared" si="664"/>
        <v>Credit Card</v>
      </c>
      <c r="N7382" t="str">
        <f t="shared" si="665"/>
        <v>Takeaway</v>
      </c>
      <c r="O7382" s="8">
        <f t="shared" si="666"/>
        <v>45059</v>
      </c>
    </row>
    <row r="7383" spans="1:15" x14ac:dyDescent="0.35">
      <c r="A7383" t="s">
        <v>7404</v>
      </c>
      <c r="B7383" s="4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  <c r="I7383" s="4" t="str">
        <f t="shared" si="662"/>
        <v>Sandwich</v>
      </c>
      <c r="J7383" s="6">
        <f t="shared" si="663"/>
        <v>4</v>
      </c>
      <c r="K7383" s="6" t="str">
        <f t="shared" si="663"/>
        <v>UNKNOWN</v>
      </c>
      <c r="L7383">
        <f>IF(ISBLANK(E7383),PRODUCT(J7383,K7383),IF(E7383="ERROR",PRODUCT(J7383,K7383),IF(E7383="UNKNOWN",PRODUCT(J7383,K7383),E7383)))</f>
        <v>16</v>
      </c>
      <c r="M7383" t="str">
        <f t="shared" si="664"/>
        <v>Digital Wallet</v>
      </c>
      <c r="N7383" t="str">
        <f t="shared" si="665"/>
        <v>UNKNOWN</v>
      </c>
      <c r="O7383" s="8">
        <f t="shared" si="666"/>
        <v>45024</v>
      </c>
    </row>
    <row r="7384" spans="1:15" x14ac:dyDescent="0.35">
      <c r="A7384" t="s">
        <v>7405</v>
      </c>
      <c r="B7384" s="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I7384" s="4" t="str">
        <f t="shared" si="662"/>
        <v>Tea</v>
      </c>
      <c r="J7384" s="6">
        <f t="shared" si="663"/>
        <v>4</v>
      </c>
      <c r="K7384" s="6">
        <f t="shared" si="663"/>
        <v>1.5</v>
      </c>
      <c r="L7384">
        <f>IF(ISBLANK(E7384),PRODUCT(J7384,K7384),IF(E7384="ERROR",PRODUCT(J7384,K7384),IF(E7384="UNKNOWN",PRODUCT(J7384,K7384),E7384)))</f>
        <v>6</v>
      </c>
      <c r="M7384" t="str">
        <f t="shared" si="664"/>
        <v>Cash</v>
      </c>
      <c r="N7384" t="str">
        <f t="shared" si="665"/>
        <v>Takeaway</v>
      </c>
      <c r="O7384" s="8">
        <f t="shared" si="666"/>
        <v>45131</v>
      </c>
    </row>
    <row r="7385" spans="1:15" x14ac:dyDescent="0.35">
      <c r="A7385" t="s">
        <v>7406</v>
      </c>
      <c r="B7385" s="4" t="s">
        <v>28</v>
      </c>
      <c r="C7385">
        <v>4</v>
      </c>
      <c r="D7385">
        <v>4</v>
      </c>
      <c r="E7385" t="s">
        <v>21</v>
      </c>
      <c r="H7385" s="1">
        <v>44941</v>
      </c>
      <c r="I7385" s="4" t="str">
        <f t="shared" si="662"/>
        <v>Sandwich</v>
      </c>
      <c r="J7385" s="6">
        <f t="shared" si="663"/>
        <v>4</v>
      </c>
      <c r="K7385" s="6">
        <f t="shared" si="663"/>
        <v>4</v>
      </c>
      <c r="L7385">
        <f>IF(ISBLANK(E7385),PRODUCT(J7385,K7385),IF(E7385="ERROR",PRODUCT(J7385,K7385),IF(E7385="UNKNOWN",PRODUCT(J7385,K7385),E7385)))</f>
        <v>16</v>
      </c>
      <c r="M7385" t="str">
        <f t="shared" si="664"/>
        <v>Default mode</v>
      </c>
      <c r="N7385" t="str">
        <f t="shared" si="665"/>
        <v>UNKNOWN</v>
      </c>
      <c r="O7385" s="8">
        <f t="shared" si="666"/>
        <v>44941</v>
      </c>
    </row>
    <row r="7386" spans="1:15" x14ac:dyDescent="0.35">
      <c r="A7386" t="s">
        <v>7407</v>
      </c>
      <c r="B7386" s="4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I7386" s="4" t="str">
        <f t="shared" si="662"/>
        <v>Smoothie</v>
      </c>
      <c r="J7386" s="6">
        <f t="shared" si="663"/>
        <v>3</v>
      </c>
      <c r="K7386" s="6">
        <f t="shared" si="663"/>
        <v>4</v>
      </c>
      <c r="L7386">
        <f>IF(ISBLANK(E7386),PRODUCT(J7386,K7386),IF(E7386="ERROR",PRODUCT(J7386,K7386),IF(E7386="UNKNOWN",PRODUCT(J7386,K7386),E7386)))</f>
        <v>12</v>
      </c>
      <c r="M7386" t="str">
        <f t="shared" si="664"/>
        <v>Cash</v>
      </c>
      <c r="N7386" t="str">
        <f t="shared" si="665"/>
        <v>UNKNOWN</v>
      </c>
      <c r="O7386" s="8">
        <f t="shared" si="666"/>
        <v>45262</v>
      </c>
    </row>
    <row r="7387" spans="1:15" x14ac:dyDescent="0.35">
      <c r="A7387" t="s">
        <v>7408</v>
      </c>
      <c r="B7387" s="4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  <c r="I7387" s="4" t="str">
        <f t="shared" si="662"/>
        <v>Coffee</v>
      </c>
      <c r="J7387" s="6">
        <f t="shared" si="663"/>
        <v>2</v>
      </c>
      <c r="K7387" s="6">
        <f t="shared" si="663"/>
        <v>2</v>
      </c>
      <c r="L7387">
        <f>IF(ISBLANK(E7387),PRODUCT(J7387,K7387),IF(E7387="ERROR",PRODUCT(J7387,K7387),IF(E7387="UNKNOWN",PRODUCT(J7387,K7387),E7387)))</f>
        <v>4</v>
      </c>
      <c r="M7387" t="str">
        <f t="shared" si="664"/>
        <v>Digital Wallet</v>
      </c>
      <c r="N7387" t="str">
        <f t="shared" si="665"/>
        <v>Takeaway</v>
      </c>
      <c r="O7387" s="8">
        <f t="shared" si="666"/>
        <v>45280</v>
      </c>
    </row>
    <row r="7388" spans="1:15" x14ac:dyDescent="0.35">
      <c r="A7388" t="s">
        <v>7409</v>
      </c>
      <c r="B7388" s="4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I7388" s="4" t="str">
        <f t="shared" si="662"/>
        <v>Cookie</v>
      </c>
      <c r="J7388" s="6">
        <f t="shared" si="663"/>
        <v>5</v>
      </c>
      <c r="K7388" s="6">
        <f t="shared" si="663"/>
        <v>1</v>
      </c>
      <c r="L7388">
        <f>IF(ISBLANK(E7388),PRODUCT(J7388,K7388),IF(E7388="ERROR",PRODUCT(J7388,K7388),IF(E7388="UNKNOWN",PRODUCT(J7388,K7388),E7388)))</f>
        <v>5</v>
      </c>
      <c r="M7388" t="str">
        <f t="shared" si="664"/>
        <v>Credit Card</v>
      </c>
      <c r="N7388" t="str">
        <f t="shared" si="665"/>
        <v>In-store</v>
      </c>
      <c r="O7388" s="8">
        <f t="shared" si="666"/>
        <v>44971</v>
      </c>
    </row>
    <row r="7389" spans="1:15" x14ac:dyDescent="0.35">
      <c r="A7389" t="s">
        <v>7410</v>
      </c>
      <c r="B7389" s="4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  <c r="I7389" s="4" t="str">
        <f t="shared" si="662"/>
        <v>Sandwich</v>
      </c>
      <c r="J7389" s="6">
        <f t="shared" si="663"/>
        <v>1</v>
      </c>
      <c r="K7389" s="6">
        <f t="shared" si="663"/>
        <v>4</v>
      </c>
      <c r="L7389">
        <f>IF(ISBLANK(E7389),PRODUCT(J7389,K7389),IF(E7389="ERROR",PRODUCT(J7389,K7389),IF(E7389="UNKNOWN",PRODUCT(J7389,K7389),E7389)))</f>
        <v>4</v>
      </c>
      <c r="M7389" t="str">
        <f t="shared" si="664"/>
        <v>Digital Wallet</v>
      </c>
      <c r="N7389" t="str">
        <f t="shared" si="665"/>
        <v>UNKNOWN</v>
      </c>
      <c r="O7389" s="8">
        <f t="shared" si="666"/>
        <v>45095</v>
      </c>
    </row>
    <row r="7390" spans="1:15" x14ac:dyDescent="0.35">
      <c r="A7390" t="s">
        <v>7411</v>
      </c>
      <c r="B7390" s="4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I7390" s="4" t="str">
        <f t="shared" si="662"/>
        <v>UNKNOWN</v>
      </c>
      <c r="J7390" s="6">
        <f t="shared" si="663"/>
        <v>4</v>
      </c>
      <c r="K7390" s="6">
        <f t="shared" si="663"/>
        <v>3</v>
      </c>
      <c r="L7390">
        <f>IF(ISBLANK(E7390),PRODUCT(J7390,K7390),IF(E7390="ERROR",PRODUCT(J7390,K7390),IF(E7390="UNKNOWN",PRODUCT(J7390,K7390),E7390)))</f>
        <v>12</v>
      </c>
      <c r="M7390" t="str">
        <f t="shared" si="664"/>
        <v>Default mode</v>
      </c>
      <c r="N7390" t="str">
        <f t="shared" si="665"/>
        <v>Takeaway</v>
      </c>
      <c r="O7390" s="8">
        <f t="shared" si="666"/>
        <v>45145</v>
      </c>
    </row>
    <row r="7391" spans="1:15" x14ac:dyDescent="0.35">
      <c r="A7391" t="s">
        <v>7412</v>
      </c>
      <c r="B7391" s="4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I7391" s="4" t="str">
        <f t="shared" si="662"/>
        <v>Coffee</v>
      </c>
      <c r="J7391" s="6">
        <f t="shared" si="663"/>
        <v>5</v>
      </c>
      <c r="K7391" s="6">
        <f t="shared" si="663"/>
        <v>2</v>
      </c>
      <c r="L7391">
        <f>IF(ISBLANK(E7391),PRODUCT(J7391,K7391),IF(E7391="ERROR",PRODUCT(J7391,K7391),IF(E7391="UNKNOWN",PRODUCT(J7391,K7391),E7391)))</f>
        <v>10</v>
      </c>
      <c r="M7391" t="str">
        <f t="shared" si="664"/>
        <v>Cash</v>
      </c>
      <c r="N7391" t="str">
        <f t="shared" si="665"/>
        <v>UNKNOWN</v>
      </c>
      <c r="O7391" s="8">
        <f t="shared" si="666"/>
        <v>45005</v>
      </c>
    </row>
    <row r="7392" spans="1:15" x14ac:dyDescent="0.35">
      <c r="A7392" t="s">
        <v>7413</v>
      </c>
      <c r="B7392" s="4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  <c r="I7392" s="4" t="str">
        <f t="shared" si="662"/>
        <v>Sandwich</v>
      </c>
      <c r="J7392" s="6">
        <f t="shared" si="663"/>
        <v>2</v>
      </c>
      <c r="K7392" s="6">
        <f t="shared" si="663"/>
        <v>4</v>
      </c>
      <c r="L7392">
        <f>IF(ISBLANK(E7392),PRODUCT(J7392,K7392),IF(E7392="ERROR",PRODUCT(J7392,K7392),IF(E7392="UNKNOWN",PRODUCT(J7392,K7392),E7392)))</f>
        <v>8</v>
      </c>
      <c r="M7392" t="str">
        <f t="shared" si="664"/>
        <v>Digital Wallet</v>
      </c>
      <c r="N7392" t="str">
        <f t="shared" si="665"/>
        <v>In-store</v>
      </c>
      <c r="O7392" s="8">
        <f t="shared" si="666"/>
        <v>45101</v>
      </c>
    </row>
    <row r="7393" spans="1:15" x14ac:dyDescent="0.35">
      <c r="A7393" t="s">
        <v>7414</v>
      </c>
      <c r="B7393" s="4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I7393" s="4" t="str">
        <f t="shared" si="662"/>
        <v>Cake</v>
      </c>
      <c r="J7393" s="6">
        <f t="shared" si="663"/>
        <v>2</v>
      </c>
      <c r="K7393" s="6">
        <f t="shared" si="663"/>
        <v>3</v>
      </c>
      <c r="L7393">
        <f>IF(ISBLANK(E7393),PRODUCT(J7393,K7393),IF(E7393="ERROR",PRODUCT(J7393,K7393),IF(E7393="UNKNOWN",PRODUCT(J7393,K7393),E7393)))</f>
        <v>6</v>
      </c>
      <c r="M7393" t="str">
        <f t="shared" si="664"/>
        <v>Cash</v>
      </c>
      <c r="N7393" t="str">
        <f t="shared" si="665"/>
        <v>UNKNOWN</v>
      </c>
      <c r="O7393" s="8">
        <f t="shared" si="666"/>
        <v>45050</v>
      </c>
    </row>
    <row r="7394" spans="1:15" x14ac:dyDescent="0.35">
      <c r="A7394" t="s">
        <v>7415</v>
      </c>
      <c r="B7394" s="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I7394" s="4" t="str">
        <f t="shared" si="662"/>
        <v>Tea</v>
      </c>
      <c r="J7394" s="6">
        <f t="shared" si="663"/>
        <v>2</v>
      </c>
      <c r="K7394" s="6">
        <f t="shared" si="663"/>
        <v>1.5</v>
      </c>
      <c r="L7394">
        <f>IF(ISBLANK(E7394),PRODUCT(J7394,K7394),IF(E7394="ERROR",PRODUCT(J7394,K7394),IF(E7394="UNKNOWN",PRODUCT(J7394,K7394),E7394)))</f>
        <v>3</v>
      </c>
      <c r="M7394" t="str">
        <f t="shared" si="664"/>
        <v>Cash</v>
      </c>
      <c r="N7394" t="str">
        <f t="shared" si="665"/>
        <v>In-store</v>
      </c>
      <c r="O7394" s="8">
        <f t="shared" si="666"/>
        <v>44957</v>
      </c>
    </row>
    <row r="7395" spans="1:15" x14ac:dyDescent="0.35">
      <c r="A7395" t="s">
        <v>7416</v>
      </c>
      <c r="B7395" s="4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I7395" s="4" t="str">
        <f t="shared" si="662"/>
        <v>Salad</v>
      </c>
      <c r="J7395" s="6">
        <f t="shared" si="663"/>
        <v>4</v>
      </c>
      <c r="K7395" s="6">
        <f t="shared" si="663"/>
        <v>5</v>
      </c>
      <c r="L7395">
        <f>IF(ISBLANK(E7395),PRODUCT(J7395,K7395),IF(E7395="ERROR",PRODUCT(J7395,K7395),IF(E7395="UNKNOWN",PRODUCT(J7395,K7395),E7395)))</f>
        <v>20</v>
      </c>
      <c r="M7395" t="str">
        <f t="shared" si="664"/>
        <v>Credit Card</v>
      </c>
      <c r="N7395" t="str">
        <f t="shared" si="665"/>
        <v>UNKNOWN</v>
      </c>
      <c r="O7395" s="8">
        <f t="shared" si="666"/>
        <v>45265</v>
      </c>
    </row>
    <row r="7396" spans="1:15" x14ac:dyDescent="0.35">
      <c r="A7396" t="s">
        <v>7417</v>
      </c>
      <c r="B7396" s="4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  <c r="I7396" s="4" t="str">
        <f t="shared" si="662"/>
        <v>Juice</v>
      </c>
      <c r="J7396" s="6">
        <f t="shared" si="663"/>
        <v>1</v>
      </c>
      <c r="K7396" s="6">
        <f t="shared" si="663"/>
        <v>3</v>
      </c>
      <c r="L7396">
        <f>IF(ISBLANK(E7396),PRODUCT(J7396,K7396),IF(E7396="ERROR",PRODUCT(J7396,K7396),IF(E7396="UNKNOWN",PRODUCT(J7396,K7396),E7396)))</f>
        <v>3</v>
      </c>
      <c r="M7396" t="str">
        <f t="shared" si="664"/>
        <v>UNKNOWN</v>
      </c>
      <c r="N7396" t="str">
        <f t="shared" si="665"/>
        <v>Takeaway</v>
      </c>
      <c r="O7396" s="8">
        <f t="shared" si="666"/>
        <v>45165</v>
      </c>
    </row>
    <row r="7397" spans="1:15" x14ac:dyDescent="0.35">
      <c r="A7397" t="s">
        <v>7418</v>
      </c>
      <c r="B7397" s="4" t="s">
        <v>65</v>
      </c>
      <c r="C7397">
        <v>5</v>
      </c>
      <c r="D7397">
        <v>1.5</v>
      </c>
      <c r="E7397">
        <v>7.5</v>
      </c>
      <c r="H7397" s="1">
        <v>45106</v>
      </c>
      <c r="I7397" s="4" t="str">
        <f t="shared" si="662"/>
        <v>Tea</v>
      </c>
      <c r="J7397" s="6">
        <f t="shared" si="663"/>
        <v>5</v>
      </c>
      <c r="K7397" s="6">
        <f t="shared" si="663"/>
        <v>1.5</v>
      </c>
      <c r="L7397">
        <f>IF(ISBLANK(E7397),PRODUCT(J7397,K7397),IF(E7397="ERROR",PRODUCT(J7397,K7397),IF(E7397="UNKNOWN",PRODUCT(J7397,K7397),E7397)))</f>
        <v>7.5</v>
      </c>
      <c r="M7397" t="str">
        <f t="shared" si="664"/>
        <v>Default mode</v>
      </c>
      <c r="N7397" t="str">
        <f t="shared" si="665"/>
        <v>UNKNOWN</v>
      </c>
      <c r="O7397" s="8">
        <f t="shared" si="666"/>
        <v>45106</v>
      </c>
    </row>
    <row r="7398" spans="1:15" x14ac:dyDescent="0.35">
      <c r="A7398" t="s">
        <v>7419</v>
      </c>
      <c r="B7398" s="4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  <c r="I7398" s="4" t="str">
        <f t="shared" si="662"/>
        <v>Cookie</v>
      </c>
      <c r="J7398" s="6">
        <f t="shared" si="663"/>
        <v>3</v>
      </c>
      <c r="K7398" s="6">
        <f t="shared" ref="K7398" si="667">IF(ISBLANK(D7398),"UNKNOWN",IF(D7398="ERROR",AVERAGE(D7398:D17397),IF(D7398="UNKNOWN",MEDIAN(D7398:D17397),D7398)))</f>
        <v>1</v>
      </c>
      <c r="L7398">
        <f>IF(ISBLANK(E7398),PRODUCT(J7398,K7398),IF(E7398="ERROR",PRODUCT(J7398,K7398),IF(E7398="UNKNOWN",PRODUCT(J7398,K7398),E7398)))</f>
        <v>3</v>
      </c>
      <c r="M7398" t="str">
        <f t="shared" si="664"/>
        <v>Digital Wallet</v>
      </c>
      <c r="N7398" t="str">
        <f t="shared" si="665"/>
        <v>Takeaway</v>
      </c>
      <c r="O7398" s="8">
        <f t="shared" si="666"/>
        <v>45238</v>
      </c>
    </row>
    <row r="7399" spans="1:15" x14ac:dyDescent="0.35">
      <c r="A7399" t="s">
        <v>7420</v>
      </c>
      <c r="B7399" s="4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I7399" s="4" t="str">
        <f t="shared" si="662"/>
        <v>Coffee</v>
      </c>
      <c r="J7399" s="6">
        <f t="shared" si="663"/>
        <v>1</v>
      </c>
      <c r="K7399" s="6">
        <f t="shared" si="663"/>
        <v>2</v>
      </c>
      <c r="L7399">
        <f>IF(ISBLANK(E7399),PRODUCT(J7399,K7399),IF(E7399="ERROR",PRODUCT(J7399,K7399),IF(E7399="UNKNOWN",PRODUCT(J7399,K7399),E7399)))</f>
        <v>2</v>
      </c>
      <c r="M7399" t="str">
        <f t="shared" si="664"/>
        <v>Credit Card</v>
      </c>
      <c r="N7399" t="str">
        <f t="shared" si="665"/>
        <v>UNKNOWN</v>
      </c>
      <c r="O7399" s="8">
        <f t="shared" si="666"/>
        <v>44961</v>
      </c>
    </row>
    <row r="7400" spans="1:15" x14ac:dyDescent="0.35">
      <c r="A7400" t="s">
        <v>7421</v>
      </c>
      <c r="B7400" s="4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  <c r="I7400" s="4" t="str">
        <f t="shared" si="662"/>
        <v>Sandwich</v>
      </c>
      <c r="J7400" s="6">
        <f t="shared" si="663"/>
        <v>2</v>
      </c>
      <c r="K7400" s="6">
        <f t="shared" si="663"/>
        <v>4</v>
      </c>
      <c r="L7400">
        <f>IF(ISBLANK(E7400),PRODUCT(J7400,K7400),IF(E7400="ERROR",PRODUCT(J7400,K7400),IF(E7400="UNKNOWN",PRODUCT(J7400,K7400),E7400)))</f>
        <v>8</v>
      </c>
      <c r="M7400" t="str">
        <f t="shared" si="664"/>
        <v>Digital Wallet</v>
      </c>
      <c r="N7400" t="str">
        <f t="shared" si="665"/>
        <v>In-store</v>
      </c>
      <c r="O7400" s="8">
        <f t="shared" si="666"/>
        <v>45078</v>
      </c>
    </row>
    <row r="7401" spans="1:15" x14ac:dyDescent="0.35">
      <c r="A7401" t="s">
        <v>7422</v>
      </c>
      <c r="B7401" s="4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I7401" s="4" t="str">
        <f t="shared" si="662"/>
        <v>Tea</v>
      </c>
      <c r="J7401" s="6">
        <f t="shared" si="663"/>
        <v>2</v>
      </c>
      <c r="K7401" s="6">
        <f t="shared" si="663"/>
        <v>1.5</v>
      </c>
      <c r="L7401">
        <f>IF(ISBLANK(E7401),PRODUCT(J7401,K7401),IF(E7401="ERROR",PRODUCT(J7401,K7401),IF(E7401="UNKNOWN",PRODUCT(J7401,K7401),E7401)))</f>
        <v>3</v>
      </c>
      <c r="M7401" t="str">
        <f t="shared" si="664"/>
        <v>Credit Card</v>
      </c>
      <c r="N7401" t="str">
        <f t="shared" si="665"/>
        <v>Takeaway</v>
      </c>
      <c r="O7401" s="8">
        <f t="shared" si="666"/>
        <v>45025</v>
      </c>
    </row>
    <row r="7402" spans="1:15" x14ac:dyDescent="0.35">
      <c r="A7402" t="s">
        <v>7423</v>
      </c>
      <c r="B7402" s="4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  <c r="I7402" s="4" t="str">
        <f t="shared" si="662"/>
        <v>Cake</v>
      </c>
      <c r="J7402" s="6">
        <f t="shared" si="663"/>
        <v>4</v>
      </c>
      <c r="K7402" s="6">
        <f t="shared" si="663"/>
        <v>3</v>
      </c>
      <c r="L7402">
        <f>IF(ISBLANK(E7402),PRODUCT(J7402,K7402),IF(E7402="ERROR",PRODUCT(J7402,K7402),IF(E7402="UNKNOWN",PRODUCT(J7402,K7402),E7402)))</f>
        <v>12</v>
      </c>
      <c r="M7402" t="str">
        <f t="shared" si="664"/>
        <v>Digital Wallet</v>
      </c>
      <c r="N7402" t="str">
        <f t="shared" si="665"/>
        <v>In-store</v>
      </c>
      <c r="O7402" s="8">
        <f t="shared" si="666"/>
        <v>45190</v>
      </c>
    </row>
    <row r="7403" spans="1:15" x14ac:dyDescent="0.35">
      <c r="A7403" t="s">
        <v>7424</v>
      </c>
      <c r="B7403" s="4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  <c r="I7403" s="4" t="str">
        <f t="shared" si="662"/>
        <v>Tea</v>
      </c>
      <c r="J7403" s="6">
        <f t="shared" si="663"/>
        <v>1</v>
      </c>
      <c r="K7403" s="6">
        <f t="shared" si="663"/>
        <v>1.5</v>
      </c>
      <c r="L7403">
        <f>IF(ISBLANK(E7403),PRODUCT(J7403,K7403),IF(E7403="ERROR",PRODUCT(J7403,K7403),IF(E7403="UNKNOWN",PRODUCT(J7403,K7403),E7403)))</f>
        <v>1.5</v>
      </c>
      <c r="M7403" t="str">
        <f t="shared" si="664"/>
        <v>Digital Wallet</v>
      </c>
      <c r="N7403" t="str">
        <f t="shared" si="665"/>
        <v>UNKNOWN</v>
      </c>
      <c r="O7403" s="8">
        <f t="shared" si="666"/>
        <v>45115</v>
      </c>
    </row>
    <row r="7404" spans="1:15" x14ac:dyDescent="0.35">
      <c r="A7404" t="s">
        <v>7425</v>
      </c>
      <c r="B7404" s="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I7404" s="4" t="str">
        <f t="shared" si="662"/>
        <v>Sandwich</v>
      </c>
      <c r="J7404" s="6">
        <f t="shared" si="663"/>
        <v>1</v>
      </c>
      <c r="K7404" s="6">
        <f t="shared" si="663"/>
        <v>4</v>
      </c>
      <c r="L7404">
        <f>IF(ISBLANK(E7404),PRODUCT(J7404,K7404),IF(E7404="ERROR",PRODUCT(J7404,K7404),IF(E7404="UNKNOWN",PRODUCT(J7404,K7404),E7404)))</f>
        <v>4</v>
      </c>
      <c r="M7404" t="str">
        <f t="shared" si="664"/>
        <v>Credit Card</v>
      </c>
      <c r="N7404" t="str">
        <f t="shared" si="665"/>
        <v>In-store</v>
      </c>
      <c r="O7404" s="8">
        <f t="shared" si="666"/>
        <v>45045</v>
      </c>
    </row>
    <row r="7405" spans="1:15" x14ac:dyDescent="0.35">
      <c r="A7405" t="s">
        <v>7426</v>
      </c>
      <c r="B7405" s="4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I7405" s="4" t="str">
        <f t="shared" si="662"/>
        <v>Juice</v>
      </c>
      <c r="J7405" s="6">
        <f t="shared" si="663"/>
        <v>5</v>
      </c>
      <c r="K7405" s="6">
        <f t="shared" si="663"/>
        <v>3</v>
      </c>
      <c r="L7405">
        <f>IF(ISBLANK(E7405),PRODUCT(J7405,K7405),IF(E7405="ERROR",PRODUCT(J7405,K7405),IF(E7405="UNKNOWN",PRODUCT(J7405,K7405),E7405)))</f>
        <v>15</v>
      </c>
      <c r="M7405" t="str">
        <f t="shared" si="664"/>
        <v>Cash</v>
      </c>
      <c r="N7405" t="str">
        <f t="shared" si="665"/>
        <v>In-store</v>
      </c>
      <c r="O7405" s="8">
        <f t="shared" si="666"/>
        <v>45097</v>
      </c>
    </row>
    <row r="7406" spans="1:15" x14ac:dyDescent="0.35">
      <c r="A7406" t="s">
        <v>7427</v>
      </c>
      <c r="B7406" s="4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I7406" s="4" t="str">
        <f t="shared" si="662"/>
        <v>Cake</v>
      </c>
      <c r="J7406" s="6">
        <f t="shared" si="663"/>
        <v>1</v>
      </c>
      <c r="K7406" s="6">
        <f t="shared" si="663"/>
        <v>3</v>
      </c>
      <c r="L7406">
        <f>IF(ISBLANK(E7406),PRODUCT(J7406,K7406),IF(E7406="ERROR",PRODUCT(J7406,K7406),IF(E7406="UNKNOWN",PRODUCT(J7406,K7406),E7406)))</f>
        <v>3</v>
      </c>
      <c r="M7406" t="str">
        <f t="shared" si="664"/>
        <v>Default mode</v>
      </c>
      <c r="N7406" t="str">
        <f t="shared" si="665"/>
        <v>In-store</v>
      </c>
      <c r="O7406" s="8">
        <f t="shared" si="666"/>
        <v>44991</v>
      </c>
    </row>
    <row r="7407" spans="1:15" x14ac:dyDescent="0.35">
      <c r="A7407" t="s">
        <v>7428</v>
      </c>
      <c r="B7407" s="4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I7407" s="4" t="str">
        <f t="shared" si="662"/>
        <v>Sandwich</v>
      </c>
      <c r="J7407" s="6">
        <f t="shared" si="663"/>
        <v>3</v>
      </c>
      <c r="K7407" s="6">
        <f t="shared" si="663"/>
        <v>4</v>
      </c>
      <c r="L7407">
        <f>IF(ISBLANK(E7407),PRODUCT(J7407,K7407),IF(E7407="ERROR",PRODUCT(J7407,K7407),IF(E7407="UNKNOWN",PRODUCT(J7407,K7407),E7407)))</f>
        <v>12</v>
      </c>
      <c r="M7407" t="str">
        <f t="shared" si="664"/>
        <v>Credit Card</v>
      </c>
      <c r="N7407" t="str">
        <f t="shared" si="665"/>
        <v>UNKNOWN</v>
      </c>
      <c r="O7407" s="8">
        <f t="shared" si="666"/>
        <v>45122</v>
      </c>
    </row>
    <row r="7408" spans="1:15" x14ac:dyDescent="0.35">
      <c r="A7408" t="s">
        <v>7429</v>
      </c>
      <c r="B7408" s="4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I7408" s="4" t="str">
        <f t="shared" si="662"/>
        <v>UNKNOWN</v>
      </c>
      <c r="J7408" s="6">
        <f t="shared" si="663"/>
        <v>1</v>
      </c>
      <c r="K7408" s="6">
        <f t="shared" si="663"/>
        <v>5</v>
      </c>
      <c r="L7408">
        <f>IF(ISBLANK(E7408),PRODUCT(J7408,K7408),IF(E7408="ERROR",PRODUCT(J7408,K7408),IF(E7408="UNKNOWN",PRODUCT(J7408,K7408),E7408)))</f>
        <v>5</v>
      </c>
      <c r="M7408" t="str">
        <f t="shared" si="664"/>
        <v>Default mode</v>
      </c>
      <c r="N7408" t="str">
        <f t="shared" si="665"/>
        <v>Takeaway</v>
      </c>
      <c r="O7408" s="8">
        <f t="shared" si="666"/>
        <v>45069</v>
      </c>
    </row>
    <row r="7409" spans="1:15" x14ac:dyDescent="0.35">
      <c r="A7409" t="s">
        <v>7430</v>
      </c>
      <c r="B7409" s="4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 s="4" t="str">
        <f t="shared" si="662"/>
        <v>Cake</v>
      </c>
      <c r="J7409" s="6">
        <f t="shared" si="663"/>
        <v>2</v>
      </c>
      <c r="K7409" s="6">
        <f t="shared" si="663"/>
        <v>3</v>
      </c>
      <c r="L7409">
        <f>IF(ISBLANK(E7409),PRODUCT(J7409,K7409),IF(E7409="ERROR",PRODUCT(J7409,K7409),IF(E7409="UNKNOWN",PRODUCT(J7409,K7409),E7409)))</f>
        <v>6</v>
      </c>
      <c r="M7409" t="str">
        <f t="shared" si="664"/>
        <v>Digital Wallet</v>
      </c>
      <c r="N7409" t="str">
        <f t="shared" si="665"/>
        <v>UNKNOWN</v>
      </c>
      <c r="O7409" s="8">
        <f t="shared" si="666"/>
        <v>45176</v>
      </c>
    </row>
    <row r="7410" spans="1:15" x14ac:dyDescent="0.35">
      <c r="A7410" t="s">
        <v>7431</v>
      </c>
      <c r="B7410" s="4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I7410" s="4" t="str">
        <f t="shared" si="662"/>
        <v>Juice</v>
      </c>
      <c r="J7410" s="6">
        <f t="shared" si="663"/>
        <v>3</v>
      </c>
      <c r="K7410" s="6">
        <f t="shared" si="663"/>
        <v>3</v>
      </c>
      <c r="L7410">
        <f>IF(ISBLANK(E7410),PRODUCT(J7410,K7410),IF(E7410="ERROR",PRODUCT(J7410,K7410),IF(E7410="UNKNOWN",PRODUCT(J7410,K7410),E7410)))</f>
        <v>9</v>
      </c>
      <c r="M7410" t="str">
        <f t="shared" si="664"/>
        <v>Credit Card</v>
      </c>
      <c r="N7410" t="str">
        <f t="shared" si="665"/>
        <v>UNKNOWN</v>
      </c>
      <c r="O7410" s="8">
        <f t="shared" si="666"/>
        <v>45054</v>
      </c>
    </row>
    <row r="7411" spans="1:15" x14ac:dyDescent="0.35">
      <c r="A7411" t="s">
        <v>7432</v>
      </c>
      <c r="B7411" s="4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I7411" s="4" t="str">
        <f t="shared" si="662"/>
        <v>Cookie</v>
      </c>
      <c r="J7411" s="6">
        <f t="shared" si="663"/>
        <v>5</v>
      </c>
      <c r="K7411" s="6">
        <f t="shared" si="663"/>
        <v>1</v>
      </c>
      <c r="L7411">
        <f>IF(ISBLANK(E7411),PRODUCT(J7411,K7411),IF(E7411="ERROR",PRODUCT(J7411,K7411),IF(E7411="UNKNOWN",PRODUCT(J7411,K7411),E7411)))</f>
        <v>5</v>
      </c>
      <c r="M7411" t="str">
        <f t="shared" si="664"/>
        <v>Default mode</v>
      </c>
      <c r="N7411" t="str">
        <f t="shared" si="665"/>
        <v>Takeaway</v>
      </c>
      <c r="O7411" s="8">
        <f t="shared" si="666"/>
        <v>45269</v>
      </c>
    </row>
    <row r="7412" spans="1:15" x14ac:dyDescent="0.35">
      <c r="A7412" t="s">
        <v>7433</v>
      </c>
      <c r="B7412" s="4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I7412" s="4" t="str">
        <f t="shared" si="662"/>
        <v>Juice</v>
      </c>
      <c r="J7412" s="6">
        <f t="shared" si="663"/>
        <v>2</v>
      </c>
      <c r="K7412" s="6">
        <f t="shared" si="663"/>
        <v>3</v>
      </c>
      <c r="L7412">
        <f>IF(ISBLANK(E7412),PRODUCT(J7412,K7412),IF(E7412="ERROR",PRODUCT(J7412,K7412),IF(E7412="UNKNOWN",PRODUCT(J7412,K7412),E7412)))</f>
        <v>6</v>
      </c>
      <c r="M7412" t="str">
        <f t="shared" si="664"/>
        <v>Cash</v>
      </c>
      <c r="N7412" t="str">
        <f t="shared" si="665"/>
        <v>Takeaway</v>
      </c>
      <c r="O7412" s="8">
        <f t="shared" si="666"/>
        <v>45226</v>
      </c>
    </row>
    <row r="7413" spans="1:15" x14ac:dyDescent="0.35">
      <c r="A7413" t="s">
        <v>7434</v>
      </c>
      <c r="B7413" s="4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I7413" s="4" t="str">
        <f t="shared" si="662"/>
        <v>Juice</v>
      </c>
      <c r="J7413" s="6">
        <f t="shared" si="663"/>
        <v>2</v>
      </c>
      <c r="K7413" s="6">
        <f t="shared" si="663"/>
        <v>3</v>
      </c>
      <c r="L7413">
        <f>IF(ISBLANK(E7413),PRODUCT(J7413,K7413),IF(E7413="ERROR",PRODUCT(J7413,K7413),IF(E7413="UNKNOWN",PRODUCT(J7413,K7413),E7413)))</f>
        <v>6</v>
      </c>
      <c r="M7413" t="str">
        <f t="shared" si="664"/>
        <v>Cash</v>
      </c>
      <c r="N7413" t="str">
        <f t="shared" si="665"/>
        <v>Takeaway</v>
      </c>
      <c r="O7413" s="8">
        <f t="shared" si="666"/>
        <v>45278</v>
      </c>
    </row>
    <row r="7414" spans="1:15" x14ac:dyDescent="0.35">
      <c r="A7414" t="s">
        <v>7435</v>
      </c>
      <c r="B7414" s="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I7414" s="4" t="str">
        <f t="shared" si="662"/>
        <v>Sandwich</v>
      </c>
      <c r="J7414" s="6">
        <f t="shared" si="663"/>
        <v>4</v>
      </c>
      <c r="K7414" s="6">
        <f t="shared" si="663"/>
        <v>4</v>
      </c>
      <c r="L7414">
        <f>IF(ISBLANK(E7414),PRODUCT(J7414,K7414),IF(E7414="ERROR",PRODUCT(J7414,K7414),IF(E7414="UNKNOWN",PRODUCT(J7414,K7414),E7414)))</f>
        <v>16</v>
      </c>
      <c r="M7414" t="str">
        <f t="shared" si="664"/>
        <v>Default mode</v>
      </c>
      <c r="N7414" t="str">
        <f t="shared" si="665"/>
        <v>In-store</v>
      </c>
      <c r="O7414" s="8">
        <f t="shared" si="666"/>
        <v>45009</v>
      </c>
    </row>
    <row r="7415" spans="1:15" x14ac:dyDescent="0.35">
      <c r="A7415" t="s">
        <v>7436</v>
      </c>
      <c r="B7415" s="4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I7415" s="4" t="str">
        <f t="shared" si="662"/>
        <v>Coffee</v>
      </c>
      <c r="J7415" s="6">
        <f t="shared" si="663"/>
        <v>5</v>
      </c>
      <c r="K7415" s="6">
        <f t="shared" si="663"/>
        <v>2</v>
      </c>
      <c r="L7415">
        <f>IF(ISBLANK(E7415),PRODUCT(J7415,K7415),IF(E7415="ERROR",PRODUCT(J7415,K7415),IF(E7415="UNKNOWN",PRODUCT(J7415,K7415),E7415)))</f>
        <v>10</v>
      </c>
      <c r="M7415" t="str">
        <f t="shared" si="664"/>
        <v>Credit Card</v>
      </c>
      <c r="N7415" t="str">
        <f t="shared" si="665"/>
        <v>In-store</v>
      </c>
      <c r="O7415" s="8">
        <f t="shared" si="666"/>
        <v>45253</v>
      </c>
    </row>
    <row r="7416" spans="1:15" x14ac:dyDescent="0.35">
      <c r="A7416" t="s">
        <v>7437</v>
      </c>
      <c r="B7416" s="4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  <c r="I7416" s="4" t="str">
        <f t="shared" si="662"/>
        <v>Juice</v>
      </c>
      <c r="J7416" s="6">
        <f t="shared" si="663"/>
        <v>4</v>
      </c>
      <c r="K7416" s="6">
        <f t="shared" si="663"/>
        <v>3</v>
      </c>
      <c r="L7416">
        <f>IF(ISBLANK(E7416),PRODUCT(J7416,K7416),IF(E7416="ERROR",PRODUCT(J7416,K7416),IF(E7416="UNKNOWN",PRODUCT(J7416,K7416),E7416)))</f>
        <v>12</v>
      </c>
      <c r="M7416" t="str">
        <f t="shared" si="664"/>
        <v>Digital Wallet</v>
      </c>
      <c r="N7416" t="str">
        <f t="shared" si="665"/>
        <v>Takeaway</v>
      </c>
      <c r="O7416" s="8">
        <f t="shared" si="666"/>
        <v>45032</v>
      </c>
    </row>
    <row r="7417" spans="1:15" x14ac:dyDescent="0.35">
      <c r="A7417" t="s">
        <v>7438</v>
      </c>
      <c r="B7417" s="4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I7417" s="4" t="str">
        <f t="shared" si="662"/>
        <v>Tea</v>
      </c>
      <c r="J7417" s="6">
        <f t="shared" si="663"/>
        <v>3</v>
      </c>
      <c r="K7417" s="6">
        <f t="shared" si="663"/>
        <v>1.5</v>
      </c>
      <c r="L7417">
        <f>IF(ISBLANK(E7417),PRODUCT(J7417,K7417),IF(E7417="ERROR",PRODUCT(J7417,K7417),IF(E7417="UNKNOWN",PRODUCT(J7417,K7417),E7417)))</f>
        <v>4.5</v>
      </c>
      <c r="M7417" t="str">
        <f t="shared" si="664"/>
        <v>Cash</v>
      </c>
      <c r="N7417" t="str">
        <f t="shared" si="665"/>
        <v>In-store</v>
      </c>
      <c r="O7417" s="8">
        <f t="shared" si="666"/>
        <v>45048</v>
      </c>
    </row>
    <row r="7418" spans="1:15" x14ac:dyDescent="0.35">
      <c r="A7418" t="s">
        <v>7439</v>
      </c>
      <c r="B7418" s="4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I7418" s="4" t="str">
        <f t="shared" si="662"/>
        <v>Smoothie</v>
      </c>
      <c r="J7418" s="6">
        <f t="shared" si="663"/>
        <v>5</v>
      </c>
      <c r="K7418" s="6">
        <f t="shared" si="663"/>
        <v>4</v>
      </c>
      <c r="L7418">
        <f>IF(ISBLANK(E7418),PRODUCT(J7418,K7418),IF(E7418="ERROR",PRODUCT(J7418,K7418),IF(E7418="UNKNOWN",PRODUCT(J7418,K7418),E7418)))</f>
        <v>20</v>
      </c>
      <c r="M7418" t="str">
        <f t="shared" si="664"/>
        <v>Cash</v>
      </c>
      <c r="N7418" t="str">
        <f t="shared" si="665"/>
        <v>Takeaway</v>
      </c>
      <c r="O7418" s="8">
        <f t="shared" si="666"/>
        <v>45175</v>
      </c>
    </row>
    <row r="7419" spans="1:15" x14ac:dyDescent="0.35">
      <c r="A7419" t="s">
        <v>7440</v>
      </c>
      <c r="B7419" s="4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I7419" s="4" t="str">
        <f t="shared" si="662"/>
        <v>Tea</v>
      </c>
      <c r="J7419" s="6">
        <f t="shared" si="663"/>
        <v>2</v>
      </c>
      <c r="K7419" s="6">
        <f t="shared" si="663"/>
        <v>1.5</v>
      </c>
      <c r="L7419">
        <f>IF(ISBLANK(E7419),PRODUCT(J7419,K7419),IF(E7419="ERROR",PRODUCT(J7419,K7419),IF(E7419="UNKNOWN",PRODUCT(J7419,K7419),E7419)))</f>
        <v>3</v>
      </c>
      <c r="M7419" t="str">
        <f t="shared" si="664"/>
        <v>Default mode</v>
      </c>
      <c r="N7419" t="str">
        <f t="shared" si="665"/>
        <v>In-store</v>
      </c>
      <c r="O7419" s="8">
        <f t="shared" si="666"/>
        <v>45046</v>
      </c>
    </row>
    <row r="7420" spans="1:15" x14ac:dyDescent="0.35">
      <c r="A7420" t="s">
        <v>7441</v>
      </c>
      <c r="B7420" s="4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I7420" s="4" t="str">
        <f t="shared" si="662"/>
        <v>UNKNOWN</v>
      </c>
      <c r="J7420" s="6">
        <f t="shared" si="663"/>
        <v>2</v>
      </c>
      <c r="K7420" s="6">
        <f t="shared" si="663"/>
        <v>3</v>
      </c>
      <c r="L7420">
        <f>IF(ISBLANK(E7420),PRODUCT(J7420,K7420),IF(E7420="ERROR",PRODUCT(J7420,K7420),IF(E7420="UNKNOWN",PRODUCT(J7420,K7420),E7420)))</f>
        <v>6</v>
      </c>
      <c r="M7420" t="str">
        <f t="shared" si="664"/>
        <v>Cash</v>
      </c>
      <c r="N7420" t="str">
        <f t="shared" si="665"/>
        <v>In-store</v>
      </c>
      <c r="O7420" s="8">
        <f t="shared" si="666"/>
        <v>45165</v>
      </c>
    </row>
    <row r="7421" spans="1:15" x14ac:dyDescent="0.35">
      <c r="A7421" t="s">
        <v>7442</v>
      </c>
      <c r="B7421" s="4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I7421" s="4" t="str">
        <f t="shared" si="662"/>
        <v>Juice</v>
      </c>
      <c r="J7421" s="6">
        <f t="shared" si="663"/>
        <v>5</v>
      </c>
      <c r="K7421" s="6">
        <f t="shared" si="663"/>
        <v>3</v>
      </c>
      <c r="L7421">
        <f>IF(ISBLANK(E7421),PRODUCT(J7421,K7421),IF(E7421="ERROR",PRODUCT(J7421,K7421),IF(E7421="UNKNOWN",PRODUCT(J7421,K7421),E7421)))</f>
        <v>15</v>
      </c>
      <c r="M7421" t="str">
        <f t="shared" si="664"/>
        <v>Credit Card</v>
      </c>
      <c r="N7421" t="str">
        <f t="shared" si="665"/>
        <v>UNKNOWN</v>
      </c>
      <c r="O7421" s="8">
        <f t="shared" si="666"/>
        <v>44968</v>
      </c>
    </row>
    <row r="7422" spans="1:15" x14ac:dyDescent="0.35">
      <c r="A7422" t="s">
        <v>7443</v>
      </c>
      <c r="B7422" s="4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  <c r="I7422" s="4" t="str">
        <f t="shared" si="662"/>
        <v>Juice</v>
      </c>
      <c r="J7422" s="6">
        <f t="shared" si="663"/>
        <v>5</v>
      </c>
      <c r="K7422" s="6">
        <f t="shared" si="663"/>
        <v>3</v>
      </c>
      <c r="L7422">
        <f>IF(ISBLANK(E7422),PRODUCT(J7422,K7422),IF(E7422="ERROR",PRODUCT(J7422,K7422),IF(E7422="UNKNOWN",PRODUCT(J7422,K7422),E7422)))</f>
        <v>15</v>
      </c>
      <c r="M7422" t="str">
        <f t="shared" si="664"/>
        <v>UNKNOWN</v>
      </c>
      <c r="N7422" t="str">
        <f t="shared" si="665"/>
        <v>Takeaway</v>
      </c>
      <c r="O7422" s="8">
        <f t="shared" si="666"/>
        <v>45228</v>
      </c>
    </row>
    <row r="7423" spans="1:15" x14ac:dyDescent="0.35">
      <c r="A7423" t="s">
        <v>7444</v>
      </c>
      <c r="B7423" s="4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I7423" s="4" t="str">
        <f t="shared" si="662"/>
        <v>Sandwich</v>
      </c>
      <c r="J7423" s="6">
        <f t="shared" si="663"/>
        <v>2</v>
      </c>
      <c r="K7423" s="6">
        <f t="shared" si="663"/>
        <v>4</v>
      </c>
      <c r="L7423">
        <f>IF(ISBLANK(E7423),PRODUCT(J7423,K7423),IF(E7423="ERROR",PRODUCT(J7423,K7423),IF(E7423="UNKNOWN",PRODUCT(J7423,K7423),E7423)))</f>
        <v>8</v>
      </c>
      <c r="M7423" t="str">
        <f t="shared" si="664"/>
        <v>Credit Card</v>
      </c>
      <c r="N7423" t="str">
        <f t="shared" si="665"/>
        <v>Takeaway</v>
      </c>
      <c r="O7423" s="8">
        <f t="shared" si="666"/>
        <v>45185</v>
      </c>
    </row>
    <row r="7424" spans="1:15" x14ac:dyDescent="0.35">
      <c r="A7424" t="s">
        <v>7445</v>
      </c>
      <c r="B7424" s="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  <c r="I7424" s="4" t="str">
        <f t="shared" si="662"/>
        <v>Coffee</v>
      </c>
      <c r="J7424" s="6">
        <f t="shared" si="663"/>
        <v>5</v>
      </c>
      <c r="K7424" s="6">
        <f t="shared" si="663"/>
        <v>2</v>
      </c>
      <c r="L7424">
        <f>IF(ISBLANK(E7424),PRODUCT(J7424,K7424),IF(E7424="ERROR",PRODUCT(J7424,K7424),IF(E7424="UNKNOWN",PRODUCT(J7424,K7424),E7424)))</f>
        <v>10</v>
      </c>
      <c r="M7424" t="str">
        <f t="shared" si="664"/>
        <v>Cash</v>
      </c>
      <c r="N7424" t="str">
        <f t="shared" si="665"/>
        <v>UNKNOWN</v>
      </c>
      <c r="O7424" s="8">
        <f t="shared" si="666"/>
        <v>45002</v>
      </c>
    </row>
    <row r="7425" spans="1:15" x14ac:dyDescent="0.35">
      <c r="A7425" t="s">
        <v>7446</v>
      </c>
      <c r="B7425" s="4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  <c r="I7425" s="4" t="str">
        <f t="shared" si="662"/>
        <v>Cake</v>
      </c>
      <c r="J7425" s="6">
        <f t="shared" si="663"/>
        <v>2</v>
      </c>
      <c r="K7425" s="6">
        <f t="shared" si="663"/>
        <v>3</v>
      </c>
      <c r="L7425">
        <f>IF(ISBLANK(E7425),PRODUCT(J7425,K7425),IF(E7425="ERROR",PRODUCT(J7425,K7425),IF(E7425="UNKNOWN",PRODUCT(J7425,K7425),E7425)))</f>
        <v>6</v>
      </c>
      <c r="M7425" t="str">
        <f t="shared" si="664"/>
        <v>Digital Wallet</v>
      </c>
      <c r="N7425" t="str">
        <f t="shared" si="665"/>
        <v>Takeaway</v>
      </c>
      <c r="O7425" s="8">
        <f t="shared" si="666"/>
        <v>45236</v>
      </c>
    </row>
    <row r="7426" spans="1:15" x14ac:dyDescent="0.35">
      <c r="A7426" t="s">
        <v>7447</v>
      </c>
      <c r="B7426" s="4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  <c r="I7426" s="4" t="str">
        <f t="shared" si="662"/>
        <v>Smoothie</v>
      </c>
      <c r="J7426" s="6">
        <f t="shared" si="663"/>
        <v>3</v>
      </c>
      <c r="K7426" s="6">
        <f t="shared" si="663"/>
        <v>4</v>
      </c>
      <c r="L7426">
        <f>IF(ISBLANK(E7426),PRODUCT(J7426,K7426),IF(E7426="ERROR",PRODUCT(J7426,K7426),IF(E7426="UNKNOWN",PRODUCT(J7426,K7426),E7426)))</f>
        <v>12</v>
      </c>
      <c r="M7426" t="str">
        <f t="shared" si="664"/>
        <v>Digital Wallet</v>
      </c>
      <c r="N7426" t="str">
        <f t="shared" si="665"/>
        <v>UNKNOWN</v>
      </c>
      <c r="O7426" s="8">
        <f t="shared" si="666"/>
        <v>45235</v>
      </c>
    </row>
    <row r="7427" spans="1:15" x14ac:dyDescent="0.35">
      <c r="A7427" t="s">
        <v>7448</v>
      </c>
      <c r="B7427" s="4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I7427" s="4" t="str">
        <f t="shared" ref="I7427:I7490" si="668">IF(ISBLANK(B7427),"UNKNOWN",IF(B7427="ERROR","Juice",B7427))</f>
        <v>Juice</v>
      </c>
      <c r="J7427" s="6">
        <f t="shared" ref="J7427:K7490" si="669">IF(ISBLANK(C7427),"UNKNOWN",IF(C7427="ERROR",AVERAGE(C7427:C17426),IF(C7427="UNKNOWN",MEDIAN(C7427:C17426),C7427)))</f>
        <v>5</v>
      </c>
      <c r="K7427" s="6">
        <f t="shared" si="669"/>
        <v>1.5</v>
      </c>
      <c r="L7427">
        <f>IF(ISBLANK(E7427),PRODUCT(J7427,K7427),IF(E7427="ERROR",PRODUCT(J7427,K7427),IF(E7427="UNKNOWN",PRODUCT(J7427,K7427),E7427)))</f>
        <v>7.5</v>
      </c>
      <c r="M7427" t="str">
        <f t="shared" ref="M7427:M7490" si="670">IF(ISBLANK(F7427),"Default mode",IF(F7427="ERROR","Cash",F7427))</f>
        <v>Cash</v>
      </c>
      <c r="N7427" t="str">
        <f t="shared" ref="N7427:N7490" si="671">IF(ISBLANK(G7427),"UNKNOWN",IF(G7427="ERROR","Cafe",G7427))</f>
        <v>Takeaway</v>
      </c>
      <c r="O7427" s="8">
        <f t="shared" ref="O7427:O7490" si="672">IF(ISBLANK(H7427),"00/00/0000",IF(H7427="ERROR","01/06/2023",H7427))</f>
        <v>45062</v>
      </c>
    </row>
    <row r="7428" spans="1:15" x14ac:dyDescent="0.35">
      <c r="A7428" t="s">
        <v>7449</v>
      </c>
      <c r="B7428" s="4" t="s">
        <v>20</v>
      </c>
      <c r="C7428">
        <v>4</v>
      </c>
      <c r="D7428">
        <v>5</v>
      </c>
      <c r="E7428">
        <v>20</v>
      </c>
      <c r="H7428" s="1">
        <v>44958</v>
      </c>
      <c r="I7428" s="4" t="str">
        <f t="shared" si="668"/>
        <v>Salad</v>
      </c>
      <c r="J7428" s="6">
        <f t="shared" si="669"/>
        <v>4</v>
      </c>
      <c r="K7428" s="6">
        <f t="shared" si="669"/>
        <v>5</v>
      </c>
      <c r="L7428">
        <f>IF(ISBLANK(E7428),PRODUCT(J7428,K7428),IF(E7428="ERROR",PRODUCT(J7428,K7428),IF(E7428="UNKNOWN",PRODUCT(J7428,K7428),E7428)))</f>
        <v>20</v>
      </c>
      <c r="M7428" t="str">
        <f t="shared" si="670"/>
        <v>Default mode</v>
      </c>
      <c r="N7428" t="str">
        <f t="shared" si="671"/>
        <v>UNKNOWN</v>
      </c>
      <c r="O7428" s="8">
        <f t="shared" si="672"/>
        <v>44958</v>
      </c>
    </row>
    <row r="7429" spans="1:15" x14ac:dyDescent="0.35">
      <c r="A7429" t="s">
        <v>7450</v>
      </c>
      <c r="B7429" s="4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  <c r="I7429" s="4" t="str">
        <f t="shared" si="668"/>
        <v>Cookie</v>
      </c>
      <c r="J7429" s="6">
        <f t="shared" si="669"/>
        <v>2</v>
      </c>
      <c r="K7429" s="6">
        <f t="shared" si="669"/>
        <v>1</v>
      </c>
      <c r="L7429">
        <f>IF(ISBLANK(E7429),PRODUCT(J7429,K7429),IF(E7429="ERROR",PRODUCT(J7429,K7429),IF(E7429="UNKNOWN",PRODUCT(J7429,K7429),E7429)))</f>
        <v>2</v>
      </c>
      <c r="M7429" t="str">
        <f t="shared" si="670"/>
        <v>Cash</v>
      </c>
      <c r="N7429" t="str">
        <f t="shared" si="671"/>
        <v>UNKNOWN</v>
      </c>
      <c r="O7429" s="8">
        <f t="shared" si="672"/>
        <v>45132</v>
      </c>
    </row>
    <row r="7430" spans="1:15" x14ac:dyDescent="0.35">
      <c r="A7430" t="s">
        <v>7451</v>
      </c>
      <c r="B7430" s="4" t="s">
        <v>28</v>
      </c>
      <c r="C7430">
        <v>4</v>
      </c>
      <c r="D7430">
        <v>4</v>
      </c>
      <c r="G7430" t="s">
        <v>15</v>
      </c>
      <c r="H7430" s="1">
        <v>45028</v>
      </c>
      <c r="I7430" s="4" t="str">
        <f t="shared" si="668"/>
        <v>Sandwich</v>
      </c>
      <c r="J7430" s="6">
        <f t="shared" si="669"/>
        <v>4</v>
      </c>
      <c r="K7430" s="6">
        <f t="shared" si="669"/>
        <v>4</v>
      </c>
      <c r="L7430">
        <f>IF(ISBLANK(E7430),PRODUCT(J7430,K7430),IF(E7430="ERROR",PRODUCT(J7430,K7430),IF(E7430="UNKNOWN",PRODUCT(J7430,K7430),E7430)))</f>
        <v>16</v>
      </c>
      <c r="M7430" t="str">
        <f t="shared" si="670"/>
        <v>Default mode</v>
      </c>
      <c r="N7430" t="str">
        <f t="shared" si="671"/>
        <v>In-store</v>
      </c>
      <c r="O7430" s="8">
        <f t="shared" si="672"/>
        <v>45028</v>
      </c>
    </row>
    <row r="7431" spans="1:15" x14ac:dyDescent="0.35">
      <c r="A7431" t="s">
        <v>7452</v>
      </c>
      <c r="B7431" s="4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  <c r="I7431" s="4" t="str">
        <f t="shared" si="668"/>
        <v>Tea</v>
      </c>
      <c r="J7431" s="6">
        <f t="shared" si="669"/>
        <v>4</v>
      </c>
      <c r="K7431" s="6">
        <f t="shared" si="669"/>
        <v>1.5</v>
      </c>
      <c r="L7431">
        <f>IF(ISBLANK(E7431),PRODUCT(J7431,K7431),IF(E7431="ERROR",PRODUCT(J7431,K7431),IF(E7431="UNKNOWN",PRODUCT(J7431,K7431),E7431)))</f>
        <v>6</v>
      </c>
      <c r="M7431" t="str">
        <f t="shared" si="670"/>
        <v>Cash</v>
      </c>
      <c r="N7431" t="str">
        <f t="shared" si="671"/>
        <v>UNKNOWN</v>
      </c>
      <c r="O7431" s="8">
        <f t="shared" si="672"/>
        <v>45282</v>
      </c>
    </row>
    <row r="7432" spans="1:15" x14ac:dyDescent="0.35">
      <c r="A7432" t="s">
        <v>7453</v>
      </c>
      <c r="B7432" s="4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  <c r="I7432" s="4" t="str">
        <f t="shared" si="668"/>
        <v>Sandwich</v>
      </c>
      <c r="J7432" s="6">
        <f t="shared" si="669"/>
        <v>3</v>
      </c>
      <c r="K7432" s="6">
        <f t="shared" si="669"/>
        <v>4</v>
      </c>
      <c r="L7432">
        <f>IF(ISBLANK(E7432),PRODUCT(J7432,K7432),IF(E7432="ERROR",PRODUCT(J7432,K7432),IF(E7432="UNKNOWN",PRODUCT(J7432,K7432),E7432)))</f>
        <v>8</v>
      </c>
      <c r="M7432" t="str">
        <f t="shared" si="670"/>
        <v>Digital Wallet</v>
      </c>
      <c r="N7432" t="str">
        <f t="shared" si="671"/>
        <v>UNKNOWN</v>
      </c>
      <c r="O7432" s="8">
        <f t="shared" si="672"/>
        <v>45290</v>
      </c>
    </row>
    <row r="7433" spans="1:15" x14ac:dyDescent="0.35">
      <c r="A7433" t="s">
        <v>7454</v>
      </c>
      <c r="B7433" s="4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I7433" s="4" t="str">
        <f t="shared" si="668"/>
        <v>Sandwich</v>
      </c>
      <c r="J7433" s="6">
        <f t="shared" si="669"/>
        <v>3</v>
      </c>
      <c r="K7433" s="6">
        <f t="shared" si="669"/>
        <v>4</v>
      </c>
      <c r="L7433">
        <f>IF(ISBLANK(E7433),PRODUCT(J7433,K7433),IF(E7433="ERROR",PRODUCT(J7433,K7433),IF(E7433="UNKNOWN",PRODUCT(J7433,K7433),E7433)))</f>
        <v>12</v>
      </c>
      <c r="M7433" t="str">
        <f t="shared" si="670"/>
        <v>Default mode</v>
      </c>
      <c r="N7433" t="str">
        <f t="shared" si="671"/>
        <v>In-store</v>
      </c>
      <c r="O7433" s="8">
        <f t="shared" si="672"/>
        <v>45099</v>
      </c>
    </row>
    <row r="7434" spans="1:15" x14ac:dyDescent="0.35">
      <c r="A7434" t="s">
        <v>7455</v>
      </c>
      <c r="B7434" s="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  <c r="I7434" s="4" t="str">
        <f t="shared" si="668"/>
        <v>Cookie</v>
      </c>
      <c r="J7434" s="6">
        <f t="shared" si="669"/>
        <v>1</v>
      </c>
      <c r="K7434" s="6">
        <f t="shared" si="669"/>
        <v>1</v>
      </c>
      <c r="L7434">
        <f>IF(ISBLANK(E7434),PRODUCT(J7434,K7434),IF(E7434="ERROR",PRODUCT(J7434,K7434),IF(E7434="UNKNOWN",PRODUCT(J7434,K7434),E7434)))</f>
        <v>1</v>
      </c>
      <c r="M7434" t="str">
        <f t="shared" si="670"/>
        <v>Cash</v>
      </c>
      <c r="N7434" t="str">
        <f t="shared" si="671"/>
        <v>UNKNOWN</v>
      </c>
      <c r="O7434" s="8">
        <f t="shared" si="672"/>
        <v>44984</v>
      </c>
    </row>
    <row r="7435" spans="1:15" x14ac:dyDescent="0.35">
      <c r="A7435" t="s">
        <v>7456</v>
      </c>
      <c r="B7435" s="4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I7435" s="4" t="str">
        <f t="shared" si="668"/>
        <v>Coffee</v>
      </c>
      <c r="J7435" s="6">
        <f t="shared" si="669"/>
        <v>3</v>
      </c>
      <c r="K7435" s="6" t="str">
        <f t="shared" si="669"/>
        <v>UNKNOWN</v>
      </c>
      <c r="L7435">
        <f>IF(ISBLANK(E7435),PRODUCT(J7435,K7435),IF(E7435="ERROR",PRODUCT(J7435,K7435),IF(E7435="UNKNOWN",PRODUCT(J7435,K7435),E7435)))</f>
        <v>6</v>
      </c>
      <c r="M7435" t="str">
        <f t="shared" si="670"/>
        <v>Cash</v>
      </c>
      <c r="N7435" t="str">
        <f t="shared" si="671"/>
        <v>Takeaway</v>
      </c>
      <c r="O7435" s="8">
        <f t="shared" si="672"/>
        <v>45050</v>
      </c>
    </row>
    <row r="7436" spans="1:15" x14ac:dyDescent="0.35">
      <c r="A7436" t="s">
        <v>7457</v>
      </c>
      <c r="B7436" s="4" t="s">
        <v>65</v>
      </c>
      <c r="C7436">
        <v>3</v>
      </c>
      <c r="D7436">
        <v>1.5</v>
      </c>
      <c r="E7436">
        <v>4.5</v>
      </c>
      <c r="H7436" s="1">
        <v>45225</v>
      </c>
      <c r="I7436" s="4" t="str">
        <f t="shared" si="668"/>
        <v>Tea</v>
      </c>
      <c r="J7436" s="6">
        <f t="shared" si="669"/>
        <v>3</v>
      </c>
      <c r="K7436" s="6">
        <f t="shared" si="669"/>
        <v>1.5</v>
      </c>
      <c r="L7436">
        <f>IF(ISBLANK(E7436),PRODUCT(J7436,K7436),IF(E7436="ERROR",PRODUCT(J7436,K7436),IF(E7436="UNKNOWN",PRODUCT(J7436,K7436),E7436)))</f>
        <v>4.5</v>
      </c>
      <c r="M7436" t="str">
        <f t="shared" si="670"/>
        <v>Default mode</v>
      </c>
      <c r="N7436" t="str">
        <f t="shared" si="671"/>
        <v>UNKNOWN</v>
      </c>
      <c r="O7436" s="8">
        <f t="shared" si="672"/>
        <v>45225</v>
      </c>
    </row>
    <row r="7437" spans="1:15" x14ac:dyDescent="0.35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I7437" s="4" t="str">
        <f t="shared" si="668"/>
        <v>UNKNOWN</v>
      </c>
      <c r="J7437" s="6">
        <f t="shared" si="669"/>
        <v>1</v>
      </c>
      <c r="K7437" s="6">
        <f t="shared" si="669"/>
        <v>1</v>
      </c>
      <c r="L7437">
        <f>IF(ISBLANK(E7437),PRODUCT(J7437,K7437),IF(E7437="ERROR",PRODUCT(J7437,K7437),IF(E7437="UNKNOWN",PRODUCT(J7437,K7437),E7437)))</f>
        <v>1</v>
      </c>
      <c r="M7437" t="str">
        <f t="shared" si="670"/>
        <v>Default mode</v>
      </c>
      <c r="N7437" t="str">
        <f t="shared" si="671"/>
        <v>Takeaway</v>
      </c>
      <c r="O7437" s="8">
        <f t="shared" si="672"/>
        <v>44946</v>
      </c>
    </row>
    <row r="7438" spans="1:15" x14ac:dyDescent="0.35">
      <c r="A7438" t="s">
        <v>7459</v>
      </c>
      <c r="B7438" s="4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I7438" s="4" t="str">
        <f t="shared" si="668"/>
        <v>Salad</v>
      </c>
      <c r="J7438" s="6">
        <f t="shared" si="669"/>
        <v>5</v>
      </c>
      <c r="K7438" s="6">
        <f t="shared" si="669"/>
        <v>5</v>
      </c>
      <c r="L7438">
        <f>IF(ISBLANK(E7438),PRODUCT(J7438,K7438),IF(E7438="ERROR",PRODUCT(J7438,K7438),IF(E7438="UNKNOWN",PRODUCT(J7438,K7438),E7438)))</f>
        <v>25</v>
      </c>
      <c r="M7438" t="str">
        <f t="shared" si="670"/>
        <v>Credit Card</v>
      </c>
      <c r="N7438" t="str">
        <f t="shared" si="671"/>
        <v>UNKNOWN</v>
      </c>
      <c r="O7438" s="8">
        <f t="shared" si="672"/>
        <v>45107</v>
      </c>
    </row>
    <row r="7439" spans="1:15" x14ac:dyDescent="0.35">
      <c r="A7439" t="s">
        <v>7460</v>
      </c>
      <c r="B7439" s="4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  <c r="I7439" s="4" t="str">
        <f t="shared" si="668"/>
        <v>Juice</v>
      </c>
      <c r="J7439" s="6">
        <f t="shared" si="669"/>
        <v>2</v>
      </c>
      <c r="K7439" s="6">
        <f t="shared" si="669"/>
        <v>3</v>
      </c>
      <c r="L7439">
        <f>IF(ISBLANK(E7439),PRODUCT(J7439,K7439),IF(E7439="ERROR",PRODUCT(J7439,K7439),IF(E7439="UNKNOWN",PRODUCT(J7439,K7439),E7439)))</f>
        <v>6</v>
      </c>
      <c r="M7439" t="str">
        <f t="shared" si="670"/>
        <v>Digital Wallet</v>
      </c>
      <c r="N7439" t="str">
        <f t="shared" si="671"/>
        <v>Takeaway</v>
      </c>
      <c r="O7439" s="8">
        <f t="shared" si="672"/>
        <v>45211</v>
      </c>
    </row>
    <row r="7440" spans="1:15" x14ac:dyDescent="0.35">
      <c r="A7440" t="s">
        <v>7461</v>
      </c>
      <c r="B7440" s="4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  <c r="I7440" s="4" t="str">
        <f t="shared" si="668"/>
        <v>Juice</v>
      </c>
      <c r="J7440" s="6">
        <f t="shared" si="669"/>
        <v>1</v>
      </c>
      <c r="K7440" s="6">
        <f t="shared" si="669"/>
        <v>3</v>
      </c>
      <c r="L7440">
        <f>IF(ISBLANK(E7440),PRODUCT(J7440,K7440),IF(E7440="ERROR",PRODUCT(J7440,K7440),IF(E7440="UNKNOWN",PRODUCT(J7440,K7440),E7440)))</f>
        <v>3</v>
      </c>
      <c r="M7440" t="str">
        <f t="shared" si="670"/>
        <v>Digital Wallet</v>
      </c>
      <c r="N7440" t="str">
        <f t="shared" si="671"/>
        <v>UNKNOWN</v>
      </c>
      <c r="O7440" s="8">
        <f t="shared" si="672"/>
        <v>45054</v>
      </c>
    </row>
    <row r="7441" spans="1:15" x14ac:dyDescent="0.35">
      <c r="A7441" t="s">
        <v>7462</v>
      </c>
      <c r="B7441" s="4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I7441" s="4" t="str">
        <f t="shared" si="668"/>
        <v>Cake</v>
      </c>
      <c r="J7441" s="6">
        <f t="shared" si="669"/>
        <v>5</v>
      </c>
      <c r="K7441" s="6">
        <f t="shared" si="669"/>
        <v>3</v>
      </c>
      <c r="L7441">
        <f>IF(ISBLANK(E7441),PRODUCT(J7441,K7441),IF(E7441="ERROR",PRODUCT(J7441,K7441),IF(E7441="UNKNOWN",PRODUCT(J7441,K7441),E7441)))</f>
        <v>15</v>
      </c>
      <c r="M7441" t="str">
        <f t="shared" si="670"/>
        <v>Credit Card</v>
      </c>
      <c r="N7441" t="str">
        <f t="shared" si="671"/>
        <v>In-store</v>
      </c>
      <c r="O7441" s="8">
        <f t="shared" si="672"/>
        <v>45240</v>
      </c>
    </row>
    <row r="7442" spans="1:15" x14ac:dyDescent="0.35">
      <c r="A7442" t="s">
        <v>7463</v>
      </c>
      <c r="B7442" s="4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I7442" s="4" t="str">
        <f t="shared" si="668"/>
        <v>Tea</v>
      </c>
      <c r="J7442" s="6">
        <f t="shared" si="669"/>
        <v>2</v>
      </c>
      <c r="K7442" s="6">
        <f t="shared" si="669"/>
        <v>1.5</v>
      </c>
      <c r="L7442">
        <f>IF(ISBLANK(E7442),PRODUCT(J7442,K7442),IF(E7442="ERROR",PRODUCT(J7442,K7442),IF(E7442="UNKNOWN",PRODUCT(J7442,K7442),E7442)))</f>
        <v>3</v>
      </c>
      <c r="M7442" t="str">
        <f t="shared" si="670"/>
        <v>Credit Card</v>
      </c>
      <c r="N7442" t="str">
        <f t="shared" si="671"/>
        <v>In-store</v>
      </c>
      <c r="O7442" s="8">
        <f t="shared" si="672"/>
        <v>45125</v>
      </c>
    </row>
    <row r="7443" spans="1:15" x14ac:dyDescent="0.35">
      <c r="A7443" t="s">
        <v>7464</v>
      </c>
      <c r="B7443" s="4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I7443" s="4" t="str">
        <f t="shared" si="668"/>
        <v>Sandwich</v>
      </c>
      <c r="J7443" s="6">
        <f t="shared" si="669"/>
        <v>2</v>
      </c>
      <c r="K7443" s="6">
        <f t="shared" si="669"/>
        <v>4</v>
      </c>
      <c r="L7443">
        <f>IF(ISBLANK(E7443),PRODUCT(J7443,K7443),IF(E7443="ERROR",PRODUCT(J7443,K7443),IF(E7443="UNKNOWN",PRODUCT(J7443,K7443),E7443)))</f>
        <v>8</v>
      </c>
      <c r="M7443" t="str">
        <f t="shared" si="670"/>
        <v>Cash</v>
      </c>
      <c r="N7443" t="str">
        <f t="shared" si="671"/>
        <v>Takeaway</v>
      </c>
      <c r="O7443" s="8">
        <f t="shared" si="672"/>
        <v>45291</v>
      </c>
    </row>
    <row r="7444" spans="1:15" x14ac:dyDescent="0.35">
      <c r="A7444" t="s">
        <v>7465</v>
      </c>
      <c r="B7444" s="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I7444" s="4" t="str">
        <f t="shared" si="668"/>
        <v>Smoothie</v>
      </c>
      <c r="J7444" s="6">
        <f t="shared" si="669"/>
        <v>1</v>
      </c>
      <c r="K7444" s="6">
        <f t="shared" si="669"/>
        <v>4</v>
      </c>
      <c r="L7444">
        <f>IF(ISBLANK(E7444),PRODUCT(J7444,K7444),IF(E7444="ERROR",PRODUCT(J7444,K7444),IF(E7444="UNKNOWN",PRODUCT(J7444,K7444),E7444)))</f>
        <v>4</v>
      </c>
      <c r="M7444" t="str">
        <f t="shared" si="670"/>
        <v>Cash</v>
      </c>
      <c r="N7444" t="str">
        <f t="shared" si="671"/>
        <v>In-store</v>
      </c>
      <c r="O7444" s="8">
        <f t="shared" si="672"/>
        <v>45039</v>
      </c>
    </row>
    <row r="7445" spans="1:15" x14ac:dyDescent="0.35">
      <c r="A7445" t="s">
        <v>7466</v>
      </c>
      <c r="B7445" s="4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  <c r="I7445" s="4" t="str">
        <f t="shared" si="668"/>
        <v>Salad</v>
      </c>
      <c r="J7445" s="6">
        <f t="shared" si="669"/>
        <v>2</v>
      </c>
      <c r="K7445" s="6">
        <f t="shared" si="669"/>
        <v>3</v>
      </c>
      <c r="L7445">
        <f>IF(ISBLANK(E7445),PRODUCT(J7445,K7445),IF(E7445="ERROR",PRODUCT(J7445,K7445),IF(E7445="UNKNOWN",PRODUCT(J7445,K7445),E7445)))</f>
        <v>10</v>
      </c>
      <c r="M7445" t="str">
        <f t="shared" si="670"/>
        <v>Cash</v>
      </c>
      <c r="N7445" t="str">
        <f t="shared" si="671"/>
        <v>UNKNOWN</v>
      </c>
      <c r="O7445" s="8">
        <f t="shared" si="672"/>
        <v>45198</v>
      </c>
    </row>
    <row r="7446" spans="1:15" x14ac:dyDescent="0.35">
      <c r="A7446" t="s">
        <v>7467</v>
      </c>
      <c r="B7446" s="4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I7446" s="4" t="str">
        <f t="shared" si="668"/>
        <v>Coffee</v>
      </c>
      <c r="J7446" s="6">
        <f t="shared" si="669"/>
        <v>2</v>
      </c>
      <c r="K7446" s="6">
        <f t="shared" si="669"/>
        <v>2</v>
      </c>
      <c r="L7446">
        <f>IF(ISBLANK(E7446),PRODUCT(J7446,K7446),IF(E7446="ERROR",PRODUCT(J7446,K7446),IF(E7446="UNKNOWN",PRODUCT(J7446,K7446),E7446)))</f>
        <v>4</v>
      </c>
      <c r="M7446" t="str">
        <f t="shared" si="670"/>
        <v>Credit Card</v>
      </c>
      <c r="N7446" t="str">
        <f t="shared" si="671"/>
        <v>In-store</v>
      </c>
      <c r="O7446" s="8">
        <f t="shared" si="672"/>
        <v>45095</v>
      </c>
    </row>
    <row r="7447" spans="1:15" x14ac:dyDescent="0.35">
      <c r="A7447" t="s">
        <v>7468</v>
      </c>
      <c r="B7447" s="4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I7447" s="4" t="str">
        <f t="shared" si="668"/>
        <v>Sandwich</v>
      </c>
      <c r="J7447" s="6">
        <f t="shared" si="669"/>
        <v>5</v>
      </c>
      <c r="K7447" s="6">
        <f t="shared" si="669"/>
        <v>4</v>
      </c>
      <c r="L7447">
        <f>IF(ISBLANK(E7447),PRODUCT(J7447,K7447),IF(E7447="ERROR",PRODUCT(J7447,K7447),IF(E7447="UNKNOWN",PRODUCT(J7447,K7447),E7447)))</f>
        <v>20</v>
      </c>
      <c r="M7447" t="str">
        <f t="shared" si="670"/>
        <v>Credit Card</v>
      </c>
      <c r="N7447" t="str">
        <f t="shared" si="671"/>
        <v>Takeaway</v>
      </c>
      <c r="O7447" s="8">
        <f t="shared" si="672"/>
        <v>44968</v>
      </c>
    </row>
    <row r="7448" spans="1:15" x14ac:dyDescent="0.35">
      <c r="A7448" t="s">
        <v>7469</v>
      </c>
      <c r="B7448" s="4" t="s">
        <v>25</v>
      </c>
      <c r="C7448">
        <v>5</v>
      </c>
      <c r="D7448">
        <v>4</v>
      </c>
      <c r="E7448">
        <v>20</v>
      </c>
      <c r="H7448" s="1">
        <v>45048</v>
      </c>
      <c r="I7448" s="4" t="str">
        <f t="shared" si="668"/>
        <v>Smoothie</v>
      </c>
      <c r="J7448" s="6">
        <f t="shared" si="669"/>
        <v>5</v>
      </c>
      <c r="K7448" s="6">
        <f t="shared" si="669"/>
        <v>4</v>
      </c>
      <c r="L7448">
        <f>IF(ISBLANK(E7448),PRODUCT(J7448,K7448),IF(E7448="ERROR",PRODUCT(J7448,K7448),IF(E7448="UNKNOWN",PRODUCT(J7448,K7448),E7448)))</f>
        <v>20</v>
      </c>
      <c r="M7448" t="str">
        <f t="shared" si="670"/>
        <v>Default mode</v>
      </c>
      <c r="N7448" t="str">
        <f t="shared" si="671"/>
        <v>UNKNOWN</v>
      </c>
      <c r="O7448" s="8">
        <f t="shared" si="672"/>
        <v>45048</v>
      </c>
    </row>
    <row r="7449" spans="1:15" x14ac:dyDescent="0.35">
      <c r="A7449" t="s">
        <v>7470</v>
      </c>
      <c r="B7449" s="4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I7449" s="4" t="str">
        <f t="shared" si="668"/>
        <v>Juice</v>
      </c>
      <c r="J7449" s="6">
        <f t="shared" si="669"/>
        <v>4</v>
      </c>
      <c r="K7449" s="6">
        <f t="shared" si="669"/>
        <v>3</v>
      </c>
      <c r="L7449">
        <f>IF(ISBLANK(E7449),PRODUCT(J7449,K7449),IF(E7449="ERROR",PRODUCT(J7449,K7449),IF(E7449="UNKNOWN",PRODUCT(J7449,K7449),E7449)))</f>
        <v>12</v>
      </c>
      <c r="M7449" t="str">
        <f t="shared" si="670"/>
        <v>Default mode</v>
      </c>
      <c r="N7449" t="str">
        <f t="shared" si="671"/>
        <v>In-store</v>
      </c>
      <c r="O7449" s="8">
        <f t="shared" si="672"/>
        <v>45281</v>
      </c>
    </row>
    <row r="7450" spans="1:15" x14ac:dyDescent="0.35">
      <c r="A7450" t="s">
        <v>7471</v>
      </c>
      <c r="B7450" s="4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  <c r="I7450" s="4" t="str">
        <f t="shared" si="668"/>
        <v>Tea</v>
      </c>
      <c r="J7450" s="6">
        <f t="shared" si="669"/>
        <v>2</v>
      </c>
      <c r="K7450" s="6">
        <f t="shared" si="669"/>
        <v>1.5</v>
      </c>
      <c r="L7450">
        <f>IF(ISBLANK(E7450),PRODUCT(J7450,K7450),IF(E7450="ERROR",PRODUCT(J7450,K7450),IF(E7450="UNKNOWN",PRODUCT(J7450,K7450),E7450)))</f>
        <v>3</v>
      </c>
      <c r="M7450" t="str">
        <f t="shared" si="670"/>
        <v>Default mode</v>
      </c>
      <c r="N7450" t="str">
        <f t="shared" si="671"/>
        <v>UNKNOWN</v>
      </c>
      <c r="O7450" s="8">
        <f t="shared" si="672"/>
        <v>45026</v>
      </c>
    </row>
    <row r="7451" spans="1:15" x14ac:dyDescent="0.35">
      <c r="A7451" t="s">
        <v>7472</v>
      </c>
      <c r="B7451" s="4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  <c r="I7451" s="4" t="str">
        <f t="shared" si="668"/>
        <v>Cookie</v>
      </c>
      <c r="J7451" s="6">
        <f t="shared" si="669"/>
        <v>4</v>
      </c>
      <c r="K7451" s="6">
        <f t="shared" si="669"/>
        <v>1</v>
      </c>
      <c r="L7451">
        <f>IF(ISBLANK(E7451),PRODUCT(J7451,K7451),IF(E7451="ERROR",PRODUCT(J7451,K7451),IF(E7451="UNKNOWN",PRODUCT(J7451,K7451),E7451)))</f>
        <v>4</v>
      </c>
      <c r="M7451" t="str">
        <f t="shared" si="670"/>
        <v>Digital Wallet</v>
      </c>
      <c r="N7451" t="str">
        <f t="shared" si="671"/>
        <v>Takeaway</v>
      </c>
      <c r="O7451" s="8">
        <f t="shared" si="672"/>
        <v>45109</v>
      </c>
    </row>
    <row r="7452" spans="1:15" x14ac:dyDescent="0.35">
      <c r="A7452" t="s">
        <v>7473</v>
      </c>
      <c r="B7452" s="4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  <c r="I7452" s="4" t="str">
        <f t="shared" si="668"/>
        <v>Salad</v>
      </c>
      <c r="J7452" s="6">
        <f t="shared" si="669"/>
        <v>1</v>
      </c>
      <c r="K7452" s="6">
        <f t="shared" si="669"/>
        <v>5</v>
      </c>
      <c r="L7452">
        <f>IF(ISBLANK(E7452),PRODUCT(J7452,K7452),IF(E7452="ERROR",PRODUCT(J7452,K7452),IF(E7452="UNKNOWN",PRODUCT(J7452,K7452),E7452)))</f>
        <v>5</v>
      </c>
      <c r="M7452" t="str">
        <f t="shared" si="670"/>
        <v>UNKNOWN</v>
      </c>
      <c r="N7452" t="str">
        <f t="shared" si="671"/>
        <v>Takeaway</v>
      </c>
      <c r="O7452" s="8">
        <f t="shared" si="672"/>
        <v>45208</v>
      </c>
    </row>
    <row r="7453" spans="1:15" x14ac:dyDescent="0.35">
      <c r="A7453" t="s">
        <v>7474</v>
      </c>
      <c r="B7453" s="4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  <c r="I7453" s="4" t="str">
        <f t="shared" si="668"/>
        <v>Smoothie</v>
      </c>
      <c r="J7453" s="6">
        <f t="shared" si="669"/>
        <v>3</v>
      </c>
      <c r="K7453" s="6">
        <f t="shared" si="669"/>
        <v>4</v>
      </c>
      <c r="L7453">
        <f>IF(ISBLANK(E7453),PRODUCT(J7453,K7453),IF(E7453="ERROR",PRODUCT(J7453,K7453),IF(E7453="UNKNOWN",PRODUCT(J7453,K7453),E7453)))</f>
        <v>12</v>
      </c>
      <c r="M7453" t="str">
        <f t="shared" si="670"/>
        <v>Digital Wallet</v>
      </c>
      <c r="N7453" t="str">
        <f t="shared" si="671"/>
        <v>Takeaway</v>
      </c>
      <c r="O7453" s="8">
        <f t="shared" si="672"/>
        <v>45226</v>
      </c>
    </row>
    <row r="7454" spans="1:15" x14ac:dyDescent="0.35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I7454" s="4" t="str">
        <f t="shared" si="668"/>
        <v>UNKNOWN</v>
      </c>
      <c r="J7454" s="6">
        <f t="shared" si="669"/>
        <v>4</v>
      </c>
      <c r="K7454" s="6">
        <f t="shared" si="669"/>
        <v>3</v>
      </c>
      <c r="L7454">
        <f>IF(ISBLANK(E7454),PRODUCT(J7454,K7454),IF(E7454="ERROR",PRODUCT(J7454,K7454),IF(E7454="UNKNOWN",PRODUCT(J7454,K7454),E7454)))</f>
        <v>12</v>
      </c>
      <c r="M7454" t="str">
        <f t="shared" si="670"/>
        <v>Credit Card</v>
      </c>
      <c r="N7454" t="str">
        <f t="shared" si="671"/>
        <v>In-store</v>
      </c>
      <c r="O7454" s="8">
        <f t="shared" si="672"/>
        <v>45097</v>
      </c>
    </row>
    <row r="7455" spans="1:15" x14ac:dyDescent="0.35">
      <c r="A7455" t="s">
        <v>7476</v>
      </c>
      <c r="B7455" s="4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  <c r="I7455" s="4" t="str">
        <f t="shared" si="668"/>
        <v>Cookie</v>
      </c>
      <c r="J7455" s="6">
        <f t="shared" si="669"/>
        <v>2</v>
      </c>
      <c r="K7455" s="6">
        <f t="shared" si="669"/>
        <v>1</v>
      </c>
      <c r="L7455">
        <f>IF(ISBLANK(E7455),PRODUCT(J7455,K7455),IF(E7455="ERROR",PRODUCT(J7455,K7455),IF(E7455="UNKNOWN",PRODUCT(J7455,K7455),E7455)))</f>
        <v>2</v>
      </c>
      <c r="M7455" t="str">
        <f t="shared" si="670"/>
        <v>UNKNOWN</v>
      </c>
      <c r="N7455" t="str">
        <f t="shared" si="671"/>
        <v>UNKNOWN</v>
      </c>
      <c r="O7455" s="8">
        <f t="shared" si="672"/>
        <v>45233</v>
      </c>
    </row>
    <row r="7456" spans="1:15" x14ac:dyDescent="0.35">
      <c r="A7456" t="s">
        <v>7477</v>
      </c>
      <c r="B7456" s="4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I7456" s="4" t="str">
        <f t="shared" si="668"/>
        <v>Cake</v>
      </c>
      <c r="J7456" s="6">
        <f t="shared" si="669"/>
        <v>1</v>
      </c>
      <c r="K7456" s="6">
        <f t="shared" si="669"/>
        <v>3</v>
      </c>
      <c r="L7456">
        <f>IF(ISBLANK(E7456),PRODUCT(J7456,K7456),IF(E7456="ERROR",PRODUCT(J7456,K7456),IF(E7456="UNKNOWN",PRODUCT(J7456,K7456),E7456)))</f>
        <v>3</v>
      </c>
      <c r="M7456" t="str">
        <f t="shared" si="670"/>
        <v>Default mode</v>
      </c>
      <c r="N7456" t="str">
        <f t="shared" si="671"/>
        <v>Takeaway</v>
      </c>
      <c r="O7456" s="8">
        <f t="shared" si="672"/>
        <v>45015</v>
      </c>
    </row>
    <row r="7457" spans="1:15" x14ac:dyDescent="0.35">
      <c r="A7457" t="s">
        <v>7478</v>
      </c>
      <c r="B7457" s="4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  <c r="I7457" s="4" t="str">
        <f t="shared" si="668"/>
        <v>Cookie</v>
      </c>
      <c r="J7457" s="6">
        <f t="shared" si="669"/>
        <v>4</v>
      </c>
      <c r="K7457" s="6">
        <f t="shared" si="669"/>
        <v>1</v>
      </c>
      <c r="L7457">
        <f>IF(ISBLANK(E7457),PRODUCT(J7457,K7457),IF(E7457="ERROR",PRODUCT(J7457,K7457),IF(E7457="UNKNOWN",PRODUCT(J7457,K7457),E7457)))</f>
        <v>4</v>
      </c>
      <c r="M7457" t="str">
        <f t="shared" si="670"/>
        <v>Digital Wallet</v>
      </c>
      <c r="N7457" t="str">
        <f t="shared" si="671"/>
        <v>UNKNOWN</v>
      </c>
      <c r="O7457" s="8">
        <f t="shared" si="672"/>
        <v>44983</v>
      </c>
    </row>
    <row r="7458" spans="1:15" x14ac:dyDescent="0.35">
      <c r="A7458" t="s">
        <v>7479</v>
      </c>
      <c r="B7458" s="4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I7458" s="4" t="str">
        <f t="shared" si="668"/>
        <v>Sandwich</v>
      </c>
      <c r="J7458" s="6">
        <f t="shared" si="669"/>
        <v>3</v>
      </c>
      <c r="K7458" s="6">
        <f t="shared" si="669"/>
        <v>4</v>
      </c>
      <c r="L7458">
        <f>IF(ISBLANK(E7458),PRODUCT(J7458,K7458),IF(E7458="ERROR",PRODUCT(J7458,K7458),IF(E7458="UNKNOWN",PRODUCT(J7458,K7458),E7458)))</f>
        <v>12</v>
      </c>
      <c r="M7458" t="str">
        <f t="shared" si="670"/>
        <v>Credit Card</v>
      </c>
      <c r="N7458" t="str">
        <f t="shared" si="671"/>
        <v>Takeaway</v>
      </c>
      <c r="O7458" s="8">
        <f t="shared" si="672"/>
        <v>45242</v>
      </c>
    </row>
    <row r="7459" spans="1:15" x14ac:dyDescent="0.35">
      <c r="A7459" t="s">
        <v>7480</v>
      </c>
      <c r="B7459" s="4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  <c r="I7459" s="4" t="str">
        <f t="shared" si="668"/>
        <v>Juice</v>
      </c>
      <c r="J7459" s="6">
        <f t="shared" si="669"/>
        <v>4</v>
      </c>
      <c r="K7459" s="6">
        <f t="shared" si="669"/>
        <v>5</v>
      </c>
      <c r="L7459">
        <f>IF(ISBLANK(E7459),PRODUCT(J7459,K7459),IF(E7459="ERROR",PRODUCT(J7459,K7459),IF(E7459="UNKNOWN",PRODUCT(J7459,K7459),E7459)))</f>
        <v>20</v>
      </c>
      <c r="M7459" t="str">
        <f t="shared" si="670"/>
        <v>Digital Wallet</v>
      </c>
      <c r="N7459" t="str">
        <f t="shared" si="671"/>
        <v>In-store</v>
      </c>
      <c r="O7459" s="8">
        <f t="shared" si="672"/>
        <v>45270</v>
      </c>
    </row>
    <row r="7460" spans="1:15" x14ac:dyDescent="0.35">
      <c r="A7460" t="s">
        <v>7481</v>
      </c>
      <c r="B7460" s="4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  <c r="I7460" s="4" t="str">
        <f t="shared" si="668"/>
        <v>Tea</v>
      </c>
      <c r="J7460" s="6">
        <f t="shared" si="669"/>
        <v>3</v>
      </c>
      <c r="K7460" s="6">
        <f t="shared" si="669"/>
        <v>1.5</v>
      </c>
      <c r="L7460">
        <f>IF(ISBLANK(E7460),PRODUCT(J7460,K7460),IF(E7460="ERROR",PRODUCT(J7460,K7460),IF(E7460="UNKNOWN",PRODUCT(J7460,K7460),E7460)))</f>
        <v>6</v>
      </c>
      <c r="M7460" t="str">
        <f t="shared" si="670"/>
        <v>Default mode</v>
      </c>
      <c r="N7460" t="str">
        <f t="shared" si="671"/>
        <v>Takeaway</v>
      </c>
      <c r="O7460" s="8">
        <f t="shared" si="672"/>
        <v>45045</v>
      </c>
    </row>
    <row r="7461" spans="1:15" x14ac:dyDescent="0.35">
      <c r="A7461" t="s">
        <v>7482</v>
      </c>
      <c r="B7461" s="4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  <c r="I7461" s="4" t="str">
        <f t="shared" si="668"/>
        <v>Sandwich</v>
      </c>
      <c r="J7461" s="6">
        <f t="shared" si="669"/>
        <v>3</v>
      </c>
      <c r="K7461" s="6">
        <f t="shared" si="669"/>
        <v>4</v>
      </c>
      <c r="L7461">
        <f>IF(ISBLANK(E7461),PRODUCT(J7461,K7461),IF(E7461="ERROR",PRODUCT(J7461,K7461),IF(E7461="UNKNOWN",PRODUCT(J7461,K7461),E7461)))</f>
        <v>12</v>
      </c>
      <c r="M7461" t="str">
        <f t="shared" si="670"/>
        <v>Digital Wallet</v>
      </c>
      <c r="N7461" t="str">
        <f t="shared" si="671"/>
        <v>Takeaway</v>
      </c>
      <c r="O7461" s="8">
        <f t="shared" si="672"/>
        <v>44952</v>
      </c>
    </row>
    <row r="7462" spans="1:15" x14ac:dyDescent="0.35">
      <c r="A7462" t="s">
        <v>7483</v>
      </c>
      <c r="B7462" s="4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  <c r="I7462" s="4" t="str">
        <f t="shared" si="668"/>
        <v>Sandwich</v>
      </c>
      <c r="J7462" s="6">
        <f t="shared" si="669"/>
        <v>4</v>
      </c>
      <c r="K7462" s="6">
        <f t="shared" si="669"/>
        <v>4</v>
      </c>
      <c r="L7462">
        <f>IF(ISBLANK(E7462),PRODUCT(J7462,K7462),IF(E7462="ERROR",PRODUCT(J7462,K7462),IF(E7462="UNKNOWN",PRODUCT(J7462,K7462),E7462)))</f>
        <v>16</v>
      </c>
      <c r="M7462" t="str">
        <f t="shared" si="670"/>
        <v>Digital Wallet</v>
      </c>
      <c r="N7462" t="str">
        <f t="shared" si="671"/>
        <v>In-store</v>
      </c>
      <c r="O7462" s="8">
        <f t="shared" si="672"/>
        <v>45197</v>
      </c>
    </row>
    <row r="7463" spans="1:15" x14ac:dyDescent="0.35">
      <c r="A7463" t="s">
        <v>7484</v>
      </c>
      <c r="B7463" s="4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I7463" s="4" t="str">
        <f t="shared" si="668"/>
        <v>Cake</v>
      </c>
      <c r="J7463" s="6">
        <f t="shared" si="669"/>
        <v>3</v>
      </c>
      <c r="K7463" s="6">
        <f t="shared" si="669"/>
        <v>3</v>
      </c>
      <c r="L7463">
        <f>IF(ISBLANK(E7463),PRODUCT(J7463,K7463),IF(E7463="ERROR",PRODUCT(J7463,K7463),IF(E7463="UNKNOWN",PRODUCT(J7463,K7463),E7463)))</f>
        <v>9</v>
      </c>
      <c r="M7463" t="str">
        <f t="shared" si="670"/>
        <v>Default mode</v>
      </c>
      <c r="N7463" t="str">
        <f t="shared" si="671"/>
        <v>In-store</v>
      </c>
      <c r="O7463" s="8">
        <f t="shared" si="672"/>
        <v>45060</v>
      </c>
    </row>
    <row r="7464" spans="1:15" x14ac:dyDescent="0.35">
      <c r="A7464" t="s">
        <v>7485</v>
      </c>
      <c r="B7464" s="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I7464" s="4" t="str">
        <f t="shared" si="668"/>
        <v>Sandwich</v>
      </c>
      <c r="J7464" s="6">
        <f t="shared" si="669"/>
        <v>1</v>
      </c>
      <c r="K7464" s="6">
        <f t="shared" si="669"/>
        <v>4</v>
      </c>
      <c r="L7464">
        <f>IF(ISBLANK(E7464),PRODUCT(J7464,K7464),IF(E7464="ERROR",PRODUCT(J7464,K7464),IF(E7464="UNKNOWN",PRODUCT(J7464,K7464),E7464)))</f>
        <v>4</v>
      </c>
      <c r="M7464" t="str">
        <f t="shared" si="670"/>
        <v>Credit Card</v>
      </c>
      <c r="N7464" t="str">
        <f t="shared" si="671"/>
        <v>UNKNOWN</v>
      </c>
      <c r="O7464" s="8">
        <f t="shared" si="672"/>
        <v>44955</v>
      </c>
    </row>
    <row r="7465" spans="1:15" x14ac:dyDescent="0.35">
      <c r="A7465" t="s">
        <v>7486</v>
      </c>
      <c r="B7465" s="4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I7465" s="4" t="str">
        <f t="shared" si="668"/>
        <v>UNKNOWN</v>
      </c>
      <c r="J7465" s="6">
        <f t="shared" si="669"/>
        <v>3</v>
      </c>
      <c r="K7465" s="6">
        <f t="shared" si="669"/>
        <v>4</v>
      </c>
      <c r="L7465">
        <f>IF(ISBLANK(E7465),PRODUCT(J7465,K7465),IF(E7465="ERROR",PRODUCT(J7465,K7465),IF(E7465="UNKNOWN",PRODUCT(J7465,K7465),E7465)))</f>
        <v>16</v>
      </c>
      <c r="M7465" t="str">
        <f t="shared" si="670"/>
        <v>Credit Card</v>
      </c>
      <c r="N7465" t="str">
        <f t="shared" si="671"/>
        <v>Takeaway</v>
      </c>
      <c r="O7465" s="8">
        <f t="shared" si="672"/>
        <v>45247</v>
      </c>
    </row>
    <row r="7466" spans="1:15" x14ac:dyDescent="0.35">
      <c r="A7466" t="s">
        <v>7487</v>
      </c>
      <c r="B7466" s="4" t="s">
        <v>18</v>
      </c>
      <c r="C7466">
        <v>1</v>
      </c>
      <c r="D7466">
        <v>2</v>
      </c>
      <c r="E7466">
        <v>2</v>
      </c>
      <c r="H7466" s="1">
        <v>45279</v>
      </c>
      <c r="I7466" s="4" t="str">
        <f t="shared" si="668"/>
        <v>Juice</v>
      </c>
      <c r="J7466" s="6">
        <f t="shared" si="669"/>
        <v>1</v>
      </c>
      <c r="K7466" s="6">
        <f t="shared" si="669"/>
        <v>2</v>
      </c>
      <c r="L7466">
        <f>IF(ISBLANK(E7466),PRODUCT(J7466,K7466),IF(E7466="ERROR",PRODUCT(J7466,K7466),IF(E7466="UNKNOWN",PRODUCT(J7466,K7466),E7466)))</f>
        <v>2</v>
      </c>
      <c r="M7466" t="str">
        <f t="shared" si="670"/>
        <v>Default mode</v>
      </c>
      <c r="N7466" t="str">
        <f t="shared" si="671"/>
        <v>UNKNOWN</v>
      </c>
      <c r="O7466" s="8">
        <f t="shared" si="672"/>
        <v>45279</v>
      </c>
    </row>
    <row r="7467" spans="1:15" x14ac:dyDescent="0.35">
      <c r="A7467" t="s">
        <v>7488</v>
      </c>
      <c r="B7467" s="4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I7467" s="4" t="str">
        <f t="shared" si="668"/>
        <v>Coffee</v>
      </c>
      <c r="J7467" s="6">
        <f t="shared" si="669"/>
        <v>3</v>
      </c>
      <c r="K7467" s="6">
        <f t="shared" si="669"/>
        <v>2</v>
      </c>
      <c r="L7467">
        <f>IF(ISBLANK(E7467),PRODUCT(J7467,K7467),IF(E7467="ERROR",PRODUCT(J7467,K7467),IF(E7467="UNKNOWN",PRODUCT(J7467,K7467),E7467)))</f>
        <v>6</v>
      </c>
      <c r="M7467" t="str">
        <f t="shared" si="670"/>
        <v>Cash</v>
      </c>
      <c r="N7467" t="str">
        <f t="shared" si="671"/>
        <v>UNKNOWN</v>
      </c>
      <c r="O7467" s="8">
        <f t="shared" si="672"/>
        <v>45179</v>
      </c>
    </row>
    <row r="7468" spans="1:15" x14ac:dyDescent="0.35">
      <c r="A7468" t="s">
        <v>7489</v>
      </c>
      <c r="B7468" s="4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I7468" s="4" t="str">
        <f t="shared" si="668"/>
        <v>Tea</v>
      </c>
      <c r="J7468" s="6">
        <f t="shared" si="669"/>
        <v>5</v>
      </c>
      <c r="K7468" s="6">
        <f t="shared" si="669"/>
        <v>1.5</v>
      </c>
      <c r="L7468">
        <f>IF(ISBLANK(E7468),PRODUCT(J7468,K7468),IF(E7468="ERROR",PRODUCT(J7468,K7468),IF(E7468="UNKNOWN",PRODUCT(J7468,K7468),E7468)))</f>
        <v>7.5</v>
      </c>
      <c r="M7468" t="str">
        <f t="shared" si="670"/>
        <v>Default mode</v>
      </c>
      <c r="N7468" t="str">
        <f t="shared" si="671"/>
        <v>Takeaway</v>
      </c>
      <c r="O7468" s="8">
        <f t="shared" si="672"/>
        <v>45108</v>
      </c>
    </row>
    <row r="7469" spans="1:15" x14ac:dyDescent="0.35">
      <c r="A7469" t="s">
        <v>7490</v>
      </c>
      <c r="B7469" s="4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  <c r="I7469" s="4" t="str">
        <f t="shared" si="668"/>
        <v>Juice</v>
      </c>
      <c r="J7469" s="6">
        <f t="shared" si="669"/>
        <v>5</v>
      </c>
      <c r="K7469" s="6">
        <f t="shared" si="669"/>
        <v>3</v>
      </c>
      <c r="L7469">
        <f>IF(ISBLANK(E7469),PRODUCT(J7469,K7469),IF(E7469="ERROR",PRODUCT(J7469,K7469),IF(E7469="UNKNOWN",PRODUCT(J7469,K7469),E7469)))</f>
        <v>15</v>
      </c>
      <c r="M7469" t="str">
        <f t="shared" si="670"/>
        <v>Digital Wallet</v>
      </c>
      <c r="N7469" t="str">
        <f t="shared" si="671"/>
        <v>UNKNOWN</v>
      </c>
      <c r="O7469" s="8">
        <f t="shared" si="672"/>
        <v>45243</v>
      </c>
    </row>
    <row r="7470" spans="1:15" x14ac:dyDescent="0.35">
      <c r="A7470" t="s">
        <v>7491</v>
      </c>
      <c r="B7470" s="4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I7470" s="4" t="str">
        <f t="shared" si="668"/>
        <v>Cake</v>
      </c>
      <c r="J7470" s="6">
        <f t="shared" si="669"/>
        <v>3</v>
      </c>
      <c r="K7470" s="6">
        <f t="shared" si="669"/>
        <v>3</v>
      </c>
      <c r="L7470">
        <f>IF(ISBLANK(E7470),PRODUCT(J7470,K7470),IF(E7470="ERROR",PRODUCT(J7470,K7470),IF(E7470="UNKNOWN",PRODUCT(J7470,K7470),E7470)))</f>
        <v>9</v>
      </c>
      <c r="M7470" t="str">
        <f t="shared" si="670"/>
        <v>Credit Card</v>
      </c>
      <c r="N7470" t="str">
        <f t="shared" si="671"/>
        <v>UNKNOWN</v>
      </c>
      <c r="O7470" s="8">
        <f t="shared" si="672"/>
        <v>44978</v>
      </c>
    </row>
    <row r="7471" spans="1:15" x14ac:dyDescent="0.35">
      <c r="A7471" t="s">
        <v>7492</v>
      </c>
      <c r="B7471" s="4" t="s">
        <v>20</v>
      </c>
      <c r="C7471">
        <v>2</v>
      </c>
      <c r="D7471">
        <v>5</v>
      </c>
      <c r="E7471">
        <v>10</v>
      </c>
      <c r="H7471" s="1">
        <v>45255</v>
      </c>
      <c r="I7471" s="4" t="str">
        <f t="shared" si="668"/>
        <v>Salad</v>
      </c>
      <c r="J7471" s="6">
        <f t="shared" si="669"/>
        <v>2</v>
      </c>
      <c r="K7471" s="6">
        <f t="shared" si="669"/>
        <v>5</v>
      </c>
      <c r="L7471">
        <f>IF(ISBLANK(E7471),PRODUCT(J7471,K7471),IF(E7471="ERROR",PRODUCT(J7471,K7471),IF(E7471="UNKNOWN",PRODUCT(J7471,K7471),E7471)))</f>
        <v>10</v>
      </c>
      <c r="M7471" t="str">
        <f t="shared" si="670"/>
        <v>Default mode</v>
      </c>
      <c r="N7471" t="str">
        <f t="shared" si="671"/>
        <v>UNKNOWN</v>
      </c>
      <c r="O7471" s="8">
        <f t="shared" si="672"/>
        <v>45255</v>
      </c>
    </row>
    <row r="7472" spans="1:15" x14ac:dyDescent="0.35">
      <c r="A7472" t="s">
        <v>7493</v>
      </c>
      <c r="B7472" s="4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I7472" s="4" t="str">
        <f t="shared" si="668"/>
        <v>Sandwich</v>
      </c>
      <c r="J7472" s="6">
        <f t="shared" si="669"/>
        <v>5</v>
      </c>
      <c r="K7472" s="6">
        <f t="shared" si="669"/>
        <v>4</v>
      </c>
      <c r="L7472">
        <f>IF(ISBLANK(E7472),PRODUCT(J7472,K7472),IF(E7472="ERROR",PRODUCT(J7472,K7472),IF(E7472="UNKNOWN",PRODUCT(J7472,K7472),E7472)))</f>
        <v>20</v>
      </c>
      <c r="M7472" t="str">
        <f t="shared" si="670"/>
        <v>Cash</v>
      </c>
      <c r="N7472" t="str">
        <f t="shared" si="671"/>
        <v>Takeaway</v>
      </c>
      <c r="O7472" s="8">
        <f t="shared" si="672"/>
        <v>45110</v>
      </c>
    </row>
    <row r="7473" spans="1:15" x14ac:dyDescent="0.35">
      <c r="A7473" t="s">
        <v>7494</v>
      </c>
      <c r="B7473" s="4" t="s">
        <v>25</v>
      </c>
      <c r="C7473">
        <v>5</v>
      </c>
      <c r="E7473">
        <v>20</v>
      </c>
      <c r="G7473" t="s">
        <v>15</v>
      </c>
      <c r="H7473" s="1">
        <v>45135</v>
      </c>
      <c r="I7473" s="4" t="str">
        <f t="shared" si="668"/>
        <v>Smoothie</v>
      </c>
      <c r="J7473" s="6">
        <f t="shared" si="669"/>
        <v>5</v>
      </c>
      <c r="K7473" s="6" t="str">
        <f t="shared" si="669"/>
        <v>UNKNOWN</v>
      </c>
      <c r="L7473">
        <f>IF(ISBLANK(E7473),PRODUCT(J7473,K7473),IF(E7473="ERROR",PRODUCT(J7473,K7473),IF(E7473="UNKNOWN",PRODUCT(J7473,K7473),E7473)))</f>
        <v>20</v>
      </c>
      <c r="M7473" t="str">
        <f t="shared" si="670"/>
        <v>Default mode</v>
      </c>
      <c r="N7473" t="str">
        <f t="shared" si="671"/>
        <v>In-store</v>
      </c>
      <c r="O7473" s="8">
        <f t="shared" si="672"/>
        <v>45135</v>
      </c>
    </row>
    <row r="7474" spans="1:15" x14ac:dyDescent="0.35">
      <c r="A7474" t="s">
        <v>7495</v>
      </c>
      <c r="B7474" s="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I7474" s="4" t="str">
        <f t="shared" si="668"/>
        <v>Coffee</v>
      </c>
      <c r="J7474" s="6">
        <f t="shared" si="669"/>
        <v>2</v>
      </c>
      <c r="K7474" s="6">
        <f t="shared" si="669"/>
        <v>2</v>
      </c>
      <c r="L7474">
        <f>IF(ISBLANK(E7474),PRODUCT(J7474,K7474),IF(E7474="ERROR",PRODUCT(J7474,K7474),IF(E7474="UNKNOWN",PRODUCT(J7474,K7474),E7474)))</f>
        <v>4</v>
      </c>
      <c r="M7474" t="str">
        <f t="shared" si="670"/>
        <v>Cash</v>
      </c>
      <c r="N7474" t="str">
        <f t="shared" si="671"/>
        <v>UNKNOWN</v>
      </c>
      <c r="O7474" s="8">
        <f t="shared" si="672"/>
        <v>45223</v>
      </c>
    </row>
    <row r="7475" spans="1:15" x14ac:dyDescent="0.35">
      <c r="A7475" t="s">
        <v>7496</v>
      </c>
      <c r="B7475" s="4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I7475" s="4" t="str">
        <f t="shared" si="668"/>
        <v>Salad</v>
      </c>
      <c r="J7475" s="6">
        <f t="shared" si="669"/>
        <v>5</v>
      </c>
      <c r="K7475" s="6">
        <f t="shared" si="669"/>
        <v>5</v>
      </c>
      <c r="L7475">
        <f>IF(ISBLANK(E7475),PRODUCT(J7475,K7475),IF(E7475="ERROR",PRODUCT(J7475,K7475),IF(E7475="UNKNOWN",PRODUCT(J7475,K7475),E7475)))</f>
        <v>25</v>
      </c>
      <c r="M7475" t="str">
        <f t="shared" si="670"/>
        <v>Credit Card</v>
      </c>
      <c r="N7475" t="str">
        <f t="shared" si="671"/>
        <v>UNKNOWN</v>
      </c>
      <c r="O7475" s="8">
        <f t="shared" si="672"/>
        <v>45224</v>
      </c>
    </row>
    <row r="7476" spans="1:15" x14ac:dyDescent="0.35">
      <c r="A7476" t="s">
        <v>7497</v>
      </c>
      <c r="B7476" s="4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  <c r="I7476" s="4" t="str">
        <f t="shared" si="668"/>
        <v>Salad</v>
      </c>
      <c r="J7476" s="6">
        <f t="shared" si="669"/>
        <v>4</v>
      </c>
      <c r="K7476" s="6">
        <f t="shared" si="669"/>
        <v>5</v>
      </c>
      <c r="L7476">
        <f>IF(ISBLANK(E7476),PRODUCT(J7476,K7476),IF(E7476="ERROR",PRODUCT(J7476,K7476),IF(E7476="UNKNOWN",PRODUCT(J7476,K7476),E7476)))</f>
        <v>20</v>
      </c>
      <c r="M7476" t="str">
        <f t="shared" si="670"/>
        <v>Default mode</v>
      </c>
      <c r="N7476" t="str">
        <f t="shared" si="671"/>
        <v>In-store</v>
      </c>
      <c r="O7476" s="8" t="str">
        <f t="shared" si="672"/>
        <v>01/06/2023</v>
      </c>
    </row>
    <row r="7477" spans="1:15" x14ac:dyDescent="0.35">
      <c r="A7477" t="s">
        <v>7498</v>
      </c>
      <c r="B7477" s="4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  <c r="I7477" s="4" t="str">
        <f t="shared" si="668"/>
        <v>Juice</v>
      </c>
      <c r="J7477" s="6">
        <f t="shared" si="669"/>
        <v>2</v>
      </c>
      <c r="K7477" s="6">
        <f t="shared" si="669"/>
        <v>3</v>
      </c>
      <c r="L7477">
        <f>IF(ISBLANK(E7477),PRODUCT(J7477,K7477),IF(E7477="ERROR",PRODUCT(J7477,K7477),IF(E7477="UNKNOWN",PRODUCT(J7477,K7477),E7477)))</f>
        <v>6</v>
      </c>
      <c r="M7477" t="str">
        <f t="shared" si="670"/>
        <v>Digital Wallet</v>
      </c>
      <c r="N7477" t="str">
        <f t="shared" si="671"/>
        <v>UNKNOWN</v>
      </c>
      <c r="O7477" s="8">
        <f t="shared" si="672"/>
        <v>45221</v>
      </c>
    </row>
    <row r="7478" spans="1:15" x14ac:dyDescent="0.35">
      <c r="A7478" t="s">
        <v>7499</v>
      </c>
      <c r="B7478" s="4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I7478" s="4" t="str">
        <f t="shared" si="668"/>
        <v>Cake</v>
      </c>
      <c r="J7478" s="6">
        <f t="shared" si="669"/>
        <v>3</v>
      </c>
      <c r="K7478" s="6">
        <f t="shared" si="669"/>
        <v>3</v>
      </c>
      <c r="L7478">
        <f>IF(ISBLANK(E7478),PRODUCT(J7478,K7478),IF(E7478="ERROR",PRODUCT(J7478,K7478),IF(E7478="UNKNOWN",PRODUCT(J7478,K7478),E7478)))</f>
        <v>9</v>
      </c>
      <c r="M7478" t="str">
        <f t="shared" si="670"/>
        <v>Credit Card</v>
      </c>
      <c r="N7478" t="str">
        <f t="shared" si="671"/>
        <v>Takeaway</v>
      </c>
      <c r="O7478" s="8">
        <f t="shared" si="672"/>
        <v>44954</v>
      </c>
    </row>
    <row r="7479" spans="1:15" x14ac:dyDescent="0.35">
      <c r="A7479" t="s">
        <v>7500</v>
      </c>
      <c r="B7479" s="4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  <c r="I7479" s="4" t="str">
        <f t="shared" si="668"/>
        <v>Coffee</v>
      </c>
      <c r="J7479" s="6">
        <f t="shared" si="669"/>
        <v>2</v>
      </c>
      <c r="K7479" s="6">
        <f t="shared" si="669"/>
        <v>2</v>
      </c>
      <c r="L7479">
        <f>IF(ISBLANK(E7479),PRODUCT(J7479,K7479),IF(E7479="ERROR",PRODUCT(J7479,K7479),IF(E7479="UNKNOWN",PRODUCT(J7479,K7479),E7479)))</f>
        <v>4</v>
      </c>
      <c r="M7479" t="str">
        <f t="shared" si="670"/>
        <v>Cash</v>
      </c>
      <c r="N7479" t="str">
        <f t="shared" si="671"/>
        <v>Takeaway</v>
      </c>
      <c r="O7479" s="8">
        <f t="shared" si="672"/>
        <v>45023</v>
      </c>
    </row>
    <row r="7480" spans="1:15" x14ac:dyDescent="0.35">
      <c r="A7480" t="s">
        <v>7501</v>
      </c>
      <c r="B7480" s="4" t="s">
        <v>21</v>
      </c>
      <c r="C7480">
        <v>4</v>
      </c>
      <c r="E7480">
        <v>16</v>
      </c>
      <c r="H7480" s="1">
        <v>44988</v>
      </c>
      <c r="I7480" s="4" t="str">
        <f t="shared" si="668"/>
        <v>UNKNOWN</v>
      </c>
      <c r="J7480" s="6">
        <f t="shared" si="669"/>
        <v>4</v>
      </c>
      <c r="K7480" s="6" t="str">
        <f t="shared" si="669"/>
        <v>UNKNOWN</v>
      </c>
      <c r="L7480">
        <f>IF(ISBLANK(E7480),PRODUCT(J7480,K7480),IF(E7480="ERROR",PRODUCT(J7480,K7480),IF(E7480="UNKNOWN",PRODUCT(J7480,K7480),E7480)))</f>
        <v>16</v>
      </c>
      <c r="M7480" t="str">
        <f t="shared" si="670"/>
        <v>Default mode</v>
      </c>
      <c r="N7480" t="str">
        <f t="shared" si="671"/>
        <v>UNKNOWN</v>
      </c>
      <c r="O7480" s="8">
        <f t="shared" si="672"/>
        <v>44988</v>
      </c>
    </row>
    <row r="7481" spans="1:15" x14ac:dyDescent="0.35">
      <c r="A7481" t="s">
        <v>7502</v>
      </c>
      <c r="B7481" s="4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I7481" s="4" t="str">
        <f t="shared" si="668"/>
        <v>Smoothie</v>
      </c>
      <c r="J7481" s="6">
        <f t="shared" si="669"/>
        <v>2</v>
      </c>
      <c r="K7481" s="6">
        <f t="shared" si="669"/>
        <v>4</v>
      </c>
      <c r="L7481">
        <f>IF(ISBLANK(E7481),PRODUCT(J7481,K7481),IF(E7481="ERROR",PRODUCT(J7481,K7481),IF(E7481="UNKNOWN",PRODUCT(J7481,K7481),E7481)))</f>
        <v>8</v>
      </c>
      <c r="M7481" t="str">
        <f t="shared" si="670"/>
        <v>Cash</v>
      </c>
      <c r="N7481" t="str">
        <f t="shared" si="671"/>
        <v>UNKNOWN</v>
      </c>
      <c r="O7481" s="8">
        <f t="shared" si="672"/>
        <v>44991</v>
      </c>
    </row>
    <row r="7482" spans="1:15" x14ac:dyDescent="0.35">
      <c r="A7482" t="s">
        <v>7503</v>
      </c>
      <c r="B7482" s="4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I7482" s="4" t="str">
        <f t="shared" si="668"/>
        <v>Cookie</v>
      </c>
      <c r="J7482" s="6">
        <f t="shared" si="669"/>
        <v>1</v>
      </c>
      <c r="K7482" s="6">
        <f t="shared" si="669"/>
        <v>1</v>
      </c>
      <c r="L7482">
        <f>IF(ISBLANK(E7482),PRODUCT(J7482,K7482),IF(E7482="ERROR",PRODUCT(J7482,K7482),IF(E7482="UNKNOWN",PRODUCT(J7482,K7482),E7482)))</f>
        <v>1</v>
      </c>
      <c r="M7482" t="str">
        <f t="shared" si="670"/>
        <v>Cash</v>
      </c>
      <c r="N7482" t="str">
        <f t="shared" si="671"/>
        <v>In-store</v>
      </c>
      <c r="O7482" s="8">
        <f t="shared" si="672"/>
        <v>44936</v>
      </c>
    </row>
    <row r="7483" spans="1:15" x14ac:dyDescent="0.35">
      <c r="A7483" t="s">
        <v>7504</v>
      </c>
      <c r="B7483" s="4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  <c r="I7483" s="4" t="str">
        <f t="shared" si="668"/>
        <v>Tea</v>
      </c>
      <c r="J7483" s="6">
        <f t="shared" si="669"/>
        <v>1</v>
      </c>
      <c r="K7483" s="6">
        <f t="shared" si="669"/>
        <v>1.5</v>
      </c>
      <c r="L7483">
        <f>IF(ISBLANK(E7483),PRODUCT(J7483,K7483),IF(E7483="ERROR",PRODUCT(J7483,K7483),IF(E7483="UNKNOWN",PRODUCT(J7483,K7483),E7483)))</f>
        <v>1.5</v>
      </c>
      <c r="M7483" t="str">
        <f t="shared" si="670"/>
        <v>Digital Wallet</v>
      </c>
      <c r="N7483" t="str">
        <f t="shared" si="671"/>
        <v>Takeaway</v>
      </c>
      <c r="O7483" s="8">
        <f t="shared" si="672"/>
        <v>44995</v>
      </c>
    </row>
    <row r="7484" spans="1:15" x14ac:dyDescent="0.35">
      <c r="A7484" t="s">
        <v>7505</v>
      </c>
      <c r="B7484" s="4" t="s">
        <v>25</v>
      </c>
      <c r="C7484">
        <v>2</v>
      </c>
      <c r="D7484">
        <v>4</v>
      </c>
      <c r="G7484" t="s">
        <v>18</v>
      </c>
      <c r="H7484" s="1">
        <v>45183</v>
      </c>
      <c r="I7484" s="4" t="str">
        <f t="shared" si="668"/>
        <v>Smoothie</v>
      </c>
      <c r="J7484" s="6">
        <f t="shared" si="669"/>
        <v>2</v>
      </c>
      <c r="K7484" s="6">
        <f t="shared" ref="K7484" si="673">IF(ISBLANK(D7484),"UNKNOWN",IF(D7484="ERROR",AVERAGE(D7484:D17483),IF(D7484="UNKNOWN",MEDIAN(D7484:D17483),D7484)))</f>
        <v>4</v>
      </c>
      <c r="L7484">
        <f>IF(ISBLANK(E7484),PRODUCT(J7484,K7484),IF(E7484="ERROR",PRODUCT(J7484,K7484),IF(E7484="UNKNOWN",PRODUCT(J7484,K7484),E7484)))</f>
        <v>8</v>
      </c>
      <c r="M7484" t="str">
        <f t="shared" si="670"/>
        <v>Default mode</v>
      </c>
      <c r="N7484" t="str">
        <f t="shared" si="671"/>
        <v>Cafe</v>
      </c>
      <c r="O7484" s="8">
        <f t="shared" si="672"/>
        <v>45183</v>
      </c>
    </row>
    <row r="7485" spans="1:15" x14ac:dyDescent="0.35">
      <c r="A7485" t="s">
        <v>7506</v>
      </c>
      <c r="B7485" s="4" t="s">
        <v>13</v>
      </c>
      <c r="C7485">
        <v>2</v>
      </c>
      <c r="D7485">
        <v>3</v>
      </c>
      <c r="E7485">
        <v>6</v>
      </c>
      <c r="H7485" s="1">
        <v>45160</v>
      </c>
      <c r="I7485" s="4" t="str">
        <f t="shared" si="668"/>
        <v>Cake</v>
      </c>
      <c r="J7485" s="6">
        <f t="shared" si="669"/>
        <v>2</v>
      </c>
      <c r="K7485" s="6">
        <f t="shared" si="669"/>
        <v>3</v>
      </c>
      <c r="L7485">
        <f>IF(ISBLANK(E7485),PRODUCT(J7485,K7485),IF(E7485="ERROR",PRODUCT(J7485,K7485),IF(E7485="UNKNOWN",PRODUCT(J7485,K7485),E7485)))</f>
        <v>6</v>
      </c>
      <c r="M7485" t="str">
        <f t="shared" si="670"/>
        <v>Default mode</v>
      </c>
      <c r="N7485" t="str">
        <f t="shared" si="671"/>
        <v>UNKNOWN</v>
      </c>
      <c r="O7485" s="8">
        <f t="shared" si="672"/>
        <v>45160</v>
      </c>
    </row>
    <row r="7486" spans="1:15" x14ac:dyDescent="0.35">
      <c r="A7486" t="s">
        <v>7507</v>
      </c>
      <c r="B7486" s="4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  <c r="I7486" s="4" t="str">
        <f t="shared" si="668"/>
        <v>Coffee</v>
      </c>
      <c r="J7486" s="6">
        <f t="shared" si="669"/>
        <v>5</v>
      </c>
      <c r="K7486" s="6">
        <f t="shared" si="669"/>
        <v>2</v>
      </c>
      <c r="L7486">
        <f>IF(ISBLANK(E7486),PRODUCT(J7486,K7486),IF(E7486="ERROR",PRODUCT(J7486,K7486),IF(E7486="UNKNOWN",PRODUCT(J7486,K7486),E7486)))</f>
        <v>10</v>
      </c>
      <c r="M7486" t="str">
        <f t="shared" si="670"/>
        <v>Digital Wallet</v>
      </c>
      <c r="N7486" t="str">
        <f t="shared" si="671"/>
        <v>Takeaway</v>
      </c>
      <c r="O7486" s="8">
        <f t="shared" si="672"/>
        <v>45264</v>
      </c>
    </row>
    <row r="7487" spans="1:15" x14ac:dyDescent="0.35">
      <c r="A7487" t="s">
        <v>7508</v>
      </c>
      <c r="B7487" s="4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I7487" s="4" t="str">
        <f t="shared" si="668"/>
        <v>Cake</v>
      </c>
      <c r="J7487" s="6">
        <f t="shared" si="669"/>
        <v>5</v>
      </c>
      <c r="K7487" s="6">
        <f t="shared" si="669"/>
        <v>3</v>
      </c>
      <c r="L7487">
        <f>IF(ISBLANK(E7487),PRODUCT(J7487,K7487),IF(E7487="ERROR",PRODUCT(J7487,K7487),IF(E7487="UNKNOWN",PRODUCT(J7487,K7487),E7487)))</f>
        <v>15</v>
      </c>
      <c r="M7487" t="str">
        <f t="shared" si="670"/>
        <v>Cash</v>
      </c>
      <c r="N7487" t="str">
        <f t="shared" si="671"/>
        <v>In-store</v>
      </c>
      <c r="O7487" s="8">
        <f t="shared" si="672"/>
        <v>44946</v>
      </c>
    </row>
    <row r="7488" spans="1:15" x14ac:dyDescent="0.35">
      <c r="A7488" t="s">
        <v>7509</v>
      </c>
      <c r="B7488" s="4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  <c r="I7488" s="4" t="str">
        <f t="shared" si="668"/>
        <v>Tea</v>
      </c>
      <c r="J7488" s="6">
        <f t="shared" si="669"/>
        <v>1</v>
      </c>
      <c r="K7488" s="6">
        <f t="shared" si="669"/>
        <v>1.5</v>
      </c>
      <c r="L7488">
        <f>IF(ISBLANK(E7488),PRODUCT(J7488,K7488),IF(E7488="ERROR",PRODUCT(J7488,K7488),IF(E7488="UNKNOWN",PRODUCT(J7488,K7488),E7488)))</f>
        <v>1.5</v>
      </c>
      <c r="M7488" t="str">
        <f t="shared" si="670"/>
        <v>Default mode</v>
      </c>
      <c r="N7488" t="str">
        <f t="shared" si="671"/>
        <v>Cafe</v>
      </c>
      <c r="O7488" s="8">
        <f t="shared" si="672"/>
        <v>44942</v>
      </c>
    </row>
    <row r="7489" spans="1:15" x14ac:dyDescent="0.35">
      <c r="A7489" t="s">
        <v>7510</v>
      </c>
      <c r="B7489" s="4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  <c r="I7489" s="4" t="str">
        <f t="shared" si="668"/>
        <v>Smoothie</v>
      </c>
      <c r="J7489" s="6">
        <f t="shared" si="669"/>
        <v>3</v>
      </c>
      <c r="K7489" s="6">
        <f t="shared" si="669"/>
        <v>4</v>
      </c>
      <c r="L7489">
        <f>IF(ISBLANK(E7489),PRODUCT(J7489,K7489),IF(E7489="ERROR",PRODUCT(J7489,K7489),IF(E7489="UNKNOWN",PRODUCT(J7489,K7489),E7489)))</f>
        <v>4</v>
      </c>
      <c r="M7489" t="str">
        <f t="shared" si="670"/>
        <v>Default mode</v>
      </c>
      <c r="N7489" t="str">
        <f t="shared" si="671"/>
        <v>Takeaway</v>
      </c>
      <c r="O7489" s="8">
        <f t="shared" si="672"/>
        <v>44976</v>
      </c>
    </row>
    <row r="7490" spans="1:15" x14ac:dyDescent="0.35">
      <c r="A7490" t="s">
        <v>7511</v>
      </c>
      <c r="B7490" s="4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I7490" s="4" t="str">
        <f t="shared" si="668"/>
        <v>Salad</v>
      </c>
      <c r="J7490" s="6">
        <f t="shared" si="669"/>
        <v>1</v>
      </c>
      <c r="K7490" s="6">
        <f t="shared" si="669"/>
        <v>5</v>
      </c>
      <c r="L7490">
        <f>IF(ISBLANK(E7490),PRODUCT(J7490,K7490),IF(E7490="ERROR",PRODUCT(J7490,K7490),IF(E7490="UNKNOWN",PRODUCT(J7490,K7490),E7490)))</f>
        <v>5</v>
      </c>
      <c r="M7490" t="str">
        <f t="shared" si="670"/>
        <v>Cash</v>
      </c>
      <c r="N7490" t="str">
        <f t="shared" si="671"/>
        <v>UNKNOWN</v>
      </c>
      <c r="O7490" s="8">
        <f t="shared" si="672"/>
        <v>44931</v>
      </c>
    </row>
    <row r="7491" spans="1:15" x14ac:dyDescent="0.35">
      <c r="A7491" t="s">
        <v>7512</v>
      </c>
      <c r="B7491" s="4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I7491" s="4" t="str">
        <f t="shared" ref="I7491:I7554" si="674">IF(ISBLANK(B7491),"UNKNOWN",IF(B7491="ERROR","Juice",B7491))</f>
        <v>Sandwich</v>
      </c>
      <c r="J7491" s="6">
        <f t="shared" ref="J7491:K7554" si="675">IF(ISBLANK(C7491),"UNKNOWN",IF(C7491="ERROR",AVERAGE(C7491:C17490),IF(C7491="UNKNOWN",MEDIAN(C7491:C17490),C7491)))</f>
        <v>1</v>
      </c>
      <c r="K7491" s="6">
        <f t="shared" si="675"/>
        <v>4</v>
      </c>
      <c r="L7491">
        <f>IF(ISBLANK(E7491),PRODUCT(J7491,K7491),IF(E7491="ERROR",PRODUCT(J7491,K7491),IF(E7491="UNKNOWN",PRODUCT(J7491,K7491),E7491)))</f>
        <v>4</v>
      </c>
      <c r="M7491" t="str">
        <f t="shared" ref="M7491:M7554" si="676">IF(ISBLANK(F7491),"Default mode",IF(F7491="ERROR","Cash",F7491))</f>
        <v>Cash</v>
      </c>
      <c r="N7491" t="str">
        <f t="shared" ref="N7491:N7554" si="677">IF(ISBLANK(G7491),"UNKNOWN",IF(G7491="ERROR","Cafe",G7491))</f>
        <v>Takeaway</v>
      </c>
      <c r="O7491" s="8">
        <f t="shared" ref="O7491:O7554" si="678">IF(ISBLANK(H7491),"00/00/0000",IF(H7491="ERROR","01/06/2023",H7491))</f>
        <v>45140</v>
      </c>
    </row>
    <row r="7492" spans="1:15" x14ac:dyDescent="0.35">
      <c r="A7492" t="s">
        <v>7513</v>
      </c>
      <c r="B7492" s="4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I7492" s="4" t="str">
        <f t="shared" si="674"/>
        <v>Salad</v>
      </c>
      <c r="J7492" s="6">
        <f t="shared" si="675"/>
        <v>5</v>
      </c>
      <c r="K7492" s="6">
        <f t="shared" si="675"/>
        <v>5</v>
      </c>
      <c r="L7492">
        <f>IF(ISBLANK(E7492),PRODUCT(J7492,K7492),IF(E7492="ERROR",PRODUCT(J7492,K7492),IF(E7492="UNKNOWN",PRODUCT(J7492,K7492),E7492)))</f>
        <v>25</v>
      </c>
      <c r="M7492" t="str">
        <f t="shared" si="676"/>
        <v>Cash</v>
      </c>
      <c r="N7492" t="str">
        <f t="shared" si="677"/>
        <v>Takeaway</v>
      </c>
      <c r="O7492" s="8">
        <f t="shared" si="678"/>
        <v>45005</v>
      </c>
    </row>
    <row r="7493" spans="1:15" x14ac:dyDescent="0.35">
      <c r="A7493" t="s">
        <v>7514</v>
      </c>
      <c r="B7493" s="4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I7493" s="4" t="str">
        <f t="shared" si="674"/>
        <v>Coffee</v>
      </c>
      <c r="J7493" s="6">
        <f t="shared" si="675"/>
        <v>5</v>
      </c>
      <c r="K7493" s="6">
        <f t="shared" si="675"/>
        <v>2</v>
      </c>
      <c r="L7493">
        <f>IF(ISBLANK(E7493),PRODUCT(J7493,K7493),IF(E7493="ERROR",PRODUCT(J7493,K7493),IF(E7493="UNKNOWN",PRODUCT(J7493,K7493),E7493)))</f>
        <v>10</v>
      </c>
      <c r="M7493" t="str">
        <f t="shared" si="676"/>
        <v>Credit Card</v>
      </c>
      <c r="N7493" t="str">
        <f t="shared" si="677"/>
        <v>UNKNOWN</v>
      </c>
      <c r="O7493" s="8">
        <f t="shared" si="678"/>
        <v>45025</v>
      </c>
    </row>
    <row r="7494" spans="1:15" x14ac:dyDescent="0.35">
      <c r="A7494" t="s">
        <v>7515</v>
      </c>
      <c r="B7494" s="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  <c r="I7494" s="4" t="str">
        <f t="shared" si="674"/>
        <v>Juice</v>
      </c>
      <c r="J7494" s="6">
        <f t="shared" si="675"/>
        <v>2</v>
      </c>
      <c r="K7494" s="6">
        <f t="shared" si="675"/>
        <v>2</v>
      </c>
      <c r="L7494">
        <f>IF(ISBLANK(E7494),PRODUCT(J7494,K7494),IF(E7494="ERROR",PRODUCT(J7494,K7494),IF(E7494="UNKNOWN",PRODUCT(J7494,K7494),E7494)))</f>
        <v>4</v>
      </c>
      <c r="M7494" t="str">
        <f t="shared" si="676"/>
        <v>Digital Wallet</v>
      </c>
      <c r="N7494" t="str">
        <f t="shared" si="677"/>
        <v>Takeaway</v>
      </c>
      <c r="O7494" s="8">
        <f t="shared" si="678"/>
        <v>44984</v>
      </c>
    </row>
    <row r="7495" spans="1:15" x14ac:dyDescent="0.35">
      <c r="A7495" t="s">
        <v>7516</v>
      </c>
      <c r="B7495" s="4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I7495" s="4" t="str">
        <f t="shared" si="674"/>
        <v>Salad</v>
      </c>
      <c r="J7495" s="6">
        <f t="shared" si="675"/>
        <v>5</v>
      </c>
      <c r="K7495" s="6">
        <f t="shared" si="675"/>
        <v>5</v>
      </c>
      <c r="L7495">
        <f>IF(ISBLANK(E7495),PRODUCT(J7495,K7495),IF(E7495="ERROR",PRODUCT(J7495,K7495),IF(E7495="UNKNOWN",PRODUCT(J7495,K7495),E7495)))</f>
        <v>25</v>
      </c>
      <c r="M7495" t="str">
        <f t="shared" si="676"/>
        <v>Default mode</v>
      </c>
      <c r="N7495" t="str">
        <f t="shared" si="677"/>
        <v>In-store</v>
      </c>
      <c r="O7495" s="8">
        <f t="shared" si="678"/>
        <v>44960</v>
      </c>
    </row>
    <row r="7496" spans="1:15" x14ac:dyDescent="0.35">
      <c r="A7496" t="s">
        <v>7517</v>
      </c>
      <c r="B7496" s="4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  <c r="I7496" s="4" t="str">
        <f t="shared" si="674"/>
        <v>Juice</v>
      </c>
      <c r="J7496" s="6">
        <f t="shared" si="675"/>
        <v>3</v>
      </c>
      <c r="K7496" s="6">
        <f t="shared" si="675"/>
        <v>3</v>
      </c>
      <c r="L7496">
        <f>IF(ISBLANK(E7496),PRODUCT(J7496,K7496),IF(E7496="ERROR",PRODUCT(J7496,K7496),IF(E7496="UNKNOWN",PRODUCT(J7496,K7496),E7496)))</f>
        <v>9</v>
      </c>
      <c r="M7496" t="str">
        <f t="shared" si="676"/>
        <v>UNKNOWN</v>
      </c>
      <c r="N7496" t="str">
        <f t="shared" si="677"/>
        <v>UNKNOWN</v>
      </c>
      <c r="O7496" s="8">
        <f t="shared" si="678"/>
        <v>45147</v>
      </c>
    </row>
    <row r="7497" spans="1:15" x14ac:dyDescent="0.35">
      <c r="A7497" t="s">
        <v>7518</v>
      </c>
      <c r="B7497" s="4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I7497" s="4" t="str">
        <f t="shared" si="674"/>
        <v>Tea</v>
      </c>
      <c r="J7497" s="6">
        <f t="shared" si="675"/>
        <v>1</v>
      </c>
      <c r="K7497" s="6">
        <f t="shared" si="675"/>
        <v>1.5</v>
      </c>
      <c r="L7497">
        <f>IF(ISBLANK(E7497),PRODUCT(J7497,K7497),IF(E7497="ERROR",PRODUCT(J7497,K7497),IF(E7497="UNKNOWN",PRODUCT(J7497,K7497),E7497)))</f>
        <v>1.5</v>
      </c>
      <c r="M7497" t="str">
        <f t="shared" si="676"/>
        <v>Cash</v>
      </c>
      <c r="N7497" t="str">
        <f t="shared" si="677"/>
        <v>UNKNOWN</v>
      </c>
      <c r="O7497" s="8">
        <f t="shared" si="678"/>
        <v>44977</v>
      </c>
    </row>
    <row r="7498" spans="1:15" x14ac:dyDescent="0.35">
      <c r="A7498" t="s">
        <v>7519</v>
      </c>
      <c r="B7498" s="4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  <c r="I7498" s="4" t="str">
        <f t="shared" si="674"/>
        <v>Cake</v>
      </c>
      <c r="J7498" s="6">
        <f t="shared" si="675"/>
        <v>1</v>
      </c>
      <c r="K7498" s="6">
        <f t="shared" si="675"/>
        <v>3</v>
      </c>
      <c r="L7498">
        <f>IF(ISBLANK(E7498),PRODUCT(J7498,K7498),IF(E7498="ERROR",PRODUCT(J7498,K7498),IF(E7498="UNKNOWN",PRODUCT(J7498,K7498),E7498)))</f>
        <v>3</v>
      </c>
      <c r="M7498" t="str">
        <f t="shared" si="676"/>
        <v>Digital Wallet</v>
      </c>
      <c r="N7498" t="str">
        <f t="shared" si="677"/>
        <v>Takeaway</v>
      </c>
      <c r="O7498" s="8">
        <f t="shared" si="678"/>
        <v>44941</v>
      </c>
    </row>
    <row r="7499" spans="1:15" x14ac:dyDescent="0.35">
      <c r="A7499" t="s">
        <v>7520</v>
      </c>
      <c r="B7499" s="4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  <c r="I7499" s="4" t="str">
        <f t="shared" si="674"/>
        <v>Cake</v>
      </c>
      <c r="J7499" s="6">
        <f t="shared" si="675"/>
        <v>5</v>
      </c>
      <c r="K7499" s="6">
        <f t="shared" si="675"/>
        <v>3</v>
      </c>
      <c r="L7499">
        <f>IF(ISBLANK(E7499),PRODUCT(J7499,K7499),IF(E7499="ERROR",PRODUCT(J7499,K7499),IF(E7499="UNKNOWN",PRODUCT(J7499,K7499),E7499)))</f>
        <v>15</v>
      </c>
      <c r="M7499" t="str">
        <f t="shared" si="676"/>
        <v>Digital Wallet</v>
      </c>
      <c r="N7499" t="str">
        <f t="shared" si="677"/>
        <v>UNKNOWN</v>
      </c>
      <c r="O7499" s="8">
        <f t="shared" si="678"/>
        <v>45086</v>
      </c>
    </row>
    <row r="7500" spans="1:15" x14ac:dyDescent="0.35">
      <c r="A7500" t="s">
        <v>7521</v>
      </c>
      <c r="B7500" s="4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  <c r="I7500" s="4" t="str">
        <f t="shared" si="674"/>
        <v>Smoothie</v>
      </c>
      <c r="J7500" s="6">
        <f t="shared" si="675"/>
        <v>3</v>
      </c>
      <c r="K7500" s="6">
        <f t="shared" si="675"/>
        <v>4</v>
      </c>
      <c r="L7500">
        <f>IF(ISBLANK(E7500),PRODUCT(J7500,K7500),IF(E7500="ERROR",PRODUCT(J7500,K7500),IF(E7500="UNKNOWN",PRODUCT(J7500,K7500),E7500)))</f>
        <v>12</v>
      </c>
      <c r="M7500" t="str">
        <f t="shared" si="676"/>
        <v>Digital Wallet</v>
      </c>
      <c r="N7500" t="str">
        <f t="shared" si="677"/>
        <v>In-store</v>
      </c>
      <c r="O7500" s="8">
        <f t="shared" si="678"/>
        <v>44985</v>
      </c>
    </row>
    <row r="7501" spans="1:15" x14ac:dyDescent="0.35">
      <c r="A7501" t="s">
        <v>7522</v>
      </c>
      <c r="B7501" s="4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I7501" s="4" t="str">
        <f t="shared" si="674"/>
        <v>Tea</v>
      </c>
      <c r="J7501" s="6">
        <f t="shared" si="675"/>
        <v>4</v>
      </c>
      <c r="K7501" s="6">
        <f t="shared" si="675"/>
        <v>1.5</v>
      </c>
      <c r="L7501">
        <f>IF(ISBLANK(E7501),PRODUCT(J7501,K7501),IF(E7501="ERROR",PRODUCT(J7501,K7501),IF(E7501="UNKNOWN",PRODUCT(J7501,K7501),E7501)))</f>
        <v>6</v>
      </c>
      <c r="M7501" t="str">
        <f t="shared" si="676"/>
        <v>Credit Card</v>
      </c>
      <c r="N7501" t="str">
        <f t="shared" si="677"/>
        <v>In-store</v>
      </c>
      <c r="O7501" s="8">
        <f t="shared" si="678"/>
        <v>45049</v>
      </c>
    </row>
    <row r="7502" spans="1:15" x14ac:dyDescent="0.35">
      <c r="A7502" t="s">
        <v>7523</v>
      </c>
      <c r="B7502" s="4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  <c r="I7502" s="4" t="str">
        <f t="shared" si="674"/>
        <v>Sandwich</v>
      </c>
      <c r="J7502" s="6">
        <f t="shared" si="675"/>
        <v>2</v>
      </c>
      <c r="K7502" s="6">
        <f t="shared" si="675"/>
        <v>4</v>
      </c>
      <c r="L7502">
        <f>IF(ISBLANK(E7502),PRODUCT(J7502,K7502),IF(E7502="ERROR",PRODUCT(J7502,K7502),IF(E7502="UNKNOWN",PRODUCT(J7502,K7502),E7502)))</f>
        <v>8</v>
      </c>
      <c r="M7502" t="str">
        <f t="shared" si="676"/>
        <v>Credit Card</v>
      </c>
      <c r="N7502" t="str">
        <f t="shared" si="677"/>
        <v>Takeaway</v>
      </c>
      <c r="O7502" s="8" t="str">
        <f t="shared" si="678"/>
        <v>UNKNOWN</v>
      </c>
    </row>
    <row r="7503" spans="1:15" x14ac:dyDescent="0.35">
      <c r="A7503" t="s">
        <v>7524</v>
      </c>
      <c r="B7503" s="4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I7503" s="4" t="str">
        <f t="shared" si="674"/>
        <v>Sandwich</v>
      </c>
      <c r="J7503" s="6">
        <f t="shared" si="675"/>
        <v>5</v>
      </c>
      <c r="K7503" s="6">
        <f t="shared" si="675"/>
        <v>4</v>
      </c>
      <c r="L7503">
        <f>IF(ISBLANK(E7503),PRODUCT(J7503,K7503),IF(E7503="ERROR",PRODUCT(J7503,K7503),IF(E7503="UNKNOWN",PRODUCT(J7503,K7503),E7503)))</f>
        <v>20</v>
      </c>
      <c r="M7503" t="str">
        <f t="shared" si="676"/>
        <v>Cash</v>
      </c>
      <c r="N7503" t="str">
        <f t="shared" si="677"/>
        <v>In-store</v>
      </c>
      <c r="O7503" s="8">
        <f t="shared" si="678"/>
        <v>45067</v>
      </c>
    </row>
    <row r="7504" spans="1:15" x14ac:dyDescent="0.35">
      <c r="A7504" t="s">
        <v>7525</v>
      </c>
      <c r="B7504" s="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I7504" s="4" t="str">
        <f t="shared" si="674"/>
        <v>Salad</v>
      </c>
      <c r="J7504" s="6">
        <f t="shared" si="675"/>
        <v>1</v>
      </c>
      <c r="K7504" s="6">
        <f t="shared" si="675"/>
        <v>5</v>
      </c>
      <c r="L7504">
        <f>IF(ISBLANK(E7504),PRODUCT(J7504,K7504),IF(E7504="ERROR",PRODUCT(J7504,K7504),IF(E7504="UNKNOWN",PRODUCT(J7504,K7504),E7504)))</f>
        <v>5</v>
      </c>
      <c r="M7504" t="str">
        <f t="shared" si="676"/>
        <v>Cash</v>
      </c>
      <c r="N7504" t="str">
        <f t="shared" si="677"/>
        <v>UNKNOWN</v>
      </c>
      <c r="O7504" s="8">
        <f t="shared" si="678"/>
        <v>45051</v>
      </c>
    </row>
    <row r="7505" spans="1:15" x14ac:dyDescent="0.35">
      <c r="A7505" t="s">
        <v>7526</v>
      </c>
      <c r="B7505" s="4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  <c r="I7505" s="4" t="str">
        <f t="shared" si="674"/>
        <v>Smoothie</v>
      </c>
      <c r="J7505" s="6">
        <f t="shared" si="675"/>
        <v>3</v>
      </c>
      <c r="K7505" s="6">
        <f t="shared" si="675"/>
        <v>4</v>
      </c>
      <c r="L7505">
        <f>IF(ISBLANK(E7505),PRODUCT(J7505,K7505),IF(E7505="ERROR",PRODUCT(J7505,K7505),IF(E7505="UNKNOWN",PRODUCT(J7505,K7505),E7505)))</f>
        <v>12</v>
      </c>
      <c r="M7505" t="str">
        <f t="shared" si="676"/>
        <v>Digital Wallet</v>
      </c>
      <c r="N7505" t="str">
        <f t="shared" si="677"/>
        <v>Takeaway</v>
      </c>
      <c r="O7505" s="8">
        <f t="shared" si="678"/>
        <v>45193</v>
      </c>
    </row>
    <row r="7506" spans="1:15" x14ac:dyDescent="0.35">
      <c r="A7506" t="s">
        <v>7527</v>
      </c>
      <c r="B7506" s="4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  <c r="I7506" s="4" t="str">
        <f t="shared" si="674"/>
        <v>Juice</v>
      </c>
      <c r="J7506" s="6">
        <f t="shared" si="675"/>
        <v>5</v>
      </c>
      <c r="K7506" s="6">
        <f t="shared" si="675"/>
        <v>3</v>
      </c>
      <c r="L7506">
        <f>IF(ISBLANK(E7506),PRODUCT(J7506,K7506),IF(E7506="ERROR",PRODUCT(J7506,K7506),IF(E7506="UNKNOWN",PRODUCT(J7506,K7506),E7506)))</f>
        <v>15</v>
      </c>
      <c r="M7506" t="str">
        <f t="shared" si="676"/>
        <v>Credit Card</v>
      </c>
      <c r="N7506" t="str">
        <f t="shared" si="677"/>
        <v>UNKNOWN</v>
      </c>
      <c r="O7506" s="8" t="str">
        <f t="shared" si="678"/>
        <v>01/06/2023</v>
      </c>
    </row>
    <row r="7507" spans="1:15" x14ac:dyDescent="0.35">
      <c r="A7507" t="s">
        <v>7528</v>
      </c>
      <c r="B7507" s="4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  <c r="I7507" s="4" t="str">
        <f t="shared" si="674"/>
        <v>Salad</v>
      </c>
      <c r="J7507" s="6">
        <f t="shared" si="675"/>
        <v>2</v>
      </c>
      <c r="K7507" s="6">
        <f t="shared" si="675"/>
        <v>5</v>
      </c>
      <c r="L7507">
        <f>IF(ISBLANK(E7507),PRODUCT(J7507,K7507),IF(E7507="ERROR",PRODUCT(J7507,K7507),IF(E7507="UNKNOWN",PRODUCT(J7507,K7507),E7507)))</f>
        <v>10</v>
      </c>
      <c r="M7507" t="str">
        <f t="shared" si="676"/>
        <v>Digital Wallet</v>
      </c>
      <c r="N7507" t="str">
        <f t="shared" si="677"/>
        <v>Takeaway</v>
      </c>
      <c r="O7507" s="8">
        <f t="shared" si="678"/>
        <v>45117</v>
      </c>
    </row>
    <row r="7508" spans="1:15" x14ac:dyDescent="0.35">
      <c r="A7508" t="s">
        <v>7529</v>
      </c>
      <c r="B7508" s="4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 s="4" t="str">
        <f t="shared" si="674"/>
        <v>Coffee</v>
      </c>
      <c r="J7508" s="6">
        <f t="shared" si="675"/>
        <v>2</v>
      </c>
      <c r="K7508" s="6">
        <f t="shared" si="675"/>
        <v>2</v>
      </c>
      <c r="L7508">
        <f>IF(ISBLANK(E7508),PRODUCT(J7508,K7508),IF(E7508="ERROR",PRODUCT(J7508,K7508),IF(E7508="UNKNOWN",PRODUCT(J7508,K7508),E7508)))</f>
        <v>4</v>
      </c>
      <c r="M7508" t="str">
        <f t="shared" si="676"/>
        <v>Digital Wallet</v>
      </c>
      <c r="N7508" t="str">
        <f t="shared" si="677"/>
        <v>UNKNOWN</v>
      </c>
      <c r="O7508" s="8">
        <f t="shared" si="678"/>
        <v>45021</v>
      </c>
    </row>
    <row r="7509" spans="1:15" x14ac:dyDescent="0.35">
      <c r="A7509" t="s">
        <v>7530</v>
      </c>
      <c r="B7509" s="4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I7509" s="4" t="str">
        <f t="shared" si="674"/>
        <v>Salad</v>
      </c>
      <c r="J7509" s="6">
        <f t="shared" si="675"/>
        <v>4</v>
      </c>
      <c r="K7509" s="6">
        <f t="shared" si="675"/>
        <v>5</v>
      </c>
      <c r="L7509">
        <f>IF(ISBLANK(E7509),PRODUCT(J7509,K7509),IF(E7509="ERROR",PRODUCT(J7509,K7509),IF(E7509="UNKNOWN",PRODUCT(J7509,K7509),E7509)))</f>
        <v>20</v>
      </c>
      <c r="M7509" t="str">
        <f t="shared" si="676"/>
        <v>Cash</v>
      </c>
      <c r="N7509" t="str">
        <f t="shared" si="677"/>
        <v>UNKNOWN</v>
      </c>
      <c r="O7509" s="8">
        <f t="shared" si="678"/>
        <v>45286</v>
      </c>
    </row>
    <row r="7510" spans="1:15" x14ac:dyDescent="0.35">
      <c r="A7510" t="s">
        <v>7531</v>
      </c>
      <c r="B7510" s="4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I7510" s="4" t="str">
        <f t="shared" si="674"/>
        <v>Smoothie</v>
      </c>
      <c r="J7510" s="6">
        <f t="shared" si="675"/>
        <v>2</v>
      </c>
      <c r="K7510" s="6">
        <f t="shared" si="675"/>
        <v>4</v>
      </c>
      <c r="L7510">
        <f>IF(ISBLANK(E7510),PRODUCT(J7510,K7510),IF(E7510="ERROR",PRODUCT(J7510,K7510),IF(E7510="UNKNOWN",PRODUCT(J7510,K7510),E7510)))</f>
        <v>8</v>
      </c>
      <c r="M7510" t="str">
        <f t="shared" si="676"/>
        <v>Credit Card</v>
      </c>
      <c r="N7510" t="str">
        <f t="shared" si="677"/>
        <v>UNKNOWN</v>
      </c>
      <c r="O7510" s="8">
        <f t="shared" si="678"/>
        <v>45263</v>
      </c>
    </row>
    <row r="7511" spans="1:15" x14ac:dyDescent="0.35">
      <c r="A7511" t="s">
        <v>7532</v>
      </c>
      <c r="B7511" s="4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I7511" s="4" t="str">
        <f t="shared" si="674"/>
        <v>Tea</v>
      </c>
      <c r="J7511" s="6">
        <f t="shared" si="675"/>
        <v>5</v>
      </c>
      <c r="K7511" s="6">
        <f t="shared" si="675"/>
        <v>1.5</v>
      </c>
      <c r="L7511">
        <f>IF(ISBLANK(E7511),PRODUCT(J7511,K7511),IF(E7511="ERROR",PRODUCT(J7511,K7511),IF(E7511="UNKNOWN",PRODUCT(J7511,K7511),E7511)))</f>
        <v>7.5</v>
      </c>
      <c r="M7511" t="str">
        <f t="shared" si="676"/>
        <v>Credit Card</v>
      </c>
      <c r="N7511" t="str">
        <f t="shared" si="677"/>
        <v>In-store</v>
      </c>
      <c r="O7511" s="8">
        <f t="shared" si="678"/>
        <v>44969</v>
      </c>
    </row>
    <row r="7512" spans="1:15" x14ac:dyDescent="0.35">
      <c r="A7512" t="s">
        <v>7533</v>
      </c>
      <c r="B7512" s="4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  <c r="I7512" s="4" t="str">
        <f t="shared" si="674"/>
        <v>Salad</v>
      </c>
      <c r="J7512" s="6">
        <f t="shared" si="675"/>
        <v>3</v>
      </c>
      <c r="K7512" s="6">
        <f t="shared" si="675"/>
        <v>5</v>
      </c>
      <c r="L7512">
        <f>IF(ISBLANK(E7512),PRODUCT(J7512,K7512),IF(E7512="ERROR",PRODUCT(J7512,K7512),IF(E7512="UNKNOWN",PRODUCT(J7512,K7512),E7512)))</f>
        <v>15</v>
      </c>
      <c r="M7512" t="str">
        <f t="shared" si="676"/>
        <v>Digital Wallet</v>
      </c>
      <c r="N7512" t="str">
        <f t="shared" si="677"/>
        <v>Takeaway</v>
      </c>
      <c r="O7512" s="8">
        <f t="shared" si="678"/>
        <v>45266</v>
      </c>
    </row>
    <row r="7513" spans="1:15" x14ac:dyDescent="0.35">
      <c r="A7513" t="s">
        <v>7534</v>
      </c>
      <c r="B7513" s="4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  <c r="I7513" s="4" t="str">
        <f t="shared" si="674"/>
        <v>Salad</v>
      </c>
      <c r="J7513" s="6">
        <f t="shared" si="675"/>
        <v>1</v>
      </c>
      <c r="K7513" s="6">
        <f t="shared" si="675"/>
        <v>5</v>
      </c>
      <c r="L7513">
        <f>IF(ISBLANK(E7513),PRODUCT(J7513,K7513),IF(E7513="ERROR",PRODUCT(J7513,K7513),IF(E7513="UNKNOWN",PRODUCT(J7513,K7513),E7513)))</f>
        <v>5</v>
      </c>
      <c r="M7513" t="str">
        <f t="shared" si="676"/>
        <v>Credit Card</v>
      </c>
      <c r="N7513" t="str">
        <f t="shared" si="677"/>
        <v>UNKNOWN</v>
      </c>
      <c r="O7513" s="8">
        <f t="shared" si="678"/>
        <v>44944</v>
      </c>
    </row>
    <row r="7514" spans="1:15" x14ac:dyDescent="0.35">
      <c r="A7514" t="s">
        <v>7535</v>
      </c>
      <c r="B7514" s="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I7514" s="4" t="str">
        <f t="shared" si="674"/>
        <v>Juice</v>
      </c>
      <c r="J7514" s="6">
        <f t="shared" si="675"/>
        <v>4</v>
      </c>
      <c r="K7514" s="6">
        <f t="shared" si="675"/>
        <v>3</v>
      </c>
      <c r="L7514">
        <f>IF(ISBLANK(E7514),PRODUCT(J7514,K7514),IF(E7514="ERROR",PRODUCT(J7514,K7514),IF(E7514="UNKNOWN",PRODUCT(J7514,K7514),E7514)))</f>
        <v>12</v>
      </c>
      <c r="M7514" t="str">
        <f t="shared" si="676"/>
        <v>Credit Card</v>
      </c>
      <c r="N7514" t="str">
        <f t="shared" si="677"/>
        <v>In-store</v>
      </c>
      <c r="O7514" s="8">
        <f t="shared" si="678"/>
        <v>45281</v>
      </c>
    </row>
    <row r="7515" spans="1:15" x14ac:dyDescent="0.35">
      <c r="A7515" t="s">
        <v>7536</v>
      </c>
      <c r="B7515" s="4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I7515" s="4" t="str">
        <f t="shared" si="674"/>
        <v>Salad</v>
      </c>
      <c r="J7515" s="6">
        <f t="shared" si="675"/>
        <v>2</v>
      </c>
      <c r="K7515" s="6">
        <f t="shared" si="675"/>
        <v>5</v>
      </c>
      <c r="L7515">
        <f>IF(ISBLANK(E7515),PRODUCT(J7515,K7515),IF(E7515="ERROR",PRODUCT(J7515,K7515),IF(E7515="UNKNOWN",PRODUCT(J7515,K7515),E7515)))</f>
        <v>10</v>
      </c>
      <c r="M7515" t="str">
        <f t="shared" si="676"/>
        <v>Cash</v>
      </c>
      <c r="N7515" t="str">
        <f t="shared" si="677"/>
        <v>In-store</v>
      </c>
      <c r="O7515" s="8">
        <f t="shared" si="678"/>
        <v>44931</v>
      </c>
    </row>
    <row r="7516" spans="1:15" x14ac:dyDescent="0.35">
      <c r="A7516" t="s">
        <v>7537</v>
      </c>
      <c r="B7516" s="4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I7516" s="4" t="str">
        <f t="shared" si="674"/>
        <v>Sandwich</v>
      </c>
      <c r="J7516" s="6">
        <f t="shared" si="675"/>
        <v>4</v>
      </c>
      <c r="K7516" s="6">
        <f t="shared" si="675"/>
        <v>4</v>
      </c>
      <c r="L7516">
        <f>IF(ISBLANK(E7516),PRODUCT(J7516,K7516),IF(E7516="ERROR",PRODUCT(J7516,K7516),IF(E7516="UNKNOWN",PRODUCT(J7516,K7516),E7516)))</f>
        <v>16</v>
      </c>
      <c r="M7516" t="str">
        <f t="shared" si="676"/>
        <v>Cash</v>
      </c>
      <c r="N7516" t="str">
        <f t="shared" si="677"/>
        <v>In-store</v>
      </c>
      <c r="O7516" s="8">
        <f t="shared" si="678"/>
        <v>45014</v>
      </c>
    </row>
    <row r="7517" spans="1:15" x14ac:dyDescent="0.35">
      <c r="A7517" t="s">
        <v>7538</v>
      </c>
      <c r="B7517" s="4" t="s">
        <v>39</v>
      </c>
      <c r="C7517">
        <v>5</v>
      </c>
      <c r="D7517">
        <v>3</v>
      </c>
      <c r="E7517" t="s">
        <v>21</v>
      </c>
      <c r="G7517" t="s">
        <v>15</v>
      </c>
      <c r="I7517" s="4" t="str">
        <f t="shared" si="674"/>
        <v>Juice</v>
      </c>
      <c r="J7517" s="6">
        <f t="shared" si="675"/>
        <v>5</v>
      </c>
      <c r="K7517" s="6">
        <f t="shared" si="675"/>
        <v>3</v>
      </c>
      <c r="L7517">
        <f>IF(ISBLANK(E7517),PRODUCT(J7517,K7517),IF(E7517="ERROR",PRODUCT(J7517,K7517),IF(E7517="UNKNOWN",PRODUCT(J7517,K7517),E7517)))</f>
        <v>15</v>
      </c>
      <c r="M7517" t="str">
        <f t="shared" si="676"/>
        <v>Default mode</v>
      </c>
      <c r="N7517" t="str">
        <f t="shared" si="677"/>
        <v>In-store</v>
      </c>
      <c r="O7517" s="8" t="str">
        <f t="shared" si="678"/>
        <v>00/00/0000</v>
      </c>
    </row>
    <row r="7518" spans="1:15" x14ac:dyDescent="0.35">
      <c r="A7518" t="s">
        <v>7539</v>
      </c>
      <c r="B7518" s="4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I7518" s="4" t="str">
        <f t="shared" si="674"/>
        <v>Sandwich</v>
      </c>
      <c r="J7518" s="6">
        <f t="shared" si="675"/>
        <v>2</v>
      </c>
      <c r="K7518" s="6">
        <f t="shared" si="675"/>
        <v>4</v>
      </c>
      <c r="L7518">
        <f>IF(ISBLANK(E7518),PRODUCT(J7518,K7518),IF(E7518="ERROR",PRODUCT(J7518,K7518),IF(E7518="UNKNOWN",PRODUCT(J7518,K7518),E7518)))</f>
        <v>8</v>
      </c>
      <c r="M7518" t="str">
        <f t="shared" si="676"/>
        <v>Credit Card</v>
      </c>
      <c r="N7518" t="str">
        <f t="shared" si="677"/>
        <v>In-store</v>
      </c>
      <c r="O7518" s="8">
        <f t="shared" si="678"/>
        <v>45156</v>
      </c>
    </row>
    <row r="7519" spans="1:15" x14ac:dyDescent="0.35">
      <c r="A7519" t="s">
        <v>7540</v>
      </c>
      <c r="B7519" s="4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  <c r="I7519" s="4" t="str">
        <f t="shared" si="674"/>
        <v>Smoothie</v>
      </c>
      <c r="J7519" s="6">
        <f t="shared" si="675"/>
        <v>2</v>
      </c>
      <c r="K7519" s="6">
        <f t="shared" si="675"/>
        <v>4</v>
      </c>
      <c r="L7519">
        <f>IF(ISBLANK(E7519),PRODUCT(J7519,K7519),IF(E7519="ERROR",PRODUCT(J7519,K7519),IF(E7519="UNKNOWN",PRODUCT(J7519,K7519),E7519)))</f>
        <v>8</v>
      </c>
      <c r="M7519" t="str">
        <f t="shared" si="676"/>
        <v>Digital Wallet</v>
      </c>
      <c r="N7519" t="str">
        <f t="shared" si="677"/>
        <v>In-store</v>
      </c>
      <c r="O7519" s="8">
        <f t="shared" si="678"/>
        <v>45214</v>
      </c>
    </row>
    <row r="7520" spans="1:15" x14ac:dyDescent="0.35">
      <c r="A7520" t="s">
        <v>7541</v>
      </c>
      <c r="B7520" s="4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  <c r="I7520" s="4" t="str">
        <f t="shared" si="674"/>
        <v>Sandwich</v>
      </c>
      <c r="J7520" s="6">
        <f t="shared" si="675"/>
        <v>3</v>
      </c>
      <c r="K7520" s="6">
        <f t="shared" si="675"/>
        <v>4</v>
      </c>
      <c r="L7520">
        <f>IF(ISBLANK(E7520),PRODUCT(J7520,K7520),IF(E7520="ERROR",PRODUCT(J7520,K7520),IF(E7520="UNKNOWN",PRODUCT(J7520,K7520),E7520)))</f>
        <v>20</v>
      </c>
      <c r="M7520" t="str">
        <f t="shared" si="676"/>
        <v>Default mode</v>
      </c>
      <c r="N7520" t="str">
        <f t="shared" si="677"/>
        <v>In-store</v>
      </c>
      <c r="O7520" s="8">
        <f t="shared" si="678"/>
        <v>45062</v>
      </c>
    </row>
    <row r="7521" spans="1:15" x14ac:dyDescent="0.35">
      <c r="A7521" t="s">
        <v>7542</v>
      </c>
      <c r="B7521" s="4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I7521" s="4" t="str">
        <f t="shared" si="674"/>
        <v>Cookie</v>
      </c>
      <c r="J7521" s="6">
        <f t="shared" si="675"/>
        <v>2</v>
      </c>
      <c r="K7521" s="6">
        <f t="shared" si="675"/>
        <v>1</v>
      </c>
      <c r="L7521">
        <f>IF(ISBLANK(E7521),PRODUCT(J7521,K7521),IF(E7521="ERROR",PRODUCT(J7521,K7521),IF(E7521="UNKNOWN",PRODUCT(J7521,K7521),E7521)))</f>
        <v>2</v>
      </c>
      <c r="M7521" t="str">
        <f t="shared" si="676"/>
        <v>Cash</v>
      </c>
      <c r="N7521" t="str">
        <f t="shared" si="677"/>
        <v>Takeaway</v>
      </c>
      <c r="O7521" s="8">
        <f t="shared" si="678"/>
        <v>44996</v>
      </c>
    </row>
    <row r="7522" spans="1:15" x14ac:dyDescent="0.35">
      <c r="A7522" t="s">
        <v>7543</v>
      </c>
      <c r="B7522" s="4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  <c r="I7522" s="4" t="str">
        <f t="shared" si="674"/>
        <v>Smoothie</v>
      </c>
      <c r="J7522" s="6">
        <f t="shared" si="675"/>
        <v>2</v>
      </c>
      <c r="K7522" s="6">
        <f t="shared" si="675"/>
        <v>4</v>
      </c>
      <c r="L7522">
        <f>IF(ISBLANK(E7522),PRODUCT(J7522,K7522),IF(E7522="ERROR",PRODUCT(J7522,K7522),IF(E7522="UNKNOWN",PRODUCT(J7522,K7522),E7522)))</f>
        <v>8</v>
      </c>
      <c r="M7522" t="str">
        <f t="shared" si="676"/>
        <v>Digital Wallet</v>
      </c>
      <c r="N7522" t="str">
        <f t="shared" si="677"/>
        <v>Takeaway</v>
      </c>
      <c r="O7522" s="8">
        <f t="shared" si="678"/>
        <v>45156</v>
      </c>
    </row>
    <row r="7523" spans="1:15" x14ac:dyDescent="0.35">
      <c r="A7523" t="s">
        <v>7544</v>
      </c>
      <c r="B7523" s="4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  <c r="I7523" s="4" t="str">
        <f t="shared" si="674"/>
        <v>Cookie</v>
      </c>
      <c r="J7523" s="6">
        <f t="shared" si="675"/>
        <v>4</v>
      </c>
      <c r="K7523" s="6">
        <f t="shared" si="675"/>
        <v>1</v>
      </c>
      <c r="L7523">
        <f>IF(ISBLANK(E7523),PRODUCT(J7523,K7523),IF(E7523="ERROR",PRODUCT(J7523,K7523),IF(E7523="UNKNOWN",PRODUCT(J7523,K7523),E7523)))</f>
        <v>4</v>
      </c>
      <c r="M7523" t="str">
        <f t="shared" si="676"/>
        <v>Cash</v>
      </c>
      <c r="N7523" t="str">
        <f t="shared" si="677"/>
        <v>In-store</v>
      </c>
      <c r="O7523" s="8">
        <f t="shared" si="678"/>
        <v>44965</v>
      </c>
    </row>
    <row r="7524" spans="1:15" x14ac:dyDescent="0.35">
      <c r="A7524" t="s">
        <v>7545</v>
      </c>
      <c r="B7524" s="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I7524" s="4" t="str">
        <f t="shared" si="674"/>
        <v>Sandwich</v>
      </c>
      <c r="J7524" s="6">
        <f t="shared" si="675"/>
        <v>4</v>
      </c>
      <c r="K7524" s="6">
        <f t="shared" si="675"/>
        <v>4</v>
      </c>
      <c r="L7524">
        <f>IF(ISBLANK(E7524),PRODUCT(J7524,K7524),IF(E7524="ERROR",PRODUCT(J7524,K7524),IF(E7524="UNKNOWN",PRODUCT(J7524,K7524),E7524)))</f>
        <v>16</v>
      </c>
      <c r="M7524" t="str">
        <f t="shared" si="676"/>
        <v>Cash</v>
      </c>
      <c r="N7524" t="str">
        <f t="shared" si="677"/>
        <v>UNKNOWN</v>
      </c>
      <c r="O7524" s="8">
        <f t="shared" si="678"/>
        <v>45250</v>
      </c>
    </row>
    <row r="7525" spans="1:15" x14ac:dyDescent="0.35">
      <c r="A7525" t="s">
        <v>7546</v>
      </c>
      <c r="B7525" s="4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  <c r="I7525" s="4" t="str">
        <f t="shared" si="674"/>
        <v>Sandwich</v>
      </c>
      <c r="J7525" s="6">
        <f t="shared" si="675"/>
        <v>4</v>
      </c>
      <c r="K7525" s="6">
        <f t="shared" si="675"/>
        <v>4</v>
      </c>
      <c r="L7525">
        <f>IF(ISBLANK(E7525),PRODUCT(J7525,K7525),IF(E7525="ERROR",PRODUCT(J7525,K7525),IF(E7525="UNKNOWN",PRODUCT(J7525,K7525),E7525)))</f>
        <v>16</v>
      </c>
      <c r="M7525" t="str">
        <f t="shared" si="676"/>
        <v>Default mode</v>
      </c>
      <c r="N7525" t="str">
        <f t="shared" si="677"/>
        <v>Cafe</v>
      </c>
      <c r="O7525" s="8">
        <f t="shared" si="678"/>
        <v>45144</v>
      </c>
    </row>
    <row r="7526" spans="1:15" x14ac:dyDescent="0.35">
      <c r="A7526" t="s">
        <v>7547</v>
      </c>
      <c r="B7526" s="4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  <c r="I7526" s="4" t="str">
        <f t="shared" si="674"/>
        <v>Cake</v>
      </c>
      <c r="J7526" s="6">
        <f t="shared" si="675"/>
        <v>4</v>
      </c>
      <c r="K7526" s="6">
        <f t="shared" si="675"/>
        <v>3</v>
      </c>
      <c r="L7526">
        <f>IF(ISBLANK(E7526),PRODUCT(J7526,K7526),IF(E7526="ERROR",PRODUCT(J7526,K7526),IF(E7526="UNKNOWN",PRODUCT(J7526,K7526),E7526)))</f>
        <v>12</v>
      </c>
      <c r="M7526" t="str">
        <f t="shared" si="676"/>
        <v>Default mode</v>
      </c>
      <c r="N7526" t="str">
        <f t="shared" si="677"/>
        <v>Cafe</v>
      </c>
      <c r="O7526" s="8">
        <f t="shared" si="678"/>
        <v>44975</v>
      </c>
    </row>
    <row r="7527" spans="1:15" x14ac:dyDescent="0.35">
      <c r="A7527" t="s">
        <v>7548</v>
      </c>
      <c r="B7527" s="4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I7527" s="4" t="str">
        <f t="shared" si="674"/>
        <v>Cookie</v>
      </c>
      <c r="J7527" s="6">
        <f t="shared" si="675"/>
        <v>5</v>
      </c>
      <c r="K7527" s="6">
        <f t="shared" si="675"/>
        <v>1</v>
      </c>
      <c r="L7527">
        <f>IF(ISBLANK(E7527),PRODUCT(J7527,K7527),IF(E7527="ERROR",PRODUCT(J7527,K7527),IF(E7527="UNKNOWN",PRODUCT(J7527,K7527),E7527)))</f>
        <v>5</v>
      </c>
      <c r="M7527" t="str">
        <f t="shared" si="676"/>
        <v>Credit Card</v>
      </c>
      <c r="N7527" t="str">
        <f t="shared" si="677"/>
        <v>Takeaway</v>
      </c>
      <c r="O7527" s="8">
        <f t="shared" si="678"/>
        <v>45245</v>
      </c>
    </row>
    <row r="7528" spans="1:15" x14ac:dyDescent="0.35">
      <c r="A7528" t="s">
        <v>7549</v>
      </c>
      <c r="B7528" s="4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I7528" s="4" t="str">
        <f t="shared" si="674"/>
        <v>Smoothie</v>
      </c>
      <c r="J7528" s="6">
        <f t="shared" si="675"/>
        <v>5</v>
      </c>
      <c r="K7528" s="6">
        <f t="shared" si="675"/>
        <v>4</v>
      </c>
      <c r="L7528">
        <f>IF(ISBLANK(E7528),PRODUCT(J7528,K7528),IF(E7528="ERROR",PRODUCT(J7528,K7528),IF(E7528="UNKNOWN",PRODUCT(J7528,K7528),E7528)))</f>
        <v>20</v>
      </c>
      <c r="M7528" t="str">
        <f t="shared" si="676"/>
        <v>Credit Card</v>
      </c>
      <c r="N7528" t="str">
        <f t="shared" si="677"/>
        <v>In-store</v>
      </c>
      <c r="O7528" s="8">
        <f t="shared" si="678"/>
        <v>44930</v>
      </c>
    </row>
    <row r="7529" spans="1:15" x14ac:dyDescent="0.35">
      <c r="A7529" t="s">
        <v>7550</v>
      </c>
      <c r="B7529" s="4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I7529" s="4" t="str">
        <f t="shared" si="674"/>
        <v>Smoothie</v>
      </c>
      <c r="J7529" s="6">
        <f t="shared" si="675"/>
        <v>4</v>
      </c>
      <c r="K7529" s="6">
        <f t="shared" si="675"/>
        <v>4</v>
      </c>
      <c r="L7529">
        <f>IF(ISBLANK(E7529),PRODUCT(J7529,K7529),IF(E7529="ERROR",PRODUCT(J7529,K7529),IF(E7529="UNKNOWN",PRODUCT(J7529,K7529),E7529)))</f>
        <v>16</v>
      </c>
      <c r="M7529" t="str">
        <f t="shared" si="676"/>
        <v>Credit Card</v>
      </c>
      <c r="N7529" t="str">
        <f t="shared" si="677"/>
        <v>Takeaway</v>
      </c>
      <c r="O7529" s="8">
        <f t="shared" si="678"/>
        <v>45155</v>
      </c>
    </row>
    <row r="7530" spans="1:15" x14ac:dyDescent="0.35">
      <c r="A7530" t="s">
        <v>7551</v>
      </c>
      <c r="B7530" s="4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  <c r="I7530" s="4" t="str">
        <f t="shared" si="674"/>
        <v>Cookie</v>
      </c>
      <c r="J7530" s="6">
        <f t="shared" si="675"/>
        <v>3</v>
      </c>
      <c r="K7530" s="6">
        <f t="shared" si="675"/>
        <v>1</v>
      </c>
      <c r="L7530">
        <f>IF(ISBLANK(E7530),PRODUCT(J7530,K7530),IF(E7530="ERROR",PRODUCT(J7530,K7530),IF(E7530="UNKNOWN",PRODUCT(J7530,K7530),E7530)))</f>
        <v>3</v>
      </c>
      <c r="M7530" t="str">
        <f t="shared" si="676"/>
        <v>Digital Wallet</v>
      </c>
      <c r="N7530" t="str">
        <f t="shared" si="677"/>
        <v>In-store</v>
      </c>
      <c r="O7530" s="8">
        <f t="shared" si="678"/>
        <v>45214</v>
      </c>
    </row>
    <row r="7531" spans="1:15" x14ac:dyDescent="0.35">
      <c r="A7531" t="s">
        <v>7552</v>
      </c>
      <c r="B7531" s="4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I7531" s="4" t="str">
        <f t="shared" si="674"/>
        <v>Salad</v>
      </c>
      <c r="J7531" s="6">
        <f t="shared" si="675"/>
        <v>1</v>
      </c>
      <c r="K7531" s="6">
        <f t="shared" si="675"/>
        <v>5</v>
      </c>
      <c r="L7531">
        <f>IF(ISBLANK(E7531),PRODUCT(J7531,K7531),IF(E7531="ERROR",PRODUCT(J7531,K7531),IF(E7531="UNKNOWN",PRODUCT(J7531,K7531),E7531)))</f>
        <v>5</v>
      </c>
      <c r="M7531" t="str">
        <f t="shared" si="676"/>
        <v>Credit Card</v>
      </c>
      <c r="N7531" t="str">
        <f t="shared" si="677"/>
        <v>UNKNOWN</v>
      </c>
      <c r="O7531" s="8">
        <f t="shared" si="678"/>
        <v>45135</v>
      </c>
    </row>
    <row r="7532" spans="1:15" x14ac:dyDescent="0.35">
      <c r="A7532" t="s">
        <v>7553</v>
      </c>
      <c r="B7532" s="4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  <c r="I7532" s="4" t="str">
        <f t="shared" si="674"/>
        <v>Cookie</v>
      </c>
      <c r="J7532" s="6">
        <f t="shared" si="675"/>
        <v>4</v>
      </c>
      <c r="K7532" s="6">
        <f t="shared" si="675"/>
        <v>1</v>
      </c>
      <c r="L7532">
        <f>IF(ISBLANK(E7532),PRODUCT(J7532,K7532),IF(E7532="ERROR",PRODUCT(J7532,K7532),IF(E7532="UNKNOWN",PRODUCT(J7532,K7532),E7532)))</f>
        <v>4</v>
      </c>
      <c r="M7532" t="str">
        <f t="shared" si="676"/>
        <v>UNKNOWN</v>
      </c>
      <c r="N7532" t="str">
        <f t="shared" si="677"/>
        <v>UNKNOWN</v>
      </c>
      <c r="O7532" s="8">
        <f t="shared" si="678"/>
        <v>45192</v>
      </c>
    </row>
    <row r="7533" spans="1:15" x14ac:dyDescent="0.35">
      <c r="A7533" t="s">
        <v>7554</v>
      </c>
      <c r="B7533" s="4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I7533" s="4" t="str">
        <f t="shared" si="674"/>
        <v>Smoothie</v>
      </c>
      <c r="J7533" s="6">
        <f t="shared" si="675"/>
        <v>4</v>
      </c>
      <c r="K7533" s="6">
        <f t="shared" si="675"/>
        <v>4</v>
      </c>
      <c r="L7533">
        <f>IF(ISBLANK(E7533),PRODUCT(J7533,K7533),IF(E7533="ERROR",PRODUCT(J7533,K7533),IF(E7533="UNKNOWN",PRODUCT(J7533,K7533),E7533)))</f>
        <v>16</v>
      </c>
      <c r="M7533" t="str">
        <f t="shared" si="676"/>
        <v>Default mode</v>
      </c>
      <c r="N7533" t="str">
        <f t="shared" si="677"/>
        <v>Takeaway</v>
      </c>
      <c r="O7533" s="8">
        <f t="shared" si="678"/>
        <v>45033</v>
      </c>
    </row>
    <row r="7534" spans="1:15" x14ac:dyDescent="0.35">
      <c r="A7534" t="s">
        <v>7555</v>
      </c>
      <c r="B7534" s="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  <c r="I7534" s="4" t="str">
        <f t="shared" si="674"/>
        <v>Smoothie</v>
      </c>
      <c r="J7534" s="6">
        <f t="shared" si="675"/>
        <v>3</v>
      </c>
      <c r="K7534" s="6">
        <f t="shared" si="675"/>
        <v>4</v>
      </c>
      <c r="L7534">
        <f>IF(ISBLANK(E7534),PRODUCT(J7534,K7534),IF(E7534="ERROR",PRODUCT(J7534,K7534),IF(E7534="UNKNOWN",PRODUCT(J7534,K7534),E7534)))</f>
        <v>12</v>
      </c>
      <c r="M7534" t="str">
        <f t="shared" si="676"/>
        <v>UNKNOWN</v>
      </c>
      <c r="N7534" t="str">
        <f t="shared" si="677"/>
        <v>UNKNOWN</v>
      </c>
      <c r="O7534" s="8">
        <f t="shared" si="678"/>
        <v>44943</v>
      </c>
    </row>
    <row r="7535" spans="1:15" x14ac:dyDescent="0.35">
      <c r="A7535" t="s">
        <v>7556</v>
      </c>
      <c r="B7535" s="4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I7535" s="4" t="str">
        <f t="shared" si="674"/>
        <v>Salad</v>
      </c>
      <c r="J7535" s="6">
        <f t="shared" si="675"/>
        <v>5</v>
      </c>
      <c r="K7535" s="6">
        <f t="shared" si="675"/>
        <v>5</v>
      </c>
      <c r="L7535">
        <f>IF(ISBLANK(E7535),PRODUCT(J7535,K7535),IF(E7535="ERROR",PRODUCT(J7535,K7535),IF(E7535="UNKNOWN",PRODUCT(J7535,K7535),E7535)))</f>
        <v>25</v>
      </c>
      <c r="M7535" t="str">
        <f t="shared" si="676"/>
        <v>Credit Card</v>
      </c>
      <c r="N7535" t="str">
        <f t="shared" si="677"/>
        <v>Takeaway</v>
      </c>
      <c r="O7535" s="8">
        <f t="shared" si="678"/>
        <v>44964</v>
      </c>
    </row>
    <row r="7536" spans="1:15" x14ac:dyDescent="0.35">
      <c r="A7536" t="s">
        <v>7557</v>
      </c>
      <c r="B7536" s="4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  <c r="I7536" s="4" t="str">
        <f t="shared" si="674"/>
        <v>Smoothie</v>
      </c>
      <c r="J7536" s="6">
        <f t="shared" si="675"/>
        <v>5</v>
      </c>
      <c r="K7536" s="6" t="str">
        <f t="shared" si="675"/>
        <v>UNKNOWN</v>
      </c>
      <c r="L7536">
        <f>IF(ISBLANK(E7536),PRODUCT(J7536,K7536),IF(E7536="ERROR",PRODUCT(J7536,K7536),IF(E7536="UNKNOWN",PRODUCT(J7536,K7536),E7536)))</f>
        <v>20</v>
      </c>
      <c r="M7536" t="str">
        <f t="shared" si="676"/>
        <v>Digital Wallet</v>
      </c>
      <c r="N7536" t="str">
        <f t="shared" si="677"/>
        <v>Cafe</v>
      </c>
      <c r="O7536" s="8">
        <f t="shared" si="678"/>
        <v>45269</v>
      </c>
    </row>
    <row r="7537" spans="1:15" x14ac:dyDescent="0.35">
      <c r="A7537" t="s">
        <v>7558</v>
      </c>
      <c r="B7537" s="4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I7537" s="4" t="str">
        <f t="shared" si="674"/>
        <v>Sandwich</v>
      </c>
      <c r="J7537" s="6">
        <f t="shared" si="675"/>
        <v>1</v>
      </c>
      <c r="K7537" s="6">
        <f t="shared" si="675"/>
        <v>4</v>
      </c>
      <c r="L7537">
        <f>IF(ISBLANK(E7537),PRODUCT(J7537,K7537),IF(E7537="ERROR",PRODUCT(J7537,K7537),IF(E7537="UNKNOWN",PRODUCT(J7537,K7537),E7537)))</f>
        <v>4</v>
      </c>
      <c r="M7537" t="str">
        <f t="shared" si="676"/>
        <v>Credit Card</v>
      </c>
      <c r="N7537" t="str">
        <f t="shared" si="677"/>
        <v>In-store</v>
      </c>
      <c r="O7537" s="8">
        <f t="shared" si="678"/>
        <v>45136</v>
      </c>
    </row>
    <row r="7538" spans="1:15" x14ac:dyDescent="0.35">
      <c r="A7538" t="s">
        <v>7559</v>
      </c>
      <c r="B7538" s="4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  <c r="I7538" s="4" t="str">
        <f t="shared" si="674"/>
        <v>Cake</v>
      </c>
      <c r="J7538" s="6">
        <f t="shared" si="675"/>
        <v>5</v>
      </c>
      <c r="K7538" s="6">
        <f t="shared" si="675"/>
        <v>3</v>
      </c>
      <c r="L7538">
        <f>IF(ISBLANK(E7538),PRODUCT(J7538,K7538),IF(E7538="ERROR",PRODUCT(J7538,K7538),IF(E7538="UNKNOWN",PRODUCT(J7538,K7538),E7538)))</f>
        <v>15</v>
      </c>
      <c r="M7538" t="str">
        <f t="shared" si="676"/>
        <v>Cash</v>
      </c>
      <c r="N7538" t="str">
        <f t="shared" si="677"/>
        <v>In-store</v>
      </c>
      <c r="O7538" s="8">
        <f t="shared" si="678"/>
        <v>45031</v>
      </c>
    </row>
    <row r="7539" spans="1:15" x14ac:dyDescent="0.35">
      <c r="A7539" t="s">
        <v>7560</v>
      </c>
      <c r="B7539" s="4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  <c r="I7539" s="4" t="str">
        <f t="shared" si="674"/>
        <v>Juice</v>
      </c>
      <c r="J7539" s="6">
        <f t="shared" si="675"/>
        <v>1</v>
      </c>
      <c r="K7539" s="6">
        <f t="shared" si="675"/>
        <v>3</v>
      </c>
      <c r="L7539">
        <f>IF(ISBLANK(E7539),PRODUCT(J7539,K7539),IF(E7539="ERROR",PRODUCT(J7539,K7539),IF(E7539="UNKNOWN",PRODUCT(J7539,K7539),E7539)))</f>
        <v>3</v>
      </c>
      <c r="M7539" t="str">
        <f t="shared" si="676"/>
        <v>Digital Wallet</v>
      </c>
      <c r="N7539" t="str">
        <f t="shared" si="677"/>
        <v>UNKNOWN</v>
      </c>
      <c r="O7539" s="8">
        <f t="shared" si="678"/>
        <v>44931</v>
      </c>
    </row>
    <row r="7540" spans="1:15" x14ac:dyDescent="0.35">
      <c r="A7540" t="s">
        <v>7561</v>
      </c>
      <c r="B7540" s="4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I7540" s="4" t="str">
        <f t="shared" si="674"/>
        <v>Juice</v>
      </c>
      <c r="J7540" s="6">
        <f t="shared" si="675"/>
        <v>1</v>
      </c>
      <c r="K7540" s="6">
        <f t="shared" si="675"/>
        <v>3</v>
      </c>
      <c r="L7540">
        <f>IF(ISBLANK(E7540),PRODUCT(J7540,K7540),IF(E7540="ERROR",PRODUCT(J7540,K7540),IF(E7540="UNKNOWN",PRODUCT(J7540,K7540),E7540)))</f>
        <v>3</v>
      </c>
      <c r="M7540" t="str">
        <f t="shared" si="676"/>
        <v>Cash</v>
      </c>
      <c r="N7540" t="str">
        <f t="shared" si="677"/>
        <v>In-store</v>
      </c>
      <c r="O7540" s="8">
        <f t="shared" si="678"/>
        <v>44962</v>
      </c>
    </row>
    <row r="7541" spans="1:15" x14ac:dyDescent="0.35">
      <c r="A7541" t="s">
        <v>7562</v>
      </c>
      <c r="B7541" s="4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I7541" s="4" t="str">
        <f t="shared" si="674"/>
        <v>Juice</v>
      </c>
      <c r="J7541" s="6">
        <f t="shared" si="675"/>
        <v>4</v>
      </c>
      <c r="K7541" s="6">
        <f t="shared" si="675"/>
        <v>3</v>
      </c>
      <c r="L7541">
        <f>IF(ISBLANK(E7541),PRODUCT(J7541,K7541),IF(E7541="ERROR",PRODUCT(J7541,K7541),IF(E7541="UNKNOWN",PRODUCT(J7541,K7541),E7541)))</f>
        <v>12</v>
      </c>
      <c r="M7541" t="str">
        <f t="shared" si="676"/>
        <v>Credit Card</v>
      </c>
      <c r="N7541" t="str">
        <f t="shared" si="677"/>
        <v>UNKNOWN</v>
      </c>
      <c r="O7541" s="8">
        <f t="shared" si="678"/>
        <v>45058</v>
      </c>
    </row>
    <row r="7542" spans="1:15" x14ac:dyDescent="0.35">
      <c r="A7542" t="s">
        <v>7563</v>
      </c>
      <c r="B7542" s="4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  <c r="I7542" s="4" t="str">
        <f t="shared" si="674"/>
        <v>Juice</v>
      </c>
      <c r="J7542" s="6">
        <f t="shared" si="675"/>
        <v>3</v>
      </c>
      <c r="K7542" s="6">
        <f t="shared" si="675"/>
        <v>3</v>
      </c>
      <c r="L7542">
        <f>IF(ISBLANK(E7542),PRODUCT(J7542,K7542),IF(E7542="ERROR",PRODUCT(J7542,K7542),IF(E7542="UNKNOWN",PRODUCT(J7542,K7542),E7542)))</f>
        <v>9</v>
      </c>
      <c r="M7542" t="str">
        <f t="shared" si="676"/>
        <v>Digital Wallet</v>
      </c>
      <c r="N7542" t="str">
        <f t="shared" si="677"/>
        <v>UNKNOWN</v>
      </c>
      <c r="O7542" s="8">
        <f t="shared" si="678"/>
        <v>45228</v>
      </c>
    </row>
    <row r="7543" spans="1:15" x14ac:dyDescent="0.35">
      <c r="A7543" t="s">
        <v>7564</v>
      </c>
      <c r="B7543" s="4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  <c r="I7543" s="4" t="str">
        <f t="shared" si="674"/>
        <v>Salad</v>
      </c>
      <c r="J7543" s="6">
        <f t="shared" si="675"/>
        <v>3</v>
      </c>
      <c r="K7543" s="6">
        <f t="shared" si="675"/>
        <v>5</v>
      </c>
      <c r="L7543">
        <f>IF(ISBLANK(E7543),PRODUCT(J7543,K7543),IF(E7543="ERROR",PRODUCT(J7543,K7543),IF(E7543="UNKNOWN",PRODUCT(J7543,K7543),E7543)))</f>
        <v>15</v>
      </c>
      <c r="M7543" t="str">
        <f t="shared" si="676"/>
        <v>Digital Wallet</v>
      </c>
      <c r="N7543" t="str">
        <f t="shared" si="677"/>
        <v>In-store</v>
      </c>
      <c r="O7543" s="8">
        <f t="shared" si="678"/>
        <v>45278</v>
      </c>
    </row>
    <row r="7544" spans="1:15" x14ac:dyDescent="0.35">
      <c r="A7544" t="s">
        <v>7565</v>
      </c>
      <c r="B7544" s="4" t="s">
        <v>28</v>
      </c>
      <c r="C7544">
        <v>3</v>
      </c>
      <c r="D7544">
        <v>4</v>
      </c>
      <c r="E7544">
        <v>12</v>
      </c>
      <c r="H7544" s="1">
        <v>44939</v>
      </c>
      <c r="I7544" s="4" t="str">
        <f t="shared" si="674"/>
        <v>Sandwich</v>
      </c>
      <c r="J7544" s="6">
        <f t="shared" si="675"/>
        <v>3</v>
      </c>
      <c r="K7544" s="6">
        <f t="shared" si="675"/>
        <v>4</v>
      </c>
      <c r="L7544">
        <f>IF(ISBLANK(E7544),PRODUCT(J7544,K7544),IF(E7544="ERROR",PRODUCT(J7544,K7544),IF(E7544="UNKNOWN",PRODUCT(J7544,K7544),E7544)))</f>
        <v>12</v>
      </c>
      <c r="M7544" t="str">
        <f t="shared" si="676"/>
        <v>Default mode</v>
      </c>
      <c r="N7544" t="str">
        <f t="shared" si="677"/>
        <v>UNKNOWN</v>
      </c>
      <c r="O7544" s="8">
        <f t="shared" si="678"/>
        <v>44939</v>
      </c>
    </row>
    <row r="7545" spans="1:15" x14ac:dyDescent="0.35">
      <c r="A7545" t="s">
        <v>7566</v>
      </c>
      <c r="B7545" s="4" t="s">
        <v>65</v>
      </c>
      <c r="C7545">
        <v>1</v>
      </c>
      <c r="D7545">
        <v>1.5</v>
      </c>
      <c r="F7545" t="s">
        <v>14</v>
      </c>
      <c r="H7545" s="1">
        <v>45209</v>
      </c>
      <c r="I7545" s="4" t="str">
        <f t="shared" si="674"/>
        <v>Tea</v>
      </c>
      <c r="J7545" s="6">
        <f t="shared" si="675"/>
        <v>1</v>
      </c>
      <c r="K7545" s="6">
        <f t="shared" si="675"/>
        <v>1.5</v>
      </c>
      <c r="L7545">
        <f>IF(ISBLANK(E7545),PRODUCT(J7545,K7545),IF(E7545="ERROR",PRODUCT(J7545,K7545),IF(E7545="UNKNOWN",PRODUCT(J7545,K7545),E7545)))</f>
        <v>1.5</v>
      </c>
      <c r="M7545" t="str">
        <f t="shared" si="676"/>
        <v>Cash</v>
      </c>
      <c r="N7545" t="str">
        <f t="shared" si="677"/>
        <v>UNKNOWN</v>
      </c>
      <c r="O7545" s="8">
        <f t="shared" si="678"/>
        <v>45209</v>
      </c>
    </row>
    <row r="7546" spans="1:15" x14ac:dyDescent="0.35">
      <c r="A7546" t="s">
        <v>7567</v>
      </c>
      <c r="B7546" s="4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I7546" s="4" t="str">
        <f t="shared" si="674"/>
        <v>Smoothie</v>
      </c>
      <c r="J7546" s="6">
        <f t="shared" si="675"/>
        <v>5</v>
      </c>
      <c r="K7546" s="6">
        <f t="shared" si="675"/>
        <v>4</v>
      </c>
      <c r="L7546">
        <f>IF(ISBLANK(E7546),PRODUCT(J7546,K7546),IF(E7546="ERROR",PRODUCT(J7546,K7546),IF(E7546="UNKNOWN",PRODUCT(J7546,K7546),E7546)))</f>
        <v>20</v>
      </c>
      <c r="M7546" t="str">
        <f t="shared" si="676"/>
        <v>Default mode</v>
      </c>
      <c r="N7546" t="str">
        <f t="shared" si="677"/>
        <v>In-store</v>
      </c>
      <c r="O7546" s="8">
        <f t="shared" si="678"/>
        <v>44993</v>
      </c>
    </row>
    <row r="7547" spans="1:15" x14ac:dyDescent="0.35">
      <c r="A7547" t="s">
        <v>7568</v>
      </c>
      <c r="B7547" s="4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I7547" s="4" t="str">
        <f t="shared" si="674"/>
        <v>Cake</v>
      </c>
      <c r="J7547" s="6">
        <f t="shared" si="675"/>
        <v>5</v>
      </c>
      <c r="K7547" s="6">
        <f t="shared" si="675"/>
        <v>3</v>
      </c>
      <c r="L7547">
        <f>IF(ISBLANK(E7547),PRODUCT(J7547,K7547),IF(E7547="ERROR",PRODUCT(J7547,K7547),IF(E7547="UNKNOWN",PRODUCT(J7547,K7547),E7547)))</f>
        <v>15</v>
      </c>
      <c r="M7547" t="str">
        <f t="shared" si="676"/>
        <v>Cash</v>
      </c>
      <c r="N7547" t="str">
        <f t="shared" si="677"/>
        <v>Takeaway</v>
      </c>
      <c r="O7547" s="8" t="str">
        <f t="shared" si="678"/>
        <v>00/00/0000</v>
      </c>
    </row>
    <row r="7548" spans="1:15" x14ac:dyDescent="0.35">
      <c r="A7548" t="s">
        <v>7569</v>
      </c>
      <c r="B7548" s="4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I7548" s="4" t="str">
        <f t="shared" si="674"/>
        <v>Coffee</v>
      </c>
      <c r="J7548" s="6">
        <f t="shared" si="675"/>
        <v>1</v>
      </c>
      <c r="K7548" s="6">
        <f t="shared" si="675"/>
        <v>2</v>
      </c>
      <c r="L7548">
        <f>IF(ISBLANK(E7548),PRODUCT(J7548,K7548),IF(E7548="ERROR",PRODUCT(J7548,K7548),IF(E7548="UNKNOWN",PRODUCT(J7548,K7548),E7548)))</f>
        <v>2</v>
      </c>
      <c r="M7548" t="str">
        <f t="shared" si="676"/>
        <v>Default mode</v>
      </c>
      <c r="N7548" t="str">
        <f t="shared" si="677"/>
        <v>Takeaway</v>
      </c>
      <c r="O7548" s="8">
        <f t="shared" si="678"/>
        <v>44990</v>
      </c>
    </row>
    <row r="7549" spans="1:15" x14ac:dyDescent="0.35">
      <c r="A7549" t="s">
        <v>7570</v>
      </c>
      <c r="B7549" s="4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  <c r="I7549" s="4" t="str">
        <f t="shared" si="674"/>
        <v>Sandwich</v>
      </c>
      <c r="J7549" s="6">
        <f t="shared" si="675"/>
        <v>5</v>
      </c>
      <c r="K7549" s="6">
        <f t="shared" si="675"/>
        <v>4</v>
      </c>
      <c r="L7549">
        <f>IF(ISBLANK(E7549),PRODUCT(J7549,K7549),IF(E7549="ERROR",PRODUCT(J7549,K7549),IF(E7549="UNKNOWN",PRODUCT(J7549,K7549),E7549)))</f>
        <v>20</v>
      </c>
      <c r="M7549" t="str">
        <f t="shared" si="676"/>
        <v>Digital Wallet</v>
      </c>
      <c r="N7549" t="str">
        <f t="shared" si="677"/>
        <v>UNKNOWN</v>
      </c>
      <c r="O7549" s="8">
        <f t="shared" si="678"/>
        <v>44985</v>
      </c>
    </row>
    <row r="7550" spans="1:15" x14ac:dyDescent="0.35">
      <c r="A7550" t="s">
        <v>7571</v>
      </c>
      <c r="B7550" s="4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I7550" s="4" t="str">
        <f t="shared" si="674"/>
        <v>Tea</v>
      </c>
      <c r="J7550" s="6">
        <f t="shared" si="675"/>
        <v>5</v>
      </c>
      <c r="K7550" s="6">
        <f t="shared" si="675"/>
        <v>1.5</v>
      </c>
      <c r="L7550">
        <f>IF(ISBLANK(E7550),PRODUCT(J7550,K7550),IF(E7550="ERROR",PRODUCT(J7550,K7550),IF(E7550="UNKNOWN",PRODUCT(J7550,K7550),E7550)))</f>
        <v>7.5</v>
      </c>
      <c r="M7550" t="str">
        <f t="shared" si="676"/>
        <v>Cash</v>
      </c>
      <c r="N7550" t="str">
        <f t="shared" si="677"/>
        <v>UNKNOWN</v>
      </c>
      <c r="O7550" s="8">
        <f t="shared" si="678"/>
        <v>45195</v>
      </c>
    </row>
    <row r="7551" spans="1:15" x14ac:dyDescent="0.35">
      <c r="A7551" t="s">
        <v>7572</v>
      </c>
      <c r="B7551" s="4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  <c r="I7551" s="4" t="str">
        <f t="shared" si="674"/>
        <v>Smoothie</v>
      </c>
      <c r="J7551" s="6">
        <f t="shared" si="675"/>
        <v>2</v>
      </c>
      <c r="K7551" s="6">
        <f t="shared" si="675"/>
        <v>4</v>
      </c>
      <c r="L7551">
        <f>IF(ISBLANK(E7551),PRODUCT(J7551,K7551),IF(E7551="ERROR",PRODUCT(J7551,K7551),IF(E7551="UNKNOWN",PRODUCT(J7551,K7551),E7551)))</f>
        <v>8</v>
      </c>
      <c r="M7551" t="str">
        <f t="shared" si="676"/>
        <v>Digital Wallet</v>
      </c>
      <c r="N7551" t="str">
        <f t="shared" si="677"/>
        <v>In-store</v>
      </c>
      <c r="O7551" s="8">
        <f t="shared" si="678"/>
        <v>44954</v>
      </c>
    </row>
    <row r="7552" spans="1:15" x14ac:dyDescent="0.35">
      <c r="A7552" t="s">
        <v>7573</v>
      </c>
      <c r="B7552" s="4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I7552" s="4" t="str">
        <f t="shared" si="674"/>
        <v>Juice</v>
      </c>
      <c r="J7552" s="6">
        <f t="shared" si="675"/>
        <v>3</v>
      </c>
      <c r="K7552" s="6">
        <f t="shared" si="675"/>
        <v>3</v>
      </c>
      <c r="L7552">
        <f>IF(ISBLANK(E7552),PRODUCT(J7552,K7552),IF(E7552="ERROR",PRODUCT(J7552,K7552),IF(E7552="UNKNOWN",PRODUCT(J7552,K7552),E7552)))</f>
        <v>9</v>
      </c>
      <c r="M7552" t="str">
        <f t="shared" si="676"/>
        <v>Credit Card</v>
      </c>
      <c r="N7552" t="str">
        <f t="shared" si="677"/>
        <v>UNKNOWN</v>
      </c>
      <c r="O7552" s="8">
        <f t="shared" si="678"/>
        <v>45106</v>
      </c>
    </row>
    <row r="7553" spans="1:15" x14ac:dyDescent="0.35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I7553" s="4" t="str">
        <f t="shared" si="674"/>
        <v>UNKNOWN</v>
      </c>
      <c r="J7553" s="6">
        <f t="shared" si="675"/>
        <v>5</v>
      </c>
      <c r="K7553" s="6">
        <f t="shared" si="675"/>
        <v>4</v>
      </c>
      <c r="L7553">
        <f>IF(ISBLANK(E7553),PRODUCT(J7553,K7553),IF(E7553="ERROR",PRODUCT(J7553,K7553),IF(E7553="UNKNOWN",PRODUCT(J7553,K7553),E7553)))</f>
        <v>20</v>
      </c>
      <c r="M7553" t="str">
        <f t="shared" si="676"/>
        <v>Credit Card</v>
      </c>
      <c r="N7553" t="str">
        <f t="shared" si="677"/>
        <v>UNKNOWN</v>
      </c>
      <c r="O7553" s="8">
        <f t="shared" si="678"/>
        <v>45160</v>
      </c>
    </row>
    <row r="7554" spans="1:15" x14ac:dyDescent="0.35">
      <c r="A7554" t="s">
        <v>7575</v>
      </c>
      <c r="B7554" s="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I7554" s="4" t="str">
        <f t="shared" si="674"/>
        <v>Smoothie</v>
      </c>
      <c r="J7554" s="6">
        <f t="shared" si="675"/>
        <v>3</v>
      </c>
      <c r="K7554" s="6">
        <f t="shared" si="675"/>
        <v>4</v>
      </c>
      <c r="L7554">
        <f>IF(ISBLANK(E7554),PRODUCT(J7554,K7554),IF(E7554="ERROR",PRODUCT(J7554,K7554),IF(E7554="UNKNOWN",PRODUCT(J7554,K7554),E7554)))</f>
        <v>12</v>
      </c>
      <c r="M7554" t="str">
        <f t="shared" si="676"/>
        <v>Credit Card</v>
      </c>
      <c r="N7554" t="str">
        <f t="shared" si="677"/>
        <v>Takeaway</v>
      </c>
      <c r="O7554" s="8">
        <f t="shared" si="678"/>
        <v>45117</v>
      </c>
    </row>
    <row r="7555" spans="1:15" x14ac:dyDescent="0.35">
      <c r="A7555" t="s">
        <v>7576</v>
      </c>
      <c r="B7555" s="4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I7555" s="4" t="str">
        <f t="shared" ref="I7555:I7618" si="679">IF(ISBLANK(B7555),"UNKNOWN",IF(B7555="ERROR","Juice",B7555))</f>
        <v>Coffee</v>
      </c>
      <c r="J7555" s="6">
        <f t="shared" ref="J7555:K7618" si="680">IF(ISBLANK(C7555),"UNKNOWN",IF(C7555="ERROR",AVERAGE(C7555:C17554),IF(C7555="UNKNOWN",MEDIAN(C7555:C17554),C7555)))</f>
        <v>5</v>
      </c>
      <c r="K7555" s="6">
        <f t="shared" si="680"/>
        <v>2</v>
      </c>
      <c r="L7555">
        <f>IF(ISBLANK(E7555),PRODUCT(J7555,K7555),IF(E7555="ERROR",PRODUCT(J7555,K7555),IF(E7555="UNKNOWN",PRODUCT(J7555,K7555),E7555)))</f>
        <v>10</v>
      </c>
      <c r="M7555" t="str">
        <f t="shared" ref="M7555:M7618" si="681">IF(ISBLANK(F7555),"Default mode",IF(F7555="ERROR","Cash",F7555))</f>
        <v>Cash</v>
      </c>
      <c r="N7555" t="str">
        <f t="shared" ref="N7555:N7618" si="682">IF(ISBLANK(G7555),"UNKNOWN",IF(G7555="ERROR","Cafe",G7555))</f>
        <v>UNKNOWN</v>
      </c>
      <c r="O7555" s="8">
        <f t="shared" ref="O7555:O7618" si="683">IF(ISBLANK(H7555),"00/00/0000",IF(H7555="ERROR","01/06/2023",H7555))</f>
        <v>45242</v>
      </c>
    </row>
    <row r="7556" spans="1:15" x14ac:dyDescent="0.35">
      <c r="A7556" t="s">
        <v>7577</v>
      </c>
      <c r="B7556" s="4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  <c r="I7556" s="4" t="str">
        <f t="shared" si="679"/>
        <v>Cake</v>
      </c>
      <c r="J7556" s="6">
        <f t="shared" si="680"/>
        <v>4</v>
      </c>
      <c r="K7556" s="6">
        <f t="shared" si="680"/>
        <v>3</v>
      </c>
      <c r="L7556">
        <f>IF(ISBLANK(E7556),PRODUCT(J7556,K7556),IF(E7556="ERROR",PRODUCT(J7556,K7556),IF(E7556="UNKNOWN",PRODUCT(J7556,K7556),E7556)))</f>
        <v>12</v>
      </c>
      <c r="M7556" t="str">
        <f t="shared" si="681"/>
        <v>Default mode</v>
      </c>
      <c r="N7556" t="str">
        <f t="shared" si="682"/>
        <v>In-store</v>
      </c>
      <c r="O7556" s="8" t="str">
        <f t="shared" si="683"/>
        <v>01/06/2023</v>
      </c>
    </row>
    <row r="7557" spans="1:15" x14ac:dyDescent="0.35">
      <c r="A7557" t="s">
        <v>7578</v>
      </c>
      <c r="B7557" s="4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I7557" s="4" t="str">
        <f t="shared" si="679"/>
        <v>Smoothie</v>
      </c>
      <c r="J7557" s="6">
        <f t="shared" si="680"/>
        <v>5</v>
      </c>
      <c r="K7557" s="6">
        <f t="shared" si="680"/>
        <v>4</v>
      </c>
      <c r="L7557">
        <f>IF(ISBLANK(E7557),PRODUCT(J7557,K7557),IF(E7557="ERROR",PRODUCT(J7557,K7557),IF(E7557="UNKNOWN",PRODUCT(J7557,K7557),E7557)))</f>
        <v>20</v>
      </c>
      <c r="M7557" t="str">
        <f t="shared" si="681"/>
        <v>Cash</v>
      </c>
      <c r="N7557" t="str">
        <f t="shared" si="682"/>
        <v>In-store</v>
      </c>
      <c r="O7557" s="8">
        <f t="shared" si="683"/>
        <v>45172</v>
      </c>
    </row>
    <row r="7558" spans="1:15" x14ac:dyDescent="0.35">
      <c r="A7558" t="s">
        <v>7579</v>
      </c>
      <c r="B7558" s="4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  <c r="I7558" s="4" t="str">
        <f t="shared" si="679"/>
        <v>Juice</v>
      </c>
      <c r="J7558" s="6">
        <f t="shared" si="680"/>
        <v>1</v>
      </c>
      <c r="K7558" s="6">
        <f t="shared" si="680"/>
        <v>3</v>
      </c>
      <c r="L7558">
        <f>IF(ISBLANK(E7558),PRODUCT(J7558,K7558),IF(E7558="ERROR",PRODUCT(J7558,K7558),IF(E7558="UNKNOWN",PRODUCT(J7558,K7558),E7558)))</f>
        <v>3</v>
      </c>
      <c r="M7558" t="str">
        <f t="shared" si="681"/>
        <v>Digital Wallet</v>
      </c>
      <c r="N7558" t="str">
        <f t="shared" si="682"/>
        <v>UNKNOWN</v>
      </c>
      <c r="O7558" s="8">
        <f t="shared" si="683"/>
        <v>45234</v>
      </c>
    </row>
    <row r="7559" spans="1:15" x14ac:dyDescent="0.35">
      <c r="A7559" t="s">
        <v>7580</v>
      </c>
      <c r="B7559" s="4" t="s">
        <v>28</v>
      </c>
      <c r="C7559">
        <v>1</v>
      </c>
      <c r="D7559">
        <v>4</v>
      </c>
      <c r="E7559">
        <v>4</v>
      </c>
      <c r="H7559" s="1">
        <v>45230</v>
      </c>
      <c r="I7559" s="4" t="str">
        <f t="shared" si="679"/>
        <v>Sandwich</v>
      </c>
      <c r="J7559" s="6">
        <f t="shared" si="680"/>
        <v>1</v>
      </c>
      <c r="K7559" s="6">
        <f t="shared" si="680"/>
        <v>4</v>
      </c>
      <c r="L7559">
        <f>IF(ISBLANK(E7559),PRODUCT(J7559,K7559),IF(E7559="ERROR",PRODUCT(J7559,K7559),IF(E7559="UNKNOWN",PRODUCT(J7559,K7559),E7559)))</f>
        <v>4</v>
      </c>
      <c r="M7559" t="str">
        <f t="shared" si="681"/>
        <v>Default mode</v>
      </c>
      <c r="N7559" t="str">
        <f t="shared" si="682"/>
        <v>UNKNOWN</v>
      </c>
      <c r="O7559" s="8">
        <f t="shared" si="683"/>
        <v>45230</v>
      </c>
    </row>
    <row r="7560" spans="1:15" x14ac:dyDescent="0.35">
      <c r="A7560" t="s">
        <v>7581</v>
      </c>
      <c r="B7560" s="4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  <c r="I7560" s="4" t="str">
        <f t="shared" si="679"/>
        <v>Cookie</v>
      </c>
      <c r="J7560" s="6">
        <f t="shared" si="680"/>
        <v>5</v>
      </c>
      <c r="K7560" s="6">
        <f t="shared" si="680"/>
        <v>1</v>
      </c>
      <c r="L7560">
        <f>IF(ISBLANK(E7560),PRODUCT(J7560,K7560),IF(E7560="ERROR",PRODUCT(J7560,K7560),IF(E7560="UNKNOWN",PRODUCT(J7560,K7560),E7560)))</f>
        <v>5</v>
      </c>
      <c r="M7560" t="str">
        <f t="shared" si="681"/>
        <v>Digital Wallet</v>
      </c>
      <c r="N7560" t="str">
        <f t="shared" si="682"/>
        <v>Takeaway</v>
      </c>
      <c r="O7560" s="8">
        <f t="shared" si="683"/>
        <v>45153</v>
      </c>
    </row>
    <row r="7561" spans="1:15" x14ac:dyDescent="0.35">
      <c r="A7561" t="s">
        <v>7582</v>
      </c>
      <c r="B7561" s="4" t="s">
        <v>28</v>
      </c>
      <c r="C7561">
        <v>4</v>
      </c>
      <c r="D7561">
        <v>4</v>
      </c>
      <c r="E7561">
        <v>16</v>
      </c>
      <c r="H7561" s="1">
        <v>45256</v>
      </c>
      <c r="I7561" s="4" t="str">
        <f t="shared" si="679"/>
        <v>Sandwich</v>
      </c>
      <c r="J7561" s="6">
        <f t="shared" si="680"/>
        <v>4</v>
      </c>
      <c r="K7561" s="6">
        <f t="shared" si="680"/>
        <v>4</v>
      </c>
      <c r="L7561">
        <f>IF(ISBLANK(E7561),PRODUCT(J7561,K7561),IF(E7561="ERROR",PRODUCT(J7561,K7561),IF(E7561="UNKNOWN",PRODUCT(J7561,K7561),E7561)))</f>
        <v>16</v>
      </c>
      <c r="M7561" t="str">
        <f t="shared" si="681"/>
        <v>Default mode</v>
      </c>
      <c r="N7561" t="str">
        <f t="shared" si="682"/>
        <v>UNKNOWN</v>
      </c>
      <c r="O7561" s="8">
        <f t="shared" si="683"/>
        <v>45256</v>
      </c>
    </row>
    <row r="7562" spans="1:15" x14ac:dyDescent="0.35">
      <c r="A7562" t="s">
        <v>7583</v>
      </c>
      <c r="B7562" s="4" t="s">
        <v>9</v>
      </c>
      <c r="C7562">
        <v>5</v>
      </c>
      <c r="D7562">
        <v>2</v>
      </c>
      <c r="E7562">
        <v>10</v>
      </c>
      <c r="H7562" s="1">
        <v>45080</v>
      </c>
      <c r="I7562" s="4" t="str">
        <f t="shared" si="679"/>
        <v>Coffee</v>
      </c>
      <c r="J7562" s="6">
        <f t="shared" si="680"/>
        <v>5</v>
      </c>
      <c r="K7562" s="6">
        <f t="shared" si="680"/>
        <v>2</v>
      </c>
      <c r="L7562">
        <f>IF(ISBLANK(E7562),PRODUCT(J7562,K7562),IF(E7562="ERROR",PRODUCT(J7562,K7562),IF(E7562="UNKNOWN",PRODUCT(J7562,K7562),E7562)))</f>
        <v>10</v>
      </c>
      <c r="M7562" t="str">
        <f t="shared" si="681"/>
        <v>Default mode</v>
      </c>
      <c r="N7562" t="str">
        <f t="shared" si="682"/>
        <v>UNKNOWN</v>
      </c>
      <c r="O7562" s="8">
        <f t="shared" si="683"/>
        <v>45080</v>
      </c>
    </row>
    <row r="7563" spans="1:15" x14ac:dyDescent="0.35">
      <c r="A7563" t="s">
        <v>7584</v>
      </c>
      <c r="B7563" s="4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I7563" s="4" t="str">
        <f t="shared" si="679"/>
        <v>Tea</v>
      </c>
      <c r="J7563" s="6">
        <f t="shared" si="680"/>
        <v>1</v>
      </c>
      <c r="K7563" s="6">
        <f t="shared" si="680"/>
        <v>1.5</v>
      </c>
      <c r="L7563">
        <f>IF(ISBLANK(E7563),PRODUCT(J7563,K7563),IF(E7563="ERROR",PRODUCT(J7563,K7563),IF(E7563="UNKNOWN",PRODUCT(J7563,K7563),E7563)))</f>
        <v>1.5</v>
      </c>
      <c r="M7563" t="str">
        <f t="shared" si="681"/>
        <v>Cash</v>
      </c>
      <c r="N7563" t="str">
        <f t="shared" si="682"/>
        <v>In-store</v>
      </c>
      <c r="O7563" s="8">
        <f t="shared" si="683"/>
        <v>45190</v>
      </c>
    </row>
    <row r="7564" spans="1:15" x14ac:dyDescent="0.35">
      <c r="A7564" t="s">
        <v>7585</v>
      </c>
      <c r="B7564" s="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I7564" s="4" t="str">
        <f t="shared" si="679"/>
        <v>UNKNOWN</v>
      </c>
      <c r="J7564" s="6">
        <f t="shared" si="680"/>
        <v>4</v>
      </c>
      <c r="K7564" s="6">
        <f t="shared" si="680"/>
        <v>2</v>
      </c>
      <c r="L7564">
        <f>IF(ISBLANK(E7564),PRODUCT(J7564,K7564),IF(E7564="ERROR",PRODUCT(J7564,K7564),IF(E7564="UNKNOWN",PRODUCT(J7564,K7564),E7564)))</f>
        <v>8</v>
      </c>
      <c r="M7564" t="str">
        <f t="shared" si="681"/>
        <v>Default mode</v>
      </c>
      <c r="N7564" t="str">
        <f t="shared" si="682"/>
        <v>Takeaway</v>
      </c>
      <c r="O7564" s="8">
        <f t="shared" si="683"/>
        <v>44950</v>
      </c>
    </row>
    <row r="7565" spans="1:15" x14ac:dyDescent="0.35">
      <c r="A7565" t="s">
        <v>7586</v>
      </c>
      <c r="B7565" s="4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I7565" s="4" t="str">
        <f t="shared" si="679"/>
        <v>Coffee</v>
      </c>
      <c r="J7565" s="6">
        <f t="shared" si="680"/>
        <v>2</v>
      </c>
      <c r="K7565" s="6">
        <f t="shared" si="680"/>
        <v>2</v>
      </c>
      <c r="L7565">
        <f>IF(ISBLANK(E7565),PRODUCT(J7565,K7565),IF(E7565="ERROR",PRODUCT(J7565,K7565),IF(E7565="UNKNOWN",PRODUCT(J7565,K7565),E7565)))</f>
        <v>4</v>
      </c>
      <c r="M7565" t="str">
        <f t="shared" si="681"/>
        <v>Cash</v>
      </c>
      <c r="N7565" t="str">
        <f t="shared" si="682"/>
        <v>UNKNOWN</v>
      </c>
      <c r="O7565" s="8">
        <f t="shared" si="683"/>
        <v>45275</v>
      </c>
    </row>
    <row r="7566" spans="1:15" x14ac:dyDescent="0.35">
      <c r="A7566" t="s">
        <v>7587</v>
      </c>
      <c r="B7566" s="4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  <c r="I7566" s="4" t="str">
        <f t="shared" si="679"/>
        <v>Juice</v>
      </c>
      <c r="J7566" s="6">
        <f t="shared" si="680"/>
        <v>3</v>
      </c>
      <c r="K7566" s="6">
        <f t="shared" si="680"/>
        <v>3</v>
      </c>
      <c r="L7566">
        <f>IF(ISBLANK(E7566),PRODUCT(J7566,K7566),IF(E7566="ERROR",PRODUCT(J7566,K7566),IF(E7566="UNKNOWN",PRODUCT(J7566,K7566),E7566)))</f>
        <v>9</v>
      </c>
      <c r="M7566" t="str">
        <f t="shared" si="681"/>
        <v>Default mode</v>
      </c>
      <c r="N7566" t="str">
        <f t="shared" si="682"/>
        <v>Takeaway</v>
      </c>
      <c r="O7566" s="8" t="str">
        <f t="shared" si="683"/>
        <v>UNKNOWN</v>
      </c>
    </row>
    <row r="7567" spans="1:15" x14ac:dyDescent="0.35">
      <c r="A7567" t="s">
        <v>7588</v>
      </c>
      <c r="B7567" s="4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  <c r="I7567" s="4" t="str">
        <f t="shared" si="679"/>
        <v>Cookie</v>
      </c>
      <c r="J7567" s="6">
        <f t="shared" si="680"/>
        <v>2</v>
      </c>
      <c r="K7567" s="6">
        <f t="shared" si="680"/>
        <v>1</v>
      </c>
      <c r="L7567">
        <f>IF(ISBLANK(E7567),PRODUCT(J7567,K7567),IF(E7567="ERROR",PRODUCT(J7567,K7567),IF(E7567="UNKNOWN",PRODUCT(J7567,K7567),E7567)))</f>
        <v>2</v>
      </c>
      <c r="M7567" t="str">
        <f t="shared" si="681"/>
        <v>UNKNOWN</v>
      </c>
      <c r="N7567" t="str">
        <f t="shared" si="682"/>
        <v>Takeaway</v>
      </c>
      <c r="O7567" s="8">
        <f t="shared" si="683"/>
        <v>45126</v>
      </c>
    </row>
    <row r="7568" spans="1:15" x14ac:dyDescent="0.35">
      <c r="A7568" t="s">
        <v>7589</v>
      </c>
      <c r="B7568" s="4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I7568" s="4" t="str">
        <f t="shared" si="679"/>
        <v>Smoothie</v>
      </c>
      <c r="J7568" s="6">
        <f t="shared" si="680"/>
        <v>3</v>
      </c>
      <c r="K7568" s="6">
        <f t="shared" si="680"/>
        <v>4</v>
      </c>
      <c r="L7568">
        <f>IF(ISBLANK(E7568),PRODUCT(J7568,K7568),IF(E7568="ERROR",PRODUCT(J7568,K7568),IF(E7568="UNKNOWN",PRODUCT(J7568,K7568),E7568)))</f>
        <v>12</v>
      </c>
      <c r="M7568" t="str">
        <f t="shared" si="681"/>
        <v>Cash</v>
      </c>
      <c r="N7568" t="str">
        <f t="shared" si="682"/>
        <v>In-store</v>
      </c>
      <c r="O7568" s="8">
        <f t="shared" si="683"/>
        <v>45118</v>
      </c>
    </row>
    <row r="7569" spans="1:15" x14ac:dyDescent="0.35">
      <c r="A7569" t="s">
        <v>7590</v>
      </c>
      <c r="B7569" s="4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  <c r="I7569" s="4" t="str">
        <f t="shared" si="679"/>
        <v>Smoothie</v>
      </c>
      <c r="J7569" s="6">
        <f t="shared" si="680"/>
        <v>2</v>
      </c>
      <c r="K7569" s="6">
        <f t="shared" si="680"/>
        <v>4</v>
      </c>
      <c r="L7569">
        <f>IF(ISBLANK(E7569),PRODUCT(J7569,K7569),IF(E7569="ERROR",PRODUCT(J7569,K7569),IF(E7569="UNKNOWN",PRODUCT(J7569,K7569),E7569)))</f>
        <v>8</v>
      </c>
      <c r="M7569" t="str">
        <f t="shared" si="681"/>
        <v>Digital Wallet</v>
      </c>
      <c r="N7569" t="str">
        <f t="shared" si="682"/>
        <v>Takeaway</v>
      </c>
      <c r="O7569" s="8">
        <f t="shared" si="683"/>
        <v>45083</v>
      </c>
    </row>
    <row r="7570" spans="1:15" x14ac:dyDescent="0.35">
      <c r="A7570" t="s">
        <v>7591</v>
      </c>
      <c r="B7570" s="4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  <c r="I7570" s="4" t="str">
        <f t="shared" si="679"/>
        <v>Cookie</v>
      </c>
      <c r="J7570" s="6">
        <f t="shared" si="680"/>
        <v>5</v>
      </c>
      <c r="K7570" s="6">
        <f t="shared" ref="K7570:K7633" si="684">IF(ISBLANK(D7570),"UNKNOWN",IF(D7570="ERROR",AVERAGE(D7570:D17569),IF(D7570="UNKNOWN",MEDIAN(D7570:D17569),D7570)))</f>
        <v>3</v>
      </c>
      <c r="L7570">
        <f>IF(ISBLANK(E7570),PRODUCT(J7570,K7570),IF(E7570="ERROR",PRODUCT(J7570,K7570),IF(E7570="UNKNOWN",PRODUCT(J7570,K7570),E7570)))</f>
        <v>15</v>
      </c>
      <c r="M7570" t="str">
        <f t="shared" si="681"/>
        <v>Cash</v>
      </c>
      <c r="N7570" t="str">
        <f t="shared" si="682"/>
        <v>In-store</v>
      </c>
      <c r="O7570" s="8">
        <f t="shared" si="683"/>
        <v>45182</v>
      </c>
    </row>
    <row r="7571" spans="1:15" x14ac:dyDescent="0.35">
      <c r="A7571" t="s">
        <v>7592</v>
      </c>
      <c r="B7571" s="4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I7571" s="4" t="str">
        <f t="shared" si="679"/>
        <v>Salad</v>
      </c>
      <c r="J7571" s="6">
        <f t="shared" si="680"/>
        <v>1</v>
      </c>
      <c r="K7571" s="6">
        <f t="shared" si="684"/>
        <v>5</v>
      </c>
      <c r="L7571">
        <f>IF(ISBLANK(E7571),PRODUCT(J7571,K7571),IF(E7571="ERROR",PRODUCT(J7571,K7571),IF(E7571="UNKNOWN",PRODUCT(J7571,K7571),E7571)))</f>
        <v>5</v>
      </c>
      <c r="M7571" t="str">
        <f t="shared" si="681"/>
        <v>Default mode</v>
      </c>
      <c r="N7571" t="str">
        <f t="shared" si="682"/>
        <v>Takeaway</v>
      </c>
      <c r="O7571" s="8">
        <f t="shared" si="683"/>
        <v>45241</v>
      </c>
    </row>
    <row r="7572" spans="1:15" x14ac:dyDescent="0.35">
      <c r="A7572" t="s">
        <v>7593</v>
      </c>
      <c r="B7572" s="4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I7572" s="4" t="str">
        <f t="shared" si="679"/>
        <v>Salad</v>
      </c>
      <c r="J7572" s="6">
        <f t="shared" si="680"/>
        <v>5</v>
      </c>
      <c r="K7572" s="6">
        <f t="shared" si="684"/>
        <v>5</v>
      </c>
      <c r="L7572">
        <f>IF(ISBLANK(E7572),PRODUCT(J7572,K7572),IF(E7572="ERROR",PRODUCT(J7572,K7572),IF(E7572="UNKNOWN",PRODUCT(J7572,K7572),E7572)))</f>
        <v>25</v>
      </c>
      <c r="M7572" t="str">
        <f t="shared" si="681"/>
        <v>Default mode</v>
      </c>
      <c r="N7572" t="str">
        <f t="shared" si="682"/>
        <v>In-store</v>
      </c>
      <c r="O7572" s="8">
        <f t="shared" si="683"/>
        <v>45189</v>
      </c>
    </row>
    <row r="7573" spans="1:15" x14ac:dyDescent="0.35">
      <c r="A7573" t="s">
        <v>7594</v>
      </c>
      <c r="B7573" s="4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  <c r="I7573" s="4" t="str">
        <f t="shared" si="679"/>
        <v>Juice</v>
      </c>
      <c r="J7573" s="6">
        <f t="shared" si="680"/>
        <v>2</v>
      </c>
      <c r="K7573" s="6">
        <f t="shared" si="684"/>
        <v>3</v>
      </c>
      <c r="L7573">
        <f>IF(ISBLANK(E7573),PRODUCT(J7573,K7573),IF(E7573="ERROR",PRODUCT(J7573,K7573),IF(E7573="UNKNOWN",PRODUCT(J7573,K7573),E7573)))</f>
        <v>6</v>
      </c>
      <c r="M7573" t="str">
        <f t="shared" si="681"/>
        <v>Digital Wallet</v>
      </c>
      <c r="N7573" t="str">
        <f t="shared" si="682"/>
        <v>Takeaway</v>
      </c>
      <c r="O7573" s="8">
        <f t="shared" si="683"/>
        <v>45128</v>
      </c>
    </row>
    <row r="7574" spans="1:15" x14ac:dyDescent="0.35">
      <c r="A7574" t="s">
        <v>7595</v>
      </c>
      <c r="B7574" s="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  <c r="I7574" s="4" t="str">
        <f t="shared" si="679"/>
        <v>Coffee</v>
      </c>
      <c r="J7574" s="6">
        <f t="shared" si="680"/>
        <v>4</v>
      </c>
      <c r="K7574" s="6">
        <f t="shared" si="684"/>
        <v>2</v>
      </c>
      <c r="L7574">
        <f>IF(ISBLANK(E7574),PRODUCT(J7574,K7574),IF(E7574="ERROR",PRODUCT(J7574,K7574),IF(E7574="UNKNOWN",PRODUCT(J7574,K7574),E7574)))</f>
        <v>8</v>
      </c>
      <c r="M7574" t="str">
        <f t="shared" si="681"/>
        <v>Digital Wallet</v>
      </c>
      <c r="N7574" t="str">
        <f t="shared" si="682"/>
        <v>Takeaway</v>
      </c>
      <c r="O7574" s="8" t="str">
        <f t="shared" si="683"/>
        <v>00/00/0000</v>
      </c>
    </row>
    <row r="7575" spans="1:15" x14ac:dyDescent="0.35">
      <c r="A7575" t="s">
        <v>7596</v>
      </c>
      <c r="B7575" s="4" t="s">
        <v>13</v>
      </c>
      <c r="C7575">
        <v>4</v>
      </c>
      <c r="D7575">
        <v>3</v>
      </c>
      <c r="F7575" t="s">
        <v>14</v>
      </c>
      <c r="H7575" s="1">
        <v>45250</v>
      </c>
      <c r="I7575" s="4" t="str">
        <f t="shared" si="679"/>
        <v>Cake</v>
      </c>
      <c r="J7575" s="6">
        <f t="shared" si="680"/>
        <v>4</v>
      </c>
      <c r="K7575" s="6">
        <f t="shared" si="684"/>
        <v>3</v>
      </c>
      <c r="L7575">
        <f>IF(ISBLANK(E7575),PRODUCT(J7575,K7575),IF(E7575="ERROR",PRODUCT(J7575,K7575),IF(E7575="UNKNOWN",PRODUCT(J7575,K7575),E7575)))</f>
        <v>12</v>
      </c>
      <c r="M7575" t="str">
        <f t="shared" si="681"/>
        <v>Cash</v>
      </c>
      <c r="N7575" t="str">
        <f t="shared" si="682"/>
        <v>UNKNOWN</v>
      </c>
      <c r="O7575" s="8">
        <f t="shared" si="683"/>
        <v>45250</v>
      </c>
    </row>
    <row r="7576" spans="1:15" x14ac:dyDescent="0.35">
      <c r="A7576" t="s">
        <v>7597</v>
      </c>
      <c r="B7576" s="4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  <c r="I7576" s="4" t="str">
        <f t="shared" si="679"/>
        <v>Salad</v>
      </c>
      <c r="J7576" s="6">
        <f t="shared" si="680"/>
        <v>1</v>
      </c>
      <c r="K7576" s="6">
        <f t="shared" si="684"/>
        <v>5</v>
      </c>
      <c r="L7576">
        <f>IF(ISBLANK(E7576),PRODUCT(J7576,K7576),IF(E7576="ERROR",PRODUCT(J7576,K7576),IF(E7576="UNKNOWN",PRODUCT(J7576,K7576),E7576)))</f>
        <v>5</v>
      </c>
      <c r="M7576" t="str">
        <f t="shared" si="681"/>
        <v>Cash</v>
      </c>
      <c r="N7576" t="str">
        <f t="shared" si="682"/>
        <v>Takeaway</v>
      </c>
      <c r="O7576" s="8">
        <f t="shared" si="683"/>
        <v>45182</v>
      </c>
    </row>
    <row r="7577" spans="1:15" x14ac:dyDescent="0.35">
      <c r="A7577" t="s">
        <v>7598</v>
      </c>
      <c r="B7577" s="4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I7577" s="4" t="str">
        <f t="shared" si="679"/>
        <v>Cake</v>
      </c>
      <c r="J7577" s="6">
        <f t="shared" si="680"/>
        <v>5</v>
      </c>
      <c r="K7577" s="6">
        <f t="shared" si="684"/>
        <v>3</v>
      </c>
      <c r="L7577">
        <f>IF(ISBLANK(E7577),PRODUCT(J7577,K7577),IF(E7577="ERROR",PRODUCT(J7577,K7577),IF(E7577="UNKNOWN",PRODUCT(J7577,K7577),E7577)))</f>
        <v>15</v>
      </c>
      <c r="M7577" t="str">
        <f t="shared" si="681"/>
        <v>Default mode</v>
      </c>
      <c r="N7577" t="str">
        <f t="shared" si="682"/>
        <v>Takeaway</v>
      </c>
      <c r="O7577" s="8">
        <f t="shared" si="683"/>
        <v>44990</v>
      </c>
    </row>
    <row r="7578" spans="1:15" x14ac:dyDescent="0.35">
      <c r="A7578" t="s">
        <v>7599</v>
      </c>
      <c r="B7578" s="4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  <c r="I7578" s="4" t="str">
        <f t="shared" si="679"/>
        <v>Smoothie</v>
      </c>
      <c r="J7578" s="6">
        <f t="shared" si="680"/>
        <v>3</v>
      </c>
      <c r="K7578" s="6">
        <f t="shared" si="684"/>
        <v>4</v>
      </c>
      <c r="L7578">
        <f>IF(ISBLANK(E7578),PRODUCT(J7578,K7578),IF(E7578="ERROR",PRODUCT(J7578,K7578),IF(E7578="UNKNOWN",PRODUCT(J7578,K7578),E7578)))</f>
        <v>12</v>
      </c>
      <c r="M7578" t="str">
        <f t="shared" si="681"/>
        <v>Digital Wallet</v>
      </c>
      <c r="N7578" t="str">
        <f t="shared" si="682"/>
        <v>Takeaway</v>
      </c>
      <c r="O7578" s="8">
        <f t="shared" si="683"/>
        <v>45285</v>
      </c>
    </row>
    <row r="7579" spans="1:15" x14ac:dyDescent="0.35">
      <c r="A7579" t="s">
        <v>7600</v>
      </c>
      <c r="B7579" s="4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I7579" s="4" t="str">
        <f t="shared" si="679"/>
        <v>Cake</v>
      </c>
      <c r="J7579" s="6">
        <f t="shared" si="680"/>
        <v>4</v>
      </c>
      <c r="K7579" s="6">
        <f t="shared" si="684"/>
        <v>3</v>
      </c>
      <c r="L7579">
        <f>IF(ISBLANK(E7579),PRODUCT(J7579,K7579),IF(E7579="ERROR",PRODUCT(J7579,K7579),IF(E7579="UNKNOWN",PRODUCT(J7579,K7579),E7579)))</f>
        <v>12</v>
      </c>
      <c r="M7579" t="str">
        <f t="shared" si="681"/>
        <v>Credit Card</v>
      </c>
      <c r="N7579" t="str">
        <f t="shared" si="682"/>
        <v>In-store</v>
      </c>
      <c r="O7579" s="8">
        <f t="shared" si="683"/>
        <v>44951</v>
      </c>
    </row>
    <row r="7580" spans="1:15" x14ac:dyDescent="0.35">
      <c r="A7580" t="s">
        <v>7601</v>
      </c>
      <c r="B7580" s="4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  <c r="I7580" s="4" t="str">
        <f t="shared" si="679"/>
        <v>Coffee</v>
      </c>
      <c r="J7580" s="6">
        <f t="shared" si="680"/>
        <v>3.0545927209705375</v>
      </c>
      <c r="K7580" s="6">
        <f t="shared" si="684"/>
        <v>2</v>
      </c>
      <c r="L7580">
        <f>IF(ISBLANK(E7580),PRODUCT(J7580,K7580),IF(E7580="ERROR",PRODUCT(J7580,K7580),IF(E7580="UNKNOWN",PRODUCT(J7580,K7580),E7580)))</f>
        <v>2</v>
      </c>
      <c r="M7580" t="str">
        <f t="shared" si="681"/>
        <v>Digital Wallet</v>
      </c>
      <c r="N7580" t="str">
        <f t="shared" si="682"/>
        <v>UNKNOWN</v>
      </c>
      <c r="O7580" s="8">
        <f t="shared" si="683"/>
        <v>45039</v>
      </c>
    </row>
    <row r="7581" spans="1:15" x14ac:dyDescent="0.35">
      <c r="A7581" t="s">
        <v>7602</v>
      </c>
      <c r="B7581" s="4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I7581" s="4" t="str">
        <f t="shared" si="679"/>
        <v>Cake</v>
      </c>
      <c r="J7581" s="6">
        <f t="shared" si="680"/>
        <v>4</v>
      </c>
      <c r="K7581" s="6">
        <f t="shared" si="684"/>
        <v>3</v>
      </c>
      <c r="L7581">
        <f>IF(ISBLANK(E7581),PRODUCT(J7581,K7581),IF(E7581="ERROR",PRODUCT(J7581,K7581),IF(E7581="UNKNOWN",PRODUCT(J7581,K7581),E7581)))</f>
        <v>12</v>
      </c>
      <c r="M7581" t="str">
        <f t="shared" si="681"/>
        <v>Cash</v>
      </c>
      <c r="N7581" t="str">
        <f t="shared" si="682"/>
        <v>Takeaway</v>
      </c>
      <c r="O7581" s="8">
        <f t="shared" si="683"/>
        <v>45069</v>
      </c>
    </row>
    <row r="7582" spans="1:15" x14ac:dyDescent="0.35">
      <c r="A7582" t="s">
        <v>7603</v>
      </c>
      <c r="B7582" s="4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I7582" s="4" t="str">
        <f t="shared" si="679"/>
        <v>Sandwich</v>
      </c>
      <c r="J7582" s="6">
        <f t="shared" si="680"/>
        <v>5</v>
      </c>
      <c r="K7582" s="6">
        <f t="shared" si="684"/>
        <v>4</v>
      </c>
      <c r="L7582">
        <f>IF(ISBLANK(E7582),PRODUCT(J7582,K7582),IF(E7582="ERROR",PRODUCT(J7582,K7582),IF(E7582="UNKNOWN",PRODUCT(J7582,K7582),E7582)))</f>
        <v>20</v>
      </c>
      <c r="M7582" t="str">
        <f t="shared" si="681"/>
        <v>Default mode</v>
      </c>
      <c r="N7582" t="str">
        <f t="shared" si="682"/>
        <v>Takeaway</v>
      </c>
      <c r="O7582" s="8">
        <f t="shared" si="683"/>
        <v>44973</v>
      </c>
    </row>
    <row r="7583" spans="1:15" x14ac:dyDescent="0.35">
      <c r="A7583" t="s">
        <v>7604</v>
      </c>
      <c r="B7583" s="4" t="s">
        <v>20</v>
      </c>
      <c r="C7583">
        <v>4</v>
      </c>
      <c r="D7583">
        <v>5</v>
      </c>
      <c r="E7583">
        <v>20</v>
      </c>
      <c r="H7583" s="1">
        <v>44944</v>
      </c>
      <c r="I7583" s="4" t="str">
        <f t="shared" si="679"/>
        <v>Salad</v>
      </c>
      <c r="J7583" s="6">
        <f t="shared" si="680"/>
        <v>4</v>
      </c>
      <c r="K7583" s="6">
        <f t="shared" si="684"/>
        <v>5</v>
      </c>
      <c r="L7583">
        <f>IF(ISBLANK(E7583),PRODUCT(J7583,K7583),IF(E7583="ERROR",PRODUCT(J7583,K7583),IF(E7583="UNKNOWN",PRODUCT(J7583,K7583),E7583)))</f>
        <v>20</v>
      </c>
      <c r="M7583" t="str">
        <f t="shared" si="681"/>
        <v>Default mode</v>
      </c>
      <c r="N7583" t="str">
        <f t="shared" si="682"/>
        <v>UNKNOWN</v>
      </c>
      <c r="O7583" s="8">
        <f t="shared" si="683"/>
        <v>44944</v>
      </c>
    </row>
    <row r="7584" spans="1:15" x14ac:dyDescent="0.35">
      <c r="A7584" t="s">
        <v>7605</v>
      </c>
      <c r="B7584" s="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I7584" s="4" t="str">
        <f t="shared" si="679"/>
        <v>Juice</v>
      </c>
      <c r="J7584" s="6">
        <f t="shared" si="680"/>
        <v>4</v>
      </c>
      <c r="K7584" s="6">
        <f t="shared" si="684"/>
        <v>3</v>
      </c>
      <c r="L7584">
        <f>IF(ISBLANK(E7584),PRODUCT(J7584,K7584),IF(E7584="ERROR",PRODUCT(J7584,K7584),IF(E7584="UNKNOWN",PRODUCT(J7584,K7584),E7584)))</f>
        <v>12</v>
      </c>
      <c r="M7584" t="str">
        <f t="shared" si="681"/>
        <v>Credit Card</v>
      </c>
      <c r="N7584" t="str">
        <f t="shared" si="682"/>
        <v>UNKNOWN</v>
      </c>
      <c r="O7584" s="8">
        <f t="shared" si="683"/>
        <v>44938</v>
      </c>
    </row>
    <row r="7585" spans="1:15" x14ac:dyDescent="0.35">
      <c r="A7585" t="s">
        <v>7606</v>
      </c>
      <c r="B7585" s="4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I7585" s="4" t="str">
        <f t="shared" si="679"/>
        <v>Cake</v>
      </c>
      <c r="J7585" s="6">
        <f t="shared" si="680"/>
        <v>3</v>
      </c>
      <c r="K7585" s="6">
        <f t="shared" si="684"/>
        <v>3</v>
      </c>
      <c r="L7585">
        <f>IF(ISBLANK(E7585),PRODUCT(J7585,K7585),IF(E7585="ERROR",PRODUCT(J7585,K7585),IF(E7585="UNKNOWN",PRODUCT(J7585,K7585),E7585)))</f>
        <v>9</v>
      </c>
      <c r="M7585" t="str">
        <f t="shared" si="681"/>
        <v>Default mode</v>
      </c>
      <c r="N7585" t="str">
        <f t="shared" si="682"/>
        <v>In-store</v>
      </c>
      <c r="O7585" s="8">
        <f t="shared" si="683"/>
        <v>44984</v>
      </c>
    </row>
    <row r="7586" spans="1:15" x14ac:dyDescent="0.35">
      <c r="A7586" t="s">
        <v>7607</v>
      </c>
      <c r="B7586" s="4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I7586" s="4" t="str">
        <f t="shared" si="679"/>
        <v>Cookie</v>
      </c>
      <c r="J7586" s="6">
        <f t="shared" si="680"/>
        <v>3</v>
      </c>
      <c r="K7586" s="6">
        <f t="shared" si="684"/>
        <v>1</v>
      </c>
      <c r="L7586">
        <f>IF(ISBLANK(E7586),PRODUCT(J7586,K7586),IF(E7586="ERROR",PRODUCT(J7586,K7586),IF(E7586="UNKNOWN",PRODUCT(J7586,K7586),E7586)))</f>
        <v>3</v>
      </c>
      <c r="M7586" t="str">
        <f t="shared" si="681"/>
        <v>Default mode</v>
      </c>
      <c r="N7586" t="str">
        <f t="shared" si="682"/>
        <v>In-store</v>
      </c>
      <c r="O7586" s="8">
        <f t="shared" si="683"/>
        <v>45153</v>
      </c>
    </row>
    <row r="7587" spans="1:15" x14ac:dyDescent="0.35">
      <c r="A7587" t="s">
        <v>7608</v>
      </c>
      <c r="B7587" s="4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  <c r="I7587" s="4" t="str">
        <f t="shared" si="679"/>
        <v>Tea</v>
      </c>
      <c r="J7587" s="6">
        <f t="shared" si="680"/>
        <v>3.0525629887054735</v>
      </c>
      <c r="K7587" s="6">
        <f t="shared" si="684"/>
        <v>1.5</v>
      </c>
      <c r="L7587">
        <f>IF(ISBLANK(E7587),PRODUCT(J7587,K7587),IF(E7587="ERROR",PRODUCT(J7587,K7587),IF(E7587="UNKNOWN",PRODUCT(J7587,K7587),E7587)))</f>
        <v>7.5</v>
      </c>
      <c r="M7587" t="str">
        <f t="shared" si="681"/>
        <v>UNKNOWN</v>
      </c>
      <c r="N7587" t="str">
        <f t="shared" si="682"/>
        <v>Takeaway</v>
      </c>
      <c r="O7587" s="8">
        <f t="shared" si="683"/>
        <v>45007</v>
      </c>
    </row>
    <row r="7588" spans="1:15" x14ac:dyDescent="0.35">
      <c r="A7588" t="s">
        <v>7609</v>
      </c>
      <c r="B7588" s="4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I7588" s="4" t="str">
        <f t="shared" si="679"/>
        <v>Smoothie</v>
      </c>
      <c r="J7588" s="6">
        <f t="shared" si="680"/>
        <v>4</v>
      </c>
      <c r="K7588" s="6">
        <f t="shared" si="684"/>
        <v>4</v>
      </c>
      <c r="L7588">
        <f>IF(ISBLANK(E7588),PRODUCT(J7588,K7588),IF(E7588="ERROR",PRODUCT(J7588,K7588),IF(E7588="UNKNOWN",PRODUCT(J7588,K7588),E7588)))</f>
        <v>16</v>
      </c>
      <c r="M7588" t="str">
        <f t="shared" si="681"/>
        <v>Default mode</v>
      </c>
      <c r="N7588" t="str">
        <f t="shared" si="682"/>
        <v>Takeaway</v>
      </c>
      <c r="O7588" s="8">
        <f t="shared" si="683"/>
        <v>45060</v>
      </c>
    </row>
    <row r="7589" spans="1:15" x14ac:dyDescent="0.35">
      <c r="A7589" t="s">
        <v>7610</v>
      </c>
      <c r="B7589" s="4" t="s">
        <v>9</v>
      </c>
      <c r="C7589">
        <v>1</v>
      </c>
      <c r="D7589">
        <v>2</v>
      </c>
      <c r="E7589">
        <v>2</v>
      </c>
      <c r="H7589" s="1">
        <v>44935</v>
      </c>
      <c r="I7589" s="4" t="str">
        <f t="shared" si="679"/>
        <v>Coffee</v>
      </c>
      <c r="J7589" s="6">
        <f t="shared" si="680"/>
        <v>1</v>
      </c>
      <c r="K7589" s="6">
        <f t="shared" si="684"/>
        <v>2</v>
      </c>
      <c r="L7589">
        <f>IF(ISBLANK(E7589),PRODUCT(J7589,K7589),IF(E7589="ERROR",PRODUCT(J7589,K7589),IF(E7589="UNKNOWN",PRODUCT(J7589,K7589),E7589)))</f>
        <v>2</v>
      </c>
      <c r="M7589" t="str">
        <f t="shared" si="681"/>
        <v>Default mode</v>
      </c>
      <c r="N7589" t="str">
        <f t="shared" si="682"/>
        <v>UNKNOWN</v>
      </c>
      <c r="O7589" s="8">
        <f t="shared" si="683"/>
        <v>44935</v>
      </c>
    </row>
    <row r="7590" spans="1:15" x14ac:dyDescent="0.35">
      <c r="A7590" t="s">
        <v>7611</v>
      </c>
      <c r="B7590" s="4" t="s">
        <v>9</v>
      </c>
      <c r="C7590">
        <v>4</v>
      </c>
      <c r="D7590">
        <v>2</v>
      </c>
      <c r="F7590" t="s">
        <v>23</v>
      </c>
      <c r="H7590" s="1">
        <v>45019</v>
      </c>
      <c r="I7590" s="4" t="str">
        <f t="shared" si="679"/>
        <v>Coffee</v>
      </c>
      <c r="J7590" s="6">
        <f t="shared" si="680"/>
        <v>4</v>
      </c>
      <c r="K7590" s="6">
        <f t="shared" si="684"/>
        <v>2</v>
      </c>
      <c r="L7590">
        <f>IF(ISBLANK(E7590),PRODUCT(J7590,K7590),IF(E7590="ERROR",PRODUCT(J7590,K7590),IF(E7590="UNKNOWN",PRODUCT(J7590,K7590),E7590)))</f>
        <v>8</v>
      </c>
      <c r="M7590" t="str">
        <f t="shared" si="681"/>
        <v>Digital Wallet</v>
      </c>
      <c r="N7590" t="str">
        <f t="shared" si="682"/>
        <v>UNKNOWN</v>
      </c>
      <c r="O7590" s="8">
        <f t="shared" si="683"/>
        <v>45019</v>
      </c>
    </row>
    <row r="7591" spans="1:15" x14ac:dyDescent="0.35">
      <c r="A7591" t="s">
        <v>7612</v>
      </c>
      <c r="B7591" s="4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I7591" s="4" t="str">
        <f t="shared" si="679"/>
        <v>Smoothie</v>
      </c>
      <c r="J7591" s="6">
        <f t="shared" si="680"/>
        <v>2</v>
      </c>
      <c r="K7591" s="6">
        <f t="shared" si="684"/>
        <v>4</v>
      </c>
      <c r="L7591">
        <f>IF(ISBLANK(E7591),PRODUCT(J7591,K7591),IF(E7591="ERROR",PRODUCT(J7591,K7591),IF(E7591="UNKNOWN",PRODUCT(J7591,K7591),E7591)))</f>
        <v>8</v>
      </c>
      <c r="M7591" t="str">
        <f t="shared" si="681"/>
        <v>Credit Card</v>
      </c>
      <c r="N7591" t="str">
        <f t="shared" si="682"/>
        <v>Takeaway</v>
      </c>
      <c r="O7591" s="8">
        <f t="shared" si="683"/>
        <v>45159</v>
      </c>
    </row>
    <row r="7592" spans="1:15" x14ac:dyDescent="0.35">
      <c r="A7592" t="s">
        <v>7613</v>
      </c>
      <c r="B7592" s="4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  <c r="I7592" s="4" t="str">
        <f t="shared" si="679"/>
        <v>Juice</v>
      </c>
      <c r="J7592" s="6">
        <f t="shared" si="680"/>
        <v>1</v>
      </c>
      <c r="K7592" s="6">
        <f t="shared" si="684"/>
        <v>1</v>
      </c>
      <c r="L7592">
        <f>IF(ISBLANK(E7592),PRODUCT(J7592,K7592),IF(E7592="ERROR",PRODUCT(J7592,K7592),IF(E7592="UNKNOWN",PRODUCT(J7592,K7592),E7592)))</f>
        <v>1</v>
      </c>
      <c r="M7592" t="str">
        <f t="shared" si="681"/>
        <v>UNKNOWN</v>
      </c>
      <c r="N7592" t="str">
        <f t="shared" si="682"/>
        <v>Takeaway</v>
      </c>
      <c r="O7592" s="8">
        <f t="shared" si="683"/>
        <v>45216</v>
      </c>
    </row>
    <row r="7593" spans="1:15" x14ac:dyDescent="0.35">
      <c r="A7593" t="s">
        <v>7614</v>
      </c>
      <c r="B7593" s="4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I7593" s="4" t="str">
        <f t="shared" si="679"/>
        <v>Cake</v>
      </c>
      <c r="J7593" s="6">
        <f t="shared" si="680"/>
        <v>3.0539834566826296</v>
      </c>
      <c r="K7593" s="6">
        <f t="shared" si="684"/>
        <v>3</v>
      </c>
      <c r="L7593">
        <f>IF(ISBLANK(E7593),PRODUCT(J7593,K7593),IF(E7593="ERROR",PRODUCT(J7593,K7593),IF(E7593="UNKNOWN",PRODUCT(J7593,K7593),E7593)))</f>
        <v>3</v>
      </c>
      <c r="M7593" t="str">
        <f t="shared" si="681"/>
        <v>Cash</v>
      </c>
      <c r="N7593" t="str">
        <f t="shared" si="682"/>
        <v>Takeaway</v>
      </c>
      <c r="O7593" s="8">
        <f t="shared" si="683"/>
        <v>45002</v>
      </c>
    </row>
    <row r="7594" spans="1:15" x14ac:dyDescent="0.35">
      <c r="A7594" t="s">
        <v>7615</v>
      </c>
      <c r="B7594" s="4" t="s">
        <v>25</v>
      </c>
      <c r="C7594">
        <v>2</v>
      </c>
      <c r="E7594">
        <v>8</v>
      </c>
      <c r="F7594" t="s">
        <v>14</v>
      </c>
      <c r="H7594" s="1">
        <v>45289</v>
      </c>
      <c r="I7594" s="4" t="str">
        <f t="shared" si="679"/>
        <v>Smoothie</v>
      </c>
      <c r="J7594" s="6">
        <f t="shared" si="680"/>
        <v>2</v>
      </c>
      <c r="K7594" s="6" t="str">
        <f t="shared" si="684"/>
        <v>UNKNOWN</v>
      </c>
      <c r="L7594">
        <f>IF(ISBLANK(E7594),PRODUCT(J7594,K7594),IF(E7594="ERROR",PRODUCT(J7594,K7594),IF(E7594="UNKNOWN",PRODUCT(J7594,K7594),E7594)))</f>
        <v>8</v>
      </c>
      <c r="M7594" t="str">
        <f t="shared" si="681"/>
        <v>Cash</v>
      </c>
      <c r="N7594" t="str">
        <f t="shared" si="682"/>
        <v>UNKNOWN</v>
      </c>
      <c r="O7594" s="8">
        <f t="shared" si="683"/>
        <v>45289</v>
      </c>
    </row>
    <row r="7595" spans="1:15" x14ac:dyDescent="0.35">
      <c r="A7595" t="s">
        <v>7616</v>
      </c>
      <c r="B7595" s="4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I7595" s="4" t="str">
        <f t="shared" si="679"/>
        <v>Smoothie</v>
      </c>
      <c r="J7595" s="6">
        <f t="shared" si="680"/>
        <v>5</v>
      </c>
      <c r="K7595" s="6">
        <f t="shared" si="684"/>
        <v>4</v>
      </c>
      <c r="L7595">
        <f>IF(ISBLANK(E7595),PRODUCT(J7595,K7595),IF(E7595="ERROR",PRODUCT(J7595,K7595),IF(E7595="UNKNOWN",PRODUCT(J7595,K7595),E7595)))</f>
        <v>20</v>
      </c>
      <c r="M7595" t="str">
        <f t="shared" si="681"/>
        <v>Cash</v>
      </c>
      <c r="N7595" t="str">
        <f t="shared" si="682"/>
        <v>Takeaway</v>
      </c>
      <c r="O7595" s="8">
        <f t="shared" si="683"/>
        <v>45030</v>
      </c>
    </row>
    <row r="7596" spans="1:15" x14ac:dyDescent="0.35">
      <c r="A7596" t="s">
        <v>7617</v>
      </c>
      <c r="B7596" s="4" t="s">
        <v>9</v>
      </c>
      <c r="D7596">
        <v>2</v>
      </c>
      <c r="E7596">
        <v>4</v>
      </c>
      <c r="F7596" t="s">
        <v>14</v>
      </c>
      <c r="H7596" s="1">
        <v>45115</v>
      </c>
      <c r="I7596" s="4" t="str">
        <f t="shared" si="679"/>
        <v>Coffee</v>
      </c>
      <c r="J7596" s="6" t="str">
        <f t="shared" si="680"/>
        <v>UNKNOWN</v>
      </c>
      <c r="K7596" s="6">
        <f t="shared" si="684"/>
        <v>2</v>
      </c>
      <c r="L7596">
        <f>IF(ISBLANK(E7596),PRODUCT(J7596,K7596),IF(E7596="ERROR",PRODUCT(J7596,K7596),IF(E7596="UNKNOWN",PRODUCT(J7596,K7596),E7596)))</f>
        <v>4</v>
      </c>
      <c r="M7596" t="str">
        <f t="shared" si="681"/>
        <v>Cash</v>
      </c>
      <c r="N7596" t="str">
        <f t="shared" si="682"/>
        <v>UNKNOWN</v>
      </c>
      <c r="O7596" s="8">
        <f t="shared" si="683"/>
        <v>45115</v>
      </c>
    </row>
    <row r="7597" spans="1:15" x14ac:dyDescent="0.35">
      <c r="A7597" t="s">
        <v>7618</v>
      </c>
      <c r="B7597" s="4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I7597" s="4" t="str">
        <f t="shared" si="679"/>
        <v>Cookie</v>
      </c>
      <c r="J7597" s="6">
        <f t="shared" si="680"/>
        <v>4</v>
      </c>
      <c r="K7597" s="6">
        <f t="shared" si="684"/>
        <v>1</v>
      </c>
      <c r="L7597">
        <f>IF(ISBLANK(E7597),PRODUCT(J7597,K7597),IF(E7597="ERROR",PRODUCT(J7597,K7597),IF(E7597="UNKNOWN",PRODUCT(J7597,K7597),E7597)))</f>
        <v>4</v>
      </c>
      <c r="M7597" t="str">
        <f t="shared" si="681"/>
        <v>Credit Card</v>
      </c>
      <c r="N7597" t="str">
        <f t="shared" si="682"/>
        <v>In-store</v>
      </c>
      <c r="O7597" s="8">
        <f t="shared" si="683"/>
        <v>45181</v>
      </c>
    </row>
    <row r="7598" spans="1:15" x14ac:dyDescent="0.35">
      <c r="A7598" t="s">
        <v>7619</v>
      </c>
      <c r="B7598" s="4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  <c r="I7598" s="4" t="str">
        <f t="shared" si="679"/>
        <v>Sandwich</v>
      </c>
      <c r="J7598" s="6">
        <f t="shared" si="680"/>
        <v>1</v>
      </c>
      <c r="K7598" s="6">
        <f t="shared" si="684"/>
        <v>4</v>
      </c>
      <c r="L7598">
        <f>IF(ISBLANK(E7598),PRODUCT(J7598,K7598),IF(E7598="ERROR",PRODUCT(J7598,K7598),IF(E7598="UNKNOWN",PRODUCT(J7598,K7598),E7598)))</f>
        <v>4</v>
      </c>
      <c r="M7598" t="str">
        <f t="shared" si="681"/>
        <v>Default mode</v>
      </c>
      <c r="N7598" t="str">
        <f t="shared" si="682"/>
        <v>Cafe</v>
      </c>
      <c r="O7598" s="8">
        <f t="shared" si="683"/>
        <v>45231</v>
      </c>
    </row>
    <row r="7599" spans="1:15" x14ac:dyDescent="0.35">
      <c r="A7599" t="s">
        <v>7620</v>
      </c>
      <c r="B7599" s="4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  <c r="I7599" s="4" t="str">
        <f t="shared" si="679"/>
        <v>Juice</v>
      </c>
      <c r="J7599" s="6">
        <f t="shared" si="680"/>
        <v>3</v>
      </c>
      <c r="K7599" s="6" t="str">
        <f t="shared" si="684"/>
        <v>UNKNOWN</v>
      </c>
      <c r="L7599">
        <f>IF(ISBLANK(E7599),PRODUCT(J7599,K7599),IF(E7599="ERROR",PRODUCT(J7599,K7599),IF(E7599="UNKNOWN",PRODUCT(J7599,K7599),E7599)))</f>
        <v>9</v>
      </c>
      <c r="M7599" t="str">
        <f t="shared" si="681"/>
        <v>Digital Wallet</v>
      </c>
      <c r="N7599" t="str">
        <f t="shared" si="682"/>
        <v>In-store</v>
      </c>
      <c r="O7599" s="8">
        <f t="shared" si="683"/>
        <v>45273</v>
      </c>
    </row>
    <row r="7600" spans="1:15" x14ac:dyDescent="0.35">
      <c r="A7600" t="s">
        <v>7621</v>
      </c>
      <c r="B7600" s="4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I7600" s="4" t="str">
        <f t="shared" si="679"/>
        <v>Sandwich</v>
      </c>
      <c r="J7600" s="6">
        <f t="shared" si="680"/>
        <v>5</v>
      </c>
      <c r="K7600" s="6">
        <f t="shared" si="684"/>
        <v>4</v>
      </c>
      <c r="L7600">
        <f>IF(ISBLANK(E7600),PRODUCT(J7600,K7600),IF(E7600="ERROR",PRODUCT(J7600,K7600),IF(E7600="UNKNOWN",PRODUCT(J7600,K7600),E7600)))</f>
        <v>20</v>
      </c>
      <c r="M7600" t="str">
        <f t="shared" si="681"/>
        <v>Default mode</v>
      </c>
      <c r="N7600" t="str">
        <f t="shared" si="682"/>
        <v>In-store</v>
      </c>
      <c r="O7600" s="8">
        <f t="shared" si="683"/>
        <v>45052</v>
      </c>
    </row>
    <row r="7601" spans="1:15" x14ac:dyDescent="0.35">
      <c r="A7601" t="s">
        <v>7622</v>
      </c>
      <c r="B7601" s="4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I7601" s="4" t="str">
        <f t="shared" si="679"/>
        <v>Salad</v>
      </c>
      <c r="J7601" s="6">
        <f t="shared" si="680"/>
        <v>2</v>
      </c>
      <c r="K7601" s="6">
        <f t="shared" si="684"/>
        <v>5</v>
      </c>
      <c r="L7601">
        <f>IF(ISBLANK(E7601),PRODUCT(J7601,K7601),IF(E7601="ERROR",PRODUCT(J7601,K7601),IF(E7601="UNKNOWN",PRODUCT(J7601,K7601),E7601)))</f>
        <v>10</v>
      </c>
      <c r="M7601" t="str">
        <f t="shared" si="681"/>
        <v>Cash</v>
      </c>
      <c r="N7601" t="str">
        <f t="shared" si="682"/>
        <v>In-store</v>
      </c>
      <c r="O7601" s="8" t="str">
        <f t="shared" si="683"/>
        <v>00/00/0000</v>
      </c>
    </row>
    <row r="7602" spans="1:15" x14ac:dyDescent="0.35">
      <c r="A7602" t="s">
        <v>7623</v>
      </c>
      <c r="B7602" s="4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I7602" s="4" t="str">
        <f t="shared" si="679"/>
        <v>Sandwich</v>
      </c>
      <c r="J7602" s="6">
        <f t="shared" si="680"/>
        <v>2</v>
      </c>
      <c r="K7602" s="6">
        <f t="shared" si="684"/>
        <v>4</v>
      </c>
      <c r="L7602">
        <f>IF(ISBLANK(E7602),PRODUCT(J7602,K7602),IF(E7602="ERROR",PRODUCT(J7602,K7602),IF(E7602="UNKNOWN",PRODUCT(J7602,K7602),E7602)))</f>
        <v>8</v>
      </c>
      <c r="M7602" t="str">
        <f t="shared" si="681"/>
        <v>Credit Card</v>
      </c>
      <c r="N7602" t="str">
        <f t="shared" si="682"/>
        <v>Takeaway</v>
      </c>
      <c r="O7602" s="8">
        <f t="shared" si="683"/>
        <v>45177</v>
      </c>
    </row>
    <row r="7603" spans="1:15" x14ac:dyDescent="0.35">
      <c r="A7603" t="s">
        <v>7624</v>
      </c>
      <c r="B7603" s="4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  <c r="I7603" s="4" t="str">
        <f t="shared" si="679"/>
        <v>Juice</v>
      </c>
      <c r="J7603" s="6">
        <f t="shared" si="680"/>
        <v>3</v>
      </c>
      <c r="K7603" s="6">
        <f t="shared" si="684"/>
        <v>3</v>
      </c>
      <c r="L7603">
        <f>IF(ISBLANK(E7603),PRODUCT(J7603,K7603),IF(E7603="ERROR",PRODUCT(J7603,K7603),IF(E7603="UNKNOWN",PRODUCT(J7603,K7603),E7603)))</f>
        <v>6</v>
      </c>
      <c r="M7603" t="str">
        <f t="shared" si="681"/>
        <v>Cash</v>
      </c>
      <c r="N7603" t="str">
        <f t="shared" si="682"/>
        <v>UNKNOWN</v>
      </c>
      <c r="O7603" s="8">
        <f t="shared" si="683"/>
        <v>45055</v>
      </c>
    </row>
    <row r="7604" spans="1:15" x14ac:dyDescent="0.35">
      <c r="A7604" t="s">
        <v>7625</v>
      </c>
      <c r="B7604" s="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 s="4" t="str">
        <f t="shared" si="679"/>
        <v>Salad</v>
      </c>
      <c r="J7604" s="6">
        <f t="shared" si="680"/>
        <v>4</v>
      </c>
      <c r="K7604" s="6">
        <f t="shared" si="684"/>
        <v>5</v>
      </c>
      <c r="L7604">
        <f>IF(ISBLANK(E7604),PRODUCT(J7604,K7604),IF(E7604="ERROR",PRODUCT(J7604,K7604),IF(E7604="UNKNOWN",PRODUCT(J7604,K7604),E7604)))</f>
        <v>20</v>
      </c>
      <c r="M7604" t="str">
        <f t="shared" si="681"/>
        <v>Digital Wallet</v>
      </c>
      <c r="N7604" t="str">
        <f t="shared" si="682"/>
        <v>UNKNOWN</v>
      </c>
      <c r="O7604" s="8">
        <f t="shared" si="683"/>
        <v>45123</v>
      </c>
    </row>
    <row r="7605" spans="1:15" x14ac:dyDescent="0.35">
      <c r="A7605" t="s">
        <v>7626</v>
      </c>
      <c r="B7605" s="4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  <c r="I7605" s="4" t="str">
        <f t="shared" si="679"/>
        <v>Salad</v>
      </c>
      <c r="J7605" s="6" t="str">
        <f t="shared" si="680"/>
        <v>UNKNOWN</v>
      </c>
      <c r="K7605" s="6">
        <f t="shared" si="684"/>
        <v>5</v>
      </c>
      <c r="L7605">
        <f>IF(ISBLANK(E7605),PRODUCT(J7605,K7605),IF(E7605="ERROR",PRODUCT(J7605,K7605),IF(E7605="UNKNOWN",PRODUCT(J7605,K7605),E7605)))</f>
        <v>25</v>
      </c>
      <c r="M7605" t="str">
        <f t="shared" si="681"/>
        <v>Digital Wallet</v>
      </c>
      <c r="N7605" t="str">
        <f t="shared" si="682"/>
        <v>In-store</v>
      </c>
      <c r="O7605" s="8">
        <f t="shared" si="683"/>
        <v>45287</v>
      </c>
    </row>
    <row r="7606" spans="1:15" x14ac:dyDescent="0.35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  <c r="I7606" s="4" t="str">
        <f t="shared" si="679"/>
        <v>UNKNOWN</v>
      </c>
      <c r="J7606" s="6">
        <f t="shared" si="680"/>
        <v>4</v>
      </c>
      <c r="K7606" s="6">
        <f t="shared" si="684"/>
        <v>3</v>
      </c>
      <c r="L7606">
        <f>IF(ISBLANK(E7606),PRODUCT(J7606,K7606),IF(E7606="ERROR",PRODUCT(J7606,K7606),IF(E7606="UNKNOWN",PRODUCT(J7606,K7606),E7606)))</f>
        <v>12</v>
      </c>
      <c r="M7606" t="str">
        <f t="shared" si="681"/>
        <v>UNKNOWN</v>
      </c>
      <c r="N7606" t="str">
        <f t="shared" si="682"/>
        <v>UNKNOWN</v>
      </c>
      <c r="O7606" s="8">
        <f t="shared" si="683"/>
        <v>44930</v>
      </c>
    </row>
    <row r="7607" spans="1:15" x14ac:dyDescent="0.35">
      <c r="A7607" t="s">
        <v>7628</v>
      </c>
      <c r="B7607" s="4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I7607" s="4" t="str">
        <f t="shared" si="679"/>
        <v>Juice</v>
      </c>
      <c r="J7607" s="6">
        <f t="shared" si="680"/>
        <v>5</v>
      </c>
      <c r="K7607" s="6">
        <f t="shared" si="684"/>
        <v>3</v>
      </c>
      <c r="L7607">
        <f>IF(ISBLANK(E7607),PRODUCT(J7607,K7607),IF(E7607="ERROR",PRODUCT(J7607,K7607),IF(E7607="UNKNOWN",PRODUCT(J7607,K7607),E7607)))</f>
        <v>15</v>
      </c>
      <c r="M7607" t="str">
        <f t="shared" si="681"/>
        <v>Cash</v>
      </c>
      <c r="N7607" t="str">
        <f t="shared" si="682"/>
        <v>In-store</v>
      </c>
      <c r="O7607" s="8">
        <f t="shared" si="683"/>
        <v>45159</v>
      </c>
    </row>
    <row r="7608" spans="1:15" x14ac:dyDescent="0.35">
      <c r="A7608" t="s">
        <v>7629</v>
      </c>
      <c r="B7608" s="4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I7608" s="4" t="str">
        <f t="shared" si="679"/>
        <v>Coffee</v>
      </c>
      <c r="J7608" s="6">
        <f t="shared" si="680"/>
        <v>2</v>
      </c>
      <c r="K7608" s="6">
        <f t="shared" si="684"/>
        <v>2</v>
      </c>
      <c r="L7608">
        <f>IF(ISBLANK(E7608),PRODUCT(J7608,K7608),IF(E7608="ERROR",PRODUCT(J7608,K7608),IF(E7608="UNKNOWN",PRODUCT(J7608,K7608),E7608)))</f>
        <v>4</v>
      </c>
      <c r="M7608" t="str">
        <f t="shared" si="681"/>
        <v>Credit Card</v>
      </c>
      <c r="N7608" t="str">
        <f t="shared" si="682"/>
        <v>Takeaway</v>
      </c>
      <c r="O7608" s="8">
        <f t="shared" si="683"/>
        <v>45102</v>
      </c>
    </row>
    <row r="7609" spans="1:15" x14ac:dyDescent="0.35">
      <c r="A7609" t="s">
        <v>7630</v>
      </c>
      <c r="B7609" s="4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I7609" s="4" t="str">
        <f t="shared" si="679"/>
        <v>Coffee</v>
      </c>
      <c r="J7609" s="6">
        <f t="shared" si="680"/>
        <v>3</v>
      </c>
      <c r="K7609" s="6">
        <f t="shared" si="684"/>
        <v>2</v>
      </c>
      <c r="L7609">
        <f>IF(ISBLANK(E7609),PRODUCT(J7609,K7609),IF(E7609="ERROR",PRODUCT(J7609,K7609),IF(E7609="UNKNOWN",PRODUCT(J7609,K7609),E7609)))</f>
        <v>6</v>
      </c>
      <c r="M7609" t="str">
        <f t="shared" si="681"/>
        <v>Default mode</v>
      </c>
      <c r="N7609" t="str">
        <f t="shared" si="682"/>
        <v>In-store</v>
      </c>
      <c r="O7609" s="8">
        <f t="shared" si="683"/>
        <v>45251</v>
      </c>
    </row>
    <row r="7610" spans="1:15" x14ac:dyDescent="0.35">
      <c r="A7610" t="s">
        <v>7631</v>
      </c>
      <c r="B7610" s="4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I7610" s="4" t="str">
        <f t="shared" si="679"/>
        <v>Smoothie</v>
      </c>
      <c r="J7610" s="6">
        <f t="shared" si="680"/>
        <v>5</v>
      </c>
      <c r="K7610" s="6">
        <f t="shared" si="684"/>
        <v>4</v>
      </c>
      <c r="L7610">
        <f>IF(ISBLANK(E7610),PRODUCT(J7610,K7610),IF(E7610="ERROR",PRODUCT(J7610,K7610),IF(E7610="UNKNOWN",PRODUCT(J7610,K7610),E7610)))</f>
        <v>20</v>
      </c>
      <c r="M7610" t="str">
        <f t="shared" si="681"/>
        <v>Cash</v>
      </c>
      <c r="N7610" t="str">
        <f t="shared" si="682"/>
        <v>Takeaway</v>
      </c>
      <c r="O7610" s="8">
        <f t="shared" si="683"/>
        <v>45187</v>
      </c>
    </row>
    <row r="7611" spans="1:15" x14ac:dyDescent="0.35">
      <c r="A7611" t="s">
        <v>7632</v>
      </c>
      <c r="B7611" s="4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I7611" s="4" t="str">
        <f t="shared" si="679"/>
        <v>Juice</v>
      </c>
      <c r="J7611" s="6">
        <f t="shared" si="680"/>
        <v>5</v>
      </c>
      <c r="K7611" s="6">
        <f t="shared" si="684"/>
        <v>3</v>
      </c>
      <c r="L7611">
        <f>IF(ISBLANK(E7611),PRODUCT(J7611,K7611),IF(E7611="ERROR",PRODUCT(J7611,K7611),IF(E7611="UNKNOWN",PRODUCT(J7611,K7611),E7611)))</f>
        <v>15</v>
      </c>
      <c r="M7611" t="str">
        <f t="shared" si="681"/>
        <v>Cash</v>
      </c>
      <c r="N7611" t="str">
        <f t="shared" si="682"/>
        <v>Takeaway</v>
      </c>
      <c r="O7611" s="8">
        <f t="shared" si="683"/>
        <v>45188</v>
      </c>
    </row>
    <row r="7612" spans="1:15" x14ac:dyDescent="0.35">
      <c r="A7612" t="s">
        <v>7633</v>
      </c>
      <c r="B7612" s="4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I7612" s="4" t="str">
        <f t="shared" si="679"/>
        <v>Salad</v>
      </c>
      <c r="J7612" s="6">
        <f t="shared" si="680"/>
        <v>1</v>
      </c>
      <c r="K7612" s="6">
        <f t="shared" si="684"/>
        <v>5</v>
      </c>
      <c r="L7612">
        <f>IF(ISBLANK(E7612),PRODUCT(J7612,K7612),IF(E7612="ERROR",PRODUCT(J7612,K7612),IF(E7612="UNKNOWN",PRODUCT(J7612,K7612),E7612)))</f>
        <v>5</v>
      </c>
      <c r="M7612" t="str">
        <f t="shared" si="681"/>
        <v>Credit Card</v>
      </c>
      <c r="N7612" t="str">
        <f t="shared" si="682"/>
        <v>In-store</v>
      </c>
      <c r="O7612" s="8">
        <f t="shared" si="683"/>
        <v>45030</v>
      </c>
    </row>
    <row r="7613" spans="1:15" x14ac:dyDescent="0.35">
      <c r="A7613" t="s">
        <v>7634</v>
      </c>
      <c r="B7613" s="4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  <c r="I7613" s="4" t="str">
        <f t="shared" si="679"/>
        <v>Sandwich</v>
      </c>
      <c r="J7613" s="6">
        <f t="shared" si="680"/>
        <v>4</v>
      </c>
      <c r="K7613" s="6">
        <f t="shared" si="684"/>
        <v>4</v>
      </c>
      <c r="L7613">
        <f>IF(ISBLANK(E7613),PRODUCT(J7613,K7613),IF(E7613="ERROR",PRODUCT(J7613,K7613),IF(E7613="UNKNOWN",PRODUCT(J7613,K7613),E7613)))</f>
        <v>16</v>
      </c>
      <c r="M7613" t="str">
        <f t="shared" si="681"/>
        <v>Digital Wallet</v>
      </c>
      <c r="N7613" t="str">
        <f t="shared" si="682"/>
        <v>Takeaway</v>
      </c>
      <c r="O7613" s="8">
        <f t="shared" si="683"/>
        <v>45248</v>
      </c>
    </row>
    <row r="7614" spans="1:15" x14ac:dyDescent="0.35">
      <c r="A7614" t="s">
        <v>7635</v>
      </c>
      <c r="B7614" s="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  <c r="I7614" s="4" t="str">
        <f t="shared" si="679"/>
        <v>Smoothie</v>
      </c>
      <c r="J7614" s="6">
        <f t="shared" si="680"/>
        <v>2</v>
      </c>
      <c r="K7614" s="6">
        <f t="shared" si="684"/>
        <v>4</v>
      </c>
      <c r="L7614">
        <f>IF(ISBLANK(E7614),PRODUCT(J7614,K7614),IF(E7614="ERROR",PRODUCT(J7614,K7614),IF(E7614="UNKNOWN",PRODUCT(J7614,K7614),E7614)))</f>
        <v>8</v>
      </c>
      <c r="M7614" t="str">
        <f t="shared" si="681"/>
        <v>Digital Wallet</v>
      </c>
      <c r="N7614" t="str">
        <f t="shared" si="682"/>
        <v>UNKNOWN</v>
      </c>
      <c r="O7614" s="8" t="str">
        <f t="shared" si="683"/>
        <v>01/06/2023</v>
      </c>
    </row>
    <row r="7615" spans="1:15" x14ac:dyDescent="0.35">
      <c r="A7615" t="s">
        <v>7636</v>
      </c>
      <c r="B7615" s="4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I7615" s="4" t="str">
        <f t="shared" si="679"/>
        <v>Salad</v>
      </c>
      <c r="J7615" s="6">
        <f t="shared" si="680"/>
        <v>4</v>
      </c>
      <c r="K7615" s="6">
        <f t="shared" si="684"/>
        <v>5</v>
      </c>
      <c r="L7615">
        <f>IF(ISBLANK(E7615),PRODUCT(J7615,K7615),IF(E7615="ERROR",PRODUCT(J7615,K7615),IF(E7615="UNKNOWN",PRODUCT(J7615,K7615),E7615)))</f>
        <v>20</v>
      </c>
      <c r="M7615" t="str">
        <f t="shared" si="681"/>
        <v>Cash</v>
      </c>
      <c r="N7615" t="str">
        <f t="shared" si="682"/>
        <v>UNKNOWN</v>
      </c>
      <c r="O7615" s="8">
        <f t="shared" si="683"/>
        <v>44976</v>
      </c>
    </row>
    <row r="7616" spans="1:15" x14ac:dyDescent="0.35">
      <c r="A7616" t="s">
        <v>7637</v>
      </c>
      <c r="B7616" s="4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  <c r="I7616" s="4" t="str">
        <f t="shared" si="679"/>
        <v>Cake</v>
      </c>
      <c r="J7616" s="6">
        <f t="shared" si="680"/>
        <v>3.0517770952172003</v>
      </c>
      <c r="K7616" s="6">
        <f t="shared" si="684"/>
        <v>3</v>
      </c>
      <c r="L7616">
        <f>IF(ISBLANK(E7616),PRODUCT(J7616,K7616),IF(E7616="ERROR",PRODUCT(J7616,K7616),IF(E7616="UNKNOWN",PRODUCT(J7616,K7616),E7616)))</f>
        <v>6</v>
      </c>
      <c r="M7616" t="str">
        <f t="shared" si="681"/>
        <v>Digital Wallet</v>
      </c>
      <c r="N7616" t="str">
        <f t="shared" si="682"/>
        <v>In-store</v>
      </c>
      <c r="O7616" s="8">
        <f t="shared" si="683"/>
        <v>45266</v>
      </c>
    </row>
    <row r="7617" spans="1:15" x14ac:dyDescent="0.35">
      <c r="A7617" t="s">
        <v>7638</v>
      </c>
      <c r="B7617" s="4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I7617" s="4" t="str">
        <f t="shared" si="679"/>
        <v>UNKNOWN</v>
      </c>
      <c r="J7617" s="6">
        <f t="shared" si="680"/>
        <v>2</v>
      </c>
      <c r="K7617" s="6">
        <f t="shared" si="684"/>
        <v>3</v>
      </c>
      <c r="L7617">
        <f>IF(ISBLANK(E7617),PRODUCT(J7617,K7617),IF(E7617="ERROR",PRODUCT(J7617,K7617),IF(E7617="UNKNOWN",PRODUCT(J7617,K7617),E7617)))</f>
        <v>6</v>
      </c>
      <c r="M7617" t="str">
        <f t="shared" si="681"/>
        <v>Cash</v>
      </c>
      <c r="N7617" t="str">
        <f t="shared" si="682"/>
        <v>In-store</v>
      </c>
      <c r="O7617" s="8">
        <f t="shared" si="683"/>
        <v>45062</v>
      </c>
    </row>
    <row r="7618" spans="1:15" x14ac:dyDescent="0.35">
      <c r="A7618" t="s">
        <v>7639</v>
      </c>
      <c r="B7618" s="4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I7618" s="4" t="str">
        <f t="shared" si="679"/>
        <v>Cake</v>
      </c>
      <c r="J7618" s="6">
        <f t="shared" si="680"/>
        <v>5</v>
      </c>
      <c r="K7618" s="6">
        <f t="shared" si="684"/>
        <v>3</v>
      </c>
      <c r="L7618">
        <f>IF(ISBLANK(E7618),PRODUCT(J7618,K7618),IF(E7618="ERROR",PRODUCT(J7618,K7618),IF(E7618="UNKNOWN",PRODUCT(J7618,K7618),E7618)))</f>
        <v>15</v>
      </c>
      <c r="M7618" t="str">
        <f t="shared" si="681"/>
        <v>Default mode</v>
      </c>
      <c r="N7618" t="str">
        <f t="shared" si="682"/>
        <v>In-store</v>
      </c>
      <c r="O7618" s="8">
        <f t="shared" si="683"/>
        <v>45243</v>
      </c>
    </row>
    <row r="7619" spans="1:15" x14ac:dyDescent="0.35">
      <c r="A7619" t="s">
        <v>7640</v>
      </c>
      <c r="B7619" s="4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  <c r="I7619" s="4" t="str">
        <f t="shared" ref="I7619:I7682" si="685">IF(ISBLANK(B7619),"UNKNOWN",IF(B7619="ERROR","Juice",B7619))</f>
        <v>Smoothie</v>
      </c>
      <c r="J7619" s="6">
        <f t="shared" ref="J7619:K7682" si="686">IF(ISBLANK(C7619),"UNKNOWN",IF(C7619="ERROR",AVERAGE(C7619:C17618),IF(C7619="UNKNOWN",MEDIAN(C7619:C17618),C7619)))</f>
        <v>2</v>
      </c>
      <c r="K7619" s="6">
        <f t="shared" si="684"/>
        <v>4</v>
      </c>
      <c r="L7619">
        <f>IF(ISBLANK(E7619),PRODUCT(J7619,K7619),IF(E7619="ERROR",PRODUCT(J7619,K7619),IF(E7619="UNKNOWN",PRODUCT(J7619,K7619),E7619)))</f>
        <v>8</v>
      </c>
      <c r="M7619" t="str">
        <f t="shared" ref="M7619:M7682" si="687">IF(ISBLANK(F7619),"Default mode",IF(F7619="ERROR","Cash",F7619))</f>
        <v>Digital Wallet</v>
      </c>
      <c r="N7619" t="str">
        <f t="shared" ref="N7619:N7682" si="688">IF(ISBLANK(G7619),"UNKNOWN",IF(G7619="ERROR","Cafe",G7619))</f>
        <v>Takeaway</v>
      </c>
      <c r="O7619" s="8">
        <f t="shared" ref="O7619:O7682" si="689">IF(ISBLANK(H7619),"00/00/0000",IF(H7619="ERROR","01/06/2023",H7619))</f>
        <v>45040</v>
      </c>
    </row>
    <row r="7620" spans="1:15" x14ac:dyDescent="0.35">
      <c r="A7620" t="s">
        <v>7641</v>
      </c>
      <c r="B7620" s="4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I7620" s="4" t="str">
        <f t="shared" si="685"/>
        <v>Tea</v>
      </c>
      <c r="J7620" s="6">
        <f t="shared" si="686"/>
        <v>2</v>
      </c>
      <c r="K7620" s="6">
        <f t="shared" si="684"/>
        <v>1.5</v>
      </c>
      <c r="L7620">
        <f>IF(ISBLANK(E7620),PRODUCT(J7620,K7620),IF(E7620="ERROR",PRODUCT(J7620,K7620),IF(E7620="UNKNOWN",PRODUCT(J7620,K7620),E7620)))</f>
        <v>3</v>
      </c>
      <c r="M7620" t="str">
        <f t="shared" si="687"/>
        <v>Default mode</v>
      </c>
      <c r="N7620" t="str">
        <f t="shared" si="688"/>
        <v>Takeaway</v>
      </c>
      <c r="O7620" s="8">
        <f t="shared" si="689"/>
        <v>45169</v>
      </c>
    </row>
    <row r="7621" spans="1:15" x14ac:dyDescent="0.35">
      <c r="A7621" t="s">
        <v>7642</v>
      </c>
      <c r="B7621" s="4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I7621" s="4" t="str">
        <f t="shared" si="685"/>
        <v>Cookie</v>
      </c>
      <c r="J7621" s="6">
        <f t="shared" si="686"/>
        <v>2</v>
      </c>
      <c r="K7621" s="6">
        <f t="shared" si="684"/>
        <v>1</v>
      </c>
      <c r="L7621">
        <f>IF(ISBLANK(E7621),PRODUCT(J7621,K7621),IF(E7621="ERROR",PRODUCT(J7621,K7621),IF(E7621="UNKNOWN",PRODUCT(J7621,K7621),E7621)))</f>
        <v>2</v>
      </c>
      <c r="M7621" t="str">
        <f t="shared" si="687"/>
        <v>Cash</v>
      </c>
      <c r="N7621" t="str">
        <f t="shared" si="688"/>
        <v>UNKNOWN</v>
      </c>
      <c r="O7621" s="8">
        <f t="shared" si="689"/>
        <v>45044</v>
      </c>
    </row>
    <row r="7622" spans="1:15" x14ac:dyDescent="0.35">
      <c r="A7622" t="s">
        <v>7643</v>
      </c>
      <c r="B7622" s="4" t="s">
        <v>65</v>
      </c>
      <c r="C7622">
        <v>2</v>
      </c>
      <c r="D7622">
        <v>1.5</v>
      </c>
      <c r="E7622">
        <v>3</v>
      </c>
      <c r="H7622" s="1">
        <v>45024</v>
      </c>
      <c r="I7622" s="4" t="str">
        <f t="shared" si="685"/>
        <v>Tea</v>
      </c>
      <c r="J7622" s="6">
        <f t="shared" si="686"/>
        <v>2</v>
      </c>
      <c r="K7622" s="6">
        <f t="shared" si="684"/>
        <v>1.5</v>
      </c>
      <c r="L7622">
        <f>IF(ISBLANK(E7622),PRODUCT(J7622,K7622),IF(E7622="ERROR",PRODUCT(J7622,K7622),IF(E7622="UNKNOWN",PRODUCT(J7622,K7622),E7622)))</f>
        <v>3</v>
      </c>
      <c r="M7622" t="str">
        <f t="shared" si="687"/>
        <v>Default mode</v>
      </c>
      <c r="N7622" t="str">
        <f t="shared" si="688"/>
        <v>UNKNOWN</v>
      </c>
      <c r="O7622" s="8">
        <f t="shared" si="689"/>
        <v>45024</v>
      </c>
    </row>
    <row r="7623" spans="1:15" x14ac:dyDescent="0.35">
      <c r="A7623" t="s">
        <v>7644</v>
      </c>
      <c r="B7623" s="4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  <c r="I7623" s="4" t="str">
        <f t="shared" si="685"/>
        <v>Cookie</v>
      </c>
      <c r="J7623" s="6">
        <f t="shared" si="686"/>
        <v>2</v>
      </c>
      <c r="K7623" s="6">
        <f t="shared" si="684"/>
        <v>1</v>
      </c>
      <c r="L7623">
        <f>IF(ISBLANK(E7623),PRODUCT(J7623,K7623),IF(E7623="ERROR",PRODUCT(J7623,K7623),IF(E7623="UNKNOWN",PRODUCT(J7623,K7623),E7623)))</f>
        <v>2</v>
      </c>
      <c r="M7623" t="str">
        <f t="shared" si="687"/>
        <v>Digital Wallet</v>
      </c>
      <c r="N7623" t="str">
        <f t="shared" si="688"/>
        <v>Takeaway</v>
      </c>
      <c r="O7623" s="8">
        <f t="shared" si="689"/>
        <v>44953</v>
      </c>
    </row>
    <row r="7624" spans="1:15" x14ac:dyDescent="0.35">
      <c r="A7624" t="s">
        <v>7645</v>
      </c>
      <c r="B7624" s="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  <c r="I7624" s="4" t="str">
        <f t="shared" si="685"/>
        <v>Cookie</v>
      </c>
      <c r="J7624" s="6">
        <f t="shared" si="686"/>
        <v>5</v>
      </c>
      <c r="K7624" s="6">
        <f t="shared" si="684"/>
        <v>1</v>
      </c>
      <c r="L7624">
        <f>IF(ISBLANK(E7624),PRODUCT(J7624,K7624),IF(E7624="ERROR",PRODUCT(J7624,K7624),IF(E7624="UNKNOWN",PRODUCT(J7624,K7624),E7624)))</f>
        <v>5</v>
      </c>
      <c r="M7624" t="str">
        <f t="shared" si="687"/>
        <v>Credit Card</v>
      </c>
      <c r="N7624" t="str">
        <f t="shared" si="688"/>
        <v>UNKNOWN</v>
      </c>
      <c r="O7624" s="8">
        <f t="shared" si="689"/>
        <v>45147</v>
      </c>
    </row>
    <row r="7625" spans="1:15" x14ac:dyDescent="0.35">
      <c r="A7625" t="s">
        <v>7646</v>
      </c>
      <c r="B7625" s="4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I7625" s="4" t="str">
        <f t="shared" si="685"/>
        <v>Smoothie</v>
      </c>
      <c r="J7625" s="6">
        <f t="shared" si="686"/>
        <v>4</v>
      </c>
      <c r="K7625" s="6">
        <f t="shared" si="684"/>
        <v>4</v>
      </c>
      <c r="L7625">
        <f>IF(ISBLANK(E7625),PRODUCT(J7625,K7625),IF(E7625="ERROR",PRODUCT(J7625,K7625),IF(E7625="UNKNOWN",PRODUCT(J7625,K7625),E7625)))</f>
        <v>16</v>
      </c>
      <c r="M7625" t="str">
        <f t="shared" si="687"/>
        <v>Cash</v>
      </c>
      <c r="N7625" t="str">
        <f t="shared" si="688"/>
        <v>Takeaway</v>
      </c>
      <c r="O7625" s="8">
        <f t="shared" si="689"/>
        <v>44997</v>
      </c>
    </row>
    <row r="7626" spans="1:15" x14ac:dyDescent="0.35">
      <c r="A7626" t="s">
        <v>7647</v>
      </c>
      <c r="B7626" s="4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  <c r="I7626" s="4" t="str">
        <f t="shared" si="685"/>
        <v>UNKNOWN</v>
      </c>
      <c r="J7626" s="6">
        <f t="shared" si="686"/>
        <v>1</v>
      </c>
      <c r="K7626" s="6">
        <f t="shared" si="684"/>
        <v>4</v>
      </c>
      <c r="L7626">
        <f>IF(ISBLANK(E7626),PRODUCT(J7626,K7626),IF(E7626="ERROR",PRODUCT(J7626,K7626),IF(E7626="UNKNOWN",PRODUCT(J7626,K7626),E7626)))</f>
        <v>4</v>
      </c>
      <c r="M7626" t="str">
        <f t="shared" si="687"/>
        <v>Digital Wallet</v>
      </c>
      <c r="N7626" t="str">
        <f t="shared" si="688"/>
        <v>Takeaway</v>
      </c>
      <c r="O7626" s="8">
        <f t="shared" si="689"/>
        <v>45168</v>
      </c>
    </row>
    <row r="7627" spans="1:15" x14ac:dyDescent="0.35">
      <c r="A7627" t="s">
        <v>7648</v>
      </c>
      <c r="B7627" s="4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I7627" s="4" t="str">
        <f t="shared" si="685"/>
        <v>Coffee</v>
      </c>
      <c r="J7627" s="6">
        <f t="shared" si="686"/>
        <v>3</v>
      </c>
      <c r="K7627" s="6">
        <f t="shared" si="684"/>
        <v>2</v>
      </c>
      <c r="L7627">
        <f>IF(ISBLANK(E7627),PRODUCT(J7627,K7627),IF(E7627="ERROR",PRODUCT(J7627,K7627),IF(E7627="UNKNOWN",PRODUCT(J7627,K7627),E7627)))</f>
        <v>6</v>
      </c>
      <c r="M7627" t="str">
        <f t="shared" si="687"/>
        <v>Default mode</v>
      </c>
      <c r="N7627" t="str">
        <f t="shared" si="688"/>
        <v>In-store</v>
      </c>
      <c r="O7627" s="8">
        <f t="shared" si="689"/>
        <v>44937</v>
      </c>
    </row>
    <row r="7628" spans="1:15" x14ac:dyDescent="0.35">
      <c r="A7628" t="s">
        <v>7649</v>
      </c>
      <c r="B7628" s="4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I7628" s="4" t="str">
        <f t="shared" si="685"/>
        <v>Tea</v>
      </c>
      <c r="J7628" s="6">
        <f t="shared" si="686"/>
        <v>5</v>
      </c>
      <c r="K7628" s="6" t="str">
        <f t="shared" si="684"/>
        <v>UNKNOWN</v>
      </c>
      <c r="L7628">
        <f>IF(ISBLANK(E7628),PRODUCT(J7628,K7628),IF(E7628="ERROR",PRODUCT(J7628,K7628),IF(E7628="UNKNOWN",PRODUCT(J7628,K7628),E7628)))</f>
        <v>7.5</v>
      </c>
      <c r="M7628" t="str">
        <f t="shared" si="687"/>
        <v>Credit Card</v>
      </c>
      <c r="N7628" t="str">
        <f t="shared" si="688"/>
        <v>In-store</v>
      </c>
      <c r="O7628" s="8">
        <f t="shared" si="689"/>
        <v>45228</v>
      </c>
    </row>
    <row r="7629" spans="1:15" x14ac:dyDescent="0.35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  <c r="I7629" s="4" t="str">
        <f t="shared" si="685"/>
        <v>UNKNOWN</v>
      </c>
      <c r="J7629" s="6">
        <f t="shared" si="686"/>
        <v>4</v>
      </c>
      <c r="K7629" s="6">
        <f t="shared" si="684"/>
        <v>3</v>
      </c>
      <c r="L7629">
        <f>IF(ISBLANK(E7629),PRODUCT(J7629,K7629),IF(E7629="ERROR",PRODUCT(J7629,K7629),IF(E7629="UNKNOWN",PRODUCT(J7629,K7629),E7629)))</f>
        <v>12</v>
      </c>
      <c r="M7629" t="str">
        <f t="shared" si="687"/>
        <v>Cash</v>
      </c>
      <c r="N7629" t="str">
        <f t="shared" si="688"/>
        <v>Cafe</v>
      </c>
      <c r="O7629" s="8">
        <f t="shared" si="689"/>
        <v>45175</v>
      </c>
    </row>
    <row r="7630" spans="1:15" x14ac:dyDescent="0.35">
      <c r="A7630" t="s">
        <v>7651</v>
      </c>
      <c r="B7630" s="4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I7630" s="4" t="str">
        <f t="shared" si="685"/>
        <v>Tea</v>
      </c>
      <c r="J7630" s="6">
        <f t="shared" si="686"/>
        <v>4</v>
      </c>
      <c r="K7630" s="6">
        <f t="shared" si="684"/>
        <v>1.5</v>
      </c>
      <c r="L7630">
        <f>IF(ISBLANK(E7630),PRODUCT(J7630,K7630),IF(E7630="ERROR",PRODUCT(J7630,K7630),IF(E7630="UNKNOWN",PRODUCT(J7630,K7630),E7630)))</f>
        <v>6</v>
      </c>
      <c r="M7630" t="str">
        <f t="shared" si="687"/>
        <v>Credit Card</v>
      </c>
      <c r="N7630" t="str">
        <f t="shared" si="688"/>
        <v>Takeaway</v>
      </c>
      <c r="O7630" s="8">
        <f t="shared" si="689"/>
        <v>45158</v>
      </c>
    </row>
    <row r="7631" spans="1:15" x14ac:dyDescent="0.35">
      <c r="A7631" t="s">
        <v>7652</v>
      </c>
      <c r="B7631" s="4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  <c r="I7631" s="4" t="str">
        <f t="shared" si="685"/>
        <v>Smoothie</v>
      </c>
      <c r="J7631" s="6">
        <f t="shared" si="686"/>
        <v>5</v>
      </c>
      <c r="K7631" s="6">
        <f t="shared" si="684"/>
        <v>3.0499777876499334</v>
      </c>
      <c r="L7631">
        <f>IF(ISBLANK(E7631),PRODUCT(J7631,K7631),IF(E7631="ERROR",PRODUCT(J7631,K7631),IF(E7631="UNKNOWN",PRODUCT(J7631,K7631),E7631)))</f>
        <v>20</v>
      </c>
      <c r="M7631" t="str">
        <f t="shared" si="687"/>
        <v>Digital Wallet</v>
      </c>
      <c r="N7631" t="str">
        <f t="shared" si="688"/>
        <v>Takeaway</v>
      </c>
      <c r="O7631" s="8">
        <f t="shared" si="689"/>
        <v>45032</v>
      </c>
    </row>
    <row r="7632" spans="1:15" x14ac:dyDescent="0.35">
      <c r="A7632" t="s">
        <v>7653</v>
      </c>
      <c r="B7632" s="4" t="s">
        <v>25</v>
      </c>
      <c r="C7632">
        <v>3</v>
      </c>
      <c r="D7632">
        <v>4</v>
      </c>
      <c r="E7632">
        <v>12</v>
      </c>
      <c r="H7632" s="1">
        <v>45056</v>
      </c>
      <c r="I7632" s="4" t="str">
        <f t="shared" si="685"/>
        <v>Smoothie</v>
      </c>
      <c r="J7632" s="6">
        <f t="shared" si="686"/>
        <v>3</v>
      </c>
      <c r="K7632" s="6">
        <f t="shared" si="684"/>
        <v>4</v>
      </c>
      <c r="L7632">
        <f>IF(ISBLANK(E7632),PRODUCT(J7632,K7632),IF(E7632="ERROR",PRODUCT(J7632,K7632),IF(E7632="UNKNOWN",PRODUCT(J7632,K7632),E7632)))</f>
        <v>12</v>
      </c>
      <c r="M7632" t="str">
        <f t="shared" si="687"/>
        <v>Default mode</v>
      </c>
      <c r="N7632" t="str">
        <f t="shared" si="688"/>
        <v>UNKNOWN</v>
      </c>
      <c r="O7632" s="8">
        <f t="shared" si="689"/>
        <v>45056</v>
      </c>
    </row>
    <row r="7633" spans="1:15" x14ac:dyDescent="0.35">
      <c r="A7633" t="s">
        <v>7654</v>
      </c>
      <c r="B7633" s="4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I7633" s="4" t="str">
        <f t="shared" si="685"/>
        <v>Smoothie</v>
      </c>
      <c r="J7633" s="6">
        <f t="shared" si="686"/>
        <v>1</v>
      </c>
      <c r="K7633" s="6">
        <f t="shared" si="684"/>
        <v>4</v>
      </c>
      <c r="L7633">
        <f>IF(ISBLANK(E7633),PRODUCT(J7633,K7633),IF(E7633="ERROR",PRODUCT(J7633,K7633),IF(E7633="UNKNOWN",PRODUCT(J7633,K7633),E7633)))</f>
        <v>4</v>
      </c>
      <c r="M7633" t="str">
        <f t="shared" si="687"/>
        <v>Credit Card</v>
      </c>
      <c r="N7633" t="str">
        <f t="shared" si="688"/>
        <v>UNKNOWN</v>
      </c>
      <c r="O7633" s="8">
        <f t="shared" si="689"/>
        <v>45026</v>
      </c>
    </row>
    <row r="7634" spans="1:15" x14ac:dyDescent="0.35">
      <c r="A7634" t="s">
        <v>7655</v>
      </c>
      <c r="B7634" s="4" t="s">
        <v>9</v>
      </c>
      <c r="C7634">
        <v>5</v>
      </c>
      <c r="D7634">
        <v>2</v>
      </c>
      <c r="E7634">
        <v>10</v>
      </c>
      <c r="H7634" s="1">
        <v>45001</v>
      </c>
      <c r="I7634" s="4" t="str">
        <f t="shared" si="685"/>
        <v>Coffee</v>
      </c>
      <c r="J7634" s="6">
        <f t="shared" si="686"/>
        <v>5</v>
      </c>
      <c r="K7634" s="6">
        <f t="shared" si="686"/>
        <v>2</v>
      </c>
      <c r="L7634">
        <f>IF(ISBLANK(E7634),PRODUCT(J7634,K7634),IF(E7634="ERROR",PRODUCT(J7634,K7634),IF(E7634="UNKNOWN",PRODUCT(J7634,K7634),E7634)))</f>
        <v>10</v>
      </c>
      <c r="M7634" t="str">
        <f t="shared" si="687"/>
        <v>Default mode</v>
      </c>
      <c r="N7634" t="str">
        <f t="shared" si="688"/>
        <v>UNKNOWN</v>
      </c>
      <c r="O7634" s="8">
        <f t="shared" si="689"/>
        <v>45001</v>
      </c>
    </row>
    <row r="7635" spans="1:15" x14ac:dyDescent="0.35">
      <c r="A7635" t="s">
        <v>7656</v>
      </c>
      <c r="B7635" s="4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I7635" s="4" t="str">
        <f t="shared" si="685"/>
        <v>Coffee</v>
      </c>
      <c r="J7635" s="6">
        <f t="shared" si="686"/>
        <v>2</v>
      </c>
      <c r="K7635" s="6">
        <f t="shared" si="686"/>
        <v>2</v>
      </c>
      <c r="L7635">
        <f>IF(ISBLANK(E7635),PRODUCT(J7635,K7635),IF(E7635="ERROR",PRODUCT(J7635,K7635),IF(E7635="UNKNOWN",PRODUCT(J7635,K7635),E7635)))</f>
        <v>4</v>
      </c>
      <c r="M7635" t="str">
        <f t="shared" si="687"/>
        <v>Cash</v>
      </c>
      <c r="N7635" t="str">
        <f t="shared" si="688"/>
        <v>UNKNOWN</v>
      </c>
      <c r="O7635" s="8">
        <f t="shared" si="689"/>
        <v>45263</v>
      </c>
    </row>
    <row r="7636" spans="1:15" x14ac:dyDescent="0.35">
      <c r="A7636" t="s">
        <v>7657</v>
      </c>
      <c r="B7636" s="4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 s="4" t="str">
        <f t="shared" si="685"/>
        <v>Sandwich</v>
      </c>
      <c r="J7636" s="6">
        <f t="shared" si="686"/>
        <v>1</v>
      </c>
      <c r="K7636" s="6">
        <f t="shared" si="686"/>
        <v>4</v>
      </c>
      <c r="L7636">
        <f>IF(ISBLANK(E7636),PRODUCT(J7636,K7636),IF(E7636="ERROR",PRODUCT(J7636,K7636),IF(E7636="UNKNOWN",PRODUCT(J7636,K7636),E7636)))</f>
        <v>4</v>
      </c>
      <c r="M7636" t="str">
        <f t="shared" si="687"/>
        <v>UNKNOWN</v>
      </c>
      <c r="N7636" t="str">
        <f t="shared" si="688"/>
        <v>UNKNOWN</v>
      </c>
      <c r="O7636" s="8">
        <f t="shared" si="689"/>
        <v>45124</v>
      </c>
    </row>
    <row r="7637" spans="1:15" x14ac:dyDescent="0.35">
      <c r="A7637" t="s">
        <v>7658</v>
      </c>
      <c r="B7637" s="4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I7637" s="4" t="str">
        <f t="shared" si="685"/>
        <v>UNKNOWN</v>
      </c>
      <c r="J7637" s="6">
        <f t="shared" si="686"/>
        <v>5</v>
      </c>
      <c r="K7637" s="6">
        <f t="shared" si="686"/>
        <v>1</v>
      </c>
      <c r="L7637">
        <f>IF(ISBLANK(E7637),PRODUCT(J7637,K7637),IF(E7637="ERROR",PRODUCT(J7637,K7637),IF(E7637="UNKNOWN",PRODUCT(J7637,K7637),E7637)))</f>
        <v>5</v>
      </c>
      <c r="M7637" t="str">
        <f t="shared" si="687"/>
        <v>Credit Card</v>
      </c>
      <c r="N7637" t="str">
        <f t="shared" si="688"/>
        <v>Takeaway</v>
      </c>
      <c r="O7637" s="8">
        <f t="shared" si="689"/>
        <v>45207</v>
      </c>
    </row>
    <row r="7638" spans="1:15" x14ac:dyDescent="0.35">
      <c r="A7638" t="s">
        <v>7659</v>
      </c>
      <c r="B7638" s="4" t="s">
        <v>9</v>
      </c>
      <c r="C7638">
        <v>3</v>
      </c>
      <c r="D7638">
        <v>2</v>
      </c>
      <c r="G7638" t="s">
        <v>15</v>
      </c>
      <c r="H7638" s="1">
        <v>44962</v>
      </c>
      <c r="I7638" s="4" t="str">
        <f t="shared" si="685"/>
        <v>Coffee</v>
      </c>
      <c r="J7638" s="6">
        <f t="shared" si="686"/>
        <v>3</v>
      </c>
      <c r="K7638" s="6">
        <f t="shared" si="686"/>
        <v>2</v>
      </c>
      <c r="L7638">
        <f>IF(ISBLANK(E7638),PRODUCT(J7638,K7638),IF(E7638="ERROR",PRODUCT(J7638,K7638),IF(E7638="UNKNOWN",PRODUCT(J7638,K7638),E7638)))</f>
        <v>6</v>
      </c>
      <c r="M7638" t="str">
        <f t="shared" si="687"/>
        <v>Default mode</v>
      </c>
      <c r="N7638" t="str">
        <f t="shared" si="688"/>
        <v>In-store</v>
      </c>
      <c r="O7638" s="8">
        <f t="shared" si="689"/>
        <v>44962</v>
      </c>
    </row>
    <row r="7639" spans="1:15" x14ac:dyDescent="0.35">
      <c r="A7639" t="s">
        <v>7660</v>
      </c>
      <c r="B7639" s="4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I7639" s="4" t="str">
        <f t="shared" si="685"/>
        <v>Tea</v>
      </c>
      <c r="J7639" s="6">
        <f t="shared" si="686"/>
        <v>5</v>
      </c>
      <c r="K7639" s="6">
        <f t="shared" si="686"/>
        <v>1.5</v>
      </c>
      <c r="L7639">
        <f>IF(ISBLANK(E7639),PRODUCT(J7639,K7639),IF(E7639="ERROR",PRODUCT(J7639,K7639),IF(E7639="UNKNOWN",PRODUCT(J7639,K7639),E7639)))</f>
        <v>7.5</v>
      </c>
      <c r="M7639" t="str">
        <f t="shared" si="687"/>
        <v>Cash</v>
      </c>
      <c r="N7639" t="str">
        <f t="shared" si="688"/>
        <v>In-store</v>
      </c>
      <c r="O7639" s="8">
        <f t="shared" si="689"/>
        <v>44949</v>
      </c>
    </row>
    <row r="7640" spans="1:15" x14ac:dyDescent="0.35">
      <c r="A7640" t="s">
        <v>7661</v>
      </c>
      <c r="B7640" s="4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  <c r="I7640" s="4" t="str">
        <f t="shared" si="685"/>
        <v>Coffee</v>
      </c>
      <c r="J7640" s="6">
        <f t="shared" si="686"/>
        <v>3</v>
      </c>
      <c r="K7640" s="6">
        <f t="shared" si="686"/>
        <v>2</v>
      </c>
      <c r="L7640">
        <f>IF(ISBLANK(E7640),PRODUCT(J7640,K7640),IF(E7640="ERROR",PRODUCT(J7640,K7640),IF(E7640="UNKNOWN",PRODUCT(J7640,K7640),E7640)))</f>
        <v>6</v>
      </c>
      <c r="M7640" t="str">
        <f t="shared" si="687"/>
        <v>Digital Wallet</v>
      </c>
      <c r="N7640" t="str">
        <f t="shared" si="688"/>
        <v>UNKNOWN</v>
      </c>
      <c r="O7640" s="8">
        <f t="shared" si="689"/>
        <v>45063</v>
      </c>
    </row>
    <row r="7641" spans="1:15" x14ac:dyDescent="0.35">
      <c r="A7641" t="s">
        <v>7662</v>
      </c>
      <c r="B7641" s="4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I7641" s="4" t="str">
        <f t="shared" si="685"/>
        <v>Salad</v>
      </c>
      <c r="J7641" s="6">
        <f t="shared" si="686"/>
        <v>4</v>
      </c>
      <c r="K7641" s="6">
        <f t="shared" si="686"/>
        <v>5</v>
      </c>
      <c r="L7641">
        <f>IF(ISBLANK(E7641),PRODUCT(J7641,K7641),IF(E7641="ERROR",PRODUCT(J7641,K7641),IF(E7641="UNKNOWN",PRODUCT(J7641,K7641),E7641)))</f>
        <v>20</v>
      </c>
      <c r="M7641" t="str">
        <f t="shared" si="687"/>
        <v>Credit Card</v>
      </c>
      <c r="N7641" t="str">
        <f t="shared" si="688"/>
        <v>Takeaway</v>
      </c>
      <c r="O7641" s="8">
        <f t="shared" si="689"/>
        <v>44954</v>
      </c>
    </row>
    <row r="7642" spans="1:15" x14ac:dyDescent="0.35">
      <c r="A7642" t="s">
        <v>7663</v>
      </c>
      <c r="B7642" s="4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I7642" s="4" t="str">
        <f t="shared" si="685"/>
        <v>Salad</v>
      </c>
      <c r="J7642" s="6">
        <f t="shared" si="686"/>
        <v>4</v>
      </c>
      <c r="K7642" s="6">
        <f t="shared" si="686"/>
        <v>5</v>
      </c>
      <c r="L7642">
        <f>IF(ISBLANK(E7642),PRODUCT(J7642,K7642),IF(E7642="ERROR",PRODUCT(J7642,K7642),IF(E7642="UNKNOWN",PRODUCT(J7642,K7642),E7642)))</f>
        <v>20</v>
      </c>
      <c r="M7642" t="str">
        <f t="shared" si="687"/>
        <v>Cash</v>
      </c>
      <c r="N7642" t="str">
        <f t="shared" si="688"/>
        <v>UNKNOWN</v>
      </c>
      <c r="O7642" s="8">
        <f t="shared" si="689"/>
        <v>44935</v>
      </c>
    </row>
    <row r="7643" spans="1:15" x14ac:dyDescent="0.35">
      <c r="A7643" t="s">
        <v>7664</v>
      </c>
      <c r="B7643" s="4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I7643" s="4" t="str">
        <f t="shared" si="685"/>
        <v>Smoothie</v>
      </c>
      <c r="J7643" s="6">
        <f t="shared" si="686"/>
        <v>2</v>
      </c>
      <c r="K7643" s="6">
        <f t="shared" si="686"/>
        <v>4</v>
      </c>
      <c r="L7643">
        <f>IF(ISBLANK(E7643),PRODUCT(J7643,K7643),IF(E7643="ERROR",PRODUCT(J7643,K7643),IF(E7643="UNKNOWN",PRODUCT(J7643,K7643),E7643)))</f>
        <v>8</v>
      </c>
      <c r="M7643" t="str">
        <f t="shared" si="687"/>
        <v>Credit Card</v>
      </c>
      <c r="N7643" t="str">
        <f t="shared" si="688"/>
        <v>UNKNOWN</v>
      </c>
      <c r="O7643" s="8">
        <f t="shared" si="689"/>
        <v>44980</v>
      </c>
    </row>
    <row r="7644" spans="1:15" x14ac:dyDescent="0.35">
      <c r="A7644" t="s">
        <v>7665</v>
      </c>
      <c r="B7644" s="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I7644" s="4" t="str">
        <f t="shared" si="685"/>
        <v>UNKNOWN</v>
      </c>
      <c r="J7644" s="6">
        <f t="shared" si="686"/>
        <v>2</v>
      </c>
      <c r="K7644" s="6">
        <f t="shared" si="686"/>
        <v>2</v>
      </c>
      <c r="L7644">
        <f>IF(ISBLANK(E7644),PRODUCT(J7644,K7644),IF(E7644="ERROR",PRODUCT(J7644,K7644),IF(E7644="UNKNOWN",PRODUCT(J7644,K7644),E7644)))</f>
        <v>4</v>
      </c>
      <c r="M7644" t="str">
        <f t="shared" si="687"/>
        <v>Cash</v>
      </c>
      <c r="N7644" t="str">
        <f t="shared" si="688"/>
        <v>Takeaway</v>
      </c>
      <c r="O7644" s="8">
        <f t="shared" si="689"/>
        <v>45122</v>
      </c>
    </row>
    <row r="7645" spans="1:15" x14ac:dyDescent="0.35">
      <c r="A7645" t="s">
        <v>7666</v>
      </c>
      <c r="B7645" s="4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I7645" s="4" t="str">
        <f t="shared" si="685"/>
        <v>UNKNOWN</v>
      </c>
      <c r="J7645" s="6">
        <f t="shared" si="686"/>
        <v>2</v>
      </c>
      <c r="K7645" s="6">
        <f t="shared" si="686"/>
        <v>2</v>
      </c>
      <c r="L7645">
        <f>IF(ISBLANK(E7645),PRODUCT(J7645,K7645),IF(E7645="ERROR",PRODUCT(J7645,K7645),IF(E7645="UNKNOWN",PRODUCT(J7645,K7645),E7645)))</f>
        <v>4</v>
      </c>
      <c r="M7645" t="str">
        <f t="shared" si="687"/>
        <v>Cash</v>
      </c>
      <c r="N7645" t="str">
        <f t="shared" si="688"/>
        <v>UNKNOWN</v>
      </c>
      <c r="O7645" s="8">
        <f t="shared" si="689"/>
        <v>45094</v>
      </c>
    </row>
    <row r="7646" spans="1:15" x14ac:dyDescent="0.35">
      <c r="A7646" t="s">
        <v>7667</v>
      </c>
      <c r="B7646" s="4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  <c r="I7646" s="4" t="str">
        <f t="shared" si="685"/>
        <v>Smoothie</v>
      </c>
      <c r="J7646" s="6">
        <f t="shared" si="686"/>
        <v>4</v>
      </c>
      <c r="K7646" s="6">
        <f t="shared" si="686"/>
        <v>4</v>
      </c>
      <c r="L7646">
        <f>IF(ISBLANK(E7646),PRODUCT(J7646,K7646),IF(E7646="ERROR",PRODUCT(J7646,K7646),IF(E7646="UNKNOWN",PRODUCT(J7646,K7646),E7646)))</f>
        <v>16</v>
      </c>
      <c r="M7646" t="str">
        <f t="shared" si="687"/>
        <v>UNKNOWN</v>
      </c>
      <c r="N7646" t="str">
        <f t="shared" si="688"/>
        <v>Takeaway</v>
      </c>
      <c r="O7646" s="8">
        <f t="shared" si="689"/>
        <v>45012</v>
      </c>
    </row>
    <row r="7647" spans="1:15" x14ac:dyDescent="0.35">
      <c r="A7647" t="s">
        <v>7668</v>
      </c>
      <c r="B7647" s="4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  <c r="I7647" s="4" t="str">
        <f t="shared" si="685"/>
        <v>Smoothie</v>
      </c>
      <c r="J7647" s="6">
        <f t="shared" si="686"/>
        <v>3</v>
      </c>
      <c r="K7647" s="6">
        <f t="shared" si="686"/>
        <v>4</v>
      </c>
      <c r="L7647">
        <f>IF(ISBLANK(E7647),PRODUCT(J7647,K7647),IF(E7647="ERROR",PRODUCT(J7647,K7647),IF(E7647="UNKNOWN",PRODUCT(J7647,K7647),E7647)))</f>
        <v>12</v>
      </c>
      <c r="M7647" t="str">
        <f t="shared" si="687"/>
        <v>Digital Wallet</v>
      </c>
      <c r="N7647" t="str">
        <f t="shared" si="688"/>
        <v>Takeaway</v>
      </c>
      <c r="O7647" s="8">
        <f t="shared" si="689"/>
        <v>44972</v>
      </c>
    </row>
    <row r="7648" spans="1:15" x14ac:dyDescent="0.35">
      <c r="A7648" t="s">
        <v>7669</v>
      </c>
      <c r="B7648" s="4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I7648" s="4" t="str">
        <f t="shared" si="685"/>
        <v>Coffee</v>
      </c>
      <c r="J7648" s="6">
        <f t="shared" si="686"/>
        <v>5</v>
      </c>
      <c r="K7648" s="6">
        <f t="shared" si="686"/>
        <v>2</v>
      </c>
      <c r="L7648">
        <f>IF(ISBLANK(E7648),PRODUCT(J7648,K7648),IF(E7648="ERROR",PRODUCT(J7648,K7648),IF(E7648="UNKNOWN",PRODUCT(J7648,K7648),E7648)))</f>
        <v>10</v>
      </c>
      <c r="M7648" t="str">
        <f t="shared" si="687"/>
        <v>Credit Card</v>
      </c>
      <c r="N7648" t="str">
        <f t="shared" si="688"/>
        <v>Takeaway</v>
      </c>
      <c r="O7648" s="8">
        <f t="shared" si="689"/>
        <v>45229</v>
      </c>
    </row>
    <row r="7649" spans="1:15" x14ac:dyDescent="0.35">
      <c r="A7649" t="s">
        <v>7670</v>
      </c>
      <c r="B7649" s="4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  <c r="I7649" s="4" t="str">
        <f t="shared" si="685"/>
        <v>Sandwich</v>
      </c>
      <c r="J7649" s="6">
        <f t="shared" si="686"/>
        <v>5</v>
      </c>
      <c r="K7649" s="6">
        <f t="shared" si="686"/>
        <v>4</v>
      </c>
      <c r="L7649">
        <f>IF(ISBLANK(E7649),PRODUCT(J7649,K7649),IF(E7649="ERROR",PRODUCT(J7649,K7649),IF(E7649="UNKNOWN",PRODUCT(J7649,K7649),E7649)))</f>
        <v>20</v>
      </c>
      <c r="M7649" t="str">
        <f t="shared" si="687"/>
        <v>Digital Wallet</v>
      </c>
      <c r="N7649" t="str">
        <f t="shared" si="688"/>
        <v>In-store</v>
      </c>
      <c r="O7649" s="8">
        <f t="shared" si="689"/>
        <v>45138</v>
      </c>
    </row>
    <row r="7650" spans="1:15" x14ac:dyDescent="0.35">
      <c r="A7650" t="s">
        <v>7671</v>
      </c>
      <c r="B7650" s="4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I7650" s="4" t="str">
        <f t="shared" si="685"/>
        <v>Juice</v>
      </c>
      <c r="J7650" s="6">
        <f t="shared" si="686"/>
        <v>3</v>
      </c>
      <c r="K7650" s="6">
        <f t="shared" si="686"/>
        <v>3</v>
      </c>
      <c r="L7650">
        <f>IF(ISBLANK(E7650),PRODUCT(J7650,K7650),IF(E7650="ERROR",PRODUCT(J7650,K7650),IF(E7650="UNKNOWN",PRODUCT(J7650,K7650),E7650)))</f>
        <v>9</v>
      </c>
      <c r="M7650" t="str">
        <f t="shared" si="687"/>
        <v>Cash</v>
      </c>
      <c r="N7650" t="str">
        <f t="shared" si="688"/>
        <v>UNKNOWN</v>
      </c>
      <c r="O7650" s="8">
        <f t="shared" si="689"/>
        <v>45277</v>
      </c>
    </row>
    <row r="7651" spans="1:15" x14ac:dyDescent="0.35">
      <c r="A7651" t="s">
        <v>7672</v>
      </c>
      <c r="B7651" s="4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I7651" s="4" t="str">
        <f t="shared" si="685"/>
        <v>Cookie</v>
      </c>
      <c r="J7651" s="6">
        <f t="shared" si="686"/>
        <v>3</v>
      </c>
      <c r="K7651" s="6">
        <f t="shared" si="686"/>
        <v>1</v>
      </c>
      <c r="L7651">
        <f>IF(ISBLANK(E7651),PRODUCT(J7651,K7651),IF(E7651="ERROR",PRODUCT(J7651,K7651),IF(E7651="UNKNOWN",PRODUCT(J7651,K7651),E7651)))</f>
        <v>3</v>
      </c>
      <c r="M7651" t="str">
        <f t="shared" si="687"/>
        <v>Credit Card</v>
      </c>
      <c r="N7651" t="str">
        <f t="shared" si="688"/>
        <v>UNKNOWN</v>
      </c>
      <c r="O7651" s="8">
        <f t="shared" si="689"/>
        <v>44970</v>
      </c>
    </row>
    <row r="7652" spans="1:15" x14ac:dyDescent="0.35">
      <c r="A7652" t="s">
        <v>7673</v>
      </c>
      <c r="B7652" s="4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  <c r="I7652" s="4" t="str">
        <f t="shared" si="685"/>
        <v>Smoothie</v>
      </c>
      <c r="J7652" s="6">
        <f t="shared" si="686"/>
        <v>1</v>
      </c>
      <c r="K7652" s="6">
        <f t="shared" si="686"/>
        <v>4</v>
      </c>
      <c r="L7652">
        <f>IF(ISBLANK(E7652),PRODUCT(J7652,K7652),IF(E7652="ERROR",PRODUCT(J7652,K7652),IF(E7652="UNKNOWN",PRODUCT(J7652,K7652),E7652)))</f>
        <v>4</v>
      </c>
      <c r="M7652" t="str">
        <f t="shared" si="687"/>
        <v>Credit Card</v>
      </c>
      <c r="N7652" t="str">
        <f t="shared" si="688"/>
        <v>UNKNOWN</v>
      </c>
      <c r="O7652" s="8">
        <f t="shared" si="689"/>
        <v>45282</v>
      </c>
    </row>
    <row r="7653" spans="1:15" x14ac:dyDescent="0.35">
      <c r="A7653" t="s">
        <v>7674</v>
      </c>
      <c r="B7653" s="4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I7653" s="4" t="str">
        <f t="shared" si="685"/>
        <v>Salad</v>
      </c>
      <c r="J7653" s="6">
        <f t="shared" si="686"/>
        <v>3</v>
      </c>
      <c r="K7653" s="6">
        <f t="shared" si="686"/>
        <v>5</v>
      </c>
      <c r="L7653">
        <f>IF(ISBLANK(E7653),PRODUCT(J7653,K7653),IF(E7653="ERROR",PRODUCT(J7653,K7653),IF(E7653="UNKNOWN",PRODUCT(J7653,K7653),E7653)))</f>
        <v>15</v>
      </c>
      <c r="M7653" t="str">
        <f t="shared" si="687"/>
        <v>Cash</v>
      </c>
      <c r="N7653" t="str">
        <f t="shared" si="688"/>
        <v>In-store</v>
      </c>
      <c r="O7653" s="8">
        <f t="shared" si="689"/>
        <v>45087</v>
      </c>
    </row>
    <row r="7654" spans="1:15" x14ac:dyDescent="0.35">
      <c r="A7654" t="s">
        <v>7675</v>
      </c>
      <c r="B7654" s="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  <c r="I7654" s="4" t="str">
        <f t="shared" si="685"/>
        <v>Sandwich</v>
      </c>
      <c r="J7654" s="6">
        <f t="shared" si="686"/>
        <v>3</v>
      </c>
      <c r="K7654" s="6">
        <f t="shared" si="686"/>
        <v>4</v>
      </c>
      <c r="L7654">
        <f>IF(ISBLANK(E7654),PRODUCT(J7654,K7654),IF(E7654="ERROR",PRODUCT(J7654,K7654),IF(E7654="UNKNOWN",PRODUCT(J7654,K7654),E7654)))</f>
        <v>12</v>
      </c>
      <c r="M7654" t="str">
        <f t="shared" si="687"/>
        <v>UNKNOWN</v>
      </c>
      <c r="N7654" t="str">
        <f t="shared" si="688"/>
        <v>Takeaway</v>
      </c>
      <c r="O7654" s="8">
        <f t="shared" si="689"/>
        <v>44930</v>
      </c>
    </row>
    <row r="7655" spans="1:15" x14ac:dyDescent="0.35">
      <c r="A7655" t="s">
        <v>7676</v>
      </c>
      <c r="B7655" s="4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  <c r="I7655" s="4" t="str">
        <f t="shared" si="685"/>
        <v>Salad</v>
      </c>
      <c r="J7655" s="6">
        <f t="shared" si="686"/>
        <v>4</v>
      </c>
      <c r="K7655" s="6">
        <f t="shared" si="686"/>
        <v>5</v>
      </c>
      <c r="L7655">
        <f>IF(ISBLANK(E7655),PRODUCT(J7655,K7655),IF(E7655="ERROR",PRODUCT(J7655,K7655),IF(E7655="UNKNOWN",PRODUCT(J7655,K7655),E7655)))</f>
        <v>20</v>
      </c>
      <c r="M7655" t="str">
        <f t="shared" si="687"/>
        <v>Digital Wallet</v>
      </c>
      <c r="N7655" t="str">
        <f t="shared" si="688"/>
        <v>In-store</v>
      </c>
      <c r="O7655" s="8">
        <f t="shared" si="689"/>
        <v>45148</v>
      </c>
    </row>
    <row r="7656" spans="1:15" x14ac:dyDescent="0.35">
      <c r="A7656" t="s">
        <v>7677</v>
      </c>
      <c r="B7656" s="4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  <c r="I7656" s="4" t="str">
        <f t="shared" si="685"/>
        <v>Salad</v>
      </c>
      <c r="J7656" s="6">
        <f t="shared" si="686"/>
        <v>2</v>
      </c>
      <c r="K7656" s="6">
        <f t="shared" ref="K7656" si="690">IF(ISBLANK(D7656),"UNKNOWN",IF(D7656="ERROR",AVERAGE(D7656:D17655),IF(D7656="UNKNOWN",MEDIAN(D7656:D17655),D7656)))</f>
        <v>5</v>
      </c>
      <c r="L7656">
        <f>IF(ISBLANK(E7656),PRODUCT(J7656,K7656),IF(E7656="ERROR",PRODUCT(J7656,K7656),IF(E7656="UNKNOWN",PRODUCT(J7656,K7656),E7656)))</f>
        <v>10</v>
      </c>
      <c r="M7656" t="str">
        <f t="shared" si="687"/>
        <v>Cash</v>
      </c>
      <c r="N7656" t="str">
        <f t="shared" si="688"/>
        <v>In-store</v>
      </c>
      <c r="O7656" s="8">
        <f t="shared" si="689"/>
        <v>44993</v>
      </c>
    </row>
    <row r="7657" spans="1:15" x14ac:dyDescent="0.35">
      <c r="A7657" t="s">
        <v>7678</v>
      </c>
      <c r="B7657" s="4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  <c r="I7657" s="4" t="str">
        <f t="shared" si="685"/>
        <v>Cookie</v>
      </c>
      <c r="J7657" s="6">
        <f t="shared" si="686"/>
        <v>1</v>
      </c>
      <c r="K7657" s="6">
        <f t="shared" si="686"/>
        <v>1</v>
      </c>
      <c r="L7657">
        <f>IF(ISBLANK(E7657),PRODUCT(J7657,K7657),IF(E7657="ERROR",PRODUCT(J7657,K7657),IF(E7657="UNKNOWN",PRODUCT(J7657,K7657),E7657)))</f>
        <v>1</v>
      </c>
      <c r="M7657" t="str">
        <f t="shared" si="687"/>
        <v>Cash</v>
      </c>
      <c r="N7657" t="str">
        <f t="shared" si="688"/>
        <v>UNKNOWN</v>
      </c>
      <c r="O7657" s="8" t="str">
        <f t="shared" si="689"/>
        <v>UNKNOWN</v>
      </c>
    </row>
    <row r="7658" spans="1:15" x14ac:dyDescent="0.35">
      <c r="A7658" t="s">
        <v>7679</v>
      </c>
      <c r="B7658" s="4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  <c r="I7658" s="4" t="str">
        <f t="shared" si="685"/>
        <v>Coffee</v>
      </c>
      <c r="J7658" s="6">
        <f t="shared" si="686"/>
        <v>3</v>
      </c>
      <c r="K7658" s="6">
        <f t="shared" si="686"/>
        <v>2</v>
      </c>
      <c r="L7658">
        <f>IF(ISBLANK(E7658),PRODUCT(J7658,K7658),IF(E7658="ERROR",PRODUCT(J7658,K7658),IF(E7658="UNKNOWN",PRODUCT(J7658,K7658),E7658)))</f>
        <v>6</v>
      </c>
      <c r="M7658" t="str">
        <f t="shared" si="687"/>
        <v>Cash</v>
      </c>
      <c r="N7658" t="str">
        <f t="shared" si="688"/>
        <v>UNKNOWN</v>
      </c>
      <c r="O7658" s="8">
        <f t="shared" si="689"/>
        <v>45241</v>
      </c>
    </row>
    <row r="7659" spans="1:15" x14ac:dyDescent="0.35">
      <c r="A7659" t="s">
        <v>7680</v>
      </c>
      <c r="B7659" s="4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I7659" s="4" t="str">
        <f t="shared" si="685"/>
        <v>Cookie</v>
      </c>
      <c r="J7659" s="6">
        <f t="shared" si="686"/>
        <v>4</v>
      </c>
      <c r="K7659" s="6">
        <f t="shared" si="686"/>
        <v>1</v>
      </c>
      <c r="L7659">
        <f>IF(ISBLANK(E7659),PRODUCT(J7659,K7659),IF(E7659="ERROR",PRODUCT(J7659,K7659),IF(E7659="UNKNOWN",PRODUCT(J7659,K7659),E7659)))</f>
        <v>4</v>
      </c>
      <c r="M7659" t="str">
        <f t="shared" si="687"/>
        <v>Credit Card</v>
      </c>
      <c r="N7659" t="str">
        <f t="shared" si="688"/>
        <v>In-store</v>
      </c>
      <c r="O7659" s="8">
        <f t="shared" si="689"/>
        <v>45215</v>
      </c>
    </row>
    <row r="7660" spans="1:15" x14ac:dyDescent="0.35">
      <c r="A7660" t="s">
        <v>7681</v>
      </c>
      <c r="B7660" s="4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I7660" s="4" t="str">
        <f t="shared" si="685"/>
        <v>Salad</v>
      </c>
      <c r="J7660" s="6">
        <f t="shared" si="686"/>
        <v>1</v>
      </c>
      <c r="K7660" s="6">
        <f t="shared" si="686"/>
        <v>5</v>
      </c>
      <c r="L7660">
        <f>IF(ISBLANK(E7660),PRODUCT(J7660,K7660),IF(E7660="ERROR",PRODUCT(J7660,K7660),IF(E7660="UNKNOWN",PRODUCT(J7660,K7660),E7660)))</f>
        <v>5</v>
      </c>
      <c r="M7660" t="str">
        <f t="shared" si="687"/>
        <v>Default mode</v>
      </c>
      <c r="N7660" t="str">
        <f t="shared" si="688"/>
        <v>Takeaway</v>
      </c>
      <c r="O7660" s="8">
        <f t="shared" si="689"/>
        <v>45064</v>
      </c>
    </row>
    <row r="7661" spans="1:15" x14ac:dyDescent="0.35">
      <c r="A7661" t="s">
        <v>7682</v>
      </c>
      <c r="B7661" s="4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I7661" s="4" t="str">
        <f t="shared" si="685"/>
        <v>Coffee</v>
      </c>
      <c r="J7661" s="6">
        <f t="shared" si="686"/>
        <v>3</v>
      </c>
      <c r="K7661" s="6">
        <f t="shared" si="686"/>
        <v>2</v>
      </c>
      <c r="L7661">
        <f>IF(ISBLANK(E7661),PRODUCT(J7661,K7661),IF(E7661="ERROR",PRODUCT(J7661,K7661),IF(E7661="UNKNOWN",PRODUCT(J7661,K7661),E7661)))</f>
        <v>6</v>
      </c>
      <c r="M7661" t="str">
        <f t="shared" si="687"/>
        <v>Default mode</v>
      </c>
      <c r="N7661" t="str">
        <f t="shared" si="688"/>
        <v>Takeaway</v>
      </c>
      <c r="O7661" s="8">
        <f t="shared" si="689"/>
        <v>45183</v>
      </c>
    </row>
    <row r="7662" spans="1:15" x14ac:dyDescent="0.35">
      <c r="A7662" t="s">
        <v>7683</v>
      </c>
      <c r="B7662" s="4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  <c r="I7662" s="4" t="str">
        <f t="shared" si="685"/>
        <v>Cake</v>
      </c>
      <c r="J7662" s="6">
        <f t="shared" si="686"/>
        <v>5</v>
      </c>
      <c r="K7662" s="6">
        <f t="shared" si="686"/>
        <v>3</v>
      </c>
      <c r="L7662">
        <f>IF(ISBLANK(E7662),PRODUCT(J7662,K7662),IF(E7662="ERROR",PRODUCT(J7662,K7662),IF(E7662="UNKNOWN",PRODUCT(J7662,K7662),E7662)))</f>
        <v>15</v>
      </c>
      <c r="M7662" t="str">
        <f t="shared" si="687"/>
        <v>Digital Wallet</v>
      </c>
      <c r="N7662" t="str">
        <f t="shared" si="688"/>
        <v>UNKNOWN</v>
      </c>
      <c r="O7662" s="8" t="str">
        <f t="shared" si="689"/>
        <v>UNKNOWN</v>
      </c>
    </row>
    <row r="7663" spans="1:15" x14ac:dyDescent="0.35">
      <c r="A7663" t="s">
        <v>7684</v>
      </c>
      <c r="B7663" s="4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I7663" s="4" t="str">
        <f t="shared" si="685"/>
        <v>Coffee</v>
      </c>
      <c r="J7663" s="6">
        <f t="shared" si="686"/>
        <v>3</v>
      </c>
      <c r="K7663" s="6">
        <f t="shared" si="686"/>
        <v>2</v>
      </c>
      <c r="L7663">
        <f>IF(ISBLANK(E7663),PRODUCT(J7663,K7663),IF(E7663="ERROR",PRODUCT(J7663,K7663),IF(E7663="UNKNOWN",PRODUCT(J7663,K7663),E7663)))</f>
        <v>6</v>
      </c>
      <c r="M7663" t="str">
        <f t="shared" si="687"/>
        <v>Cash</v>
      </c>
      <c r="N7663" t="str">
        <f t="shared" si="688"/>
        <v>Takeaway</v>
      </c>
      <c r="O7663" s="8">
        <f t="shared" si="689"/>
        <v>45226</v>
      </c>
    </row>
    <row r="7664" spans="1:15" x14ac:dyDescent="0.35">
      <c r="A7664" t="s">
        <v>7685</v>
      </c>
      <c r="B7664" s="4" t="s">
        <v>65</v>
      </c>
      <c r="C7664">
        <v>3</v>
      </c>
      <c r="D7664">
        <v>1.5</v>
      </c>
      <c r="E7664">
        <v>4.5</v>
      </c>
      <c r="H7664" s="1">
        <v>45197</v>
      </c>
      <c r="I7664" s="4" t="str">
        <f t="shared" si="685"/>
        <v>Tea</v>
      </c>
      <c r="J7664" s="6">
        <f t="shared" si="686"/>
        <v>3</v>
      </c>
      <c r="K7664" s="6">
        <f t="shared" si="686"/>
        <v>1.5</v>
      </c>
      <c r="L7664">
        <f>IF(ISBLANK(E7664),PRODUCT(J7664,K7664),IF(E7664="ERROR",PRODUCT(J7664,K7664),IF(E7664="UNKNOWN",PRODUCT(J7664,K7664),E7664)))</f>
        <v>4.5</v>
      </c>
      <c r="M7664" t="str">
        <f t="shared" si="687"/>
        <v>Default mode</v>
      </c>
      <c r="N7664" t="str">
        <f t="shared" si="688"/>
        <v>UNKNOWN</v>
      </c>
      <c r="O7664" s="8">
        <f t="shared" si="689"/>
        <v>45197</v>
      </c>
    </row>
    <row r="7665" spans="1:15" x14ac:dyDescent="0.35">
      <c r="A7665" t="s">
        <v>7686</v>
      </c>
      <c r="B7665" s="4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I7665" s="4" t="str">
        <f t="shared" si="685"/>
        <v>Cookie</v>
      </c>
      <c r="J7665" s="6">
        <f t="shared" si="686"/>
        <v>2</v>
      </c>
      <c r="K7665" s="6">
        <f t="shared" si="686"/>
        <v>1</v>
      </c>
      <c r="L7665">
        <f>IF(ISBLANK(E7665),PRODUCT(J7665,K7665),IF(E7665="ERROR",PRODUCT(J7665,K7665),IF(E7665="UNKNOWN",PRODUCT(J7665,K7665),E7665)))</f>
        <v>2</v>
      </c>
      <c r="M7665" t="str">
        <f t="shared" si="687"/>
        <v>Default mode</v>
      </c>
      <c r="N7665" t="str">
        <f t="shared" si="688"/>
        <v>In-store</v>
      </c>
      <c r="O7665" s="8">
        <f t="shared" si="689"/>
        <v>45126</v>
      </c>
    </row>
    <row r="7666" spans="1:15" x14ac:dyDescent="0.35">
      <c r="A7666" t="s">
        <v>7687</v>
      </c>
      <c r="B7666" s="4" t="s">
        <v>65</v>
      </c>
      <c r="C7666">
        <v>1</v>
      </c>
      <c r="D7666">
        <v>1.5</v>
      </c>
      <c r="F7666" t="s">
        <v>23</v>
      </c>
      <c r="H7666" s="1">
        <v>44938</v>
      </c>
      <c r="I7666" s="4" t="str">
        <f t="shared" si="685"/>
        <v>Tea</v>
      </c>
      <c r="J7666" s="6">
        <f t="shared" si="686"/>
        <v>1</v>
      </c>
      <c r="K7666" s="6">
        <f t="shared" si="686"/>
        <v>1.5</v>
      </c>
      <c r="L7666">
        <f>IF(ISBLANK(E7666),PRODUCT(J7666,K7666),IF(E7666="ERROR",PRODUCT(J7666,K7666),IF(E7666="UNKNOWN",PRODUCT(J7666,K7666),E7666)))</f>
        <v>1.5</v>
      </c>
      <c r="M7666" t="str">
        <f t="shared" si="687"/>
        <v>Digital Wallet</v>
      </c>
      <c r="N7666" t="str">
        <f t="shared" si="688"/>
        <v>UNKNOWN</v>
      </c>
      <c r="O7666" s="8">
        <f t="shared" si="689"/>
        <v>44938</v>
      </c>
    </row>
    <row r="7667" spans="1:15" x14ac:dyDescent="0.35">
      <c r="A7667" t="s">
        <v>7688</v>
      </c>
      <c r="B7667" s="4" t="s">
        <v>13</v>
      </c>
      <c r="C7667">
        <v>5</v>
      </c>
      <c r="D7667">
        <v>3</v>
      </c>
      <c r="E7667">
        <v>15</v>
      </c>
      <c r="H7667" s="1">
        <v>45277</v>
      </c>
      <c r="I7667" s="4" t="str">
        <f t="shared" si="685"/>
        <v>Cake</v>
      </c>
      <c r="J7667" s="6">
        <f t="shared" si="686"/>
        <v>5</v>
      </c>
      <c r="K7667" s="6">
        <f t="shared" si="686"/>
        <v>3</v>
      </c>
      <c r="L7667">
        <f>IF(ISBLANK(E7667),PRODUCT(J7667,K7667),IF(E7667="ERROR",PRODUCT(J7667,K7667),IF(E7667="UNKNOWN",PRODUCT(J7667,K7667),E7667)))</f>
        <v>15</v>
      </c>
      <c r="M7667" t="str">
        <f t="shared" si="687"/>
        <v>Default mode</v>
      </c>
      <c r="N7667" t="str">
        <f t="shared" si="688"/>
        <v>UNKNOWN</v>
      </c>
      <c r="O7667" s="8">
        <f t="shared" si="689"/>
        <v>45277</v>
      </c>
    </row>
    <row r="7668" spans="1:15" x14ac:dyDescent="0.35">
      <c r="A7668" t="s">
        <v>7689</v>
      </c>
      <c r="B7668" s="4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  <c r="I7668" s="4" t="str">
        <f t="shared" si="685"/>
        <v>Cookie</v>
      </c>
      <c r="J7668" s="6">
        <f t="shared" si="686"/>
        <v>4</v>
      </c>
      <c r="K7668" s="6">
        <f t="shared" si="686"/>
        <v>1</v>
      </c>
      <c r="L7668">
        <f>IF(ISBLANK(E7668),PRODUCT(J7668,K7668),IF(E7668="ERROR",PRODUCT(J7668,K7668),IF(E7668="UNKNOWN",PRODUCT(J7668,K7668),E7668)))</f>
        <v>4</v>
      </c>
      <c r="M7668" t="str">
        <f t="shared" si="687"/>
        <v>Digital Wallet</v>
      </c>
      <c r="N7668" t="str">
        <f t="shared" si="688"/>
        <v>UNKNOWN</v>
      </c>
      <c r="O7668" s="8">
        <f t="shared" si="689"/>
        <v>45247</v>
      </c>
    </row>
    <row r="7669" spans="1:15" x14ac:dyDescent="0.35">
      <c r="A7669" t="s">
        <v>7690</v>
      </c>
      <c r="B7669" s="4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I7669" s="4" t="str">
        <f t="shared" si="685"/>
        <v>Sandwich</v>
      </c>
      <c r="J7669" s="6">
        <f t="shared" si="686"/>
        <v>5</v>
      </c>
      <c r="K7669" s="6">
        <f t="shared" si="686"/>
        <v>4</v>
      </c>
      <c r="L7669">
        <f>IF(ISBLANK(E7669),PRODUCT(J7669,K7669),IF(E7669="ERROR",PRODUCT(J7669,K7669),IF(E7669="UNKNOWN",PRODUCT(J7669,K7669),E7669)))</f>
        <v>20</v>
      </c>
      <c r="M7669" t="str">
        <f t="shared" si="687"/>
        <v>Credit Card</v>
      </c>
      <c r="N7669" t="str">
        <f t="shared" si="688"/>
        <v>In-store</v>
      </c>
      <c r="O7669" s="8">
        <f t="shared" si="689"/>
        <v>45159</v>
      </c>
    </row>
    <row r="7670" spans="1:15" x14ac:dyDescent="0.35">
      <c r="A7670" t="s">
        <v>7691</v>
      </c>
      <c r="B7670" s="4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I7670" s="4" t="str">
        <f t="shared" si="685"/>
        <v>Sandwich</v>
      </c>
      <c r="J7670" s="6">
        <f t="shared" si="686"/>
        <v>5</v>
      </c>
      <c r="K7670" s="6">
        <f t="shared" si="686"/>
        <v>4</v>
      </c>
      <c r="L7670">
        <f>IF(ISBLANK(E7670),PRODUCT(J7670,K7670),IF(E7670="ERROR",PRODUCT(J7670,K7670),IF(E7670="UNKNOWN",PRODUCT(J7670,K7670),E7670)))</f>
        <v>20</v>
      </c>
      <c r="M7670" t="str">
        <f t="shared" si="687"/>
        <v>Credit Card</v>
      </c>
      <c r="N7670" t="str">
        <f t="shared" si="688"/>
        <v>Takeaway</v>
      </c>
      <c r="O7670" s="8">
        <f t="shared" si="689"/>
        <v>45090</v>
      </c>
    </row>
    <row r="7671" spans="1:15" x14ac:dyDescent="0.35">
      <c r="A7671" t="s">
        <v>7692</v>
      </c>
      <c r="B7671" s="4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I7671" s="4" t="str">
        <f t="shared" si="685"/>
        <v>Juice</v>
      </c>
      <c r="J7671" s="6">
        <f t="shared" si="686"/>
        <v>2</v>
      </c>
      <c r="K7671" s="6">
        <f t="shared" si="686"/>
        <v>3</v>
      </c>
      <c r="L7671">
        <f>IF(ISBLANK(E7671),PRODUCT(J7671,K7671),IF(E7671="ERROR",PRODUCT(J7671,K7671),IF(E7671="UNKNOWN",PRODUCT(J7671,K7671),E7671)))</f>
        <v>6</v>
      </c>
      <c r="M7671" t="str">
        <f t="shared" si="687"/>
        <v>Cash</v>
      </c>
      <c r="N7671" t="str">
        <f t="shared" si="688"/>
        <v>In-store</v>
      </c>
      <c r="O7671" s="8">
        <f t="shared" si="689"/>
        <v>44956</v>
      </c>
    </row>
    <row r="7672" spans="1:15" x14ac:dyDescent="0.35">
      <c r="A7672" t="s">
        <v>7693</v>
      </c>
      <c r="B7672" s="4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  <c r="I7672" s="4" t="str">
        <f t="shared" si="685"/>
        <v>Salad</v>
      </c>
      <c r="J7672" s="6">
        <f t="shared" si="686"/>
        <v>4</v>
      </c>
      <c r="K7672" s="6">
        <f t="shared" si="686"/>
        <v>5</v>
      </c>
      <c r="L7672">
        <f>IF(ISBLANK(E7672),PRODUCT(J7672,K7672),IF(E7672="ERROR",PRODUCT(J7672,K7672),IF(E7672="UNKNOWN",PRODUCT(J7672,K7672),E7672)))</f>
        <v>20</v>
      </c>
      <c r="M7672" t="str">
        <f t="shared" si="687"/>
        <v>Credit Card</v>
      </c>
      <c r="N7672" t="str">
        <f t="shared" si="688"/>
        <v>UNKNOWN</v>
      </c>
      <c r="O7672" s="8">
        <f t="shared" si="689"/>
        <v>45252</v>
      </c>
    </row>
    <row r="7673" spans="1:15" x14ac:dyDescent="0.35">
      <c r="A7673" t="s">
        <v>7694</v>
      </c>
      <c r="B7673" s="4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I7673" s="4" t="str">
        <f t="shared" si="685"/>
        <v>Sandwich</v>
      </c>
      <c r="J7673" s="6">
        <f t="shared" si="686"/>
        <v>5</v>
      </c>
      <c r="K7673" s="6">
        <f t="shared" si="686"/>
        <v>4</v>
      </c>
      <c r="L7673">
        <f>IF(ISBLANK(E7673),PRODUCT(J7673,K7673),IF(E7673="ERROR",PRODUCT(J7673,K7673),IF(E7673="UNKNOWN",PRODUCT(J7673,K7673),E7673)))</f>
        <v>20</v>
      </c>
      <c r="M7673" t="str">
        <f t="shared" si="687"/>
        <v>Cash</v>
      </c>
      <c r="N7673" t="str">
        <f t="shared" si="688"/>
        <v>UNKNOWN</v>
      </c>
      <c r="O7673" s="8">
        <f t="shared" si="689"/>
        <v>45003</v>
      </c>
    </row>
    <row r="7674" spans="1:15" x14ac:dyDescent="0.35">
      <c r="A7674" t="s">
        <v>7695</v>
      </c>
      <c r="B7674" s="4" t="s">
        <v>39</v>
      </c>
      <c r="C7674">
        <v>4</v>
      </c>
      <c r="D7674">
        <v>3</v>
      </c>
      <c r="E7674">
        <v>12</v>
      </c>
      <c r="H7674" s="1">
        <v>45012</v>
      </c>
      <c r="I7674" s="4" t="str">
        <f t="shared" si="685"/>
        <v>Juice</v>
      </c>
      <c r="J7674" s="6">
        <f t="shared" si="686"/>
        <v>4</v>
      </c>
      <c r="K7674" s="6">
        <f t="shared" si="686"/>
        <v>3</v>
      </c>
      <c r="L7674">
        <f>IF(ISBLANK(E7674),PRODUCT(J7674,K7674),IF(E7674="ERROR",PRODUCT(J7674,K7674),IF(E7674="UNKNOWN",PRODUCT(J7674,K7674),E7674)))</f>
        <v>12</v>
      </c>
      <c r="M7674" t="str">
        <f t="shared" si="687"/>
        <v>Default mode</v>
      </c>
      <c r="N7674" t="str">
        <f t="shared" si="688"/>
        <v>UNKNOWN</v>
      </c>
      <c r="O7674" s="8">
        <f t="shared" si="689"/>
        <v>45012</v>
      </c>
    </row>
    <row r="7675" spans="1:15" x14ac:dyDescent="0.35">
      <c r="A7675" t="s">
        <v>7696</v>
      </c>
      <c r="B7675" s="4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I7675" s="4" t="str">
        <f t="shared" si="685"/>
        <v>Cookie</v>
      </c>
      <c r="J7675" s="6">
        <f t="shared" si="686"/>
        <v>3</v>
      </c>
      <c r="K7675" s="6">
        <f t="shared" si="686"/>
        <v>1</v>
      </c>
      <c r="L7675">
        <f>IF(ISBLANK(E7675),PRODUCT(J7675,K7675),IF(E7675="ERROR",PRODUCT(J7675,K7675),IF(E7675="UNKNOWN",PRODUCT(J7675,K7675),E7675)))</f>
        <v>3</v>
      </c>
      <c r="M7675" t="str">
        <f t="shared" si="687"/>
        <v>Default mode</v>
      </c>
      <c r="N7675" t="str">
        <f t="shared" si="688"/>
        <v>Takeaway</v>
      </c>
      <c r="O7675" s="8">
        <f t="shared" si="689"/>
        <v>44999</v>
      </c>
    </row>
    <row r="7676" spans="1:15" x14ac:dyDescent="0.35">
      <c r="A7676" t="s">
        <v>7697</v>
      </c>
      <c r="B7676" s="4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I7676" s="4" t="str">
        <f t="shared" si="685"/>
        <v>Cake</v>
      </c>
      <c r="J7676" s="6">
        <f t="shared" si="686"/>
        <v>4</v>
      </c>
      <c r="K7676" s="6">
        <f t="shared" si="686"/>
        <v>3</v>
      </c>
      <c r="L7676">
        <f>IF(ISBLANK(E7676),PRODUCT(J7676,K7676),IF(E7676="ERROR",PRODUCT(J7676,K7676),IF(E7676="UNKNOWN",PRODUCT(J7676,K7676),E7676)))</f>
        <v>12</v>
      </c>
      <c r="M7676" t="str">
        <f t="shared" si="687"/>
        <v>Cash</v>
      </c>
      <c r="N7676" t="str">
        <f t="shared" si="688"/>
        <v>UNKNOWN</v>
      </c>
      <c r="O7676" s="8">
        <f t="shared" si="689"/>
        <v>45022</v>
      </c>
    </row>
    <row r="7677" spans="1:15" x14ac:dyDescent="0.35">
      <c r="A7677" t="s">
        <v>7698</v>
      </c>
      <c r="B7677" s="4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I7677" s="4" t="str">
        <f t="shared" si="685"/>
        <v>Tea</v>
      </c>
      <c r="J7677" s="6">
        <f t="shared" si="686"/>
        <v>3</v>
      </c>
      <c r="K7677" s="6">
        <f t="shared" si="686"/>
        <v>1.5</v>
      </c>
      <c r="L7677">
        <f>IF(ISBLANK(E7677),PRODUCT(J7677,K7677),IF(E7677="ERROR",PRODUCT(J7677,K7677),IF(E7677="UNKNOWN",PRODUCT(J7677,K7677),E7677)))</f>
        <v>4.5</v>
      </c>
      <c r="M7677" t="str">
        <f t="shared" si="687"/>
        <v>Default mode</v>
      </c>
      <c r="N7677" t="str">
        <f t="shared" si="688"/>
        <v>In-store</v>
      </c>
      <c r="O7677" s="8">
        <f t="shared" si="689"/>
        <v>45273</v>
      </c>
    </row>
    <row r="7678" spans="1:15" x14ac:dyDescent="0.35">
      <c r="A7678" t="s">
        <v>7699</v>
      </c>
      <c r="B7678" s="4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I7678" s="4" t="str">
        <f t="shared" si="685"/>
        <v>Tea</v>
      </c>
      <c r="J7678" s="6">
        <f t="shared" si="686"/>
        <v>3</v>
      </c>
      <c r="K7678" s="6">
        <f t="shared" si="686"/>
        <v>1.5</v>
      </c>
      <c r="L7678">
        <f>IF(ISBLANK(E7678),PRODUCT(J7678,K7678),IF(E7678="ERROR",PRODUCT(J7678,K7678),IF(E7678="UNKNOWN",PRODUCT(J7678,K7678),E7678)))</f>
        <v>7.5</v>
      </c>
      <c r="M7678" t="str">
        <f t="shared" si="687"/>
        <v>Credit Card</v>
      </c>
      <c r="N7678" t="str">
        <f t="shared" si="688"/>
        <v>In-store</v>
      </c>
      <c r="O7678" s="8">
        <f t="shared" si="689"/>
        <v>44936</v>
      </c>
    </row>
    <row r="7679" spans="1:15" x14ac:dyDescent="0.35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  <c r="I7679" s="4" t="str">
        <f t="shared" si="685"/>
        <v>UNKNOWN</v>
      </c>
      <c r="J7679" s="6">
        <f t="shared" si="686"/>
        <v>2</v>
      </c>
      <c r="K7679" s="6">
        <f t="shared" si="686"/>
        <v>5</v>
      </c>
      <c r="L7679">
        <f>IF(ISBLANK(E7679),PRODUCT(J7679,K7679),IF(E7679="ERROR",PRODUCT(J7679,K7679),IF(E7679="UNKNOWN",PRODUCT(J7679,K7679),E7679)))</f>
        <v>10</v>
      </c>
      <c r="M7679" t="str">
        <f t="shared" si="687"/>
        <v>Digital Wallet</v>
      </c>
      <c r="N7679" t="str">
        <f t="shared" si="688"/>
        <v>UNKNOWN</v>
      </c>
      <c r="O7679" s="8">
        <f t="shared" si="689"/>
        <v>45095</v>
      </c>
    </row>
    <row r="7680" spans="1:15" x14ac:dyDescent="0.35">
      <c r="A7680" t="s">
        <v>7701</v>
      </c>
      <c r="B7680" s="4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I7680" s="4" t="str">
        <f t="shared" si="685"/>
        <v>Tea</v>
      </c>
      <c r="J7680" s="6">
        <f t="shared" si="686"/>
        <v>2</v>
      </c>
      <c r="K7680" s="6">
        <f t="shared" si="686"/>
        <v>1.5</v>
      </c>
      <c r="L7680">
        <f>IF(ISBLANK(E7680),PRODUCT(J7680,K7680),IF(E7680="ERROR",PRODUCT(J7680,K7680),IF(E7680="UNKNOWN",PRODUCT(J7680,K7680),E7680)))</f>
        <v>3</v>
      </c>
      <c r="M7680" t="str">
        <f t="shared" si="687"/>
        <v>Default mode</v>
      </c>
      <c r="N7680" t="str">
        <f t="shared" si="688"/>
        <v>In-store</v>
      </c>
      <c r="O7680" s="8">
        <f t="shared" si="689"/>
        <v>45067</v>
      </c>
    </row>
    <row r="7681" spans="1:15" x14ac:dyDescent="0.35">
      <c r="A7681" t="s">
        <v>7702</v>
      </c>
      <c r="B7681" s="4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I7681" s="4" t="str">
        <f t="shared" si="685"/>
        <v>UNKNOWN</v>
      </c>
      <c r="J7681" s="6">
        <f t="shared" si="686"/>
        <v>1</v>
      </c>
      <c r="K7681" s="6">
        <f t="shared" si="686"/>
        <v>1</v>
      </c>
      <c r="L7681">
        <f>IF(ISBLANK(E7681),PRODUCT(J7681,K7681),IF(E7681="ERROR",PRODUCT(J7681,K7681),IF(E7681="UNKNOWN",PRODUCT(J7681,K7681),E7681)))</f>
        <v>1</v>
      </c>
      <c r="M7681" t="str">
        <f t="shared" si="687"/>
        <v>Credit Card</v>
      </c>
      <c r="N7681" t="str">
        <f t="shared" si="688"/>
        <v>In-store</v>
      </c>
      <c r="O7681" s="8">
        <f t="shared" si="689"/>
        <v>45247</v>
      </c>
    </row>
    <row r="7682" spans="1:15" x14ac:dyDescent="0.35">
      <c r="A7682" t="s">
        <v>7703</v>
      </c>
      <c r="B7682" s="4" t="s">
        <v>39</v>
      </c>
      <c r="C7682">
        <v>3</v>
      </c>
      <c r="D7682">
        <v>3</v>
      </c>
      <c r="F7682" t="s">
        <v>10</v>
      </c>
      <c r="H7682" s="1">
        <v>45124</v>
      </c>
      <c r="I7682" s="4" t="str">
        <f t="shared" si="685"/>
        <v>Juice</v>
      </c>
      <c r="J7682" s="6">
        <f t="shared" si="686"/>
        <v>3</v>
      </c>
      <c r="K7682" s="6">
        <f t="shared" si="686"/>
        <v>3</v>
      </c>
      <c r="L7682">
        <f>IF(ISBLANK(E7682),PRODUCT(J7682,K7682),IF(E7682="ERROR",PRODUCT(J7682,K7682),IF(E7682="UNKNOWN",PRODUCT(J7682,K7682),E7682)))</f>
        <v>9</v>
      </c>
      <c r="M7682" t="str">
        <f t="shared" si="687"/>
        <v>Credit Card</v>
      </c>
      <c r="N7682" t="str">
        <f t="shared" si="688"/>
        <v>UNKNOWN</v>
      </c>
      <c r="O7682" s="8">
        <f t="shared" si="689"/>
        <v>45124</v>
      </c>
    </row>
    <row r="7683" spans="1:15" x14ac:dyDescent="0.35">
      <c r="A7683" t="s">
        <v>7704</v>
      </c>
      <c r="B7683" s="4" t="s">
        <v>17</v>
      </c>
      <c r="C7683">
        <v>3</v>
      </c>
      <c r="D7683">
        <v>1</v>
      </c>
      <c r="E7683">
        <v>3</v>
      </c>
      <c r="H7683" s="1">
        <v>44986</v>
      </c>
      <c r="I7683" s="4" t="str">
        <f t="shared" ref="I7683:I7746" si="691">IF(ISBLANK(B7683),"UNKNOWN",IF(B7683="ERROR","Juice",B7683))</f>
        <v>Cookie</v>
      </c>
      <c r="J7683" s="6">
        <f t="shared" ref="J7683:K7746" si="692">IF(ISBLANK(C7683),"UNKNOWN",IF(C7683="ERROR",AVERAGE(C7683:C17682),IF(C7683="UNKNOWN",MEDIAN(C7683:C17682),C7683)))</f>
        <v>3</v>
      </c>
      <c r="K7683" s="6">
        <f t="shared" si="692"/>
        <v>1</v>
      </c>
      <c r="L7683">
        <f>IF(ISBLANK(E7683),PRODUCT(J7683,K7683),IF(E7683="ERROR",PRODUCT(J7683,K7683),IF(E7683="UNKNOWN",PRODUCT(J7683,K7683),E7683)))</f>
        <v>3</v>
      </c>
      <c r="M7683" t="str">
        <f t="shared" ref="M7683:M7746" si="693">IF(ISBLANK(F7683),"Default mode",IF(F7683="ERROR","Cash",F7683))</f>
        <v>Default mode</v>
      </c>
      <c r="N7683" t="str">
        <f t="shared" ref="N7683:N7746" si="694">IF(ISBLANK(G7683),"UNKNOWN",IF(G7683="ERROR","Cafe",G7683))</f>
        <v>UNKNOWN</v>
      </c>
      <c r="O7683" s="8">
        <f t="shared" ref="O7683:O7746" si="695">IF(ISBLANK(H7683),"00/00/0000",IF(H7683="ERROR","01/06/2023",H7683))</f>
        <v>44986</v>
      </c>
    </row>
    <row r="7684" spans="1:15" x14ac:dyDescent="0.35">
      <c r="A7684" t="s">
        <v>7705</v>
      </c>
      <c r="B7684" s="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I7684" s="4" t="str">
        <f t="shared" si="691"/>
        <v>Cookie</v>
      </c>
      <c r="J7684" s="6">
        <f t="shared" si="692"/>
        <v>5</v>
      </c>
      <c r="K7684" s="6">
        <f t="shared" si="692"/>
        <v>1</v>
      </c>
      <c r="L7684">
        <f>IF(ISBLANK(E7684),PRODUCT(J7684,K7684),IF(E7684="ERROR",PRODUCT(J7684,K7684),IF(E7684="UNKNOWN",PRODUCT(J7684,K7684),E7684)))</f>
        <v>5</v>
      </c>
      <c r="M7684" t="str">
        <f t="shared" si="693"/>
        <v>Default mode</v>
      </c>
      <c r="N7684" t="str">
        <f t="shared" si="694"/>
        <v>Takeaway</v>
      </c>
      <c r="O7684" s="8">
        <f t="shared" si="695"/>
        <v>45274</v>
      </c>
    </row>
    <row r="7685" spans="1:15" x14ac:dyDescent="0.35">
      <c r="A7685" t="s">
        <v>7706</v>
      </c>
      <c r="B7685" s="4" t="s">
        <v>39</v>
      </c>
      <c r="C7685">
        <v>5</v>
      </c>
      <c r="D7685">
        <v>3</v>
      </c>
      <c r="E7685">
        <v>15</v>
      </c>
      <c r="H7685" s="1">
        <v>45105</v>
      </c>
      <c r="I7685" s="4" t="str">
        <f t="shared" si="691"/>
        <v>Juice</v>
      </c>
      <c r="J7685" s="6">
        <f t="shared" si="692"/>
        <v>5</v>
      </c>
      <c r="K7685" s="6">
        <f t="shared" si="692"/>
        <v>3</v>
      </c>
      <c r="L7685">
        <f>IF(ISBLANK(E7685),PRODUCT(J7685,K7685),IF(E7685="ERROR",PRODUCT(J7685,K7685),IF(E7685="UNKNOWN",PRODUCT(J7685,K7685),E7685)))</f>
        <v>15</v>
      </c>
      <c r="M7685" t="str">
        <f t="shared" si="693"/>
        <v>Default mode</v>
      </c>
      <c r="N7685" t="str">
        <f t="shared" si="694"/>
        <v>UNKNOWN</v>
      </c>
      <c r="O7685" s="8">
        <f t="shared" si="695"/>
        <v>45105</v>
      </c>
    </row>
    <row r="7686" spans="1:15" x14ac:dyDescent="0.35">
      <c r="A7686" t="s">
        <v>7707</v>
      </c>
      <c r="B7686" s="4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  <c r="I7686" s="4" t="str">
        <f t="shared" si="691"/>
        <v>UNKNOWN</v>
      </c>
      <c r="J7686" s="6">
        <f t="shared" si="692"/>
        <v>1</v>
      </c>
      <c r="K7686" s="6">
        <f t="shared" si="692"/>
        <v>4</v>
      </c>
      <c r="L7686">
        <f>IF(ISBLANK(E7686),PRODUCT(J7686,K7686),IF(E7686="ERROR",PRODUCT(J7686,K7686),IF(E7686="UNKNOWN",PRODUCT(J7686,K7686),E7686)))</f>
        <v>4</v>
      </c>
      <c r="M7686" t="str">
        <f t="shared" si="693"/>
        <v>Credit Card</v>
      </c>
      <c r="N7686" t="str">
        <f t="shared" si="694"/>
        <v>UNKNOWN</v>
      </c>
      <c r="O7686" s="8" t="str">
        <f t="shared" si="695"/>
        <v>01/06/2023</v>
      </c>
    </row>
    <row r="7687" spans="1:15" x14ac:dyDescent="0.35">
      <c r="A7687" t="s">
        <v>7708</v>
      </c>
      <c r="B7687" s="4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I7687" s="4" t="str">
        <f t="shared" si="691"/>
        <v>Cookie</v>
      </c>
      <c r="J7687" s="6">
        <f t="shared" si="692"/>
        <v>4</v>
      </c>
      <c r="K7687" s="6">
        <f t="shared" si="692"/>
        <v>1</v>
      </c>
      <c r="L7687">
        <f>IF(ISBLANK(E7687),PRODUCT(J7687,K7687),IF(E7687="ERROR",PRODUCT(J7687,K7687),IF(E7687="UNKNOWN",PRODUCT(J7687,K7687),E7687)))</f>
        <v>4</v>
      </c>
      <c r="M7687" t="str">
        <f t="shared" si="693"/>
        <v>Cash</v>
      </c>
      <c r="N7687" t="str">
        <f t="shared" si="694"/>
        <v>In-store</v>
      </c>
      <c r="O7687" s="8">
        <f t="shared" si="695"/>
        <v>44964</v>
      </c>
    </row>
    <row r="7688" spans="1:15" x14ac:dyDescent="0.35">
      <c r="A7688" t="s">
        <v>7709</v>
      </c>
      <c r="B7688" s="4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  <c r="I7688" s="4" t="str">
        <f t="shared" si="691"/>
        <v>Coffee</v>
      </c>
      <c r="J7688" s="6">
        <f t="shared" si="692"/>
        <v>5</v>
      </c>
      <c r="K7688" s="6">
        <f t="shared" si="692"/>
        <v>3</v>
      </c>
      <c r="L7688">
        <f>IF(ISBLANK(E7688),PRODUCT(J7688,K7688),IF(E7688="ERROR",PRODUCT(J7688,K7688),IF(E7688="UNKNOWN",PRODUCT(J7688,K7688),E7688)))</f>
        <v>15</v>
      </c>
      <c r="M7688" t="str">
        <f t="shared" si="693"/>
        <v>Cash</v>
      </c>
      <c r="N7688" t="str">
        <f t="shared" si="694"/>
        <v>Cafe</v>
      </c>
      <c r="O7688" s="8">
        <f t="shared" si="695"/>
        <v>45147</v>
      </c>
    </row>
    <row r="7689" spans="1:15" x14ac:dyDescent="0.35">
      <c r="A7689" t="s">
        <v>7710</v>
      </c>
      <c r="B7689" s="4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I7689" s="4" t="str">
        <f t="shared" si="691"/>
        <v>Coffee</v>
      </c>
      <c r="J7689" s="6">
        <f t="shared" si="692"/>
        <v>4</v>
      </c>
      <c r="K7689" s="6">
        <f t="shared" si="692"/>
        <v>2</v>
      </c>
      <c r="L7689">
        <f>IF(ISBLANK(E7689),PRODUCT(J7689,K7689),IF(E7689="ERROR",PRODUCT(J7689,K7689),IF(E7689="UNKNOWN",PRODUCT(J7689,K7689),E7689)))</f>
        <v>8</v>
      </c>
      <c r="M7689" t="str">
        <f t="shared" si="693"/>
        <v>Credit Card</v>
      </c>
      <c r="N7689" t="str">
        <f t="shared" si="694"/>
        <v>In-store</v>
      </c>
      <c r="O7689" s="8">
        <f t="shared" si="695"/>
        <v>44970</v>
      </c>
    </row>
    <row r="7690" spans="1:15" x14ac:dyDescent="0.35">
      <c r="A7690" t="s">
        <v>7711</v>
      </c>
      <c r="B7690" s="4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  <c r="I7690" s="4" t="str">
        <f t="shared" si="691"/>
        <v>Salad</v>
      </c>
      <c r="J7690" s="6">
        <f t="shared" si="692"/>
        <v>4</v>
      </c>
      <c r="K7690" s="6">
        <f t="shared" si="692"/>
        <v>5</v>
      </c>
      <c r="L7690">
        <f>IF(ISBLANK(E7690),PRODUCT(J7690,K7690),IF(E7690="ERROR",PRODUCT(J7690,K7690),IF(E7690="UNKNOWN",PRODUCT(J7690,K7690),E7690)))</f>
        <v>20</v>
      </c>
      <c r="M7690" t="str">
        <f t="shared" si="693"/>
        <v>Cash</v>
      </c>
      <c r="N7690" t="str">
        <f t="shared" si="694"/>
        <v>UNKNOWN</v>
      </c>
      <c r="O7690" s="8">
        <f t="shared" si="695"/>
        <v>45003</v>
      </c>
    </row>
    <row r="7691" spans="1:15" x14ac:dyDescent="0.35">
      <c r="A7691" t="s">
        <v>7712</v>
      </c>
      <c r="B7691" s="4" t="s">
        <v>9</v>
      </c>
      <c r="C7691">
        <v>2</v>
      </c>
      <c r="D7691">
        <v>2</v>
      </c>
      <c r="E7691">
        <v>4</v>
      </c>
      <c r="H7691" s="1">
        <v>45179</v>
      </c>
      <c r="I7691" s="4" t="str">
        <f t="shared" si="691"/>
        <v>Coffee</v>
      </c>
      <c r="J7691" s="6">
        <f t="shared" si="692"/>
        <v>2</v>
      </c>
      <c r="K7691" s="6">
        <f t="shared" si="692"/>
        <v>2</v>
      </c>
      <c r="L7691">
        <f>IF(ISBLANK(E7691),PRODUCT(J7691,K7691),IF(E7691="ERROR",PRODUCT(J7691,K7691),IF(E7691="UNKNOWN",PRODUCT(J7691,K7691),E7691)))</f>
        <v>4</v>
      </c>
      <c r="M7691" t="str">
        <f t="shared" si="693"/>
        <v>Default mode</v>
      </c>
      <c r="N7691" t="str">
        <f t="shared" si="694"/>
        <v>UNKNOWN</v>
      </c>
      <c r="O7691" s="8">
        <f t="shared" si="695"/>
        <v>45179</v>
      </c>
    </row>
    <row r="7692" spans="1:15" x14ac:dyDescent="0.35">
      <c r="A7692" t="s">
        <v>7713</v>
      </c>
      <c r="B7692" s="4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  <c r="I7692" s="4" t="str">
        <f t="shared" si="691"/>
        <v>Cake</v>
      </c>
      <c r="J7692" s="6">
        <f t="shared" si="692"/>
        <v>1</v>
      </c>
      <c r="K7692" s="6">
        <f t="shared" si="692"/>
        <v>3</v>
      </c>
      <c r="L7692">
        <f>IF(ISBLANK(E7692),PRODUCT(J7692,K7692),IF(E7692="ERROR",PRODUCT(J7692,K7692),IF(E7692="UNKNOWN",PRODUCT(J7692,K7692),E7692)))</f>
        <v>3</v>
      </c>
      <c r="M7692" t="str">
        <f t="shared" si="693"/>
        <v>Digital Wallet</v>
      </c>
      <c r="N7692" t="str">
        <f t="shared" si="694"/>
        <v>Takeaway</v>
      </c>
      <c r="O7692" s="8">
        <f t="shared" si="695"/>
        <v>45127</v>
      </c>
    </row>
    <row r="7693" spans="1:15" x14ac:dyDescent="0.35">
      <c r="A7693" t="s">
        <v>7714</v>
      </c>
      <c r="B7693" s="4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I7693" s="4" t="str">
        <f t="shared" si="691"/>
        <v>Coffee</v>
      </c>
      <c r="J7693" s="6">
        <f t="shared" si="692"/>
        <v>5</v>
      </c>
      <c r="K7693" s="6">
        <f t="shared" si="692"/>
        <v>2</v>
      </c>
      <c r="L7693">
        <f>IF(ISBLANK(E7693),PRODUCT(J7693,K7693),IF(E7693="ERROR",PRODUCT(J7693,K7693),IF(E7693="UNKNOWN",PRODUCT(J7693,K7693),E7693)))</f>
        <v>10</v>
      </c>
      <c r="M7693" t="str">
        <f t="shared" si="693"/>
        <v>Cash</v>
      </c>
      <c r="N7693" t="str">
        <f t="shared" si="694"/>
        <v>In-store</v>
      </c>
      <c r="O7693" s="8">
        <f t="shared" si="695"/>
        <v>45090</v>
      </c>
    </row>
    <row r="7694" spans="1:15" x14ac:dyDescent="0.35">
      <c r="A7694" t="s">
        <v>7715</v>
      </c>
      <c r="B7694" s="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I7694" s="4" t="str">
        <f t="shared" si="691"/>
        <v>Cookie</v>
      </c>
      <c r="J7694" s="6">
        <f t="shared" si="692"/>
        <v>2</v>
      </c>
      <c r="K7694" s="6">
        <f t="shared" si="692"/>
        <v>1</v>
      </c>
      <c r="L7694">
        <f>IF(ISBLANK(E7694),PRODUCT(J7694,K7694),IF(E7694="ERROR",PRODUCT(J7694,K7694),IF(E7694="UNKNOWN",PRODUCT(J7694,K7694),E7694)))</f>
        <v>2</v>
      </c>
      <c r="M7694" t="str">
        <f t="shared" si="693"/>
        <v>Credit Card</v>
      </c>
      <c r="N7694" t="str">
        <f t="shared" si="694"/>
        <v>In-store</v>
      </c>
      <c r="O7694" s="8">
        <f t="shared" si="695"/>
        <v>44990</v>
      </c>
    </row>
    <row r="7695" spans="1:15" x14ac:dyDescent="0.35">
      <c r="A7695" t="s">
        <v>7716</v>
      </c>
      <c r="B7695" s="4" t="s">
        <v>9</v>
      </c>
      <c r="D7695">
        <v>2</v>
      </c>
      <c r="E7695">
        <v>6</v>
      </c>
      <c r="F7695" t="s">
        <v>23</v>
      </c>
      <c r="H7695" s="1">
        <v>45011</v>
      </c>
      <c r="I7695" s="4" t="str">
        <f t="shared" si="691"/>
        <v>Coffee</v>
      </c>
      <c r="J7695" s="6" t="str">
        <f t="shared" si="692"/>
        <v>UNKNOWN</v>
      </c>
      <c r="K7695" s="6">
        <f t="shared" si="692"/>
        <v>2</v>
      </c>
      <c r="L7695">
        <f>IF(ISBLANK(E7695),PRODUCT(J7695,K7695),IF(E7695="ERROR",PRODUCT(J7695,K7695),IF(E7695="UNKNOWN",PRODUCT(J7695,K7695),E7695)))</f>
        <v>6</v>
      </c>
      <c r="M7695" t="str">
        <f t="shared" si="693"/>
        <v>Digital Wallet</v>
      </c>
      <c r="N7695" t="str">
        <f t="shared" si="694"/>
        <v>UNKNOWN</v>
      </c>
      <c r="O7695" s="8">
        <f t="shared" si="695"/>
        <v>45011</v>
      </c>
    </row>
    <row r="7696" spans="1:15" x14ac:dyDescent="0.35">
      <c r="A7696" t="s">
        <v>7717</v>
      </c>
      <c r="B7696" s="4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I7696" s="4" t="str">
        <f t="shared" si="691"/>
        <v>Cookie</v>
      </c>
      <c r="J7696" s="6">
        <f t="shared" si="692"/>
        <v>3</v>
      </c>
      <c r="K7696" s="6">
        <f t="shared" si="692"/>
        <v>1</v>
      </c>
      <c r="L7696">
        <f>IF(ISBLANK(E7696),PRODUCT(J7696,K7696),IF(E7696="ERROR",PRODUCT(J7696,K7696),IF(E7696="UNKNOWN",PRODUCT(J7696,K7696),E7696)))</f>
        <v>3</v>
      </c>
      <c r="M7696" t="str">
        <f t="shared" si="693"/>
        <v>Credit Card</v>
      </c>
      <c r="N7696" t="str">
        <f t="shared" si="694"/>
        <v>In-store</v>
      </c>
      <c r="O7696" s="8">
        <f t="shared" si="695"/>
        <v>44986</v>
      </c>
    </row>
    <row r="7697" spans="1:15" x14ac:dyDescent="0.35">
      <c r="A7697" t="s">
        <v>7718</v>
      </c>
      <c r="B7697" s="4" t="s">
        <v>25</v>
      </c>
      <c r="C7697">
        <v>3</v>
      </c>
      <c r="D7697">
        <v>4</v>
      </c>
      <c r="G7697" t="s">
        <v>11</v>
      </c>
      <c r="I7697" s="4" t="str">
        <f t="shared" si="691"/>
        <v>Smoothie</v>
      </c>
      <c r="J7697" s="6">
        <f t="shared" si="692"/>
        <v>3</v>
      </c>
      <c r="K7697" s="6">
        <f t="shared" si="692"/>
        <v>4</v>
      </c>
      <c r="L7697">
        <f>IF(ISBLANK(E7697),PRODUCT(J7697,K7697),IF(E7697="ERROR",PRODUCT(J7697,K7697),IF(E7697="UNKNOWN",PRODUCT(J7697,K7697),E7697)))</f>
        <v>12</v>
      </c>
      <c r="M7697" t="str">
        <f t="shared" si="693"/>
        <v>Default mode</v>
      </c>
      <c r="N7697" t="str">
        <f t="shared" si="694"/>
        <v>Takeaway</v>
      </c>
      <c r="O7697" s="8" t="str">
        <f t="shared" si="695"/>
        <v>00/00/0000</v>
      </c>
    </row>
    <row r="7698" spans="1:15" x14ac:dyDescent="0.35">
      <c r="A7698" t="s">
        <v>7719</v>
      </c>
      <c r="B7698" s="4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I7698" s="4" t="str">
        <f t="shared" si="691"/>
        <v>Cookie</v>
      </c>
      <c r="J7698" s="6">
        <f t="shared" si="692"/>
        <v>2</v>
      </c>
      <c r="K7698" s="6">
        <f t="shared" si="692"/>
        <v>1</v>
      </c>
      <c r="L7698">
        <f>IF(ISBLANK(E7698),PRODUCT(J7698,K7698),IF(E7698="ERROR",PRODUCT(J7698,K7698),IF(E7698="UNKNOWN",PRODUCT(J7698,K7698),E7698)))</f>
        <v>2</v>
      </c>
      <c r="M7698" t="str">
        <f t="shared" si="693"/>
        <v>Credit Card</v>
      </c>
      <c r="N7698" t="str">
        <f t="shared" si="694"/>
        <v>In-store</v>
      </c>
      <c r="O7698" s="8">
        <f t="shared" si="695"/>
        <v>45057</v>
      </c>
    </row>
    <row r="7699" spans="1:15" x14ac:dyDescent="0.35">
      <c r="A7699" t="s">
        <v>7720</v>
      </c>
      <c r="B7699" s="4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  <c r="I7699" s="4" t="str">
        <f t="shared" si="691"/>
        <v>UNKNOWN</v>
      </c>
      <c r="J7699" s="6">
        <f t="shared" si="692"/>
        <v>5</v>
      </c>
      <c r="K7699" s="6">
        <f t="shared" si="692"/>
        <v>2</v>
      </c>
      <c r="L7699">
        <f>IF(ISBLANK(E7699),PRODUCT(J7699,K7699),IF(E7699="ERROR",PRODUCT(J7699,K7699),IF(E7699="UNKNOWN",PRODUCT(J7699,K7699),E7699)))</f>
        <v>10</v>
      </c>
      <c r="M7699" t="str">
        <f t="shared" si="693"/>
        <v>Cash</v>
      </c>
      <c r="N7699" t="str">
        <f t="shared" si="694"/>
        <v>UNKNOWN</v>
      </c>
      <c r="O7699" s="8">
        <f t="shared" si="695"/>
        <v>45221</v>
      </c>
    </row>
    <row r="7700" spans="1:15" x14ac:dyDescent="0.35">
      <c r="A7700" t="s">
        <v>7721</v>
      </c>
      <c r="B7700" s="4" t="s">
        <v>9</v>
      </c>
      <c r="C7700">
        <v>5</v>
      </c>
      <c r="D7700">
        <v>2</v>
      </c>
      <c r="E7700">
        <v>10</v>
      </c>
      <c r="H7700" s="1">
        <v>44972</v>
      </c>
      <c r="I7700" s="4" t="str">
        <f t="shared" si="691"/>
        <v>Coffee</v>
      </c>
      <c r="J7700" s="6">
        <f t="shared" si="692"/>
        <v>5</v>
      </c>
      <c r="K7700" s="6">
        <f t="shared" si="692"/>
        <v>2</v>
      </c>
      <c r="L7700">
        <f>IF(ISBLANK(E7700),PRODUCT(J7700,K7700),IF(E7700="ERROR",PRODUCT(J7700,K7700),IF(E7700="UNKNOWN",PRODUCT(J7700,K7700),E7700)))</f>
        <v>10</v>
      </c>
      <c r="M7700" t="str">
        <f t="shared" si="693"/>
        <v>Default mode</v>
      </c>
      <c r="N7700" t="str">
        <f t="shared" si="694"/>
        <v>UNKNOWN</v>
      </c>
      <c r="O7700" s="8">
        <f t="shared" si="695"/>
        <v>44972</v>
      </c>
    </row>
    <row r="7701" spans="1:15" x14ac:dyDescent="0.35">
      <c r="A7701" t="s">
        <v>7722</v>
      </c>
      <c r="B7701" s="4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  <c r="I7701" s="4" t="str">
        <f t="shared" si="691"/>
        <v>Cake</v>
      </c>
      <c r="J7701" s="6">
        <f t="shared" si="692"/>
        <v>1</v>
      </c>
      <c r="K7701" s="6">
        <f t="shared" si="692"/>
        <v>3</v>
      </c>
      <c r="L7701">
        <f>IF(ISBLANK(E7701),PRODUCT(J7701,K7701),IF(E7701="ERROR",PRODUCT(J7701,K7701),IF(E7701="UNKNOWN",PRODUCT(J7701,K7701),E7701)))</f>
        <v>3</v>
      </c>
      <c r="M7701" t="str">
        <f t="shared" si="693"/>
        <v>Digital Wallet</v>
      </c>
      <c r="N7701" t="str">
        <f t="shared" si="694"/>
        <v>Takeaway</v>
      </c>
      <c r="O7701" s="8">
        <f t="shared" si="695"/>
        <v>45246</v>
      </c>
    </row>
    <row r="7702" spans="1:15" x14ac:dyDescent="0.35">
      <c r="A7702" t="s">
        <v>7723</v>
      </c>
      <c r="B7702" s="4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I7702" s="4" t="str">
        <f t="shared" si="691"/>
        <v>Juice</v>
      </c>
      <c r="J7702" s="6">
        <f t="shared" si="692"/>
        <v>1</v>
      </c>
      <c r="K7702" s="6">
        <f t="shared" si="692"/>
        <v>3</v>
      </c>
      <c r="L7702">
        <f>IF(ISBLANK(E7702),PRODUCT(J7702,K7702),IF(E7702="ERROR",PRODUCT(J7702,K7702),IF(E7702="UNKNOWN",PRODUCT(J7702,K7702),E7702)))</f>
        <v>3</v>
      </c>
      <c r="M7702" t="str">
        <f t="shared" si="693"/>
        <v>Cash</v>
      </c>
      <c r="N7702" t="str">
        <f t="shared" si="694"/>
        <v>UNKNOWN</v>
      </c>
      <c r="O7702" s="8">
        <f t="shared" si="695"/>
        <v>44951</v>
      </c>
    </row>
    <row r="7703" spans="1:15" x14ac:dyDescent="0.35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I7703" s="4" t="str">
        <f t="shared" si="691"/>
        <v>UNKNOWN</v>
      </c>
      <c r="J7703" s="6">
        <f t="shared" si="692"/>
        <v>3.0478359908883825</v>
      </c>
      <c r="K7703" s="6">
        <f t="shared" si="692"/>
        <v>2</v>
      </c>
      <c r="L7703">
        <f>IF(ISBLANK(E7703),PRODUCT(J7703,K7703),IF(E7703="ERROR",PRODUCT(J7703,K7703),IF(E7703="UNKNOWN",PRODUCT(J7703,K7703),E7703)))</f>
        <v>4</v>
      </c>
      <c r="M7703" t="str">
        <f t="shared" si="693"/>
        <v>Cash</v>
      </c>
      <c r="N7703" t="str">
        <f t="shared" si="694"/>
        <v>Takeaway</v>
      </c>
      <c r="O7703" s="8">
        <f t="shared" si="695"/>
        <v>44938</v>
      </c>
    </row>
    <row r="7704" spans="1:15" x14ac:dyDescent="0.35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  <c r="I7704" s="4" t="str">
        <f t="shared" si="691"/>
        <v>UNKNOWN</v>
      </c>
      <c r="J7704" s="6">
        <f t="shared" si="692"/>
        <v>2</v>
      </c>
      <c r="K7704" s="6">
        <f t="shared" si="692"/>
        <v>5</v>
      </c>
      <c r="L7704">
        <f>IF(ISBLANK(E7704),PRODUCT(J7704,K7704),IF(E7704="ERROR",PRODUCT(J7704,K7704),IF(E7704="UNKNOWN",PRODUCT(J7704,K7704),E7704)))</f>
        <v>10</v>
      </c>
      <c r="M7704" t="str">
        <f t="shared" si="693"/>
        <v>Digital Wallet</v>
      </c>
      <c r="N7704" t="str">
        <f t="shared" si="694"/>
        <v>In-store</v>
      </c>
      <c r="O7704" s="8">
        <f t="shared" si="695"/>
        <v>45010</v>
      </c>
    </row>
    <row r="7705" spans="1:15" x14ac:dyDescent="0.35">
      <c r="A7705" t="s">
        <v>7726</v>
      </c>
      <c r="B7705" s="4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I7705" s="4" t="str">
        <f t="shared" si="691"/>
        <v>Cake</v>
      </c>
      <c r="J7705" s="6">
        <f t="shared" si="692"/>
        <v>1</v>
      </c>
      <c r="K7705" s="6">
        <f t="shared" si="692"/>
        <v>3</v>
      </c>
      <c r="L7705">
        <f>IF(ISBLANK(E7705),PRODUCT(J7705,K7705),IF(E7705="ERROR",PRODUCT(J7705,K7705),IF(E7705="UNKNOWN",PRODUCT(J7705,K7705),E7705)))</f>
        <v>3</v>
      </c>
      <c r="M7705" t="str">
        <f t="shared" si="693"/>
        <v>Default mode</v>
      </c>
      <c r="N7705" t="str">
        <f t="shared" si="694"/>
        <v>Takeaway</v>
      </c>
      <c r="O7705" s="8">
        <f t="shared" si="695"/>
        <v>44998</v>
      </c>
    </row>
    <row r="7706" spans="1:15" x14ac:dyDescent="0.35">
      <c r="A7706" t="s">
        <v>7727</v>
      </c>
      <c r="B7706" s="4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  <c r="I7706" s="4" t="str">
        <f t="shared" si="691"/>
        <v>Cake</v>
      </c>
      <c r="J7706" s="6">
        <f t="shared" si="692"/>
        <v>1</v>
      </c>
      <c r="K7706" s="6">
        <f t="shared" si="692"/>
        <v>3</v>
      </c>
      <c r="L7706">
        <f>IF(ISBLANK(E7706),PRODUCT(J7706,K7706),IF(E7706="ERROR",PRODUCT(J7706,K7706),IF(E7706="UNKNOWN",PRODUCT(J7706,K7706),E7706)))</f>
        <v>3</v>
      </c>
      <c r="M7706" t="str">
        <f t="shared" si="693"/>
        <v>Digital Wallet</v>
      </c>
      <c r="N7706" t="str">
        <f t="shared" si="694"/>
        <v>Takeaway</v>
      </c>
      <c r="O7706" s="8">
        <f t="shared" si="695"/>
        <v>45243</v>
      </c>
    </row>
    <row r="7707" spans="1:15" x14ac:dyDescent="0.35">
      <c r="A7707" t="s">
        <v>7728</v>
      </c>
      <c r="B7707" s="4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  <c r="I7707" s="4" t="str">
        <f t="shared" si="691"/>
        <v>Juice</v>
      </c>
      <c r="J7707" s="6">
        <f t="shared" si="692"/>
        <v>5</v>
      </c>
      <c r="K7707" s="6">
        <f t="shared" si="692"/>
        <v>3</v>
      </c>
      <c r="L7707">
        <f>IF(ISBLANK(E7707),PRODUCT(J7707,K7707),IF(E7707="ERROR",PRODUCT(J7707,K7707),IF(E7707="UNKNOWN",PRODUCT(J7707,K7707),E7707)))</f>
        <v>15</v>
      </c>
      <c r="M7707" t="str">
        <f t="shared" si="693"/>
        <v>Cash</v>
      </c>
      <c r="N7707" t="str">
        <f t="shared" si="694"/>
        <v>Takeaway</v>
      </c>
      <c r="O7707" s="8" t="str">
        <f t="shared" si="695"/>
        <v>UNKNOWN</v>
      </c>
    </row>
    <row r="7708" spans="1:15" x14ac:dyDescent="0.35">
      <c r="A7708" t="s">
        <v>7729</v>
      </c>
      <c r="B7708" s="4" t="s">
        <v>9</v>
      </c>
      <c r="C7708">
        <v>5</v>
      </c>
      <c r="D7708">
        <v>2</v>
      </c>
      <c r="E7708">
        <v>10</v>
      </c>
      <c r="H7708" s="1">
        <v>45017</v>
      </c>
      <c r="I7708" s="4" t="str">
        <f t="shared" si="691"/>
        <v>Coffee</v>
      </c>
      <c r="J7708" s="6">
        <f t="shared" si="692"/>
        <v>5</v>
      </c>
      <c r="K7708" s="6">
        <f t="shared" si="692"/>
        <v>2</v>
      </c>
      <c r="L7708">
        <f>IF(ISBLANK(E7708),PRODUCT(J7708,K7708),IF(E7708="ERROR",PRODUCT(J7708,K7708),IF(E7708="UNKNOWN",PRODUCT(J7708,K7708),E7708)))</f>
        <v>10</v>
      </c>
      <c r="M7708" t="str">
        <f t="shared" si="693"/>
        <v>Default mode</v>
      </c>
      <c r="N7708" t="str">
        <f t="shared" si="694"/>
        <v>UNKNOWN</v>
      </c>
      <c r="O7708" s="8">
        <f t="shared" si="695"/>
        <v>45017</v>
      </c>
    </row>
    <row r="7709" spans="1:15" x14ac:dyDescent="0.35">
      <c r="A7709" t="s">
        <v>7730</v>
      </c>
      <c r="B7709" s="4" t="s">
        <v>39</v>
      </c>
      <c r="C7709">
        <v>3</v>
      </c>
      <c r="D7709">
        <v>3</v>
      </c>
      <c r="E7709">
        <v>9</v>
      </c>
      <c r="H7709" s="1">
        <v>44942</v>
      </c>
      <c r="I7709" s="4" t="str">
        <f t="shared" si="691"/>
        <v>Juice</v>
      </c>
      <c r="J7709" s="6">
        <f t="shared" si="692"/>
        <v>3</v>
      </c>
      <c r="K7709" s="6">
        <f t="shared" si="692"/>
        <v>3</v>
      </c>
      <c r="L7709">
        <f>IF(ISBLANK(E7709),PRODUCT(J7709,K7709),IF(E7709="ERROR",PRODUCT(J7709,K7709),IF(E7709="UNKNOWN",PRODUCT(J7709,K7709),E7709)))</f>
        <v>9</v>
      </c>
      <c r="M7709" t="str">
        <f t="shared" si="693"/>
        <v>Default mode</v>
      </c>
      <c r="N7709" t="str">
        <f t="shared" si="694"/>
        <v>UNKNOWN</v>
      </c>
      <c r="O7709" s="8">
        <f t="shared" si="695"/>
        <v>44942</v>
      </c>
    </row>
    <row r="7710" spans="1:15" x14ac:dyDescent="0.35">
      <c r="A7710" t="s">
        <v>7731</v>
      </c>
      <c r="B7710" s="4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I7710" s="4" t="str">
        <f t="shared" si="691"/>
        <v>Salad</v>
      </c>
      <c r="J7710" s="6">
        <f t="shared" si="692"/>
        <v>1</v>
      </c>
      <c r="K7710" s="6">
        <f t="shared" si="692"/>
        <v>5</v>
      </c>
      <c r="L7710">
        <f>IF(ISBLANK(E7710),PRODUCT(J7710,K7710),IF(E7710="ERROR",PRODUCT(J7710,K7710),IF(E7710="UNKNOWN",PRODUCT(J7710,K7710),E7710)))</f>
        <v>5</v>
      </c>
      <c r="M7710" t="str">
        <f t="shared" si="693"/>
        <v>Cash</v>
      </c>
      <c r="N7710" t="str">
        <f t="shared" si="694"/>
        <v>In-store</v>
      </c>
      <c r="O7710" s="8">
        <f t="shared" si="695"/>
        <v>45259</v>
      </c>
    </row>
    <row r="7711" spans="1:15" x14ac:dyDescent="0.35">
      <c r="A7711" t="s">
        <v>7732</v>
      </c>
      <c r="B7711" s="4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I7711" s="4" t="str">
        <f t="shared" si="691"/>
        <v>Juice</v>
      </c>
      <c r="J7711" s="6">
        <f t="shared" si="692"/>
        <v>1</v>
      </c>
      <c r="K7711" s="6">
        <f t="shared" si="692"/>
        <v>3</v>
      </c>
      <c r="L7711">
        <f>IF(ISBLANK(E7711),PRODUCT(J7711,K7711),IF(E7711="ERROR",PRODUCT(J7711,K7711),IF(E7711="UNKNOWN",PRODUCT(J7711,K7711),E7711)))</f>
        <v>3</v>
      </c>
      <c r="M7711" t="str">
        <f t="shared" si="693"/>
        <v>Credit Card</v>
      </c>
      <c r="N7711" t="str">
        <f t="shared" si="694"/>
        <v>UNKNOWN</v>
      </c>
      <c r="O7711" s="8">
        <f t="shared" si="695"/>
        <v>45184</v>
      </c>
    </row>
    <row r="7712" spans="1:15" x14ac:dyDescent="0.35">
      <c r="A7712" t="s">
        <v>7733</v>
      </c>
      <c r="B7712" s="4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  <c r="I7712" s="4" t="str">
        <f t="shared" si="691"/>
        <v>Smoothie</v>
      </c>
      <c r="J7712" s="6">
        <f t="shared" si="692"/>
        <v>3</v>
      </c>
      <c r="K7712" s="6">
        <f t="shared" si="692"/>
        <v>4</v>
      </c>
      <c r="L7712">
        <f>IF(ISBLANK(E7712),PRODUCT(J7712,K7712),IF(E7712="ERROR",PRODUCT(J7712,K7712),IF(E7712="UNKNOWN",PRODUCT(J7712,K7712),E7712)))</f>
        <v>12</v>
      </c>
      <c r="M7712" t="str">
        <f t="shared" si="693"/>
        <v>Digital Wallet</v>
      </c>
      <c r="N7712" t="str">
        <f t="shared" si="694"/>
        <v>UNKNOWN</v>
      </c>
      <c r="O7712" s="8">
        <f t="shared" si="695"/>
        <v>45156</v>
      </c>
    </row>
    <row r="7713" spans="1:15" x14ac:dyDescent="0.35">
      <c r="A7713" t="s">
        <v>7734</v>
      </c>
      <c r="B7713" s="4" t="s">
        <v>9</v>
      </c>
      <c r="C7713">
        <v>2</v>
      </c>
      <c r="E7713">
        <v>4</v>
      </c>
      <c r="F7713" t="s">
        <v>14</v>
      </c>
      <c r="H7713" s="1">
        <v>45254</v>
      </c>
      <c r="I7713" s="4" t="str">
        <f t="shared" si="691"/>
        <v>Coffee</v>
      </c>
      <c r="J7713" s="6">
        <f t="shared" si="692"/>
        <v>2</v>
      </c>
      <c r="K7713" s="6" t="str">
        <f t="shared" si="692"/>
        <v>UNKNOWN</v>
      </c>
      <c r="L7713">
        <f>IF(ISBLANK(E7713),PRODUCT(J7713,K7713),IF(E7713="ERROR",PRODUCT(J7713,K7713),IF(E7713="UNKNOWN",PRODUCT(J7713,K7713),E7713)))</f>
        <v>4</v>
      </c>
      <c r="M7713" t="str">
        <f t="shared" si="693"/>
        <v>Cash</v>
      </c>
      <c r="N7713" t="str">
        <f t="shared" si="694"/>
        <v>UNKNOWN</v>
      </c>
      <c r="O7713" s="8">
        <f t="shared" si="695"/>
        <v>45254</v>
      </c>
    </row>
    <row r="7714" spans="1:15" x14ac:dyDescent="0.35">
      <c r="A7714" t="s">
        <v>7735</v>
      </c>
      <c r="B7714" s="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I7714" s="4" t="str">
        <f t="shared" si="691"/>
        <v>Smoothie</v>
      </c>
      <c r="J7714" s="6">
        <f t="shared" si="692"/>
        <v>2</v>
      </c>
      <c r="K7714" s="6">
        <f t="shared" si="692"/>
        <v>4</v>
      </c>
      <c r="L7714">
        <f>IF(ISBLANK(E7714),PRODUCT(J7714,K7714),IF(E7714="ERROR",PRODUCT(J7714,K7714),IF(E7714="UNKNOWN",PRODUCT(J7714,K7714),E7714)))</f>
        <v>8</v>
      </c>
      <c r="M7714" t="str">
        <f t="shared" si="693"/>
        <v>Default mode</v>
      </c>
      <c r="N7714" t="str">
        <f t="shared" si="694"/>
        <v>Takeaway</v>
      </c>
      <c r="O7714" s="8">
        <f t="shared" si="695"/>
        <v>45044</v>
      </c>
    </row>
    <row r="7715" spans="1:15" x14ac:dyDescent="0.35">
      <c r="A7715" t="s">
        <v>7736</v>
      </c>
      <c r="B7715" s="4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I7715" s="4" t="str">
        <f t="shared" si="691"/>
        <v>Salad</v>
      </c>
      <c r="J7715" s="6">
        <f t="shared" si="692"/>
        <v>5</v>
      </c>
      <c r="K7715" s="6">
        <f t="shared" si="692"/>
        <v>5</v>
      </c>
      <c r="L7715">
        <f>IF(ISBLANK(E7715),PRODUCT(J7715,K7715),IF(E7715="ERROR",PRODUCT(J7715,K7715),IF(E7715="UNKNOWN",PRODUCT(J7715,K7715),E7715)))</f>
        <v>25</v>
      </c>
      <c r="M7715" t="str">
        <f t="shared" si="693"/>
        <v>Cash</v>
      </c>
      <c r="N7715" t="str">
        <f t="shared" si="694"/>
        <v>UNKNOWN</v>
      </c>
      <c r="O7715" s="8">
        <f t="shared" si="695"/>
        <v>44931</v>
      </c>
    </row>
    <row r="7716" spans="1:15" x14ac:dyDescent="0.35">
      <c r="A7716" t="s">
        <v>7737</v>
      </c>
      <c r="B7716" s="4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I7716" s="4" t="str">
        <f t="shared" si="691"/>
        <v>Smoothie</v>
      </c>
      <c r="J7716" s="6">
        <f t="shared" si="692"/>
        <v>1</v>
      </c>
      <c r="K7716" s="6">
        <f t="shared" si="692"/>
        <v>4</v>
      </c>
      <c r="L7716">
        <f>IF(ISBLANK(E7716),PRODUCT(J7716,K7716),IF(E7716="ERROR",PRODUCT(J7716,K7716),IF(E7716="UNKNOWN",PRODUCT(J7716,K7716),E7716)))</f>
        <v>4</v>
      </c>
      <c r="M7716" t="str">
        <f t="shared" si="693"/>
        <v>Credit Card</v>
      </c>
      <c r="N7716" t="str">
        <f t="shared" si="694"/>
        <v>In-store</v>
      </c>
      <c r="O7716" s="8">
        <f t="shared" si="695"/>
        <v>45271</v>
      </c>
    </row>
    <row r="7717" spans="1:15" x14ac:dyDescent="0.35">
      <c r="A7717" t="s">
        <v>7738</v>
      </c>
      <c r="B7717" s="4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  <c r="I7717" s="4" t="str">
        <f t="shared" si="691"/>
        <v>Tea</v>
      </c>
      <c r="J7717" s="6">
        <f t="shared" si="692"/>
        <v>5</v>
      </c>
      <c r="K7717" s="6">
        <f t="shared" si="692"/>
        <v>1.5</v>
      </c>
      <c r="L7717">
        <f>IF(ISBLANK(E7717),PRODUCT(J7717,K7717),IF(E7717="ERROR",PRODUCT(J7717,K7717),IF(E7717="UNKNOWN",PRODUCT(J7717,K7717),E7717)))</f>
        <v>7.5</v>
      </c>
      <c r="M7717" t="str">
        <f t="shared" si="693"/>
        <v>Default mode</v>
      </c>
      <c r="N7717" t="str">
        <f t="shared" si="694"/>
        <v>Cafe</v>
      </c>
      <c r="O7717" s="8">
        <f t="shared" si="695"/>
        <v>44951</v>
      </c>
    </row>
    <row r="7718" spans="1:15" x14ac:dyDescent="0.35">
      <c r="A7718" t="s">
        <v>7739</v>
      </c>
      <c r="B7718" s="4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I7718" s="4" t="str">
        <f t="shared" si="691"/>
        <v>Salad</v>
      </c>
      <c r="J7718" s="6">
        <f t="shared" si="692"/>
        <v>3</v>
      </c>
      <c r="K7718" s="6">
        <f t="shared" si="692"/>
        <v>5</v>
      </c>
      <c r="L7718">
        <f>IF(ISBLANK(E7718),PRODUCT(J7718,K7718),IF(E7718="ERROR",PRODUCT(J7718,K7718),IF(E7718="UNKNOWN",PRODUCT(J7718,K7718),E7718)))</f>
        <v>15</v>
      </c>
      <c r="M7718" t="str">
        <f t="shared" si="693"/>
        <v>Default mode</v>
      </c>
      <c r="N7718" t="str">
        <f t="shared" si="694"/>
        <v>Takeaway</v>
      </c>
      <c r="O7718" s="8">
        <f t="shared" si="695"/>
        <v>45047</v>
      </c>
    </row>
    <row r="7719" spans="1:15" x14ac:dyDescent="0.35">
      <c r="A7719" t="s">
        <v>7740</v>
      </c>
      <c r="B7719" s="4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  <c r="I7719" s="4" t="str">
        <f t="shared" si="691"/>
        <v>Cake</v>
      </c>
      <c r="J7719" s="6">
        <f t="shared" si="692"/>
        <v>2</v>
      </c>
      <c r="K7719" s="6">
        <f t="shared" si="692"/>
        <v>3</v>
      </c>
      <c r="L7719">
        <f>IF(ISBLANK(E7719),PRODUCT(J7719,K7719),IF(E7719="ERROR",PRODUCT(J7719,K7719),IF(E7719="UNKNOWN",PRODUCT(J7719,K7719),E7719)))</f>
        <v>6</v>
      </c>
      <c r="M7719" t="str">
        <f t="shared" si="693"/>
        <v>Default mode</v>
      </c>
      <c r="N7719" t="str">
        <f t="shared" si="694"/>
        <v>UNKNOWN</v>
      </c>
      <c r="O7719" s="8">
        <f t="shared" si="695"/>
        <v>45220</v>
      </c>
    </row>
    <row r="7720" spans="1:15" x14ac:dyDescent="0.35">
      <c r="A7720" t="s">
        <v>7741</v>
      </c>
      <c r="B7720" s="4" t="s">
        <v>39</v>
      </c>
      <c r="C7720">
        <v>5</v>
      </c>
      <c r="E7720">
        <v>15</v>
      </c>
      <c r="G7720" t="s">
        <v>11</v>
      </c>
      <c r="H7720" s="1">
        <v>44993</v>
      </c>
      <c r="I7720" s="4" t="str">
        <f t="shared" si="691"/>
        <v>Juice</v>
      </c>
      <c r="J7720" s="6">
        <f t="shared" si="692"/>
        <v>5</v>
      </c>
      <c r="K7720" s="6" t="str">
        <f t="shared" si="692"/>
        <v>UNKNOWN</v>
      </c>
      <c r="L7720">
        <f>IF(ISBLANK(E7720),PRODUCT(J7720,K7720),IF(E7720="ERROR",PRODUCT(J7720,K7720),IF(E7720="UNKNOWN",PRODUCT(J7720,K7720),E7720)))</f>
        <v>15</v>
      </c>
      <c r="M7720" t="str">
        <f t="shared" si="693"/>
        <v>Default mode</v>
      </c>
      <c r="N7720" t="str">
        <f t="shared" si="694"/>
        <v>Takeaway</v>
      </c>
      <c r="O7720" s="8">
        <f t="shared" si="695"/>
        <v>44993</v>
      </c>
    </row>
    <row r="7721" spans="1:15" x14ac:dyDescent="0.35">
      <c r="A7721" t="s">
        <v>7742</v>
      </c>
      <c r="B7721" s="4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  <c r="I7721" s="4" t="str">
        <f t="shared" si="691"/>
        <v>Coffee</v>
      </c>
      <c r="J7721" s="6">
        <f t="shared" si="692"/>
        <v>3</v>
      </c>
      <c r="K7721" s="6">
        <f t="shared" si="692"/>
        <v>3.0581986143187065</v>
      </c>
      <c r="L7721">
        <f>IF(ISBLANK(E7721),PRODUCT(J7721,K7721),IF(E7721="ERROR",PRODUCT(J7721,K7721),IF(E7721="UNKNOWN",PRODUCT(J7721,K7721),E7721)))</f>
        <v>6</v>
      </c>
      <c r="M7721" t="str">
        <f t="shared" si="693"/>
        <v>Default mode</v>
      </c>
      <c r="N7721" t="str">
        <f t="shared" si="694"/>
        <v>In-store</v>
      </c>
      <c r="O7721" s="8">
        <f t="shared" si="695"/>
        <v>45016</v>
      </c>
    </row>
    <row r="7722" spans="1:15" x14ac:dyDescent="0.35">
      <c r="A7722" t="s">
        <v>7743</v>
      </c>
      <c r="B7722" s="4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  <c r="I7722" s="4" t="str">
        <f t="shared" si="691"/>
        <v>Tea</v>
      </c>
      <c r="J7722" s="6">
        <f t="shared" si="692"/>
        <v>2</v>
      </c>
      <c r="K7722" s="6">
        <f t="shared" si="692"/>
        <v>1.5</v>
      </c>
      <c r="L7722">
        <f>IF(ISBLANK(E7722),PRODUCT(J7722,K7722),IF(E7722="ERROR",PRODUCT(J7722,K7722),IF(E7722="UNKNOWN",PRODUCT(J7722,K7722),E7722)))</f>
        <v>3</v>
      </c>
      <c r="M7722" t="str">
        <f t="shared" si="693"/>
        <v>Digital Wallet</v>
      </c>
      <c r="N7722" t="str">
        <f t="shared" si="694"/>
        <v>In-store</v>
      </c>
      <c r="O7722" s="8">
        <f t="shared" si="695"/>
        <v>45222</v>
      </c>
    </row>
    <row r="7723" spans="1:15" x14ac:dyDescent="0.35">
      <c r="A7723" t="s">
        <v>7744</v>
      </c>
      <c r="B7723" s="4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I7723" s="4" t="str">
        <f t="shared" si="691"/>
        <v>Sandwich</v>
      </c>
      <c r="J7723" s="6">
        <f t="shared" si="692"/>
        <v>4</v>
      </c>
      <c r="K7723" s="6">
        <f t="shared" si="692"/>
        <v>4</v>
      </c>
      <c r="L7723">
        <f>IF(ISBLANK(E7723),PRODUCT(J7723,K7723),IF(E7723="ERROR",PRODUCT(J7723,K7723),IF(E7723="UNKNOWN",PRODUCT(J7723,K7723),E7723)))</f>
        <v>16</v>
      </c>
      <c r="M7723" t="str">
        <f t="shared" si="693"/>
        <v>Default mode</v>
      </c>
      <c r="N7723" t="str">
        <f t="shared" si="694"/>
        <v>Takeaway</v>
      </c>
      <c r="O7723" s="8">
        <f t="shared" si="695"/>
        <v>45068</v>
      </c>
    </row>
    <row r="7724" spans="1:15" x14ac:dyDescent="0.35">
      <c r="A7724" t="s">
        <v>7745</v>
      </c>
      <c r="B7724" s="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I7724" s="4" t="str">
        <f t="shared" si="691"/>
        <v>Cake</v>
      </c>
      <c r="J7724" s="6">
        <f t="shared" si="692"/>
        <v>1</v>
      </c>
      <c r="K7724" s="6">
        <f t="shared" si="692"/>
        <v>3</v>
      </c>
      <c r="L7724">
        <f>IF(ISBLANK(E7724),PRODUCT(J7724,K7724),IF(E7724="ERROR",PRODUCT(J7724,K7724),IF(E7724="UNKNOWN",PRODUCT(J7724,K7724),E7724)))</f>
        <v>3</v>
      </c>
      <c r="M7724" t="str">
        <f t="shared" si="693"/>
        <v>Default mode</v>
      </c>
      <c r="N7724" t="str">
        <f t="shared" si="694"/>
        <v>In-store</v>
      </c>
      <c r="O7724" s="8">
        <f t="shared" si="695"/>
        <v>45242</v>
      </c>
    </row>
    <row r="7725" spans="1:15" x14ac:dyDescent="0.35">
      <c r="A7725" t="s">
        <v>7746</v>
      </c>
      <c r="B7725" s="4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I7725" s="4" t="str">
        <f t="shared" si="691"/>
        <v>Juice</v>
      </c>
      <c r="J7725" s="6">
        <f t="shared" si="692"/>
        <v>5</v>
      </c>
      <c r="K7725" s="6">
        <f t="shared" si="692"/>
        <v>3</v>
      </c>
      <c r="L7725">
        <f>IF(ISBLANK(E7725),PRODUCT(J7725,K7725),IF(E7725="ERROR",PRODUCT(J7725,K7725),IF(E7725="UNKNOWN",PRODUCT(J7725,K7725),E7725)))</f>
        <v>15</v>
      </c>
      <c r="M7725" t="str">
        <f t="shared" si="693"/>
        <v>Cash</v>
      </c>
      <c r="N7725" t="str">
        <f t="shared" si="694"/>
        <v>UNKNOWN</v>
      </c>
      <c r="O7725" s="8">
        <f t="shared" si="695"/>
        <v>45156</v>
      </c>
    </row>
    <row r="7726" spans="1:15" x14ac:dyDescent="0.35">
      <c r="A7726" t="s">
        <v>7747</v>
      </c>
      <c r="B7726" s="4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  <c r="I7726" s="4" t="str">
        <f t="shared" si="691"/>
        <v>Cake</v>
      </c>
      <c r="J7726" s="6">
        <f t="shared" si="692"/>
        <v>2</v>
      </c>
      <c r="K7726" s="6">
        <f t="shared" si="692"/>
        <v>3</v>
      </c>
      <c r="L7726">
        <f>IF(ISBLANK(E7726),PRODUCT(J7726,K7726),IF(E7726="ERROR",PRODUCT(J7726,K7726),IF(E7726="UNKNOWN",PRODUCT(J7726,K7726),E7726)))</f>
        <v>6</v>
      </c>
      <c r="M7726" t="str">
        <f t="shared" si="693"/>
        <v>Default mode</v>
      </c>
      <c r="N7726" t="str">
        <f t="shared" si="694"/>
        <v>Cafe</v>
      </c>
      <c r="O7726" s="8">
        <f t="shared" si="695"/>
        <v>45275</v>
      </c>
    </row>
    <row r="7727" spans="1:15" x14ac:dyDescent="0.35">
      <c r="A7727" t="s">
        <v>7748</v>
      </c>
      <c r="B7727" s="4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  <c r="I7727" s="4" t="str">
        <f t="shared" si="691"/>
        <v>Tea</v>
      </c>
      <c r="J7727" s="6">
        <f t="shared" si="692"/>
        <v>1</v>
      </c>
      <c r="K7727" s="6">
        <f t="shared" si="692"/>
        <v>1.5</v>
      </c>
      <c r="L7727">
        <f>IF(ISBLANK(E7727),PRODUCT(J7727,K7727),IF(E7727="ERROR",PRODUCT(J7727,K7727),IF(E7727="UNKNOWN",PRODUCT(J7727,K7727),E7727)))</f>
        <v>1.5</v>
      </c>
      <c r="M7727" t="str">
        <f t="shared" si="693"/>
        <v>Digital Wallet</v>
      </c>
      <c r="N7727" t="str">
        <f t="shared" si="694"/>
        <v>Takeaway</v>
      </c>
      <c r="O7727" s="8">
        <f t="shared" si="695"/>
        <v>45030</v>
      </c>
    </row>
    <row r="7728" spans="1:15" x14ac:dyDescent="0.35">
      <c r="A7728" t="s">
        <v>7749</v>
      </c>
      <c r="B7728" s="4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  <c r="I7728" s="4" t="str">
        <f t="shared" si="691"/>
        <v>Cookie</v>
      </c>
      <c r="J7728" s="6">
        <f t="shared" si="692"/>
        <v>2</v>
      </c>
      <c r="K7728" s="6">
        <f t="shared" si="692"/>
        <v>1</v>
      </c>
      <c r="L7728">
        <f>IF(ISBLANK(E7728),PRODUCT(J7728,K7728),IF(E7728="ERROR",PRODUCT(J7728,K7728),IF(E7728="UNKNOWN",PRODUCT(J7728,K7728),E7728)))</f>
        <v>2</v>
      </c>
      <c r="M7728" t="str">
        <f t="shared" si="693"/>
        <v>Digital Wallet</v>
      </c>
      <c r="N7728" t="str">
        <f t="shared" si="694"/>
        <v>UNKNOWN</v>
      </c>
      <c r="O7728" s="8">
        <f t="shared" si="695"/>
        <v>44983</v>
      </c>
    </row>
    <row r="7729" spans="1:15" x14ac:dyDescent="0.35">
      <c r="A7729" t="s">
        <v>7750</v>
      </c>
      <c r="B7729" s="4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I7729" s="4" t="str">
        <f t="shared" si="691"/>
        <v>Cake</v>
      </c>
      <c r="J7729" s="6">
        <f t="shared" si="692"/>
        <v>5</v>
      </c>
      <c r="K7729" s="6">
        <f t="shared" si="692"/>
        <v>3</v>
      </c>
      <c r="L7729">
        <f>IF(ISBLANK(E7729),PRODUCT(J7729,K7729),IF(E7729="ERROR",PRODUCT(J7729,K7729),IF(E7729="UNKNOWN",PRODUCT(J7729,K7729),E7729)))</f>
        <v>15</v>
      </c>
      <c r="M7729" t="str">
        <f t="shared" si="693"/>
        <v>Credit Card</v>
      </c>
      <c r="N7729" t="str">
        <f t="shared" si="694"/>
        <v>Takeaway</v>
      </c>
      <c r="O7729" s="8">
        <f t="shared" si="695"/>
        <v>45154</v>
      </c>
    </row>
    <row r="7730" spans="1:15" x14ac:dyDescent="0.35">
      <c r="A7730" t="s">
        <v>7751</v>
      </c>
      <c r="B7730" s="4" t="s">
        <v>25</v>
      </c>
      <c r="C7730">
        <v>5</v>
      </c>
      <c r="D7730">
        <v>4</v>
      </c>
      <c r="E7730">
        <v>20</v>
      </c>
      <c r="H7730" s="1">
        <v>45037</v>
      </c>
      <c r="I7730" s="4" t="str">
        <f t="shared" si="691"/>
        <v>Smoothie</v>
      </c>
      <c r="J7730" s="6">
        <f t="shared" si="692"/>
        <v>5</v>
      </c>
      <c r="K7730" s="6">
        <f t="shared" si="692"/>
        <v>4</v>
      </c>
      <c r="L7730">
        <f>IF(ISBLANK(E7730),PRODUCT(J7730,K7730),IF(E7730="ERROR",PRODUCT(J7730,K7730),IF(E7730="UNKNOWN",PRODUCT(J7730,K7730),E7730)))</f>
        <v>20</v>
      </c>
      <c r="M7730" t="str">
        <f t="shared" si="693"/>
        <v>Default mode</v>
      </c>
      <c r="N7730" t="str">
        <f t="shared" si="694"/>
        <v>UNKNOWN</v>
      </c>
      <c r="O7730" s="8">
        <f t="shared" si="695"/>
        <v>45037</v>
      </c>
    </row>
    <row r="7731" spans="1:15" x14ac:dyDescent="0.35">
      <c r="A7731" t="s">
        <v>7752</v>
      </c>
      <c r="B7731" s="4" t="s">
        <v>9</v>
      </c>
      <c r="C7731">
        <v>5</v>
      </c>
      <c r="D7731">
        <v>2</v>
      </c>
      <c r="E7731">
        <v>10</v>
      </c>
      <c r="H7731" s="1">
        <v>45058</v>
      </c>
      <c r="I7731" s="4" t="str">
        <f t="shared" si="691"/>
        <v>Coffee</v>
      </c>
      <c r="J7731" s="6">
        <f t="shared" si="692"/>
        <v>5</v>
      </c>
      <c r="K7731" s="6">
        <f t="shared" si="692"/>
        <v>2</v>
      </c>
      <c r="L7731">
        <f>IF(ISBLANK(E7731),PRODUCT(J7731,K7731),IF(E7731="ERROR",PRODUCT(J7731,K7731),IF(E7731="UNKNOWN",PRODUCT(J7731,K7731),E7731)))</f>
        <v>10</v>
      </c>
      <c r="M7731" t="str">
        <f t="shared" si="693"/>
        <v>Default mode</v>
      </c>
      <c r="N7731" t="str">
        <f t="shared" si="694"/>
        <v>UNKNOWN</v>
      </c>
      <c r="O7731" s="8">
        <f t="shared" si="695"/>
        <v>45058</v>
      </c>
    </row>
    <row r="7732" spans="1:15" x14ac:dyDescent="0.35">
      <c r="A7732" t="s">
        <v>7753</v>
      </c>
      <c r="B7732" s="4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I7732" s="4" t="str">
        <f t="shared" si="691"/>
        <v>Sandwich</v>
      </c>
      <c r="J7732" s="6">
        <f t="shared" si="692"/>
        <v>3</v>
      </c>
      <c r="K7732" s="6">
        <f t="shared" si="692"/>
        <v>4</v>
      </c>
      <c r="L7732">
        <f>IF(ISBLANK(E7732),PRODUCT(J7732,K7732),IF(E7732="ERROR",PRODUCT(J7732,K7732),IF(E7732="UNKNOWN",PRODUCT(J7732,K7732),E7732)))</f>
        <v>12</v>
      </c>
      <c r="M7732" t="str">
        <f t="shared" si="693"/>
        <v>Cash</v>
      </c>
      <c r="N7732" t="str">
        <f t="shared" si="694"/>
        <v>Takeaway</v>
      </c>
      <c r="O7732" s="8">
        <f t="shared" si="695"/>
        <v>45156</v>
      </c>
    </row>
    <row r="7733" spans="1:15" x14ac:dyDescent="0.35">
      <c r="A7733" t="s">
        <v>7754</v>
      </c>
      <c r="B7733" s="4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  <c r="I7733" s="4" t="str">
        <f t="shared" si="691"/>
        <v>Juice</v>
      </c>
      <c r="J7733" s="6">
        <f t="shared" si="692"/>
        <v>1</v>
      </c>
      <c r="K7733" s="6">
        <f t="shared" si="692"/>
        <v>3</v>
      </c>
      <c r="L7733">
        <f>IF(ISBLANK(E7733),PRODUCT(J7733,K7733),IF(E7733="ERROR",PRODUCT(J7733,K7733),IF(E7733="UNKNOWN",PRODUCT(J7733,K7733),E7733)))</f>
        <v>3</v>
      </c>
      <c r="M7733" t="str">
        <f t="shared" si="693"/>
        <v>Digital Wallet</v>
      </c>
      <c r="N7733" t="str">
        <f t="shared" si="694"/>
        <v>UNKNOWN</v>
      </c>
      <c r="O7733" s="8">
        <f t="shared" si="695"/>
        <v>45137</v>
      </c>
    </row>
    <row r="7734" spans="1:15" x14ac:dyDescent="0.35">
      <c r="A7734" t="s">
        <v>7755</v>
      </c>
      <c r="B7734" s="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I7734" s="4" t="str">
        <f t="shared" si="691"/>
        <v>UNKNOWN</v>
      </c>
      <c r="J7734" s="6">
        <f t="shared" si="692"/>
        <v>4</v>
      </c>
      <c r="K7734" s="6">
        <f t="shared" si="692"/>
        <v>4</v>
      </c>
      <c r="L7734">
        <f>IF(ISBLANK(E7734),PRODUCT(J7734,K7734),IF(E7734="ERROR",PRODUCT(J7734,K7734),IF(E7734="UNKNOWN",PRODUCT(J7734,K7734),E7734)))</f>
        <v>16</v>
      </c>
      <c r="M7734" t="str">
        <f t="shared" si="693"/>
        <v>Cash</v>
      </c>
      <c r="N7734" t="str">
        <f t="shared" si="694"/>
        <v>In-store</v>
      </c>
      <c r="O7734" s="8">
        <f t="shared" si="695"/>
        <v>45159</v>
      </c>
    </row>
    <row r="7735" spans="1:15" x14ac:dyDescent="0.35">
      <c r="A7735" t="s">
        <v>7756</v>
      </c>
      <c r="B7735" s="4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  <c r="I7735" s="4" t="str">
        <f t="shared" si="691"/>
        <v>Cookie</v>
      </c>
      <c r="J7735" s="6">
        <f t="shared" si="692"/>
        <v>4</v>
      </c>
      <c r="K7735" s="6">
        <f t="shared" si="692"/>
        <v>1</v>
      </c>
      <c r="L7735">
        <f>IF(ISBLANK(E7735),PRODUCT(J7735,K7735),IF(E7735="ERROR",PRODUCT(J7735,K7735),IF(E7735="UNKNOWN",PRODUCT(J7735,K7735),E7735)))</f>
        <v>4</v>
      </c>
      <c r="M7735" t="str">
        <f t="shared" si="693"/>
        <v>Credit Card</v>
      </c>
      <c r="N7735" t="str">
        <f t="shared" si="694"/>
        <v>UNKNOWN</v>
      </c>
      <c r="O7735" s="8" t="str">
        <f t="shared" si="695"/>
        <v>UNKNOWN</v>
      </c>
    </row>
    <row r="7736" spans="1:15" x14ac:dyDescent="0.35">
      <c r="A7736" t="s">
        <v>7757</v>
      </c>
      <c r="B7736" s="4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I7736" s="4" t="str">
        <f t="shared" si="691"/>
        <v>Juice</v>
      </c>
      <c r="J7736" s="6">
        <f t="shared" si="692"/>
        <v>2</v>
      </c>
      <c r="K7736" s="6">
        <f t="shared" si="692"/>
        <v>3</v>
      </c>
      <c r="L7736">
        <f>IF(ISBLANK(E7736),PRODUCT(J7736,K7736),IF(E7736="ERROR",PRODUCT(J7736,K7736),IF(E7736="UNKNOWN",PRODUCT(J7736,K7736),E7736)))</f>
        <v>6</v>
      </c>
      <c r="M7736" t="str">
        <f t="shared" si="693"/>
        <v>Cash</v>
      </c>
      <c r="N7736" t="str">
        <f t="shared" si="694"/>
        <v>UNKNOWN</v>
      </c>
      <c r="O7736" s="8">
        <f t="shared" si="695"/>
        <v>45233</v>
      </c>
    </row>
    <row r="7737" spans="1:15" x14ac:dyDescent="0.35">
      <c r="A7737" t="s">
        <v>7758</v>
      </c>
      <c r="B7737" s="4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I7737" s="4" t="str">
        <f t="shared" si="691"/>
        <v>Smoothie</v>
      </c>
      <c r="J7737" s="6">
        <f t="shared" si="692"/>
        <v>1</v>
      </c>
      <c r="K7737" s="6">
        <f t="shared" si="692"/>
        <v>4</v>
      </c>
      <c r="L7737">
        <f>IF(ISBLANK(E7737),PRODUCT(J7737,K7737),IF(E7737="ERROR",PRODUCT(J7737,K7737),IF(E7737="UNKNOWN",PRODUCT(J7737,K7737),E7737)))</f>
        <v>4</v>
      </c>
      <c r="M7737" t="str">
        <f t="shared" si="693"/>
        <v>Cash</v>
      </c>
      <c r="N7737" t="str">
        <f t="shared" si="694"/>
        <v>In-store</v>
      </c>
      <c r="O7737" s="8">
        <f t="shared" si="695"/>
        <v>45070</v>
      </c>
    </row>
    <row r="7738" spans="1:15" x14ac:dyDescent="0.35">
      <c r="A7738" t="s">
        <v>7759</v>
      </c>
      <c r="B7738" s="4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I7738" s="4" t="str">
        <f t="shared" si="691"/>
        <v>Cookie</v>
      </c>
      <c r="J7738" s="6">
        <f t="shared" si="692"/>
        <v>1</v>
      </c>
      <c r="K7738" s="6">
        <f t="shared" si="692"/>
        <v>1</v>
      </c>
      <c r="L7738">
        <f>IF(ISBLANK(E7738),PRODUCT(J7738,K7738),IF(E7738="ERROR",PRODUCT(J7738,K7738),IF(E7738="UNKNOWN",PRODUCT(J7738,K7738),E7738)))</f>
        <v>1</v>
      </c>
      <c r="M7738" t="str">
        <f t="shared" si="693"/>
        <v>Default mode</v>
      </c>
      <c r="N7738" t="str">
        <f t="shared" si="694"/>
        <v>In-store</v>
      </c>
      <c r="O7738" s="8">
        <f t="shared" si="695"/>
        <v>44955</v>
      </c>
    </row>
    <row r="7739" spans="1:15" x14ac:dyDescent="0.35">
      <c r="A7739" t="s">
        <v>7760</v>
      </c>
      <c r="B7739" s="4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  <c r="I7739" s="4" t="str">
        <f t="shared" si="691"/>
        <v>Salad</v>
      </c>
      <c r="J7739" s="6">
        <f t="shared" si="692"/>
        <v>1</v>
      </c>
      <c r="K7739" s="6">
        <f t="shared" si="692"/>
        <v>5</v>
      </c>
      <c r="L7739">
        <f>IF(ISBLANK(E7739),PRODUCT(J7739,K7739),IF(E7739="ERROR",PRODUCT(J7739,K7739),IF(E7739="UNKNOWN",PRODUCT(J7739,K7739),E7739)))</f>
        <v>5</v>
      </c>
      <c r="M7739" t="str">
        <f t="shared" si="693"/>
        <v>Cash</v>
      </c>
      <c r="N7739" t="str">
        <f t="shared" si="694"/>
        <v>In-store</v>
      </c>
      <c r="O7739" s="8" t="str">
        <f t="shared" si="695"/>
        <v>01/06/2023</v>
      </c>
    </row>
    <row r="7740" spans="1:15" x14ac:dyDescent="0.35">
      <c r="A7740" t="s">
        <v>7761</v>
      </c>
      <c r="B7740" s="4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I7740" s="4" t="str">
        <f t="shared" si="691"/>
        <v>Cake</v>
      </c>
      <c r="J7740" s="6">
        <f t="shared" si="692"/>
        <v>5</v>
      </c>
      <c r="K7740" s="6">
        <f t="shared" si="692"/>
        <v>3</v>
      </c>
      <c r="L7740">
        <f>IF(ISBLANK(E7740),PRODUCT(J7740,K7740),IF(E7740="ERROR",PRODUCT(J7740,K7740),IF(E7740="UNKNOWN",PRODUCT(J7740,K7740),E7740)))</f>
        <v>15</v>
      </c>
      <c r="M7740" t="str">
        <f t="shared" si="693"/>
        <v>Credit Card</v>
      </c>
      <c r="N7740" t="str">
        <f t="shared" si="694"/>
        <v>In-store</v>
      </c>
      <c r="O7740" s="8">
        <f t="shared" si="695"/>
        <v>45126</v>
      </c>
    </row>
    <row r="7741" spans="1:15" x14ac:dyDescent="0.35">
      <c r="A7741" t="s">
        <v>7762</v>
      </c>
      <c r="B7741" s="4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I7741" s="4" t="str">
        <f t="shared" si="691"/>
        <v>Cake</v>
      </c>
      <c r="J7741" s="6">
        <f t="shared" si="692"/>
        <v>2</v>
      </c>
      <c r="K7741" s="6">
        <f t="shared" si="692"/>
        <v>3</v>
      </c>
      <c r="L7741">
        <f>IF(ISBLANK(E7741),PRODUCT(J7741,K7741),IF(E7741="ERROR",PRODUCT(J7741,K7741),IF(E7741="UNKNOWN",PRODUCT(J7741,K7741),E7741)))</f>
        <v>6</v>
      </c>
      <c r="M7741" t="str">
        <f t="shared" si="693"/>
        <v>Cash</v>
      </c>
      <c r="N7741" t="str">
        <f t="shared" si="694"/>
        <v>Takeaway</v>
      </c>
      <c r="O7741" s="8">
        <f t="shared" si="695"/>
        <v>45113</v>
      </c>
    </row>
    <row r="7742" spans="1:15" x14ac:dyDescent="0.35">
      <c r="A7742" t="s">
        <v>7763</v>
      </c>
      <c r="B7742" s="4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  <c r="I7742" s="4" t="str">
        <f t="shared" si="691"/>
        <v>Smoothie</v>
      </c>
      <c r="J7742" s="6">
        <f t="shared" si="692"/>
        <v>4</v>
      </c>
      <c r="K7742" s="6">
        <f t="shared" ref="K7742" si="696">IF(ISBLANK(D7742),"UNKNOWN",IF(D7742="ERROR",AVERAGE(D7742:D17741),IF(D7742="UNKNOWN",MEDIAN(D7742:D17741),D7742)))</f>
        <v>4</v>
      </c>
      <c r="L7742">
        <f>IF(ISBLANK(E7742),PRODUCT(J7742,K7742),IF(E7742="ERROR",PRODUCT(J7742,K7742),IF(E7742="UNKNOWN",PRODUCT(J7742,K7742),E7742)))</f>
        <v>16</v>
      </c>
      <c r="M7742" t="str">
        <f t="shared" si="693"/>
        <v>Digital Wallet</v>
      </c>
      <c r="N7742" t="str">
        <f t="shared" si="694"/>
        <v>UNKNOWN</v>
      </c>
      <c r="O7742" s="8">
        <f t="shared" si="695"/>
        <v>45262</v>
      </c>
    </row>
    <row r="7743" spans="1:15" x14ac:dyDescent="0.35">
      <c r="A7743" t="s">
        <v>7764</v>
      </c>
      <c r="B7743" s="4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  <c r="I7743" s="4" t="str">
        <f t="shared" si="691"/>
        <v>Tea</v>
      </c>
      <c r="J7743" s="6">
        <f t="shared" si="692"/>
        <v>4</v>
      </c>
      <c r="K7743" s="6">
        <f t="shared" si="692"/>
        <v>1.5</v>
      </c>
      <c r="L7743">
        <f>IF(ISBLANK(E7743),PRODUCT(J7743,K7743),IF(E7743="ERROR",PRODUCT(J7743,K7743),IF(E7743="UNKNOWN",PRODUCT(J7743,K7743),E7743)))</f>
        <v>6</v>
      </c>
      <c r="M7743" t="str">
        <f t="shared" si="693"/>
        <v>Digital Wallet</v>
      </c>
      <c r="N7743" t="str">
        <f t="shared" si="694"/>
        <v>In-store</v>
      </c>
      <c r="O7743" s="8" t="str">
        <f t="shared" si="695"/>
        <v>UNKNOWN</v>
      </c>
    </row>
    <row r="7744" spans="1:15" x14ac:dyDescent="0.35">
      <c r="A7744" t="s">
        <v>7765</v>
      </c>
      <c r="B7744" s="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  <c r="I7744" s="4" t="str">
        <f t="shared" si="691"/>
        <v>Sandwich</v>
      </c>
      <c r="J7744" s="6">
        <f t="shared" si="692"/>
        <v>3</v>
      </c>
      <c r="K7744" s="6">
        <f t="shared" si="692"/>
        <v>4</v>
      </c>
      <c r="L7744">
        <f>IF(ISBLANK(E7744),PRODUCT(J7744,K7744),IF(E7744="ERROR",PRODUCT(J7744,K7744),IF(E7744="UNKNOWN",PRODUCT(J7744,K7744),E7744)))</f>
        <v>12</v>
      </c>
      <c r="M7744" t="str">
        <f t="shared" si="693"/>
        <v>UNKNOWN</v>
      </c>
      <c r="N7744" t="str">
        <f t="shared" si="694"/>
        <v>Takeaway</v>
      </c>
      <c r="O7744" s="8">
        <f t="shared" si="695"/>
        <v>44952</v>
      </c>
    </row>
    <row r="7745" spans="1:15" x14ac:dyDescent="0.35">
      <c r="A7745" t="s">
        <v>7766</v>
      </c>
      <c r="B7745" s="4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I7745" s="4" t="str">
        <f t="shared" si="691"/>
        <v>Cookie</v>
      </c>
      <c r="J7745" s="6">
        <f t="shared" si="692"/>
        <v>1</v>
      </c>
      <c r="K7745" s="6">
        <f t="shared" si="692"/>
        <v>1</v>
      </c>
      <c r="L7745">
        <f>IF(ISBLANK(E7745),PRODUCT(J7745,K7745),IF(E7745="ERROR",PRODUCT(J7745,K7745),IF(E7745="UNKNOWN",PRODUCT(J7745,K7745),E7745)))</f>
        <v>1</v>
      </c>
      <c r="M7745" t="str">
        <f t="shared" si="693"/>
        <v>Cash</v>
      </c>
      <c r="N7745" t="str">
        <f t="shared" si="694"/>
        <v>UNKNOWN</v>
      </c>
      <c r="O7745" s="8">
        <f t="shared" si="695"/>
        <v>45159</v>
      </c>
    </row>
    <row r="7746" spans="1:15" x14ac:dyDescent="0.35">
      <c r="A7746" t="s">
        <v>7767</v>
      </c>
      <c r="B7746" s="4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  <c r="I7746" s="4" t="str">
        <f t="shared" si="691"/>
        <v>Coffee</v>
      </c>
      <c r="J7746" s="6">
        <f t="shared" si="692"/>
        <v>3</v>
      </c>
      <c r="K7746" s="6">
        <f t="shared" si="692"/>
        <v>2</v>
      </c>
      <c r="L7746">
        <f>IF(ISBLANK(E7746),PRODUCT(J7746,K7746),IF(E7746="ERROR",PRODUCT(J7746,K7746),IF(E7746="UNKNOWN",PRODUCT(J7746,K7746),E7746)))</f>
        <v>6</v>
      </c>
      <c r="M7746" t="str">
        <f t="shared" si="693"/>
        <v>Digital Wallet</v>
      </c>
      <c r="N7746" t="str">
        <f t="shared" si="694"/>
        <v>UNKNOWN</v>
      </c>
      <c r="O7746" s="8">
        <f t="shared" si="695"/>
        <v>45175</v>
      </c>
    </row>
    <row r="7747" spans="1:15" x14ac:dyDescent="0.35">
      <c r="A7747" t="s">
        <v>7768</v>
      </c>
      <c r="B7747" s="4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I7747" s="4" t="str">
        <f t="shared" ref="I7747:I7810" si="697">IF(ISBLANK(B7747),"UNKNOWN",IF(B7747="ERROR","Juice",B7747))</f>
        <v>Salad</v>
      </c>
      <c r="J7747" s="6">
        <f t="shared" ref="J7747:K7810" si="698">IF(ISBLANK(C7747),"UNKNOWN",IF(C7747="ERROR",AVERAGE(C7747:C17746),IF(C7747="UNKNOWN",MEDIAN(C7747:C17746),C7747)))</f>
        <v>4</v>
      </c>
      <c r="K7747" s="6">
        <f t="shared" si="698"/>
        <v>5</v>
      </c>
      <c r="L7747">
        <f>IF(ISBLANK(E7747),PRODUCT(J7747,K7747),IF(E7747="ERROR",PRODUCT(J7747,K7747),IF(E7747="UNKNOWN",PRODUCT(J7747,K7747),E7747)))</f>
        <v>20</v>
      </c>
      <c r="M7747" t="str">
        <f t="shared" ref="M7747:M7810" si="699">IF(ISBLANK(F7747),"Default mode",IF(F7747="ERROR","Cash",F7747))</f>
        <v>Cash</v>
      </c>
      <c r="N7747" t="str">
        <f t="shared" ref="N7747:N7810" si="700">IF(ISBLANK(G7747),"UNKNOWN",IF(G7747="ERROR","Cafe",G7747))</f>
        <v>Takeaway</v>
      </c>
      <c r="O7747" s="8">
        <f t="shared" ref="O7747:O7810" si="701">IF(ISBLANK(H7747),"00/00/0000",IF(H7747="ERROR","01/06/2023",H7747))</f>
        <v>45138</v>
      </c>
    </row>
    <row r="7748" spans="1:15" x14ac:dyDescent="0.35">
      <c r="A7748" t="s">
        <v>7769</v>
      </c>
      <c r="B7748" s="4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  <c r="I7748" s="4" t="str">
        <f t="shared" si="697"/>
        <v>Salad</v>
      </c>
      <c r="J7748" s="6">
        <f t="shared" si="698"/>
        <v>2</v>
      </c>
      <c r="K7748" s="6">
        <f t="shared" si="698"/>
        <v>5</v>
      </c>
      <c r="L7748">
        <f>IF(ISBLANK(E7748),PRODUCT(J7748,K7748),IF(E7748="ERROR",PRODUCT(J7748,K7748),IF(E7748="UNKNOWN",PRODUCT(J7748,K7748),E7748)))</f>
        <v>10</v>
      </c>
      <c r="M7748" t="str">
        <f t="shared" si="699"/>
        <v>Digital Wallet</v>
      </c>
      <c r="N7748" t="str">
        <f t="shared" si="700"/>
        <v>In-store</v>
      </c>
      <c r="O7748" s="8">
        <f t="shared" si="701"/>
        <v>45028</v>
      </c>
    </row>
    <row r="7749" spans="1:15" x14ac:dyDescent="0.35">
      <c r="A7749" t="s">
        <v>7770</v>
      </c>
      <c r="B7749" s="4" t="s">
        <v>65</v>
      </c>
      <c r="C7749">
        <v>4</v>
      </c>
      <c r="D7749">
        <v>1.5</v>
      </c>
      <c r="G7749" t="s">
        <v>11</v>
      </c>
      <c r="H7749" s="1">
        <v>45049</v>
      </c>
      <c r="I7749" s="4" t="str">
        <f t="shared" si="697"/>
        <v>Tea</v>
      </c>
      <c r="J7749" s="6">
        <f t="shared" si="698"/>
        <v>4</v>
      </c>
      <c r="K7749" s="6">
        <f t="shared" si="698"/>
        <v>1.5</v>
      </c>
      <c r="L7749">
        <f>IF(ISBLANK(E7749),PRODUCT(J7749,K7749),IF(E7749="ERROR",PRODUCT(J7749,K7749),IF(E7749="UNKNOWN",PRODUCT(J7749,K7749),E7749)))</f>
        <v>6</v>
      </c>
      <c r="M7749" t="str">
        <f t="shared" si="699"/>
        <v>Default mode</v>
      </c>
      <c r="N7749" t="str">
        <f t="shared" si="700"/>
        <v>Takeaway</v>
      </c>
      <c r="O7749" s="8">
        <f t="shared" si="701"/>
        <v>45049</v>
      </c>
    </row>
    <row r="7750" spans="1:15" x14ac:dyDescent="0.35">
      <c r="A7750" t="s">
        <v>7771</v>
      </c>
      <c r="B7750" s="4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  <c r="I7750" s="4" t="str">
        <f t="shared" si="697"/>
        <v>Cake</v>
      </c>
      <c r="J7750" s="6">
        <f t="shared" si="698"/>
        <v>5</v>
      </c>
      <c r="K7750" s="6">
        <f t="shared" si="698"/>
        <v>3.0603649976602716</v>
      </c>
      <c r="L7750">
        <f>IF(ISBLANK(E7750),PRODUCT(J7750,K7750),IF(E7750="ERROR",PRODUCT(J7750,K7750),IF(E7750="UNKNOWN",PRODUCT(J7750,K7750),E7750)))</f>
        <v>15</v>
      </c>
      <c r="M7750" t="str">
        <f t="shared" si="699"/>
        <v>Cash</v>
      </c>
      <c r="N7750" t="str">
        <f t="shared" si="700"/>
        <v>Takeaway</v>
      </c>
      <c r="O7750" s="8">
        <f t="shared" si="701"/>
        <v>45199</v>
      </c>
    </row>
    <row r="7751" spans="1:15" x14ac:dyDescent="0.35">
      <c r="A7751" t="s">
        <v>7772</v>
      </c>
      <c r="B7751" s="4" t="s">
        <v>25</v>
      </c>
      <c r="C7751">
        <v>4</v>
      </c>
      <c r="D7751">
        <v>4</v>
      </c>
      <c r="E7751">
        <v>16</v>
      </c>
      <c r="H7751" s="1">
        <v>45119</v>
      </c>
      <c r="I7751" s="4" t="str">
        <f t="shared" si="697"/>
        <v>Smoothie</v>
      </c>
      <c r="J7751" s="6">
        <f t="shared" si="698"/>
        <v>4</v>
      </c>
      <c r="K7751" s="6">
        <f t="shared" si="698"/>
        <v>4</v>
      </c>
      <c r="L7751">
        <f>IF(ISBLANK(E7751),PRODUCT(J7751,K7751),IF(E7751="ERROR",PRODUCT(J7751,K7751),IF(E7751="UNKNOWN",PRODUCT(J7751,K7751),E7751)))</f>
        <v>16</v>
      </c>
      <c r="M7751" t="str">
        <f t="shared" si="699"/>
        <v>Default mode</v>
      </c>
      <c r="N7751" t="str">
        <f t="shared" si="700"/>
        <v>UNKNOWN</v>
      </c>
      <c r="O7751" s="8">
        <f t="shared" si="701"/>
        <v>45119</v>
      </c>
    </row>
    <row r="7752" spans="1:15" x14ac:dyDescent="0.35">
      <c r="A7752" t="s">
        <v>7773</v>
      </c>
      <c r="B7752" s="4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  <c r="I7752" s="4" t="str">
        <f t="shared" si="697"/>
        <v>Juice</v>
      </c>
      <c r="J7752" s="6">
        <f t="shared" si="698"/>
        <v>2</v>
      </c>
      <c r="K7752" s="6">
        <f t="shared" si="698"/>
        <v>3</v>
      </c>
      <c r="L7752">
        <f>IF(ISBLANK(E7752),PRODUCT(J7752,K7752),IF(E7752="ERROR",PRODUCT(J7752,K7752),IF(E7752="UNKNOWN",PRODUCT(J7752,K7752),E7752)))</f>
        <v>6</v>
      </c>
      <c r="M7752" t="str">
        <f t="shared" si="699"/>
        <v>Digital Wallet</v>
      </c>
      <c r="N7752" t="str">
        <f t="shared" si="700"/>
        <v>Takeaway</v>
      </c>
      <c r="O7752" s="8">
        <f t="shared" si="701"/>
        <v>45000</v>
      </c>
    </row>
    <row r="7753" spans="1:15" x14ac:dyDescent="0.35">
      <c r="A7753" t="s">
        <v>7774</v>
      </c>
      <c r="B7753" s="4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  <c r="I7753" s="4" t="str">
        <f t="shared" si="697"/>
        <v>Juice</v>
      </c>
      <c r="J7753" s="6">
        <f t="shared" si="698"/>
        <v>2</v>
      </c>
      <c r="K7753" s="6">
        <f t="shared" si="698"/>
        <v>3</v>
      </c>
      <c r="L7753">
        <f>IF(ISBLANK(E7753),PRODUCT(J7753,K7753),IF(E7753="ERROR",PRODUCT(J7753,K7753),IF(E7753="UNKNOWN",PRODUCT(J7753,K7753),E7753)))</f>
        <v>6</v>
      </c>
      <c r="M7753" t="str">
        <f t="shared" si="699"/>
        <v>Digital Wallet</v>
      </c>
      <c r="N7753" t="str">
        <f t="shared" si="700"/>
        <v>UNKNOWN</v>
      </c>
      <c r="O7753" s="8">
        <f t="shared" si="701"/>
        <v>44930</v>
      </c>
    </row>
    <row r="7754" spans="1:15" x14ac:dyDescent="0.35">
      <c r="A7754" t="s">
        <v>7775</v>
      </c>
      <c r="B7754" s="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I7754" s="4" t="str">
        <f t="shared" si="697"/>
        <v>Cookie</v>
      </c>
      <c r="J7754" s="6">
        <f t="shared" si="698"/>
        <v>4</v>
      </c>
      <c r="K7754" s="6">
        <f t="shared" si="698"/>
        <v>1</v>
      </c>
      <c r="L7754">
        <f>IF(ISBLANK(E7754),PRODUCT(J7754,K7754),IF(E7754="ERROR",PRODUCT(J7754,K7754),IF(E7754="UNKNOWN",PRODUCT(J7754,K7754),E7754)))</f>
        <v>4</v>
      </c>
      <c r="M7754" t="str">
        <f t="shared" si="699"/>
        <v>Credit Card</v>
      </c>
      <c r="N7754" t="str">
        <f t="shared" si="700"/>
        <v>UNKNOWN</v>
      </c>
      <c r="O7754" s="8">
        <f t="shared" si="701"/>
        <v>45231</v>
      </c>
    </row>
    <row r="7755" spans="1:15" x14ac:dyDescent="0.35">
      <c r="A7755" t="s">
        <v>7776</v>
      </c>
      <c r="B7755" s="4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I7755" s="4" t="str">
        <f t="shared" si="697"/>
        <v>Coffee</v>
      </c>
      <c r="J7755" s="6">
        <f t="shared" si="698"/>
        <v>4</v>
      </c>
      <c r="K7755" s="6">
        <f t="shared" si="698"/>
        <v>2</v>
      </c>
      <c r="L7755">
        <f>IF(ISBLANK(E7755),PRODUCT(J7755,K7755),IF(E7755="ERROR",PRODUCT(J7755,K7755),IF(E7755="UNKNOWN",PRODUCT(J7755,K7755),E7755)))</f>
        <v>8</v>
      </c>
      <c r="M7755" t="str">
        <f t="shared" si="699"/>
        <v>Credit Card</v>
      </c>
      <c r="N7755" t="str">
        <f t="shared" si="700"/>
        <v>Takeaway</v>
      </c>
      <c r="O7755" s="8">
        <f t="shared" si="701"/>
        <v>45122</v>
      </c>
    </row>
    <row r="7756" spans="1:15" x14ac:dyDescent="0.35">
      <c r="A7756" t="s">
        <v>7777</v>
      </c>
      <c r="B7756" s="4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  <c r="I7756" s="4" t="str">
        <f t="shared" si="697"/>
        <v>Juice</v>
      </c>
      <c r="J7756" s="6">
        <f t="shared" si="698"/>
        <v>1</v>
      </c>
      <c r="K7756" s="6">
        <f t="shared" si="698"/>
        <v>3</v>
      </c>
      <c r="L7756">
        <f>IF(ISBLANK(E7756),PRODUCT(J7756,K7756),IF(E7756="ERROR",PRODUCT(J7756,K7756),IF(E7756="UNKNOWN",PRODUCT(J7756,K7756),E7756)))</f>
        <v>3</v>
      </c>
      <c r="M7756" t="str">
        <f t="shared" si="699"/>
        <v>Credit Card</v>
      </c>
      <c r="N7756" t="str">
        <f t="shared" si="700"/>
        <v>UNKNOWN</v>
      </c>
      <c r="O7756" s="8">
        <f t="shared" si="701"/>
        <v>45215</v>
      </c>
    </row>
    <row r="7757" spans="1:15" x14ac:dyDescent="0.35">
      <c r="A7757" t="s">
        <v>7778</v>
      </c>
      <c r="B7757" s="4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  <c r="I7757" s="4" t="str">
        <f t="shared" si="697"/>
        <v>Salad</v>
      </c>
      <c r="J7757" s="6">
        <f t="shared" si="698"/>
        <v>5</v>
      </c>
      <c r="K7757" s="6">
        <f t="shared" si="698"/>
        <v>5</v>
      </c>
      <c r="L7757">
        <f>IF(ISBLANK(E7757),PRODUCT(J7757,K7757),IF(E7757="ERROR",PRODUCT(J7757,K7757),IF(E7757="UNKNOWN",PRODUCT(J7757,K7757),E7757)))</f>
        <v>25</v>
      </c>
      <c r="M7757" t="str">
        <f t="shared" si="699"/>
        <v>Credit Card</v>
      </c>
      <c r="N7757" t="str">
        <f t="shared" si="700"/>
        <v>Cafe</v>
      </c>
      <c r="O7757" s="8">
        <f t="shared" si="701"/>
        <v>45057</v>
      </c>
    </row>
    <row r="7758" spans="1:15" x14ac:dyDescent="0.35">
      <c r="A7758" t="s">
        <v>7779</v>
      </c>
      <c r="B7758" s="4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I7758" s="4" t="str">
        <f t="shared" si="697"/>
        <v>Sandwich</v>
      </c>
      <c r="J7758" s="6">
        <f t="shared" si="698"/>
        <v>3</v>
      </c>
      <c r="K7758" s="6">
        <f t="shared" si="698"/>
        <v>4</v>
      </c>
      <c r="L7758">
        <f>IF(ISBLANK(E7758),PRODUCT(J7758,K7758),IF(E7758="ERROR",PRODUCT(J7758,K7758),IF(E7758="UNKNOWN",PRODUCT(J7758,K7758),E7758)))</f>
        <v>12</v>
      </c>
      <c r="M7758" t="str">
        <f t="shared" si="699"/>
        <v>Default mode</v>
      </c>
      <c r="N7758" t="str">
        <f t="shared" si="700"/>
        <v>In-store</v>
      </c>
      <c r="O7758" s="8">
        <f t="shared" si="701"/>
        <v>45087</v>
      </c>
    </row>
    <row r="7759" spans="1:15" x14ac:dyDescent="0.35">
      <c r="A7759" t="s">
        <v>7780</v>
      </c>
      <c r="B7759" s="4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I7759" s="4" t="str">
        <f t="shared" si="697"/>
        <v>Cookie</v>
      </c>
      <c r="J7759" s="6">
        <f t="shared" si="698"/>
        <v>5</v>
      </c>
      <c r="K7759" s="6">
        <f t="shared" si="698"/>
        <v>1</v>
      </c>
      <c r="L7759">
        <f>IF(ISBLANK(E7759),PRODUCT(J7759,K7759),IF(E7759="ERROR",PRODUCT(J7759,K7759),IF(E7759="UNKNOWN",PRODUCT(J7759,K7759),E7759)))</f>
        <v>5</v>
      </c>
      <c r="M7759" t="str">
        <f t="shared" si="699"/>
        <v>Default mode</v>
      </c>
      <c r="N7759" t="str">
        <f t="shared" si="700"/>
        <v>In-store</v>
      </c>
      <c r="O7759" s="8">
        <f t="shared" si="701"/>
        <v>45049</v>
      </c>
    </row>
    <row r="7760" spans="1:15" x14ac:dyDescent="0.35">
      <c r="A7760" t="s">
        <v>7781</v>
      </c>
      <c r="B7760" s="4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I7760" s="4" t="str">
        <f t="shared" si="697"/>
        <v>Cookie</v>
      </c>
      <c r="J7760" s="6">
        <f t="shared" si="698"/>
        <v>2</v>
      </c>
      <c r="K7760" s="6">
        <f t="shared" si="698"/>
        <v>1</v>
      </c>
      <c r="L7760">
        <f>IF(ISBLANK(E7760),PRODUCT(J7760,K7760),IF(E7760="ERROR",PRODUCT(J7760,K7760),IF(E7760="UNKNOWN",PRODUCT(J7760,K7760),E7760)))</f>
        <v>2</v>
      </c>
      <c r="M7760" t="str">
        <f t="shared" si="699"/>
        <v>Credit Card</v>
      </c>
      <c r="N7760" t="str">
        <f t="shared" si="700"/>
        <v>Takeaway</v>
      </c>
      <c r="O7760" s="8">
        <f t="shared" si="701"/>
        <v>45281</v>
      </c>
    </row>
    <row r="7761" spans="1:15" x14ac:dyDescent="0.35">
      <c r="A7761" t="s">
        <v>7782</v>
      </c>
      <c r="B7761" s="4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  <c r="I7761" s="4" t="str">
        <f t="shared" si="697"/>
        <v>Coffee</v>
      </c>
      <c r="J7761" s="6">
        <f t="shared" si="698"/>
        <v>3</v>
      </c>
      <c r="K7761" s="6">
        <f t="shared" si="698"/>
        <v>2</v>
      </c>
      <c r="L7761">
        <f>IF(ISBLANK(E7761),PRODUCT(J7761,K7761),IF(E7761="ERROR",PRODUCT(J7761,K7761),IF(E7761="UNKNOWN",PRODUCT(J7761,K7761),E7761)))</f>
        <v>6</v>
      </c>
      <c r="M7761" t="str">
        <f t="shared" si="699"/>
        <v>Digital Wallet</v>
      </c>
      <c r="N7761" t="str">
        <f t="shared" si="700"/>
        <v>UNKNOWN</v>
      </c>
      <c r="O7761" s="8" t="str">
        <f t="shared" si="701"/>
        <v>UNKNOWN</v>
      </c>
    </row>
    <row r="7762" spans="1:15" x14ac:dyDescent="0.35">
      <c r="A7762" t="s">
        <v>7783</v>
      </c>
      <c r="B7762" s="4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I7762" s="4" t="str">
        <f t="shared" si="697"/>
        <v>Cake</v>
      </c>
      <c r="J7762" s="6">
        <f t="shared" si="698"/>
        <v>5</v>
      </c>
      <c r="K7762" s="6">
        <f t="shared" si="698"/>
        <v>3</v>
      </c>
      <c r="L7762">
        <f>IF(ISBLANK(E7762),PRODUCT(J7762,K7762),IF(E7762="ERROR",PRODUCT(J7762,K7762),IF(E7762="UNKNOWN",PRODUCT(J7762,K7762),E7762)))</f>
        <v>15</v>
      </c>
      <c r="M7762" t="str">
        <f t="shared" si="699"/>
        <v>Cash</v>
      </c>
      <c r="N7762" t="str">
        <f t="shared" si="700"/>
        <v>Takeaway</v>
      </c>
      <c r="O7762" s="8">
        <f t="shared" si="701"/>
        <v>45085</v>
      </c>
    </row>
    <row r="7763" spans="1:15" x14ac:dyDescent="0.35">
      <c r="A7763" t="s">
        <v>7784</v>
      </c>
      <c r="B7763" s="4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I7763" s="4" t="str">
        <f t="shared" si="697"/>
        <v>Cookie</v>
      </c>
      <c r="J7763" s="6">
        <f t="shared" si="698"/>
        <v>5</v>
      </c>
      <c r="K7763" s="6">
        <f t="shared" si="698"/>
        <v>1</v>
      </c>
      <c r="L7763">
        <f>IF(ISBLANK(E7763),PRODUCT(J7763,K7763),IF(E7763="ERROR",PRODUCT(J7763,K7763),IF(E7763="UNKNOWN",PRODUCT(J7763,K7763),E7763)))</f>
        <v>5</v>
      </c>
      <c r="M7763" t="str">
        <f t="shared" si="699"/>
        <v>Credit Card</v>
      </c>
      <c r="N7763" t="str">
        <f t="shared" si="700"/>
        <v>UNKNOWN</v>
      </c>
      <c r="O7763" s="8">
        <f t="shared" si="701"/>
        <v>44993</v>
      </c>
    </row>
    <row r="7764" spans="1:15" x14ac:dyDescent="0.35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  <c r="I7764" s="4" t="str">
        <f t="shared" si="697"/>
        <v>UNKNOWN</v>
      </c>
      <c r="J7764" s="6">
        <f t="shared" si="698"/>
        <v>2</v>
      </c>
      <c r="K7764" s="6">
        <f t="shared" si="698"/>
        <v>5</v>
      </c>
      <c r="L7764">
        <f>IF(ISBLANK(E7764),PRODUCT(J7764,K7764),IF(E7764="ERROR",PRODUCT(J7764,K7764),IF(E7764="UNKNOWN",PRODUCT(J7764,K7764),E7764)))</f>
        <v>10</v>
      </c>
      <c r="M7764" t="str">
        <f t="shared" si="699"/>
        <v>Digital Wallet</v>
      </c>
      <c r="N7764" t="str">
        <f t="shared" si="700"/>
        <v>In-store</v>
      </c>
      <c r="O7764" s="8">
        <f t="shared" si="701"/>
        <v>45056</v>
      </c>
    </row>
    <row r="7765" spans="1:15" x14ac:dyDescent="0.35">
      <c r="A7765" t="s">
        <v>7786</v>
      </c>
      <c r="B7765" s="4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  <c r="I7765" s="4" t="str">
        <f t="shared" si="697"/>
        <v>Salad</v>
      </c>
      <c r="J7765" s="6">
        <f t="shared" si="698"/>
        <v>4</v>
      </c>
      <c r="K7765" s="6">
        <f t="shared" si="698"/>
        <v>5</v>
      </c>
      <c r="L7765">
        <f>IF(ISBLANK(E7765),PRODUCT(J7765,K7765),IF(E7765="ERROR",PRODUCT(J7765,K7765),IF(E7765="UNKNOWN",PRODUCT(J7765,K7765),E7765)))</f>
        <v>20</v>
      </c>
      <c r="M7765" t="str">
        <f t="shared" si="699"/>
        <v>Digital Wallet</v>
      </c>
      <c r="N7765" t="str">
        <f t="shared" si="700"/>
        <v>UNKNOWN</v>
      </c>
      <c r="O7765" s="8">
        <f t="shared" si="701"/>
        <v>45145</v>
      </c>
    </row>
    <row r="7766" spans="1:15" x14ac:dyDescent="0.35">
      <c r="A7766" t="s">
        <v>7787</v>
      </c>
      <c r="B7766" s="4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  <c r="I7766" s="4" t="str">
        <f t="shared" si="697"/>
        <v>Salad</v>
      </c>
      <c r="J7766" s="6">
        <f t="shared" si="698"/>
        <v>3</v>
      </c>
      <c r="K7766" s="6">
        <f t="shared" si="698"/>
        <v>5</v>
      </c>
      <c r="L7766">
        <f>IF(ISBLANK(E7766),PRODUCT(J7766,K7766),IF(E7766="ERROR",PRODUCT(J7766,K7766),IF(E7766="UNKNOWN",PRODUCT(J7766,K7766),E7766)))</f>
        <v>15</v>
      </c>
      <c r="M7766" t="str">
        <f t="shared" si="699"/>
        <v>Digital Wallet</v>
      </c>
      <c r="N7766" t="str">
        <f t="shared" si="700"/>
        <v>Takeaway</v>
      </c>
      <c r="O7766" s="8">
        <f t="shared" si="701"/>
        <v>45121</v>
      </c>
    </row>
    <row r="7767" spans="1:15" x14ac:dyDescent="0.35">
      <c r="A7767" t="s">
        <v>7788</v>
      </c>
      <c r="B7767" s="4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  <c r="I7767" s="4" t="str">
        <f t="shared" si="697"/>
        <v>Salad</v>
      </c>
      <c r="J7767" s="6">
        <f t="shared" si="698"/>
        <v>3</v>
      </c>
      <c r="K7767" s="6">
        <f t="shared" si="698"/>
        <v>3.0608203677510608</v>
      </c>
      <c r="L7767">
        <f>IF(ISBLANK(E7767),PRODUCT(J7767,K7767),IF(E7767="ERROR",PRODUCT(J7767,K7767),IF(E7767="UNKNOWN",PRODUCT(J7767,K7767),E7767)))</f>
        <v>15</v>
      </c>
      <c r="M7767" t="str">
        <f t="shared" si="699"/>
        <v>Credit Card</v>
      </c>
      <c r="N7767" t="str">
        <f t="shared" si="700"/>
        <v>Takeaway</v>
      </c>
      <c r="O7767" s="8">
        <f t="shared" si="701"/>
        <v>44997</v>
      </c>
    </row>
    <row r="7768" spans="1:15" x14ac:dyDescent="0.35">
      <c r="A7768" t="s">
        <v>7789</v>
      </c>
      <c r="B7768" s="4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  <c r="I7768" s="4" t="str">
        <f t="shared" si="697"/>
        <v>Coffee</v>
      </c>
      <c r="J7768" s="6">
        <f t="shared" si="698"/>
        <v>2</v>
      </c>
      <c r="K7768" s="6">
        <f t="shared" si="698"/>
        <v>2</v>
      </c>
      <c r="L7768">
        <f>IF(ISBLANK(E7768),PRODUCT(J7768,K7768),IF(E7768="ERROR",PRODUCT(J7768,K7768),IF(E7768="UNKNOWN",PRODUCT(J7768,K7768),E7768)))</f>
        <v>4</v>
      </c>
      <c r="M7768" t="str">
        <f t="shared" si="699"/>
        <v>Digital Wallet</v>
      </c>
      <c r="N7768" t="str">
        <f t="shared" si="700"/>
        <v>Takeaway</v>
      </c>
      <c r="O7768" s="8">
        <f t="shared" si="701"/>
        <v>45094</v>
      </c>
    </row>
    <row r="7769" spans="1:15" x14ac:dyDescent="0.35">
      <c r="A7769" t="s">
        <v>7790</v>
      </c>
      <c r="B7769" s="4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I7769" s="4" t="str">
        <f t="shared" si="697"/>
        <v>Tea</v>
      </c>
      <c r="J7769" s="6">
        <f t="shared" si="698"/>
        <v>5</v>
      </c>
      <c r="K7769" s="6">
        <f t="shared" si="698"/>
        <v>1.5</v>
      </c>
      <c r="L7769">
        <f>IF(ISBLANK(E7769),PRODUCT(J7769,K7769),IF(E7769="ERROR",PRODUCT(J7769,K7769),IF(E7769="UNKNOWN",PRODUCT(J7769,K7769),E7769)))</f>
        <v>7.5</v>
      </c>
      <c r="M7769" t="str">
        <f t="shared" si="699"/>
        <v>Cash</v>
      </c>
      <c r="N7769" t="str">
        <f t="shared" si="700"/>
        <v>Takeaway</v>
      </c>
      <c r="O7769" s="8">
        <f t="shared" si="701"/>
        <v>45155</v>
      </c>
    </row>
    <row r="7770" spans="1:15" x14ac:dyDescent="0.35">
      <c r="A7770" t="s">
        <v>7791</v>
      </c>
      <c r="B7770" s="4" t="s">
        <v>20</v>
      </c>
      <c r="C7770">
        <v>5</v>
      </c>
      <c r="D7770">
        <v>5</v>
      </c>
      <c r="E7770">
        <v>25</v>
      </c>
      <c r="H7770" s="1">
        <v>45179</v>
      </c>
      <c r="I7770" s="4" t="str">
        <f t="shared" si="697"/>
        <v>Salad</v>
      </c>
      <c r="J7770" s="6">
        <f t="shared" si="698"/>
        <v>5</v>
      </c>
      <c r="K7770" s="6">
        <f t="shared" si="698"/>
        <v>5</v>
      </c>
      <c r="L7770">
        <f>IF(ISBLANK(E7770),PRODUCT(J7770,K7770),IF(E7770="ERROR",PRODUCT(J7770,K7770),IF(E7770="UNKNOWN",PRODUCT(J7770,K7770),E7770)))</f>
        <v>25</v>
      </c>
      <c r="M7770" t="str">
        <f t="shared" si="699"/>
        <v>Default mode</v>
      </c>
      <c r="N7770" t="str">
        <f t="shared" si="700"/>
        <v>UNKNOWN</v>
      </c>
      <c r="O7770" s="8">
        <f t="shared" si="701"/>
        <v>45179</v>
      </c>
    </row>
    <row r="7771" spans="1:15" x14ac:dyDescent="0.35">
      <c r="A7771" t="s">
        <v>7792</v>
      </c>
      <c r="B7771" s="4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I7771" s="4" t="str">
        <f t="shared" si="697"/>
        <v>Juice</v>
      </c>
      <c r="J7771" s="6">
        <f t="shared" si="698"/>
        <v>2</v>
      </c>
      <c r="K7771" s="6">
        <f t="shared" si="698"/>
        <v>3</v>
      </c>
      <c r="L7771">
        <f>IF(ISBLANK(E7771),PRODUCT(J7771,K7771),IF(E7771="ERROR",PRODUCT(J7771,K7771),IF(E7771="UNKNOWN",PRODUCT(J7771,K7771),E7771)))</f>
        <v>6</v>
      </c>
      <c r="M7771" t="str">
        <f t="shared" si="699"/>
        <v>Cash</v>
      </c>
      <c r="N7771" t="str">
        <f t="shared" si="700"/>
        <v>In-store</v>
      </c>
      <c r="O7771" s="8">
        <f t="shared" si="701"/>
        <v>45034</v>
      </c>
    </row>
    <row r="7772" spans="1:15" x14ac:dyDescent="0.35">
      <c r="A7772" t="s">
        <v>7793</v>
      </c>
      <c r="B7772" s="4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I7772" s="4" t="str">
        <f t="shared" si="697"/>
        <v>Sandwich</v>
      </c>
      <c r="J7772" s="6">
        <f t="shared" si="698"/>
        <v>5</v>
      </c>
      <c r="K7772" s="6">
        <f t="shared" si="698"/>
        <v>4</v>
      </c>
      <c r="L7772">
        <f>IF(ISBLANK(E7772),PRODUCT(J7772,K7772),IF(E7772="ERROR",PRODUCT(J7772,K7772),IF(E7772="UNKNOWN",PRODUCT(J7772,K7772),E7772)))</f>
        <v>20</v>
      </c>
      <c r="M7772" t="str">
        <f t="shared" si="699"/>
        <v>Default mode</v>
      </c>
      <c r="N7772" t="str">
        <f t="shared" si="700"/>
        <v>Takeaway</v>
      </c>
      <c r="O7772" s="8">
        <f t="shared" si="701"/>
        <v>44987</v>
      </c>
    </row>
    <row r="7773" spans="1:15" x14ac:dyDescent="0.35">
      <c r="A7773" t="s">
        <v>7794</v>
      </c>
      <c r="B7773" s="4" t="s">
        <v>39</v>
      </c>
      <c r="C7773">
        <v>2</v>
      </c>
      <c r="D7773">
        <v>3</v>
      </c>
      <c r="E7773">
        <v>6</v>
      </c>
      <c r="H7773" s="1">
        <v>45227</v>
      </c>
      <c r="I7773" s="4" t="str">
        <f t="shared" si="697"/>
        <v>Juice</v>
      </c>
      <c r="J7773" s="6">
        <f t="shared" si="698"/>
        <v>2</v>
      </c>
      <c r="K7773" s="6">
        <f t="shared" si="698"/>
        <v>3</v>
      </c>
      <c r="L7773">
        <f>IF(ISBLANK(E7773),PRODUCT(J7773,K7773),IF(E7773="ERROR",PRODUCT(J7773,K7773),IF(E7773="UNKNOWN",PRODUCT(J7773,K7773),E7773)))</f>
        <v>6</v>
      </c>
      <c r="M7773" t="str">
        <f t="shared" si="699"/>
        <v>Default mode</v>
      </c>
      <c r="N7773" t="str">
        <f t="shared" si="700"/>
        <v>UNKNOWN</v>
      </c>
      <c r="O7773" s="8">
        <f t="shared" si="701"/>
        <v>45227</v>
      </c>
    </row>
    <row r="7774" spans="1:15" x14ac:dyDescent="0.35">
      <c r="A7774" t="s">
        <v>7795</v>
      </c>
      <c r="B7774" s="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I7774" s="4" t="str">
        <f t="shared" si="697"/>
        <v>Tea</v>
      </c>
      <c r="J7774" s="6">
        <f t="shared" si="698"/>
        <v>3</v>
      </c>
      <c r="K7774" s="6">
        <f t="shared" si="698"/>
        <v>1.5</v>
      </c>
      <c r="L7774">
        <f>IF(ISBLANK(E7774),PRODUCT(J7774,K7774),IF(E7774="ERROR",PRODUCT(J7774,K7774),IF(E7774="UNKNOWN",PRODUCT(J7774,K7774),E7774)))</f>
        <v>4.5</v>
      </c>
      <c r="M7774" t="str">
        <f t="shared" si="699"/>
        <v>Cash</v>
      </c>
      <c r="N7774" t="str">
        <f t="shared" si="700"/>
        <v>UNKNOWN</v>
      </c>
      <c r="O7774" s="8">
        <f t="shared" si="701"/>
        <v>45057</v>
      </c>
    </row>
    <row r="7775" spans="1:15" x14ac:dyDescent="0.35">
      <c r="A7775" t="s">
        <v>7796</v>
      </c>
      <c r="B7775" s="4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  <c r="I7775" s="4" t="str">
        <f t="shared" si="697"/>
        <v>Juice</v>
      </c>
      <c r="J7775" s="6">
        <f t="shared" si="698"/>
        <v>1</v>
      </c>
      <c r="K7775" s="6">
        <f t="shared" si="698"/>
        <v>3</v>
      </c>
      <c r="L7775">
        <f>IF(ISBLANK(E7775),PRODUCT(J7775,K7775),IF(E7775="ERROR",PRODUCT(J7775,K7775),IF(E7775="UNKNOWN",PRODUCT(J7775,K7775),E7775)))</f>
        <v>3</v>
      </c>
      <c r="M7775" t="str">
        <f t="shared" si="699"/>
        <v>Digital Wallet</v>
      </c>
      <c r="N7775" t="str">
        <f t="shared" si="700"/>
        <v>UNKNOWN</v>
      </c>
      <c r="O7775" s="8">
        <f t="shared" si="701"/>
        <v>45051</v>
      </c>
    </row>
    <row r="7776" spans="1:15" x14ac:dyDescent="0.35">
      <c r="A7776" t="s">
        <v>7797</v>
      </c>
      <c r="B7776" s="4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I7776" s="4" t="str">
        <f t="shared" si="697"/>
        <v>Smoothie</v>
      </c>
      <c r="J7776" s="6">
        <f t="shared" si="698"/>
        <v>5</v>
      </c>
      <c r="K7776" s="6">
        <f t="shared" si="698"/>
        <v>4</v>
      </c>
      <c r="L7776">
        <f>IF(ISBLANK(E7776),PRODUCT(J7776,K7776),IF(E7776="ERROR",PRODUCT(J7776,K7776),IF(E7776="UNKNOWN",PRODUCT(J7776,K7776),E7776)))</f>
        <v>20</v>
      </c>
      <c r="M7776" t="str">
        <f t="shared" si="699"/>
        <v>Default mode</v>
      </c>
      <c r="N7776" t="str">
        <f t="shared" si="700"/>
        <v>Takeaway</v>
      </c>
      <c r="O7776" s="8">
        <f t="shared" si="701"/>
        <v>45017</v>
      </c>
    </row>
    <row r="7777" spans="1:15" x14ac:dyDescent="0.35">
      <c r="A7777" t="s">
        <v>7798</v>
      </c>
      <c r="B7777" s="4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I7777" s="4" t="str">
        <f t="shared" si="697"/>
        <v>Coffee</v>
      </c>
      <c r="J7777" s="6">
        <f t="shared" si="698"/>
        <v>4</v>
      </c>
      <c r="K7777" s="6">
        <f t="shared" si="698"/>
        <v>2</v>
      </c>
      <c r="L7777">
        <f>IF(ISBLANK(E7777),PRODUCT(J7777,K7777),IF(E7777="ERROR",PRODUCT(J7777,K7777),IF(E7777="UNKNOWN",PRODUCT(J7777,K7777),E7777)))</f>
        <v>8</v>
      </c>
      <c r="M7777" t="str">
        <f t="shared" si="699"/>
        <v>Credit Card</v>
      </c>
      <c r="N7777" t="str">
        <f t="shared" si="700"/>
        <v>UNKNOWN</v>
      </c>
      <c r="O7777" s="8">
        <f t="shared" si="701"/>
        <v>45179</v>
      </c>
    </row>
    <row r="7778" spans="1:15" x14ac:dyDescent="0.35">
      <c r="A7778" t="s">
        <v>7799</v>
      </c>
      <c r="B7778" s="4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  <c r="I7778" s="4" t="str">
        <f t="shared" si="697"/>
        <v>Juice</v>
      </c>
      <c r="J7778" s="6">
        <f t="shared" si="698"/>
        <v>3.0471253534401508</v>
      </c>
      <c r="K7778" s="6">
        <f t="shared" si="698"/>
        <v>3</v>
      </c>
      <c r="L7778">
        <f>IF(ISBLANK(E7778),PRODUCT(J7778,K7778),IF(E7778="ERROR",PRODUCT(J7778,K7778),IF(E7778="UNKNOWN",PRODUCT(J7778,K7778),E7778)))</f>
        <v>3</v>
      </c>
      <c r="M7778" t="str">
        <f t="shared" si="699"/>
        <v>Cash</v>
      </c>
      <c r="N7778" t="str">
        <f t="shared" si="700"/>
        <v>Takeaway</v>
      </c>
      <c r="O7778" s="8">
        <f t="shared" si="701"/>
        <v>45138</v>
      </c>
    </row>
    <row r="7779" spans="1:15" x14ac:dyDescent="0.35">
      <c r="A7779" t="s">
        <v>7800</v>
      </c>
      <c r="B7779" s="4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I7779" s="4" t="str">
        <f t="shared" si="697"/>
        <v>Salad</v>
      </c>
      <c r="J7779" s="6">
        <f t="shared" si="698"/>
        <v>4</v>
      </c>
      <c r="K7779" s="6">
        <f t="shared" si="698"/>
        <v>5</v>
      </c>
      <c r="L7779">
        <f>IF(ISBLANK(E7779),PRODUCT(J7779,K7779),IF(E7779="ERROR",PRODUCT(J7779,K7779),IF(E7779="UNKNOWN",PRODUCT(J7779,K7779),E7779)))</f>
        <v>20</v>
      </c>
      <c r="M7779" t="str">
        <f t="shared" si="699"/>
        <v>Cash</v>
      </c>
      <c r="N7779" t="str">
        <f t="shared" si="700"/>
        <v>In-store</v>
      </c>
      <c r="O7779" s="8">
        <f t="shared" si="701"/>
        <v>45180</v>
      </c>
    </row>
    <row r="7780" spans="1:15" x14ac:dyDescent="0.35">
      <c r="A7780" t="s">
        <v>7801</v>
      </c>
      <c r="B7780" s="4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  <c r="I7780" s="4" t="str">
        <f t="shared" si="697"/>
        <v>Cake</v>
      </c>
      <c r="J7780" s="6">
        <f t="shared" si="698"/>
        <v>3.0466760961810468</v>
      </c>
      <c r="K7780" s="6">
        <f t="shared" si="698"/>
        <v>3</v>
      </c>
      <c r="L7780">
        <f>IF(ISBLANK(E7780),PRODUCT(J7780,K7780),IF(E7780="ERROR",PRODUCT(J7780,K7780),IF(E7780="UNKNOWN",PRODUCT(J7780,K7780),E7780)))</f>
        <v>9</v>
      </c>
      <c r="M7780" t="str">
        <f t="shared" si="699"/>
        <v>Digital Wallet</v>
      </c>
      <c r="N7780" t="str">
        <f t="shared" si="700"/>
        <v>Takeaway</v>
      </c>
      <c r="O7780" s="8">
        <f t="shared" si="701"/>
        <v>44960</v>
      </c>
    </row>
    <row r="7781" spans="1:15" x14ac:dyDescent="0.35">
      <c r="A7781" t="s">
        <v>7802</v>
      </c>
      <c r="B7781" s="4" t="s">
        <v>9</v>
      </c>
      <c r="C7781">
        <v>3</v>
      </c>
      <c r="D7781">
        <v>2</v>
      </c>
      <c r="E7781">
        <v>6</v>
      </c>
      <c r="H7781" s="1">
        <v>45101</v>
      </c>
      <c r="I7781" s="4" t="str">
        <f t="shared" si="697"/>
        <v>Coffee</v>
      </c>
      <c r="J7781" s="6">
        <f t="shared" si="698"/>
        <v>3</v>
      </c>
      <c r="K7781" s="6">
        <f t="shared" si="698"/>
        <v>2</v>
      </c>
      <c r="L7781">
        <f>IF(ISBLANK(E7781),PRODUCT(J7781,K7781),IF(E7781="ERROR",PRODUCT(J7781,K7781),IF(E7781="UNKNOWN",PRODUCT(J7781,K7781),E7781)))</f>
        <v>6</v>
      </c>
      <c r="M7781" t="str">
        <f t="shared" si="699"/>
        <v>Default mode</v>
      </c>
      <c r="N7781" t="str">
        <f t="shared" si="700"/>
        <v>UNKNOWN</v>
      </c>
      <c r="O7781" s="8">
        <f t="shared" si="701"/>
        <v>45101</v>
      </c>
    </row>
    <row r="7782" spans="1:15" x14ac:dyDescent="0.35">
      <c r="A7782" t="s">
        <v>7803</v>
      </c>
      <c r="B7782" s="4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I7782" s="4" t="str">
        <f t="shared" si="697"/>
        <v>Cake</v>
      </c>
      <c r="J7782" s="6">
        <f t="shared" si="698"/>
        <v>2</v>
      </c>
      <c r="K7782" s="6">
        <f t="shared" si="698"/>
        <v>3</v>
      </c>
      <c r="L7782">
        <f>IF(ISBLANK(E7782),PRODUCT(J7782,K7782),IF(E7782="ERROR",PRODUCT(J7782,K7782),IF(E7782="UNKNOWN",PRODUCT(J7782,K7782),E7782)))</f>
        <v>6</v>
      </c>
      <c r="M7782" t="str">
        <f t="shared" si="699"/>
        <v>Default mode</v>
      </c>
      <c r="N7782" t="str">
        <f t="shared" si="700"/>
        <v>In-store</v>
      </c>
      <c r="O7782" s="8">
        <f t="shared" si="701"/>
        <v>45024</v>
      </c>
    </row>
    <row r="7783" spans="1:15" x14ac:dyDescent="0.35">
      <c r="A7783" t="s">
        <v>7804</v>
      </c>
      <c r="B7783" s="4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I7783" s="4" t="str">
        <f t="shared" si="697"/>
        <v>Cake</v>
      </c>
      <c r="J7783" s="6">
        <f t="shared" si="698"/>
        <v>4</v>
      </c>
      <c r="K7783" s="6">
        <f t="shared" si="698"/>
        <v>3</v>
      </c>
      <c r="L7783">
        <f>IF(ISBLANK(E7783),PRODUCT(J7783,K7783),IF(E7783="ERROR",PRODUCT(J7783,K7783),IF(E7783="UNKNOWN",PRODUCT(J7783,K7783),E7783)))</f>
        <v>12</v>
      </c>
      <c r="M7783" t="str">
        <f t="shared" si="699"/>
        <v>Default mode</v>
      </c>
      <c r="N7783" t="str">
        <f t="shared" si="700"/>
        <v>In-store</v>
      </c>
      <c r="O7783" s="8">
        <f t="shared" si="701"/>
        <v>45001</v>
      </c>
    </row>
    <row r="7784" spans="1:15" x14ac:dyDescent="0.35">
      <c r="A7784" t="s">
        <v>7805</v>
      </c>
      <c r="B7784" s="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I7784" s="4" t="str">
        <f t="shared" si="697"/>
        <v>Cookie</v>
      </c>
      <c r="J7784" s="6">
        <f t="shared" si="698"/>
        <v>2</v>
      </c>
      <c r="K7784" s="6">
        <f t="shared" si="698"/>
        <v>1</v>
      </c>
      <c r="L7784">
        <f>IF(ISBLANK(E7784),PRODUCT(J7784,K7784),IF(E7784="ERROR",PRODUCT(J7784,K7784),IF(E7784="UNKNOWN",PRODUCT(J7784,K7784),E7784)))</f>
        <v>2</v>
      </c>
      <c r="M7784" t="str">
        <f t="shared" si="699"/>
        <v>Cash</v>
      </c>
      <c r="N7784" t="str">
        <f t="shared" si="700"/>
        <v>In-store</v>
      </c>
      <c r="O7784" s="8">
        <f t="shared" si="701"/>
        <v>45267</v>
      </c>
    </row>
    <row r="7785" spans="1:15" x14ac:dyDescent="0.35">
      <c r="A7785" t="s">
        <v>7806</v>
      </c>
      <c r="B7785" s="4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I7785" s="4" t="str">
        <f t="shared" si="697"/>
        <v>Smoothie</v>
      </c>
      <c r="J7785" s="6">
        <f t="shared" si="698"/>
        <v>2</v>
      </c>
      <c r="K7785" s="6">
        <f t="shared" si="698"/>
        <v>4</v>
      </c>
      <c r="L7785">
        <f>IF(ISBLANK(E7785),PRODUCT(J7785,K7785),IF(E7785="ERROR",PRODUCT(J7785,K7785),IF(E7785="UNKNOWN",PRODUCT(J7785,K7785),E7785)))</f>
        <v>8</v>
      </c>
      <c r="M7785" t="str">
        <f t="shared" si="699"/>
        <v>Credit Card</v>
      </c>
      <c r="N7785" t="str">
        <f t="shared" si="700"/>
        <v>In-store</v>
      </c>
      <c r="O7785" s="8">
        <f t="shared" si="701"/>
        <v>45268</v>
      </c>
    </row>
    <row r="7786" spans="1:15" x14ac:dyDescent="0.35">
      <c r="A7786" t="s">
        <v>7807</v>
      </c>
      <c r="B7786" s="4" t="s">
        <v>17</v>
      </c>
      <c r="C7786">
        <v>3</v>
      </c>
      <c r="D7786">
        <v>1</v>
      </c>
      <c r="E7786">
        <v>3</v>
      </c>
      <c r="H7786" s="1">
        <v>45215</v>
      </c>
      <c r="I7786" s="4" t="str">
        <f t="shared" si="697"/>
        <v>Cookie</v>
      </c>
      <c r="J7786" s="6">
        <f t="shared" si="698"/>
        <v>3</v>
      </c>
      <c r="K7786" s="6">
        <f t="shared" si="698"/>
        <v>1</v>
      </c>
      <c r="L7786">
        <f>IF(ISBLANK(E7786),PRODUCT(J7786,K7786),IF(E7786="ERROR",PRODUCT(J7786,K7786),IF(E7786="UNKNOWN",PRODUCT(J7786,K7786),E7786)))</f>
        <v>3</v>
      </c>
      <c r="M7786" t="str">
        <f t="shared" si="699"/>
        <v>Default mode</v>
      </c>
      <c r="N7786" t="str">
        <f t="shared" si="700"/>
        <v>UNKNOWN</v>
      </c>
      <c r="O7786" s="8">
        <f t="shared" si="701"/>
        <v>45215</v>
      </c>
    </row>
    <row r="7787" spans="1:15" x14ac:dyDescent="0.35">
      <c r="A7787" t="s">
        <v>7808</v>
      </c>
      <c r="B7787" s="4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I7787" s="4" t="str">
        <f t="shared" si="697"/>
        <v>Sandwich</v>
      </c>
      <c r="J7787" s="6">
        <f t="shared" si="698"/>
        <v>3</v>
      </c>
      <c r="K7787" s="6">
        <f t="shared" si="698"/>
        <v>4</v>
      </c>
      <c r="L7787">
        <f>IF(ISBLANK(E7787),PRODUCT(J7787,K7787),IF(E7787="ERROR",PRODUCT(J7787,K7787),IF(E7787="UNKNOWN",PRODUCT(J7787,K7787),E7787)))</f>
        <v>12</v>
      </c>
      <c r="M7787" t="str">
        <f t="shared" si="699"/>
        <v>Default mode</v>
      </c>
      <c r="N7787" t="str">
        <f t="shared" si="700"/>
        <v>In-store</v>
      </c>
      <c r="O7787" s="8">
        <f t="shared" si="701"/>
        <v>45075</v>
      </c>
    </row>
    <row r="7788" spans="1:15" x14ac:dyDescent="0.35">
      <c r="A7788" t="s">
        <v>7809</v>
      </c>
      <c r="B7788" s="4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I7788" s="4" t="str">
        <f t="shared" si="697"/>
        <v>Sandwich</v>
      </c>
      <c r="J7788" s="6">
        <f t="shared" si="698"/>
        <v>4</v>
      </c>
      <c r="K7788" s="6">
        <f t="shared" si="698"/>
        <v>4</v>
      </c>
      <c r="L7788">
        <f>IF(ISBLANK(E7788),PRODUCT(J7788,K7788),IF(E7788="ERROR",PRODUCT(J7788,K7788),IF(E7788="UNKNOWN",PRODUCT(J7788,K7788),E7788)))</f>
        <v>16</v>
      </c>
      <c r="M7788" t="str">
        <f t="shared" si="699"/>
        <v>Cash</v>
      </c>
      <c r="N7788" t="str">
        <f t="shared" si="700"/>
        <v>In-store</v>
      </c>
      <c r="O7788" s="8">
        <f t="shared" si="701"/>
        <v>45253</v>
      </c>
    </row>
    <row r="7789" spans="1:15" x14ac:dyDescent="0.35">
      <c r="A7789" t="s">
        <v>7810</v>
      </c>
      <c r="B7789" s="4" t="s">
        <v>9</v>
      </c>
      <c r="C7789">
        <v>1</v>
      </c>
      <c r="D7789">
        <v>2</v>
      </c>
      <c r="E7789">
        <v>2</v>
      </c>
      <c r="H7789" s="1">
        <v>45018</v>
      </c>
      <c r="I7789" s="4" t="str">
        <f t="shared" si="697"/>
        <v>Coffee</v>
      </c>
      <c r="J7789" s="6">
        <f t="shared" si="698"/>
        <v>1</v>
      </c>
      <c r="K7789" s="6">
        <f t="shared" si="698"/>
        <v>2</v>
      </c>
      <c r="L7789">
        <f>IF(ISBLANK(E7789),PRODUCT(J7789,K7789),IF(E7789="ERROR",PRODUCT(J7789,K7789),IF(E7789="UNKNOWN",PRODUCT(J7789,K7789),E7789)))</f>
        <v>2</v>
      </c>
      <c r="M7789" t="str">
        <f t="shared" si="699"/>
        <v>Default mode</v>
      </c>
      <c r="N7789" t="str">
        <f t="shared" si="700"/>
        <v>UNKNOWN</v>
      </c>
      <c r="O7789" s="8">
        <f t="shared" si="701"/>
        <v>45018</v>
      </c>
    </row>
    <row r="7790" spans="1:15" x14ac:dyDescent="0.35">
      <c r="A7790" t="s">
        <v>7811</v>
      </c>
      <c r="B7790" s="4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  <c r="I7790" s="4" t="str">
        <f t="shared" si="697"/>
        <v>Salad</v>
      </c>
      <c r="J7790" s="6">
        <f t="shared" si="698"/>
        <v>5</v>
      </c>
      <c r="K7790" s="6">
        <f t="shared" si="698"/>
        <v>5</v>
      </c>
      <c r="L7790">
        <f>IF(ISBLANK(E7790),PRODUCT(J7790,K7790),IF(E7790="ERROR",PRODUCT(J7790,K7790),IF(E7790="UNKNOWN",PRODUCT(J7790,K7790),E7790)))</f>
        <v>25</v>
      </c>
      <c r="M7790" t="str">
        <f t="shared" si="699"/>
        <v>Digital Wallet</v>
      </c>
      <c r="N7790" t="str">
        <f t="shared" si="700"/>
        <v>In-store</v>
      </c>
      <c r="O7790" s="8">
        <f t="shared" si="701"/>
        <v>44984</v>
      </c>
    </row>
    <row r="7791" spans="1:15" x14ac:dyDescent="0.35">
      <c r="A7791" t="s">
        <v>7812</v>
      </c>
      <c r="B7791" s="4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I7791" s="4" t="str">
        <f t="shared" si="697"/>
        <v>Salad</v>
      </c>
      <c r="J7791" s="6">
        <f t="shared" si="698"/>
        <v>3</v>
      </c>
      <c r="K7791" s="6">
        <f t="shared" si="698"/>
        <v>5</v>
      </c>
      <c r="L7791">
        <f>IF(ISBLANK(E7791),PRODUCT(J7791,K7791),IF(E7791="ERROR",PRODUCT(J7791,K7791),IF(E7791="UNKNOWN",PRODUCT(J7791,K7791),E7791)))</f>
        <v>15</v>
      </c>
      <c r="M7791" t="str">
        <f t="shared" si="699"/>
        <v>Default mode</v>
      </c>
      <c r="N7791" t="str">
        <f t="shared" si="700"/>
        <v>Takeaway</v>
      </c>
      <c r="O7791" s="8">
        <f t="shared" si="701"/>
        <v>45277</v>
      </c>
    </row>
    <row r="7792" spans="1:15" x14ac:dyDescent="0.35">
      <c r="A7792" t="s">
        <v>7813</v>
      </c>
      <c r="B7792" s="4" t="s">
        <v>13</v>
      </c>
      <c r="C7792">
        <v>2</v>
      </c>
      <c r="D7792">
        <v>3</v>
      </c>
      <c r="E7792">
        <v>6</v>
      </c>
      <c r="H7792" s="1">
        <v>44964</v>
      </c>
      <c r="I7792" s="4" t="str">
        <f t="shared" si="697"/>
        <v>Cake</v>
      </c>
      <c r="J7792" s="6">
        <f t="shared" si="698"/>
        <v>2</v>
      </c>
      <c r="K7792" s="6">
        <f t="shared" si="698"/>
        <v>3</v>
      </c>
      <c r="L7792">
        <f>IF(ISBLANK(E7792),PRODUCT(J7792,K7792),IF(E7792="ERROR",PRODUCT(J7792,K7792),IF(E7792="UNKNOWN",PRODUCT(J7792,K7792),E7792)))</f>
        <v>6</v>
      </c>
      <c r="M7792" t="str">
        <f t="shared" si="699"/>
        <v>Default mode</v>
      </c>
      <c r="N7792" t="str">
        <f t="shared" si="700"/>
        <v>UNKNOWN</v>
      </c>
      <c r="O7792" s="8">
        <f t="shared" si="701"/>
        <v>44964</v>
      </c>
    </row>
    <row r="7793" spans="1:15" x14ac:dyDescent="0.35">
      <c r="A7793" t="s">
        <v>7814</v>
      </c>
      <c r="B7793" s="4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  <c r="I7793" s="4" t="str">
        <f t="shared" si="697"/>
        <v>Smoothie</v>
      </c>
      <c r="J7793" s="6">
        <f t="shared" si="698"/>
        <v>3</v>
      </c>
      <c r="K7793" s="6">
        <f t="shared" si="698"/>
        <v>4</v>
      </c>
      <c r="L7793">
        <f>IF(ISBLANK(E7793),PRODUCT(J7793,K7793),IF(E7793="ERROR",PRODUCT(J7793,K7793),IF(E7793="UNKNOWN",PRODUCT(J7793,K7793),E7793)))</f>
        <v>12</v>
      </c>
      <c r="M7793" t="str">
        <f t="shared" si="699"/>
        <v>Cash</v>
      </c>
      <c r="N7793" t="str">
        <f t="shared" si="700"/>
        <v>In-store</v>
      </c>
      <c r="O7793" s="8">
        <f t="shared" si="701"/>
        <v>45103</v>
      </c>
    </row>
    <row r="7794" spans="1:15" x14ac:dyDescent="0.35">
      <c r="A7794" t="s">
        <v>7815</v>
      </c>
      <c r="B7794" s="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  <c r="I7794" s="4" t="str">
        <f t="shared" si="697"/>
        <v>Salad</v>
      </c>
      <c r="J7794" s="6">
        <f t="shared" si="698"/>
        <v>4</v>
      </c>
      <c r="K7794" s="6">
        <f t="shared" si="698"/>
        <v>5</v>
      </c>
      <c r="L7794">
        <f>IF(ISBLANK(E7794),PRODUCT(J7794,K7794),IF(E7794="ERROR",PRODUCT(J7794,K7794),IF(E7794="UNKNOWN",PRODUCT(J7794,K7794),E7794)))</f>
        <v>20</v>
      </c>
      <c r="M7794" t="str">
        <f t="shared" si="699"/>
        <v>Credit Card</v>
      </c>
      <c r="N7794" t="str">
        <f t="shared" si="700"/>
        <v>Takeaway</v>
      </c>
      <c r="O7794" s="8" t="str">
        <f t="shared" si="701"/>
        <v>01/06/2023</v>
      </c>
    </row>
    <row r="7795" spans="1:15" x14ac:dyDescent="0.35">
      <c r="A7795" t="s">
        <v>7816</v>
      </c>
      <c r="B7795" s="4" t="s">
        <v>9</v>
      </c>
      <c r="C7795">
        <v>5</v>
      </c>
      <c r="D7795">
        <v>2</v>
      </c>
      <c r="E7795">
        <v>10</v>
      </c>
      <c r="H7795" s="1">
        <v>45155</v>
      </c>
      <c r="I7795" s="4" t="str">
        <f t="shared" si="697"/>
        <v>Coffee</v>
      </c>
      <c r="J7795" s="6">
        <f t="shared" si="698"/>
        <v>5</v>
      </c>
      <c r="K7795" s="6">
        <f t="shared" si="698"/>
        <v>2</v>
      </c>
      <c r="L7795">
        <f>IF(ISBLANK(E7795),PRODUCT(J7795,K7795),IF(E7795="ERROR",PRODUCT(J7795,K7795),IF(E7795="UNKNOWN",PRODUCT(J7795,K7795),E7795)))</f>
        <v>10</v>
      </c>
      <c r="M7795" t="str">
        <f t="shared" si="699"/>
        <v>Default mode</v>
      </c>
      <c r="N7795" t="str">
        <f t="shared" si="700"/>
        <v>UNKNOWN</v>
      </c>
      <c r="O7795" s="8">
        <f t="shared" si="701"/>
        <v>45155</v>
      </c>
    </row>
    <row r="7796" spans="1:15" x14ac:dyDescent="0.35">
      <c r="A7796" t="s">
        <v>7817</v>
      </c>
      <c r="B7796" s="4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I7796" s="4" t="str">
        <f t="shared" si="697"/>
        <v>Coffee</v>
      </c>
      <c r="J7796" s="6">
        <f t="shared" si="698"/>
        <v>3</v>
      </c>
      <c r="K7796" s="6">
        <f t="shared" si="698"/>
        <v>2</v>
      </c>
      <c r="L7796">
        <f>IF(ISBLANK(E7796),PRODUCT(J7796,K7796),IF(E7796="ERROR",PRODUCT(J7796,K7796),IF(E7796="UNKNOWN",PRODUCT(J7796,K7796),E7796)))</f>
        <v>6</v>
      </c>
      <c r="M7796" t="str">
        <f t="shared" si="699"/>
        <v>Credit Card</v>
      </c>
      <c r="N7796" t="str">
        <f t="shared" si="700"/>
        <v>In-store</v>
      </c>
      <c r="O7796" s="8">
        <f t="shared" si="701"/>
        <v>45118</v>
      </c>
    </row>
    <row r="7797" spans="1:15" x14ac:dyDescent="0.35">
      <c r="A7797" t="s">
        <v>7818</v>
      </c>
      <c r="B7797" s="4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I7797" s="4" t="str">
        <f t="shared" si="697"/>
        <v>Cake</v>
      </c>
      <c r="J7797" s="6">
        <f t="shared" si="698"/>
        <v>5</v>
      </c>
      <c r="K7797" s="6">
        <f t="shared" si="698"/>
        <v>3</v>
      </c>
      <c r="L7797">
        <f>IF(ISBLANK(E7797),PRODUCT(J7797,K7797),IF(E7797="ERROR",PRODUCT(J7797,K7797),IF(E7797="UNKNOWN",PRODUCT(J7797,K7797),E7797)))</f>
        <v>15</v>
      </c>
      <c r="M7797" t="str">
        <f t="shared" si="699"/>
        <v>Credit Card</v>
      </c>
      <c r="N7797" t="str">
        <f t="shared" si="700"/>
        <v>UNKNOWN</v>
      </c>
      <c r="O7797" s="8">
        <f t="shared" si="701"/>
        <v>45008</v>
      </c>
    </row>
    <row r="7798" spans="1:15" x14ac:dyDescent="0.35">
      <c r="A7798" t="s">
        <v>7819</v>
      </c>
      <c r="B7798" s="4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I7798" s="4" t="str">
        <f t="shared" si="697"/>
        <v>Coffee</v>
      </c>
      <c r="J7798" s="6">
        <f t="shared" si="698"/>
        <v>1</v>
      </c>
      <c r="K7798" s="6">
        <f t="shared" si="698"/>
        <v>2</v>
      </c>
      <c r="L7798">
        <f>IF(ISBLANK(E7798),PRODUCT(J7798,K7798),IF(E7798="ERROR",PRODUCT(J7798,K7798),IF(E7798="UNKNOWN",PRODUCT(J7798,K7798),E7798)))</f>
        <v>2</v>
      </c>
      <c r="M7798" t="str">
        <f t="shared" si="699"/>
        <v>Default mode</v>
      </c>
      <c r="N7798" t="str">
        <f t="shared" si="700"/>
        <v>Takeaway</v>
      </c>
      <c r="O7798" s="8">
        <f t="shared" si="701"/>
        <v>44966</v>
      </c>
    </row>
    <row r="7799" spans="1:15" x14ac:dyDescent="0.35">
      <c r="A7799" t="s">
        <v>7820</v>
      </c>
      <c r="B7799" s="4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  <c r="I7799" s="4" t="str">
        <f t="shared" si="697"/>
        <v>Juice</v>
      </c>
      <c r="J7799" s="6">
        <f t="shared" si="698"/>
        <v>4</v>
      </c>
      <c r="K7799" s="6">
        <f t="shared" si="698"/>
        <v>3</v>
      </c>
      <c r="L7799">
        <f>IF(ISBLANK(E7799),PRODUCT(J7799,K7799),IF(E7799="ERROR",PRODUCT(J7799,K7799),IF(E7799="UNKNOWN",PRODUCT(J7799,K7799),E7799)))</f>
        <v>12</v>
      </c>
      <c r="M7799" t="str">
        <f t="shared" si="699"/>
        <v>Digital Wallet</v>
      </c>
      <c r="N7799" t="str">
        <f t="shared" si="700"/>
        <v>In-store</v>
      </c>
      <c r="O7799" s="8">
        <f t="shared" si="701"/>
        <v>44967</v>
      </c>
    </row>
    <row r="7800" spans="1:15" x14ac:dyDescent="0.35">
      <c r="A7800" t="s">
        <v>7821</v>
      </c>
      <c r="B7800" s="4" t="s">
        <v>65</v>
      </c>
      <c r="C7800">
        <v>2</v>
      </c>
      <c r="D7800">
        <v>1.5</v>
      </c>
      <c r="E7800">
        <v>3</v>
      </c>
      <c r="H7800" s="1">
        <v>45236</v>
      </c>
      <c r="I7800" s="4" t="str">
        <f t="shared" si="697"/>
        <v>Tea</v>
      </c>
      <c r="J7800" s="6">
        <f t="shared" si="698"/>
        <v>2</v>
      </c>
      <c r="K7800" s="6">
        <f t="shared" si="698"/>
        <v>1.5</v>
      </c>
      <c r="L7800">
        <f>IF(ISBLANK(E7800),PRODUCT(J7800,K7800),IF(E7800="ERROR",PRODUCT(J7800,K7800),IF(E7800="UNKNOWN",PRODUCT(J7800,K7800),E7800)))</f>
        <v>3</v>
      </c>
      <c r="M7800" t="str">
        <f t="shared" si="699"/>
        <v>Default mode</v>
      </c>
      <c r="N7800" t="str">
        <f t="shared" si="700"/>
        <v>UNKNOWN</v>
      </c>
      <c r="O7800" s="8">
        <f t="shared" si="701"/>
        <v>45236</v>
      </c>
    </row>
    <row r="7801" spans="1:15" x14ac:dyDescent="0.35">
      <c r="A7801" t="s">
        <v>7822</v>
      </c>
      <c r="B7801" s="4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I7801" s="4" t="str">
        <f t="shared" si="697"/>
        <v>Juice</v>
      </c>
      <c r="J7801" s="6">
        <f t="shared" si="698"/>
        <v>1</v>
      </c>
      <c r="K7801" s="6">
        <f t="shared" si="698"/>
        <v>3</v>
      </c>
      <c r="L7801">
        <f>IF(ISBLANK(E7801),PRODUCT(J7801,K7801),IF(E7801="ERROR",PRODUCT(J7801,K7801),IF(E7801="UNKNOWN",PRODUCT(J7801,K7801),E7801)))</f>
        <v>3</v>
      </c>
      <c r="M7801" t="str">
        <f t="shared" si="699"/>
        <v>Credit Card</v>
      </c>
      <c r="N7801" t="str">
        <f t="shared" si="700"/>
        <v>UNKNOWN</v>
      </c>
      <c r="O7801" s="8">
        <f t="shared" si="701"/>
        <v>45012</v>
      </c>
    </row>
    <row r="7802" spans="1:15" x14ac:dyDescent="0.35">
      <c r="A7802" t="s">
        <v>7823</v>
      </c>
      <c r="B7802" s="4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  <c r="I7802" s="4" t="str">
        <f t="shared" si="697"/>
        <v>Juice</v>
      </c>
      <c r="J7802" s="6">
        <f t="shared" si="698"/>
        <v>1</v>
      </c>
      <c r="K7802" s="6">
        <f t="shared" si="698"/>
        <v>3</v>
      </c>
      <c r="L7802">
        <f>IF(ISBLANK(E7802),PRODUCT(J7802,K7802),IF(E7802="ERROR",PRODUCT(J7802,K7802),IF(E7802="UNKNOWN",PRODUCT(J7802,K7802),E7802)))</f>
        <v>3</v>
      </c>
      <c r="M7802" t="str">
        <f t="shared" si="699"/>
        <v>Digital Wallet</v>
      </c>
      <c r="N7802" t="str">
        <f t="shared" si="700"/>
        <v>UNKNOWN</v>
      </c>
      <c r="O7802" s="8">
        <f t="shared" si="701"/>
        <v>44963</v>
      </c>
    </row>
    <row r="7803" spans="1:15" x14ac:dyDescent="0.35">
      <c r="A7803" t="s">
        <v>7824</v>
      </c>
      <c r="B7803" s="4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  <c r="I7803" s="4" t="str">
        <f t="shared" si="697"/>
        <v>Tea</v>
      </c>
      <c r="J7803" s="6">
        <f t="shared" si="698"/>
        <v>4</v>
      </c>
      <c r="K7803" s="6">
        <f t="shared" si="698"/>
        <v>1.5</v>
      </c>
      <c r="L7803">
        <f>IF(ISBLANK(E7803),PRODUCT(J7803,K7803),IF(E7803="ERROR",PRODUCT(J7803,K7803),IF(E7803="UNKNOWN",PRODUCT(J7803,K7803),E7803)))</f>
        <v>6</v>
      </c>
      <c r="M7803" t="str">
        <f t="shared" si="699"/>
        <v>Digital Wallet</v>
      </c>
      <c r="N7803" t="str">
        <f t="shared" si="700"/>
        <v>In-store</v>
      </c>
      <c r="O7803" s="8" t="str">
        <f t="shared" si="701"/>
        <v>UNKNOWN</v>
      </c>
    </row>
    <row r="7804" spans="1:15" x14ac:dyDescent="0.35">
      <c r="A7804" t="s">
        <v>7825</v>
      </c>
      <c r="B7804" s="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I7804" s="4" t="str">
        <f t="shared" si="697"/>
        <v>Coffee</v>
      </c>
      <c r="J7804" s="6">
        <f t="shared" si="698"/>
        <v>5</v>
      </c>
      <c r="K7804" s="6">
        <f t="shared" si="698"/>
        <v>2</v>
      </c>
      <c r="L7804">
        <f>IF(ISBLANK(E7804),PRODUCT(J7804,K7804),IF(E7804="ERROR",PRODUCT(J7804,K7804),IF(E7804="UNKNOWN",PRODUCT(J7804,K7804),E7804)))</f>
        <v>10</v>
      </c>
      <c r="M7804" t="str">
        <f t="shared" si="699"/>
        <v>Credit Card</v>
      </c>
      <c r="N7804" t="str">
        <f t="shared" si="700"/>
        <v>In-store</v>
      </c>
      <c r="O7804" s="8">
        <f t="shared" si="701"/>
        <v>45240</v>
      </c>
    </row>
    <row r="7805" spans="1:15" x14ac:dyDescent="0.35">
      <c r="A7805" t="s">
        <v>7826</v>
      </c>
      <c r="B7805" s="4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I7805" s="4" t="str">
        <f t="shared" si="697"/>
        <v>Coffee</v>
      </c>
      <c r="J7805" s="6">
        <f t="shared" si="698"/>
        <v>3</v>
      </c>
      <c r="K7805" s="6">
        <f t="shared" si="698"/>
        <v>2</v>
      </c>
      <c r="L7805">
        <f>IF(ISBLANK(E7805),PRODUCT(J7805,K7805),IF(E7805="ERROR",PRODUCT(J7805,K7805),IF(E7805="UNKNOWN",PRODUCT(J7805,K7805),E7805)))</f>
        <v>6</v>
      </c>
      <c r="M7805" t="str">
        <f t="shared" si="699"/>
        <v>Cash</v>
      </c>
      <c r="N7805" t="str">
        <f t="shared" si="700"/>
        <v>In-store</v>
      </c>
      <c r="O7805" s="8">
        <f t="shared" si="701"/>
        <v>44964</v>
      </c>
    </row>
    <row r="7806" spans="1:15" x14ac:dyDescent="0.35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I7806" s="4" t="str">
        <f t="shared" si="697"/>
        <v>UNKNOWN</v>
      </c>
      <c r="J7806" s="6">
        <f t="shared" si="698"/>
        <v>2</v>
      </c>
      <c r="K7806" s="6">
        <f t="shared" si="698"/>
        <v>3</v>
      </c>
      <c r="L7806">
        <f>IF(ISBLANK(E7806),PRODUCT(J7806,K7806),IF(E7806="ERROR",PRODUCT(J7806,K7806),IF(E7806="UNKNOWN",PRODUCT(J7806,K7806),E7806)))</f>
        <v>6</v>
      </c>
      <c r="M7806" t="str">
        <f t="shared" si="699"/>
        <v>Credit Card</v>
      </c>
      <c r="N7806" t="str">
        <f t="shared" si="700"/>
        <v>UNKNOWN</v>
      </c>
      <c r="O7806" s="8">
        <f t="shared" si="701"/>
        <v>45015</v>
      </c>
    </row>
    <row r="7807" spans="1:15" x14ac:dyDescent="0.35">
      <c r="A7807" t="s">
        <v>7828</v>
      </c>
      <c r="B7807" s="4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I7807" s="4" t="str">
        <f t="shared" si="697"/>
        <v>Coffee</v>
      </c>
      <c r="J7807" s="6">
        <f t="shared" si="698"/>
        <v>2</v>
      </c>
      <c r="K7807" s="6">
        <f t="shared" si="698"/>
        <v>2</v>
      </c>
      <c r="L7807">
        <f>IF(ISBLANK(E7807),PRODUCT(J7807,K7807),IF(E7807="ERROR",PRODUCT(J7807,K7807),IF(E7807="UNKNOWN",PRODUCT(J7807,K7807),E7807)))</f>
        <v>4</v>
      </c>
      <c r="M7807" t="str">
        <f t="shared" si="699"/>
        <v>Credit Card</v>
      </c>
      <c r="N7807" t="str">
        <f t="shared" si="700"/>
        <v>In-store</v>
      </c>
      <c r="O7807" s="8">
        <f t="shared" si="701"/>
        <v>45178</v>
      </c>
    </row>
    <row r="7808" spans="1:15" x14ac:dyDescent="0.35">
      <c r="A7808" t="s">
        <v>7829</v>
      </c>
      <c r="B7808" s="4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  <c r="I7808" s="4" t="str">
        <f t="shared" si="697"/>
        <v>Smoothie</v>
      </c>
      <c r="J7808" s="6">
        <f t="shared" si="698"/>
        <v>5</v>
      </c>
      <c r="K7808" s="6">
        <f t="shared" si="698"/>
        <v>4</v>
      </c>
      <c r="L7808">
        <f>IF(ISBLANK(E7808),PRODUCT(J7808,K7808),IF(E7808="ERROR",PRODUCT(J7808,K7808),IF(E7808="UNKNOWN",PRODUCT(J7808,K7808),E7808)))</f>
        <v>20</v>
      </c>
      <c r="M7808" t="str">
        <f t="shared" si="699"/>
        <v>Credit Card</v>
      </c>
      <c r="N7808" t="str">
        <f t="shared" si="700"/>
        <v>Cafe</v>
      </c>
      <c r="O7808" s="8">
        <f t="shared" si="701"/>
        <v>45189</v>
      </c>
    </row>
    <row r="7809" spans="1:15" x14ac:dyDescent="0.35">
      <c r="A7809" t="s">
        <v>7830</v>
      </c>
      <c r="B7809" s="4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I7809" s="4" t="str">
        <f t="shared" si="697"/>
        <v>Smoothie</v>
      </c>
      <c r="J7809" s="6">
        <f t="shared" si="698"/>
        <v>3</v>
      </c>
      <c r="K7809" s="6">
        <f t="shared" si="698"/>
        <v>4</v>
      </c>
      <c r="L7809">
        <f>IF(ISBLANK(E7809),PRODUCT(J7809,K7809),IF(E7809="ERROR",PRODUCT(J7809,K7809),IF(E7809="UNKNOWN",PRODUCT(J7809,K7809),E7809)))</f>
        <v>12</v>
      </c>
      <c r="M7809" t="str">
        <f t="shared" si="699"/>
        <v>Cash</v>
      </c>
      <c r="N7809" t="str">
        <f t="shared" si="700"/>
        <v>UNKNOWN</v>
      </c>
      <c r="O7809" s="8">
        <f t="shared" si="701"/>
        <v>45044</v>
      </c>
    </row>
    <row r="7810" spans="1:15" x14ac:dyDescent="0.35">
      <c r="A7810" t="s">
        <v>7831</v>
      </c>
      <c r="B7810" s="4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  <c r="I7810" s="4" t="str">
        <f t="shared" si="697"/>
        <v>Smoothie</v>
      </c>
      <c r="J7810" s="6">
        <f t="shared" si="698"/>
        <v>2</v>
      </c>
      <c r="K7810" s="6">
        <f t="shared" si="698"/>
        <v>4</v>
      </c>
      <c r="L7810">
        <f>IF(ISBLANK(E7810),PRODUCT(J7810,K7810),IF(E7810="ERROR",PRODUCT(J7810,K7810),IF(E7810="UNKNOWN",PRODUCT(J7810,K7810),E7810)))</f>
        <v>8</v>
      </c>
      <c r="M7810" t="str">
        <f t="shared" si="699"/>
        <v>UNKNOWN</v>
      </c>
      <c r="N7810" t="str">
        <f t="shared" si="700"/>
        <v>Takeaway</v>
      </c>
      <c r="O7810" s="8">
        <f t="shared" si="701"/>
        <v>45196</v>
      </c>
    </row>
    <row r="7811" spans="1:15" x14ac:dyDescent="0.35">
      <c r="A7811" t="s">
        <v>7832</v>
      </c>
      <c r="B7811" s="4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  <c r="I7811" s="4" t="str">
        <f t="shared" ref="I7811:I7874" si="702">IF(ISBLANK(B7811),"UNKNOWN",IF(B7811="ERROR","Juice",B7811))</f>
        <v>Tea</v>
      </c>
      <c r="J7811" s="6">
        <f t="shared" ref="J7811:K7874" si="703">IF(ISBLANK(C7811),"UNKNOWN",IF(C7811="ERROR",AVERAGE(C7811:C17810),IF(C7811="UNKNOWN",MEDIAN(C7811:C17810),C7811)))</f>
        <v>1</v>
      </c>
      <c r="K7811" s="6">
        <f t="shared" si="703"/>
        <v>1.5</v>
      </c>
      <c r="L7811">
        <f>IF(ISBLANK(E7811),PRODUCT(J7811,K7811),IF(E7811="ERROR",PRODUCT(J7811,K7811),IF(E7811="UNKNOWN",PRODUCT(J7811,K7811),E7811)))</f>
        <v>1.5</v>
      </c>
      <c r="M7811" t="str">
        <f t="shared" ref="M7811:M7874" si="704">IF(ISBLANK(F7811),"Default mode",IF(F7811="ERROR","Cash",F7811))</f>
        <v>Cash</v>
      </c>
      <c r="N7811" t="str">
        <f t="shared" ref="N7811:N7874" si="705">IF(ISBLANK(G7811),"UNKNOWN",IF(G7811="ERROR","Cafe",G7811))</f>
        <v>UNKNOWN</v>
      </c>
      <c r="O7811" s="8">
        <f t="shared" ref="O7811:O7874" si="706">IF(ISBLANK(H7811),"00/00/0000",IF(H7811="ERROR","01/06/2023",H7811))</f>
        <v>45199</v>
      </c>
    </row>
    <row r="7812" spans="1:15" x14ac:dyDescent="0.35">
      <c r="A7812" t="s">
        <v>7833</v>
      </c>
      <c r="B7812" s="4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I7812" s="4" t="str">
        <f t="shared" si="702"/>
        <v>Cookie</v>
      </c>
      <c r="J7812" s="6">
        <f t="shared" si="703"/>
        <v>5</v>
      </c>
      <c r="K7812" s="6">
        <f t="shared" si="703"/>
        <v>1</v>
      </c>
      <c r="L7812">
        <f>IF(ISBLANK(E7812),PRODUCT(J7812,K7812),IF(E7812="ERROR",PRODUCT(J7812,K7812),IF(E7812="UNKNOWN",PRODUCT(J7812,K7812),E7812)))</f>
        <v>5</v>
      </c>
      <c r="M7812" t="str">
        <f t="shared" si="704"/>
        <v>Credit Card</v>
      </c>
      <c r="N7812" t="str">
        <f t="shared" si="705"/>
        <v>In-store</v>
      </c>
      <c r="O7812" s="8">
        <f t="shared" si="706"/>
        <v>44942</v>
      </c>
    </row>
    <row r="7813" spans="1:15" x14ac:dyDescent="0.35">
      <c r="A7813" t="s">
        <v>7834</v>
      </c>
      <c r="B7813" s="4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I7813" s="4" t="str">
        <f t="shared" si="702"/>
        <v>Sandwich</v>
      </c>
      <c r="J7813" s="6">
        <f t="shared" si="703"/>
        <v>2</v>
      </c>
      <c r="K7813" s="6">
        <f t="shared" si="703"/>
        <v>4</v>
      </c>
      <c r="L7813">
        <f>IF(ISBLANK(E7813),PRODUCT(J7813,K7813),IF(E7813="ERROR",PRODUCT(J7813,K7813),IF(E7813="UNKNOWN",PRODUCT(J7813,K7813),E7813)))</f>
        <v>8</v>
      </c>
      <c r="M7813" t="str">
        <f t="shared" si="704"/>
        <v>Credit Card</v>
      </c>
      <c r="N7813" t="str">
        <f t="shared" si="705"/>
        <v>UNKNOWN</v>
      </c>
      <c r="O7813" s="8">
        <f t="shared" si="706"/>
        <v>45092</v>
      </c>
    </row>
    <row r="7814" spans="1:15" x14ac:dyDescent="0.35">
      <c r="A7814" t="s">
        <v>7835</v>
      </c>
      <c r="B7814" s="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I7814" s="4" t="str">
        <f t="shared" si="702"/>
        <v>Cake</v>
      </c>
      <c r="J7814" s="6">
        <f t="shared" si="703"/>
        <v>3</v>
      </c>
      <c r="K7814" s="6">
        <f t="shared" si="703"/>
        <v>3</v>
      </c>
      <c r="L7814">
        <f>IF(ISBLANK(E7814),PRODUCT(J7814,K7814),IF(E7814="ERROR",PRODUCT(J7814,K7814),IF(E7814="UNKNOWN",PRODUCT(J7814,K7814),E7814)))</f>
        <v>9</v>
      </c>
      <c r="M7814" t="str">
        <f t="shared" si="704"/>
        <v>Credit Card</v>
      </c>
      <c r="N7814" t="str">
        <f t="shared" si="705"/>
        <v>In-store</v>
      </c>
      <c r="O7814" s="8">
        <f t="shared" si="706"/>
        <v>45165</v>
      </c>
    </row>
    <row r="7815" spans="1:15" x14ac:dyDescent="0.35">
      <c r="A7815" t="s">
        <v>7836</v>
      </c>
      <c r="B7815" s="4" t="s">
        <v>13</v>
      </c>
      <c r="C7815">
        <v>3</v>
      </c>
      <c r="D7815">
        <v>3</v>
      </c>
      <c r="E7815" t="s">
        <v>18</v>
      </c>
      <c r="H7815" s="1">
        <v>45183</v>
      </c>
      <c r="I7815" s="4" t="str">
        <f t="shared" si="702"/>
        <v>Cake</v>
      </c>
      <c r="J7815" s="6">
        <f t="shared" si="703"/>
        <v>3</v>
      </c>
      <c r="K7815" s="6">
        <f t="shared" si="703"/>
        <v>3</v>
      </c>
      <c r="L7815">
        <f>IF(ISBLANK(E7815),PRODUCT(J7815,K7815),IF(E7815="ERROR",PRODUCT(J7815,K7815),IF(E7815="UNKNOWN",PRODUCT(J7815,K7815),E7815)))</f>
        <v>9</v>
      </c>
      <c r="M7815" t="str">
        <f t="shared" si="704"/>
        <v>Default mode</v>
      </c>
      <c r="N7815" t="str">
        <f t="shared" si="705"/>
        <v>UNKNOWN</v>
      </c>
      <c r="O7815" s="8">
        <f t="shared" si="706"/>
        <v>45183</v>
      </c>
    </row>
    <row r="7816" spans="1:15" x14ac:dyDescent="0.35">
      <c r="A7816" t="s">
        <v>7837</v>
      </c>
      <c r="B7816" s="4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  <c r="I7816" s="4" t="str">
        <f t="shared" si="702"/>
        <v>Coffee</v>
      </c>
      <c r="J7816" s="6">
        <f t="shared" si="703"/>
        <v>3</v>
      </c>
      <c r="K7816" s="6">
        <f t="shared" si="703"/>
        <v>2</v>
      </c>
      <c r="L7816">
        <f>IF(ISBLANK(E7816),PRODUCT(J7816,K7816),IF(E7816="ERROR",PRODUCT(J7816,K7816),IF(E7816="UNKNOWN",PRODUCT(J7816,K7816),E7816)))</f>
        <v>8</v>
      </c>
      <c r="M7816" t="str">
        <f t="shared" si="704"/>
        <v>Digital Wallet</v>
      </c>
      <c r="N7816" t="str">
        <f t="shared" si="705"/>
        <v>UNKNOWN</v>
      </c>
      <c r="O7816" s="8">
        <f t="shared" si="706"/>
        <v>45225</v>
      </c>
    </row>
    <row r="7817" spans="1:15" x14ac:dyDescent="0.35">
      <c r="A7817" t="s">
        <v>7838</v>
      </c>
      <c r="B7817" s="4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I7817" s="4" t="str">
        <f t="shared" si="702"/>
        <v>Sandwich</v>
      </c>
      <c r="J7817" s="6">
        <f t="shared" si="703"/>
        <v>4</v>
      </c>
      <c r="K7817" s="6">
        <f t="shared" si="703"/>
        <v>4</v>
      </c>
      <c r="L7817">
        <f>IF(ISBLANK(E7817),PRODUCT(J7817,K7817),IF(E7817="ERROR",PRODUCT(J7817,K7817),IF(E7817="UNKNOWN",PRODUCT(J7817,K7817),E7817)))</f>
        <v>16</v>
      </c>
      <c r="M7817" t="str">
        <f t="shared" si="704"/>
        <v>Cash</v>
      </c>
      <c r="N7817" t="str">
        <f t="shared" si="705"/>
        <v>Takeaway</v>
      </c>
      <c r="O7817" s="8">
        <f t="shared" si="706"/>
        <v>45013</v>
      </c>
    </row>
    <row r="7818" spans="1:15" x14ac:dyDescent="0.35">
      <c r="A7818" t="s">
        <v>7839</v>
      </c>
      <c r="B7818" s="4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I7818" s="4" t="str">
        <f t="shared" si="702"/>
        <v>Cake</v>
      </c>
      <c r="J7818" s="6">
        <f t="shared" si="703"/>
        <v>5</v>
      </c>
      <c r="K7818" s="6">
        <f t="shared" si="703"/>
        <v>3</v>
      </c>
      <c r="L7818">
        <f>IF(ISBLANK(E7818),PRODUCT(J7818,K7818),IF(E7818="ERROR",PRODUCT(J7818,K7818),IF(E7818="UNKNOWN",PRODUCT(J7818,K7818),E7818)))</f>
        <v>15</v>
      </c>
      <c r="M7818" t="str">
        <f t="shared" si="704"/>
        <v>Cash</v>
      </c>
      <c r="N7818" t="str">
        <f t="shared" si="705"/>
        <v>UNKNOWN</v>
      </c>
      <c r="O7818" s="8">
        <f t="shared" si="706"/>
        <v>45206</v>
      </c>
    </row>
    <row r="7819" spans="1:15" x14ac:dyDescent="0.35">
      <c r="A7819" t="s">
        <v>7840</v>
      </c>
      <c r="B7819" s="4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  <c r="I7819" s="4" t="str">
        <f t="shared" si="702"/>
        <v>Smoothie</v>
      </c>
      <c r="J7819" s="6">
        <f t="shared" si="703"/>
        <v>5</v>
      </c>
      <c r="K7819" s="6">
        <f t="shared" si="703"/>
        <v>3</v>
      </c>
      <c r="L7819">
        <f>IF(ISBLANK(E7819),PRODUCT(J7819,K7819),IF(E7819="ERROR",PRODUCT(J7819,K7819),IF(E7819="UNKNOWN",PRODUCT(J7819,K7819),E7819)))</f>
        <v>20</v>
      </c>
      <c r="M7819" t="str">
        <f t="shared" si="704"/>
        <v>Digital Wallet</v>
      </c>
      <c r="N7819" t="str">
        <f t="shared" si="705"/>
        <v>Takeaway</v>
      </c>
      <c r="O7819" s="8">
        <f t="shared" si="706"/>
        <v>45263</v>
      </c>
    </row>
    <row r="7820" spans="1:15" x14ac:dyDescent="0.35">
      <c r="A7820" t="s">
        <v>7841</v>
      </c>
      <c r="B7820" s="4" t="s">
        <v>25</v>
      </c>
      <c r="C7820">
        <v>2</v>
      </c>
      <c r="D7820">
        <v>4</v>
      </c>
      <c r="E7820">
        <v>8</v>
      </c>
      <c r="H7820" s="1">
        <v>45138</v>
      </c>
      <c r="I7820" s="4" t="str">
        <f t="shared" si="702"/>
        <v>Smoothie</v>
      </c>
      <c r="J7820" s="6">
        <f t="shared" si="703"/>
        <v>2</v>
      </c>
      <c r="K7820" s="6">
        <f t="shared" si="703"/>
        <v>4</v>
      </c>
      <c r="L7820">
        <f>IF(ISBLANK(E7820),PRODUCT(J7820,K7820),IF(E7820="ERROR",PRODUCT(J7820,K7820),IF(E7820="UNKNOWN",PRODUCT(J7820,K7820),E7820)))</f>
        <v>8</v>
      </c>
      <c r="M7820" t="str">
        <f t="shared" si="704"/>
        <v>Default mode</v>
      </c>
      <c r="N7820" t="str">
        <f t="shared" si="705"/>
        <v>UNKNOWN</v>
      </c>
      <c r="O7820" s="8">
        <f t="shared" si="706"/>
        <v>45138</v>
      </c>
    </row>
    <row r="7821" spans="1:15" x14ac:dyDescent="0.35">
      <c r="A7821" t="s">
        <v>7842</v>
      </c>
      <c r="B7821" s="4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  <c r="I7821" s="4" t="str">
        <f t="shared" si="702"/>
        <v>UNKNOWN</v>
      </c>
      <c r="J7821" s="6" t="str">
        <f t="shared" si="703"/>
        <v>UNKNOWN</v>
      </c>
      <c r="K7821" s="6">
        <f t="shared" si="703"/>
        <v>4</v>
      </c>
      <c r="L7821">
        <f>IF(ISBLANK(E7821),PRODUCT(J7821,K7821),IF(E7821="ERROR",PRODUCT(J7821,K7821),IF(E7821="UNKNOWN",PRODUCT(J7821,K7821),E7821)))</f>
        <v>12</v>
      </c>
      <c r="M7821" t="str">
        <f t="shared" si="704"/>
        <v>UNKNOWN</v>
      </c>
      <c r="N7821" t="str">
        <f t="shared" si="705"/>
        <v>In-store</v>
      </c>
      <c r="O7821" s="8">
        <f t="shared" si="706"/>
        <v>44929</v>
      </c>
    </row>
    <row r="7822" spans="1:15" x14ac:dyDescent="0.35">
      <c r="A7822" t="s">
        <v>7843</v>
      </c>
      <c r="B7822" s="4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I7822" s="4" t="str">
        <f t="shared" si="702"/>
        <v>Sandwich</v>
      </c>
      <c r="J7822" s="6">
        <f t="shared" si="703"/>
        <v>3</v>
      </c>
      <c r="K7822" s="6">
        <f t="shared" si="703"/>
        <v>4</v>
      </c>
      <c r="L7822">
        <f>IF(ISBLANK(E7822),PRODUCT(J7822,K7822),IF(E7822="ERROR",PRODUCT(J7822,K7822),IF(E7822="UNKNOWN",PRODUCT(J7822,K7822),E7822)))</f>
        <v>12</v>
      </c>
      <c r="M7822" t="str">
        <f t="shared" si="704"/>
        <v>Default mode</v>
      </c>
      <c r="N7822" t="str">
        <f t="shared" si="705"/>
        <v>Takeaway</v>
      </c>
      <c r="O7822" s="8">
        <f t="shared" si="706"/>
        <v>45209</v>
      </c>
    </row>
    <row r="7823" spans="1:15" x14ac:dyDescent="0.35">
      <c r="A7823" t="s">
        <v>7844</v>
      </c>
      <c r="B7823" s="4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  <c r="I7823" s="4" t="str">
        <f t="shared" si="702"/>
        <v>Cookie</v>
      </c>
      <c r="J7823" s="6">
        <f t="shared" si="703"/>
        <v>3</v>
      </c>
      <c r="K7823" s="6">
        <f t="shared" si="703"/>
        <v>1</v>
      </c>
      <c r="L7823">
        <f>IF(ISBLANK(E7823),PRODUCT(J7823,K7823),IF(E7823="ERROR",PRODUCT(J7823,K7823),IF(E7823="UNKNOWN",PRODUCT(J7823,K7823),E7823)))</f>
        <v>3</v>
      </c>
      <c r="M7823" t="str">
        <f t="shared" si="704"/>
        <v>Credit Card</v>
      </c>
      <c r="N7823" t="str">
        <f t="shared" si="705"/>
        <v>Takeaway</v>
      </c>
      <c r="O7823" s="8" t="str">
        <f t="shared" si="706"/>
        <v>01/06/2023</v>
      </c>
    </row>
    <row r="7824" spans="1:15" x14ac:dyDescent="0.35">
      <c r="A7824" t="s">
        <v>7845</v>
      </c>
      <c r="B7824" s="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I7824" s="4" t="str">
        <f t="shared" si="702"/>
        <v>Tea</v>
      </c>
      <c r="J7824" s="6">
        <f t="shared" si="703"/>
        <v>4</v>
      </c>
      <c r="K7824" s="6">
        <f t="shared" si="703"/>
        <v>1.5</v>
      </c>
      <c r="L7824">
        <f>IF(ISBLANK(E7824),PRODUCT(J7824,K7824),IF(E7824="ERROR",PRODUCT(J7824,K7824),IF(E7824="UNKNOWN",PRODUCT(J7824,K7824),E7824)))</f>
        <v>6</v>
      </c>
      <c r="M7824" t="str">
        <f t="shared" si="704"/>
        <v>Cash</v>
      </c>
      <c r="N7824" t="str">
        <f t="shared" si="705"/>
        <v>Takeaway</v>
      </c>
      <c r="O7824" s="8">
        <f t="shared" si="706"/>
        <v>45206</v>
      </c>
    </row>
    <row r="7825" spans="1:15" x14ac:dyDescent="0.35">
      <c r="A7825" t="s">
        <v>7846</v>
      </c>
      <c r="B7825" s="4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  <c r="I7825" s="4" t="str">
        <f t="shared" si="702"/>
        <v>Juice</v>
      </c>
      <c r="J7825" s="6">
        <f t="shared" si="703"/>
        <v>1</v>
      </c>
      <c r="K7825" s="6">
        <f t="shared" si="703"/>
        <v>3</v>
      </c>
      <c r="L7825">
        <f>IF(ISBLANK(E7825),PRODUCT(J7825,K7825),IF(E7825="ERROR",PRODUCT(J7825,K7825),IF(E7825="UNKNOWN",PRODUCT(J7825,K7825),E7825)))</f>
        <v>3</v>
      </c>
      <c r="M7825" t="str">
        <f t="shared" si="704"/>
        <v>Cash</v>
      </c>
      <c r="N7825" t="str">
        <f t="shared" si="705"/>
        <v>In-store</v>
      </c>
      <c r="O7825" s="8">
        <f t="shared" si="706"/>
        <v>44986</v>
      </c>
    </row>
    <row r="7826" spans="1:15" x14ac:dyDescent="0.35">
      <c r="A7826" t="s">
        <v>7847</v>
      </c>
      <c r="B7826" s="4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I7826" s="4" t="str">
        <f t="shared" si="702"/>
        <v>Coffee</v>
      </c>
      <c r="J7826" s="6">
        <f t="shared" si="703"/>
        <v>1</v>
      </c>
      <c r="K7826" s="6">
        <f t="shared" si="703"/>
        <v>2</v>
      </c>
      <c r="L7826">
        <f>IF(ISBLANK(E7826),PRODUCT(J7826,K7826),IF(E7826="ERROR",PRODUCT(J7826,K7826),IF(E7826="UNKNOWN",PRODUCT(J7826,K7826),E7826)))</f>
        <v>2</v>
      </c>
      <c r="M7826" t="str">
        <f t="shared" si="704"/>
        <v>Credit Card</v>
      </c>
      <c r="N7826" t="str">
        <f t="shared" si="705"/>
        <v>UNKNOWN</v>
      </c>
      <c r="O7826" s="8">
        <f t="shared" si="706"/>
        <v>44932</v>
      </c>
    </row>
    <row r="7827" spans="1:15" x14ac:dyDescent="0.35">
      <c r="A7827" t="s">
        <v>7848</v>
      </c>
      <c r="B7827" s="4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  <c r="I7827" s="4" t="str">
        <f t="shared" si="702"/>
        <v>Coffee</v>
      </c>
      <c r="J7827" s="6">
        <f t="shared" si="703"/>
        <v>1</v>
      </c>
      <c r="K7827" s="6">
        <f t="shared" si="703"/>
        <v>2</v>
      </c>
      <c r="L7827">
        <f>IF(ISBLANK(E7827),PRODUCT(J7827,K7827),IF(E7827="ERROR",PRODUCT(J7827,K7827),IF(E7827="UNKNOWN",PRODUCT(J7827,K7827),E7827)))</f>
        <v>2</v>
      </c>
      <c r="M7827" t="str">
        <f t="shared" si="704"/>
        <v>Digital Wallet</v>
      </c>
      <c r="N7827" t="str">
        <f t="shared" si="705"/>
        <v>Takeaway</v>
      </c>
      <c r="O7827" s="8">
        <f t="shared" si="706"/>
        <v>44994</v>
      </c>
    </row>
    <row r="7828" spans="1:15" x14ac:dyDescent="0.35">
      <c r="A7828" t="s">
        <v>7849</v>
      </c>
      <c r="B7828" s="4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I7828" s="4" t="str">
        <f t="shared" si="702"/>
        <v>Smoothie</v>
      </c>
      <c r="J7828" s="6">
        <f t="shared" si="703"/>
        <v>4</v>
      </c>
      <c r="K7828" s="6">
        <f t="shared" ref="K7828:K7891" si="707">IF(ISBLANK(D7828),"UNKNOWN",IF(D7828="ERROR",AVERAGE(D7828:D17827),IF(D7828="UNKNOWN",MEDIAN(D7828:D17827),D7828)))</f>
        <v>4</v>
      </c>
      <c r="L7828">
        <f>IF(ISBLANK(E7828),PRODUCT(J7828,K7828),IF(E7828="ERROR",PRODUCT(J7828,K7828),IF(E7828="UNKNOWN",PRODUCT(J7828,K7828),E7828)))</f>
        <v>16</v>
      </c>
      <c r="M7828" t="str">
        <f t="shared" si="704"/>
        <v>Default mode</v>
      </c>
      <c r="N7828" t="str">
        <f t="shared" si="705"/>
        <v>Takeaway</v>
      </c>
      <c r="O7828" s="8">
        <f t="shared" si="706"/>
        <v>45049</v>
      </c>
    </row>
    <row r="7829" spans="1:15" x14ac:dyDescent="0.35">
      <c r="A7829" t="s">
        <v>7850</v>
      </c>
      <c r="B7829" s="4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I7829" s="4" t="str">
        <f t="shared" si="702"/>
        <v>Sandwich</v>
      </c>
      <c r="J7829" s="6">
        <f t="shared" si="703"/>
        <v>3</v>
      </c>
      <c r="K7829" s="6">
        <f t="shared" si="707"/>
        <v>4</v>
      </c>
      <c r="L7829">
        <f>IF(ISBLANK(E7829),PRODUCT(J7829,K7829),IF(E7829="ERROR",PRODUCT(J7829,K7829),IF(E7829="UNKNOWN",PRODUCT(J7829,K7829),E7829)))</f>
        <v>12</v>
      </c>
      <c r="M7829" t="str">
        <f t="shared" si="704"/>
        <v>Default mode</v>
      </c>
      <c r="N7829" t="str">
        <f t="shared" si="705"/>
        <v>In-store</v>
      </c>
      <c r="O7829" s="8">
        <f t="shared" si="706"/>
        <v>45206</v>
      </c>
    </row>
    <row r="7830" spans="1:15" x14ac:dyDescent="0.35">
      <c r="A7830" t="s">
        <v>7851</v>
      </c>
      <c r="B7830" s="4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I7830" s="4" t="str">
        <f t="shared" si="702"/>
        <v>Smoothie</v>
      </c>
      <c r="J7830" s="6">
        <f t="shared" si="703"/>
        <v>4</v>
      </c>
      <c r="K7830" s="6">
        <f t="shared" si="707"/>
        <v>4</v>
      </c>
      <c r="L7830">
        <f>IF(ISBLANK(E7830),PRODUCT(J7830,K7830),IF(E7830="ERROR",PRODUCT(J7830,K7830),IF(E7830="UNKNOWN",PRODUCT(J7830,K7830),E7830)))</f>
        <v>16</v>
      </c>
      <c r="M7830" t="str">
        <f t="shared" si="704"/>
        <v>Cash</v>
      </c>
      <c r="N7830" t="str">
        <f t="shared" si="705"/>
        <v>In-store</v>
      </c>
      <c r="O7830" s="8">
        <f t="shared" si="706"/>
        <v>45039</v>
      </c>
    </row>
    <row r="7831" spans="1:15" x14ac:dyDescent="0.35">
      <c r="A7831" t="s">
        <v>7852</v>
      </c>
      <c r="B7831" s="4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I7831" s="4" t="str">
        <f t="shared" si="702"/>
        <v>Cake</v>
      </c>
      <c r="J7831" s="6">
        <f t="shared" si="703"/>
        <v>4</v>
      </c>
      <c r="K7831" s="6">
        <f t="shared" si="707"/>
        <v>3</v>
      </c>
      <c r="L7831">
        <f>IF(ISBLANK(E7831),PRODUCT(J7831,K7831),IF(E7831="ERROR",PRODUCT(J7831,K7831),IF(E7831="UNKNOWN",PRODUCT(J7831,K7831),E7831)))</f>
        <v>12</v>
      </c>
      <c r="M7831" t="str">
        <f t="shared" si="704"/>
        <v>Credit Card</v>
      </c>
      <c r="N7831" t="str">
        <f t="shared" si="705"/>
        <v>UNKNOWN</v>
      </c>
      <c r="O7831" s="8">
        <f t="shared" si="706"/>
        <v>44936</v>
      </c>
    </row>
    <row r="7832" spans="1:15" x14ac:dyDescent="0.35">
      <c r="A7832" t="s">
        <v>7853</v>
      </c>
      <c r="B7832" s="4" t="s">
        <v>13</v>
      </c>
      <c r="C7832">
        <v>2</v>
      </c>
      <c r="D7832">
        <v>3</v>
      </c>
      <c r="E7832">
        <v>6</v>
      </c>
      <c r="H7832" s="1">
        <v>44970</v>
      </c>
      <c r="I7832" s="4" t="str">
        <f t="shared" si="702"/>
        <v>Cake</v>
      </c>
      <c r="J7832" s="6">
        <f t="shared" si="703"/>
        <v>2</v>
      </c>
      <c r="K7832" s="6">
        <f t="shared" si="707"/>
        <v>3</v>
      </c>
      <c r="L7832">
        <f>IF(ISBLANK(E7832),PRODUCT(J7832,K7832),IF(E7832="ERROR",PRODUCT(J7832,K7832),IF(E7832="UNKNOWN",PRODUCT(J7832,K7832),E7832)))</f>
        <v>6</v>
      </c>
      <c r="M7832" t="str">
        <f t="shared" si="704"/>
        <v>Default mode</v>
      </c>
      <c r="N7832" t="str">
        <f t="shared" si="705"/>
        <v>UNKNOWN</v>
      </c>
      <c r="O7832" s="8">
        <f t="shared" si="706"/>
        <v>44970</v>
      </c>
    </row>
    <row r="7833" spans="1:15" x14ac:dyDescent="0.35">
      <c r="A7833" t="s">
        <v>7854</v>
      </c>
      <c r="B7833" s="4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I7833" s="4" t="str">
        <f t="shared" si="702"/>
        <v>Juice</v>
      </c>
      <c r="J7833" s="6">
        <f t="shared" si="703"/>
        <v>2</v>
      </c>
      <c r="K7833" s="6">
        <f t="shared" si="707"/>
        <v>3</v>
      </c>
      <c r="L7833">
        <f>IF(ISBLANK(E7833),PRODUCT(J7833,K7833),IF(E7833="ERROR",PRODUCT(J7833,K7833),IF(E7833="UNKNOWN",PRODUCT(J7833,K7833),E7833)))</f>
        <v>6</v>
      </c>
      <c r="M7833" t="str">
        <f t="shared" si="704"/>
        <v>Cash</v>
      </c>
      <c r="N7833" t="str">
        <f t="shared" si="705"/>
        <v>In-store</v>
      </c>
      <c r="O7833" s="8">
        <f t="shared" si="706"/>
        <v>45180</v>
      </c>
    </row>
    <row r="7834" spans="1:15" x14ac:dyDescent="0.35">
      <c r="A7834" t="s">
        <v>7855</v>
      </c>
      <c r="B7834" s="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I7834" s="4" t="str">
        <f t="shared" si="702"/>
        <v>Cake</v>
      </c>
      <c r="J7834" s="6">
        <f t="shared" si="703"/>
        <v>4</v>
      </c>
      <c r="K7834" s="6">
        <f t="shared" si="707"/>
        <v>3</v>
      </c>
      <c r="L7834">
        <f>IF(ISBLANK(E7834),PRODUCT(J7834,K7834),IF(E7834="ERROR",PRODUCT(J7834,K7834),IF(E7834="UNKNOWN",PRODUCT(J7834,K7834),E7834)))</f>
        <v>12</v>
      </c>
      <c r="M7834" t="str">
        <f t="shared" si="704"/>
        <v>Cash</v>
      </c>
      <c r="N7834" t="str">
        <f t="shared" si="705"/>
        <v>UNKNOWN</v>
      </c>
      <c r="O7834" s="8">
        <f t="shared" si="706"/>
        <v>45286</v>
      </c>
    </row>
    <row r="7835" spans="1:15" x14ac:dyDescent="0.35">
      <c r="A7835" t="s">
        <v>7856</v>
      </c>
      <c r="B7835" s="4" t="s">
        <v>39</v>
      </c>
      <c r="C7835">
        <v>3</v>
      </c>
      <c r="D7835">
        <v>3</v>
      </c>
      <c r="E7835">
        <v>9</v>
      </c>
      <c r="H7835" s="1">
        <v>45184</v>
      </c>
      <c r="I7835" s="4" t="str">
        <f t="shared" si="702"/>
        <v>Juice</v>
      </c>
      <c r="J7835" s="6">
        <f t="shared" si="703"/>
        <v>3</v>
      </c>
      <c r="K7835" s="6">
        <f t="shared" si="707"/>
        <v>3</v>
      </c>
      <c r="L7835">
        <f>IF(ISBLANK(E7835),PRODUCT(J7835,K7835),IF(E7835="ERROR",PRODUCT(J7835,K7835),IF(E7835="UNKNOWN",PRODUCT(J7835,K7835),E7835)))</f>
        <v>9</v>
      </c>
      <c r="M7835" t="str">
        <f t="shared" si="704"/>
        <v>Default mode</v>
      </c>
      <c r="N7835" t="str">
        <f t="shared" si="705"/>
        <v>UNKNOWN</v>
      </c>
      <c r="O7835" s="8">
        <f t="shared" si="706"/>
        <v>45184</v>
      </c>
    </row>
    <row r="7836" spans="1:15" x14ac:dyDescent="0.35">
      <c r="A7836" t="s">
        <v>7857</v>
      </c>
      <c r="B7836" s="4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I7836" s="4" t="str">
        <f t="shared" si="702"/>
        <v>Cookie</v>
      </c>
      <c r="J7836" s="6">
        <f t="shared" si="703"/>
        <v>4</v>
      </c>
      <c r="K7836" s="6">
        <f t="shared" si="707"/>
        <v>1</v>
      </c>
      <c r="L7836">
        <f>IF(ISBLANK(E7836),PRODUCT(J7836,K7836),IF(E7836="ERROR",PRODUCT(J7836,K7836),IF(E7836="UNKNOWN",PRODUCT(J7836,K7836),E7836)))</f>
        <v>4</v>
      </c>
      <c r="M7836" t="str">
        <f t="shared" si="704"/>
        <v>Cash</v>
      </c>
      <c r="N7836" t="str">
        <f t="shared" si="705"/>
        <v>Takeaway</v>
      </c>
      <c r="O7836" s="8">
        <f t="shared" si="706"/>
        <v>45159</v>
      </c>
    </row>
    <row r="7837" spans="1:15" x14ac:dyDescent="0.35">
      <c r="A7837" t="s">
        <v>7858</v>
      </c>
      <c r="B7837" s="4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I7837" s="4" t="str">
        <f t="shared" si="702"/>
        <v>Juice</v>
      </c>
      <c r="J7837" s="6">
        <f t="shared" si="703"/>
        <v>4</v>
      </c>
      <c r="K7837" s="6">
        <f t="shared" si="707"/>
        <v>3</v>
      </c>
      <c r="L7837">
        <f>IF(ISBLANK(E7837),PRODUCT(J7837,K7837),IF(E7837="ERROR",PRODUCT(J7837,K7837),IF(E7837="UNKNOWN",PRODUCT(J7837,K7837),E7837)))</f>
        <v>12</v>
      </c>
      <c r="M7837" t="str">
        <f t="shared" si="704"/>
        <v>Cash</v>
      </c>
      <c r="N7837" t="str">
        <f t="shared" si="705"/>
        <v>UNKNOWN</v>
      </c>
      <c r="O7837" s="8">
        <f t="shared" si="706"/>
        <v>45105</v>
      </c>
    </row>
    <row r="7838" spans="1:15" x14ac:dyDescent="0.35">
      <c r="A7838" t="s">
        <v>7859</v>
      </c>
      <c r="B7838" s="4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  <c r="I7838" s="4" t="str">
        <f t="shared" si="702"/>
        <v>Smoothie</v>
      </c>
      <c r="J7838" s="6">
        <f t="shared" si="703"/>
        <v>4</v>
      </c>
      <c r="K7838" s="6">
        <f t="shared" si="707"/>
        <v>4</v>
      </c>
      <c r="L7838">
        <f>IF(ISBLANK(E7838),PRODUCT(J7838,K7838),IF(E7838="ERROR",PRODUCT(J7838,K7838),IF(E7838="UNKNOWN",PRODUCT(J7838,K7838),E7838)))</f>
        <v>16</v>
      </c>
      <c r="M7838" t="str">
        <f t="shared" si="704"/>
        <v>Digital Wallet</v>
      </c>
      <c r="N7838" t="str">
        <f t="shared" si="705"/>
        <v>UNKNOWN</v>
      </c>
      <c r="O7838" s="8">
        <f t="shared" si="706"/>
        <v>44998</v>
      </c>
    </row>
    <row r="7839" spans="1:15" x14ac:dyDescent="0.35">
      <c r="A7839" t="s">
        <v>7860</v>
      </c>
      <c r="B7839" s="4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  <c r="I7839" s="4" t="str">
        <f t="shared" si="702"/>
        <v>Tea</v>
      </c>
      <c r="J7839" s="6">
        <f t="shared" si="703"/>
        <v>2</v>
      </c>
      <c r="K7839" s="6" t="str">
        <f t="shared" si="707"/>
        <v>UNKNOWN</v>
      </c>
      <c r="L7839">
        <f>IF(ISBLANK(E7839),PRODUCT(J7839,K7839),IF(E7839="ERROR",PRODUCT(J7839,K7839),IF(E7839="UNKNOWN",PRODUCT(J7839,K7839),E7839)))</f>
        <v>3</v>
      </c>
      <c r="M7839" t="str">
        <f t="shared" si="704"/>
        <v>Cash</v>
      </c>
      <c r="N7839" t="str">
        <f t="shared" si="705"/>
        <v>Takeaway</v>
      </c>
      <c r="O7839" s="8">
        <f t="shared" si="706"/>
        <v>45222</v>
      </c>
    </row>
    <row r="7840" spans="1:15" x14ac:dyDescent="0.35">
      <c r="A7840" t="s">
        <v>7861</v>
      </c>
      <c r="B7840" s="4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I7840" s="4" t="str">
        <f t="shared" si="702"/>
        <v>Sandwich</v>
      </c>
      <c r="J7840" s="6">
        <f t="shared" si="703"/>
        <v>5</v>
      </c>
      <c r="K7840" s="6">
        <f t="shared" si="707"/>
        <v>4</v>
      </c>
      <c r="L7840">
        <f>IF(ISBLANK(E7840),PRODUCT(J7840,K7840),IF(E7840="ERROR",PRODUCT(J7840,K7840),IF(E7840="UNKNOWN",PRODUCT(J7840,K7840),E7840)))</f>
        <v>20</v>
      </c>
      <c r="M7840" t="str">
        <f t="shared" si="704"/>
        <v>Default mode</v>
      </c>
      <c r="N7840" t="str">
        <f t="shared" si="705"/>
        <v>Takeaway</v>
      </c>
      <c r="O7840" s="8">
        <f t="shared" si="706"/>
        <v>44991</v>
      </c>
    </row>
    <row r="7841" spans="1:15" x14ac:dyDescent="0.35">
      <c r="A7841" t="s">
        <v>7862</v>
      </c>
      <c r="B7841" s="4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  <c r="I7841" s="4" t="str">
        <f t="shared" si="702"/>
        <v>Sandwich</v>
      </c>
      <c r="J7841" s="6">
        <f t="shared" si="703"/>
        <v>3</v>
      </c>
      <c r="K7841" s="6">
        <f t="shared" si="707"/>
        <v>4</v>
      </c>
      <c r="L7841">
        <f>IF(ISBLANK(E7841),PRODUCT(J7841,K7841),IF(E7841="ERROR",PRODUCT(J7841,K7841),IF(E7841="UNKNOWN",PRODUCT(J7841,K7841),E7841)))</f>
        <v>12</v>
      </c>
      <c r="M7841" t="str">
        <f t="shared" si="704"/>
        <v>Digital Wallet</v>
      </c>
      <c r="N7841" t="str">
        <f t="shared" si="705"/>
        <v>In-store</v>
      </c>
      <c r="O7841" s="8">
        <f t="shared" si="706"/>
        <v>45227</v>
      </c>
    </row>
    <row r="7842" spans="1:15" x14ac:dyDescent="0.35">
      <c r="A7842" t="s">
        <v>7863</v>
      </c>
      <c r="B7842" s="4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I7842" s="4" t="str">
        <f t="shared" si="702"/>
        <v>Tea</v>
      </c>
      <c r="J7842" s="6">
        <f t="shared" si="703"/>
        <v>3</v>
      </c>
      <c r="K7842" s="6">
        <f t="shared" si="707"/>
        <v>1.5</v>
      </c>
      <c r="L7842">
        <f>IF(ISBLANK(E7842),PRODUCT(J7842,K7842),IF(E7842="ERROR",PRODUCT(J7842,K7842),IF(E7842="UNKNOWN",PRODUCT(J7842,K7842),E7842)))</f>
        <v>4.5</v>
      </c>
      <c r="M7842" t="str">
        <f t="shared" si="704"/>
        <v>Credit Card</v>
      </c>
      <c r="N7842" t="str">
        <f t="shared" si="705"/>
        <v>UNKNOWN</v>
      </c>
      <c r="O7842" s="8">
        <f t="shared" si="706"/>
        <v>45205</v>
      </c>
    </row>
    <row r="7843" spans="1:15" x14ac:dyDescent="0.35">
      <c r="A7843" t="s">
        <v>7864</v>
      </c>
      <c r="B7843" s="4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I7843" s="4" t="str">
        <f t="shared" si="702"/>
        <v>Salad</v>
      </c>
      <c r="J7843" s="6">
        <f t="shared" si="703"/>
        <v>2</v>
      </c>
      <c r="K7843" s="6">
        <f t="shared" si="707"/>
        <v>5</v>
      </c>
      <c r="L7843">
        <f>IF(ISBLANK(E7843),PRODUCT(J7843,K7843),IF(E7843="ERROR",PRODUCT(J7843,K7843),IF(E7843="UNKNOWN",PRODUCT(J7843,K7843),E7843)))</f>
        <v>10</v>
      </c>
      <c r="M7843" t="str">
        <f t="shared" si="704"/>
        <v>Cash</v>
      </c>
      <c r="N7843" t="str">
        <f t="shared" si="705"/>
        <v>Takeaway</v>
      </c>
      <c r="O7843" s="8">
        <f t="shared" si="706"/>
        <v>44928</v>
      </c>
    </row>
    <row r="7844" spans="1:15" x14ac:dyDescent="0.35">
      <c r="A7844" t="s">
        <v>7865</v>
      </c>
      <c r="B7844" s="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I7844" s="4" t="str">
        <f t="shared" si="702"/>
        <v>Cake</v>
      </c>
      <c r="J7844" s="6">
        <f t="shared" si="703"/>
        <v>2</v>
      </c>
      <c r="K7844" s="6">
        <f t="shared" si="707"/>
        <v>3</v>
      </c>
      <c r="L7844">
        <f>IF(ISBLANK(E7844),PRODUCT(J7844,K7844),IF(E7844="ERROR",PRODUCT(J7844,K7844),IF(E7844="UNKNOWN",PRODUCT(J7844,K7844),E7844)))</f>
        <v>6</v>
      </c>
      <c r="M7844" t="str">
        <f t="shared" si="704"/>
        <v>Credit Card</v>
      </c>
      <c r="N7844" t="str">
        <f t="shared" si="705"/>
        <v>Takeaway</v>
      </c>
      <c r="O7844" s="8">
        <f t="shared" si="706"/>
        <v>45154</v>
      </c>
    </row>
    <row r="7845" spans="1:15" x14ac:dyDescent="0.35">
      <c r="A7845" t="s">
        <v>7866</v>
      </c>
      <c r="B7845" s="4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I7845" s="4" t="str">
        <f t="shared" si="702"/>
        <v>Juice</v>
      </c>
      <c r="J7845" s="6">
        <f t="shared" si="703"/>
        <v>3</v>
      </c>
      <c r="K7845" s="6">
        <f t="shared" si="707"/>
        <v>1.5</v>
      </c>
      <c r="L7845">
        <f>IF(ISBLANK(E7845),PRODUCT(J7845,K7845),IF(E7845="ERROR",PRODUCT(J7845,K7845),IF(E7845="UNKNOWN",PRODUCT(J7845,K7845),E7845)))</f>
        <v>4.5</v>
      </c>
      <c r="M7845" t="str">
        <f t="shared" si="704"/>
        <v>Cash</v>
      </c>
      <c r="N7845" t="str">
        <f t="shared" si="705"/>
        <v>In-store</v>
      </c>
      <c r="O7845" s="8">
        <f t="shared" si="706"/>
        <v>45068</v>
      </c>
    </row>
    <row r="7846" spans="1:15" x14ac:dyDescent="0.35">
      <c r="A7846" t="s">
        <v>7867</v>
      </c>
      <c r="B7846" s="4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  <c r="I7846" s="4" t="str">
        <f t="shared" si="702"/>
        <v>Salad</v>
      </c>
      <c r="J7846" s="6">
        <f t="shared" si="703"/>
        <v>1</v>
      </c>
      <c r="K7846" s="6">
        <f t="shared" si="707"/>
        <v>5</v>
      </c>
      <c r="L7846">
        <f>IF(ISBLANK(E7846),PRODUCT(J7846,K7846),IF(E7846="ERROR",PRODUCT(J7846,K7846),IF(E7846="UNKNOWN",PRODUCT(J7846,K7846),E7846)))</f>
        <v>5</v>
      </c>
      <c r="M7846" t="str">
        <f t="shared" si="704"/>
        <v>Credit Card</v>
      </c>
      <c r="N7846" t="str">
        <f t="shared" si="705"/>
        <v>Cafe</v>
      </c>
      <c r="O7846" s="8">
        <f t="shared" si="706"/>
        <v>45241</v>
      </c>
    </row>
    <row r="7847" spans="1:15" x14ac:dyDescent="0.35">
      <c r="A7847" t="s">
        <v>7868</v>
      </c>
      <c r="B7847" s="4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  <c r="I7847" s="4" t="str">
        <f t="shared" si="702"/>
        <v>Sandwich</v>
      </c>
      <c r="J7847" s="6">
        <f t="shared" si="703"/>
        <v>2</v>
      </c>
      <c r="K7847" s="6">
        <f t="shared" si="707"/>
        <v>4</v>
      </c>
      <c r="L7847">
        <f>IF(ISBLANK(E7847),PRODUCT(J7847,K7847),IF(E7847="ERROR",PRODUCT(J7847,K7847),IF(E7847="UNKNOWN",PRODUCT(J7847,K7847),E7847)))</f>
        <v>8</v>
      </c>
      <c r="M7847" t="str">
        <f t="shared" si="704"/>
        <v>Digital Wallet</v>
      </c>
      <c r="N7847" t="str">
        <f t="shared" si="705"/>
        <v>Cafe</v>
      </c>
      <c r="O7847" s="8">
        <f t="shared" si="706"/>
        <v>44992</v>
      </c>
    </row>
    <row r="7848" spans="1:15" x14ac:dyDescent="0.35">
      <c r="A7848" t="s">
        <v>7869</v>
      </c>
      <c r="B7848" s="4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I7848" s="4" t="str">
        <f t="shared" si="702"/>
        <v>Tea</v>
      </c>
      <c r="J7848" s="6">
        <f t="shared" si="703"/>
        <v>5</v>
      </c>
      <c r="K7848" s="6">
        <f t="shared" si="707"/>
        <v>1.5</v>
      </c>
      <c r="L7848">
        <f>IF(ISBLANK(E7848),PRODUCT(J7848,K7848),IF(E7848="ERROR",PRODUCT(J7848,K7848),IF(E7848="UNKNOWN",PRODUCT(J7848,K7848),E7848)))</f>
        <v>7.5</v>
      </c>
      <c r="M7848" t="str">
        <f t="shared" si="704"/>
        <v>Default mode</v>
      </c>
      <c r="N7848" t="str">
        <f t="shared" si="705"/>
        <v>In-store</v>
      </c>
      <c r="O7848" s="8">
        <f t="shared" si="706"/>
        <v>45069</v>
      </c>
    </row>
    <row r="7849" spans="1:15" x14ac:dyDescent="0.35">
      <c r="A7849" t="s">
        <v>7870</v>
      </c>
      <c r="B7849" s="4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I7849" s="4" t="str">
        <f t="shared" si="702"/>
        <v>Smoothie</v>
      </c>
      <c r="J7849" s="6">
        <f t="shared" si="703"/>
        <v>4</v>
      </c>
      <c r="K7849" s="6">
        <f t="shared" si="707"/>
        <v>4</v>
      </c>
      <c r="L7849">
        <f>IF(ISBLANK(E7849),PRODUCT(J7849,K7849),IF(E7849="ERROR",PRODUCT(J7849,K7849),IF(E7849="UNKNOWN",PRODUCT(J7849,K7849),E7849)))</f>
        <v>16</v>
      </c>
      <c r="M7849" t="str">
        <f t="shared" si="704"/>
        <v>Default mode</v>
      </c>
      <c r="N7849" t="str">
        <f t="shared" si="705"/>
        <v>In-store</v>
      </c>
      <c r="O7849" s="8">
        <f t="shared" si="706"/>
        <v>45211</v>
      </c>
    </row>
    <row r="7850" spans="1:15" x14ac:dyDescent="0.35">
      <c r="A7850" t="s">
        <v>7871</v>
      </c>
      <c r="B7850" s="4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  <c r="I7850" s="4" t="str">
        <f t="shared" si="702"/>
        <v>Juice</v>
      </c>
      <c r="J7850" s="6">
        <f t="shared" si="703"/>
        <v>3</v>
      </c>
      <c r="K7850" s="6">
        <f t="shared" si="707"/>
        <v>3</v>
      </c>
      <c r="L7850">
        <f>IF(ISBLANK(E7850),PRODUCT(J7850,K7850),IF(E7850="ERROR",PRODUCT(J7850,K7850),IF(E7850="UNKNOWN",PRODUCT(J7850,K7850),E7850)))</f>
        <v>9</v>
      </c>
      <c r="M7850" t="str">
        <f t="shared" si="704"/>
        <v>Digital Wallet</v>
      </c>
      <c r="N7850" t="str">
        <f t="shared" si="705"/>
        <v>Takeaway</v>
      </c>
      <c r="O7850" s="8">
        <f t="shared" si="706"/>
        <v>45263</v>
      </c>
    </row>
    <row r="7851" spans="1:15" x14ac:dyDescent="0.35">
      <c r="A7851" t="s">
        <v>7872</v>
      </c>
      <c r="B7851" s="4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  <c r="I7851" s="4" t="str">
        <f t="shared" si="702"/>
        <v>Tea</v>
      </c>
      <c r="J7851" s="6">
        <f t="shared" si="703"/>
        <v>2</v>
      </c>
      <c r="K7851" s="6">
        <f t="shared" si="707"/>
        <v>3.0634803921568627</v>
      </c>
      <c r="L7851">
        <f>IF(ISBLANK(E7851),PRODUCT(J7851,K7851),IF(E7851="ERROR",PRODUCT(J7851,K7851),IF(E7851="UNKNOWN",PRODUCT(J7851,K7851),E7851)))</f>
        <v>3</v>
      </c>
      <c r="M7851" t="str">
        <f t="shared" si="704"/>
        <v>Cash</v>
      </c>
      <c r="N7851" t="str">
        <f t="shared" si="705"/>
        <v>UNKNOWN</v>
      </c>
      <c r="O7851" s="8">
        <f t="shared" si="706"/>
        <v>45161</v>
      </c>
    </row>
    <row r="7852" spans="1:15" x14ac:dyDescent="0.35">
      <c r="A7852" t="s">
        <v>7873</v>
      </c>
      <c r="B7852" s="4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  <c r="I7852" s="4" t="str">
        <f t="shared" si="702"/>
        <v>Smoothie</v>
      </c>
      <c r="J7852" s="6">
        <f t="shared" si="703"/>
        <v>4</v>
      </c>
      <c r="K7852" s="6">
        <f t="shared" si="707"/>
        <v>4</v>
      </c>
      <c r="L7852">
        <f>IF(ISBLANK(E7852),PRODUCT(J7852,K7852),IF(E7852="ERROR",PRODUCT(J7852,K7852),IF(E7852="UNKNOWN",PRODUCT(J7852,K7852),E7852)))</f>
        <v>16</v>
      </c>
      <c r="M7852" t="str">
        <f t="shared" si="704"/>
        <v>Credit Card</v>
      </c>
      <c r="N7852" t="str">
        <f t="shared" si="705"/>
        <v>UNKNOWN</v>
      </c>
      <c r="O7852" s="8">
        <f t="shared" si="706"/>
        <v>45198</v>
      </c>
    </row>
    <row r="7853" spans="1:15" x14ac:dyDescent="0.35">
      <c r="A7853" t="s">
        <v>7874</v>
      </c>
      <c r="B7853" s="4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I7853" s="4" t="str">
        <f t="shared" si="702"/>
        <v>Cake</v>
      </c>
      <c r="J7853" s="6">
        <f t="shared" si="703"/>
        <v>5</v>
      </c>
      <c r="K7853" s="6">
        <f t="shared" si="707"/>
        <v>3</v>
      </c>
      <c r="L7853">
        <f>IF(ISBLANK(E7853),PRODUCT(J7853,K7853),IF(E7853="ERROR",PRODUCT(J7853,K7853),IF(E7853="UNKNOWN",PRODUCT(J7853,K7853),E7853)))</f>
        <v>15</v>
      </c>
      <c r="M7853" t="str">
        <f t="shared" si="704"/>
        <v>Credit Card</v>
      </c>
      <c r="N7853" t="str">
        <f t="shared" si="705"/>
        <v>Takeaway</v>
      </c>
      <c r="O7853" s="8">
        <f t="shared" si="706"/>
        <v>45125</v>
      </c>
    </row>
    <row r="7854" spans="1:15" x14ac:dyDescent="0.35">
      <c r="A7854" t="s">
        <v>7875</v>
      </c>
      <c r="B7854" s="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  <c r="I7854" s="4" t="str">
        <f t="shared" si="702"/>
        <v>Salad</v>
      </c>
      <c r="J7854" s="6">
        <f t="shared" si="703"/>
        <v>1</v>
      </c>
      <c r="K7854" s="6">
        <f t="shared" si="707"/>
        <v>5</v>
      </c>
      <c r="L7854">
        <f>IF(ISBLANK(E7854),PRODUCT(J7854,K7854),IF(E7854="ERROR",PRODUCT(J7854,K7854),IF(E7854="UNKNOWN",PRODUCT(J7854,K7854),E7854)))</f>
        <v>5</v>
      </c>
      <c r="M7854" t="str">
        <f t="shared" si="704"/>
        <v>Digital Wallet</v>
      </c>
      <c r="N7854" t="str">
        <f t="shared" si="705"/>
        <v>In-store</v>
      </c>
      <c r="O7854" s="8">
        <f t="shared" si="706"/>
        <v>45128</v>
      </c>
    </row>
    <row r="7855" spans="1:15" x14ac:dyDescent="0.35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  <c r="I7855" s="4" t="str">
        <f t="shared" si="702"/>
        <v>UNKNOWN</v>
      </c>
      <c r="J7855" s="6">
        <f t="shared" si="703"/>
        <v>3</v>
      </c>
      <c r="K7855" s="6">
        <f t="shared" si="707"/>
        <v>3</v>
      </c>
      <c r="L7855">
        <f>IF(ISBLANK(E7855),PRODUCT(J7855,K7855),IF(E7855="ERROR",PRODUCT(J7855,K7855),IF(E7855="UNKNOWN",PRODUCT(J7855,K7855),E7855)))</f>
        <v>9</v>
      </c>
      <c r="M7855" t="str">
        <f t="shared" si="704"/>
        <v>Cash</v>
      </c>
      <c r="N7855" t="str">
        <f t="shared" si="705"/>
        <v>Takeaway</v>
      </c>
      <c r="O7855" s="8" t="str">
        <f t="shared" si="706"/>
        <v>01/06/2023</v>
      </c>
    </row>
    <row r="7856" spans="1:15" x14ac:dyDescent="0.35">
      <c r="A7856" t="s">
        <v>7877</v>
      </c>
      <c r="B7856" s="4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I7856" s="4" t="str">
        <f t="shared" si="702"/>
        <v>Juice</v>
      </c>
      <c r="J7856" s="6">
        <f t="shared" si="703"/>
        <v>2</v>
      </c>
      <c r="K7856" s="6">
        <f t="shared" si="707"/>
        <v>3</v>
      </c>
      <c r="L7856">
        <f>IF(ISBLANK(E7856),PRODUCT(J7856,K7856),IF(E7856="ERROR",PRODUCT(J7856,K7856),IF(E7856="UNKNOWN",PRODUCT(J7856,K7856),E7856)))</f>
        <v>6</v>
      </c>
      <c r="M7856" t="str">
        <f t="shared" si="704"/>
        <v>Cash</v>
      </c>
      <c r="N7856" t="str">
        <f t="shared" si="705"/>
        <v>In-store</v>
      </c>
      <c r="O7856" s="8">
        <f t="shared" si="706"/>
        <v>45112</v>
      </c>
    </row>
    <row r="7857" spans="1:15" x14ac:dyDescent="0.35">
      <c r="A7857" t="s">
        <v>7878</v>
      </c>
      <c r="B7857" s="4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  <c r="I7857" s="4" t="str">
        <f t="shared" si="702"/>
        <v>Juice</v>
      </c>
      <c r="J7857" s="6">
        <f t="shared" si="703"/>
        <v>4</v>
      </c>
      <c r="K7857" s="6">
        <f t="shared" si="707"/>
        <v>2</v>
      </c>
      <c r="L7857">
        <f>IF(ISBLANK(E7857),PRODUCT(J7857,K7857),IF(E7857="ERROR",PRODUCT(J7857,K7857),IF(E7857="UNKNOWN",PRODUCT(J7857,K7857),E7857)))</f>
        <v>8</v>
      </c>
      <c r="M7857" t="str">
        <f t="shared" si="704"/>
        <v>Digital Wallet</v>
      </c>
      <c r="N7857" t="str">
        <f t="shared" si="705"/>
        <v>In-store</v>
      </c>
      <c r="O7857" s="8">
        <f t="shared" si="706"/>
        <v>45029</v>
      </c>
    </row>
    <row r="7858" spans="1:15" x14ac:dyDescent="0.35">
      <c r="A7858" t="s">
        <v>7879</v>
      </c>
      <c r="B7858" s="4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I7858" s="4" t="str">
        <f t="shared" si="702"/>
        <v>Juice</v>
      </c>
      <c r="J7858" s="6">
        <f t="shared" si="703"/>
        <v>2</v>
      </c>
      <c r="K7858" s="6">
        <f t="shared" si="707"/>
        <v>3</v>
      </c>
      <c r="L7858">
        <f>IF(ISBLANK(E7858),PRODUCT(J7858,K7858),IF(E7858="ERROR",PRODUCT(J7858,K7858),IF(E7858="UNKNOWN",PRODUCT(J7858,K7858),E7858)))</f>
        <v>6</v>
      </c>
      <c r="M7858" t="str">
        <f t="shared" si="704"/>
        <v>Cash</v>
      </c>
      <c r="N7858" t="str">
        <f t="shared" si="705"/>
        <v>Takeaway</v>
      </c>
      <c r="O7858" s="8">
        <f t="shared" si="706"/>
        <v>44951</v>
      </c>
    </row>
    <row r="7859" spans="1:15" x14ac:dyDescent="0.35">
      <c r="A7859" t="s">
        <v>7880</v>
      </c>
      <c r="B7859" s="4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  <c r="I7859" s="4" t="str">
        <f t="shared" si="702"/>
        <v>Tea</v>
      </c>
      <c r="J7859" s="6">
        <f t="shared" si="703"/>
        <v>4</v>
      </c>
      <c r="K7859" s="6" t="str">
        <f t="shared" si="707"/>
        <v>UNKNOWN</v>
      </c>
      <c r="L7859">
        <f>IF(ISBLANK(E7859),PRODUCT(J7859,K7859),IF(E7859="ERROR",PRODUCT(J7859,K7859),IF(E7859="UNKNOWN",PRODUCT(J7859,K7859),E7859)))</f>
        <v>6</v>
      </c>
      <c r="M7859" t="str">
        <f t="shared" si="704"/>
        <v>Digital Wallet</v>
      </c>
      <c r="N7859" t="str">
        <f t="shared" si="705"/>
        <v>Takeaway</v>
      </c>
      <c r="O7859" s="8">
        <f t="shared" si="706"/>
        <v>45286</v>
      </c>
    </row>
    <row r="7860" spans="1:15" x14ac:dyDescent="0.35">
      <c r="A7860" t="s">
        <v>7881</v>
      </c>
      <c r="B7860" s="4" t="s">
        <v>17</v>
      </c>
      <c r="C7860">
        <v>1</v>
      </c>
      <c r="D7860">
        <v>1</v>
      </c>
      <c r="E7860">
        <v>1</v>
      </c>
      <c r="H7860" t="s">
        <v>18</v>
      </c>
      <c r="I7860" s="4" t="str">
        <f t="shared" si="702"/>
        <v>Cookie</v>
      </c>
      <c r="J7860" s="6">
        <f t="shared" si="703"/>
        <v>1</v>
      </c>
      <c r="K7860" s="6">
        <f t="shared" si="707"/>
        <v>1</v>
      </c>
      <c r="L7860">
        <f>IF(ISBLANK(E7860),PRODUCT(J7860,K7860),IF(E7860="ERROR",PRODUCT(J7860,K7860),IF(E7860="UNKNOWN",PRODUCT(J7860,K7860),E7860)))</f>
        <v>1</v>
      </c>
      <c r="M7860" t="str">
        <f t="shared" si="704"/>
        <v>Default mode</v>
      </c>
      <c r="N7860" t="str">
        <f t="shared" si="705"/>
        <v>UNKNOWN</v>
      </c>
      <c r="O7860" s="8" t="str">
        <f t="shared" si="706"/>
        <v>01/06/2023</v>
      </c>
    </row>
    <row r="7861" spans="1:15" x14ac:dyDescent="0.35">
      <c r="A7861" t="s">
        <v>7882</v>
      </c>
      <c r="B7861" s="4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I7861" s="4" t="str">
        <f t="shared" si="702"/>
        <v>Smoothie</v>
      </c>
      <c r="J7861" s="6">
        <f t="shared" si="703"/>
        <v>2</v>
      </c>
      <c r="K7861" s="6">
        <f t="shared" si="707"/>
        <v>4</v>
      </c>
      <c r="L7861">
        <f>IF(ISBLANK(E7861),PRODUCT(J7861,K7861),IF(E7861="ERROR",PRODUCT(J7861,K7861),IF(E7861="UNKNOWN",PRODUCT(J7861,K7861),E7861)))</f>
        <v>8</v>
      </c>
      <c r="M7861" t="str">
        <f t="shared" si="704"/>
        <v>Cash</v>
      </c>
      <c r="N7861" t="str">
        <f t="shared" si="705"/>
        <v>UNKNOWN</v>
      </c>
      <c r="O7861" s="8">
        <f t="shared" si="706"/>
        <v>45053</v>
      </c>
    </row>
    <row r="7862" spans="1:15" x14ac:dyDescent="0.35">
      <c r="A7862" t="s">
        <v>7883</v>
      </c>
      <c r="B7862" s="4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I7862" s="4" t="str">
        <f t="shared" si="702"/>
        <v>Sandwich</v>
      </c>
      <c r="J7862" s="6">
        <f t="shared" si="703"/>
        <v>2</v>
      </c>
      <c r="K7862" s="6">
        <f t="shared" si="707"/>
        <v>4</v>
      </c>
      <c r="L7862">
        <f>IF(ISBLANK(E7862),PRODUCT(J7862,K7862),IF(E7862="ERROR",PRODUCT(J7862,K7862),IF(E7862="UNKNOWN",PRODUCT(J7862,K7862),E7862)))</f>
        <v>8</v>
      </c>
      <c r="M7862" t="str">
        <f t="shared" si="704"/>
        <v>Cash</v>
      </c>
      <c r="N7862" t="str">
        <f t="shared" si="705"/>
        <v>UNKNOWN</v>
      </c>
      <c r="O7862" s="8">
        <f t="shared" si="706"/>
        <v>45243</v>
      </c>
    </row>
    <row r="7863" spans="1:15" x14ac:dyDescent="0.35">
      <c r="A7863" t="s">
        <v>7884</v>
      </c>
      <c r="B7863" s="4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  <c r="I7863" s="4" t="str">
        <f t="shared" si="702"/>
        <v>Smoothie</v>
      </c>
      <c r="J7863" s="6">
        <f t="shared" si="703"/>
        <v>1</v>
      </c>
      <c r="K7863" s="6">
        <f t="shared" si="707"/>
        <v>4</v>
      </c>
      <c r="L7863">
        <f>IF(ISBLANK(E7863),PRODUCT(J7863,K7863),IF(E7863="ERROR",PRODUCT(J7863,K7863),IF(E7863="UNKNOWN",PRODUCT(J7863,K7863),E7863)))</f>
        <v>4</v>
      </c>
      <c r="M7863" t="str">
        <f t="shared" si="704"/>
        <v>UNKNOWN</v>
      </c>
      <c r="N7863" t="str">
        <f t="shared" si="705"/>
        <v>UNKNOWN</v>
      </c>
      <c r="O7863" s="8">
        <f t="shared" si="706"/>
        <v>45135</v>
      </c>
    </row>
    <row r="7864" spans="1:15" x14ac:dyDescent="0.35">
      <c r="A7864" t="s">
        <v>7885</v>
      </c>
      <c r="B7864" s="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I7864" s="4" t="str">
        <f t="shared" si="702"/>
        <v>Coffee</v>
      </c>
      <c r="J7864" s="6">
        <f t="shared" si="703"/>
        <v>5</v>
      </c>
      <c r="K7864" s="6">
        <f t="shared" si="707"/>
        <v>2</v>
      </c>
      <c r="L7864">
        <f>IF(ISBLANK(E7864),PRODUCT(J7864,K7864),IF(E7864="ERROR",PRODUCT(J7864,K7864),IF(E7864="UNKNOWN",PRODUCT(J7864,K7864),E7864)))</f>
        <v>10</v>
      </c>
      <c r="M7864" t="str">
        <f t="shared" si="704"/>
        <v>Credit Card</v>
      </c>
      <c r="N7864" t="str">
        <f t="shared" si="705"/>
        <v>UNKNOWN</v>
      </c>
      <c r="O7864" s="8">
        <f t="shared" si="706"/>
        <v>44937</v>
      </c>
    </row>
    <row r="7865" spans="1:15" x14ac:dyDescent="0.35">
      <c r="A7865" t="s">
        <v>7886</v>
      </c>
      <c r="B7865" s="4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I7865" s="4" t="str">
        <f t="shared" si="702"/>
        <v>Juice</v>
      </c>
      <c r="J7865" s="6">
        <f t="shared" si="703"/>
        <v>3</v>
      </c>
      <c r="K7865" s="6">
        <f t="shared" si="707"/>
        <v>3</v>
      </c>
      <c r="L7865">
        <f>IF(ISBLANK(E7865),PRODUCT(J7865,K7865),IF(E7865="ERROR",PRODUCT(J7865,K7865),IF(E7865="UNKNOWN",PRODUCT(J7865,K7865),E7865)))</f>
        <v>9</v>
      </c>
      <c r="M7865" t="str">
        <f t="shared" si="704"/>
        <v>Credit Card</v>
      </c>
      <c r="N7865" t="str">
        <f t="shared" si="705"/>
        <v>In-store</v>
      </c>
      <c r="O7865" s="8">
        <f t="shared" si="706"/>
        <v>45203</v>
      </c>
    </row>
    <row r="7866" spans="1:15" x14ac:dyDescent="0.35">
      <c r="A7866" t="s">
        <v>7887</v>
      </c>
      <c r="B7866" s="4" t="s">
        <v>65</v>
      </c>
      <c r="C7866">
        <v>4</v>
      </c>
      <c r="D7866">
        <v>1.5</v>
      </c>
      <c r="E7866">
        <v>6</v>
      </c>
      <c r="H7866" s="1">
        <v>45284</v>
      </c>
      <c r="I7866" s="4" t="str">
        <f t="shared" si="702"/>
        <v>Tea</v>
      </c>
      <c r="J7866" s="6">
        <f t="shared" si="703"/>
        <v>4</v>
      </c>
      <c r="K7866" s="6">
        <f t="shared" si="707"/>
        <v>1.5</v>
      </c>
      <c r="L7866">
        <f>IF(ISBLANK(E7866),PRODUCT(J7866,K7866),IF(E7866="ERROR",PRODUCT(J7866,K7866),IF(E7866="UNKNOWN",PRODUCT(J7866,K7866),E7866)))</f>
        <v>6</v>
      </c>
      <c r="M7866" t="str">
        <f t="shared" si="704"/>
        <v>Default mode</v>
      </c>
      <c r="N7866" t="str">
        <f t="shared" si="705"/>
        <v>UNKNOWN</v>
      </c>
      <c r="O7866" s="8">
        <f t="shared" si="706"/>
        <v>45284</v>
      </c>
    </row>
    <row r="7867" spans="1:15" x14ac:dyDescent="0.35">
      <c r="A7867" t="s">
        <v>7888</v>
      </c>
      <c r="B7867" s="4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I7867" s="4" t="str">
        <f t="shared" si="702"/>
        <v>Juice</v>
      </c>
      <c r="J7867" s="6">
        <f t="shared" si="703"/>
        <v>2</v>
      </c>
      <c r="K7867" s="6">
        <f t="shared" si="707"/>
        <v>3</v>
      </c>
      <c r="L7867">
        <f>IF(ISBLANK(E7867),PRODUCT(J7867,K7867),IF(E7867="ERROR",PRODUCT(J7867,K7867),IF(E7867="UNKNOWN",PRODUCT(J7867,K7867),E7867)))</f>
        <v>6</v>
      </c>
      <c r="M7867" t="str">
        <f t="shared" si="704"/>
        <v>Cash</v>
      </c>
      <c r="N7867" t="str">
        <f t="shared" si="705"/>
        <v>Takeaway</v>
      </c>
      <c r="O7867" s="8">
        <f t="shared" si="706"/>
        <v>45233</v>
      </c>
    </row>
    <row r="7868" spans="1:15" x14ac:dyDescent="0.35">
      <c r="A7868" t="s">
        <v>7889</v>
      </c>
      <c r="B7868" s="4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I7868" s="4" t="str">
        <f t="shared" si="702"/>
        <v>Juice</v>
      </c>
      <c r="J7868" s="6">
        <f t="shared" si="703"/>
        <v>1</v>
      </c>
      <c r="K7868" s="6">
        <f t="shared" si="707"/>
        <v>3</v>
      </c>
      <c r="L7868">
        <f>IF(ISBLANK(E7868),PRODUCT(J7868,K7868),IF(E7868="ERROR",PRODUCT(J7868,K7868),IF(E7868="UNKNOWN",PRODUCT(J7868,K7868),E7868)))</f>
        <v>3</v>
      </c>
      <c r="M7868" t="str">
        <f t="shared" si="704"/>
        <v>Credit Card</v>
      </c>
      <c r="N7868" t="str">
        <f t="shared" si="705"/>
        <v>UNKNOWN</v>
      </c>
      <c r="O7868" s="8">
        <f t="shared" si="706"/>
        <v>45252</v>
      </c>
    </row>
    <row r="7869" spans="1:15" x14ac:dyDescent="0.35">
      <c r="A7869" t="s">
        <v>7890</v>
      </c>
      <c r="B7869" s="4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  <c r="I7869" s="4" t="str">
        <f t="shared" si="702"/>
        <v>Sandwich</v>
      </c>
      <c r="J7869" s="6">
        <f t="shared" si="703"/>
        <v>3</v>
      </c>
      <c r="K7869" s="6">
        <f t="shared" si="707"/>
        <v>4</v>
      </c>
      <c r="L7869">
        <f>IF(ISBLANK(E7869),PRODUCT(J7869,K7869),IF(E7869="ERROR",PRODUCT(J7869,K7869),IF(E7869="UNKNOWN",PRODUCT(J7869,K7869),E7869)))</f>
        <v>12</v>
      </c>
      <c r="M7869" t="str">
        <f t="shared" si="704"/>
        <v>Cash</v>
      </c>
      <c r="N7869" t="str">
        <f t="shared" si="705"/>
        <v>In-store</v>
      </c>
      <c r="O7869" s="8">
        <f t="shared" si="706"/>
        <v>45280</v>
      </c>
    </row>
    <row r="7870" spans="1:15" x14ac:dyDescent="0.35">
      <c r="A7870" t="s">
        <v>7891</v>
      </c>
      <c r="B7870" s="4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I7870" s="4" t="str">
        <f t="shared" si="702"/>
        <v>Coffee</v>
      </c>
      <c r="J7870" s="6">
        <f t="shared" si="703"/>
        <v>5</v>
      </c>
      <c r="K7870" s="6">
        <f t="shared" si="707"/>
        <v>2</v>
      </c>
      <c r="L7870">
        <f>IF(ISBLANK(E7870),PRODUCT(J7870,K7870),IF(E7870="ERROR",PRODUCT(J7870,K7870),IF(E7870="UNKNOWN",PRODUCT(J7870,K7870),E7870)))</f>
        <v>10</v>
      </c>
      <c r="M7870" t="str">
        <f t="shared" si="704"/>
        <v>Credit Card</v>
      </c>
      <c r="N7870" t="str">
        <f t="shared" si="705"/>
        <v>Takeaway</v>
      </c>
      <c r="O7870" s="8">
        <f t="shared" si="706"/>
        <v>45191</v>
      </c>
    </row>
    <row r="7871" spans="1:15" x14ac:dyDescent="0.35">
      <c r="A7871" t="s">
        <v>7892</v>
      </c>
      <c r="B7871" s="4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I7871" s="4" t="str">
        <f t="shared" si="702"/>
        <v>Juice</v>
      </c>
      <c r="J7871" s="6">
        <f t="shared" si="703"/>
        <v>4</v>
      </c>
      <c r="K7871" s="6">
        <f t="shared" si="707"/>
        <v>3</v>
      </c>
      <c r="L7871">
        <f>IF(ISBLANK(E7871),PRODUCT(J7871,K7871),IF(E7871="ERROR",PRODUCT(J7871,K7871),IF(E7871="UNKNOWN",PRODUCT(J7871,K7871),E7871)))</f>
        <v>12</v>
      </c>
      <c r="M7871" t="str">
        <f t="shared" si="704"/>
        <v>Default mode</v>
      </c>
      <c r="N7871" t="str">
        <f t="shared" si="705"/>
        <v>In-store</v>
      </c>
      <c r="O7871" s="8">
        <f t="shared" si="706"/>
        <v>45107</v>
      </c>
    </row>
    <row r="7872" spans="1:15" x14ac:dyDescent="0.35">
      <c r="A7872" t="s">
        <v>7893</v>
      </c>
      <c r="B7872" s="4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I7872" s="4" t="str">
        <f t="shared" si="702"/>
        <v>Salad</v>
      </c>
      <c r="J7872" s="6">
        <f t="shared" si="703"/>
        <v>5</v>
      </c>
      <c r="K7872" s="6">
        <f t="shared" si="707"/>
        <v>5</v>
      </c>
      <c r="L7872">
        <f>IF(ISBLANK(E7872),PRODUCT(J7872,K7872),IF(E7872="ERROR",PRODUCT(J7872,K7872),IF(E7872="UNKNOWN",PRODUCT(J7872,K7872),E7872)))</f>
        <v>25</v>
      </c>
      <c r="M7872" t="str">
        <f t="shared" si="704"/>
        <v>Credit Card</v>
      </c>
      <c r="N7872" t="str">
        <f t="shared" si="705"/>
        <v>UNKNOWN</v>
      </c>
      <c r="O7872" s="8">
        <f t="shared" si="706"/>
        <v>45135</v>
      </c>
    </row>
    <row r="7873" spans="1:15" x14ac:dyDescent="0.35">
      <c r="A7873" t="s">
        <v>7894</v>
      </c>
      <c r="B7873" s="4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I7873" s="4" t="str">
        <f t="shared" si="702"/>
        <v>Cookie</v>
      </c>
      <c r="J7873" s="6">
        <f t="shared" si="703"/>
        <v>4</v>
      </c>
      <c r="K7873" s="6">
        <f t="shared" si="707"/>
        <v>1</v>
      </c>
      <c r="L7873">
        <f>IF(ISBLANK(E7873),PRODUCT(J7873,K7873),IF(E7873="ERROR",PRODUCT(J7873,K7873),IF(E7873="UNKNOWN",PRODUCT(J7873,K7873),E7873)))</f>
        <v>4</v>
      </c>
      <c r="M7873" t="str">
        <f t="shared" si="704"/>
        <v>Credit Card</v>
      </c>
      <c r="N7873" t="str">
        <f t="shared" si="705"/>
        <v>Takeaway</v>
      </c>
      <c r="O7873" s="8">
        <f t="shared" si="706"/>
        <v>45037</v>
      </c>
    </row>
    <row r="7874" spans="1:15" x14ac:dyDescent="0.35">
      <c r="A7874" t="s">
        <v>7895</v>
      </c>
      <c r="B7874" s="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I7874" s="4" t="str">
        <f t="shared" si="702"/>
        <v>Salad</v>
      </c>
      <c r="J7874" s="6">
        <f t="shared" si="703"/>
        <v>3</v>
      </c>
      <c r="K7874" s="6">
        <f t="shared" si="707"/>
        <v>5</v>
      </c>
      <c r="L7874">
        <f>IF(ISBLANK(E7874),PRODUCT(J7874,K7874),IF(E7874="ERROR",PRODUCT(J7874,K7874),IF(E7874="UNKNOWN",PRODUCT(J7874,K7874),E7874)))</f>
        <v>15</v>
      </c>
      <c r="M7874" t="str">
        <f t="shared" si="704"/>
        <v>Credit Card</v>
      </c>
      <c r="N7874" t="str">
        <f t="shared" si="705"/>
        <v>In-store</v>
      </c>
      <c r="O7874" s="8">
        <f t="shared" si="706"/>
        <v>44938</v>
      </c>
    </row>
    <row r="7875" spans="1:15" x14ac:dyDescent="0.35">
      <c r="A7875" t="s">
        <v>7896</v>
      </c>
      <c r="B7875" s="4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I7875" s="4" t="str">
        <f t="shared" ref="I7875:I7938" si="708">IF(ISBLANK(B7875),"UNKNOWN",IF(B7875="ERROR","Juice",B7875))</f>
        <v>Juice</v>
      </c>
      <c r="J7875" s="6">
        <f t="shared" ref="J7875:K7938" si="709">IF(ISBLANK(C7875),"UNKNOWN",IF(C7875="ERROR",AVERAGE(C7875:C17874),IF(C7875="UNKNOWN",MEDIAN(C7875:C17874),C7875)))</f>
        <v>1</v>
      </c>
      <c r="K7875" s="6">
        <f t="shared" si="707"/>
        <v>3</v>
      </c>
      <c r="L7875">
        <f>IF(ISBLANK(E7875),PRODUCT(J7875,K7875),IF(E7875="ERROR",PRODUCT(J7875,K7875),IF(E7875="UNKNOWN",PRODUCT(J7875,K7875),E7875)))</f>
        <v>3</v>
      </c>
      <c r="M7875" t="str">
        <f t="shared" ref="M7875:M7938" si="710">IF(ISBLANK(F7875),"Default mode",IF(F7875="ERROR","Cash",F7875))</f>
        <v>Credit Card</v>
      </c>
      <c r="N7875" t="str">
        <f t="shared" ref="N7875:N7938" si="711">IF(ISBLANK(G7875),"UNKNOWN",IF(G7875="ERROR","Cafe",G7875))</f>
        <v>Takeaway</v>
      </c>
      <c r="O7875" s="8">
        <f t="shared" ref="O7875:O7938" si="712">IF(ISBLANK(H7875),"00/00/0000",IF(H7875="ERROR","01/06/2023",H7875))</f>
        <v>45142</v>
      </c>
    </row>
    <row r="7876" spans="1:15" x14ac:dyDescent="0.35">
      <c r="A7876" t="s">
        <v>7897</v>
      </c>
      <c r="B7876" s="4" t="s">
        <v>9</v>
      </c>
      <c r="C7876">
        <v>2</v>
      </c>
      <c r="D7876">
        <v>2</v>
      </c>
      <c r="E7876">
        <v>4</v>
      </c>
      <c r="H7876" s="1">
        <v>44985</v>
      </c>
      <c r="I7876" s="4" t="str">
        <f t="shared" si="708"/>
        <v>Coffee</v>
      </c>
      <c r="J7876" s="6">
        <f t="shared" si="709"/>
        <v>2</v>
      </c>
      <c r="K7876" s="6">
        <f t="shared" si="707"/>
        <v>2</v>
      </c>
      <c r="L7876">
        <f>IF(ISBLANK(E7876),PRODUCT(J7876,K7876),IF(E7876="ERROR",PRODUCT(J7876,K7876),IF(E7876="UNKNOWN",PRODUCT(J7876,K7876),E7876)))</f>
        <v>4</v>
      </c>
      <c r="M7876" t="str">
        <f t="shared" si="710"/>
        <v>Default mode</v>
      </c>
      <c r="N7876" t="str">
        <f t="shared" si="711"/>
        <v>UNKNOWN</v>
      </c>
      <c r="O7876" s="8">
        <f t="shared" si="712"/>
        <v>44985</v>
      </c>
    </row>
    <row r="7877" spans="1:15" x14ac:dyDescent="0.35">
      <c r="A7877" t="s">
        <v>7898</v>
      </c>
      <c r="B7877" s="4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I7877" s="4" t="str">
        <f t="shared" si="708"/>
        <v>Sandwich</v>
      </c>
      <c r="J7877" s="6">
        <f t="shared" si="709"/>
        <v>5</v>
      </c>
      <c r="K7877" s="6">
        <f t="shared" si="707"/>
        <v>4</v>
      </c>
      <c r="L7877">
        <f>IF(ISBLANK(E7877),PRODUCT(J7877,K7877),IF(E7877="ERROR",PRODUCT(J7877,K7877),IF(E7877="UNKNOWN",PRODUCT(J7877,K7877),E7877)))</f>
        <v>20</v>
      </c>
      <c r="M7877" t="str">
        <f t="shared" si="710"/>
        <v>Credit Card</v>
      </c>
      <c r="N7877" t="str">
        <f t="shared" si="711"/>
        <v>In-store</v>
      </c>
      <c r="O7877" s="8">
        <f t="shared" si="712"/>
        <v>45124</v>
      </c>
    </row>
    <row r="7878" spans="1:15" x14ac:dyDescent="0.35">
      <c r="A7878" t="s">
        <v>7899</v>
      </c>
      <c r="B7878" s="4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  <c r="I7878" s="4" t="str">
        <f t="shared" si="708"/>
        <v>Juice</v>
      </c>
      <c r="J7878" s="6">
        <f t="shared" si="709"/>
        <v>4</v>
      </c>
      <c r="K7878" s="6">
        <f t="shared" si="707"/>
        <v>3</v>
      </c>
      <c r="L7878">
        <f>IF(ISBLANK(E7878),PRODUCT(J7878,K7878),IF(E7878="ERROR",PRODUCT(J7878,K7878),IF(E7878="UNKNOWN",PRODUCT(J7878,K7878),E7878)))</f>
        <v>12</v>
      </c>
      <c r="M7878" t="str">
        <f t="shared" si="710"/>
        <v>Digital Wallet</v>
      </c>
      <c r="N7878" t="str">
        <f t="shared" si="711"/>
        <v>Takeaway</v>
      </c>
      <c r="O7878" s="8">
        <f t="shared" si="712"/>
        <v>45283</v>
      </c>
    </row>
    <row r="7879" spans="1:15" x14ac:dyDescent="0.35">
      <c r="A7879" t="s">
        <v>7900</v>
      </c>
      <c r="B7879" s="4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  <c r="I7879" s="4" t="str">
        <f t="shared" si="708"/>
        <v>Juice</v>
      </c>
      <c r="J7879" s="6">
        <f t="shared" si="709"/>
        <v>3</v>
      </c>
      <c r="K7879" s="6">
        <f t="shared" si="707"/>
        <v>3</v>
      </c>
      <c r="L7879">
        <f>IF(ISBLANK(E7879),PRODUCT(J7879,K7879),IF(E7879="ERROR",PRODUCT(J7879,K7879),IF(E7879="UNKNOWN",PRODUCT(J7879,K7879),E7879)))</f>
        <v>9</v>
      </c>
      <c r="M7879" t="str">
        <f t="shared" si="710"/>
        <v>Digital Wallet</v>
      </c>
      <c r="N7879" t="str">
        <f t="shared" si="711"/>
        <v>Takeaway</v>
      </c>
      <c r="O7879" s="8">
        <f t="shared" si="712"/>
        <v>45038</v>
      </c>
    </row>
    <row r="7880" spans="1:15" x14ac:dyDescent="0.35">
      <c r="A7880" t="s">
        <v>7901</v>
      </c>
      <c r="B7880" s="4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  <c r="I7880" s="4" t="str">
        <f t="shared" si="708"/>
        <v>Sandwich</v>
      </c>
      <c r="J7880" s="6">
        <f t="shared" si="709"/>
        <v>1</v>
      </c>
      <c r="K7880" s="6">
        <f t="shared" si="707"/>
        <v>4</v>
      </c>
      <c r="L7880">
        <f>IF(ISBLANK(E7880),PRODUCT(J7880,K7880),IF(E7880="ERROR",PRODUCT(J7880,K7880),IF(E7880="UNKNOWN",PRODUCT(J7880,K7880),E7880)))</f>
        <v>4</v>
      </c>
      <c r="M7880" t="str">
        <f t="shared" si="710"/>
        <v>Credit Card</v>
      </c>
      <c r="N7880" t="str">
        <f t="shared" si="711"/>
        <v>In-store</v>
      </c>
      <c r="O7880" s="8" t="str">
        <f t="shared" si="712"/>
        <v>UNKNOWN</v>
      </c>
    </row>
    <row r="7881" spans="1:15" x14ac:dyDescent="0.35">
      <c r="A7881" t="s">
        <v>7902</v>
      </c>
      <c r="B7881" s="4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I7881" s="4" t="str">
        <f t="shared" si="708"/>
        <v>Tea</v>
      </c>
      <c r="J7881" s="6">
        <f t="shared" si="709"/>
        <v>4</v>
      </c>
      <c r="K7881" s="6">
        <f t="shared" si="707"/>
        <v>1.5</v>
      </c>
      <c r="L7881">
        <f>IF(ISBLANK(E7881),PRODUCT(J7881,K7881),IF(E7881="ERROR",PRODUCT(J7881,K7881),IF(E7881="UNKNOWN",PRODUCT(J7881,K7881),E7881)))</f>
        <v>6</v>
      </c>
      <c r="M7881" t="str">
        <f t="shared" si="710"/>
        <v>Credit Card</v>
      </c>
      <c r="N7881" t="str">
        <f t="shared" si="711"/>
        <v>Takeaway</v>
      </c>
      <c r="O7881" s="8">
        <f t="shared" si="712"/>
        <v>44958</v>
      </c>
    </row>
    <row r="7882" spans="1:15" x14ac:dyDescent="0.35">
      <c r="A7882" t="s">
        <v>7903</v>
      </c>
      <c r="B7882" s="4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I7882" s="4" t="str">
        <f t="shared" si="708"/>
        <v>Cake</v>
      </c>
      <c r="J7882" s="6">
        <f t="shared" si="709"/>
        <v>2</v>
      </c>
      <c r="K7882" s="6">
        <f t="shared" si="707"/>
        <v>3</v>
      </c>
      <c r="L7882">
        <f>IF(ISBLANK(E7882),PRODUCT(J7882,K7882),IF(E7882="ERROR",PRODUCT(J7882,K7882),IF(E7882="UNKNOWN",PRODUCT(J7882,K7882),E7882)))</f>
        <v>6</v>
      </c>
      <c r="M7882" t="str">
        <f t="shared" si="710"/>
        <v>Cash</v>
      </c>
      <c r="N7882" t="str">
        <f t="shared" si="711"/>
        <v>UNKNOWN</v>
      </c>
      <c r="O7882" s="8">
        <f t="shared" si="712"/>
        <v>44969</v>
      </c>
    </row>
    <row r="7883" spans="1:15" x14ac:dyDescent="0.35">
      <c r="A7883" t="s">
        <v>7904</v>
      </c>
      <c r="B7883" s="4" t="s">
        <v>13</v>
      </c>
      <c r="C7883">
        <v>1</v>
      </c>
      <c r="D7883">
        <v>3</v>
      </c>
      <c r="E7883">
        <v>3</v>
      </c>
      <c r="H7883" s="1">
        <v>44944</v>
      </c>
      <c r="I7883" s="4" t="str">
        <f t="shared" si="708"/>
        <v>Cake</v>
      </c>
      <c r="J7883" s="6">
        <f t="shared" si="709"/>
        <v>1</v>
      </c>
      <c r="K7883" s="6">
        <f t="shared" si="707"/>
        <v>3</v>
      </c>
      <c r="L7883">
        <f>IF(ISBLANK(E7883),PRODUCT(J7883,K7883),IF(E7883="ERROR",PRODUCT(J7883,K7883),IF(E7883="UNKNOWN",PRODUCT(J7883,K7883),E7883)))</f>
        <v>3</v>
      </c>
      <c r="M7883" t="str">
        <f t="shared" si="710"/>
        <v>Default mode</v>
      </c>
      <c r="N7883" t="str">
        <f t="shared" si="711"/>
        <v>UNKNOWN</v>
      </c>
      <c r="O7883" s="8">
        <f t="shared" si="712"/>
        <v>44944</v>
      </c>
    </row>
    <row r="7884" spans="1:15" x14ac:dyDescent="0.35">
      <c r="A7884" t="s">
        <v>7905</v>
      </c>
      <c r="B7884" s="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I7884" s="4" t="str">
        <f t="shared" si="708"/>
        <v>Smoothie</v>
      </c>
      <c r="J7884" s="6">
        <f t="shared" si="709"/>
        <v>5</v>
      </c>
      <c r="K7884" s="6">
        <f t="shared" si="707"/>
        <v>4</v>
      </c>
      <c r="L7884">
        <f>IF(ISBLANK(E7884),PRODUCT(J7884,K7884),IF(E7884="ERROR",PRODUCT(J7884,K7884),IF(E7884="UNKNOWN",PRODUCT(J7884,K7884),E7884)))</f>
        <v>20</v>
      </c>
      <c r="M7884" t="str">
        <f t="shared" si="710"/>
        <v>Credit Card</v>
      </c>
      <c r="N7884" t="str">
        <f t="shared" si="711"/>
        <v>In-store</v>
      </c>
      <c r="O7884" s="8">
        <f t="shared" si="712"/>
        <v>45089</v>
      </c>
    </row>
    <row r="7885" spans="1:15" x14ac:dyDescent="0.35">
      <c r="A7885" t="s">
        <v>7906</v>
      </c>
      <c r="B7885" s="4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I7885" s="4" t="str">
        <f t="shared" si="708"/>
        <v>Juice</v>
      </c>
      <c r="J7885" s="6">
        <f t="shared" si="709"/>
        <v>5</v>
      </c>
      <c r="K7885" s="6">
        <f t="shared" si="707"/>
        <v>3</v>
      </c>
      <c r="L7885">
        <f>IF(ISBLANK(E7885),PRODUCT(J7885,K7885),IF(E7885="ERROR",PRODUCT(J7885,K7885),IF(E7885="UNKNOWN",PRODUCT(J7885,K7885),E7885)))</f>
        <v>15</v>
      </c>
      <c r="M7885" t="str">
        <f t="shared" si="710"/>
        <v>Cash</v>
      </c>
      <c r="N7885" t="str">
        <f t="shared" si="711"/>
        <v>In-store</v>
      </c>
      <c r="O7885" s="8">
        <f t="shared" si="712"/>
        <v>45004</v>
      </c>
    </row>
    <row r="7886" spans="1:15" x14ac:dyDescent="0.35">
      <c r="A7886" t="s">
        <v>7907</v>
      </c>
      <c r="B7886" s="4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I7886" s="4" t="str">
        <f t="shared" si="708"/>
        <v>Cookie</v>
      </c>
      <c r="J7886" s="6">
        <f t="shared" si="709"/>
        <v>3</v>
      </c>
      <c r="K7886" s="6">
        <f t="shared" si="707"/>
        <v>1</v>
      </c>
      <c r="L7886">
        <f>IF(ISBLANK(E7886),PRODUCT(J7886,K7886),IF(E7886="ERROR",PRODUCT(J7886,K7886),IF(E7886="UNKNOWN",PRODUCT(J7886,K7886),E7886)))</f>
        <v>3</v>
      </c>
      <c r="M7886" t="str">
        <f t="shared" si="710"/>
        <v>Credit Card</v>
      </c>
      <c r="N7886" t="str">
        <f t="shared" si="711"/>
        <v>In-store</v>
      </c>
      <c r="O7886" s="8">
        <f t="shared" si="712"/>
        <v>44987</v>
      </c>
    </row>
    <row r="7887" spans="1:15" x14ac:dyDescent="0.35">
      <c r="A7887" t="s">
        <v>7908</v>
      </c>
      <c r="B7887" s="4" t="s">
        <v>21</v>
      </c>
      <c r="C7887">
        <v>1</v>
      </c>
      <c r="D7887">
        <v>1.5</v>
      </c>
      <c r="E7887">
        <v>1.5</v>
      </c>
      <c r="H7887" s="1">
        <v>44973</v>
      </c>
      <c r="I7887" s="4" t="str">
        <f t="shared" si="708"/>
        <v>UNKNOWN</v>
      </c>
      <c r="J7887" s="6">
        <f t="shared" si="709"/>
        <v>1</v>
      </c>
      <c r="K7887" s="6">
        <f t="shared" si="707"/>
        <v>1.5</v>
      </c>
      <c r="L7887">
        <f>IF(ISBLANK(E7887),PRODUCT(J7887,K7887),IF(E7887="ERROR",PRODUCT(J7887,K7887),IF(E7887="UNKNOWN",PRODUCT(J7887,K7887),E7887)))</f>
        <v>1.5</v>
      </c>
      <c r="M7887" t="str">
        <f t="shared" si="710"/>
        <v>Default mode</v>
      </c>
      <c r="N7887" t="str">
        <f t="shared" si="711"/>
        <v>UNKNOWN</v>
      </c>
      <c r="O7887" s="8">
        <f t="shared" si="712"/>
        <v>44973</v>
      </c>
    </row>
    <row r="7888" spans="1:15" x14ac:dyDescent="0.35">
      <c r="A7888" t="s">
        <v>7909</v>
      </c>
      <c r="B7888" s="4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I7888" s="4" t="str">
        <f t="shared" si="708"/>
        <v>Sandwich</v>
      </c>
      <c r="J7888" s="6">
        <f t="shared" si="709"/>
        <v>4</v>
      </c>
      <c r="K7888" s="6">
        <f t="shared" si="707"/>
        <v>4</v>
      </c>
      <c r="L7888">
        <f>IF(ISBLANK(E7888),PRODUCT(J7888,K7888),IF(E7888="ERROR",PRODUCT(J7888,K7888),IF(E7888="UNKNOWN",PRODUCT(J7888,K7888),E7888)))</f>
        <v>16</v>
      </c>
      <c r="M7888" t="str">
        <f t="shared" si="710"/>
        <v>Credit Card</v>
      </c>
      <c r="N7888" t="str">
        <f t="shared" si="711"/>
        <v>UNKNOWN</v>
      </c>
      <c r="O7888" s="8">
        <f t="shared" si="712"/>
        <v>45199</v>
      </c>
    </row>
    <row r="7889" spans="1:15" x14ac:dyDescent="0.35">
      <c r="A7889" t="s">
        <v>7910</v>
      </c>
      <c r="B7889" s="4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I7889" s="4" t="str">
        <f t="shared" si="708"/>
        <v>UNKNOWN</v>
      </c>
      <c r="J7889" s="6">
        <f t="shared" si="709"/>
        <v>3</v>
      </c>
      <c r="K7889" s="6">
        <f t="shared" si="707"/>
        <v>2</v>
      </c>
      <c r="L7889">
        <f>IF(ISBLANK(E7889),PRODUCT(J7889,K7889),IF(E7889="ERROR",PRODUCT(J7889,K7889),IF(E7889="UNKNOWN",PRODUCT(J7889,K7889),E7889)))</f>
        <v>6</v>
      </c>
      <c r="M7889" t="str">
        <f t="shared" si="710"/>
        <v>Cash</v>
      </c>
      <c r="N7889" t="str">
        <f t="shared" si="711"/>
        <v>Takeaway</v>
      </c>
      <c r="O7889" s="8">
        <f t="shared" si="712"/>
        <v>45057</v>
      </c>
    </row>
    <row r="7890" spans="1:15" x14ac:dyDescent="0.35">
      <c r="A7890" t="s">
        <v>7911</v>
      </c>
      <c r="B7890" s="4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  <c r="I7890" s="4" t="str">
        <f t="shared" si="708"/>
        <v>Smoothie</v>
      </c>
      <c r="J7890" s="6">
        <f t="shared" si="709"/>
        <v>2</v>
      </c>
      <c r="K7890" s="6">
        <f t="shared" si="707"/>
        <v>4</v>
      </c>
      <c r="L7890">
        <f>IF(ISBLANK(E7890),PRODUCT(J7890,K7890),IF(E7890="ERROR",PRODUCT(J7890,K7890),IF(E7890="UNKNOWN",PRODUCT(J7890,K7890),E7890)))</f>
        <v>8</v>
      </c>
      <c r="M7890" t="str">
        <f t="shared" si="710"/>
        <v>Digital Wallet</v>
      </c>
      <c r="N7890" t="str">
        <f t="shared" si="711"/>
        <v>Takeaway</v>
      </c>
      <c r="O7890" s="8" t="str">
        <f t="shared" si="712"/>
        <v>00/00/0000</v>
      </c>
    </row>
    <row r="7891" spans="1:15" x14ac:dyDescent="0.35">
      <c r="A7891" t="s">
        <v>7912</v>
      </c>
      <c r="B7891" s="4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 s="4" t="str">
        <f t="shared" si="708"/>
        <v>Salad</v>
      </c>
      <c r="J7891" s="6">
        <f t="shared" si="709"/>
        <v>4</v>
      </c>
      <c r="K7891" s="6">
        <f t="shared" si="707"/>
        <v>5</v>
      </c>
      <c r="L7891">
        <f>IF(ISBLANK(E7891),PRODUCT(J7891,K7891),IF(E7891="ERROR",PRODUCT(J7891,K7891),IF(E7891="UNKNOWN",PRODUCT(J7891,K7891),E7891)))</f>
        <v>20</v>
      </c>
      <c r="M7891" t="str">
        <f t="shared" si="710"/>
        <v>Digital Wallet</v>
      </c>
      <c r="N7891" t="str">
        <f t="shared" si="711"/>
        <v>UNKNOWN</v>
      </c>
      <c r="O7891" s="8">
        <f t="shared" si="712"/>
        <v>45086</v>
      </c>
    </row>
    <row r="7892" spans="1:15" x14ac:dyDescent="0.35">
      <c r="A7892" t="s">
        <v>7913</v>
      </c>
      <c r="B7892" s="4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  <c r="I7892" s="4" t="str">
        <f t="shared" si="708"/>
        <v>Juice</v>
      </c>
      <c r="J7892" s="6">
        <f t="shared" si="709"/>
        <v>2</v>
      </c>
      <c r="K7892" s="6">
        <f t="shared" si="709"/>
        <v>3</v>
      </c>
      <c r="L7892">
        <f>IF(ISBLANK(E7892),PRODUCT(J7892,K7892),IF(E7892="ERROR",PRODUCT(J7892,K7892),IF(E7892="UNKNOWN",PRODUCT(J7892,K7892),E7892)))</f>
        <v>6</v>
      </c>
      <c r="M7892" t="str">
        <f t="shared" si="710"/>
        <v>Digital Wallet</v>
      </c>
      <c r="N7892" t="str">
        <f t="shared" si="711"/>
        <v>In-store</v>
      </c>
      <c r="O7892" s="8">
        <f t="shared" si="712"/>
        <v>45281</v>
      </c>
    </row>
    <row r="7893" spans="1:15" x14ac:dyDescent="0.35">
      <c r="A7893" t="s">
        <v>7914</v>
      </c>
      <c r="B7893" s="4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I7893" s="4" t="str">
        <f t="shared" si="708"/>
        <v>UNKNOWN</v>
      </c>
      <c r="J7893" s="6">
        <f t="shared" si="709"/>
        <v>1</v>
      </c>
      <c r="K7893" s="6">
        <f t="shared" si="709"/>
        <v>1.5</v>
      </c>
      <c r="L7893">
        <f>IF(ISBLANK(E7893),PRODUCT(J7893,K7893),IF(E7893="ERROR",PRODUCT(J7893,K7893),IF(E7893="UNKNOWN",PRODUCT(J7893,K7893),E7893)))</f>
        <v>1.5</v>
      </c>
      <c r="M7893" t="str">
        <f t="shared" si="710"/>
        <v>Default mode</v>
      </c>
      <c r="N7893" t="str">
        <f t="shared" si="711"/>
        <v>Takeaway</v>
      </c>
      <c r="O7893" s="8">
        <f t="shared" si="712"/>
        <v>45134</v>
      </c>
    </row>
    <row r="7894" spans="1:15" x14ac:dyDescent="0.35">
      <c r="A7894" t="s">
        <v>7915</v>
      </c>
      <c r="B7894" s="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  <c r="I7894" s="4" t="str">
        <f t="shared" si="708"/>
        <v>Cookie</v>
      </c>
      <c r="J7894" s="6">
        <f t="shared" si="709"/>
        <v>5</v>
      </c>
      <c r="K7894" s="6">
        <f t="shared" si="709"/>
        <v>1</v>
      </c>
      <c r="L7894">
        <f>IF(ISBLANK(E7894),PRODUCT(J7894,K7894),IF(E7894="ERROR",PRODUCT(J7894,K7894),IF(E7894="UNKNOWN",PRODUCT(J7894,K7894),E7894)))</f>
        <v>5</v>
      </c>
      <c r="M7894" t="str">
        <f t="shared" si="710"/>
        <v>Digital Wallet</v>
      </c>
      <c r="N7894" t="str">
        <f t="shared" si="711"/>
        <v>Takeaway</v>
      </c>
      <c r="O7894" s="8">
        <f t="shared" si="712"/>
        <v>45022</v>
      </c>
    </row>
    <row r="7895" spans="1:15" x14ac:dyDescent="0.35">
      <c r="A7895" t="s">
        <v>7916</v>
      </c>
      <c r="B7895" s="4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I7895" s="4" t="str">
        <f t="shared" si="708"/>
        <v>Tea</v>
      </c>
      <c r="J7895" s="6">
        <f t="shared" si="709"/>
        <v>3</v>
      </c>
      <c r="K7895" s="6">
        <f t="shared" si="709"/>
        <v>1.5</v>
      </c>
      <c r="L7895">
        <f>IF(ISBLANK(E7895),PRODUCT(J7895,K7895),IF(E7895="ERROR",PRODUCT(J7895,K7895),IF(E7895="UNKNOWN",PRODUCT(J7895,K7895),E7895)))</f>
        <v>4.5</v>
      </c>
      <c r="M7895" t="str">
        <f t="shared" si="710"/>
        <v>Cash</v>
      </c>
      <c r="N7895" t="str">
        <f t="shared" si="711"/>
        <v>Takeaway</v>
      </c>
      <c r="O7895" s="8">
        <f t="shared" si="712"/>
        <v>45002</v>
      </c>
    </row>
    <row r="7896" spans="1:15" x14ac:dyDescent="0.35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I7896" s="4" t="str">
        <f t="shared" si="708"/>
        <v>UNKNOWN</v>
      </c>
      <c r="J7896" s="6">
        <f t="shared" si="709"/>
        <v>5</v>
      </c>
      <c r="K7896" s="6">
        <f t="shared" si="709"/>
        <v>3</v>
      </c>
      <c r="L7896">
        <f>IF(ISBLANK(E7896),PRODUCT(J7896,K7896),IF(E7896="ERROR",PRODUCT(J7896,K7896),IF(E7896="UNKNOWN",PRODUCT(J7896,K7896),E7896)))</f>
        <v>15</v>
      </c>
      <c r="M7896" t="str">
        <f t="shared" si="710"/>
        <v>Cash</v>
      </c>
      <c r="N7896" t="str">
        <f t="shared" si="711"/>
        <v>In-store</v>
      </c>
      <c r="O7896" s="8">
        <f t="shared" si="712"/>
        <v>45026</v>
      </c>
    </row>
    <row r="7897" spans="1:15" x14ac:dyDescent="0.35">
      <c r="A7897" t="s">
        <v>7918</v>
      </c>
      <c r="B7897" s="4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  <c r="I7897" s="4" t="str">
        <f t="shared" si="708"/>
        <v>Cookie</v>
      </c>
      <c r="J7897" s="6">
        <f t="shared" si="709"/>
        <v>4</v>
      </c>
      <c r="K7897" s="6">
        <f t="shared" si="709"/>
        <v>1</v>
      </c>
      <c r="L7897">
        <f>IF(ISBLANK(E7897),PRODUCT(J7897,K7897),IF(E7897="ERROR",PRODUCT(J7897,K7897),IF(E7897="UNKNOWN",PRODUCT(J7897,K7897),E7897)))</f>
        <v>4</v>
      </c>
      <c r="M7897" t="str">
        <f t="shared" si="710"/>
        <v>Credit Card</v>
      </c>
      <c r="N7897" t="str">
        <f t="shared" si="711"/>
        <v>Cafe</v>
      </c>
      <c r="O7897" s="8">
        <f t="shared" si="712"/>
        <v>45142</v>
      </c>
    </row>
    <row r="7898" spans="1:15" x14ac:dyDescent="0.35">
      <c r="A7898" t="s">
        <v>7919</v>
      </c>
      <c r="B7898" s="4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  <c r="I7898" s="4" t="str">
        <f t="shared" si="708"/>
        <v>Tea</v>
      </c>
      <c r="J7898" s="6">
        <f t="shared" si="709"/>
        <v>2</v>
      </c>
      <c r="K7898" s="6">
        <f t="shared" si="709"/>
        <v>1.5</v>
      </c>
      <c r="L7898">
        <f>IF(ISBLANK(E7898),PRODUCT(J7898,K7898),IF(E7898="ERROR",PRODUCT(J7898,K7898),IF(E7898="UNKNOWN",PRODUCT(J7898,K7898),E7898)))</f>
        <v>3</v>
      </c>
      <c r="M7898" t="str">
        <f t="shared" si="710"/>
        <v>Digital Wallet</v>
      </c>
      <c r="N7898" t="str">
        <f t="shared" si="711"/>
        <v>In-store</v>
      </c>
      <c r="O7898" s="8">
        <f t="shared" si="712"/>
        <v>45249</v>
      </c>
    </row>
    <row r="7899" spans="1:15" x14ac:dyDescent="0.35">
      <c r="A7899" t="s">
        <v>7920</v>
      </c>
      <c r="B7899" s="4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I7899" s="4" t="str">
        <f t="shared" si="708"/>
        <v>UNKNOWN</v>
      </c>
      <c r="J7899" s="6">
        <f t="shared" si="709"/>
        <v>1</v>
      </c>
      <c r="K7899" s="6">
        <f t="shared" si="709"/>
        <v>3</v>
      </c>
      <c r="L7899">
        <f>IF(ISBLANK(E7899),PRODUCT(J7899,K7899),IF(E7899="ERROR",PRODUCT(J7899,K7899),IF(E7899="UNKNOWN",PRODUCT(J7899,K7899),E7899)))</f>
        <v>3</v>
      </c>
      <c r="M7899" t="str">
        <f t="shared" si="710"/>
        <v>Cash</v>
      </c>
      <c r="N7899" t="str">
        <f t="shared" si="711"/>
        <v>UNKNOWN</v>
      </c>
      <c r="O7899" s="8">
        <f t="shared" si="712"/>
        <v>45177</v>
      </c>
    </row>
    <row r="7900" spans="1:15" x14ac:dyDescent="0.35">
      <c r="A7900" t="s">
        <v>7921</v>
      </c>
      <c r="B7900" s="4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I7900" s="4" t="str">
        <f t="shared" si="708"/>
        <v>Cake</v>
      </c>
      <c r="J7900" s="6">
        <f t="shared" si="709"/>
        <v>3</v>
      </c>
      <c r="K7900" s="6">
        <f t="shared" si="709"/>
        <v>3</v>
      </c>
      <c r="L7900">
        <f>IF(ISBLANK(E7900),PRODUCT(J7900,K7900),IF(E7900="ERROR",PRODUCT(J7900,K7900),IF(E7900="UNKNOWN",PRODUCT(J7900,K7900),E7900)))</f>
        <v>9</v>
      </c>
      <c r="M7900" t="str">
        <f t="shared" si="710"/>
        <v>Default mode</v>
      </c>
      <c r="N7900" t="str">
        <f t="shared" si="711"/>
        <v>Takeaway</v>
      </c>
      <c r="O7900" s="8">
        <f t="shared" si="712"/>
        <v>44975</v>
      </c>
    </row>
    <row r="7901" spans="1:15" x14ac:dyDescent="0.35">
      <c r="A7901" t="s">
        <v>7922</v>
      </c>
      <c r="B7901" s="4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  <c r="I7901" s="4" t="str">
        <f t="shared" si="708"/>
        <v>Cookie</v>
      </c>
      <c r="J7901" s="6">
        <f t="shared" si="709"/>
        <v>1</v>
      </c>
      <c r="K7901" s="6">
        <f t="shared" si="709"/>
        <v>1</v>
      </c>
      <c r="L7901">
        <f>IF(ISBLANK(E7901),PRODUCT(J7901,K7901),IF(E7901="ERROR",PRODUCT(J7901,K7901),IF(E7901="UNKNOWN",PRODUCT(J7901,K7901),E7901)))</f>
        <v>1</v>
      </c>
      <c r="M7901" t="str">
        <f t="shared" si="710"/>
        <v>Digital Wallet</v>
      </c>
      <c r="N7901" t="str">
        <f t="shared" si="711"/>
        <v>In-store</v>
      </c>
      <c r="O7901" s="8">
        <f t="shared" si="712"/>
        <v>45149</v>
      </c>
    </row>
    <row r="7902" spans="1:15" x14ac:dyDescent="0.35">
      <c r="A7902" t="s">
        <v>7923</v>
      </c>
      <c r="B7902" s="4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I7902" s="4" t="str">
        <f t="shared" si="708"/>
        <v>Cookie</v>
      </c>
      <c r="J7902" s="6">
        <f t="shared" si="709"/>
        <v>2</v>
      </c>
      <c r="K7902" s="6">
        <f t="shared" si="709"/>
        <v>1</v>
      </c>
      <c r="L7902">
        <f>IF(ISBLANK(E7902),PRODUCT(J7902,K7902),IF(E7902="ERROR",PRODUCT(J7902,K7902),IF(E7902="UNKNOWN",PRODUCT(J7902,K7902),E7902)))</f>
        <v>2</v>
      </c>
      <c r="M7902" t="str">
        <f t="shared" si="710"/>
        <v>Cash</v>
      </c>
      <c r="N7902" t="str">
        <f t="shared" si="711"/>
        <v>Takeaway</v>
      </c>
      <c r="O7902" s="8">
        <f t="shared" si="712"/>
        <v>45197</v>
      </c>
    </row>
    <row r="7903" spans="1:15" x14ac:dyDescent="0.35">
      <c r="A7903" t="s">
        <v>7924</v>
      </c>
      <c r="B7903" s="4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I7903" s="4" t="str">
        <f t="shared" si="708"/>
        <v>Sandwich</v>
      </c>
      <c r="J7903" s="6">
        <f t="shared" si="709"/>
        <v>3</v>
      </c>
      <c r="K7903" s="6">
        <f t="shared" si="709"/>
        <v>4</v>
      </c>
      <c r="L7903">
        <f>IF(ISBLANK(E7903),PRODUCT(J7903,K7903),IF(E7903="ERROR",PRODUCT(J7903,K7903),IF(E7903="UNKNOWN",PRODUCT(J7903,K7903),E7903)))</f>
        <v>12</v>
      </c>
      <c r="M7903" t="str">
        <f t="shared" si="710"/>
        <v>Credit Card</v>
      </c>
      <c r="N7903" t="str">
        <f t="shared" si="711"/>
        <v>Takeaway</v>
      </c>
      <c r="O7903" s="8">
        <f t="shared" si="712"/>
        <v>45265</v>
      </c>
    </row>
    <row r="7904" spans="1:15" x14ac:dyDescent="0.35">
      <c r="A7904" t="s">
        <v>7925</v>
      </c>
      <c r="B7904" s="4" t="s">
        <v>20</v>
      </c>
      <c r="C7904">
        <v>1</v>
      </c>
      <c r="D7904">
        <v>5</v>
      </c>
      <c r="E7904">
        <v>5</v>
      </c>
      <c r="H7904" s="1">
        <v>44930</v>
      </c>
      <c r="I7904" s="4" t="str">
        <f t="shared" si="708"/>
        <v>Salad</v>
      </c>
      <c r="J7904" s="6">
        <f t="shared" si="709"/>
        <v>1</v>
      </c>
      <c r="K7904" s="6">
        <f t="shared" si="709"/>
        <v>5</v>
      </c>
      <c r="L7904">
        <f>IF(ISBLANK(E7904),PRODUCT(J7904,K7904),IF(E7904="ERROR",PRODUCT(J7904,K7904),IF(E7904="UNKNOWN",PRODUCT(J7904,K7904),E7904)))</f>
        <v>5</v>
      </c>
      <c r="M7904" t="str">
        <f t="shared" si="710"/>
        <v>Default mode</v>
      </c>
      <c r="N7904" t="str">
        <f t="shared" si="711"/>
        <v>UNKNOWN</v>
      </c>
      <c r="O7904" s="8">
        <f t="shared" si="712"/>
        <v>44930</v>
      </c>
    </row>
    <row r="7905" spans="1:15" x14ac:dyDescent="0.35">
      <c r="A7905" t="s">
        <v>7926</v>
      </c>
      <c r="B7905" s="4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  <c r="I7905" s="4" t="str">
        <f t="shared" si="708"/>
        <v>Tea</v>
      </c>
      <c r="J7905" s="6">
        <f t="shared" si="709"/>
        <v>4</v>
      </c>
      <c r="K7905" s="6">
        <f t="shared" si="709"/>
        <v>1.5</v>
      </c>
      <c r="L7905">
        <f>IF(ISBLANK(E7905),PRODUCT(J7905,K7905),IF(E7905="ERROR",PRODUCT(J7905,K7905),IF(E7905="UNKNOWN",PRODUCT(J7905,K7905),E7905)))</f>
        <v>6</v>
      </c>
      <c r="M7905" t="str">
        <f t="shared" si="710"/>
        <v>Digital Wallet</v>
      </c>
      <c r="N7905" t="str">
        <f t="shared" si="711"/>
        <v>UNKNOWN</v>
      </c>
      <c r="O7905" s="8" t="str">
        <f t="shared" si="712"/>
        <v>UNKNOWN</v>
      </c>
    </row>
    <row r="7906" spans="1:15" x14ac:dyDescent="0.35">
      <c r="A7906" t="s">
        <v>7927</v>
      </c>
      <c r="B7906" s="4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  <c r="I7906" s="4" t="str">
        <f t="shared" si="708"/>
        <v>Juice</v>
      </c>
      <c r="J7906" s="6">
        <f t="shared" si="709"/>
        <v>1</v>
      </c>
      <c r="K7906" s="6">
        <f t="shared" si="709"/>
        <v>3</v>
      </c>
      <c r="L7906">
        <f>IF(ISBLANK(E7906),PRODUCT(J7906,K7906),IF(E7906="ERROR",PRODUCT(J7906,K7906),IF(E7906="UNKNOWN",PRODUCT(J7906,K7906),E7906)))</f>
        <v>3</v>
      </c>
      <c r="M7906" t="str">
        <f t="shared" si="710"/>
        <v>Credit Card</v>
      </c>
      <c r="N7906" t="str">
        <f t="shared" si="711"/>
        <v>UNKNOWN</v>
      </c>
      <c r="O7906" s="8">
        <f t="shared" si="712"/>
        <v>44982</v>
      </c>
    </row>
    <row r="7907" spans="1:15" x14ac:dyDescent="0.35">
      <c r="A7907" t="s">
        <v>7928</v>
      </c>
      <c r="B7907" s="4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  <c r="I7907" s="4" t="str">
        <f t="shared" si="708"/>
        <v>Cake</v>
      </c>
      <c r="J7907" s="6">
        <f t="shared" si="709"/>
        <v>5</v>
      </c>
      <c r="K7907" s="6">
        <f t="shared" si="709"/>
        <v>3</v>
      </c>
      <c r="L7907">
        <f>IF(ISBLANK(E7907),PRODUCT(J7907,K7907),IF(E7907="ERROR",PRODUCT(J7907,K7907),IF(E7907="UNKNOWN",PRODUCT(J7907,K7907),E7907)))</f>
        <v>15</v>
      </c>
      <c r="M7907" t="str">
        <f t="shared" si="710"/>
        <v>Digital Wallet</v>
      </c>
      <c r="N7907" t="str">
        <f t="shared" si="711"/>
        <v>Cafe</v>
      </c>
      <c r="O7907" s="8">
        <f t="shared" si="712"/>
        <v>45187</v>
      </c>
    </row>
    <row r="7908" spans="1:15" x14ac:dyDescent="0.35">
      <c r="A7908" t="s">
        <v>7929</v>
      </c>
      <c r="B7908" s="4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  <c r="I7908" s="4" t="str">
        <f t="shared" si="708"/>
        <v>Cookie</v>
      </c>
      <c r="J7908" s="6">
        <f t="shared" si="709"/>
        <v>5</v>
      </c>
      <c r="K7908" s="6" t="str">
        <f t="shared" si="709"/>
        <v>UNKNOWN</v>
      </c>
      <c r="L7908">
        <f>IF(ISBLANK(E7908),PRODUCT(J7908,K7908),IF(E7908="ERROR",PRODUCT(J7908,K7908),IF(E7908="UNKNOWN",PRODUCT(J7908,K7908),E7908)))</f>
        <v>5</v>
      </c>
      <c r="M7908" t="str">
        <f t="shared" si="710"/>
        <v>UNKNOWN</v>
      </c>
      <c r="N7908" t="str">
        <f t="shared" si="711"/>
        <v>Takeaway</v>
      </c>
      <c r="O7908" s="8">
        <f t="shared" si="712"/>
        <v>44943</v>
      </c>
    </row>
    <row r="7909" spans="1:15" x14ac:dyDescent="0.35">
      <c r="A7909" t="s">
        <v>7930</v>
      </c>
      <c r="B7909" s="4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I7909" s="4" t="str">
        <f t="shared" si="708"/>
        <v>Cookie</v>
      </c>
      <c r="J7909" s="6">
        <f t="shared" si="709"/>
        <v>2</v>
      </c>
      <c r="K7909" s="6">
        <f t="shared" si="709"/>
        <v>1</v>
      </c>
      <c r="L7909">
        <f>IF(ISBLANK(E7909),PRODUCT(J7909,K7909),IF(E7909="ERROR",PRODUCT(J7909,K7909),IF(E7909="UNKNOWN",PRODUCT(J7909,K7909),E7909)))</f>
        <v>2</v>
      </c>
      <c r="M7909" t="str">
        <f t="shared" si="710"/>
        <v>Cash</v>
      </c>
      <c r="N7909" t="str">
        <f t="shared" si="711"/>
        <v>UNKNOWN</v>
      </c>
      <c r="O7909" s="8">
        <f t="shared" si="712"/>
        <v>45015</v>
      </c>
    </row>
    <row r="7910" spans="1:15" x14ac:dyDescent="0.35">
      <c r="A7910" t="s">
        <v>7931</v>
      </c>
      <c r="B7910" s="4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I7910" s="4" t="str">
        <f t="shared" si="708"/>
        <v>Coffee</v>
      </c>
      <c r="J7910" s="6">
        <f t="shared" si="709"/>
        <v>3</v>
      </c>
      <c r="K7910" s="6">
        <f t="shared" si="709"/>
        <v>2</v>
      </c>
      <c r="L7910">
        <f>IF(ISBLANK(E7910),PRODUCT(J7910,K7910),IF(E7910="ERROR",PRODUCT(J7910,K7910),IF(E7910="UNKNOWN",PRODUCT(J7910,K7910),E7910)))</f>
        <v>6</v>
      </c>
      <c r="M7910" t="str">
        <f t="shared" si="710"/>
        <v>Default mode</v>
      </c>
      <c r="N7910" t="str">
        <f t="shared" si="711"/>
        <v>In-store</v>
      </c>
      <c r="O7910" s="8">
        <f t="shared" si="712"/>
        <v>45221</v>
      </c>
    </row>
    <row r="7911" spans="1:15" x14ac:dyDescent="0.35">
      <c r="A7911" t="s">
        <v>7932</v>
      </c>
      <c r="B7911" s="4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  <c r="I7911" s="4" t="str">
        <f t="shared" si="708"/>
        <v>Smoothie</v>
      </c>
      <c r="J7911" s="6">
        <f t="shared" si="709"/>
        <v>4</v>
      </c>
      <c r="K7911" s="6">
        <f t="shared" si="709"/>
        <v>4</v>
      </c>
      <c r="L7911">
        <f>IF(ISBLANK(E7911),PRODUCT(J7911,K7911),IF(E7911="ERROR",PRODUCT(J7911,K7911),IF(E7911="UNKNOWN",PRODUCT(J7911,K7911),E7911)))</f>
        <v>16</v>
      </c>
      <c r="M7911" t="str">
        <f t="shared" si="710"/>
        <v>Digital Wallet</v>
      </c>
      <c r="N7911" t="str">
        <f t="shared" si="711"/>
        <v>UNKNOWN</v>
      </c>
      <c r="O7911" s="8">
        <f t="shared" si="712"/>
        <v>45017</v>
      </c>
    </row>
    <row r="7912" spans="1:15" x14ac:dyDescent="0.35">
      <c r="A7912" t="s">
        <v>7933</v>
      </c>
      <c r="B7912" s="4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I7912" s="4" t="str">
        <f t="shared" si="708"/>
        <v>Coffee</v>
      </c>
      <c r="J7912" s="6">
        <f t="shared" si="709"/>
        <v>4</v>
      </c>
      <c r="K7912" s="6">
        <f t="shared" si="709"/>
        <v>2</v>
      </c>
      <c r="L7912">
        <f>IF(ISBLANK(E7912),PRODUCT(J7912,K7912),IF(E7912="ERROR",PRODUCT(J7912,K7912),IF(E7912="UNKNOWN",PRODUCT(J7912,K7912),E7912)))</f>
        <v>8</v>
      </c>
      <c r="M7912" t="str">
        <f t="shared" si="710"/>
        <v>Cash</v>
      </c>
      <c r="N7912" t="str">
        <f t="shared" si="711"/>
        <v>In-store</v>
      </c>
      <c r="O7912" s="8">
        <f t="shared" si="712"/>
        <v>45263</v>
      </c>
    </row>
    <row r="7913" spans="1:15" x14ac:dyDescent="0.35">
      <c r="A7913" t="s">
        <v>7934</v>
      </c>
      <c r="B7913" s="4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I7913" s="4" t="str">
        <f t="shared" si="708"/>
        <v>Tea</v>
      </c>
      <c r="J7913" s="6">
        <f t="shared" si="709"/>
        <v>2</v>
      </c>
      <c r="K7913" s="6">
        <f t="shared" si="709"/>
        <v>1.5</v>
      </c>
      <c r="L7913">
        <f>IF(ISBLANK(E7913),PRODUCT(J7913,K7913),IF(E7913="ERROR",PRODUCT(J7913,K7913),IF(E7913="UNKNOWN",PRODUCT(J7913,K7913),E7913)))</f>
        <v>3</v>
      </c>
      <c r="M7913" t="str">
        <f t="shared" si="710"/>
        <v>Default mode</v>
      </c>
      <c r="N7913" t="str">
        <f t="shared" si="711"/>
        <v>Takeaway</v>
      </c>
      <c r="O7913" s="8">
        <f t="shared" si="712"/>
        <v>44981</v>
      </c>
    </row>
    <row r="7914" spans="1:15" x14ac:dyDescent="0.35">
      <c r="A7914" t="s">
        <v>7935</v>
      </c>
      <c r="B7914" s="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I7914" s="4" t="str">
        <f t="shared" si="708"/>
        <v>Tea</v>
      </c>
      <c r="J7914" s="6">
        <f t="shared" si="709"/>
        <v>5</v>
      </c>
      <c r="K7914" s="6">
        <f t="shared" ref="K7914" si="713">IF(ISBLANK(D7914),"UNKNOWN",IF(D7914="ERROR",AVERAGE(D7914:D17913),IF(D7914="UNKNOWN",MEDIAN(D7914:D17913),D7914)))</f>
        <v>1.5</v>
      </c>
      <c r="L7914">
        <f>IF(ISBLANK(E7914),PRODUCT(J7914,K7914),IF(E7914="ERROR",PRODUCT(J7914,K7914),IF(E7914="UNKNOWN",PRODUCT(J7914,K7914),E7914)))</f>
        <v>7.5</v>
      </c>
      <c r="M7914" t="str">
        <f t="shared" si="710"/>
        <v>Cash</v>
      </c>
      <c r="N7914" t="str">
        <f t="shared" si="711"/>
        <v>Takeaway</v>
      </c>
      <c r="O7914" s="8">
        <f t="shared" si="712"/>
        <v>45231</v>
      </c>
    </row>
    <row r="7915" spans="1:15" x14ac:dyDescent="0.35">
      <c r="A7915" t="s">
        <v>7936</v>
      </c>
      <c r="B7915" s="4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I7915" s="4" t="str">
        <f t="shared" si="708"/>
        <v>Coffee</v>
      </c>
      <c r="J7915" s="6">
        <f t="shared" si="709"/>
        <v>4</v>
      </c>
      <c r="K7915" s="6">
        <f t="shared" si="709"/>
        <v>2</v>
      </c>
      <c r="L7915">
        <f>IF(ISBLANK(E7915),PRODUCT(J7915,K7915),IF(E7915="ERROR",PRODUCT(J7915,K7915),IF(E7915="UNKNOWN",PRODUCT(J7915,K7915),E7915)))</f>
        <v>8</v>
      </c>
      <c r="M7915" t="str">
        <f t="shared" si="710"/>
        <v>Default mode</v>
      </c>
      <c r="N7915" t="str">
        <f t="shared" si="711"/>
        <v>Takeaway</v>
      </c>
      <c r="O7915" s="8">
        <f t="shared" si="712"/>
        <v>45128</v>
      </c>
    </row>
    <row r="7916" spans="1:15" x14ac:dyDescent="0.35">
      <c r="A7916" t="s">
        <v>7937</v>
      </c>
      <c r="B7916" s="4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  <c r="I7916" s="4" t="str">
        <f t="shared" si="708"/>
        <v>Tea</v>
      </c>
      <c r="J7916" s="6">
        <f t="shared" si="709"/>
        <v>1</v>
      </c>
      <c r="K7916" s="6">
        <f t="shared" si="709"/>
        <v>1.5</v>
      </c>
      <c r="L7916">
        <f>IF(ISBLANK(E7916),PRODUCT(J7916,K7916),IF(E7916="ERROR",PRODUCT(J7916,K7916),IF(E7916="UNKNOWN",PRODUCT(J7916,K7916),E7916)))</f>
        <v>1.5</v>
      </c>
      <c r="M7916" t="str">
        <f t="shared" si="710"/>
        <v>Digital Wallet</v>
      </c>
      <c r="N7916" t="str">
        <f t="shared" si="711"/>
        <v>Takeaway</v>
      </c>
      <c r="O7916" s="8">
        <f t="shared" si="712"/>
        <v>45055</v>
      </c>
    </row>
    <row r="7917" spans="1:15" x14ac:dyDescent="0.35">
      <c r="A7917" t="s">
        <v>7938</v>
      </c>
      <c r="B7917" s="4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I7917" s="4" t="str">
        <f t="shared" si="708"/>
        <v>Smoothie</v>
      </c>
      <c r="J7917" s="6">
        <f t="shared" si="709"/>
        <v>1</v>
      </c>
      <c r="K7917" s="6">
        <f t="shared" si="709"/>
        <v>4</v>
      </c>
      <c r="L7917">
        <f>IF(ISBLANK(E7917),PRODUCT(J7917,K7917),IF(E7917="ERROR",PRODUCT(J7917,K7917),IF(E7917="UNKNOWN",PRODUCT(J7917,K7917),E7917)))</f>
        <v>4</v>
      </c>
      <c r="M7917" t="str">
        <f t="shared" si="710"/>
        <v>Credit Card</v>
      </c>
      <c r="N7917" t="str">
        <f t="shared" si="711"/>
        <v>Takeaway</v>
      </c>
      <c r="O7917" s="8">
        <f t="shared" si="712"/>
        <v>45040</v>
      </c>
    </row>
    <row r="7918" spans="1:15" x14ac:dyDescent="0.35">
      <c r="A7918" t="s">
        <v>7939</v>
      </c>
      <c r="B7918" s="4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  <c r="I7918" s="4" t="str">
        <f t="shared" si="708"/>
        <v>Tea</v>
      </c>
      <c r="J7918" s="6">
        <f t="shared" si="709"/>
        <v>4</v>
      </c>
      <c r="K7918" s="6">
        <f t="shared" si="709"/>
        <v>1.5</v>
      </c>
      <c r="L7918">
        <f>IF(ISBLANK(E7918),PRODUCT(J7918,K7918),IF(E7918="ERROR",PRODUCT(J7918,K7918),IF(E7918="UNKNOWN",PRODUCT(J7918,K7918),E7918)))</f>
        <v>6</v>
      </c>
      <c r="M7918" t="str">
        <f t="shared" si="710"/>
        <v>Digital Wallet</v>
      </c>
      <c r="N7918" t="str">
        <f t="shared" si="711"/>
        <v>In-store</v>
      </c>
      <c r="O7918" s="8">
        <f t="shared" si="712"/>
        <v>45205</v>
      </c>
    </row>
    <row r="7919" spans="1:15" x14ac:dyDescent="0.35">
      <c r="A7919" t="s">
        <v>7940</v>
      </c>
      <c r="B7919" s="4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I7919" s="4" t="str">
        <f t="shared" si="708"/>
        <v>Sandwich</v>
      </c>
      <c r="J7919" s="6">
        <f t="shared" si="709"/>
        <v>1</v>
      </c>
      <c r="K7919" s="6">
        <f t="shared" si="709"/>
        <v>4</v>
      </c>
      <c r="L7919">
        <f>IF(ISBLANK(E7919),PRODUCT(J7919,K7919),IF(E7919="ERROR",PRODUCT(J7919,K7919),IF(E7919="UNKNOWN",PRODUCT(J7919,K7919),E7919)))</f>
        <v>4</v>
      </c>
      <c r="M7919" t="str">
        <f t="shared" si="710"/>
        <v>Cash</v>
      </c>
      <c r="N7919" t="str">
        <f t="shared" si="711"/>
        <v>UNKNOWN</v>
      </c>
      <c r="O7919" s="8">
        <f t="shared" si="712"/>
        <v>45276</v>
      </c>
    </row>
    <row r="7920" spans="1:15" x14ac:dyDescent="0.35">
      <c r="A7920" t="s">
        <v>7941</v>
      </c>
      <c r="B7920" s="4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I7920" s="4" t="str">
        <f t="shared" si="708"/>
        <v>Cake</v>
      </c>
      <c r="J7920" s="6">
        <f t="shared" si="709"/>
        <v>5</v>
      </c>
      <c r="K7920" s="6">
        <f t="shared" si="709"/>
        <v>3</v>
      </c>
      <c r="L7920">
        <f>IF(ISBLANK(E7920),PRODUCT(J7920,K7920),IF(E7920="ERROR",PRODUCT(J7920,K7920),IF(E7920="UNKNOWN",PRODUCT(J7920,K7920),E7920)))</f>
        <v>15</v>
      </c>
      <c r="M7920" t="str">
        <f t="shared" si="710"/>
        <v>Default mode</v>
      </c>
      <c r="N7920" t="str">
        <f t="shared" si="711"/>
        <v>Takeaway</v>
      </c>
      <c r="O7920" s="8">
        <f t="shared" si="712"/>
        <v>45132</v>
      </c>
    </row>
    <row r="7921" spans="1:15" x14ac:dyDescent="0.35">
      <c r="A7921" t="s">
        <v>7942</v>
      </c>
      <c r="B7921" s="4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  <c r="I7921" s="4" t="str">
        <f t="shared" si="708"/>
        <v>Tea</v>
      </c>
      <c r="J7921" s="6">
        <f t="shared" si="709"/>
        <v>5</v>
      </c>
      <c r="K7921" s="6">
        <f t="shared" si="709"/>
        <v>1.5</v>
      </c>
      <c r="L7921">
        <f>IF(ISBLANK(E7921),PRODUCT(J7921,K7921),IF(E7921="ERROR",PRODUCT(J7921,K7921),IF(E7921="UNKNOWN",PRODUCT(J7921,K7921),E7921)))</f>
        <v>7.5</v>
      </c>
      <c r="M7921" t="str">
        <f t="shared" si="710"/>
        <v>Cash</v>
      </c>
      <c r="N7921" t="str">
        <f t="shared" si="711"/>
        <v>UNKNOWN</v>
      </c>
      <c r="O7921" s="8">
        <f t="shared" si="712"/>
        <v>44941</v>
      </c>
    </row>
    <row r="7922" spans="1:15" x14ac:dyDescent="0.35">
      <c r="A7922" t="s">
        <v>7943</v>
      </c>
      <c r="B7922" s="4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I7922" s="4" t="str">
        <f t="shared" si="708"/>
        <v>Sandwich</v>
      </c>
      <c r="J7922" s="6">
        <f t="shared" si="709"/>
        <v>3</v>
      </c>
      <c r="K7922" s="6">
        <f t="shared" si="709"/>
        <v>4</v>
      </c>
      <c r="L7922">
        <f>IF(ISBLANK(E7922),PRODUCT(J7922,K7922),IF(E7922="ERROR",PRODUCT(J7922,K7922),IF(E7922="UNKNOWN",PRODUCT(J7922,K7922),E7922)))</f>
        <v>12</v>
      </c>
      <c r="M7922" t="str">
        <f t="shared" si="710"/>
        <v>Default mode</v>
      </c>
      <c r="N7922" t="str">
        <f t="shared" si="711"/>
        <v>In-store</v>
      </c>
      <c r="O7922" s="8">
        <f t="shared" si="712"/>
        <v>44983</v>
      </c>
    </row>
    <row r="7923" spans="1:15" x14ac:dyDescent="0.35">
      <c r="A7923" t="s">
        <v>7944</v>
      </c>
      <c r="B7923" s="4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  <c r="I7923" s="4" t="str">
        <f t="shared" si="708"/>
        <v>Salad</v>
      </c>
      <c r="J7923" s="6">
        <f t="shared" si="709"/>
        <v>2</v>
      </c>
      <c r="K7923" s="6">
        <f t="shared" si="709"/>
        <v>3.0743277524099444</v>
      </c>
      <c r="L7923">
        <f>IF(ISBLANK(E7923),PRODUCT(J7923,K7923),IF(E7923="ERROR",PRODUCT(J7923,K7923),IF(E7923="UNKNOWN",PRODUCT(J7923,K7923),E7923)))</f>
        <v>10</v>
      </c>
      <c r="M7923" t="str">
        <f t="shared" si="710"/>
        <v>Digital Wallet</v>
      </c>
      <c r="N7923" t="str">
        <f t="shared" si="711"/>
        <v>UNKNOWN</v>
      </c>
      <c r="O7923" s="8">
        <f t="shared" si="712"/>
        <v>45219</v>
      </c>
    </row>
    <row r="7924" spans="1:15" x14ac:dyDescent="0.35">
      <c r="A7924" t="s">
        <v>7945</v>
      </c>
      <c r="B7924" s="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I7924" s="4" t="str">
        <f t="shared" si="708"/>
        <v>Coffee</v>
      </c>
      <c r="J7924" s="6">
        <f t="shared" si="709"/>
        <v>1</v>
      </c>
      <c r="K7924" s="6">
        <f t="shared" si="709"/>
        <v>2</v>
      </c>
      <c r="L7924">
        <f>IF(ISBLANK(E7924),PRODUCT(J7924,K7924),IF(E7924="ERROR",PRODUCT(J7924,K7924),IF(E7924="UNKNOWN",PRODUCT(J7924,K7924),E7924)))</f>
        <v>2</v>
      </c>
      <c r="M7924" t="str">
        <f t="shared" si="710"/>
        <v>Credit Card</v>
      </c>
      <c r="N7924" t="str">
        <f t="shared" si="711"/>
        <v>In-store</v>
      </c>
      <c r="O7924" s="8">
        <f t="shared" si="712"/>
        <v>44952</v>
      </c>
    </row>
    <row r="7925" spans="1:15" x14ac:dyDescent="0.35">
      <c r="A7925" t="s">
        <v>7946</v>
      </c>
      <c r="B7925" s="4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  <c r="I7925" s="4" t="str">
        <f t="shared" si="708"/>
        <v>Salad</v>
      </c>
      <c r="J7925" s="6">
        <f t="shared" si="709"/>
        <v>4</v>
      </c>
      <c r="K7925" s="6">
        <f t="shared" si="709"/>
        <v>5</v>
      </c>
      <c r="L7925">
        <f>IF(ISBLANK(E7925),PRODUCT(J7925,K7925),IF(E7925="ERROR",PRODUCT(J7925,K7925),IF(E7925="UNKNOWN",PRODUCT(J7925,K7925),E7925)))</f>
        <v>20</v>
      </c>
      <c r="M7925" t="str">
        <f t="shared" si="710"/>
        <v>Cash</v>
      </c>
      <c r="N7925" t="str">
        <f t="shared" si="711"/>
        <v>UNKNOWN</v>
      </c>
      <c r="O7925" s="8" t="str">
        <f t="shared" si="712"/>
        <v>UNKNOWN</v>
      </c>
    </row>
    <row r="7926" spans="1:15" x14ac:dyDescent="0.35">
      <c r="A7926" t="s">
        <v>7947</v>
      </c>
      <c r="B7926" s="4" t="s">
        <v>25</v>
      </c>
      <c r="C7926">
        <v>3</v>
      </c>
      <c r="D7926">
        <v>4</v>
      </c>
      <c r="E7926">
        <v>12</v>
      </c>
      <c r="H7926" s="1">
        <v>45013</v>
      </c>
      <c r="I7926" s="4" t="str">
        <f t="shared" si="708"/>
        <v>Smoothie</v>
      </c>
      <c r="J7926" s="6">
        <f t="shared" si="709"/>
        <v>3</v>
      </c>
      <c r="K7926" s="6">
        <f t="shared" si="709"/>
        <v>4</v>
      </c>
      <c r="L7926">
        <f>IF(ISBLANK(E7926),PRODUCT(J7926,K7926),IF(E7926="ERROR",PRODUCT(J7926,K7926),IF(E7926="UNKNOWN",PRODUCT(J7926,K7926),E7926)))</f>
        <v>12</v>
      </c>
      <c r="M7926" t="str">
        <f t="shared" si="710"/>
        <v>Default mode</v>
      </c>
      <c r="N7926" t="str">
        <f t="shared" si="711"/>
        <v>UNKNOWN</v>
      </c>
      <c r="O7926" s="8">
        <f t="shared" si="712"/>
        <v>45013</v>
      </c>
    </row>
    <row r="7927" spans="1:15" x14ac:dyDescent="0.35">
      <c r="A7927" t="s">
        <v>7948</v>
      </c>
      <c r="B7927" s="4" t="s">
        <v>20</v>
      </c>
      <c r="C7927">
        <v>4</v>
      </c>
      <c r="D7927">
        <v>5</v>
      </c>
      <c r="E7927">
        <v>20</v>
      </c>
      <c r="H7927" s="1">
        <v>45033</v>
      </c>
      <c r="I7927" s="4" t="str">
        <f t="shared" si="708"/>
        <v>Salad</v>
      </c>
      <c r="J7927" s="6">
        <f t="shared" si="709"/>
        <v>4</v>
      </c>
      <c r="K7927" s="6">
        <f t="shared" si="709"/>
        <v>5</v>
      </c>
      <c r="L7927">
        <f>IF(ISBLANK(E7927),PRODUCT(J7927,K7927),IF(E7927="ERROR",PRODUCT(J7927,K7927),IF(E7927="UNKNOWN",PRODUCT(J7927,K7927),E7927)))</f>
        <v>20</v>
      </c>
      <c r="M7927" t="str">
        <f t="shared" si="710"/>
        <v>Default mode</v>
      </c>
      <c r="N7927" t="str">
        <f t="shared" si="711"/>
        <v>UNKNOWN</v>
      </c>
      <c r="O7927" s="8">
        <f t="shared" si="712"/>
        <v>45033</v>
      </c>
    </row>
    <row r="7928" spans="1:15" x14ac:dyDescent="0.35">
      <c r="A7928" t="s">
        <v>7949</v>
      </c>
      <c r="B7928" s="4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  <c r="I7928" s="4" t="str">
        <f t="shared" si="708"/>
        <v>Cake</v>
      </c>
      <c r="J7928" s="6">
        <f t="shared" si="709"/>
        <v>2</v>
      </c>
      <c r="K7928" s="6">
        <f t="shared" si="709"/>
        <v>3</v>
      </c>
      <c r="L7928">
        <f>IF(ISBLANK(E7928),PRODUCT(J7928,K7928),IF(E7928="ERROR",PRODUCT(J7928,K7928),IF(E7928="UNKNOWN",PRODUCT(J7928,K7928),E7928)))</f>
        <v>6</v>
      </c>
      <c r="M7928" t="str">
        <f t="shared" si="710"/>
        <v>Digital Wallet</v>
      </c>
      <c r="N7928" t="str">
        <f t="shared" si="711"/>
        <v>UNKNOWN</v>
      </c>
      <c r="O7928" s="8">
        <f t="shared" si="712"/>
        <v>45057</v>
      </c>
    </row>
    <row r="7929" spans="1:15" x14ac:dyDescent="0.35">
      <c r="A7929" t="s">
        <v>7950</v>
      </c>
      <c r="B7929" s="4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I7929" s="4" t="str">
        <f t="shared" si="708"/>
        <v>Cookie</v>
      </c>
      <c r="J7929" s="6">
        <f t="shared" si="709"/>
        <v>2</v>
      </c>
      <c r="K7929" s="6">
        <f t="shared" si="709"/>
        <v>1</v>
      </c>
      <c r="L7929">
        <f>IF(ISBLANK(E7929),PRODUCT(J7929,K7929),IF(E7929="ERROR",PRODUCT(J7929,K7929),IF(E7929="UNKNOWN",PRODUCT(J7929,K7929),E7929)))</f>
        <v>2</v>
      </c>
      <c r="M7929" t="str">
        <f t="shared" si="710"/>
        <v>Default mode</v>
      </c>
      <c r="N7929" t="str">
        <f t="shared" si="711"/>
        <v>Takeaway</v>
      </c>
      <c r="O7929" s="8">
        <f t="shared" si="712"/>
        <v>45128</v>
      </c>
    </row>
    <row r="7930" spans="1:15" x14ac:dyDescent="0.35">
      <c r="A7930" t="s">
        <v>7951</v>
      </c>
      <c r="B7930" s="4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  <c r="I7930" s="4" t="str">
        <f t="shared" si="708"/>
        <v>Salad</v>
      </c>
      <c r="J7930" s="6">
        <f t="shared" si="709"/>
        <v>4</v>
      </c>
      <c r="K7930" s="6">
        <f t="shared" si="709"/>
        <v>5</v>
      </c>
      <c r="L7930">
        <f>IF(ISBLANK(E7930),PRODUCT(J7930,K7930),IF(E7930="ERROR",PRODUCT(J7930,K7930),IF(E7930="UNKNOWN",PRODUCT(J7930,K7930),E7930)))</f>
        <v>20</v>
      </c>
      <c r="M7930" t="str">
        <f t="shared" si="710"/>
        <v>Cash</v>
      </c>
      <c r="N7930" t="str">
        <f t="shared" si="711"/>
        <v>Takeaway</v>
      </c>
      <c r="O7930" s="8">
        <f t="shared" si="712"/>
        <v>45254</v>
      </c>
    </row>
    <row r="7931" spans="1:15" x14ac:dyDescent="0.35">
      <c r="A7931" t="s">
        <v>7952</v>
      </c>
      <c r="B7931" s="4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I7931" s="4" t="str">
        <f t="shared" si="708"/>
        <v>Smoothie</v>
      </c>
      <c r="J7931" s="6">
        <f t="shared" si="709"/>
        <v>4</v>
      </c>
      <c r="K7931" s="6">
        <f t="shared" si="709"/>
        <v>4</v>
      </c>
      <c r="L7931">
        <f>IF(ISBLANK(E7931),PRODUCT(J7931,K7931),IF(E7931="ERROR",PRODUCT(J7931,K7931),IF(E7931="UNKNOWN",PRODUCT(J7931,K7931),E7931)))</f>
        <v>16</v>
      </c>
      <c r="M7931" t="str">
        <f t="shared" si="710"/>
        <v>Cash</v>
      </c>
      <c r="N7931" t="str">
        <f t="shared" si="711"/>
        <v>UNKNOWN</v>
      </c>
      <c r="O7931" s="8">
        <f t="shared" si="712"/>
        <v>45200</v>
      </c>
    </row>
    <row r="7932" spans="1:15" x14ac:dyDescent="0.35">
      <c r="A7932" t="s">
        <v>7953</v>
      </c>
      <c r="B7932" s="4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  <c r="I7932" s="4" t="str">
        <f t="shared" si="708"/>
        <v>Juice</v>
      </c>
      <c r="J7932" s="6">
        <f t="shared" si="709"/>
        <v>5</v>
      </c>
      <c r="K7932" s="6">
        <f t="shared" si="709"/>
        <v>3</v>
      </c>
      <c r="L7932">
        <f>IF(ISBLANK(E7932),PRODUCT(J7932,K7932),IF(E7932="ERROR",PRODUCT(J7932,K7932),IF(E7932="UNKNOWN",PRODUCT(J7932,K7932),E7932)))</f>
        <v>15</v>
      </c>
      <c r="M7932" t="str">
        <f t="shared" si="710"/>
        <v>Digital Wallet</v>
      </c>
      <c r="N7932" t="str">
        <f t="shared" si="711"/>
        <v>In-store</v>
      </c>
      <c r="O7932" s="8">
        <f t="shared" si="712"/>
        <v>45227</v>
      </c>
    </row>
    <row r="7933" spans="1:15" x14ac:dyDescent="0.35">
      <c r="A7933" t="s">
        <v>7954</v>
      </c>
      <c r="B7933" s="4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  <c r="I7933" s="4" t="str">
        <f t="shared" si="708"/>
        <v>Coffee</v>
      </c>
      <c r="J7933" s="6">
        <f t="shared" si="709"/>
        <v>1</v>
      </c>
      <c r="K7933" s="6">
        <f t="shared" si="709"/>
        <v>2</v>
      </c>
      <c r="L7933">
        <f>IF(ISBLANK(E7933),PRODUCT(J7933,K7933),IF(E7933="ERROR",PRODUCT(J7933,K7933),IF(E7933="UNKNOWN",PRODUCT(J7933,K7933),E7933)))</f>
        <v>2</v>
      </c>
      <c r="M7933" t="str">
        <f t="shared" si="710"/>
        <v>UNKNOWN</v>
      </c>
      <c r="N7933" t="str">
        <f t="shared" si="711"/>
        <v>Takeaway</v>
      </c>
      <c r="O7933" s="8">
        <f t="shared" si="712"/>
        <v>45108</v>
      </c>
    </row>
    <row r="7934" spans="1:15" x14ac:dyDescent="0.35">
      <c r="A7934" t="s">
        <v>7955</v>
      </c>
      <c r="B7934" s="4" t="s">
        <v>20</v>
      </c>
      <c r="C7934">
        <v>3</v>
      </c>
      <c r="D7934">
        <v>5</v>
      </c>
      <c r="E7934">
        <v>15</v>
      </c>
      <c r="H7934" s="1">
        <v>45154</v>
      </c>
      <c r="I7934" s="4" t="str">
        <f t="shared" si="708"/>
        <v>Salad</v>
      </c>
      <c r="J7934" s="6">
        <f t="shared" si="709"/>
        <v>3</v>
      </c>
      <c r="K7934" s="6">
        <f t="shared" si="709"/>
        <v>5</v>
      </c>
      <c r="L7934">
        <f>IF(ISBLANK(E7934),PRODUCT(J7934,K7934),IF(E7934="ERROR",PRODUCT(J7934,K7934),IF(E7934="UNKNOWN",PRODUCT(J7934,K7934),E7934)))</f>
        <v>15</v>
      </c>
      <c r="M7934" t="str">
        <f t="shared" si="710"/>
        <v>Default mode</v>
      </c>
      <c r="N7934" t="str">
        <f t="shared" si="711"/>
        <v>UNKNOWN</v>
      </c>
      <c r="O7934" s="8">
        <f t="shared" si="712"/>
        <v>45154</v>
      </c>
    </row>
    <row r="7935" spans="1:15" x14ac:dyDescent="0.35">
      <c r="A7935" t="s">
        <v>7956</v>
      </c>
      <c r="B7935" s="4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  <c r="I7935" s="4" t="str">
        <f t="shared" si="708"/>
        <v>Salad</v>
      </c>
      <c r="J7935" s="6">
        <f t="shared" si="709"/>
        <v>5</v>
      </c>
      <c r="K7935" s="6">
        <f t="shared" si="709"/>
        <v>5</v>
      </c>
      <c r="L7935">
        <f>IF(ISBLANK(E7935),PRODUCT(J7935,K7935),IF(E7935="ERROR",PRODUCT(J7935,K7935),IF(E7935="UNKNOWN",PRODUCT(J7935,K7935),E7935)))</f>
        <v>25</v>
      </c>
      <c r="M7935" t="str">
        <f t="shared" si="710"/>
        <v>Digital Wallet</v>
      </c>
      <c r="N7935" t="str">
        <f t="shared" si="711"/>
        <v>Takeaway</v>
      </c>
      <c r="O7935" s="8">
        <f t="shared" si="712"/>
        <v>45124</v>
      </c>
    </row>
    <row r="7936" spans="1:15" x14ac:dyDescent="0.35">
      <c r="A7936" t="s">
        <v>7957</v>
      </c>
      <c r="B7936" s="4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  <c r="I7936" s="4" t="str">
        <f t="shared" si="708"/>
        <v>Sandwich</v>
      </c>
      <c r="J7936" s="6">
        <f t="shared" si="709"/>
        <v>3</v>
      </c>
      <c r="K7936" s="6">
        <f t="shared" si="709"/>
        <v>4</v>
      </c>
      <c r="L7936">
        <f>IF(ISBLANK(E7936),PRODUCT(J7936,K7936),IF(E7936="ERROR",PRODUCT(J7936,K7936),IF(E7936="UNKNOWN",PRODUCT(J7936,K7936),E7936)))</f>
        <v>12</v>
      </c>
      <c r="M7936" t="str">
        <f t="shared" si="710"/>
        <v>Digital Wallet</v>
      </c>
      <c r="N7936" t="str">
        <f t="shared" si="711"/>
        <v>UNKNOWN</v>
      </c>
      <c r="O7936" s="8" t="str">
        <f t="shared" si="712"/>
        <v>UNKNOWN</v>
      </c>
    </row>
    <row r="7937" spans="1:15" x14ac:dyDescent="0.35">
      <c r="A7937" t="s">
        <v>7958</v>
      </c>
      <c r="B7937" s="4" t="s">
        <v>25</v>
      </c>
      <c r="C7937">
        <v>4</v>
      </c>
      <c r="D7937">
        <v>4</v>
      </c>
      <c r="E7937" t="s">
        <v>21</v>
      </c>
      <c r="H7937" s="1">
        <v>45100</v>
      </c>
      <c r="I7937" s="4" t="str">
        <f t="shared" si="708"/>
        <v>Smoothie</v>
      </c>
      <c r="J7937" s="6">
        <f t="shared" si="709"/>
        <v>4</v>
      </c>
      <c r="K7937" s="6">
        <f t="shared" si="709"/>
        <v>4</v>
      </c>
      <c r="L7937">
        <f>IF(ISBLANK(E7937),PRODUCT(J7937,K7937),IF(E7937="ERROR",PRODUCT(J7937,K7937),IF(E7937="UNKNOWN",PRODUCT(J7937,K7937),E7937)))</f>
        <v>16</v>
      </c>
      <c r="M7937" t="str">
        <f t="shared" si="710"/>
        <v>Default mode</v>
      </c>
      <c r="N7937" t="str">
        <f t="shared" si="711"/>
        <v>UNKNOWN</v>
      </c>
      <c r="O7937" s="8">
        <f t="shared" si="712"/>
        <v>45100</v>
      </c>
    </row>
    <row r="7938" spans="1:15" x14ac:dyDescent="0.35">
      <c r="A7938" t="s">
        <v>7959</v>
      </c>
      <c r="B7938" s="4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I7938" s="4" t="str">
        <f t="shared" si="708"/>
        <v>Smoothie</v>
      </c>
      <c r="J7938" s="6">
        <f t="shared" si="709"/>
        <v>5</v>
      </c>
      <c r="K7938" s="6">
        <f t="shared" si="709"/>
        <v>4</v>
      </c>
      <c r="L7938">
        <f>IF(ISBLANK(E7938),PRODUCT(J7938,K7938),IF(E7938="ERROR",PRODUCT(J7938,K7938),IF(E7938="UNKNOWN",PRODUCT(J7938,K7938),E7938)))</f>
        <v>20</v>
      </c>
      <c r="M7938" t="str">
        <f t="shared" si="710"/>
        <v>Default mode</v>
      </c>
      <c r="N7938" t="str">
        <f t="shared" si="711"/>
        <v>In-store</v>
      </c>
      <c r="O7938" s="8">
        <f t="shared" si="712"/>
        <v>45040</v>
      </c>
    </row>
    <row r="7939" spans="1:15" x14ac:dyDescent="0.35">
      <c r="A7939" t="s">
        <v>7960</v>
      </c>
      <c r="B7939" s="4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I7939" s="4" t="str">
        <f t="shared" ref="I7939:I8002" si="714">IF(ISBLANK(B7939),"UNKNOWN",IF(B7939="ERROR","Juice",B7939))</f>
        <v>Sandwich</v>
      </c>
      <c r="J7939" s="6">
        <f t="shared" ref="J7939:K8002" si="715">IF(ISBLANK(C7939),"UNKNOWN",IF(C7939="ERROR",AVERAGE(C7939:C17938),IF(C7939="UNKNOWN",MEDIAN(C7939:C17938),C7939)))</f>
        <v>1</v>
      </c>
      <c r="K7939" s="6">
        <f t="shared" si="715"/>
        <v>4</v>
      </c>
      <c r="L7939">
        <f>IF(ISBLANK(E7939),PRODUCT(J7939,K7939),IF(E7939="ERROR",PRODUCT(J7939,K7939),IF(E7939="UNKNOWN",PRODUCT(J7939,K7939),E7939)))</f>
        <v>4</v>
      </c>
      <c r="M7939" t="str">
        <f t="shared" ref="M7939:M8002" si="716">IF(ISBLANK(F7939),"Default mode",IF(F7939="ERROR","Cash",F7939))</f>
        <v>Credit Card</v>
      </c>
      <c r="N7939" t="str">
        <f t="shared" ref="N7939:N8002" si="717">IF(ISBLANK(G7939),"UNKNOWN",IF(G7939="ERROR","Cafe",G7939))</f>
        <v>Takeaway</v>
      </c>
      <c r="O7939" s="8">
        <f t="shared" ref="O7939:O8002" si="718">IF(ISBLANK(H7939),"00/00/0000",IF(H7939="ERROR","01/06/2023",H7939))</f>
        <v>45140</v>
      </c>
    </row>
    <row r="7940" spans="1:15" x14ac:dyDescent="0.35">
      <c r="A7940" t="s">
        <v>7961</v>
      </c>
      <c r="B7940" s="4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  <c r="I7940" s="4" t="str">
        <f t="shared" si="714"/>
        <v>Juice</v>
      </c>
      <c r="J7940" s="6">
        <f t="shared" si="715"/>
        <v>1</v>
      </c>
      <c r="K7940" s="6">
        <f t="shared" si="715"/>
        <v>3</v>
      </c>
      <c r="L7940">
        <f>IF(ISBLANK(E7940),PRODUCT(J7940,K7940),IF(E7940="ERROR",PRODUCT(J7940,K7940),IF(E7940="UNKNOWN",PRODUCT(J7940,K7940),E7940)))</f>
        <v>3</v>
      </c>
      <c r="M7940" t="str">
        <f t="shared" si="716"/>
        <v>Cash</v>
      </c>
      <c r="N7940" t="str">
        <f t="shared" si="717"/>
        <v>Takeaway</v>
      </c>
      <c r="O7940" s="8" t="str">
        <f t="shared" si="718"/>
        <v>UNKNOWN</v>
      </c>
    </row>
    <row r="7941" spans="1:15" x14ac:dyDescent="0.35">
      <c r="A7941" t="s">
        <v>7962</v>
      </c>
      <c r="B7941" s="4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I7941" s="4" t="str">
        <f t="shared" si="714"/>
        <v>Cake</v>
      </c>
      <c r="J7941" s="6">
        <f t="shared" si="715"/>
        <v>4</v>
      </c>
      <c r="K7941" s="6">
        <f t="shared" si="715"/>
        <v>3</v>
      </c>
      <c r="L7941">
        <f>IF(ISBLANK(E7941),PRODUCT(J7941,K7941),IF(E7941="ERROR",PRODUCT(J7941,K7941),IF(E7941="UNKNOWN",PRODUCT(J7941,K7941),E7941)))</f>
        <v>12</v>
      </c>
      <c r="M7941" t="str">
        <f t="shared" si="716"/>
        <v>Default mode</v>
      </c>
      <c r="N7941" t="str">
        <f t="shared" si="717"/>
        <v>Takeaway</v>
      </c>
      <c r="O7941" s="8">
        <f t="shared" si="718"/>
        <v>45018</v>
      </c>
    </row>
    <row r="7942" spans="1:15" x14ac:dyDescent="0.35">
      <c r="A7942" t="s">
        <v>7963</v>
      </c>
      <c r="B7942" s="4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  <c r="I7942" s="4" t="str">
        <f t="shared" si="714"/>
        <v>Juice</v>
      </c>
      <c r="J7942" s="6">
        <f t="shared" si="715"/>
        <v>2</v>
      </c>
      <c r="K7942" s="6">
        <f t="shared" si="715"/>
        <v>3</v>
      </c>
      <c r="L7942">
        <f>IF(ISBLANK(E7942),PRODUCT(J7942,K7942),IF(E7942="ERROR",PRODUCT(J7942,K7942),IF(E7942="UNKNOWN",PRODUCT(J7942,K7942),E7942)))</f>
        <v>6</v>
      </c>
      <c r="M7942" t="str">
        <f t="shared" si="716"/>
        <v>UNKNOWN</v>
      </c>
      <c r="N7942" t="str">
        <f t="shared" si="717"/>
        <v>Takeaway</v>
      </c>
      <c r="O7942" s="8">
        <f t="shared" si="718"/>
        <v>45264</v>
      </c>
    </row>
    <row r="7943" spans="1:15" x14ac:dyDescent="0.35">
      <c r="A7943" t="s">
        <v>7964</v>
      </c>
      <c r="B7943" s="4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I7943" s="4" t="str">
        <f t="shared" si="714"/>
        <v>Juice</v>
      </c>
      <c r="J7943" s="6">
        <f t="shared" si="715"/>
        <v>3</v>
      </c>
      <c r="K7943" s="6">
        <f t="shared" si="715"/>
        <v>3</v>
      </c>
      <c r="L7943">
        <f>IF(ISBLANK(E7943),PRODUCT(J7943,K7943),IF(E7943="ERROR",PRODUCT(J7943,K7943),IF(E7943="UNKNOWN",PRODUCT(J7943,K7943),E7943)))</f>
        <v>9</v>
      </c>
      <c r="M7943" t="str">
        <f t="shared" si="716"/>
        <v>Credit Card</v>
      </c>
      <c r="N7943" t="str">
        <f t="shared" si="717"/>
        <v>Takeaway</v>
      </c>
      <c r="O7943" s="8">
        <f t="shared" si="718"/>
        <v>45175</v>
      </c>
    </row>
    <row r="7944" spans="1:15" x14ac:dyDescent="0.35">
      <c r="A7944" t="s">
        <v>7965</v>
      </c>
      <c r="B7944" s="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I7944" s="4" t="str">
        <f t="shared" si="714"/>
        <v>Sandwich</v>
      </c>
      <c r="J7944" s="6">
        <f t="shared" si="715"/>
        <v>1</v>
      </c>
      <c r="K7944" s="6">
        <f t="shared" si="715"/>
        <v>4</v>
      </c>
      <c r="L7944">
        <f>IF(ISBLANK(E7944),PRODUCT(J7944,K7944),IF(E7944="ERROR",PRODUCT(J7944,K7944),IF(E7944="UNKNOWN",PRODUCT(J7944,K7944),E7944)))</f>
        <v>4</v>
      </c>
      <c r="M7944" t="str">
        <f t="shared" si="716"/>
        <v>Credit Card</v>
      </c>
      <c r="N7944" t="str">
        <f t="shared" si="717"/>
        <v>In-store</v>
      </c>
      <c r="O7944" s="8">
        <f t="shared" si="718"/>
        <v>45124</v>
      </c>
    </row>
    <row r="7945" spans="1:15" x14ac:dyDescent="0.35">
      <c r="A7945" t="s">
        <v>7966</v>
      </c>
      <c r="B7945" s="4" t="s">
        <v>18</v>
      </c>
      <c r="C7945">
        <v>3</v>
      </c>
      <c r="D7945">
        <v>4</v>
      </c>
      <c r="E7945">
        <v>12</v>
      </c>
      <c r="H7945" s="1">
        <v>44940</v>
      </c>
      <c r="I7945" s="4" t="str">
        <f t="shared" si="714"/>
        <v>Juice</v>
      </c>
      <c r="J7945" s="6">
        <f t="shared" si="715"/>
        <v>3</v>
      </c>
      <c r="K7945" s="6">
        <f t="shared" si="715"/>
        <v>4</v>
      </c>
      <c r="L7945">
        <f>IF(ISBLANK(E7945),PRODUCT(J7945,K7945),IF(E7945="ERROR",PRODUCT(J7945,K7945),IF(E7945="UNKNOWN",PRODUCT(J7945,K7945),E7945)))</f>
        <v>12</v>
      </c>
      <c r="M7945" t="str">
        <f t="shared" si="716"/>
        <v>Default mode</v>
      </c>
      <c r="N7945" t="str">
        <f t="shared" si="717"/>
        <v>UNKNOWN</v>
      </c>
      <c r="O7945" s="8">
        <f t="shared" si="718"/>
        <v>44940</v>
      </c>
    </row>
    <row r="7946" spans="1:15" x14ac:dyDescent="0.35">
      <c r="A7946" t="s">
        <v>7967</v>
      </c>
      <c r="B7946" s="4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I7946" s="4" t="str">
        <f t="shared" si="714"/>
        <v>Salad</v>
      </c>
      <c r="J7946" s="6">
        <f t="shared" si="715"/>
        <v>5</v>
      </c>
      <c r="K7946" s="6">
        <f t="shared" si="715"/>
        <v>5</v>
      </c>
      <c r="L7946">
        <f>IF(ISBLANK(E7946),PRODUCT(J7946,K7946),IF(E7946="ERROR",PRODUCT(J7946,K7946),IF(E7946="UNKNOWN",PRODUCT(J7946,K7946),E7946)))</f>
        <v>25</v>
      </c>
      <c r="M7946" t="str">
        <f t="shared" si="716"/>
        <v>Cash</v>
      </c>
      <c r="N7946" t="str">
        <f t="shared" si="717"/>
        <v>Takeaway</v>
      </c>
      <c r="O7946" s="8">
        <f t="shared" si="718"/>
        <v>45036</v>
      </c>
    </row>
    <row r="7947" spans="1:15" x14ac:dyDescent="0.35">
      <c r="A7947" t="s">
        <v>7968</v>
      </c>
      <c r="B7947" s="4" t="s">
        <v>25</v>
      </c>
      <c r="C7947">
        <v>2</v>
      </c>
      <c r="E7947">
        <v>8</v>
      </c>
      <c r="G7947" t="s">
        <v>15</v>
      </c>
      <c r="H7947" s="1">
        <v>45217</v>
      </c>
      <c r="I7947" s="4" t="str">
        <f t="shared" si="714"/>
        <v>Smoothie</v>
      </c>
      <c r="J7947" s="6">
        <f t="shared" si="715"/>
        <v>2</v>
      </c>
      <c r="K7947" s="6" t="str">
        <f t="shared" si="715"/>
        <v>UNKNOWN</v>
      </c>
      <c r="L7947">
        <f>IF(ISBLANK(E7947),PRODUCT(J7947,K7947),IF(E7947="ERROR",PRODUCT(J7947,K7947),IF(E7947="UNKNOWN",PRODUCT(J7947,K7947),E7947)))</f>
        <v>8</v>
      </c>
      <c r="M7947" t="str">
        <f t="shared" si="716"/>
        <v>Default mode</v>
      </c>
      <c r="N7947" t="str">
        <f t="shared" si="717"/>
        <v>In-store</v>
      </c>
      <c r="O7947" s="8">
        <f t="shared" si="718"/>
        <v>45217</v>
      </c>
    </row>
    <row r="7948" spans="1:15" x14ac:dyDescent="0.35">
      <c r="A7948" t="s">
        <v>7969</v>
      </c>
      <c r="B7948" s="4" t="s">
        <v>13</v>
      </c>
      <c r="C7948">
        <v>5</v>
      </c>
      <c r="D7948">
        <v>3</v>
      </c>
      <c r="E7948">
        <v>15</v>
      </c>
      <c r="H7948" s="1">
        <v>45150</v>
      </c>
      <c r="I7948" s="4" t="str">
        <f t="shared" si="714"/>
        <v>Cake</v>
      </c>
      <c r="J7948" s="6">
        <f t="shared" si="715"/>
        <v>5</v>
      </c>
      <c r="K7948" s="6">
        <f t="shared" si="715"/>
        <v>3</v>
      </c>
      <c r="L7948">
        <f>IF(ISBLANK(E7948),PRODUCT(J7948,K7948),IF(E7948="ERROR",PRODUCT(J7948,K7948),IF(E7948="UNKNOWN",PRODUCT(J7948,K7948),E7948)))</f>
        <v>15</v>
      </c>
      <c r="M7948" t="str">
        <f t="shared" si="716"/>
        <v>Default mode</v>
      </c>
      <c r="N7948" t="str">
        <f t="shared" si="717"/>
        <v>UNKNOWN</v>
      </c>
      <c r="O7948" s="8">
        <f t="shared" si="718"/>
        <v>45150</v>
      </c>
    </row>
    <row r="7949" spans="1:15" x14ac:dyDescent="0.35">
      <c r="A7949" t="s">
        <v>7970</v>
      </c>
      <c r="B7949" s="4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I7949" s="4" t="str">
        <f t="shared" si="714"/>
        <v>Coffee</v>
      </c>
      <c r="J7949" s="6">
        <f t="shared" si="715"/>
        <v>1</v>
      </c>
      <c r="K7949" s="6">
        <f t="shared" si="715"/>
        <v>2</v>
      </c>
      <c r="L7949">
        <f>IF(ISBLANK(E7949),PRODUCT(J7949,K7949),IF(E7949="ERROR",PRODUCT(J7949,K7949),IF(E7949="UNKNOWN",PRODUCT(J7949,K7949),E7949)))</f>
        <v>2</v>
      </c>
      <c r="M7949" t="str">
        <f t="shared" si="716"/>
        <v>Default mode</v>
      </c>
      <c r="N7949" t="str">
        <f t="shared" si="717"/>
        <v>Takeaway</v>
      </c>
      <c r="O7949" s="8">
        <f t="shared" si="718"/>
        <v>45088</v>
      </c>
    </row>
    <row r="7950" spans="1:15" x14ac:dyDescent="0.35">
      <c r="A7950" t="s">
        <v>7971</v>
      </c>
      <c r="B7950" s="4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  <c r="I7950" s="4" t="str">
        <f t="shared" si="714"/>
        <v>Coffee</v>
      </c>
      <c r="J7950" s="6">
        <f t="shared" si="715"/>
        <v>1</v>
      </c>
      <c r="K7950" s="6">
        <f t="shared" si="715"/>
        <v>2</v>
      </c>
      <c r="L7950">
        <f>IF(ISBLANK(E7950),PRODUCT(J7950,K7950),IF(E7950="ERROR",PRODUCT(J7950,K7950),IF(E7950="UNKNOWN",PRODUCT(J7950,K7950),E7950)))</f>
        <v>2</v>
      </c>
      <c r="M7950" t="str">
        <f t="shared" si="716"/>
        <v>UNKNOWN</v>
      </c>
      <c r="N7950" t="str">
        <f t="shared" si="717"/>
        <v>UNKNOWN</v>
      </c>
      <c r="O7950" s="8">
        <f t="shared" si="718"/>
        <v>45012</v>
      </c>
    </row>
    <row r="7951" spans="1:15" x14ac:dyDescent="0.35">
      <c r="A7951" t="s">
        <v>7972</v>
      </c>
      <c r="B7951" s="4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I7951" s="4" t="str">
        <f t="shared" si="714"/>
        <v>Cake</v>
      </c>
      <c r="J7951" s="6">
        <f t="shared" si="715"/>
        <v>3</v>
      </c>
      <c r="K7951" s="6">
        <f t="shared" si="715"/>
        <v>3</v>
      </c>
      <c r="L7951">
        <f>IF(ISBLANK(E7951),PRODUCT(J7951,K7951),IF(E7951="ERROR",PRODUCT(J7951,K7951),IF(E7951="UNKNOWN",PRODUCT(J7951,K7951),E7951)))</f>
        <v>9</v>
      </c>
      <c r="M7951" t="str">
        <f t="shared" si="716"/>
        <v>Default mode</v>
      </c>
      <c r="N7951" t="str">
        <f t="shared" si="717"/>
        <v>Takeaway</v>
      </c>
      <c r="O7951" s="8">
        <f t="shared" si="718"/>
        <v>45004</v>
      </c>
    </row>
    <row r="7952" spans="1:15" x14ac:dyDescent="0.35">
      <c r="A7952" t="s">
        <v>7973</v>
      </c>
      <c r="B7952" s="4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  <c r="I7952" s="4" t="str">
        <f t="shared" si="714"/>
        <v>Tea</v>
      </c>
      <c r="J7952" s="6">
        <f t="shared" si="715"/>
        <v>2</v>
      </c>
      <c r="K7952" s="6">
        <f t="shared" si="715"/>
        <v>1.5</v>
      </c>
      <c r="L7952">
        <f>IF(ISBLANK(E7952),PRODUCT(J7952,K7952),IF(E7952="ERROR",PRODUCT(J7952,K7952),IF(E7952="UNKNOWN",PRODUCT(J7952,K7952),E7952)))</f>
        <v>3</v>
      </c>
      <c r="M7952" t="str">
        <f t="shared" si="716"/>
        <v>Default mode</v>
      </c>
      <c r="N7952" t="str">
        <f t="shared" si="717"/>
        <v>UNKNOWN</v>
      </c>
      <c r="O7952" s="8">
        <f t="shared" si="718"/>
        <v>45154</v>
      </c>
    </row>
    <row r="7953" spans="1:15" x14ac:dyDescent="0.35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  <c r="I7953" s="4" t="str">
        <f t="shared" si="714"/>
        <v>UNKNOWN</v>
      </c>
      <c r="J7953" s="6">
        <f t="shared" si="715"/>
        <v>3</v>
      </c>
      <c r="K7953" s="6">
        <f t="shared" si="715"/>
        <v>4</v>
      </c>
      <c r="L7953">
        <f>IF(ISBLANK(E7953),PRODUCT(J7953,K7953),IF(E7953="ERROR",PRODUCT(J7953,K7953),IF(E7953="UNKNOWN",PRODUCT(J7953,K7953),E7953)))</f>
        <v>12</v>
      </c>
      <c r="M7953" t="str">
        <f t="shared" si="716"/>
        <v>Digital Wallet</v>
      </c>
      <c r="N7953" t="str">
        <f t="shared" si="717"/>
        <v>UNKNOWN</v>
      </c>
      <c r="O7953" s="8">
        <f t="shared" si="718"/>
        <v>45173</v>
      </c>
    </row>
    <row r="7954" spans="1:15" x14ac:dyDescent="0.35">
      <c r="A7954" t="s">
        <v>7975</v>
      </c>
      <c r="B7954" s="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  <c r="I7954" s="4" t="str">
        <f t="shared" si="714"/>
        <v>Tea</v>
      </c>
      <c r="J7954" s="6">
        <f t="shared" si="715"/>
        <v>5</v>
      </c>
      <c r="K7954" s="6">
        <f t="shared" si="715"/>
        <v>1.5</v>
      </c>
      <c r="L7954">
        <f>IF(ISBLANK(E7954),PRODUCT(J7954,K7954),IF(E7954="ERROR",PRODUCT(J7954,K7954),IF(E7954="UNKNOWN",PRODUCT(J7954,K7954),E7954)))</f>
        <v>7.5</v>
      </c>
      <c r="M7954" t="str">
        <f t="shared" si="716"/>
        <v>Cash</v>
      </c>
      <c r="N7954" t="str">
        <f t="shared" si="717"/>
        <v>UNKNOWN</v>
      </c>
      <c r="O7954" s="8">
        <f t="shared" si="718"/>
        <v>45000</v>
      </c>
    </row>
    <row r="7955" spans="1:15" x14ac:dyDescent="0.35">
      <c r="A7955" t="s">
        <v>7976</v>
      </c>
      <c r="B7955" s="4" t="s">
        <v>17</v>
      </c>
      <c r="C7955">
        <v>2</v>
      </c>
      <c r="D7955">
        <v>1</v>
      </c>
      <c r="E7955">
        <v>2</v>
      </c>
      <c r="H7955" s="1">
        <v>45089</v>
      </c>
      <c r="I7955" s="4" t="str">
        <f t="shared" si="714"/>
        <v>Cookie</v>
      </c>
      <c r="J7955" s="6">
        <f t="shared" si="715"/>
        <v>2</v>
      </c>
      <c r="K7955" s="6">
        <f t="shared" si="715"/>
        <v>1</v>
      </c>
      <c r="L7955">
        <f>IF(ISBLANK(E7955),PRODUCT(J7955,K7955),IF(E7955="ERROR",PRODUCT(J7955,K7955),IF(E7955="UNKNOWN",PRODUCT(J7955,K7955),E7955)))</f>
        <v>2</v>
      </c>
      <c r="M7955" t="str">
        <f t="shared" si="716"/>
        <v>Default mode</v>
      </c>
      <c r="N7955" t="str">
        <f t="shared" si="717"/>
        <v>UNKNOWN</v>
      </c>
      <c r="O7955" s="8">
        <f t="shared" si="718"/>
        <v>45089</v>
      </c>
    </row>
    <row r="7956" spans="1:15" x14ac:dyDescent="0.35">
      <c r="A7956" t="s">
        <v>7977</v>
      </c>
      <c r="B7956" s="4" t="s">
        <v>17</v>
      </c>
      <c r="C7956">
        <v>5</v>
      </c>
      <c r="D7956">
        <v>1</v>
      </c>
      <c r="E7956">
        <v>5</v>
      </c>
      <c r="H7956" s="1">
        <v>45113</v>
      </c>
      <c r="I7956" s="4" t="str">
        <f t="shared" si="714"/>
        <v>Cookie</v>
      </c>
      <c r="J7956" s="6">
        <f t="shared" si="715"/>
        <v>5</v>
      </c>
      <c r="K7956" s="6">
        <f t="shared" si="715"/>
        <v>1</v>
      </c>
      <c r="L7956">
        <f>IF(ISBLANK(E7956),PRODUCT(J7956,K7956),IF(E7956="ERROR",PRODUCT(J7956,K7956),IF(E7956="UNKNOWN",PRODUCT(J7956,K7956),E7956)))</f>
        <v>5</v>
      </c>
      <c r="M7956" t="str">
        <f t="shared" si="716"/>
        <v>Default mode</v>
      </c>
      <c r="N7956" t="str">
        <f t="shared" si="717"/>
        <v>UNKNOWN</v>
      </c>
      <c r="O7956" s="8">
        <f t="shared" si="718"/>
        <v>45113</v>
      </c>
    </row>
    <row r="7957" spans="1:15" x14ac:dyDescent="0.35">
      <c r="A7957" t="s">
        <v>7978</v>
      </c>
      <c r="B7957" s="4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I7957" s="4" t="str">
        <f t="shared" si="714"/>
        <v>Juice</v>
      </c>
      <c r="J7957" s="6">
        <f t="shared" si="715"/>
        <v>2</v>
      </c>
      <c r="K7957" s="6">
        <f t="shared" si="715"/>
        <v>3</v>
      </c>
      <c r="L7957">
        <f>IF(ISBLANK(E7957),PRODUCT(J7957,K7957),IF(E7957="ERROR",PRODUCT(J7957,K7957),IF(E7957="UNKNOWN",PRODUCT(J7957,K7957),E7957)))</f>
        <v>6</v>
      </c>
      <c r="M7957" t="str">
        <f t="shared" si="716"/>
        <v>Credit Card</v>
      </c>
      <c r="N7957" t="str">
        <f t="shared" si="717"/>
        <v>In-store</v>
      </c>
      <c r="O7957" s="8">
        <f t="shared" si="718"/>
        <v>45094</v>
      </c>
    </row>
    <row r="7958" spans="1:15" x14ac:dyDescent="0.35">
      <c r="A7958" t="s">
        <v>7979</v>
      </c>
      <c r="B7958" s="4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  <c r="I7958" s="4" t="str">
        <f t="shared" si="714"/>
        <v>Cake</v>
      </c>
      <c r="J7958" s="6">
        <f t="shared" si="715"/>
        <v>3</v>
      </c>
      <c r="K7958" s="6">
        <f t="shared" si="715"/>
        <v>3</v>
      </c>
      <c r="L7958">
        <f>IF(ISBLANK(E7958),PRODUCT(J7958,K7958),IF(E7958="ERROR",PRODUCT(J7958,K7958),IF(E7958="UNKNOWN",PRODUCT(J7958,K7958),E7958)))</f>
        <v>9</v>
      </c>
      <c r="M7958" t="str">
        <f t="shared" si="716"/>
        <v>Cash</v>
      </c>
      <c r="N7958" t="str">
        <f t="shared" si="717"/>
        <v>UNKNOWN</v>
      </c>
      <c r="O7958" s="8">
        <f t="shared" si="718"/>
        <v>45051</v>
      </c>
    </row>
    <row r="7959" spans="1:15" x14ac:dyDescent="0.35">
      <c r="A7959" t="s">
        <v>7980</v>
      </c>
      <c r="B7959" s="4" t="s">
        <v>20</v>
      </c>
      <c r="C7959">
        <v>2</v>
      </c>
      <c r="D7959">
        <v>5</v>
      </c>
      <c r="E7959">
        <v>10</v>
      </c>
      <c r="H7959" s="1">
        <v>45095</v>
      </c>
      <c r="I7959" s="4" t="str">
        <f t="shared" si="714"/>
        <v>Salad</v>
      </c>
      <c r="J7959" s="6">
        <f t="shared" si="715"/>
        <v>2</v>
      </c>
      <c r="K7959" s="6">
        <f t="shared" si="715"/>
        <v>5</v>
      </c>
      <c r="L7959">
        <f>IF(ISBLANK(E7959),PRODUCT(J7959,K7959),IF(E7959="ERROR",PRODUCT(J7959,K7959),IF(E7959="UNKNOWN",PRODUCT(J7959,K7959),E7959)))</f>
        <v>10</v>
      </c>
      <c r="M7959" t="str">
        <f t="shared" si="716"/>
        <v>Default mode</v>
      </c>
      <c r="N7959" t="str">
        <f t="shared" si="717"/>
        <v>UNKNOWN</v>
      </c>
      <c r="O7959" s="8">
        <f t="shared" si="718"/>
        <v>45095</v>
      </c>
    </row>
    <row r="7960" spans="1:15" x14ac:dyDescent="0.35">
      <c r="A7960" t="s">
        <v>7981</v>
      </c>
      <c r="B7960" s="4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I7960" s="4" t="str">
        <f t="shared" si="714"/>
        <v>Cake</v>
      </c>
      <c r="J7960" s="6">
        <f t="shared" si="715"/>
        <v>5</v>
      </c>
      <c r="K7960" s="6">
        <f t="shared" si="715"/>
        <v>3</v>
      </c>
      <c r="L7960">
        <f>IF(ISBLANK(E7960),PRODUCT(J7960,K7960),IF(E7960="ERROR",PRODUCT(J7960,K7960),IF(E7960="UNKNOWN",PRODUCT(J7960,K7960),E7960)))</f>
        <v>15</v>
      </c>
      <c r="M7960" t="str">
        <f t="shared" si="716"/>
        <v>Credit Card</v>
      </c>
      <c r="N7960" t="str">
        <f t="shared" si="717"/>
        <v>In-store</v>
      </c>
      <c r="O7960" s="8">
        <f t="shared" si="718"/>
        <v>45254</v>
      </c>
    </row>
    <row r="7961" spans="1:15" x14ac:dyDescent="0.35">
      <c r="A7961" t="s">
        <v>7982</v>
      </c>
      <c r="B7961" s="4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I7961" s="4" t="str">
        <f t="shared" si="714"/>
        <v>Cake</v>
      </c>
      <c r="J7961" s="6">
        <f t="shared" si="715"/>
        <v>1</v>
      </c>
      <c r="K7961" s="6">
        <f t="shared" si="715"/>
        <v>3</v>
      </c>
      <c r="L7961">
        <f>IF(ISBLANK(E7961),PRODUCT(J7961,K7961),IF(E7961="ERROR",PRODUCT(J7961,K7961),IF(E7961="UNKNOWN",PRODUCT(J7961,K7961),E7961)))</f>
        <v>3</v>
      </c>
      <c r="M7961" t="str">
        <f t="shared" si="716"/>
        <v>Credit Card</v>
      </c>
      <c r="N7961" t="str">
        <f t="shared" si="717"/>
        <v>Takeaway</v>
      </c>
      <c r="O7961" s="8">
        <f t="shared" si="718"/>
        <v>44928</v>
      </c>
    </row>
    <row r="7962" spans="1:15" x14ac:dyDescent="0.35">
      <c r="A7962" t="s">
        <v>7983</v>
      </c>
      <c r="B7962" s="4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I7962" s="4" t="str">
        <f t="shared" si="714"/>
        <v>Tea</v>
      </c>
      <c r="J7962" s="6">
        <f t="shared" si="715"/>
        <v>5</v>
      </c>
      <c r="K7962" s="6">
        <f t="shared" si="715"/>
        <v>1.5</v>
      </c>
      <c r="L7962">
        <f>IF(ISBLANK(E7962),PRODUCT(J7962,K7962),IF(E7962="ERROR",PRODUCT(J7962,K7962),IF(E7962="UNKNOWN",PRODUCT(J7962,K7962),E7962)))</f>
        <v>7.5</v>
      </c>
      <c r="M7962" t="str">
        <f t="shared" si="716"/>
        <v>Cash</v>
      </c>
      <c r="N7962" t="str">
        <f t="shared" si="717"/>
        <v>Takeaway</v>
      </c>
      <c r="O7962" s="8">
        <f t="shared" si="718"/>
        <v>44998</v>
      </c>
    </row>
    <row r="7963" spans="1:15" x14ac:dyDescent="0.35">
      <c r="A7963" t="s">
        <v>7984</v>
      </c>
      <c r="B7963" s="4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I7963" s="4" t="str">
        <f t="shared" si="714"/>
        <v>Sandwich</v>
      </c>
      <c r="J7963" s="6">
        <f t="shared" si="715"/>
        <v>5</v>
      </c>
      <c r="K7963" s="6">
        <f t="shared" si="715"/>
        <v>4</v>
      </c>
      <c r="L7963">
        <f>IF(ISBLANK(E7963),PRODUCT(J7963,K7963),IF(E7963="ERROR",PRODUCT(J7963,K7963),IF(E7963="UNKNOWN",PRODUCT(J7963,K7963),E7963)))</f>
        <v>20</v>
      </c>
      <c r="M7963" t="str">
        <f t="shared" si="716"/>
        <v>Default mode</v>
      </c>
      <c r="N7963" t="str">
        <f t="shared" si="717"/>
        <v>Takeaway</v>
      </c>
      <c r="O7963" s="8">
        <f t="shared" si="718"/>
        <v>45003</v>
      </c>
    </row>
    <row r="7964" spans="1:15" x14ac:dyDescent="0.35">
      <c r="A7964" t="s">
        <v>7985</v>
      </c>
      <c r="B7964" s="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I7964" s="4" t="str">
        <f t="shared" si="714"/>
        <v>Juice</v>
      </c>
      <c r="J7964" s="6">
        <f t="shared" si="715"/>
        <v>2</v>
      </c>
      <c r="K7964" s="6">
        <f t="shared" si="715"/>
        <v>3</v>
      </c>
      <c r="L7964">
        <f>IF(ISBLANK(E7964),PRODUCT(J7964,K7964),IF(E7964="ERROR",PRODUCT(J7964,K7964),IF(E7964="UNKNOWN",PRODUCT(J7964,K7964),E7964)))</f>
        <v>6</v>
      </c>
      <c r="M7964" t="str">
        <f t="shared" si="716"/>
        <v>Default mode</v>
      </c>
      <c r="N7964" t="str">
        <f t="shared" si="717"/>
        <v>In-store</v>
      </c>
      <c r="O7964" s="8">
        <f t="shared" si="718"/>
        <v>44961</v>
      </c>
    </row>
    <row r="7965" spans="1:15" x14ac:dyDescent="0.35">
      <c r="A7965" t="s">
        <v>7986</v>
      </c>
      <c r="B7965" s="4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I7965" s="4" t="str">
        <f t="shared" si="714"/>
        <v>Cookie</v>
      </c>
      <c r="J7965" s="6">
        <f t="shared" si="715"/>
        <v>3</v>
      </c>
      <c r="K7965" s="6">
        <f t="shared" si="715"/>
        <v>1</v>
      </c>
      <c r="L7965">
        <f>IF(ISBLANK(E7965),PRODUCT(J7965,K7965),IF(E7965="ERROR",PRODUCT(J7965,K7965),IF(E7965="UNKNOWN",PRODUCT(J7965,K7965),E7965)))</f>
        <v>3</v>
      </c>
      <c r="M7965" t="str">
        <f t="shared" si="716"/>
        <v>Credit Card</v>
      </c>
      <c r="N7965" t="str">
        <f t="shared" si="717"/>
        <v>UNKNOWN</v>
      </c>
      <c r="O7965" s="8">
        <f t="shared" si="718"/>
        <v>45109</v>
      </c>
    </row>
    <row r="7966" spans="1:15" x14ac:dyDescent="0.35">
      <c r="A7966" t="s">
        <v>7987</v>
      </c>
      <c r="B7966" s="4" t="s">
        <v>17</v>
      </c>
      <c r="C7966">
        <v>2</v>
      </c>
      <c r="D7966">
        <v>1</v>
      </c>
      <c r="E7966">
        <v>2</v>
      </c>
      <c r="H7966" s="1">
        <v>44990</v>
      </c>
      <c r="I7966" s="4" t="str">
        <f t="shared" si="714"/>
        <v>Cookie</v>
      </c>
      <c r="J7966" s="6">
        <f t="shared" si="715"/>
        <v>2</v>
      </c>
      <c r="K7966" s="6">
        <f t="shared" si="715"/>
        <v>1</v>
      </c>
      <c r="L7966">
        <f>IF(ISBLANK(E7966),PRODUCT(J7966,K7966),IF(E7966="ERROR",PRODUCT(J7966,K7966),IF(E7966="UNKNOWN",PRODUCT(J7966,K7966),E7966)))</f>
        <v>2</v>
      </c>
      <c r="M7966" t="str">
        <f t="shared" si="716"/>
        <v>Default mode</v>
      </c>
      <c r="N7966" t="str">
        <f t="shared" si="717"/>
        <v>UNKNOWN</v>
      </c>
      <c r="O7966" s="8">
        <f t="shared" si="718"/>
        <v>44990</v>
      </c>
    </row>
    <row r="7967" spans="1:15" x14ac:dyDescent="0.35">
      <c r="A7967" t="s">
        <v>7988</v>
      </c>
      <c r="B7967" s="4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I7967" s="4" t="str">
        <f t="shared" si="714"/>
        <v>Tea</v>
      </c>
      <c r="J7967" s="6">
        <f t="shared" si="715"/>
        <v>5</v>
      </c>
      <c r="K7967" s="6">
        <f t="shared" si="715"/>
        <v>1.5</v>
      </c>
      <c r="L7967">
        <f>IF(ISBLANK(E7967),PRODUCT(J7967,K7967),IF(E7967="ERROR",PRODUCT(J7967,K7967),IF(E7967="UNKNOWN",PRODUCT(J7967,K7967),E7967)))</f>
        <v>7.5</v>
      </c>
      <c r="M7967" t="str">
        <f t="shared" si="716"/>
        <v>Cash</v>
      </c>
      <c r="N7967" t="str">
        <f t="shared" si="717"/>
        <v>Takeaway</v>
      </c>
      <c r="O7967" s="8">
        <f t="shared" si="718"/>
        <v>45035</v>
      </c>
    </row>
    <row r="7968" spans="1:15" x14ac:dyDescent="0.35">
      <c r="A7968" t="s">
        <v>7989</v>
      </c>
      <c r="B7968" s="4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  <c r="I7968" s="4" t="str">
        <f t="shared" si="714"/>
        <v>Sandwich</v>
      </c>
      <c r="J7968" s="6">
        <f t="shared" si="715"/>
        <v>4</v>
      </c>
      <c r="K7968" s="6">
        <f t="shared" si="715"/>
        <v>3</v>
      </c>
      <c r="L7968">
        <f>IF(ISBLANK(E7968),PRODUCT(J7968,K7968),IF(E7968="ERROR",PRODUCT(J7968,K7968),IF(E7968="UNKNOWN",PRODUCT(J7968,K7968),E7968)))</f>
        <v>16</v>
      </c>
      <c r="M7968" t="str">
        <f t="shared" si="716"/>
        <v>Credit Card</v>
      </c>
      <c r="N7968" t="str">
        <f t="shared" si="717"/>
        <v>Takeaway</v>
      </c>
      <c r="O7968" s="8">
        <f t="shared" si="718"/>
        <v>45047</v>
      </c>
    </row>
    <row r="7969" spans="1:15" x14ac:dyDescent="0.35">
      <c r="A7969" t="s">
        <v>7990</v>
      </c>
      <c r="B7969" s="4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  <c r="I7969" s="4" t="str">
        <f t="shared" si="714"/>
        <v>Coffee</v>
      </c>
      <c r="J7969" s="6">
        <f t="shared" si="715"/>
        <v>5</v>
      </c>
      <c r="K7969" s="6">
        <f t="shared" si="715"/>
        <v>2</v>
      </c>
      <c r="L7969">
        <f>IF(ISBLANK(E7969),PRODUCT(J7969,K7969),IF(E7969="ERROR",PRODUCT(J7969,K7969),IF(E7969="UNKNOWN",PRODUCT(J7969,K7969),E7969)))</f>
        <v>10</v>
      </c>
      <c r="M7969" t="str">
        <f t="shared" si="716"/>
        <v>UNKNOWN</v>
      </c>
      <c r="N7969" t="str">
        <f t="shared" si="717"/>
        <v>UNKNOWN</v>
      </c>
      <c r="O7969" s="8">
        <f t="shared" si="718"/>
        <v>45045</v>
      </c>
    </row>
    <row r="7970" spans="1:15" x14ac:dyDescent="0.35">
      <c r="A7970" t="s">
        <v>7991</v>
      </c>
      <c r="B7970" s="4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I7970" s="4" t="str">
        <f t="shared" si="714"/>
        <v>Coffee</v>
      </c>
      <c r="J7970" s="6">
        <f t="shared" si="715"/>
        <v>2</v>
      </c>
      <c r="K7970" s="6">
        <f t="shared" si="715"/>
        <v>2</v>
      </c>
      <c r="L7970">
        <f>IF(ISBLANK(E7970),PRODUCT(J7970,K7970),IF(E7970="ERROR",PRODUCT(J7970,K7970),IF(E7970="UNKNOWN",PRODUCT(J7970,K7970),E7970)))</f>
        <v>4</v>
      </c>
      <c r="M7970" t="str">
        <f t="shared" si="716"/>
        <v>Credit Card</v>
      </c>
      <c r="N7970" t="str">
        <f t="shared" si="717"/>
        <v>In-store</v>
      </c>
      <c r="O7970" s="8">
        <f t="shared" si="718"/>
        <v>45085</v>
      </c>
    </row>
    <row r="7971" spans="1:15" x14ac:dyDescent="0.35">
      <c r="A7971" t="s">
        <v>7992</v>
      </c>
      <c r="B7971" s="4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I7971" s="4" t="str">
        <f t="shared" si="714"/>
        <v>Cookie</v>
      </c>
      <c r="J7971" s="6">
        <f t="shared" si="715"/>
        <v>2</v>
      </c>
      <c r="K7971" s="6">
        <f t="shared" si="715"/>
        <v>1</v>
      </c>
      <c r="L7971">
        <f>IF(ISBLANK(E7971),PRODUCT(J7971,K7971),IF(E7971="ERROR",PRODUCT(J7971,K7971),IF(E7971="UNKNOWN",PRODUCT(J7971,K7971),E7971)))</f>
        <v>2</v>
      </c>
      <c r="M7971" t="str">
        <f t="shared" si="716"/>
        <v>Cash</v>
      </c>
      <c r="N7971" t="str">
        <f t="shared" si="717"/>
        <v>UNKNOWN</v>
      </c>
      <c r="O7971" s="8">
        <f t="shared" si="718"/>
        <v>45156</v>
      </c>
    </row>
    <row r="7972" spans="1:15" x14ac:dyDescent="0.35">
      <c r="A7972" t="s">
        <v>7993</v>
      </c>
      <c r="B7972" s="4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  <c r="I7972" s="4" t="str">
        <f t="shared" si="714"/>
        <v>Cookie</v>
      </c>
      <c r="J7972" s="6">
        <f t="shared" si="715"/>
        <v>5</v>
      </c>
      <c r="K7972" s="6">
        <f t="shared" si="715"/>
        <v>1</v>
      </c>
      <c r="L7972">
        <f>IF(ISBLANK(E7972),PRODUCT(J7972,K7972),IF(E7972="ERROR",PRODUCT(J7972,K7972),IF(E7972="UNKNOWN",PRODUCT(J7972,K7972),E7972)))</f>
        <v>5</v>
      </c>
      <c r="M7972" t="str">
        <f t="shared" si="716"/>
        <v>Digital Wallet</v>
      </c>
      <c r="N7972" t="str">
        <f t="shared" si="717"/>
        <v>UNKNOWN</v>
      </c>
      <c r="O7972" s="8">
        <f t="shared" si="718"/>
        <v>45233</v>
      </c>
    </row>
    <row r="7973" spans="1:15" x14ac:dyDescent="0.35">
      <c r="A7973" t="s">
        <v>7994</v>
      </c>
      <c r="B7973" s="4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I7973" s="4" t="str">
        <f t="shared" si="714"/>
        <v>Juice</v>
      </c>
      <c r="J7973" s="6">
        <f t="shared" si="715"/>
        <v>2</v>
      </c>
      <c r="K7973" s="6">
        <f t="shared" si="715"/>
        <v>3</v>
      </c>
      <c r="L7973">
        <f>IF(ISBLANK(E7973),PRODUCT(J7973,K7973),IF(E7973="ERROR",PRODUCT(J7973,K7973),IF(E7973="UNKNOWN",PRODUCT(J7973,K7973),E7973)))</f>
        <v>6</v>
      </c>
      <c r="M7973" t="str">
        <f t="shared" si="716"/>
        <v>Cash</v>
      </c>
      <c r="N7973" t="str">
        <f t="shared" si="717"/>
        <v>Takeaway</v>
      </c>
      <c r="O7973" s="8">
        <f t="shared" si="718"/>
        <v>45036</v>
      </c>
    </row>
    <row r="7974" spans="1:15" x14ac:dyDescent="0.35">
      <c r="A7974" t="s">
        <v>7995</v>
      </c>
      <c r="B7974" s="4" t="s">
        <v>39</v>
      </c>
      <c r="C7974">
        <v>4</v>
      </c>
      <c r="D7974">
        <v>3</v>
      </c>
      <c r="E7974">
        <v>12</v>
      </c>
      <c r="H7974" s="1">
        <v>45276</v>
      </c>
      <c r="I7974" s="4" t="str">
        <f t="shared" si="714"/>
        <v>Juice</v>
      </c>
      <c r="J7974" s="6">
        <f t="shared" si="715"/>
        <v>4</v>
      </c>
      <c r="K7974" s="6">
        <f t="shared" si="715"/>
        <v>3</v>
      </c>
      <c r="L7974">
        <f>IF(ISBLANK(E7974),PRODUCT(J7974,K7974),IF(E7974="ERROR",PRODUCT(J7974,K7974),IF(E7974="UNKNOWN",PRODUCT(J7974,K7974),E7974)))</f>
        <v>12</v>
      </c>
      <c r="M7974" t="str">
        <f t="shared" si="716"/>
        <v>Default mode</v>
      </c>
      <c r="N7974" t="str">
        <f t="shared" si="717"/>
        <v>UNKNOWN</v>
      </c>
      <c r="O7974" s="8">
        <f t="shared" si="718"/>
        <v>45276</v>
      </c>
    </row>
    <row r="7975" spans="1:15" x14ac:dyDescent="0.35">
      <c r="A7975" t="s">
        <v>7996</v>
      </c>
      <c r="B7975" s="4" t="s">
        <v>9</v>
      </c>
      <c r="C7975">
        <v>4</v>
      </c>
      <c r="D7975">
        <v>2</v>
      </c>
      <c r="E7975">
        <v>8</v>
      </c>
      <c r="H7975" s="1">
        <v>45268</v>
      </c>
      <c r="I7975" s="4" t="str">
        <f t="shared" si="714"/>
        <v>Coffee</v>
      </c>
      <c r="J7975" s="6">
        <f t="shared" si="715"/>
        <v>4</v>
      </c>
      <c r="K7975" s="6">
        <f t="shared" si="715"/>
        <v>2</v>
      </c>
      <c r="L7975">
        <f>IF(ISBLANK(E7975),PRODUCT(J7975,K7975),IF(E7975="ERROR",PRODUCT(J7975,K7975),IF(E7975="UNKNOWN",PRODUCT(J7975,K7975),E7975)))</f>
        <v>8</v>
      </c>
      <c r="M7975" t="str">
        <f t="shared" si="716"/>
        <v>Default mode</v>
      </c>
      <c r="N7975" t="str">
        <f t="shared" si="717"/>
        <v>UNKNOWN</v>
      </c>
      <c r="O7975" s="8">
        <f t="shared" si="718"/>
        <v>45268</v>
      </c>
    </row>
    <row r="7976" spans="1:15" x14ac:dyDescent="0.35">
      <c r="A7976" t="s">
        <v>7997</v>
      </c>
      <c r="B7976" s="4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I7976" s="4" t="str">
        <f t="shared" si="714"/>
        <v>Sandwich</v>
      </c>
      <c r="J7976" s="6">
        <f t="shared" si="715"/>
        <v>3.0492227979274613</v>
      </c>
      <c r="K7976" s="6">
        <f t="shared" si="715"/>
        <v>4</v>
      </c>
      <c r="L7976">
        <f>IF(ISBLANK(E7976),PRODUCT(J7976,K7976),IF(E7976="ERROR",PRODUCT(J7976,K7976),IF(E7976="UNKNOWN",PRODUCT(J7976,K7976),E7976)))</f>
        <v>12</v>
      </c>
      <c r="M7976" t="str">
        <f t="shared" si="716"/>
        <v>Cash</v>
      </c>
      <c r="N7976" t="str">
        <f t="shared" si="717"/>
        <v>Takeaway</v>
      </c>
      <c r="O7976" s="8">
        <f t="shared" si="718"/>
        <v>44943</v>
      </c>
    </row>
    <row r="7977" spans="1:15" x14ac:dyDescent="0.35">
      <c r="A7977" t="s">
        <v>7998</v>
      </c>
      <c r="B7977" s="4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I7977" s="4" t="str">
        <f t="shared" si="714"/>
        <v>Cake</v>
      </c>
      <c r="J7977" s="6">
        <f t="shared" si="715"/>
        <v>4</v>
      </c>
      <c r="K7977" s="6">
        <f t="shared" si="715"/>
        <v>3</v>
      </c>
      <c r="L7977">
        <f>IF(ISBLANK(E7977),PRODUCT(J7977,K7977),IF(E7977="ERROR",PRODUCT(J7977,K7977),IF(E7977="UNKNOWN",PRODUCT(J7977,K7977),E7977)))</f>
        <v>12</v>
      </c>
      <c r="M7977" t="str">
        <f t="shared" si="716"/>
        <v>Cash</v>
      </c>
      <c r="N7977" t="str">
        <f t="shared" si="717"/>
        <v>Takeaway</v>
      </c>
      <c r="O7977" s="8">
        <f t="shared" si="718"/>
        <v>45143</v>
      </c>
    </row>
    <row r="7978" spans="1:15" x14ac:dyDescent="0.35">
      <c r="A7978" t="s">
        <v>7999</v>
      </c>
      <c r="B7978" s="4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  <c r="I7978" s="4" t="str">
        <f t="shared" si="714"/>
        <v>Juice</v>
      </c>
      <c r="J7978" s="6">
        <f t="shared" si="715"/>
        <v>5</v>
      </c>
      <c r="K7978" s="6">
        <f t="shared" si="715"/>
        <v>3</v>
      </c>
      <c r="L7978">
        <f>IF(ISBLANK(E7978),PRODUCT(J7978,K7978),IF(E7978="ERROR",PRODUCT(J7978,K7978),IF(E7978="UNKNOWN",PRODUCT(J7978,K7978),E7978)))</f>
        <v>15</v>
      </c>
      <c r="M7978" t="str">
        <f t="shared" si="716"/>
        <v>Digital Wallet</v>
      </c>
      <c r="N7978" t="str">
        <f t="shared" si="717"/>
        <v>UNKNOWN</v>
      </c>
      <c r="O7978" s="8">
        <f t="shared" si="718"/>
        <v>45265</v>
      </c>
    </row>
    <row r="7979" spans="1:15" x14ac:dyDescent="0.35">
      <c r="A7979" t="s">
        <v>8000</v>
      </c>
      <c r="B7979" s="4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I7979" s="4" t="str">
        <f t="shared" si="714"/>
        <v>Cookie</v>
      </c>
      <c r="J7979" s="6">
        <f t="shared" si="715"/>
        <v>4</v>
      </c>
      <c r="K7979" s="6">
        <f t="shared" si="715"/>
        <v>1</v>
      </c>
      <c r="L7979">
        <f>IF(ISBLANK(E7979),PRODUCT(J7979,K7979),IF(E7979="ERROR",PRODUCT(J7979,K7979),IF(E7979="UNKNOWN",PRODUCT(J7979,K7979),E7979)))</f>
        <v>4</v>
      </c>
      <c r="M7979" t="str">
        <f t="shared" si="716"/>
        <v>Cash</v>
      </c>
      <c r="N7979" t="str">
        <f t="shared" si="717"/>
        <v>Takeaway</v>
      </c>
      <c r="O7979" s="8">
        <f t="shared" si="718"/>
        <v>45110</v>
      </c>
    </row>
    <row r="7980" spans="1:15" x14ac:dyDescent="0.35">
      <c r="A7980" t="s">
        <v>8001</v>
      </c>
      <c r="B7980" s="4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I7980" s="4" t="str">
        <f t="shared" si="714"/>
        <v>Sandwich</v>
      </c>
      <c r="J7980" s="6">
        <f t="shared" si="715"/>
        <v>5</v>
      </c>
      <c r="K7980" s="6">
        <f t="shared" si="715"/>
        <v>4</v>
      </c>
      <c r="L7980">
        <f>IF(ISBLANK(E7980),PRODUCT(J7980,K7980),IF(E7980="ERROR",PRODUCT(J7980,K7980),IF(E7980="UNKNOWN",PRODUCT(J7980,K7980),E7980)))</f>
        <v>20</v>
      </c>
      <c r="M7980" t="str">
        <f t="shared" si="716"/>
        <v>Default mode</v>
      </c>
      <c r="N7980" t="str">
        <f t="shared" si="717"/>
        <v>Takeaway</v>
      </c>
      <c r="O7980" s="8">
        <f t="shared" si="718"/>
        <v>45250</v>
      </c>
    </row>
    <row r="7981" spans="1:15" x14ac:dyDescent="0.35">
      <c r="A7981" t="s">
        <v>8002</v>
      </c>
      <c r="B7981" s="4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I7981" s="4" t="str">
        <f t="shared" si="714"/>
        <v>Salad</v>
      </c>
      <c r="J7981" s="6">
        <f t="shared" si="715"/>
        <v>3</v>
      </c>
      <c r="K7981" s="6">
        <f t="shared" si="715"/>
        <v>5</v>
      </c>
      <c r="L7981">
        <f>IF(ISBLANK(E7981),PRODUCT(J7981,K7981),IF(E7981="ERROR",PRODUCT(J7981,K7981),IF(E7981="UNKNOWN",PRODUCT(J7981,K7981),E7981)))</f>
        <v>15</v>
      </c>
      <c r="M7981" t="str">
        <f t="shared" si="716"/>
        <v>Default mode</v>
      </c>
      <c r="N7981" t="str">
        <f t="shared" si="717"/>
        <v>Takeaway</v>
      </c>
      <c r="O7981" s="8">
        <f t="shared" si="718"/>
        <v>45137</v>
      </c>
    </row>
    <row r="7982" spans="1:15" x14ac:dyDescent="0.35">
      <c r="A7982" t="s">
        <v>8003</v>
      </c>
      <c r="B7982" s="4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I7982" s="4" t="str">
        <f t="shared" si="714"/>
        <v>Cake</v>
      </c>
      <c r="J7982" s="6">
        <f t="shared" si="715"/>
        <v>4</v>
      </c>
      <c r="K7982" s="6">
        <f t="shared" si="715"/>
        <v>3</v>
      </c>
      <c r="L7982">
        <f>IF(ISBLANK(E7982),PRODUCT(J7982,K7982),IF(E7982="ERROR",PRODUCT(J7982,K7982),IF(E7982="UNKNOWN",PRODUCT(J7982,K7982),E7982)))</f>
        <v>12</v>
      </c>
      <c r="M7982" t="str">
        <f t="shared" si="716"/>
        <v>Cash</v>
      </c>
      <c r="N7982" t="str">
        <f t="shared" si="717"/>
        <v>UNKNOWN</v>
      </c>
      <c r="O7982" s="8">
        <f t="shared" si="718"/>
        <v>45083</v>
      </c>
    </row>
    <row r="7983" spans="1:15" x14ac:dyDescent="0.35">
      <c r="A7983" t="s">
        <v>8004</v>
      </c>
      <c r="B7983" s="4" t="s">
        <v>25</v>
      </c>
      <c r="C7983">
        <v>1</v>
      </c>
      <c r="D7983">
        <v>4</v>
      </c>
      <c r="E7983">
        <v>4</v>
      </c>
      <c r="H7983" s="1">
        <v>45078</v>
      </c>
      <c r="I7983" s="4" t="str">
        <f t="shared" si="714"/>
        <v>Smoothie</v>
      </c>
      <c r="J7983" s="6">
        <f t="shared" si="715"/>
        <v>1</v>
      </c>
      <c r="K7983" s="6">
        <f t="shared" si="715"/>
        <v>4</v>
      </c>
      <c r="L7983">
        <f>IF(ISBLANK(E7983),PRODUCT(J7983,K7983),IF(E7983="ERROR",PRODUCT(J7983,K7983),IF(E7983="UNKNOWN",PRODUCT(J7983,K7983),E7983)))</f>
        <v>4</v>
      </c>
      <c r="M7983" t="str">
        <f t="shared" si="716"/>
        <v>Default mode</v>
      </c>
      <c r="N7983" t="str">
        <f t="shared" si="717"/>
        <v>UNKNOWN</v>
      </c>
      <c r="O7983" s="8">
        <f t="shared" si="718"/>
        <v>45078</v>
      </c>
    </row>
    <row r="7984" spans="1:15" x14ac:dyDescent="0.35">
      <c r="A7984" t="s">
        <v>8005</v>
      </c>
      <c r="B7984" s="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I7984" s="4" t="str">
        <f t="shared" si="714"/>
        <v>Cookie</v>
      </c>
      <c r="J7984" s="6">
        <f t="shared" si="715"/>
        <v>2</v>
      </c>
      <c r="K7984" s="6">
        <f t="shared" si="715"/>
        <v>1</v>
      </c>
      <c r="L7984">
        <f>IF(ISBLANK(E7984),PRODUCT(J7984,K7984),IF(E7984="ERROR",PRODUCT(J7984,K7984),IF(E7984="UNKNOWN",PRODUCT(J7984,K7984),E7984)))</f>
        <v>2</v>
      </c>
      <c r="M7984" t="str">
        <f t="shared" si="716"/>
        <v>Default mode</v>
      </c>
      <c r="N7984" t="str">
        <f t="shared" si="717"/>
        <v>Takeaway</v>
      </c>
      <c r="O7984" s="8">
        <f t="shared" si="718"/>
        <v>45263</v>
      </c>
    </row>
    <row r="7985" spans="1:15" x14ac:dyDescent="0.35">
      <c r="A7985" t="s">
        <v>8006</v>
      </c>
      <c r="B7985" s="4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I7985" s="4" t="str">
        <f t="shared" si="714"/>
        <v>Sandwich</v>
      </c>
      <c r="J7985" s="6">
        <f t="shared" si="715"/>
        <v>3</v>
      </c>
      <c r="K7985" s="6">
        <f t="shared" si="715"/>
        <v>4</v>
      </c>
      <c r="L7985">
        <f>IF(ISBLANK(E7985),PRODUCT(J7985,K7985),IF(E7985="ERROR",PRODUCT(J7985,K7985),IF(E7985="UNKNOWN",PRODUCT(J7985,K7985),E7985)))</f>
        <v>12</v>
      </c>
      <c r="M7985" t="str">
        <f t="shared" si="716"/>
        <v>Credit Card</v>
      </c>
      <c r="N7985" t="str">
        <f t="shared" si="717"/>
        <v>UNKNOWN</v>
      </c>
      <c r="O7985" s="8">
        <f t="shared" si="718"/>
        <v>44986</v>
      </c>
    </row>
    <row r="7986" spans="1:15" x14ac:dyDescent="0.35">
      <c r="A7986" t="s">
        <v>8007</v>
      </c>
      <c r="B7986" s="4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I7986" s="4" t="str">
        <f t="shared" si="714"/>
        <v>Juice</v>
      </c>
      <c r="J7986" s="6">
        <f t="shared" si="715"/>
        <v>3</v>
      </c>
      <c r="K7986" s="6">
        <f t="shared" si="715"/>
        <v>3</v>
      </c>
      <c r="L7986">
        <f>IF(ISBLANK(E7986),PRODUCT(J7986,K7986),IF(E7986="ERROR",PRODUCT(J7986,K7986),IF(E7986="UNKNOWN",PRODUCT(J7986,K7986),E7986)))</f>
        <v>9</v>
      </c>
      <c r="M7986" t="str">
        <f t="shared" si="716"/>
        <v>Credit Card</v>
      </c>
      <c r="N7986" t="str">
        <f t="shared" si="717"/>
        <v>In-store</v>
      </c>
      <c r="O7986" s="8">
        <f t="shared" si="718"/>
        <v>45161</v>
      </c>
    </row>
    <row r="7987" spans="1:15" x14ac:dyDescent="0.35">
      <c r="A7987" t="s">
        <v>8008</v>
      </c>
      <c r="B7987" s="4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  <c r="I7987" s="4" t="str">
        <f t="shared" si="714"/>
        <v>Coffee</v>
      </c>
      <c r="J7987" s="6">
        <f t="shared" si="715"/>
        <v>3</v>
      </c>
      <c r="K7987" s="6">
        <f t="shared" si="715"/>
        <v>2</v>
      </c>
      <c r="L7987">
        <f>IF(ISBLANK(E7987),PRODUCT(J7987,K7987),IF(E7987="ERROR",PRODUCT(J7987,K7987),IF(E7987="UNKNOWN",PRODUCT(J7987,K7987),E7987)))</f>
        <v>6</v>
      </c>
      <c r="M7987" t="str">
        <f t="shared" si="716"/>
        <v>Credit Card</v>
      </c>
      <c r="N7987" t="str">
        <f t="shared" si="717"/>
        <v>Cafe</v>
      </c>
      <c r="O7987" s="8">
        <f t="shared" si="718"/>
        <v>45011</v>
      </c>
    </row>
    <row r="7988" spans="1:15" x14ac:dyDescent="0.35">
      <c r="A7988" t="s">
        <v>8009</v>
      </c>
      <c r="B7988" s="4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I7988" s="4" t="str">
        <f t="shared" si="714"/>
        <v>Juice</v>
      </c>
      <c r="J7988" s="6">
        <f t="shared" si="715"/>
        <v>4</v>
      </c>
      <c r="K7988" s="6">
        <f t="shared" si="715"/>
        <v>3</v>
      </c>
      <c r="L7988">
        <f>IF(ISBLANK(E7988),PRODUCT(J7988,K7988),IF(E7988="ERROR",PRODUCT(J7988,K7988),IF(E7988="UNKNOWN",PRODUCT(J7988,K7988),E7988)))</f>
        <v>12</v>
      </c>
      <c r="M7988" t="str">
        <f t="shared" si="716"/>
        <v>Default mode</v>
      </c>
      <c r="N7988" t="str">
        <f t="shared" si="717"/>
        <v>In-store</v>
      </c>
      <c r="O7988" s="8">
        <f t="shared" si="718"/>
        <v>44974</v>
      </c>
    </row>
    <row r="7989" spans="1:15" x14ac:dyDescent="0.35">
      <c r="A7989" t="s">
        <v>8010</v>
      </c>
      <c r="B7989" s="4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  <c r="I7989" s="4" t="str">
        <f t="shared" si="714"/>
        <v>Juice</v>
      </c>
      <c r="J7989" s="6">
        <f t="shared" si="715"/>
        <v>4</v>
      </c>
      <c r="K7989" s="6">
        <f t="shared" si="715"/>
        <v>3.0778301886792452</v>
      </c>
      <c r="L7989">
        <f>IF(ISBLANK(E7989),PRODUCT(J7989,K7989),IF(E7989="ERROR",PRODUCT(J7989,K7989),IF(E7989="UNKNOWN",PRODUCT(J7989,K7989),E7989)))</f>
        <v>12</v>
      </c>
      <c r="M7989" t="str">
        <f t="shared" si="716"/>
        <v>Cash</v>
      </c>
      <c r="N7989" t="str">
        <f t="shared" si="717"/>
        <v>UNKNOWN</v>
      </c>
      <c r="O7989" s="8">
        <f t="shared" si="718"/>
        <v>44953</v>
      </c>
    </row>
    <row r="7990" spans="1:15" x14ac:dyDescent="0.35">
      <c r="A7990" t="s">
        <v>8011</v>
      </c>
      <c r="B7990" s="4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I7990" s="4" t="str">
        <f t="shared" si="714"/>
        <v>Tea</v>
      </c>
      <c r="J7990" s="6">
        <f t="shared" si="715"/>
        <v>5</v>
      </c>
      <c r="K7990" s="6">
        <f t="shared" si="715"/>
        <v>1.5</v>
      </c>
      <c r="L7990">
        <f>IF(ISBLANK(E7990),PRODUCT(J7990,K7990),IF(E7990="ERROR",PRODUCT(J7990,K7990),IF(E7990="UNKNOWN",PRODUCT(J7990,K7990),E7990)))</f>
        <v>7.5</v>
      </c>
      <c r="M7990" t="str">
        <f t="shared" si="716"/>
        <v>Default mode</v>
      </c>
      <c r="N7990" t="str">
        <f t="shared" si="717"/>
        <v>Takeaway</v>
      </c>
      <c r="O7990" s="8">
        <f t="shared" si="718"/>
        <v>45072</v>
      </c>
    </row>
    <row r="7991" spans="1:15" x14ac:dyDescent="0.35">
      <c r="A7991" t="s">
        <v>8012</v>
      </c>
      <c r="B7991" s="4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I7991" s="4" t="str">
        <f t="shared" si="714"/>
        <v>Sandwich</v>
      </c>
      <c r="J7991" s="6">
        <f t="shared" si="715"/>
        <v>3</v>
      </c>
      <c r="K7991" s="6">
        <f t="shared" si="715"/>
        <v>4</v>
      </c>
      <c r="L7991">
        <f>IF(ISBLANK(E7991),PRODUCT(J7991,K7991),IF(E7991="ERROR",PRODUCT(J7991,K7991),IF(E7991="UNKNOWN",PRODUCT(J7991,K7991),E7991)))</f>
        <v>12</v>
      </c>
      <c r="M7991" t="str">
        <f t="shared" si="716"/>
        <v>Cash</v>
      </c>
      <c r="N7991" t="str">
        <f t="shared" si="717"/>
        <v>In-store</v>
      </c>
      <c r="O7991" s="8">
        <f t="shared" si="718"/>
        <v>45028</v>
      </c>
    </row>
    <row r="7992" spans="1:15" x14ac:dyDescent="0.35">
      <c r="A7992" t="s">
        <v>8013</v>
      </c>
      <c r="B7992" s="4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  <c r="I7992" s="4" t="str">
        <f t="shared" si="714"/>
        <v>Cookie</v>
      </c>
      <c r="J7992" s="6">
        <f t="shared" si="715"/>
        <v>3</v>
      </c>
      <c r="K7992" s="6">
        <f t="shared" si="715"/>
        <v>1</v>
      </c>
      <c r="L7992">
        <f>IF(ISBLANK(E7992),PRODUCT(J7992,K7992),IF(E7992="ERROR",PRODUCT(J7992,K7992),IF(E7992="UNKNOWN",PRODUCT(J7992,K7992),E7992)))</f>
        <v>3</v>
      </c>
      <c r="M7992" t="str">
        <f t="shared" si="716"/>
        <v>UNKNOWN</v>
      </c>
      <c r="N7992" t="str">
        <f t="shared" si="717"/>
        <v>Takeaway</v>
      </c>
      <c r="O7992" s="8">
        <f t="shared" si="718"/>
        <v>45078</v>
      </c>
    </row>
    <row r="7993" spans="1:15" x14ac:dyDescent="0.35">
      <c r="A7993" t="s">
        <v>8014</v>
      </c>
      <c r="B7993" s="4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  <c r="I7993" s="4" t="str">
        <f t="shared" si="714"/>
        <v>Salad</v>
      </c>
      <c r="J7993" s="6">
        <f t="shared" si="715"/>
        <v>2</v>
      </c>
      <c r="K7993" s="6">
        <f t="shared" si="715"/>
        <v>3.0792650918635172</v>
      </c>
      <c r="L7993">
        <f>IF(ISBLANK(E7993),PRODUCT(J7993,K7993),IF(E7993="ERROR",PRODUCT(J7993,K7993),IF(E7993="UNKNOWN",PRODUCT(J7993,K7993),E7993)))</f>
        <v>10</v>
      </c>
      <c r="M7993" t="str">
        <f t="shared" si="716"/>
        <v>Cash</v>
      </c>
      <c r="N7993" t="str">
        <f t="shared" si="717"/>
        <v>UNKNOWN</v>
      </c>
      <c r="O7993" s="8">
        <f t="shared" si="718"/>
        <v>45214</v>
      </c>
    </row>
    <row r="7994" spans="1:15" x14ac:dyDescent="0.35">
      <c r="A7994" t="s">
        <v>8015</v>
      </c>
      <c r="B7994" s="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I7994" s="4" t="str">
        <f t="shared" si="714"/>
        <v>Juice</v>
      </c>
      <c r="J7994" s="6">
        <f t="shared" si="715"/>
        <v>3</v>
      </c>
      <c r="K7994" s="6">
        <f t="shared" si="715"/>
        <v>3</v>
      </c>
      <c r="L7994">
        <f>IF(ISBLANK(E7994),PRODUCT(J7994,K7994),IF(E7994="ERROR",PRODUCT(J7994,K7994),IF(E7994="UNKNOWN",PRODUCT(J7994,K7994),E7994)))</f>
        <v>9</v>
      </c>
      <c r="M7994" t="str">
        <f t="shared" si="716"/>
        <v>Credit Card</v>
      </c>
      <c r="N7994" t="str">
        <f t="shared" si="717"/>
        <v>UNKNOWN</v>
      </c>
      <c r="O7994" s="8">
        <f t="shared" si="718"/>
        <v>45190</v>
      </c>
    </row>
    <row r="7995" spans="1:15" x14ac:dyDescent="0.35">
      <c r="A7995" t="s">
        <v>8016</v>
      </c>
      <c r="B7995" s="4" t="s">
        <v>13</v>
      </c>
      <c r="C7995">
        <v>5</v>
      </c>
      <c r="D7995">
        <v>3</v>
      </c>
      <c r="E7995">
        <v>15</v>
      </c>
      <c r="H7995" s="1">
        <v>45212</v>
      </c>
      <c r="I7995" s="4" t="str">
        <f t="shared" si="714"/>
        <v>Cake</v>
      </c>
      <c r="J7995" s="6">
        <f t="shared" si="715"/>
        <v>5</v>
      </c>
      <c r="K7995" s="6">
        <f t="shared" si="715"/>
        <v>3</v>
      </c>
      <c r="L7995">
        <f>IF(ISBLANK(E7995),PRODUCT(J7995,K7995),IF(E7995="ERROR",PRODUCT(J7995,K7995),IF(E7995="UNKNOWN",PRODUCT(J7995,K7995),E7995)))</f>
        <v>15</v>
      </c>
      <c r="M7995" t="str">
        <f t="shared" si="716"/>
        <v>Default mode</v>
      </c>
      <c r="N7995" t="str">
        <f t="shared" si="717"/>
        <v>UNKNOWN</v>
      </c>
      <c r="O7995" s="8">
        <f t="shared" si="718"/>
        <v>45212</v>
      </c>
    </row>
    <row r="7996" spans="1:15" x14ac:dyDescent="0.35">
      <c r="A7996" t="s">
        <v>8017</v>
      </c>
      <c r="B7996" s="4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I7996" s="4" t="str">
        <f t="shared" si="714"/>
        <v>Smoothie</v>
      </c>
      <c r="J7996" s="6">
        <f t="shared" si="715"/>
        <v>2</v>
      </c>
      <c r="K7996" s="6">
        <f t="shared" si="715"/>
        <v>4</v>
      </c>
      <c r="L7996">
        <f>IF(ISBLANK(E7996),PRODUCT(J7996,K7996),IF(E7996="ERROR",PRODUCT(J7996,K7996),IF(E7996="UNKNOWN",PRODUCT(J7996,K7996),E7996)))</f>
        <v>8</v>
      </c>
      <c r="M7996" t="str">
        <f t="shared" si="716"/>
        <v>Credit Card</v>
      </c>
      <c r="N7996" t="str">
        <f t="shared" si="717"/>
        <v>UNKNOWN</v>
      </c>
      <c r="O7996" s="8">
        <f t="shared" si="718"/>
        <v>45121</v>
      </c>
    </row>
    <row r="7997" spans="1:15" x14ac:dyDescent="0.35">
      <c r="A7997" t="s">
        <v>8018</v>
      </c>
      <c r="B7997" s="4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  <c r="I7997" s="4" t="str">
        <f t="shared" si="714"/>
        <v>Smoothie</v>
      </c>
      <c r="J7997" s="6">
        <f t="shared" si="715"/>
        <v>3</v>
      </c>
      <c r="K7997" s="6">
        <f t="shared" si="715"/>
        <v>4</v>
      </c>
      <c r="L7997">
        <f>IF(ISBLANK(E7997),PRODUCT(J7997,K7997),IF(E7997="ERROR",PRODUCT(J7997,K7997),IF(E7997="UNKNOWN",PRODUCT(J7997,K7997),E7997)))</f>
        <v>12</v>
      </c>
      <c r="M7997" t="str">
        <f t="shared" si="716"/>
        <v>Digital Wallet</v>
      </c>
      <c r="N7997" t="str">
        <f t="shared" si="717"/>
        <v>UNKNOWN</v>
      </c>
      <c r="O7997" s="8">
        <f t="shared" si="718"/>
        <v>45101</v>
      </c>
    </row>
    <row r="7998" spans="1:15" x14ac:dyDescent="0.35">
      <c r="A7998" t="s">
        <v>8019</v>
      </c>
      <c r="B7998" s="4" t="s">
        <v>39</v>
      </c>
      <c r="C7998">
        <v>5</v>
      </c>
      <c r="D7998">
        <v>3</v>
      </c>
      <c r="E7998">
        <v>15</v>
      </c>
      <c r="H7998" s="1">
        <v>45187</v>
      </c>
      <c r="I7998" s="4" t="str">
        <f t="shared" si="714"/>
        <v>Juice</v>
      </c>
      <c r="J7998" s="6">
        <f t="shared" si="715"/>
        <v>5</v>
      </c>
      <c r="K7998" s="6">
        <f t="shared" si="715"/>
        <v>3</v>
      </c>
      <c r="L7998">
        <f>IF(ISBLANK(E7998),PRODUCT(J7998,K7998),IF(E7998="ERROR",PRODUCT(J7998,K7998),IF(E7998="UNKNOWN",PRODUCT(J7998,K7998),E7998)))</f>
        <v>15</v>
      </c>
      <c r="M7998" t="str">
        <f t="shared" si="716"/>
        <v>Default mode</v>
      </c>
      <c r="N7998" t="str">
        <f t="shared" si="717"/>
        <v>UNKNOWN</v>
      </c>
      <c r="O7998" s="8">
        <f t="shared" si="718"/>
        <v>45187</v>
      </c>
    </row>
    <row r="7999" spans="1:15" x14ac:dyDescent="0.35">
      <c r="A7999" t="s">
        <v>8020</v>
      </c>
      <c r="B7999" s="4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I7999" s="4" t="str">
        <f t="shared" si="714"/>
        <v>Juice</v>
      </c>
      <c r="J7999" s="6">
        <f t="shared" si="715"/>
        <v>4</v>
      </c>
      <c r="K7999" s="6">
        <f t="shared" si="715"/>
        <v>3</v>
      </c>
      <c r="L7999">
        <f>IF(ISBLANK(E7999),PRODUCT(J7999,K7999),IF(E7999="ERROR",PRODUCT(J7999,K7999),IF(E7999="UNKNOWN",PRODUCT(J7999,K7999),E7999)))</f>
        <v>12</v>
      </c>
      <c r="M7999" t="str">
        <f t="shared" si="716"/>
        <v>Default mode</v>
      </c>
      <c r="N7999" t="str">
        <f t="shared" si="717"/>
        <v>Takeaway</v>
      </c>
      <c r="O7999" s="8">
        <f t="shared" si="718"/>
        <v>45240</v>
      </c>
    </row>
    <row r="8000" spans="1:15" x14ac:dyDescent="0.35">
      <c r="A8000" t="s">
        <v>8021</v>
      </c>
      <c r="B8000" s="4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I8000" s="4" t="str">
        <f t="shared" si="714"/>
        <v>Cookie</v>
      </c>
      <c r="J8000" s="6">
        <f t="shared" si="715"/>
        <v>4</v>
      </c>
      <c r="K8000" s="6">
        <f t="shared" ref="K8000" si="719">IF(ISBLANK(D8000),"UNKNOWN",IF(D8000="ERROR",AVERAGE(D8000:D17999),IF(D8000="UNKNOWN",MEDIAN(D8000:D17999),D8000)))</f>
        <v>1</v>
      </c>
      <c r="L8000">
        <f>IF(ISBLANK(E8000),PRODUCT(J8000,K8000),IF(E8000="ERROR",PRODUCT(J8000,K8000),IF(E8000="UNKNOWN",PRODUCT(J8000,K8000),E8000)))</f>
        <v>4</v>
      </c>
      <c r="M8000" t="str">
        <f t="shared" si="716"/>
        <v>Default mode</v>
      </c>
      <c r="N8000" t="str">
        <f t="shared" si="717"/>
        <v>Takeaway</v>
      </c>
      <c r="O8000" s="8">
        <f t="shared" si="718"/>
        <v>45057</v>
      </c>
    </row>
    <row r="8001" spans="1:15" x14ac:dyDescent="0.35">
      <c r="A8001" t="s">
        <v>8022</v>
      </c>
      <c r="B8001" s="4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I8001" s="4" t="str">
        <f t="shared" si="714"/>
        <v>Juice</v>
      </c>
      <c r="J8001" s="6">
        <f t="shared" si="715"/>
        <v>3</v>
      </c>
      <c r="K8001" s="6">
        <f t="shared" si="715"/>
        <v>3</v>
      </c>
      <c r="L8001">
        <f>IF(ISBLANK(E8001),PRODUCT(J8001,K8001),IF(E8001="ERROR",PRODUCT(J8001,K8001),IF(E8001="UNKNOWN",PRODUCT(J8001,K8001),E8001)))</f>
        <v>9</v>
      </c>
      <c r="M8001" t="str">
        <f t="shared" si="716"/>
        <v>Credit Card</v>
      </c>
      <c r="N8001" t="str">
        <f t="shared" si="717"/>
        <v>UNKNOWN</v>
      </c>
      <c r="O8001" s="8">
        <f t="shared" si="718"/>
        <v>44950</v>
      </c>
    </row>
    <row r="8002" spans="1:15" x14ac:dyDescent="0.35">
      <c r="A8002" t="s">
        <v>8023</v>
      </c>
      <c r="B8002" s="4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I8002" s="4" t="str">
        <f t="shared" si="714"/>
        <v>Juice</v>
      </c>
      <c r="J8002" s="6">
        <f t="shared" si="715"/>
        <v>5</v>
      </c>
      <c r="K8002" s="6">
        <f t="shared" si="715"/>
        <v>3</v>
      </c>
      <c r="L8002">
        <f>IF(ISBLANK(E8002),PRODUCT(J8002,K8002),IF(E8002="ERROR",PRODUCT(J8002,K8002),IF(E8002="UNKNOWN",PRODUCT(J8002,K8002),E8002)))</f>
        <v>15</v>
      </c>
      <c r="M8002" t="str">
        <f t="shared" si="716"/>
        <v>Cash</v>
      </c>
      <c r="N8002" t="str">
        <f t="shared" si="717"/>
        <v>Takeaway</v>
      </c>
      <c r="O8002" s="8">
        <f t="shared" si="718"/>
        <v>45081</v>
      </c>
    </row>
    <row r="8003" spans="1:15" x14ac:dyDescent="0.35">
      <c r="A8003" t="s">
        <v>8024</v>
      </c>
      <c r="B8003" s="4" t="s">
        <v>65</v>
      </c>
      <c r="C8003">
        <v>5</v>
      </c>
      <c r="D8003">
        <v>1.5</v>
      </c>
      <c r="H8003" s="1">
        <v>44963</v>
      </c>
      <c r="I8003" s="4" t="str">
        <f t="shared" ref="I8003:I8066" si="720">IF(ISBLANK(B8003),"UNKNOWN",IF(B8003="ERROR","Juice",B8003))</f>
        <v>Tea</v>
      </c>
      <c r="J8003" s="6">
        <f t="shared" ref="J8003:K8066" si="721">IF(ISBLANK(C8003),"UNKNOWN",IF(C8003="ERROR",AVERAGE(C8003:C18002),IF(C8003="UNKNOWN",MEDIAN(C8003:C18002),C8003)))</f>
        <v>5</v>
      </c>
      <c r="K8003" s="6">
        <f t="shared" si="721"/>
        <v>1.5</v>
      </c>
      <c r="L8003">
        <f>IF(ISBLANK(E8003),PRODUCT(J8003,K8003),IF(E8003="ERROR",PRODUCT(J8003,K8003),IF(E8003="UNKNOWN",PRODUCT(J8003,K8003),E8003)))</f>
        <v>7.5</v>
      </c>
      <c r="M8003" t="str">
        <f t="shared" ref="M8003:M8066" si="722">IF(ISBLANK(F8003),"Default mode",IF(F8003="ERROR","Cash",F8003))</f>
        <v>Default mode</v>
      </c>
      <c r="N8003" t="str">
        <f t="shared" ref="N8003:N8066" si="723">IF(ISBLANK(G8003),"UNKNOWN",IF(G8003="ERROR","Cafe",G8003))</f>
        <v>UNKNOWN</v>
      </c>
      <c r="O8003" s="8">
        <f t="shared" ref="O8003:O8066" si="724">IF(ISBLANK(H8003),"00/00/0000",IF(H8003="ERROR","01/06/2023",H8003))</f>
        <v>44963</v>
      </c>
    </row>
    <row r="8004" spans="1:15" x14ac:dyDescent="0.35">
      <c r="A8004" t="s">
        <v>8025</v>
      </c>
      <c r="B8004" s="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I8004" s="4" t="str">
        <f t="shared" si="720"/>
        <v>UNKNOWN</v>
      </c>
      <c r="J8004" s="6">
        <f t="shared" si="721"/>
        <v>5</v>
      </c>
      <c r="K8004" s="6">
        <f t="shared" si="721"/>
        <v>1</v>
      </c>
      <c r="L8004">
        <f>IF(ISBLANK(E8004),PRODUCT(J8004,K8004),IF(E8004="ERROR",PRODUCT(J8004,K8004),IF(E8004="UNKNOWN",PRODUCT(J8004,K8004),E8004)))</f>
        <v>5</v>
      </c>
      <c r="M8004" t="str">
        <f t="shared" si="722"/>
        <v>Credit Card</v>
      </c>
      <c r="N8004" t="str">
        <f t="shared" si="723"/>
        <v>In-store</v>
      </c>
      <c r="O8004" s="8">
        <f t="shared" si="724"/>
        <v>45182</v>
      </c>
    </row>
    <row r="8005" spans="1:15" x14ac:dyDescent="0.35">
      <c r="A8005" t="s">
        <v>8026</v>
      </c>
      <c r="B8005" s="4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I8005" s="4" t="str">
        <f t="shared" si="720"/>
        <v>Cake</v>
      </c>
      <c r="J8005" s="6">
        <f t="shared" si="721"/>
        <v>4</v>
      </c>
      <c r="K8005" s="6" t="str">
        <f t="shared" si="721"/>
        <v>UNKNOWN</v>
      </c>
      <c r="L8005">
        <f>IF(ISBLANK(E8005),PRODUCT(J8005,K8005),IF(E8005="ERROR",PRODUCT(J8005,K8005),IF(E8005="UNKNOWN",PRODUCT(J8005,K8005),E8005)))</f>
        <v>12</v>
      </c>
      <c r="M8005" t="str">
        <f t="shared" si="722"/>
        <v>Credit Card</v>
      </c>
      <c r="N8005" t="str">
        <f t="shared" si="723"/>
        <v>Takeaway</v>
      </c>
      <c r="O8005" s="8">
        <f t="shared" si="724"/>
        <v>45119</v>
      </c>
    </row>
    <row r="8006" spans="1:15" x14ac:dyDescent="0.35">
      <c r="A8006" t="s">
        <v>8027</v>
      </c>
      <c r="B8006" s="4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  <c r="I8006" s="4" t="str">
        <f t="shared" si="720"/>
        <v>Cake</v>
      </c>
      <c r="J8006" s="6">
        <f t="shared" si="721"/>
        <v>3</v>
      </c>
      <c r="K8006" s="6">
        <f t="shared" si="721"/>
        <v>3</v>
      </c>
      <c r="L8006">
        <f>IF(ISBLANK(E8006),PRODUCT(J8006,K8006),IF(E8006="ERROR",PRODUCT(J8006,K8006),IF(E8006="UNKNOWN",PRODUCT(J8006,K8006),E8006)))</f>
        <v>9</v>
      </c>
      <c r="M8006" t="str">
        <f t="shared" si="722"/>
        <v>UNKNOWN</v>
      </c>
      <c r="N8006" t="str">
        <f t="shared" si="723"/>
        <v>UNKNOWN</v>
      </c>
      <c r="O8006" s="8">
        <f t="shared" si="724"/>
        <v>45101</v>
      </c>
    </row>
    <row r="8007" spans="1:15" x14ac:dyDescent="0.35">
      <c r="A8007" t="s">
        <v>8028</v>
      </c>
      <c r="B8007" s="4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  <c r="I8007" s="4" t="str">
        <f t="shared" si="720"/>
        <v>Coffee</v>
      </c>
      <c r="J8007" s="6">
        <f t="shared" si="721"/>
        <v>4</v>
      </c>
      <c r="K8007" s="6">
        <f t="shared" si="721"/>
        <v>2</v>
      </c>
      <c r="L8007">
        <f>IF(ISBLANK(E8007),PRODUCT(J8007,K8007),IF(E8007="ERROR",PRODUCT(J8007,K8007),IF(E8007="UNKNOWN",PRODUCT(J8007,K8007),E8007)))</f>
        <v>8</v>
      </c>
      <c r="M8007" t="str">
        <f t="shared" si="722"/>
        <v>Digital Wallet</v>
      </c>
      <c r="N8007" t="str">
        <f t="shared" si="723"/>
        <v>Takeaway</v>
      </c>
      <c r="O8007" s="8">
        <f t="shared" si="724"/>
        <v>45109</v>
      </c>
    </row>
    <row r="8008" spans="1:15" x14ac:dyDescent="0.35">
      <c r="A8008" t="s">
        <v>8029</v>
      </c>
      <c r="B8008" s="4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I8008" s="4" t="str">
        <f t="shared" si="720"/>
        <v>Smoothie</v>
      </c>
      <c r="J8008" s="6">
        <f t="shared" si="721"/>
        <v>4</v>
      </c>
      <c r="K8008" s="6">
        <f t="shared" si="721"/>
        <v>4</v>
      </c>
      <c r="L8008">
        <f>IF(ISBLANK(E8008),PRODUCT(J8008,K8008),IF(E8008="ERROR",PRODUCT(J8008,K8008),IF(E8008="UNKNOWN",PRODUCT(J8008,K8008),E8008)))</f>
        <v>16</v>
      </c>
      <c r="M8008" t="str">
        <f t="shared" si="722"/>
        <v>Default mode</v>
      </c>
      <c r="N8008" t="str">
        <f t="shared" si="723"/>
        <v>Takeaway</v>
      </c>
      <c r="O8008" s="8">
        <f t="shared" si="724"/>
        <v>45266</v>
      </c>
    </row>
    <row r="8009" spans="1:15" x14ac:dyDescent="0.35">
      <c r="A8009" t="s">
        <v>8030</v>
      </c>
      <c r="B8009" s="4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  <c r="I8009" s="4" t="str">
        <f t="shared" si="720"/>
        <v>Cookie</v>
      </c>
      <c r="J8009" s="6">
        <f t="shared" si="721"/>
        <v>1</v>
      </c>
      <c r="K8009" s="6">
        <f t="shared" si="721"/>
        <v>1</v>
      </c>
      <c r="L8009">
        <f>IF(ISBLANK(E8009),PRODUCT(J8009,K8009),IF(E8009="ERROR",PRODUCT(J8009,K8009),IF(E8009="UNKNOWN",PRODUCT(J8009,K8009),E8009)))</f>
        <v>1</v>
      </c>
      <c r="M8009" t="str">
        <f t="shared" si="722"/>
        <v>UNKNOWN</v>
      </c>
      <c r="N8009" t="str">
        <f t="shared" si="723"/>
        <v>In-store</v>
      </c>
      <c r="O8009" s="8">
        <f t="shared" si="724"/>
        <v>44959</v>
      </c>
    </row>
    <row r="8010" spans="1:15" x14ac:dyDescent="0.35">
      <c r="A8010" t="s">
        <v>8031</v>
      </c>
      <c r="B8010" s="4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I8010" s="4" t="str">
        <f t="shared" si="720"/>
        <v>Cookie</v>
      </c>
      <c r="J8010" s="6">
        <f t="shared" si="721"/>
        <v>4</v>
      </c>
      <c r="K8010" s="6">
        <f t="shared" si="721"/>
        <v>1</v>
      </c>
      <c r="L8010">
        <f>IF(ISBLANK(E8010),PRODUCT(J8010,K8010),IF(E8010="ERROR",PRODUCT(J8010,K8010),IF(E8010="UNKNOWN",PRODUCT(J8010,K8010),E8010)))</f>
        <v>4</v>
      </c>
      <c r="M8010" t="str">
        <f t="shared" si="722"/>
        <v>Default mode</v>
      </c>
      <c r="N8010" t="str">
        <f t="shared" si="723"/>
        <v>Takeaway</v>
      </c>
      <c r="O8010" s="8">
        <f t="shared" si="724"/>
        <v>45146</v>
      </c>
    </row>
    <row r="8011" spans="1:15" x14ac:dyDescent="0.35">
      <c r="A8011" t="s">
        <v>8032</v>
      </c>
      <c r="B8011" s="4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I8011" s="4" t="str">
        <f t="shared" si="720"/>
        <v>Coffee</v>
      </c>
      <c r="J8011" s="6">
        <f t="shared" si="721"/>
        <v>2</v>
      </c>
      <c r="K8011" s="6">
        <f t="shared" si="721"/>
        <v>2</v>
      </c>
      <c r="L8011">
        <f>IF(ISBLANK(E8011),PRODUCT(J8011,K8011),IF(E8011="ERROR",PRODUCT(J8011,K8011),IF(E8011="UNKNOWN",PRODUCT(J8011,K8011),E8011)))</f>
        <v>4</v>
      </c>
      <c r="M8011" t="str">
        <f t="shared" si="722"/>
        <v>Credit Card</v>
      </c>
      <c r="N8011" t="str">
        <f t="shared" si="723"/>
        <v>In-store</v>
      </c>
      <c r="O8011" s="8">
        <f t="shared" si="724"/>
        <v>45262</v>
      </c>
    </row>
    <row r="8012" spans="1:15" x14ac:dyDescent="0.35">
      <c r="A8012" t="s">
        <v>8033</v>
      </c>
      <c r="B8012" s="4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I8012" s="4" t="str">
        <f t="shared" si="720"/>
        <v>Cookie</v>
      </c>
      <c r="J8012" s="6">
        <f t="shared" si="721"/>
        <v>2</v>
      </c>
      <c r="K8012" s="6">
        <f t="shared" si="721"/>
        <v>1</v>
      </c>
      <c r="L8012">
        <f>IF(ISBLANK(E8012),PRODUCT(J8012,K8012),IF(E8012="ERROR",PRODUCT(J8012,K8012),IF(E8012="UNKNOWN",PRODUCT(J8012,K8012),E8012)))</f>
        <v>2</v>
      </c>
      <c r="M8012" t="str">
        <f t="shared" si="722"/>
        <v>Default mode</v>
      </c>
      <c r="N8012" t="str">
        <f t="shared" si="723"/>
        <v>Takeaway</v>
      </c>
      <c r="O8012" s="8">
        <f t="shared" si="724"/>
        <v>45192</v>
      </c>
    </row>
    <row r="8013" spans="1:15" x14ac:dyDescent="0.35">
      <c r="A8013" t="s">
        <v>8034</v>
      </c>
      <c r="B8013" s="4" t="s">
        <v>13</v>
      </c>
      <c r="C8013">
        <v>3</v>
      </c>
      <c r="D8013">
        <v>3</v>
      </c>
      <c r="E8013">
        <v>9</v>
      </c>
      <c r="H8013" s="1">
        <v>45215</v>
      </c>
      <c r="I8013" s="4" t="str">
        <f t="shared" si="720"/>
        <v>Cake</v>
      </c>
      <c r="J8013" s="6">
        <f t="shared" si="721"/>
        <v>3</v>
      </c>
      <c r="K8013" s="6">
        <f t="shared" si="721"/>
        <v>3</v>
      </c>
      <c r="L8013">
        <f>IF(ISBLANK(E8013),PRODUCT(J8013,K8013),IF(E8013="ERROR",PRODUCT(J8013,K8013),IF(E8013="UNKNOWN",PRODUCT(J8013,K8013),E8013)))</f>
        <v>9</v>
      </c>
      <c r="M8013" t="str">
        <f t="shared" si="722"/>
        <v>Default mode</v>
      </c>
      <c r="N8013" t="str">
        <f t="shared" si="723"/>
        <v>UNKNOWN</v>
      </c>
      <c r="O8013" s="8">
        <f t="shared" si="724"/>
        <v>45215</v>
      </c>
    </row>
    <row r="8014" spans="1:15" x14ac:dyDescent="0.35">
      <c r="A8014" t="s">
        <v>8035</v>
      </c>
      <c r="B8014" s="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I8014" s="4" t="str">
        <f t="shared" si="720"/>
        <v>Sandwich</v>
      </c>
      <c r="J8014" s="6">
        <f t="shared" si="721"/>
        <v>3</v>
      </c>
      <c r="K8014" s="6">
        <f t="shared" si="721"/>
        <v>4</v>
      </c>
      <c r="L8014">
        <f>IF(ISBLANK(E8014),PRODUCT(J8014,K8014),IF(E8014="ERROR",PRODUCT(J8014,K8014),IF(E8014="UNKNOWN",PRODUCT(J8014,K8014),E8014)))</f>
        <v>12</v>
      </c>
      <c r="M8014" t="str">
        <f t="shared" si="722"/>
        <v>Cash</v>
      </c>
      <c r="N8014" t="str">
        <f t="shared" si="723"/>
        <v>UNKNOWN</v>
      </c>
      <c r="O8014" s="8">
        <f t="shared" si="724"/>
        <v>45039</v>
      </c>
    </row>
    <row r="8015" spans="1:15" x14ac:dyDescent="0.35">
      <c r="A8015" t="s">
        <v>8036</v>
      </c>
      <c r="B8015" s="4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I8015" s="4" t="str">
        <f t="shared" si="720"/>
        <v>Cake</v>
      </c>
      <c r="J8015" s="6">
        <f t="shared" si="721"/>
        <v>5</v>
      </c>
      <c r="K8015" s="6">
        <f t="shared" si="721"/>
        <v>3</v>
      </c>
      <c r="L8015">
        <f>IF(ISBLANK(E8015),PRODUCT(J8015,K8015),IF(E8015="ERROR",PRODUCT(J8015,K8015),IF(E8015="UNKNOWN",PRODUCT(J8015,K8015),E8015)))</f>
        <v>15</v>
      </c>
      <c r="M8015" t="str">
        <f t="shared" si="722"/>
        <v>Cash</v>
      </c>
      <c r="N8015" t="str">
        <f t="shared" si="723"/>
        <v>In-store</v>
      </c>
      <c r="O8015" s="8">
        <f t="shared" si="724"/>
        <v>45064</v>
      </c>
    </row>
    <row r="8016" spans="1:15" x14ac:dyDescent="0.35">
      <c r="A8016" t="s">
        <v>8037</v>
      </c>
      <c r="B8016" s="4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  <c r="I8016" s="4" t="str">
        <f t="shared" si="720"/>
        <v>Cookie</v>
      </c>
      <c r="J8016" s="6">
        <f t="shared" si="721"/>
        <v>2</v>
      </c>
      <c r="K8016" s="6">
        <f t="shared" si="721"/>
        <v>3.0851910828025479</v>
      </c>
      <c r="L8016">
        <f>IF(ISBLANK(E8016),PRODUCT(J8016,K8016),IF(E8016="ERROR",PRODUCT(J8016,K8016),IF(E8016="UNKNOWN",PRODUCT(J8016,K8016),E8016)))</f>
        <v>2</v>
      </c>
      <c r="M8016" t="str">
        <f t="shared" si="722"/>
        <v>Digital Wallet</v>
      </c>
      <c r="N8016" t="str">
        <f t="shared" si="723"/>
        <v>UNKNOWN</v>
      </c>
      <c r="O8016" s="8">
        <f t="shared" si="724"/>
        <v>45228</v>
      </c>
    </row>
    <row r="8017" spans="1:15" x14ac:dyDescent="0.35">
      <c r="A8017" t="s">
        <v>8038</v>
      </c>
      <c r="B8017" s="4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  <c r="I8017" s="4" t="str">
        <f t="shared" si="720"/>
        <v>Juice</v>
      </c>
      <c r="J8017" s="6">
        <f t="shared" si="721"/>
        <v>1</v>
      </c>
      <c r="K8017" s="6">
        <f t="shared" si="721"/>
        <v>3</v>
      </c>
      <c r="L8017">
        <f>IF(ISBLANK(E8017),PRODUCT(J8017,K8017),IF(E8017="ERROR",PRODUCT(J8017,K8017),IF(E8017="UNKNOWN",PRODUCT(J8017,K8017),E8017)))</f>
        <v>3</v>
      </c>
      <c r="M8017" t="str">
        <f t="shared" si="722"/>
        <v>Digital Wallet</v>
      </c>
      <c r="N8017" t="str">
        <f t="shared" si="723"/>
        <v>Takeaway</v>
      </c>
      <c r="O8017" s="8">
        <f t="shared" si="724"/>
        <v>44927</v>
      </c>
    </row>
    <row r="8018" spans="1:15" x14ac:dyDescent="0.35">
      <c r="A8018" t="s">
        <v>8039</v>
      </c>
      <c r="B8018" s="4" t="s">
        <v>9</v>
      </c>
      <c r="C8018">
        <v>5</v>
      </c>
      <c r="D8018">
        <v>2</v>
      </c>
      <c r="E8018">
        <v>10</v>
      </c>
      <c r="H8018" s="1">
        <v>45167</v>
      </c>
      <c r="I8018" s="4" t="str">
        <f t="shared" si="720"/>
        <v>Coffee</v>
      </c>
      <c r="J8018" s="6">
        <f t="shared" si="721"/>
        <v>5</v>
      </c>
      <c r="K8018" s="6">
        <f t="shared" si="721"/>
        <v>2</v>
      </c>
      <c r="L8018">
        <f>IF(ISBLANK(E8018),PRODUCT(J8018,K8018),IF(E8018="ERROR",PRODUCT(J8018,K8018),IF(E8018="UNKNOWN",PRODUCT(J8018,K8018),E8018)))</f>
        <v>10</v>
      </c>
      <c r="M8018" t="str">
        <f t="shared" si="722"/>
        <v>Default mode</v>
      </c>
      <c r="N8018" t="str">
        <f t="shared" si="723"/>
        <v>UNKNOWN</v>
      </c>
      <c r="O8018" s="8">
        <f t="shared" si="724"/>
        <v>45167</v>
      </c>
    </row>
    <row r="8019" spans="1:15" x14ac:dyDescent="0.35">
      <c r="A8019" t="s">
        <v>8040</v>
      </c>
      <c r="B8019" s="4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I8019" s="4" t="str">
        <f t="shared" si="720"/>
        <v>Salad</v>
      </c>
      <c r="J8019" s="6">
        <f t="shared" si="721"/>
        <v>1</v>
      </c>
      <c r="K8019" s="6">
        <f t="shared" si="721"/>
        <v>5</v>
      </c>
      <c r="L8019">
        <f>IF(ISBLANK(E8019),PRODUCT(J8019,K8019),IF(E8019="ERROR",PRODUCT(J8019,K8019),IF(E8019="UNKNOWN",PRODUCT(J8019,K8019),E8019)))</f>
        <v>5</v>
      </c>
      <c r="M8019" t="str">
        <f t="shared" si="722"/>
        <v>Default mode</v>
      </c>
      <c r="N8019" t="str">
        <f t="shared" si="723"/>
        <v>In-store</v>
      </c>
      <c r="O8019" s="8">
        <f t="shared" si="724"/>
        <v>44992</v>
      </c>
    </row>
    <row r="8020" spans="1:15" x14ac:dyDescent="0.35">
      <c r="A8020" t="s">
        <v>8041</v>
      </c>
      <c r="B8020" s="4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  <c r="I8020" s="4" t="str">
        <f t="shared" si="720"/>
        <v>Salad</v>
      </c>
      <c r="J8020" s="6">
        <f t="shared" si="721"/>
        <v>4</v>
      </c>
      <c r="K8020" s="6">
        <f t="shared" si="721"/>
        <v>5</v>
      </c>
      <c r="L8020">
        <f>IF(ISBLANK(E8020),PRODUCT(J8020,K8020),IF(E8020="ERROR",PRODUCT(J8020,K8020),IF(E8020="UNKNOWN",PRODUCT(J8020,K8020),E8020)))</f>
        <v>20</v>
      </c>
      <c r="M8020" t="str">
        <f t="shared" si="722"/>
        <v>Digital Wallet</v>
      </c>
      <c r="N8020" t="str">
        <f t="shared" si="723"/>
        <v>Cafe</v>
      </c>
      <c r="O8020" s="8">
        <f t="shared" si="724"/>
        <v>45289</v>
      </c>
    </row>
    <row r="8021" spans="1:15" x14ac:dyDescent="0.35">
      <c r="A8021" t="s">
        <v>8042</v>
      </c>
      <c r="B8021" s="4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I8021" s="4" t="str">
        <f t="shared" si="720"/>
        <v>Tea</v>
      </c>
      <c r="J8021" s="6">
        <f t="shared" si="721"/>
        <v>2</v>
      </c>
      <c r="K8021" s="6">
        <f t="shared" si="721"/>
        <v>1.5</v>
      </c>
      <c r="L8021">
        <f>IF(ISBLANK(E8021),PRODUCT(J8021,K8021),IF(E8021="ERROR",PRODUCT(J8021,K8021),IF(E8021="UNKNOWN",PRODUCT(J8021,K8021),E8021)))</f>
        <v>3</v>
      </c>
      <c r="M8021" t="str">
        <f t="shared" si="722"/>
        <v>Default mode</v>
      </c>
      <c r="N8021" t="str">
        <f t="shared" si="723"/>
        <v>Takeaway</v>
      </c>
      <c r="O8021" s="8">
        <f t="shared" si="724"/>
        <v>45093</v>
      </c>
    </row>
    <row r="8022" spans="1:15" x14ac:dyDescent="0.35">
      <c r="A8022" t="s">
        <v>8043</v>
      </c>
      <c r="B8022" s="4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  <c r="I8022" s="4" t="str">
        <f t="shared" si="720"/>
        <v>Cookie</v>
      </c>
      <c r="J8022" s="6">
        <f t="shared" si="721"/>
        <v>3</v>
      </c>
      <c r="K8022" s="6">
        <f t="shared" si="721"/>
        <v>1</v>
      </c>
      <c r="L8022">
        <f>IF(ISBLANK(E8022),PRODUCT(J8022,K8022),IF(E8022="ERROR",PRODUCT(J8022,K8022),IF(E8022="UNKNOWN",PRODUCT(J8022,K8022),E8022)))</f>
        <v>3</v>
      </c>
      <c r="M8022" t="str">
        <f t="shared" si="722"/>
        <v>Digital Wallet</v>
      </c>
      <c r="N8022" t="str">
        <f t="shared" si="723"/>
        <v>Takeaway</v>
      </c>
      <c r="O8022" s="8">
        <f t="shared" si="724"/>
        <v>45156</v>
      </c>
    </row>
    <row r="8023" spans="1:15" x14ac:dyDescent="0.35">
      <c r="A8023" t="s">
        <v>8044</v>
      </c>
      <c r="B8023" s="4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  <c r="I8023" s="4" t="str">
        <f t="shared" si="720"/>
        <v>Salad</v>
      </c>
      <c r="J8023" s="6">
        <f t="shared" si="721"/>
        <v>3.0414012738853504</v>
      </c>
      <c r="K8023" s="6">
        <f t="shared" si="721"/>
        <v>5</v>
      </c>
      <c r="L8023">
        <f>IF(ISBLANK(E8023),PRODUCT(J8023,K8023),IF(E8023="ERROR",PRODUCT(J8023,K8023),IF(E8023="UNKNOWN",PRODUCT(J8023,K8023),E8023)))</f>
        <v>15.207006369426752</v>
      </c>
      <c r="M8023" t="str">
        <f t="shared" si="722"/>
        <v>Default mode</v>
      </c>
      <c r="N8023" t="str">
        <f t="shared" si="723"/>
        <v>In-store</v>
      </c>
      <c r="O8023" s="8">
        <f t="shared" si="724"/>
        <v>45055</v>
      </c>
    </row>
    <row r="8024" spans="1:15" x14ac:dyDescent="0.35">
      <c r="A8024" t="s">
        <v>8045</v>
      </c>
      <c r="B8024" s="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I8024" s="4" t="str">
        <f t="shared" si="720"/>
        <v>Salad</v>
      </c>
      <c r="J8024" s="6">
        <f t="shared" si="721"/>
        <v>2</v>
      </c>
      <c r="K8024" s="6">
        <f t="shared" si="721"/>
        <v>5</v>
      </c>
      <c r="L8024">
        <f>IF(ISBLANK(E8024),PRODUCT(J8024,K8024),IF(E8024="ERROR",PRODUCT(J8024,K8024),IF(E8024="UNKNOWN",PRODUCT(J8024,K8024),E8024)))</f>
        <v>10</v>
      </c>
      <c r="M8024" t="str">
        <f t="shared" si="722"/>
        <v>Cash</v>
      </c>
      <c r="N8024" t="str">
        <f t="shared" si="723"/>
        <v>Takeaway</v>
      </c>
      <c r="O8024" s="8">
        <f t="shared" si="724"/>
        <v>44958</v>
      </c>
    </row>
    <row r="8025" spans="1:15" x14ac:dyDescent="0.35">
      <c r="A8025" t="s">
        <v>8046</v>
      </c>
      <c r="B8025" s="4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I8025" s="4" t="str">
        <f t="shared" si="720"/>
        <v>Smoothie</v>
      </c>
      <c r="J8025" s="6">
        <f t="shared" si="721"/>
        <v>3</v>
      </c>
      <c r="K8025" s="6">
        <f t="shared" si="721"/>
        <v>4</v>
      </c>
      <c r="L8025">
        <f>IF(ISBLANK(E8025),PRODUCT(J8025,K8025),IF(E8025="ERROR",PRODUCT(J8025,K8025),IF(E8025="UNKNOWN",PRODUCT(J8025,K8025),E8025)))</f>
        <v>12</v>
      </c>
      <c r="M8025" t="str">
        <f t="shared" si="722"/>
        <v>Cash</v>
      </c>
      <c r="N8025" t="str">
        <f t="shared" si="723"/>
        <v>Takeaway</v>
      </c>
      <c r="O8025" s="8">
        <f t="shared" si="724"/>
        <v>45101</v>
      </c>
    </row>
    <row r="8026" spans="1:15" x14ac:dyDescent="0.35">
      <c r="A8026" t="s">
        <v>8047</v>
      </c>
      <c r="B8026" s="4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  <c r="I8026" s="4" t="str">
        <f t="shared" si="720"/>
        <v>Sandwich</v>
      </c>
      <c r="J8026" s="6">
        <f t="shared" si="721"/>
        <v>3.0419766206163654</v>
      </c>
      <c r="K8026" s="6">
        <f t="shared" si="721"/>
        <v>4</v>
      </c>
      <c r="L8026">
        <f>IF(ISBLANK(E8026),PRODUCT(J8026,K8026),IF(E8026="ERROR",PRODUCT(J8026,K8026),IF(E8026="UNKNOWN",PRODUCT(J8026,K8026),E8026)))</f>
        <v>16</v>
      </c>
      <c r="M8026" t="str">
        <f t="shared" si="722"/>
        <v>Default mode</v>
      </c>
      <c r="N8026" t="str">
        <f t="shared" si="723"/>
        <v>Takeaway</v>
      </c>
      <c r="O8026" s="8">
        <f t="shared" si="724"/>
        <v>45256</v>
      </c>
    </row>
    <row r="8027" spans="1:15" x14ac:dyDescent="0.35">
      <c r="A8027" t="s">
        <v>8048</v>
      </c>
      <c r="B8027" s="4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  <c r="I8027" s="4" t="str">
        <f t="shared" si="720"/>
        <v>Salad</v>
      </c>
      <c r="J8027" s="6">
        <f t="shared" si="721"/>
        <v>1</v>
      </c>
      <c r="K8027" s="6">
        <f t="shared" si="721"/>
        <v>5</v>
      </c>
      <c r="L8027">
        <f>IF(ISBLANK(E8027),PRODUCT(J8027,K8027),IF(E8027="ERROR",PRODUCT(J8027,K8027),IF(E8027="UNKNOWN",PRODUCT(J8027,K8027),E8027)))</f>
        <v>5</v>
      </c>
      <c r="M8027" t="str">
        <f t="shared" si="722"/>
        <v>Digital Wallet</v>
      </c>
      <c r="N8027" t="str">
        <f t="shared" si="723"/>
        <v>Takeaway</v>
      </c>
      <c r="O8027" s="8">
        <f t="shared" si="724"/>
        <v>45256</v>
      </c>
    </row>
    <row r="8028" spans="1:15" x14ac:dyDescent="0.35">
      <c r="A8028" t="s">
        <v>8049</v>
      </c>
      <c r="B8028" s="4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  <c r="I8028" s="4" t="str">
        <f t="shared" si="720"/>
        <v>Cake</v>
      </c>
      <c r="J8028" s="6">
        <f t="shared" si="721"/>
        <v>3</v>
      </c>
      <c r="K8028" s="6">
        <f t="shared" si="721"/>
        <v>3</v>
      </c>
      <c r="L8028">
        <f>IF(ISBLANK(E8028),PRODUCT(J8028,K8028),IF(E8028="ERROR",PRODUCT(J8028,K8028),IF(E8028="UNKNOWN",PRODUCT(J8028,K8028),E8028)))</f>
        <v>9</v>
      </c>
      <c r="M8028" t="str">
        <f t="shared" si="722"/>
        <v>Digital Wallet</v>
      </c>
      <c r="N8028" t="str">
        <f t="shared" si="723"/>
        <v>Takeaway</v>
      </c>
      <c r="O8028" s="8">
        <f t="shared" si="724"/>
        <v>45106</v>
      </c>
    </row>
    <row r="8029" spans="1:15" x14ac:dyDescent="0.35">
      <c r="A8029" t="s">
        <v>8050</v>
      </c>
      <c r="B8029" s="4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  <c r="I8029" s="4" t="str">
        <f t="shared" si="720"/>
        <v>Salad</v>
      </c>
      <c r="J8029" s="6">
        <f t="shared" si="721"/>
        <v>2</v>
      </c>
      <c r="K8029" s="6">
        <f t="shared" si="721"/>
        <v>5</v>
      </c>
      <c r="L8029">
        <f>IF(ISBLANK(E8029),PRODUCT(J8029,K8029),IF(E8029="ERROR",PRODUCT(J8029,K8029),IF(E8029="UNKNOWN",PRODUCT(J8029,K8029),E8029)))</f>
        <v>10</v>
      </c>
      <c r="M8029" t="str">
        <f t="shared" si="722"/>
        <v>Cash</v>
      </c>
      <c r="N8029" t="str">
        <f t="shared" si="723"/>
        <v>Takeaway</v>
      </c>
      <c r="O8029" s="8" t="str">
        <f t="shared" si="724"/>
        <v>UNKNOWN</v>
      </c>
    </row>
    <row r="8030" spans="1:15" x14ac:dyDescent="0.35">
      <c r="A8030" t="s">
        <v>8051</v>
      </c>
      <c r="B8030" s="4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  <c r="I8030" s="4" t="str">
        <f t="shared" si="720"/>
        <v>Salad</v>
      </c>
      <c r="J8030" s="6">
        <f t="shared" si="721"/>
        <v>1</v>
      </c>
      <c r="K8030" s="6">
        <f t="shared" si="721"/>
        <v>5</v>
      </c>
      <c r="L8030">
        <f>IF(ISBLANK(E8030),PRODUCT(J8030,K8030),IF(E8030="ERROR",PRODUCT(J8030,K8030),IF(E8030="UNKNOWN",PRODUCT(J8030,K8030),E8030)))</f>
        <v>5</v>
      </c>
      <c r="M8030" t="str">
        <f t="shared" si="722"/>
        <v>Credit Card</v>
      </c>
      <c r="N8030" t="str">
        <f t="shared" si="723"/>
        <v>Cafe</v>
      </c>
      <c r="O8030" s="8">
        <f t="shared" si="724"/>
        <v>45135</v>
      </c>
    </row>
    <row r="8031" spans="1:15" x14ac:dyDescent="0.35">
      <c r="A8031" t="s">
        <v>8052</v>
      </c>
      <c r="B8031" s="4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  <c r="I8031" s="4" t="str">
        <f t="shared" si="720"/>
        <v>Coffee</v>
      </c>
      <c r="J8031" s="6">
        <f t="shared" si="721"/>
        <v>3</v>
      </c>
      <c r="K8031" s="6">
        <f t="shared" si="721"/>
        <v>2</v>
      </c>
      <c r="L8031">
        <f>IF(ISBLANK(E8031),PRODUCT(J8031,K8031),IF(E8031="ERROR",PRODUCT(J8031,K8031),IF(E8031="UNKNOWN",PRODUCT(J8031,K8031),E8031)))</f>
        <v>6</v>
      </c>
      <c r="M8031" t="str">
        <f t="shared" si="722"/>
        <v>Credit Card</v>
      </c>
      <c r="N8031" t="str">
        <f t="shared" si="723"/>
        <v>Cafe</v>
      </c>
      <c r="O8031" s="8">
        <f t="shared" si="724"/>
        <v>45214</v>
      </c>
    </row>
    <row r="8032" spans="1:15" x14ac:dyDescent="0.35">
      <c r="A8032" t="s">
        <v>8053</v>
      </c>
      <c r="B8032" s="4" t="s">
        <v>39</v>
      </c>
      <c r="C8032" t="s">
        <v>18</v>
      </c>
      <c r="D8032">
        <v>3</v>
      </c>
      <c r="E8032">
        <v>12</v>
      </c>
      <c r="H8032" s="1">
        <v>45155</v>
      </c>
      <c r="I8032" s="4" t="str">
        <f t="shared" si="720"/>
        <v>Juice</v>
      </c>
      <c r="J8032" s="6">
        <f t="shared" si="721"/>
        <v>3.0447522642514651</v>
      </c>
      <c r="K8032" s="6">
        <f t="shared" si="721"/>
        <v>3</v>
      </c>
      <c r="L8032">
        <f>IF(ISBLANK(E8032),PRODUCT(J8032,K8032),IF(E8032="ERROR",PRODUCT(J8032,K8032),IF(E8032="UNKNOWN",PRODUCT(J8032,K8032),E8032)))</f>
        <v>12</v>
      </c>
      <c r="M8032" t="str">
        <f t="shared" si="722"/>
        <v>Default mode</v>
      </c>
      <c r="N8032" t="str">
        <f t="shared" si="723"/>
        <v>UNKNOWN</v>
      </c>
      <c r="O8032" s="8">
        <f t="shared" si="724"/>
        <v>45155</v>
      </c>
    </row>
    <row r="8033" spans="1:15" x14ac:dyDescent="0.35">
      <c r="A8033" t="s">
        <v>8054</v>
      </c>
      <c r="B8033" s="4" t="s">
        <v>13</v>
      </c>
      <c r="C8033">
        <v>3</v>
      </c>
      <c r="D8033">
        <v>3</v>
      </c>
      <c r="E8033">
        <v>9</v>
      </c>
      <c r="H8033" s="1">
        <v>45069</v>
      </c>
      <c r="I8033" s="4" t="str">
        <f t="shared" si="720"/>
        <v>Cake</v>
      </c>
      <c r="J8033" s="6">
        <f t="shared" si="721"/>
        <v>3</v>
      </c>
      <c r="K8033" s="6">
        <f t="shared" si="721"/>
        <v>3</v>
      </c>
      <c r="L8033">
        <f>IF(ISBLANK(E8033),PRODUCT(J8033,K8033),IF(E8033="ERROR",PRODUCT(J8033,K8033),IF(E8033="UNKNOWN",PRODUCT(J8033,K8033),E8033)))</f>
        <v>9</v>
      </c>
      <c r="M8033" t="str">
        <f t="shared" si="722"/>
        <v>Default mode</v>
      </c>
      <c r="N8033" t="str">
        <f t="shared" si="723"/>
        <v>UNKNOWN</v>
      </c>
      <c r="O8033" s="8">
        <f t="shared" si="724"/>
        <v>45069</v>
      </c>
    </row>
    <row r="8034" spans="1:15" x14ac:dyDescent="0.35">
      <c r="A8034" t="s">
        <v>8055</v>
      </c>
      <c r="B8034" s="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I8034" s="4" t="str">
        <f t="shared" si="720"/>
        <v>Cake</v>
      </c>
      <c r="J8034" s="6">
        <f t="shared" si="721"/>
        <v>2</v>
      </c>
      <c r="K8034" s="6">
        <f t="shared" si="721"/>
        <v>3</v>
      </c>
      <c r="L8034">
        <f>IF(ISBLANK(E8034),PRODUCT(J8034,K8034),IF(E8034="ERROR",PRODUCT(J8034,K8034),IF(E8034="UNKNOWN",PRODUCT(J8034,K8034),E8034)))</f>
        <v>6</v>
      </c>
      <c r="M8034" t="str">
        <f t="shared" si="722"/>
        <v>Default mode</v>
      </c>
      <c r="N8034" t="str">
        <f t="shared" si="723"/>
        <v>Takeaway</v>
      </c>
      <c r="O8034" s="8">
        <f t="shared" si="724"/>
        <v>45238</v>
      </c>
    </row>
    <row r="8035" spans="1:15" x14ac:dyDescent="0.35">
      <c r="A8035" t="s">
        <v>8056</v>
      </c>
      <c r="B8035" s="4" t="s">
        <v>25</v>
      </c>
      <c r="C8035">
        <v>2</v>
      </c>
      <c r="D8035">
        <v>4</v>
      </c>
      <c r="F8035" t="s">
        <v>23</v>
      </c>
      <c r="H8035" s="1">
        <v>45191</v>
      </c>
      <c r="I8035" s="4" t="str">
        <f t="shared" si="720"/>
        <v>Smoothie</v>
      </c>
      <c r="J8035" s="6">
        <f t="shared" si="721"/>
        <v>2</v>
      </c>
      <c r="K8035" s="6">
        <f t="shared" si="721"/>
        <v>4</v>
      </c>
      <c r="L8035">
        <f>IF(ISBLANK(E8035),PRODUCT(J8035,K8035),IF(E8035="ERROR",PRODUCT(J8035,K8035),IF(E8035="UNKNOWN",PRODUCT(J8035,K8035),E8035)))</f>
        <v>8</v>
      </c>
      <c r="M8035" t="str">
        <f t="shared" si="722"/>
        <v>Digital Wallet</v>
      </c>
      <c r="N8035" t="str">
        <f t="shared" si="723"/>
        <v>UNKNOWN</v>
      </c>
      <c r="O8035" s="8">
        <f t="shared" si="724"/>
        <v>45191</v>
      </c>
    </row>
    <row r="8036" spans="1:15" x14ac:dyDescent="0.35">
      <c r="A8036" t="s">
        <v>8057</v>
      </c>
      <c r="B8036" s="4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I8036" s="4" t="str">
        <f t="shared" si="720"/>
        <v>Tea</v>
      </c>
      <c r="J8036" s="6">
        <f t="shared" si="721"/>
        <v>5</v>
      </c>
      <c r="K8036" s="6">
        <f t="shared" si="721"/>
        <v>1.5</v>
      </c>
      <c r="L8036">
        <f>IF(ISBLANK(E8036),PRODUCT(J8036,K8036),IF(E8036="ERROR",PRODUCT(J8036,K8036),IF(E8036="UNKNOWN",PRODUCT(J8036,K8036),E8036)))</f>
        <v>7.5</v>
      </c>
      <c r="M8036" t="str">
        <f t="shared" si="722"/>
        <v>Default mode</v>
      </c>
      <c r="N8036" t="str">
        <f t="shared" si="723"/>
        <v>Takeaway</v>
      </c>
      <c r="O8036" s="8">
        <f t="shared" si="724"/>
        <v>45213</v>
      </c>
    </row>
    <row r="8037" spans="1:15" x14ac:dyDescent="0.35">
      <c r="A8037" t="s">
        <v>8058</v>
      </c>
      <c r="B8037" s="4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I8037" s="4" t="str">
        <f t="shared" si="720"/>
        <v>Cake</v>
      </c>
      <c r="J8037" s="6">
        <f t="shared" si="721"/>
        <v>4</v>
      </c>
      <c r="K8037" s="6">
        <f t="shared" si="721"/>
        <v>3</v>
      </c>
      <c r="L8037">
        <f>IF(ISBLANK(E8037),PRODUCT(J8037,K8037),IF(E8037="ERROR",PRODUCT(J8037,K8037),IF(E8037="UNKNOWN",PRODUCT(J8037,K8037),E8037)))</f>
        <v>12</v>
      </c>
      <c r="M8037" t="str">
        <f t="shared" si="722"/>
        <v>Cash</v>
      </c>
      <c r="N8037" t="str">
        <f t="shared" si="723"/>
        <v>In-store</v>
      </c>
      <c r="O8037" s="8">
        <f t="shared" si="724"/>
        <v>44956</v>
      </c>
    </row>
    <row r="8038" spans="1:15" x14ac:dyDescent="0.35">
      <c r="A8038" t="s">
        <v>8059</v>
      </c>
      <c r="B8038" s="4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I8038" s="4" t="str">
        <f t="shared" si="720"/>
        <v>Salad</v>
      </c>
      <c r="J8038" s="6">
        <f t="shared" si="721"/>
        <v>1</v>
      </c>
      <c r="K8038" s="6">
        <f t="shared" si="721"/>
        <v>5</v>
      </c>
      <c r="L8038">
        <f>IF(ISBLANK(E8038),PRODUCT(J8038,K8038),IF(E8038="ERROR",PRODUCT(J8038,K8038),IF(E8038="UNKNOWN",PRODUCT(J8038,K8038),E8038)))</f>
        <v>5</v>
      </c>
      <c r="M8038" t="str">
        <f t="shared" si="722"/>
        <v>Credit Card</v>
      </c>
      <c r="N8038" t="str">
        <f t="shared" si="723"/>
        <v>UNKNOWN</v>
      </c>
      <c r="O8038" s="8">
        <f t="shared" si="724"/>
        <v>45198</v>
      </c>
    </row>
    <row r="8039" spans="1:15" x14ac:dyDescent="0.35">
      <c r="A8039" t="s">
        <v>8060</v>
      </c>
      <c r="B8039" s="4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  <c r="I8039" s="4" t="str">
        <f t="shared" si="720"/>
        <v>Cookie</v>
      </c>
      <c r="J8039" s="6">
        <f t="shared" si="721"/>
        <v>3</v>
      </c>
      <c r="K8039" s="6">
        <f t="shared" si="721"/>
        <v>1</v>
      </c>
      <c r="L8039">
        <f>IF(ISBLANK(E8039),PRODUCT(J8039,K8039),IF(E8039="ERROR",PRODUCT(J8039,K8039),IF(E8039="UNKNOWN",PRODUCT(J8039,K8039),E8039)))</f>
        <v>3</v>
      </c>
      <c r="M8039" t="str">
        <f t="shared" si="722"/>
        <v>Digital Wallet</v>
      </c>
      <c r="N8039" t="str">
        <f t="shared" si="723"/>
        <v>In-store</v>
      </c>
      <c r="O8039" s="8">
        <f t="shared" si="724"/>
        <v>45074</v>
      </c>
    </row>
    <row r="8040" spans="1:15" x14ac:dyDescent="0.35">
      <c r="A8040" t="s">
        <v>8061</v>
      </c>
      <c r="B8040" s="4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  <c r="I8040" s="4" t="str">
        <f t="shared" si="720"/>
        <v>Cookie</v>
      </c>
      <c r="J8040" s="6">
        <f t="shared" si="721"/>
        <v>3</v>
      </c>
      <c r="K8040" s="6">
        <f t="shared" si="721"/>
        <v>1</v>
      </c>
      <c r="L8040">
        <f>IF(ISBLANK(E8040),PRODUCT(J8040,K8040),IF(E8040="ERROR",PRODUCT(J8040,K8040),IF(E8040="UNKNOWN",PRODUCT(J8040,K8040),E8040)))</f>
        <v>3</v>
      </c>
      <c r="M8040" t="str">
        <f t="shared" si="722"/>
        <v>Cash</v>
      </c>
      <c r="N8040" t="str">
        <f t="shared" si="723"/>
        <v>Cafe</v>
      </c>
      <c r="O8040" s="8">
        <f t="shared" si="724"/>
        <v>45049</v>
      </c>
    </row>
    <row r="8041" spans="1:15" x14ac:dyDescent="0.35">
      <c r="A8041" t="s">
        <v>8062</v>
      </c>
      <c r="B8041" s="4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  <c r="I8041" s="4" t="str">
        <f t="shared" si="720"/>
        <v>Coffee</v>
      </c>
      <c r="J8041" s="6">
        <f t="shared" si="721"/>
        <v>1</v>
      </c>
      <c r="K8041" s="6">
        <f t="shared" si="721"/>
        <v>2</v>
      </c>
      <c r="L8041">
        <f>IF(ISBLANK(E8041),PRODUCT(J8041,K8041),IF(E8041="ERROR",PRODUCT(J8041,K8041),IF(E8041="UNKNOWN",PRODUCT(J8041,K8041),E8041)))</f>
        <v>2</v>
      </c>
      <c r="M8041" t="str">
        <f t="shared" si="722"/>
        <v>Default mode</v>
      </c>
      <c r="N8041" t="str">
        <f t="shared" si="723"/>
        <v>Takeaway</v>
      </c>
      <c r="O8041" s="8" t="str">
        <f t="shared" si="724"/>
        <v>UNKNOWN</v>
      </c>
    </row>
    <row r="8042" spans="1:15" x14ac:dyDescent="0.35">
      <c r="A8042" t="s">
        <v>8063</v>
      </c>
      <c r="B8042" s="4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I8042" s="4" t="str">
        <f t="shared" si="720"/>
        <v>Coffee</v>
      </c>
      <c r="J8042" s="6">
        <f t="shared" si="721"/>
        <v>2</v>
      </c>
      <c r="K8042" s="6">
        <f t="shared" si="721"/>
        <v>2</v>
      </c>
      <c r="L8042">
        <f>IF(ISBLANK(E8042),PRODUCT(J8042,K8042),IF(E8042="ERROR",PRODUCT(J8042,K8042),IF(E8042="UNKNOWN",PRODUCT(J8042,K8042),E8042)))</f>
        <v>4</v>
      </c>
      <c r="M8042" t="str">
        <f t="shared" si="722"/>
        <v>Credit Card</v>
      </c>
      <c r="N8042" t="str">
        <f t="shared" si="723"/>
        <v>UNKNOWN</v>
      </c>
      <c r="O8042" s="8">
        <f t="shared" si="724"/>
        <v>45258</v>
      </c>
    </row>
    <row r="8043" spans="1:15" x14ac:dyDescent="0.35">
      <c r="A8043" t="s">
        <v>8064</v>
      </c>
      <c r="B8043" s="4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  <c r="I8043" s="4" t="str">
        <f t="shared" si="720"/>
        <v>Smoothie</v>
      </c>
      <c r="J8043" s="6">
        <f t="shared" si="721"/>
        <v>1</v>
      </c>
      <c r="K8043" s="6">
        <f t="shared" si="721"/>
        <v>4</v>
      </c>
      <c r="L8043">
        <f>IF(ISBLANK(E8043),PRODUCT(J8043,K8043),IF(E8043="ERROR",PRODUCT(J8043,K8043),IF(E8043="UNKNOWN",PRODUCT(J8043,K8043),E8043)))</f>
        <v>4</v>
      </c>
      <c r="M8043" t="str">
        <f t="shared" si="722"/>
        <v>UNKNOWN</v>
      </c>
      <c r="N8043" t="str">
        <f t="shared" si="723"/>
        <v>UNKNOWN</v>
      </c>
      <c r="O8043" s="8">
        <f t="shared" si="724"/>
        <v>45264</v>
      </c>
    </row>
    <row r="8044" spans="1:15" x14ac:dyDescent="0.35">
      <c r="A8044" t="s">
        <v>8065</v>
      </c>
      <c r="B8044" s="4" t="s">
        <v>9</v>
      </c>
      <c r="C8044">
        <v>5</v>
      </c>
      <c r="D8044">
        <v>2</v>
      </c>
      <c r="E8044">
        <v>10</v>
      </c>
      <c r="H8044" s="1">
        <v>45009</v>
      </c>
      <c r="I8044" s="4" t="str">
        <f t="shared" si="720"/>
        <v>Coffee</v>
      </c>
      <c r="J8044" s="6">
        <f t="shared" si="721"/>
        <v>5</v>
      </c>
      <c r="K8044" s="6">
        <f t="shared" si="721"/>
        <v>2</v>
      </c>
      <c r="L8044">
        <f>IF(ISBLANK(E8044),PRODUCT(J8044,K8044),IF(E8044="ERROR",PRODUCT(J8044,K8044),IF(E8044="UNKNOWN",PRODUCT(J8044,K8044),E8044)))</f>
        <v>10</v>
      </c>
      <c r="M8044" t="str">
        <f t="shared" si="722"/>
        <v>Default mode</v>
      </c>
      <c r="N8044" t="str">
        <f t="shared" si="723"/>
        <v>UNKNOWN</v>
      </c>
      <c r="O8044" s="8">
        <f t="shared" si="724"/>
        <v>45009</v>
      </c>
    </row>
    <row r="8045" spans="1:15" x14ac:dyDescent="0.35">
      <c r="A8045" t="s">
        <v>8066</v>
      </c>
      <c r="B8045" s="4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I8045" s="4" t="str">
        <f t="shared" si="720"/>
        <v>Sandwich</v>
      </c>
      <c r="J8045" s="6">
        <f t="shared" si="721"/>
        <v>4</v>
      </c>
      <c r="K8045" s="6">
        <f t="shared" si="721"/>
        <v>4</v>
      </c>
      <c r="L8045">
        <f>IF(ISBLANK(E8045),PRODUCT(J8045,K8045),IF(E8045="ERROR",PRODUCT(J8045,K8045),IF(E8045="UNKNOWN",PRODUCT(J8045,K8045),E8045)))</f>
        <v>16</v>
      </c>
      <c r="M8045" t="str">
        <f t="shared" si="722"/>
        <v>Default mode</v>
      </c>
      <c r="N8045" t="str">
        <f t="shared" si="723"/>
        <v>In-store</v>
      </c>
      <c r="O8045" s="8">
        <f t="shared" si="724"/>
        <v>45214</v>
      </c>
    </row>
    <row r="8046" spans="1:15" x14ac:dyDescent="0.35">
      <c r="A8046" t="s">
        <v>8067</v>
      </c>
      <c r="B8046" s="4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I8046" s="4" t="str">
        <f t="shared" si="720"/>
        <v>Salad</v>
      </c>
      <c r="J8046" s="6">
        <f t="shared" si="721"/>
        <v>2</v>
      </c>
      <c r="K8046" s="6">
        <f t="shared" si="721"/>
        <v>5</v>
      </c>
      <c r="L8046">
        <f>IF(ISBLANK(E8046),PRODUCT(J8046,K8046),IF(E8046="ERROR",PRODUCT(J8046,K8046),IF(E8046="UNKNOWN",PRODUCT(J8046,K8046),E8046)))</f>
        <v>10</v>
      </c>
      <c r="M8046" t="str">
        <f t="shared" si="722"/>
        <v>Credit Card</v>
      </c>
      <c r="N8046" t="str">
        <f t="shared" si="723"/>
        <v>UNKNOWN</v>
      </c>
      <c r="O8046" s="8">
        <f t="shared" si="724"/>
        <v>44962</v>
      </c>
    </row>
    <row r="8047" spans="1:15" x14ac:dyDescent="0.35">
      <c r="A8047" t="s">
        <v>8068</v>
      </c>
      <c r="B8047" s="4" t="s">
        <v>65</v>
      </c>
      <c r="C8047">
        <v>5</v>
      </c>
      <c r="D8047">
        <v>1.5</v>
      </c>
      <c r="E8047">
        <v>7.5</v>
      </c>
      <c r="H8047" s="1">
        <v>45049</v>
      </c>
      <c r="I8047" s="4" t="str">
        <f t="shared" si="720"/>
        <v>Tea</v>
      </c>
      <c r="J8047" s="6">
        <f t="shared" si="721"/>
        <v>5</v>
      </c>
      <c r="K8047" s="6">
        <f t="shared" si="721"/>
        <v>1.5</v>
      </c>
      <c r="L8047">
        <f>IF(ISBLANK(E8047),PRODUCT(J8047,K8047),IF(E8047="ERROR",PRODUCT(J8047,K8047),IF(E8047="UNKNOWN",PRODUCT(J8047,K8047),E8047)))</f>
        <v>7.5</v>
      </c>
      <c r="M8047" t="str">
        <f t="shared" si="722"/>
        <v>Default mode</v>
      </c>
      <c r="N8047" t="str">
        <f t="shared" si="723"/>
        <v>UNKNOWN</v>
      </c>
      <c r="O8047" s="8">
        <f t="shared" si="724"/>
        <v>45049</v>
      </c>
    </row>
    <row r="8048" spans="1:15" x14ac:dyDescent="0.35">
      <c r="A8048" t="s">
        <v>8069</v>
      </c>
      <c r="B8048" s="4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I8048" s="4" t="str">
        <f t="shared" si="720"/>
        <v>Coffee</v>
      </c>
      <c r="J8048" s="6">
        <f t="shared" si="721"/>
        <v>5</v>
      </c>
      <c r="K8048" s="6">
        <f t="shared" si="721"/>
        <v>2</v>
      </c>
      <c r="L8048">
        <f>IF(ISBLANK(E8048),PRODUCT(J8048,K8048),IF(E8048="ERROR",PRODUCT(J8048,K8048),IF(E8048="UNKNOWN",PRODUCT(J8048,K8048),E8048)))</f>
        <v>10</v>
      </c>
      <c r="M8048" t="str">
        <f t="shared" si="722"/>
        <v>Default mode</v>
      </c>
      <c r="N8048" t="str">
        <f t="shared" si="723"/>
        <v>In-store</v>
      </c>
      <c r="O8048" s="8">
        <f t="shared" si="724"/>
        <v>45019</v>
      </c>
    </row>
    <row r="8049" spans="1:15" x14ac:dyDescent="0.35">
      <c r="A8049" t="s">
        <v>8070</v>
      </c>
      <c r="B8049" s="4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I8049" s="4" t="str">
        <f t="shared" si="720"/>
        <v>Cake</v>
      </c>
      <c r="J8049" s="6">
        <f t="shared" si="721"/>
        <v>1</v>
      </c>
      <c r="K8049" s="6">
        <f t="shared" si="721"/>
        <v>3</v>
      </c>
      <c r="L8049">
        <f>IF(ISBLANK(E8049),PRODUCT(J8049,K8049),IF(E8049="ERROR",PRODUCT(J8049,K8049),IF(E8049="UNKNOWN",PRODUCT(J8049,K8049),E8049)))</f>
        <v>3</v>
      </c>
      <c r="M8049" t="str">
        <f t="shared" si="722"/>
        <v>Cash</v>
      </c>
      <c r="N8049" t="str">
        <f t="shared" si="723"/>
        <v>UNKNOWN</v>
      </c>
      <c r="O8049" s="8">
        <f t="shared" si="724"/>
        <v>45270</v>
      </c>
    </row>
    <row r="8050" spans="1:15" x14ac:dyDescent="0.35">
      <c r="A8050" t="s">
        <v>8071</v>
      </c>
      <c r="B8050" s="4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I8050" s="4" t="str">
        <f t="shared" si="720"/>
        <v>Sandwich</v>
      </c>
      <c r="J8050" s="6">
        <f t="shared" si="721"/>
        <v>4</v>
      </c>
      <c r="K8050" s="6">
        <f t="shared" si="721"/>
        <v>4</v>
      </c>
      <c r="L8050">
        <f>IF(ISBLANK(E8050),PRODUCT(J8050,K8050),IF(E8050="ERROR",PRODUCT(J8050,K8050),IF(E8050="UNKNOWN",PRODUCT(J8050,K8050),E8050)))</f>
        <v>16</v>
      </c>
      <c r="M8050" t="str">
        <f t="shared" si="722"/>
        <v>Cash</v>
      </c>
      <c r="N8050" t="str">
        <f t="shared" si="723"/>
        <v>Takeaway</v>
      </c>
      <c r="O8050" s="8">
        <f t="shared" si="724"/>
        <v>45277</v>
      </c>
    </row>
    <row r="8051" spans="1:15" x14ac:dyDescent="0.35">
      <c r="A8051" t="s">
        <v>8072</v>
      </c>
      <c r="B8051" s="4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  <c r="I8051" s="4" t="str">
        <f t="shared" si="720"/>
        <v>Cake</v>
      </c>
      <c r="J8051" s="6" t="str">
        <f t="shared" si="721"/>
        <v>UNKNOWN</v>
      </c>
      <c r="K8051" s="6">
        <f t="shared" si="721"/>
        <v>3</v>
      </c>
      <c r="L8051">
        <f>IF(ISBLANK(E8051),PRODUCT(J8051,K8051),IF(E8051="ERROR",PRODUCT(J8051,K8051),IF(E8051="UNKNOWN",PRODUCT(J8051,K8051),E8051)))</f>
        <v>9</v>
      </c>
      <c r="M8051" t="str">
        <f t="shared" si="722"/>
        <v>Digital Wallet</v>
      </c>
      <c r="N8051" t="str">
        <f t="shared" si="723"/>
        <v>In-store</v>
      </c>
      <c r="O8051" s="8">
        <f t="shared" si="724"/>
        <v>45009</v>
      </c>
    </row>
    <row r="8052" spans="1:15" x14ac:dyDescent="0.35">
      <c r="A8052" t="s">
        <v>8073</v>
      </c>
      <c r="B8052" s="4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I8052" s="4" t="str">
        <f t="shared" si="720"/>
        <v>Salad</v>
      </c>
      <c r="J8052" s="6">
        <f t="shared" si="721"/>
        <v>5</v>
      </c>
      <c r="K8052" s="6">
        <f t="shared" si="721"/>
        <v>5</v>
      </c>
      <c r="L8052">
        <f>IF(ISBLANK(E8052),PRODUCT(J8052,K8052),IF(E8052="ERROR",PRODUCT(J8052,K8052),IF(E8052="UNKNOWN",PRODUCT(J8052,K8052),E8052)))</f>
        <v>25</v>
      </c>
      <c r="M8052" t="str">
        <f t="shared" si="722"/>
        <v>Cash</v>
      </c>
      <c r="N8052" t="str">
        <f t="shared" si="723"/>
        <v>In-store</v>
      </c>
      <c r="O8052" s="8">
        <f t="shared" si="724"/>
        <v>44936</v>
      </c>
    </row>
    <row r="8053" spans="1:15" x14ac:dyDescent="0.35">
      <c r="A8053" t="s">
        <v>8074</v>
      </c>
      <c r="B8053" s="4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I8053" s="4" t="str">
        <f t="shared" si="720"/>
        <v>Juice</v>
      </c>
      <c r="J8053" s="6">
        <f t="shared" si="721"/>
        <v>3</v>
      </c>
      <c r="K8053" s="6">
        <f t="shared" si="721"/>
        <v>3</v>
      </c>
      <c r="L8053">
        <f>IF(ISBLANK(E8053),PRODUCT(J8053,K8053),IF(E8053="ERROR",PRODUCT(J8053,K8053),IF(E8053="UNKNOWN",PRODUCT(J8053,K8053),E8053)))</f>
        <v>9</v>
      </c>
      <c r="M8053" t="str">
        <f t="shared" si="722"/>
        <v>Credit Card</v>
      </c>
      <c r="N8053" t="str">
        <f t="shared" si="723"/>
        <v>In-store</v>
      </c>
      <c r="O8053" s="8">
        <f t="shared" si="724"/>
        <v>45088</v>
      </c>
    </row>
    <row r="8054" spans="1:15" x14ac:dyDescent="0.35">
      <c r="A8054" t="s">
        <v>8075</v>
      </c>
      <c r="B8054" s="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I8054" s="4" t="str">
        <f t="shared" si="720"/>
        <v>Coffee</v>
      </c>
      <c r="J8054" s="6">
        <f t="shared" si="721"/>
        <v>3</v>
      </c>
      <c r="K8054" s="6">
        <f t="shared" si="721"/>
        <v>2</v>
      </c>
      <c r="L8054">
        <f>IF(ISBLANK(E8054),PRODUCT(J8054,K8054),IF(E8054="ERROR",PRODUCT(J8054,K8054),IF(E8054="UNKNOWN",PRODUCT(J8054,K8054),E8054)))</f>
        <v>6</v>
      </c>
      <c r="M8054" t="str">
        <f t="shared" si="722"/>
        <v>Cash</v>
      </c>
      <c r="N8054" t="str">
        <f t="shared" si="723"/>
        <v>UNKNOWN</v>
      </c>
      <c r="O8054" s="8">
        <f t="shared" si="724"/>
        <v>45231</v>
      </c>
    </row>
    <row r="8055" spans="1:15" x14ac:dyDescent="0.35">
      <c r="A8055" t="s">
        <v>8076</v>
      </c>
      <c r="B8055" s="4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  <c r="I8055" s="4" t="str">
        <f t="shared" si="720"/>
        <v>Salad</v>
      </c>
      <c r="J8055" s="6">
        <f t="shared" si="721"/>
        <v>4</v>
      </c>
      <c r="K8055" s="6">
        <f t="shared" si="721"/>
        <v>5</v>
      </c>
      <c r="L8055">
        <f>IF(ISBLANK(E8055),PRODUCT(J8055,K8055),IF(E8055="ERROR",PRODUCT(J8055,K8055),IF(E8055="UNKNOWN",PRODUCT(J8055,K8055),E8055)))</f>
        <v>20</v>
      </c>
      <c r="M8055" t="str">
        <f t="shared" si="722"/>
        <v>Digital Wallet</v>
      </c>
      <c r="N8055" t="str">
        <f t="shared" si="723"/>
        <v>UNKNOWN</v>
      </c>
      <c r="O8055" s="8">
        <f t="shared" si="724"/>
        <v>45030</v>
      </c>
    </row>
    <row r="8056" spans="1:15" x14ac:dyDescent="0.35">
      <c r="A8056" t="s">
        <v>8077</v>
      </c>
      <c r="B8056" s="4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I8056" s="4" t="str">
        <f t="shared" si="720"/>
        <v>Sandwich</v>
      </c>
      <c r="J8056" s="6">
        <f t="shared" si="721"/>
        <v>2</v>
      </c>
      <c r="K8056" s="6">
        <f t="shared" si="721"/>
        <v>4</v>
      </c>
      <c r="L8056">
        <f>IF(ISBLANK(E8056),PRODUCT(J8056,K8056),IF(E8056="ERROR",PRODUCT(J8056,K8056),IF(E8056="UNKNOWN",PRODUCT(J8056,K8056),E8056)))</f>
        <v>8</v>
      </c>
      <c r="M8056" t="str">
        <f t="shared" si="722"/>
        <v>Credit Card</v>
      </c>
      <c r="N8056" t="str">
        <f t="shared" si="723"/>
        <v>Takeaway</v>
      </c>
      <c r="O8056" s="8">
        <f t="shared" si="724"/>
        <v>45209</v>
      </c>
    </row>
    <row r="8057" spans="1:15" x14ac:dyDescent="0.35">
      <c r="A8057" t="s">
        <v>8078</v>
      </c>
      <c r="B8057" s="4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  <c r="I8057" s="4" t="str">
        <f t="shared" si="720"/>
        <v>Smoothie</v>
      </c>
      <c r="J8057" s="6">
        <f t="shared" si="721"/>
        <v>3</v>
      </c>
      <c r="K8057" s="6">
        <f t="shared" si="721"/>
        <v>4</v>
      </c>
      <c r="L8057">
        <f>IF(ISBLANK(E8057),PRODUCT(J8057,K8057),IF(E8057="ERROR",PRODUCT(J8057,K8057),IF(E8057="UNKNOWN",PRODUCT(J8057,K8057),E8057)))</f>
        <v>12</v>
      </c>
      <c r="M8057" t="str">
        <f t="shared" si="722"/>
        <v>Digital Wallet</v>
      </c>
      <c r="N8057" t="str">
        <f t="shared" si="723"/>
        <v>Takeaway</v>
      </c>
      <c r="O8057" s="8">
        <f t="shared" si="724"/>
        <v>45282</v>
      </c>
    </row>
    <row r="8058" spans="1:15" x14ac:dyDescent="0.35">
      <c r="A8058" t="s">
        <v>8079</v>
      </c>
      <c r="B8058" s="4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I8058" s="4" t="str">
        <f t="shared" si="720"/>
        <v>Juice</v>
      </c>
      <c r="J8058" s="6">
        <f t="shared" si="721"/>
        <v>1</v>
      </c>
      <c r="K8058" s="6">
        <f t="shared" si="721"/>
        <v>3</v>
      </c>
      <c r="L8058">
        <f>IF(ISBLANK(E8058),PRODUCT(J8058,K8058),IF(E8058="ERROR",PRODUCT(J8058,K8058),IF(E8058="UNKNOWN",PRODUCT(J8058,K8058),E8058)))</f>
        <v>3</v>
      </c>
      <c r="M8058" t="str">
        <f t="shared" si="722"/>
        <v>Default mode</v>
      </c>
      <c r="N8058" t="str">
        <f t="shared" si="723"/>
        <v>Takeaway</v>
      </c>
      <c r="O8058" s="8">
        <f t="shared" si="724"/>
        <v>45215</v>
      </c>
    </row>
    <row r="8059" spans="1:15" x14ac:dyDescent="0.35">
      <c r="A8059" t="s">
        <v>8080</v>
      </c>
      <c r="B8059" s="4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  <c r="I8059" s="4" t="str">
        <f t="shared" si="720"/>
        <v>Cake</v>
      </c>
      <c r="J8059" s="6">
        <f t="shared" si="721"/>
        <v>1</v>
      </c>
      <c r="K8059" s="6">
        <f t="shared" si="721"/>
        <v>3</v>
      </c>
      <c r="L8059">
        <f>IF(ISBLANK(E8059),PRODUCT(J8059,K8059),IF(E8059="ERROR",PRODUCT(J8059,K8059),IF(E8059="UNKNOWN",PRODUCT(J8059,K8059),E8059)))</f>
        <v>3</v>
      </c>
      <c r="M8059" t="str">
        <f t="shared" si="722"/>
        <v>Digital Wallet</v>
      </c>
      <c r="N8059" t="str">
        <f t="shared" si="723"/>
        <v>UNKNOWN</v>
      </c>
      <c r="O8059" s="8">
        <f t="shared" si="724"/>
        <v>45135</v>
      </c>
    </row>
    <row r="8060" spans="1:15" x14ac:dyDescent="0.35">
      <c r="A8060" t="s">
        <v>8081</v>
      </c>
      <c r="B8060" s="4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  <c r="I8060" s="4" t="str">
        <f t="shared" si="720"/>
        <v>Juice</v>
      </c>
      <c r="J8060" s="6">
        <f t="shared" si="721"/>
        <v>1</v>
      </c>
      <c r="K8060" s="6">
        <f t="shared" si="721"/>
        <v>3</v>
      </c>
      <c r="L8060">
        <f>IF(ISBLANK(E8060),PRODUCT(J8060,K8060),IF(E8060="ERROR",PRODUCT(J8060,K8060),IF(E8060="UNKNOWN",PRODUCT(J8060,K8060),E8060)))</f>
        <v>3</v>
      </c>
      <c r="M8060" t="str">
        <f t="shared" si="722"/>
        <v>Credit Card</v>
      </c>
      <c r="N8060" t="str">
        <f t="shared" si="723"/>
        <v>UNKNOWN</v>
      </c>
      <c r="O8060" s="8">
        <f t="shared" si="724"/>
        <v>44969</v>
      </c>
    </row>
    <row r="8061" spans="1:15" x14ac:dyDescent="0.35">
      <c r="A8061" t="s">
        <v>8082</v>
      </c>
      <c r="B8061" s="4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I8061" s="4" t="str">
        <f t="shared" si="720"/>
        <v>Cookie</v>
      </c>
      <c r="J8061" s="6">
        <f t="shared" si="721"/>
        <v>1</v>
      </c>
      <c r="K8061" s="6">
        <f t="shared" si="721"/>
        <v>1</v>
      </c>
      <c r="L8061">
        <f>IF(ISBLANK(E8061),PRODUCT(J8061,K8061),IF(E8061="ERROR",PRODUCT(J8061,K8061),IF(E8061="UNKNOWN",PRODUCT(J8061,K8061),E8061)))</f>
        <v>1</v>
      </c>
      <c r="M8061" t="str">
        <f t="shared" si="722"/>
        <v>Default mode</v>
      </c>
      <c r="N8061" t="str">
        <f t="shared" si="723"/>
        <v>In-store</v>
      </c>
      <c r="O8061" s="8">
        <f t="shared" si="724"/>
        <v>45255</v>
      </c>
    </row>
    <row r="8062" spans="1:15" x14ac:dyDescent="0.35">
      <c r="A8062" t="s">
        <v>8083</v>
      </c>
      <c r="B8062" s="4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I8062" s="4" t="str">
        <f t="shared" si="720"/>
        <v>Smoothie</v>
      </c>
      <c r="J8062" s="6">
        <f t="shared" si="721"/>
        <v>5</v>
      </c>
      <c r="K8062" s="6">
        <f t="shared" si="721"/>
        <v>4</v>
      </c>
      <c r="L8062">
        <f>IF(ISBLANK(E8062),PRODUCT(J8062,K8062),IF(E8062="ERROR",PRODUCT(J8062,K8062),IF(E8062="UNKNOWN",PRODUCT(J8062,K8062),E8062)))</f>
        <v>20</v>
      </c>
      <c r="M8062" t="str">
        <f t="shared" si="722"/>
        <v>Default mode</v>
      </c>
      <c r="N8062" t="str">
        <f t="shared" si="723"/>
        <v>Takeaway</v>
      </c>
      <c r="O8062" s="8">
        <f t="shared" si="724"/>
        <v>45286</v>
      </c>
    </row>
    <row r="8063" spans="1:15" x14ac:dyDescent="0.35">
      <c r="A8063" t="s">
        <v>8084</v>
      </c>
      <c r="B8063" s="4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I8063" s="4" t="str">
        <f t="shared" si="720"/>
        <v>Cake</v>
      </c>
      <c r="J8063" s="6">
        <f t="shared" si="721"/>
        <v>2</v>
      </c>
      <c r="K8063" s="6">
        <f t="shared" si="721"/>
        <v>3</v>
      </c>
      <c r="L8063">
        <f>IF(ISBLANK(E8063),PRODUCT(J8063,K8063),IF(E8063="ERROR",PRODUCT(J8063,K8063),IF(E8063="UNKNOWN",PRODUCT(J8063,K8063),E8063)))</f>
        <v>6</v>
      </c>
      <c r="M8063" t="str">
        <f t="shared" si="722"/>
        <v>Credit Card</v>
      </c>
      <c r="N8063" t="str">
        <f t="shared" si="723"/>
        <v>UNKNOWN</v>
      </c>
      <c r="O8063" s="8">
        <f t="shared" si="724"/>
        <v>45148</v>
      </c>
    </row>
    <row r="8064" spans="1:15" x14ac:dyDescent="0.35">
      <c r="A8064" t="s">
        <v>8085</v>
      </c>
      <c r="B8064" s="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  <c r="I8064" s="4" t="str">
        <f t="shared" si="720"/>
        <v>Salad</v>
      </c>
      <c r="J8064" s="6">
        <f t="shared" si="721"/>
        <v>3</v>
      </c>
      <c r="K8064" s="6">
        <f t="shared" si="721"/>
        <v>5</v>
      </c>
      <c r="L8064">
        <f>IF(ISBLANK(E8064),PRODUCT(J8064,K8064),IF(E8064="ERROR",PRODUCT(J8064,K8064),IF(E8064="UNKNOWN",PRODUCT(J8064,K8064),E8064)))</f>
        <v>15</v>
      </c>
      <c r="M8064" t="str">
        <f t="shared" si="722"/>
        <v>UNKNOWN</v>
      </c>
      <c r="N8064" t="str">
        <f t="shared" si="723"/>
        <v>Takeaway</v>
      </c>
      <c r="O8064" s="8">
        <f t="shared" si="724"/>
        <v>44972</v>
      </c>
    </row>
    <row r="8065" spans="1:15" x14ac:dyDescent="0.35">
      <c r="A8065" t="s">
        <v>8086</v>
      </c>
      <c r="B8065" s="4" t="s">
        <v>9</v>
      </c>
      <c r="C8065">
        <v>1</v>
      </c>
      <c r="D8065">
        <v>2</v>
      </c>
      <c r="E8065">
        <v>2</v>
      </c>
      <c r="H8065" s="1">
        <v>45257</v>
      </c>
      <c r="I8065" s="4" t="str">
        <f t="shared" si="720"/>
        <v>Coffee</v>
      </c>
      <c r="J8065" s="6">
        <f t="shared" si="721"/>
        <v>1</v>
      </c>
      <c r="K8065" s="6">
        <f t="shared" si="721"/>
        <v>2</v>
      </c>
      <c r="L8065">
        <f>IF(ISBLANK(E8065),PRODUCT(J8065,K8065),IF(E8065="ERROR",PRODUCT(J8065,K8065),IF(E8065="UNKNOWN",PRODUCT(J8065,K8065),E8065)))</f>
        <v>2</v>
      </c>
      <c r="M8065" t="str">
        <f t="shared" si="722"/>
        <v>Default mode</v>
      </c>
      <c r="N8065" t="str">
        <f t="shared" si="723"/>
        <v>UNKNOWN</v>
      </c>
      <c r="O8065" s="8">
        <f t="shared" si="724"/>
        <v>45257</v>
      </c>
    </row>
    <row r="8066" spans="1:15" x14ac:dyDescent="0.35">
      <c r="A8066" t="s">
        <v>8087</v>
      </c>
      <c r="B8066" s="4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  <c r="I8066" s="4" t="str">
        <f t="shared" si="720"/>
        <v>Juice</v>
      </c>
      <c r="J8066" s="6">
        <f t="shared" si="721"/>
        <v>4</v>
      </c>
      <c r="K8066" s="6">
        <f t="shared" si="721"/>
        <v>3</v>
      </c>
      <c r="L8066">
        <f>IF(ISBLANK(E8066),PRODUCT(J8066,K8066),IF(E8066="ERROR",PRODUCT(J8066,K8066),IF(E8066="UNKNOWN",PRODUCT(J8066,K8066),E8066)))</f>
        <v>12</v>
      </c>
      <c r="M8066" t="str">
        <f t="shared" si="722"/>
        <v>Cash</v>
      </c>
      <c r="N8066" t="str">
        <f t="shared" si="723"/>
        <v>Takeaway</v>
      </c>
      <c r="O8066" s="8" t="str">
        <f t="shared" si="724"/>
        <v>01/06/2023</v>
      </c>
    </row>
    <row r="8067" spans="1:15" x14ac:dyDescent="0.35">
      <c r="A8067" t="s">
        <v>8088</v>
      </c>
      <c r="B8067" s="4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I8067" s="4" t="str">
        <f t="shared" ref="I8067:I8130" si="725">IF(ISBLANK(B8067),"UNKNOWN",IF(B8067="ERROR","Juice",B8067))</f>
        <v>Cake</v>
      </c>
      <c r="J8067" s="6">
        <f t="shared" ref="J8067:K8130" si="726">IF(ISBLANK(C8067),"UNKNOWN",IF(C8067="ERROR",AVERAGE(C8067:C18066),IF(C8067="UNKNOWN",MEDIAN(C8067:C18066),C8067)))</f>
        <v>4</v>
      </c>
      <c r="K8067" s="6">
        <f t="shared" si="726"/>
        <v>3</v>
      </c>
      <c r="L8067">
        <f>IF(ISBLANK(E8067),PRODUCT(J8067,K8067),IF(E8067="ERROR",PRODUCT(J8067,K8067),IF(E8067="UNKNOWN",PRODUCT(J8067,K8067),E8067)))</f>
        <v>12</v>
      </c>
      <c r="M8067" t="str">
        <f t="shared" ref="M8067:M8130" si="727">IF(ISBLANK(F8067),"Default mode",IF(F8067="ERROR","Cash",F8067))</f>
        <v>Credit Card</v>
      </c>
      <c r="N8067" t="str">
        <f t="shared" ref="N8067:N8130" si="728">IF(ISBLANK(G8067),"UNKNOWN",IF(G8067="ERROR","Cafe",G8067))</f>
        <v>In-store</v>
      </c>
      <c r="O8067" s="8">
        <f t="shared" ref="O8067:O8130" si="729">IF(ISBLANK(H8067),"00/00/0000",IF(H8067="ERROR","01/06/2023",H8067))</f>
        <v>45104</v>
      </c>
    </row>
    <row r="8068" spans="1:15" x14ac:dyDescent="0.35">
      <c r="A8068" t="s">
        <v>8089</v>
      </c>
      <c r="B8068" s="4" t="s">
        <v>28</v>
      </c>
      <c r="C8068">
        <v>4</v>
      </c>
      <c r="D8068">
        <v>4</v>
      </c>
      <c r="G8068" t="s">
        <v>15</v>
      </c>
      <c r="H8068" s="1">
        <v>45013</v>
      </c>
      <c r="I8068" s="4" t="str">
        <f t="shared" si="725"/>
        <v>Sandwich</v>
      </c>
      <c r="J8068" s="6">
        <f t="shared" si="726"/>
        <v>4</v>
      </c>
      <c r="K8068" s="6">
        <f t="shared" si="726"/>
        <v>4</v>
      </c>
      <c r="L8068">
        <f>IF(ISBLANK(E8068),PRODUCT(J8068,K8068),IF(E8068="ERROR",PRODUCT(J8068,K8068),IF(E8068="UNKNOWN",PRODUCT(J8068,K8068),E8068)))</f>
        <v>16</v>
      </c>
      <c r="M8068" t="str">
        <f t="shared" si="727"/>
        <v>Default mode</v>
      </c>
      <c r="N8068" t="str">
        <f t="shared" si="728"/>
        <v>In-store</v>
      </c>
      <c r="O8068" s="8">
        <f t="shared" si="729"/>
        <v>45013</v>
      </c>
    </row>
    <row r="8069" spans="1:15" x14ac:dyDescent="0.35">
      <c r="A8069" t="s">
        <v>8090</v>
      </c>
      <c r="B8069" s="4" t="s">
        <v>13</v>
      </c>
      <c r="C8069">
        <v>1</v>
      </c>
      <c r="D8069" t="s">
        <v>21</v>
      </c>
      <c r="E8069">
        <v>3</v>
      </c>
      <c r="H8069" s="1">
        <v>45186</v>
      </c>
      <c r="I8069" s="4" t="str">
        <f t="shared" si="725"/>
        <v>Cake</v>
      </c>
      <c r="J8069" s="6">
        <f t="shared" si="726"/>
        <v>1</v>
      </c>
      <c r="K8069" s="6">
        <f t="shared" si="726"/>
        <v>3</v>
      </c>
      <c r="L8069">
        <f>IF(ISBLANK(E8069),PRODUCT(J8069,K8069),IF(E8069="ERROR",PRODUCT(J8069,K8069),IF(E8069="UNKNOWN",PRODUCT(J8069,K8069),E8069)))</f>
        <v>3</v>
      </c>
      <c r="M8069" t="str">
        <f t="shared" si="727"/>
        <v>Default mode</v>
      </c>
      <c r="N8069" t="str">
        <f t="shared" si="728"/>
        <v>UNKNOWN</v>
      </c>
      <c r="O8069" s="8">
        <f t="shared" si="729"/>
        <v>45186</v>
      </c>
    </row>
    <row r="8070" spans="1:15" x14ac:dyDescent="0.35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  <c r="I8070" s="4" t="str">
        <f t="shared" si="725"/>
        <v>UNKNOWN</v>
      </c>
      <c r="J8070" s="6">
        <f t="shared" si="726"/>
        <v>3</v>
      </c>
      <c r="K8070" s="6">
        <f t="shared" si="726"/>
        <v>5</v>
      </c>
      <c r="L8070">
        <f>IF(ISBLANK(E8070),PRODUCT(J8070,K8070),IF(E8070="ERROR",PRODUCT(J8070,K8070),IF(E8070="UNKNOWN",PRODUCT(J8070,K8070),E8070)))</f>
        <v>15</v>
      </c>
      <c r="M8070" t="str">
        <f t="shared" si="727"/>
        <v>Digital Wallet</v>
      </c>
      <c r="N8070" t="str">
        <f t="shared" si="728"/>
        <v>UNKNOWN</v>
      </c>
      <c r="O8070" s="8" t="str">
        <f t="shared" si="729"/>
        <v>UNKNOWN</v>
      </c>
    </row>
    <row r="8071" spans="1:15" x14ac:dyDescent="0.35">
      <c r="A8071" t="s">
        <v>8092</v>
      </c>
      <c r="B8071" s="4" t="s">
        <v>28</v>
      </c>
      <c r="C8071">
        <v>2</v>
      </c>
      <c r="D8071">
        <v>4</v>
      </c>
      <c r="E8071" t="s">
        <v>18</v>
      </c>
      <c r="H8071" s="1">
        <v>44976</v>
      </c>
      <c r="I8071" s="4" t="str">
        <f t="shared" si="725"/>
        <v>Sandwich</v>
      </c>
      <c r="J8071" s="6">
        <f t="shared" si="726"/>
        <v>2</v>
      </c>
      <c r="K8071" s="6">
        <f t="shared" si="726"/>
        <v>4</v>
      </c>
      <c r="L8071">
        <f>IF(ISBLANK(E8071),PRODUCT(J8071,K8071),IF(E8071="ERROR",PRODUCT(J8071,K8071),IF(E8071="UNKNOWN",PRODUCT(J8071,K8071),E8071)))</f>
        <v>8</v>
      </c>
      <c r="M8071" t="str">
        <f t="shared" si="727"/>
        <v>Default mode</v>
      </c>
      <c r="N8071" t="str">
        <f t="shared" si="728"/>
        <v>UNKNOWN</v>
      </c>
      <c r="O8071" s="8">
        <f t="shared" si="729"/>
        <v>44976</v>
      </c>
    </row>
    <row r="8072" spans="1:15" x14ac:dyDescent="0.35">
      <c r="A8072" t="s">
        <v>8093</v>
      </c>
      <c r="B8072" s="4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  <c r="I8072" s="4" t="str">
        <f t="shared" si="725"/>
        <v>Cookie</v>
      </c>
      <c r="J8072" s="6">
        <f t="shared" si="726"/>
        <v>4</v>
      </c>
      <c r="K8072" s="6">
        <f t="shared" si="726"/>
        <v>1</v>
      </c>
      <c r="L8072">
        <f>IF(ISBLANK(E8072),PRODUCT(J8072,K8072),IF(E8072="ERROR",PRODUCT(J8072,K8072),IF(E8072="UNKNOWN",PRODUCT(J8072,K8072),E8072)))</f>
        <v>4</v>
      </c>
      <c r="M8072" t="str">
        <f t="shared" si="727"/>
        <v>Default mode</v>
      </c>
      <c r="N8072" t="str">
        <f t="shared" si="728"/>
        <v>Cafe</v>
      </c>
      <c r="O8072" s="8">
        <f t="shared" si="729"/>
        <v>44930</v>
      </c>
    </row>
    <row r="8073" spans="1:15" x14ac:dyDescent="0.35">
      <c r="A8073" t="s">
        <v>8094</v>
      </c>
      <c r="B8073" s="4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  <c r="I8073" s="4" t="str">
        <f t="shared" si="725"/>
        <v>Cake</v>
      </c>
      <c r="J8073" s="6">
        <f t="shared" si="726"/>
        <v>5</v>
      </c>
      <c r="K8073" s="6">
        <f t="shared" si="726"/>
        <v>3</v>
      </c>
      <c r="L8073">
        <f>IF(ISBLANK(E8073),PRODUCT(J8073,K8073),IF(E8073="ERROR",PRODUCT(J8073,K8073),IF(E8073="UNKNOWN",PRODUCT(J8073,K8073),E8073)))</f>
        <v>15</v>
      </c>
      <c r="M8073" t="str">
        <f t="shared" si="727"/>
        <v>Digital Wallet</v>
      </c>
      <c r="N8073" t="str">
        <f t="shared" si="728"/>
        <v>Takeaway</v>
      </c>
      <c r="O8073" s="8">
        <f t="shared" si="729"/>
        <v>45080</v>
      </c>
    </row>
    <row r="8074" spans="1:15" x14ac:dyDescent="0.35">
      <c r="A8074" t="s">
        <v>8095</v>
      </c>
      <c r="B8074" s="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I8074" s="4" t="str">
        <f t="shared" si="725"/>
        <v>Salad</v>
      </c>
      <c r="J8074" s="6">
        <f t="shared" si="726"/>
        <v>3</v>
      </c>
      <c r="K8074" s="6">
        <f t="shared" si="726"/>
        <v>5</v>
      </c>
      <c r="L8074">
        <f>IF(ISBLANK(E8074),PRODUCT(J8074,K8074),IF(E8074="ERROR",PRODUCT(J8074,K8074),IF(E8074="UNKNOWN",PRODUCT(J8074,K8074),E8074)))</f>
        <v>15</v>
      </c>
      <c r="M8074" t="str">
        <f t="shared" si="727"/>
        <v>Credit Card</v>
      </c>
      <c r="N8074" t="str">
        <f t="shared" si="728"/>
        <v>UNKNOWN</v>
      </c>
      <c r="O8074" s="8">
        <f t="shared" si="729"/>
        <v>45115</v>
      </c>
    </row>
    <row r="8075" spans="1:15" x14ac:dyDescent="0.35">
      <c r="A8075" t="s">
        <v>8096</v>
      </c>
      <c r="B8075" s="4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I8075" s="4" t="str">
        <f t="shared" si="725"/>
        <v>Juice</v>
      </c>
      <c r="J8075" s="6">
        <f t="shared" si="726"/>
        <v>2</v>
      </c>
      <c r="K8075" s="6">
        <f t="shared" si="726"/>
        <v>3</v>
      </c>
      <c r="L8075">
        <f>IF(ISBLANK(E8075),PRODUCT(J8075,K8075),IF(E8075="ERROR",PRODUCT(J8075,K8075),IF(E8075="UNKNOWN",PRODUCT(J8075,K8075),E8075)))</f>
        <v>6</v>
      </c>
      <c r="M8075" t="str">
        <f t="shared" si="727"/>
        <v>Credit Card</v>
      </c>
      <c r="N8075" t="str">
        <f t="shared" si="728"/>
        <v>Takeaway</v>
      </c>
      <c r="O8075" s="8">
        <f t="shared" si="729"/>
        <v>45171</v>
      </c>
    </row>
    <row r="8076" spans="1:15" x14ac:dyDescent="0.35">
      <c r="A8076" t="s">
        <v>8097</v>
      </c>
      <c r="B8076" s="4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I8076" s="4" t="str">
        <f t="shared" si="725"/>
        <v>Coffee</v>
      </c>
      <c r="J8076" s="6">
        <f t="shared" si="726"/>
        <v>5</v>
      </c>
      <c r="K8076" s="6">
        <f t="shared" si="726"/>
        <v>2</v>
      </c>
      <c r="L8076">
        <f>IF(ISBLANK(E8076),PRODUCT(J8076,K8076),IF(E8076="ERROR",PRODUCT(J8076,K8076),IF(E8076="UNKNOWN",PRODUCT(J8076,K8076),E8076)))</f>
        <v>10</v>
      </c>
      <c r="M8076" t="str">
        <f t="shared" si="727"/>
        <v>Cash</v>
      </c>
      <c r="N8076" t="str">
        <f t="shared" si="728"/>
        <v>Takeaway</v>
      </c>
      <c r="O8076" s="8">
        <f t="shared" si="729"/>
        <v>44975</v>
      </c>
    </row>
    <row r="8077" spans="1:15" x14ac:dyDescent="0.35">
      <c r="A8077" t="s">
        <v>8098</v>
      </c>
      <c r="B8077" s="4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  <c r="I8077" s="4" t="str">
        <f t="shared" si="725"/>
        <v>Cake</v>
      </c>
      <c r="J8077" s="6">
        <f t="shared" si="726"/>
        <v>5</v>
      </c>
      <c r="K8077" s="6">
        <f t="shared" si="726"/>
        <v>3</v>
      </c>
      <c r="L8077">
        <f>IF(ISBLANK(E8077),PRODUCT(J8077,K8077),IF(E8077="ERROR",PRODUCT(J8077,K8077),IF(E8077="UNKNOWN",PRODUCT(J8077,K8077),E8077)))</f>
        <v>15</v>
      </c>
      <c r="M8077" t="str">
        <f t="shared" si="727"/>
        <v>Digital Wallet</v>
      </c>
      <c r="N8077" t="str">
        <f t="shared" si="728"/>
        <v>In-store</v>
      </c>
      <c r="O8077" s="8">
        <f t="shared" si="729"/>
        <v>45091</v>
      </c>
    </row>
    <row r="8078" spans="1:15" x14ac:dyDescent="0.35">
      <c r="A8078" t="s">
        <v>8099</v>
      </c>
      <c r="B8078" s="4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  <c r="I8078" s="4" t="str">
        <f t="shared" si="725"/>
        <v>Tea</v>
      </c>
      <c r="J8078" s="6">
        <f t="shared" si="726"/>
        <v>1</v>
      </c>
      <c r="K8078" s="6">
        <f t="shared" si="726"/>
        <v>1.5</v>
      </c>
      <c r="L8078">
        <f>IF(ISBLANK(E8078),PRODUCT(J8078,K8078),IF(E8078="ERROR",PRODUCT(J8078,K8078),IF(E8078="UNKNOWN",PRODUCT(J8078,K8078),E8078)))</f>
        <v>1.5</v>
      </c>
      <c r="M8078" t="str">
        <f t="shared" si="727"/>
        <v>Digital Wallet</v>
      </c>
      <c r="N8078" t="str">
        <f t="shared" si="728"/>
        <v>UNKNOWN</v>
      </c>
      <c r="O8078" s="8">
        <f t="shared" si="729"/>
        <v>45277</v>
      </c>
    </row>
    <row r="8079" spans="1:15" x14ac:dyDescent="0.35">
      <c r="A8079" t="s">
        <v>8100</v>
      </c>
      <c r="B8079" s="4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I8079" s="4" t="str">
        <f t="shared" si="725"/>
        <v>Juice</v>
      </c>
      <c r="J8079" s="6">
        <f t="shared" si="726"/>
        <v>3</v>
      </c>
      <c r="K8079" s="6">
        <f t="shared" si="726"/>
        <v>3</v>
      </c>
      <c r="L8079">
        <f>IF(ISBLANK(E8079),PRODUCT(J8079,K8079),IF(E8079="ERROR",PRODUCT(J8079,K8079),IF(E8079="UNKNOWN",PRODUCT(J8079,K8079),E8079)))</f>
        <v>9</v>
      </c>
      <c r="M8079" t="str">
        <f t="shared" si="727"/>
        <v>Cash</v>
      </c>
      <c r="N8079" t="str">
        <f t="shared" si="728"/>
        <v>UNKNOWN</v>
      </c>
      <c r="O8079" s="8">
        <f t="shared" si="729"/>
        <v>45095</v>
      </c>
    </row>
    <row r="8080" spans="1:15" x14ac:dyDescent="0.35">
      <c r="A8080" t="s">
        <v>8101</v>
      </c>
      <c r="B8080" s="4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  <c r="I8080" s="4" t="str">
        <f t="shared" si="725"/>
        <v>Coffee</v>
      </c>
      <c r="J8080" s="6">
        <f t="shared" si="726"/>
        <v>2</v>
      </c>
      <c r="K8080" s="6">
        <f t="shared" si="726"/>
        <v>3.0803179824561404</v>
      </c>
      <c r="L8080">
        <f>IF(ISBLANK(E8080),PRODUCT(J8080,K8080),IF(E8080="ERROR",PRODUCT(J8080,K8080),IF(E8080="UNKNOWN",PRODUCT(J8080,K8080),E8080)))</f>
        <v>4</v>
      </c>
      <c r="M8080" t="str">
        <f t="shared" si="727"/>
        <v>Digital Wallet</v>
      </c>
      <c r="N8080" t="str">
        <f t="shared" si="728"/>
        <v>Takeaway</v>
      </c>
      <c r="O8080" s="8">
        <f t="shared" si="729"/>
        <v>45009</v>
      </c>
    </row>
    <row r="8081" spans="1:15" x14ac:dyDescent="0.35">
      <c r="A8081" t="s">
        <v>8102</v>
      </c>
      <c r="B8081" s="4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I8081" s="4" t="str">
        <f t="shared" si="725"/>
        <v>Juice</v>
      </c>
      <c r="J8081" s="6">
        <f t="shared" si="726"/>
        <v>3</v>
      </c>
      <c r="K8081" s="6">
        <f t="shared" si="726"/>
        <v>3</v>
      </c>
      <c r="L8081">
        <f>IF(ISBLANK(E8081),PRODUCT(J8081,K8081),IF(E8081="ERROR",PRODUCT(J8081,K8081),IF(E8081="UNKNOWN",PRODUCT(J8081,K8081),E8081)))</f>
        <v>9</v>
      </c>
      <c r="M8081" t="str">
        <f t="shared" si="727"/>
        <v>Credit Card</v>
      </c>
      <c r="N8081" t="str">
        <f t="shared" si="728"/>
        <v>UNKNOWN</v>
      </c>
      <c r="O8081" s="8">
        <f t="shared" si="729"/>
        <v>45033</v>
      </c>
    </row>
    <row r="8082" spans="1:15" x14ac:dyDescent="0.35">
      <c r="A8082" t="s">
        <v>8103</v>
      </c>
      <c r="B8082" s="4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  <c r="I8082" s="4" t="str">
        <f t="shared" si="725"/>
        <v>Smoothie</v>
      </c>
      <c r="J8082" s="6">
        <f t="shared" si="726"/>
        <v>2</v>
      </c>
      <c r="K8082" s="6">
        <f t="shared" si="726"/>
        <v>4</v>
      </c>
      <c r="L8082">
        <f>IF(ISBLANK(E8082),PRODUCT(J8082,K8082),IF(E8082="ERROR",PRODUCT(J8082,K8082),IF(E8082="UNKNOWN",PRODUCT(J8082,K8082),E8082)))</f>
        <v>8</v>
      </c>
      <c r="M8082" t="str">
        <f t="shared" si="727"/>
        <v>Digital Wallet</v>
      </c>
      <c r="N8082" t="str">
        <f t="shared" si="728"/>
        <v>UNKNOWN</v>
      </c>
      <c r="O8082" s="8">
        <f t="shared" si="729"/>
        <v>45263</v>
      </c>
    </row>
    <row r="8083" spans="1:15" x14ac:dyDescent="0.35">
      <c r="A8083" t="s">
        <v>8104</v>
      </c>
      <c r="B8083" s="4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  <c r="I8083" s="4" t="str">
        <f t="shared" si="725"/>
        <v>Cookie</v>
      </c>
      <c r="J8083" s="6">
        <f t="shared" si="726"/>
        <v>2</v>
      </c>
      <c r="K8083" s="6">
        <f t="shared" si="726"/>
        <v>1</v>
      </c>
      <c r="L8083">
        <f>IF(ISBLANK(E8083),PRODUCT(J8083,K8083),IF(E8083="ERROR",PRODUCT(J8083,K8083),IF(E8083="UNKNOWN",PRODUCT(J8083,K8083),E8083)))</f>
        <v>2</v>
      </c>
      <c r="M8083" t="str">
        <f t="shared" si="727"/>
        <v>Digital Wallet</v>
      </c>
      <c r="N8083" t="str">
        <f t="shared" si="728"/>
        <v>UNKNOWN</v>
      </c>
      <c r="O8083" s="8">
        <f t="shared" si="729"/>
        <v>45020</v>
      </c>
    </row>
    <row r="8084" spans="1:15" x14ac:dyDescent="0.35">
      <c r="A8084" t="s">
        <v>8105</v>
      </c>
      <c r="B8084" s="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I8084" s="4" t="str">
        <f t="shared" si="725"/>
        <v>Juice</v>
      </c>
      <c r="J8084" s="6">
        <f t="shared" si="726"/>
        <v>5</v>
      </c>
      <c r="K8084" s="6">
        <f t="shared" si="726"/>
        <v>3</v>
      </c>
      <c r="L8084">
        <f>IF(ISBLANK(E8084),PRODUCT(J8084,K8084),IF(E8084="ERROR",PRODUCT(J8084,K8084),IF(E8084="UNKNOWN",PRODUCT(J8084,K8084),E8084)))</f>
        <v>15</v>
      </c>
      <c r="M8084" t="str">
        <f t="shared" si="727"/>
        <v>Default mode</v>
      </c>
      <c r="N8084" t="str">
        <f t="shared" si="728"/>
        <v>Takeaway</v>
      </c>
      <c r="O8084" s="8">
        <f t="shared" si="729"/>
        <v>45055</v>
      </c>
    </row>
    <row r="8085" spans="1:15" x14ac:dyDescent="0.35">
      <c r="A8085" t="s">
        <v>8106</v>
      </c>
      <c r="B8085" s="4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I8085" s="4" t="str">
        <f t="shared" si="725"/>
        <v>Coffee</v>
      </c>
      <c r="J8085" s="6">
        <f t="shared" si="726"/>
        <v>5</v>
      </c>
      <c r="K8085" s="6">
        <f t="shared" si="726"/>
        <v>2</v>
      </c>
      <c r="L8085">
        <f>IF(ISBLANK(E8085),PRODUCT(J8085,K8085),IF(E8085="ERROR",PRODUCT(J8085,K8085),IF(E8085="UNKNOWN",PRODUCT(J8085,K8085),E8085)))</f>
        <v>10</v>
      </c>
      <c r="M8085" t="str">
        <f t="shared" si="727"/>
        <v>Credit Card</v>
      </c>
      <c r="N8085" t="str">
        <f t="shared" si="728"/>
        <v>Takeaway</v>
      </c>
      <c r="O8085" s="8">
        <f t="shared" si="729"/>
        <v>45236</v>
      </c>
    </row>
    <row r="8086" spans="1:15" x14ac:dyDescent="0.35">
      <c r="A8086" t="s">
        <v>8107</v>
      </c>
      <c r="C8086">
        <v>4</v>
      </c>
      <c r="D8086">
        <v>1.5</v>
      </c>
      <c r="E8086">
        <v>6</v>
      </c>
      <c r="F8086" t="s">
        <v>10</v>
      </c>
      <c r="I8086" s="4" t="str">
        <f t="shared" si="725"/>
        <v>UNKNOWN</v>
      </c>
      <c r="J8086" s="6">
        <f t="shared" si="726"/>
        <v>4</v>
      </c>
      <c r="K8086" s="6">
        <f t="shared" ref="K8086:K8149" si="730">IF(ISBLANK(D8086),"UNKNOWN",IF(D8086="ERROR",AVERAGE(D8086:D18085),IF(D8086="UNKNOWN",MEDIAN(D8086:D18085),D8086)))</f>
        <v>1.5</v>
      </c>
      <c r="L8086">
        <f>IF(ISBLANK(E8086),PRODUCT(J8086,K8086),IF(E8086="ERROR",PRODUCT(J8086,K8086),IF(E8086="UNKNOWN",PRODUCT(J8086,K8086),E8086)))</f>
        <v>6</v>
      </c>
      <c r="M8086" t="str">
        <f t="shared" si="727"/>
        <v>Credit Card</v>
      </c>
      <c r="N8086" t="str">
        <f t="shared" si="728"/>
        <v>UNKNOWN</v>
      </c>
      <c r="O8086" s="8" t="str">
        <f t="shared" si="729"/>
        <v>00/00/0000</v>
      </c>
    </row>
    <row r="8087" spans="1:15" x14ac:dyDescent="0.35">
      <c r="A8087" t="s">
        <v>8108</v>
      </c>
      <c r="B8087" s="4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  <c r="I8087" s="4" t="str">
        <f t="shared" si="725"/>
        <v>Juice</v>
      </c>
      <c r="J8087" s="6">
        <f t="shared" si="726"/>
        <v>2</v>
      </c>
      <c r="K8087" s="6">
        <f t="shared" si="730"/>
        <v>3</v>
      </c>
      <c r="L8087">
        <f>IF(ISBLANK(E8087),PRODUCT(J8087,K8087),IF(E8087="ERROR",PRODUCT(J8087,K8087),IF(E8087="UNKNOWN",PRODUCT(J8087,K8087),E8087)))</f>
        <v>6</v>
      </c>
      <c r="M8087" t="str">
        <f t="shared" si="727"/>
        <v>Digital Wallet</v>
      </c>
      <c r="N8087" t="str">
        <f t="shared" si="728"/>
        <v>Takeaway</v>
      </c>
      <c r="O8087" s="8">
        <f t="shared" si="729"/>
        <v>45169</v>
      </c>
    </row>
    <row r="8088" spans="1:15" x14ac:dyDescent="0.35">
      <c r="A8088" t="s">
        <v>8109</v>
      </c>
      <c r="B8088" s="4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I8088" s="4" t="str">
        <f t="shared" si="725"/>
        <v>Cake</v>
      </c>
      <c r="J8088" s="6">
        <f t="shared" si="726"/>
        <v>3</v>
      </c>
      <c r="K8088" s="6">
        <f t="shared" si="730"/>
        <v>3</v>
      </c>
      <c r="L8088">
        <f>IF(ISBLANK(E8088),PRODUCT(J8088,K8088),IF(E8088="ERROR",PRODUCT(J8088,K8088),IF(E8088="UNKNOWN",PRODUCT(J8088,K8088),E8088)))</f>
        <v>9</v>
      </c>
      <c r="M8088" t="str">
        <f t="shared" si="727"/>
        <v>Credit Card</v>
      </c>
      <c r="N8088" t="str">
        <f t="shared" si="728"/>
        <v>UNKNOWN</v>
      </c>
      <c r="O8088" s="8">
        <f t="shared" si="729"/>
        <v>45213</v>
      </c>
    </row>
    <row r="8089" spans="1:15" x14ac:dyDescent="0.35">
      <c r="A8089" t="s">
        <v>8110</v>
      </c>
      <c r="B8089" s="4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  <c r="I8089" s="4" t="str">
        <f t="shared" si="725"/>
        <v>Smoothie</v>
      </c>
      <c r="J8089" s="6">
        <f t="shared" si="726"/>
        <v>4</v>
      </c>
      <c r="K8089" s="6">
        <f t="shared" si="730"/>
        <v>4</v>
      </c>
      <c r="L8089">
        <f>IF(ISBLANK(E8089),PRODUCT(J8089,K8089),IF(E8089="ERROR",PRODUCT(J8089,K8089),IF(E8089="UNKNOWN",PRODUCT(J8089,K8089),E8089)))</f>
        <v>16</v>
      </c>
      <c r="M8089" t="str">
        <f t="shared" si="727"/>
        <v>Default mode</v>
      </c>
      <c r="N8089" t="str">
        <f t="shared" si="728"/>
        <v>In-store</v>
      </c>
      <c r="O8089" s="8">
        <f t="shared" si="729"/>
        <v>45250</v>
      </c>
    </row>
    <row r="8090" spans="1:15" x14ac:dyDescent="0.35">
      <c r="A8090" t="s">
        <v>8111</v>
      </c>
      <c r="B8090" s="4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I8090" s="4" t="str">
        <f t="shared" si="725"/>
        <v>UNKNOWN</v>
      </c>
      <c r="J8090" s="6">
        <f t="shared" si="726"/>
        <v>1</v>
      </c>
      <c r="K8090" s="6">
        <f t="shared" si="730"/>
        <v>5</v>
      </c>
      <c r="L8090">
        <f>IF(ISBLANK(E8090),PRODUCT(J8090,K8090),IF(E8090="ERROR",PRODUCT(J8090,K8090),IF(E8090="UNKNOWN",PRODUCT(J8090,K8090),E8090)))</f>
        <v>5</v>
      </c>
      <c r="M8090" t="str">
        <f t="shared" si="727"/>
        <v>Credit Card</v>
      </c>
      <c r="N8090" t="str">
        <f t="shared" si="728"/>
        <v>Takeaway</v>
      </c>
      <c r="O8090" s="8">
        <f t="shared" si="729"/>
        <v>45229</v>
      </c>
    </row>
    <row r="8091" spans="1:15" x14ac:dyDescent="0.35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  <c r="I8091" s="4" t="str">
        <f t="shared" si="725"/>
        <v>UNKNOWN</v>
      </c>
      <c r="J8091" s="6">
        <f t="shared" si="726"/>
        <v>3</v>
      </c>
      <c r="K8091" s="6">
        <f t="shared" si="730"/>
        <v>2</v>
      </c>
      <c r="L8091">
        <f>IF(ISBLANK(E8091),PRODUCT(J8091,K8091),IF(E8091="ERROR",PRODUCT(J8091,K8091),IF(E8091="UNKNOWN",PRODUCT(J8091,K8091),E8091)))</f>
        <v>6</v>
      </c>
      <c r="M8091" t="str">
        <f t="shared" si="727"/>
        <v>Digital Wallet</v>
      </c>
      <c r="N8091" t="str">
        <f t="shared" si="728"/>
        <v>UNKNOWN</v>
      </c>
      <c r="O8091" s="8">
        <f t="shared" si="729"/>
        <v>45219</v>
      </c>
    </row>
    <row r="8092" spans="1:15" x14ac:dyDescent="0.35">
      <c r="A8092" t="s">
        <v>8113</v>
      </c>
      <c r="B8092" s="4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I8092" s="4" t="str">
        <f t="shared" si="725"/>
        <v>Sandwich</v>
      </c>
      <c r="J8092" s="6">
        <f t="shared" si="726"/>
        <v>2</v>
      </c>
      <c r="K8092" s="6">
        <f t="shared" si="730"/>
        <v>4</v>
      </c>
      <c r="L8092">
        <f>IF(ISBLANK(E8092),PRODUCT(J8092,K8092),IF(E8092="ERROR",PRODUCT(J8092,K8092),IF(E8092="UNKNOWN",PRODUCT(J8092,K8092),E8092)))</f>
        <v>8</v>
      </c>
      <c r="M8092" t="str">
        <f t="shared" si="727"/>
        <v>Credit Card</v>
      </c>
      <c r="N8092" t="str">
        <f t="shared" si="728"/>
        <v>Takeaway</v>
      </c>
      <c r="O8092" s="8">
        <f t="shared" si="729"/>
        <v>44937</v>
      </c>
    </row>
    <row r="8093" spans="1:15" x14ac:dyDescent="0.35">
      <c r="A8093" t="s">
        <v>8114</v>
      </c>
      <c r="B8093" s="4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I8093" s="4" t="str">
        <f t="shared" si="725"/>
        <v>Cookie</v>
      </c>
      <c r="J8093" s="6">
        <f t="shared" si="726"/>
        <v>3</v>
      </c>
      <c r="K8093" s="6">
        <f t="shared" si="730"/>
        <v>1</v>
      </c>
      <c r="L8093">
        <f>IF(ISBLANK(E8093),PRODUCT(J8093,K8093),IF(E8093="ERROR",PRODUCT(J8093,K8093),IF(E8093="UNKNOWN",PRODUCT(J8093,K8093),E8093)))</f>
        <v>3</v>
      </c>
      <c r="M8093" t="str">
        <f t="shared" si="727"/>
        <v>Default mode</v>
      </c>
      <c r="N8093" t="str">
        <f t="shared" si="728"/>
        <v>In-store</v>
      </c>
      <c r="O8093" s="8">
        <f t="shared" si="729"/>
        <v>45099</v>
      </c>
    </row>
    <row r="8094" spans="1:15" x14ac:dyDescent="0.35">
      <c r="A8094" t="s">
        <v>8115</v>
      </c>
      <c r="B8094" s="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  <c r="I8094" s="4" t="str">
        <f t="shared" si="725"/>
        <v>Coffee</v>
      </c>
      <c r="J8094" s="6">
        <f t="shared" si="726"/>
        <v>1</v>
      </c>
      <c r="K8094" s="6">
        <f t="shared" si="730"/>
        <v>3.0822749861954719</v>
      </c>
      <c r="L8094">
        <f>IF(ISBLANK(E8094),PRODUCT(J8094,K8094),IF(E8094="ERROR",PRODUCT(J8094,K8094),IF(E8094="UNKNOWN",PRODUCT(J8094,K8094),E8094)))</f>
        <v>2</v>
      </c>
      <c r="M8094" t="str">
        <f t="shared" si="727"/>
        <v>Cash</v>
      </c>
      <c r="N8094" t="str">
        <f t="shared" si="728"/>
        <v>Takeaway</v>
      </c>
      <c r="O8094" s="8">
        <f t="shared" si="729"/>
        <v>44979</v>
      </c>
    </row>
    <row r="8095" spans="1:15" x14ac:dyDescent="0.35">
      <c r="A8095" t="s">
        <v>8116</v>
      </c>
      <c r="B8095" s="4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  <c r="I8095" s="4" t="str">
        <f t="shared" si="725"/>
        <v>Juice</v>
      </c>
      <c r="J8095" s="6">
        <f t="shared" si="726"/>
        <v>5</v>
      </c>
      <c r="K8095" s="6">
        <f t="shared" si="730"/>
        <v>3</v>
      </c>
      <c r="L8095">
        <f>IF(ISBLANK(E8095),PRODUCT(J8095,K8095),IF(E8095="ERROR",PRODUCT(J8095,K8095),IF(E8095="UNKNOWN",PRODUCT(J8095,K8095),E8095)))</f>
        <v>15</v>
      </c>
      <c r="M8095" t="str">
        <f t="shared" si="727"/>
        <v>UNKNOWN</v>
      </c>
      <c r="N8095" t="str">
        <f t="shared" si="728"/>
        <v>Takeaway</v>
      </c>
      <c r="O8095" s="8">
        <f t="shared" si="729"/>
        <v>45025</v>
      </c>
    </row>
    <row r="8096" spans="1:15" x14ac:dyDescent="0.35">
      <c r="A8096" t="s">
        <v>8117</v>
      </c>
      <c r="B8096" s="4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I8096" s="4" t="str">
        <f t="shared" si="725"/>
        <v>Cookie</v>
      </c>
      <c r="J8096" s="6">
        <f t="shared" si="726"/>
        <v>1</v>
      </c>
      <c r="K8096" s="6">
        <f t="shared" si="730"/>
        <v>1</v>
      </c>
      <c r="L8096">
        <f>IF(ISBLANK(E8096),PRODUCT(J8096,K8096),IF(E8096="ERROR",PRODUCT(J8096,K8096),IF(E8096="UNKNOWN",PRODUCT(J8096,K8096),E8096)))</f>
        <v>1</v>
      </c>
      <c r="M8096" t="str">
        <f t="shared" si="727"/>
        <v>Cash</v>
      </c>
      <c r="N8096" t="str">
        <f t="shared" si="728"/>
        <v>Takeaway</v>
      </c>
      <c r="O8096" s="8">
        <f t="shared" si="729"/>
        <v>45223</v>
      </c>
    </row>
    <row r="8097" spans="1:15" x14ac:dyDescent="0.35">
      <c r="A8097" t="s">
        <v>8118</v>
      </c>
      <c r="B8097" s="4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  <c r="I8097" s="4" t="str">
        <f t="shared" si="725"/>
        <v>Tea</v>
      </c>
      <c r="J8097" s="6">
        <f t="shared" si="726"/>
        <v>2</v>
      </c>
      <c r="K8097" s="6">
        <f t="shared" si="730"/>
        <v>1.5</v>
      </c>
      <c r="L8097">
        <f>IF(ISBLANK(E8097),PRODUCT(J8097,K8097),IF(E8097="ERROR",PRODUCT(J8097,K8097),IF(E8097="UNKNOWN",PRODUCT(J8097,K8097),E8097)))</f>
        <v>3</v>
      </c>
      <c r="M8097" t="str">
        <f t="shared" si="727"/>
        <v>Digital Wallet</v>
      </c>
      <c r="N8097" t="str">
        <f t="shared" si="728"/>
        <v>Takeaway</v>
      </c>
      <c r="O8097" s="8">
        <f t="shared" si="729"/>
        <v>45158</v>
      </c>
    </row>
    <row r="8098" spans="1:15" x14ac:dyDescent="0.35">
      <c r="A8098" t="s">
        <v>8119</v>
      </c>
      <c r="B8098" s="4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  <c r="I8098" s="4" t="str">
        <f t="shared" si="725"/>
        <v>UNKNOWN</v>
      </c>
      <c r="J8098" s="6">
        <f t="shared" si="726"/>
        <v>4</v>
      </c>
      <c r="K8098" s="6">
        <f t="shared" si="730"/>
        <v>2</v>
      </c>
      <c r="L8098">
        <f>IF(ISBLANK(E8098),PRODUCT(J8098,K8098),IF(E8098="ERROR",PRODUCT(J8098,K8098),IF(E8098="UNKNOWN",PRODUCT(J8098,K8098),E8098)))</f>
        <v>8</v>
      </c>
      <c r="M8098" t="str">
        <f t="shared" si="727"/>
        <v>Digital Wallet</v>
      </c>
      <c r="N8098" t="str">
        <f t="shared" si="728"/>
        <v>Takeaway</v>
      </c>
      <c r="O8098" s="8" t="str">
        <f t="shared" si="729"/>
        <v>UNKNOWN</v>
      </c>
    </row>
    <row r="8099" spans="1:15" x14ac:dyDescent="0.35">
      <c r="A8099" t="s">
        <v>8120</v>
      </c>
      <c r="B8099" s="4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I8099" s="4" t="str">
        <f t="shared" si="725"/>
        <v>Cake</v>
      </c>
      <c r="J8099" s="6">
        <f t="shared" si="726"/>
        <v>4</v>
      </c>
      <c r="K8099" s="6">
        <f t="shared" si="730"/>
        <v>3</v>
      </c>
      <c r="L8099">
        <f>IF(ISBLANK(E8099),PRODUCT(J8099,K8099),IF(E8099="ERROR",PRODUCT(J8099,K8099),IF(E8099="UNKNOWN",PRODUCT(J8099,K8099),E8099)))</f>
        <v>12</v>
      </c>
      <c r="M8099" t="str">
        <f t="shared" si="727"/>
        <v>Default mode</v>
      </c>
      <c r="N8099" t="str">
        <f t="shared" si="728"/>
        <v>In-store</v>
      </c>
      <c r="O8099" s="8">
        <f t="shared" si="729"/>
        <v>45008</v>
      </c>
    </row>
    <row r="8100" spans="1:15" x14ac:dyDescent="0.35">
      <c r="A8100" t="s">
        <v>8121</v>
      </c>
      <c r="B8100" s="4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  <c r="I8100" s="4" t="str">
        <f t="shared" si="725"/>
        <v>Tea</v>
      </c>
      <c r="J8100" s="6">
        <f t="shared" si="726"/>
        <v>5</v>
      </c>
      <c r="K8100" s="6">
        <f t="shared" si="730"/>
        <v>3.0849944629014399</v>
      </c>
      <c r="L8100">
        <f>IF(ISBLANK(E8100),PRODUCT(J8100,K8100),IF(E8100="ERROR",PRODUCT(J8100,K8100),IF(E8100="UNKNOWN",PRODUCT(J8100,K8100),E8100)))</f>
        <v>7.5</v>
      </c>
      <c r="M8100" t="str">
        <f t="shared" si="727"/>
        <v>Credit Card</v>
      </c>
      <c r="N8100" t="str">
        <f t="shared" si="728"/>
        <v>Takeaway</v>
      </c>
      <c r="O8100" s="8">
        <f t="shared" si="729"/>
        <v>45107</v>
      </c>
    </row>
    <row r="8101" spans="1:15" x14ac:dyDescent="0.35">
      <c r="A8101" t="s">
        <v>8122</v>
      </c>
      <c r="B8101" s="4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I8101" s="4" t="str">
        <f t="shared" si="725"/>
        <v>Juice</v>
      </c>
      <c r="J8101" s="6">
        <f t="shared" si="726"/>
        <v>1</v>
      </c>
      <c r="K8101" s="6">
        <f t="shared" si="730"/>
        <v>3</v>
      </c>
      <c r="L8101">
        <f>IF(ISBLANK(E8101),PRODUCT(J8101,K8101),IF(E8101="ERROR",PRODUCT(J8101,K8101),IF(E8101="UNKNOWN",PRODUCT(J8101,K8101),E8101)))</f>
        <v>3</v>
      </c>
      <c r="M8101" t="str">
        <f t="shared" si="727"/>
        <v>Credit Card</v>
      </c>
      <c r="N8101" t="str">
        <f t="shared" si="728"/>
        <v>Takeaway</v>
      </c>
      <c r="O8101" s="8">
        <f t="shared" si="729"/>
        <v>45185</v>
      </c>
    </row>
    <row r="8102" spans="1:15" x14ac:dyDescent="0.35">
      <c r="A8102" t="s">
        <v>8123</v>
      </c>
      <c r="B8102" s="4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  <c r="I8102" s="4" t="str">
        <f t="shared" si="725"/>
        <v>Salad</v>
      </c>
      <c r="J8102" s="6" t="str">
        <f t="shared" si="726"/>
        <v>UNKNOWN</v>
      </c>
      <c r="K8102" s="6">
        <f t="shared" si="730"/>
        <v>5</v>
      </c>
      <c r="L8102">
        <f>IF(ISBLANK(E8102),PRODUCT(J8102,K8102),IF(E8102="ERROR",PRODUCT(J8102,K8102),IF(E8102="UNKNOWN",PRODUCT(J8102,K8102),E8102)))</f>
        <v>10</v>
      </c>
      <c r="M8102" t="str">
        <f t="shared" si="727"/>
        <v>Digital Wallet</v>
      </c>
      <c r="N8102" t="str">
        <f t="shared" si="728"/>
        <v>Takeaway</v>
      </c>
      <c r="O8102" s="8">
        <f t="shared" si="729"/>
        <v>45279</v>
      </c>
    </row>
    <row r="8103" spans="1:15" x14ac:dyDescent="0.35">
      <c r="A8103" t="s">
        <v>8124</v>
      </c>
      <c r="B8103" s="4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  <c r="I8103" s="4" t="str">
        <f t="shared" si="725"/>
        <v>UNKNOWN</v>
      </c>
      <c r="J8103" s="6">
        <f t="shared" si="726"/>
        <v>3</v>
      </c>
      <c r="K8103" s="6">
        <f t="shared" si="730"/>
        <v>5</v>
      </c>
      <c r="L8103">
        <f>IF(ISBLANK(E8103),PRODUCT(J8103,K8103),IF(E8103="ERROR",PRODUCT(J8103,K8103),IF(E8103="UNKNOWN",PRODUCT(J8103,K8103),E8103)))</f>
        <v>15</v>
      </c>
      <c r="M8103" t="str">
        <f t="shared" si="727"/>
        <v>Credit Card</v>
      </c>
      <c r="N8103" t="str">
        <f t="shared" si="728"/>
        <v>UNKNOWN</v>
      </c>
      <c r="O8103" s="8" t="str">
        <f t="shared" si="729"/>
        <v>UNKNOWN</v>
      </c>
    </row>
    <row r="8104" spans="1:15" x14ac:dyDescent="0.35">
      <c r="A8104" t="s">
        <v>8125</v>
      </c>
      <c r="B8104" s="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I8104" s="4" t="str">
        <f t="shared" si="725"/>
        <v>Smoothie</v>
      </c>
      <c r="J8104" s="6">
        <f t="shared" si="726"/>
        <v>1</v>
      </c>
      <c r="K8104" s="6">
        <f t="shared" si="730"/>
        <v>4</v>
      </c>
      <c r="L8104">
        <f>IF(ISBLANK(E8104),PRODUCT(J8104,K8104),IF(E8104="ERROR",PRODUCT(J8104,K8104),IF(E8104="UNKNOWN",PRODUCT(J8104,K8104),E8104)))</f>
        <v>4</v>
      </c>
      <c r="M8104" t="str">
        <f t="shared" si="727"/>
        <v>Credit Card</v>
      </c>
      <c r="N8104" t="str">
        <f t="shared" si="728"/>
        <v>Takeaway</v>
      </c>
      <c r="O8104" s="8">
        <f t="shared" si="729"/>
        <v>44988</v>
      </c>
    </row>
    <row r="8105" spans="1:15" x14ac:dyDescent="0.35">
      <c r="A8105" t="s">
        <v>8126</v>
      </c>
      <c r="B8105" s="4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I8105" s="4" t="str">
        <f t="shared" si="725"/>
        <v>Juice</v>
      </c>
      <c r="J8105" s="6">
        <f t="shared" si="726"/>
        <v>4</v>
      </c>
      <c r="K8105" s="6">
        <f t="shared" si="730"/>
        <v>3</v>
      </c>
      <c r="L8105">
        <f>IF(ISBLANK(E8105),PRODUCT(J8105,K8105),IF(E8105="ERROR",PRODUCT(J8105,K8105),IF(E8105="UNKNOWN",PRODUCT(J8105,K8105),E8105)))</f>
        <v>12</v>
      </c>
      <c r="M8105" t="str">
        <f t="shared" si="727"/>
        <v>Cash</v>
      </c>
      <c r="N8105" t="str">
        <f t="shared" si="728"/>
        <v>UNKNOWN</v>
      </c>
      <c r="O8105" s="8">
        <f t="shared" si="729"/>
        <v>44929</v>
      </c>
    </row>
    <row r="8106" spans="1:15" x14ac:dyDescent="0.35">
      <c r="A8106" t="s">
        <v>8127</v>
      </c>
      <c r="B8106" s="4" t="s">
        <v>13</v>
      </c>
      <c r="C8106">
        <v>5</v>
      </c>
      <c r="D8106">
        <v>3</v>
      </c>
      <c r="E8106">
        <v>15</v>
      </c>
      <c r="H8106" s="1">
        <v>45104</v>
      </c>
      <c r="I8106" s="4" t="str">
        <f t="shared" si="725"/>
        <v>Cake</v>
      </c>
      <c r="J8106" s="6">
        <f t="shared" si="726"/>
        <v>5</v>
      </c>
      <c r="K8106" s="6">
        <f t="shared" si="730"/>
        <v>3</v>
      </c>
      <c r="L8106">
        <f>IF(ISBLANK(E8106),PRODUCT(J8106,K8106),IF(E8106="ERROR",PRODUCT(J8106,K8106),IF(E8106="UNKNOWN",PRODUCT(J8106,K8106),E8106)))</f>
        <v>15</v>
      </c>
      <c r="M8106" t="str">
        <f t="shared" si="727"/>
        <v>Default mode</v>
      </c>
      <c r="N8106" t="str">
        <f t="shared" si="728"/>
        <v>UNKNOWN</v>
      </c>
      <c r="O8106" s="8">
        <f t="shared" si="729"/>
        <v>45104</v>
      </c>
    </row>
    <row r="8107" spans="1:15" x14ac:dyDescent="0.35">
      <c r="A8107" t="s">
        <v>8128</v>
      </c>
      <c r="B8107" s="4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  <c r="I8107" s="4" t="str">
        <f t="shared" si="725"/>
        <v>Salad</v>
      </c>
      <c r="J8107" s="6">
        <f t="shared" si="726"/>
        <v>1</v>
      </c>
      <c r="K8107" s="6">
        <f t="shared" si="730"/>
        <v>5</v>
      </c>
      <c r="L8107">
        <f>IF(ISBLANK(E8107),PRODUCT(J8107,K8107),IF(E8107="ERROR",PRODUCT(J8107,K8107),IF(E8107="UNKNOWN",PRODUCT(J8107,K8107),E8107)))</f>
        <v>5</v>
      </c>
      <c r="M8107" t="str">
        <f t="shared" si="727"/>
        <v>Cash</v>
      </c>
      <c r="N8107" t="str">
        <f t="shared" si="728"/>
        <v>In-store</v>
      </c>
      <c r="O8107" s="8">
        <f t="shared" si="729"/>
        <v>44931</v>
      </c>
    </row>
    <row r="8108" spans="1:15" x14ac:dyDescent="0.35">
      <c r="A8108" t="s">
        <v>8129</v>
      </c>
      <c r="B8108" s="4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I8108" s="4" t="str">
        <f t="shared" si="725"/>
        <v>Tea</v>
      </c>
      <c r="J8108" s="6">
        <f t="shared" si="726"/>
        <v>1</v>
      </c>
      <c r="K8108" s="6">
        <f t="shared" si="730"/>
        <v>1.5</v>
      </c>
      <c r="L8108">
        <f>IF(ISBLANK(E8108),PRODUCT(J8108,K8108),IF(E8108="ERROR",PRODUCT(J8108,K8108),IF(E8108="UNKNOWN",PRODUCT(J8108,K8108),E8108)))</f>
        <v>1.5</v>
      </c>
      <c r="M8108" t="str">
        <f t="shared" si="727"/>
        <v>Credit Card</v>
      </c>
      <c r="N8108" t="str">
        <f t="shared" si="728"/>
        <v>In-store</v>
      </c>
      <c r="O8108" s="8">
        <f t="shared" si="729"/>
        <v>45181</v>
      </c>
    </row>
    <row r="8109" spans="1:15" x14ac:dyDescent="0.35">
      <c r="A8109" t="s">
        <v>8130</v>
      </c>
      <c r="B8109" s="4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  <c r="I8109" s="4" t="str">
        <f t="shared" si="725"/>
        <v>Smoothie</v>
      </c>
      <c r="J8109" s="6">
        <f t="shared" si="726"/>
        <v>3</v>
      </c>
      <c r="K8109" s="6">
        <f t="shared" si="730"/>
        <v>4</v>
      </c>
      <c r="L8109">
        <f>IF(ISBLANK(E8109),PRODUCT(J8109,K8109),IF(E8109="ERROR",PRODUCT(J8109,K8109),IF(E8109="UNKNOWN",PRODUCT(J8109,K8109),E8109)))</f>
        <v>12</v>
      </c>
      <c r="M8109" t="str">
        <f t="shared" si="727"/>
        <v>Digital Wallet</v>
      </c>
      <c r="N8109" t="str">
        <f t="shared" si="728"/>
        <v>Takeaway</v>
      </c>
      <c r="O8109" s="8">
        <f t="shared" si="729"/>
        <v>45127</v>
      </c>
    </row>
    <row r="8110" spans="1:15" x14ac:dyDescent="0.35">
      <c r="A8110" t="s">
        <v>8131</v>
      </c>
      <c r="B8110" s="4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I8110" s="4" t="str">
        <f t="shared" si="725"/>
        <v>Salad</v>
      </c>
      <c r="J8110" s="6">
        <f t="shared" si="726"/>
        <v>1</v>
      </c>
      <c r="K8110" s="6">
        <f t="shared" si="730"/>
        <v>5</v>
      </c>
      <c r="L8110">
        <f>IF(ISBLANK(E8110),PRODUCT(J8110,K8110),IF(E8110="ERROR",PRODUCT(J8110,K8110),IF(E8110="UNKNOWN",PRODUCT(J8110,K8110),E8110)))</f>
        <v>5</v>
      </c>
      <c r="M8110" t="str">
        <f t="shared" si="727"/>
        <v>Cash</v>
      </c>
      <c r="N8110" t="str">
        <f t="shared" si="728"/>
        <v>UNKNOWN</v>
      </c>
      <c r="O8110" s="8">
        <f t="shared" si="729"/>
        <v>45141</v>
      </c>
    </row>
    <row r="8111" spans="1:15" x14ac:dyDescent="0.35">
      <c r="A8111" t="s">
        <v>8132</v>
      </c>
      <c r="B8111" s="4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 s="4" t="str">
        <f t="shared" si="725"/>
        <v>Juice</v>
      </c>
      <c r="J8111" s="6">
        <f t="shared" si="726"/>
        <v>2</v>
      </c>
      <c r="K8111" s="6">
        <f t="shared" si="730"/>
        <v>3</v>
      </c>
      <c r="L8111">
        <f>IF(ISBLANK(E8111),PRODUCT(J8111,K8111),IF(E8111="ERROR",PRODUCT(J8111,K8111),IF(E8111="UNKNOWN",PRODUCT(J8111,K8111),E8111)))</f>
        <v>6</v>
      </c>
      <c r="M8111" t="str">
        <f t="shared" si="727"/>
        <v>Digital Wallet</v>
      </c>
      <c r="N8111" t="str">
        <f t="shared" si="728"/>
        <v>UNKNOWN</v>
      </c>
      <c r="O8111" s="8">
        <f t="shared" si="729"/>
        <v>45269</v>
      </c>
    </row>
    <row r="8112" spans="1:15" x14ac:dyDescent="0.35">
      <c r="A8112" t="s">
        <v>8133</v>
      </c>
      <c r="B8112" s="4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I8112" s="4" t="str">
        <f t="shared" si="725"/>
        <v>Juice</v>
      </c>
      <c r="J8112" s="6">
        <f t="shared" si="726"/>
        <v>2</v>
      </c>
      <c r="K8112" s="6">
        <f t="shared" si="730"/>
        <v>3</v>
      </c>
      <c r="L8112">
        <f>IF(ISBLANK(E8112),PRODUCT(J8112,K8112),IF(E8112="ERROR",PRODUCT(J8112,K8112),IF(E8112="UNKNOWN",PRODUCT(J8112,K8112),E8112)))</f>
        <v>6</v>
      </c>
      <c r="M8112" t="str">
        <f t="shared" si="727"/>
        <v>Cash</v>
      </c>
      <c r="N8112" t="str">
        <f t="shared" si="728"/>
        <v>Takeaway</v>
      </c>
      <c r="O8112" s="8">
        <f t="shared" si="729"/>
        <v>45290</v>
      </c>
    </row>
    <row r="8113" spans="1:15" x14ac:dyDescent="0.35">
      <c r="A8113" t="s">
        <v>8134</v>
      </c>
      <c r="B8113" s="4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  <c r="I8113" s="4" t="str">
        <f t="shared" si="725"/>
        <v>Tea</v>
      </c>
      <c r="J8113" s="6">
        <f t="shared" si="726"/>
        <v>5</v>
      </c>
      <c r="K8113" s="6">
        <f t="shared" si="730"/>
        <v>1.5</v>
      </c>
      <c r="L8113">
        <f>IF(ISBLANK(E8113),PRODUCT(J8113,K8113),IF(E8113="ERROR",PRODUCT(J8113,K8113),IF(E8113="UNKNOWN",PRODUCT(J8113,K8113),E8113)))</f>
        <v>7.5</v>
      </c>
      <c r="M8113" t="str">
        <f t="shared" si="727"/>
        <v>Credit Card</v>
      </c>
      <c r="N8113" t="str">
        <f t="shared" si="728"/>
        <v>Cafe</v>
      </c>
      <c r="O8113" s="8">
        <f t="shared" si="729"/>
        <v>45204</v>
      </c>
    </row>
    <row r="8114" spans="1:15" x14ac:dyDescent="0.35">
      <c r="A8114" t="s">
        <v>8135</v>
      </c>
      <c r="B8114" s="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I8114" s="4" t="str">
        <f t="shared" si="725"/>
        <v>Salad</v>
      </c>
      <c r="J8114" s="6">
        <f t="shared" si="726"/>
        <v>4</v>
      </c>
      <c r="K8114" s="6">
        <f t="shared" si="730"/>
        <v>5</v>
      </c>
      <c r="L8114">
        <f>IF(ISBLANK(E8114),PRODUCT(J8114,K8114),IF(E8114="ERROR",PRODUCT(J8114,K8114),IF(E8114="UNKNOWN",PRODUCT(J8114,K8114),E8114)))</f>
        <v>20</v>
      </c>
      <c r="M8114" t="str">
        <f t="shared" si="727"/>
        <v>Default mode</v>
      </c>
      <c r="N8114" t="str">
        <f t="shared" si="728"/>
        <v>In-store</v>
      </c>
      <c r="O8114" s="8">
        <f t="shared" si="729"/>
        <v>45189</v>
      </c>
    </row>
    <row r="8115" spans="1:15" x14ac:dyDescent="0.35">
      <c r="A8115" t="s">
        <v>8136</v>
      </c>
      <c r="B8115" s="4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  <c r="I8115" s="4" t="str">
        <f t="shared" si="725"/>
        <v>Smoothie</v>
      </c>
      <c r="J8115" s="6">
        <f t="shared" si="726"/>
        <v>5</v>
      </c>
      <c r="K8115" s="6">
        <f t="shared" si="730"/>
        <v>4</v>
      </c>
      <c r="L8115">
        <f>IF(ISBLANK(E8115),PRODUCT(J8115,K8115),IF(E8115="ERROR",PRODUCT(J8115,K8115),IF(E8115="UNKNOWN",PRODUCT(J8115,K8115),E8115)))</f>
        <v>20</v>
      </c>
      <c r="M8115" t="str">
        <f t="shared" si="727"/>
        <v>Digital Wallet</v>
      </c>
      <c r="N8115" t="str">
        <f t="shared" si="728"/>
        <v>UNKNOWN</v>
      </c>
      <c r="O8115" s="8">
        <f t="shared" si="729"/>
        <v>45102</v>
      </c>
    </row>
    <row r="8116" spans="1:15" x14ac:dyDescent="0.35">
      <c r="A8116" t="s">
        <v>8137</v>
      </c>
      <c r="B8116" s="4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  <c r="I8116" s="4" t="str">
        <f t="shared" si="725"/>
        <v>Salad</v>
      </c>
      <c r="J8116" s="6">
        <f t="shared" si="726"/>
        <v>5</v>
      </c>
      <c r="K8116" s="6">
        <f t="shared" si="730"/>
        <v>5</v>
      </c>
      <c r="L8116">
        <f>IF(ISBLANK(E8116),PRODUCT(J8116,K8116),IF(E8116="ERROR",PRODUCT(J8116,K8116),IF(E8116="UNKNOWN",PRODUCT(J8116,K8116),E8116)))</f>
        <v>25</v>
      </c>
      <c r="M8116" t="str">
        <f t="shared" si="727"/>
        <v>Digital Wallet</v>
      </c>
      <c r="N8116" t="str">
        <f t="shared" si="728"/>
        <v>Takeaway</v>
      </c>
      <c r="O8116" s="8">
        <f t="shared" si="729"/>
        <v>45240</v>
      </c>
    </row>
    <row r="8117" spans="1:15" x14ac:dyDescent="0.35">
      <c r="A8117" t="s">
        <v>8138</v>
      </c>
      <c r="B8117" s="4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I8117" s="4" t="str">
        <f t="shared" si="725"/>
        <v>Coffee</v>
      </c>
      <c r="J8117" s="6">
        <f t="shared" si="726"/>
        <v>2</v>
      </c>
      <c r="K8117" s="6">
        <f t="shared" si="730"/>
        <v>2</v>
      </c>
      <c r="L8117">
        <f>IF(ISBLANK(E8117),PRODUCT(J8117,K8117),IF(E8117="ERROR",PRODUCT(J8117,K8117),IF(E8117="UNKNOWN",PRODUCT(J8117,K8117),E8117)))</f>
        <v>4</v>
      </c>
      <c r="M8117" t="str">
        <f t="shared" si="727"/>
        <v>Cash</v>
      </c>
      <c r="N8117" t="str">
        <f t="shared" si="728"/>
        <v>Takeaway</v>
      </c>
      <c r="O8117" s="8">
        <f t="shared" si="729"/>
        <v>45152</v>
      </c>
    </row>
    <row r="8118" spans="1:15" x14ac:dyDescent="0.35">
      <c r="A8118" t="s">
        <v>8139</v>
      </c>
      <c r="B8118" s="4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I8118" s="4" t="str">
        <f t="shared" si="725"/>
        <v>Coffee</v>
      </c>
      <c r="J8118" s="6">
        <f t="shared" si="726"/>
        <v>1</v>
      </c>
      <c r="K8118" s="6">
        <f t="shared" si="730"/>
        <v>2</v>
      </c>
      <c r="L8118">
        <f>IF(ISBLANK(E8118),PRODUCT(J8118,K8118),IF(E8118="ERROR",PRODUCT(J8118,K8118),IF(E8118="UNKNOWN",PRODUCT(J8118,K8118),E8118)))</f>
        <v>2</v>
      </c>
      <c r="M8118" t="str">
        <f t="shared" si="727"/>
        <v>Default mode</v>
      </c>
      <c r="N8118" t="str">
        <f t="shared" si="728"/>
        <v>Takeaway</v>
      </c>
      <c r="O8118" s="8">
        <f t="shared" si="729"/>
        <v>45191</v>
      </c>
    </row>
    <row r="8119" spans="1:15" x14ac:dyDescent="0.35">
      <c r="A8119" t="s">
        <v>8140</v>
      </c>
      <c r="B8119" s="4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I8119" s="4" t="str">
        <f t="shared" si="725"/>
        <v>UNKNOWN</v>
      </c>
      <c r="J8119" s="6">
        <f t="shared" si="726"/>
        <v>3</v>
      </c>
      <c r="K8119" s="6">
        <f t="shared" si="730"/>
        <v>3</v>
      </c>
      <c r="L8119">
        <f>IF(ISBLANK(E8119),PRODUCT(J8119,K8119),IF(E8119="ERROR",PRODUCT(J8119,K8119),IF(E8119="UNKNOWN",PRODUCT(J8119,K8119),E8119)))</f>
        <v>9</v>
      </c>
      <c r="M8119" t="str">
        <f t="shared" si="727"/>
        <v>Default mode</v>
      </c>
      <c r="N8119" t="str">
        <f t="shared" si="728"/>
        <v>Takeaway</v>
      </c>
      <c r="O8119" s="8">
        <f t="shared" si="729"/>
        <v>45098</v>
      </c>
    </row>
    <row r="8120" spans="1:15" x14ac:dyDescent="0.35">
      <c r="A8120" t="s">
        <v>8141</v>
      </c>
      <c r="B8120" s="4" t="s">
        <v>13</v>
      </c>
      <c r="C8120">
        <v>1</v>
      </c>
      <c r="D8120">
        <v>3</v>
      </c>
      <c r="E8120">
        <v>3</v>
      </c>
      <c r="H8120" s="1">
        <v>45172</v>
      </c>
      <c r="I8120" s="4" t="str">
        <f t="shared" si="725"/>
        <v>Cake</v>
      </c>
      <c r="J8120" s="6">
        <f t="shared" si="726"/>
        <v>1</v>
      </c>
      <c r="K8120" s="6">
        <f t="shared" si="730"/>
        <v>3</v>
      </c>
      <c r="L8120">
        <f>IF(ISBLANK(E8120),PRODUCT(J8120,K8120),IF(E8120="ERROR",PRODUCT(J8120,K8120),IF(E8120="UNKNOWN",PRODUCT(J8120,K8120),E8120)))</f>
        <v>3</v>
      </c>
      <c r="M8120" t="str">
        <f t="shared" si="727"/>
        <v>Default mode</v>
      </c>
      <c r="N8120" t="str">
        <f t="shared" si="728"/>
        <v>UNKNOWN</v>
      </c>
      <c r="O8120" s="8">
        <f t="shared" si="729"/>
        <v>45172</v>
      </c>
    </row>
    <row r="8121" spans="1:15" x14ac:dyDescent="0.35">
      <c r="A8121" t="s">
        <v>8142</v>
      </c>
      <c r="B8121" s="4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I8121" s="4" t="str">
        <f t="shared" si="725"/>
        <v>Tea</v>
      </c>
      <c r="J8121" s="6">
        <f t="shared" si="726"/>
        <v>4</v>
      </c>
      <c r="K8121" s="6">
        <f t="shared" si="730"/>
        <v>1.5</v>
      </c>
      <c r="L8121">
        <f>IF(ISBLANK(E8121),PRODUCT(J8121,K8121),IF(E8121="ERROR",PRODUCT(J8121,K8121),IF(E8121="UNKNOWN",PRODUCT(J8121,K8121),E8121)))</f>
        <v>6</v>
      </c>
      <c r="M8121" t="str">
        <f t="shared" si="727"/>
        <v>Cash</v>
      </c>
      <c r="N8121" t="str">
        <f t="shared" si="728"/>
        <v>Takeaway</v>
      </c>
      <c r="O8121" s="8">
        <f t="shared" si="729"/>
        <v>45177</v>
      </c>
    </row>
    <row r="8122" spans="1:15" x14ac:dyDescent="0.35">
      <c r="A8122" t="s">
        <v>8143</v>
      </c>
      <c r="B8122" s="4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  <c r="I8122" s="4" t="str">
        <f t="shared" si="725"/>
        <v>Sandwich</v>
      </c>
      <c r="J8122" s="6">
        <f t="shared" si="726"/>
        <v>2</v>
      </c>
      <c r="K8122" s="6">
        <f t="shared" si="730"/>
        <v>4</v>
      </c>
      <c r="L8122">
        <f>IF(ISBLANK(E8122),PRODUCT(J8122,K8122),IF(E8122="ERROR",PRODUCT(J8122,K8122),IF(E8122="UNKNOWN",PRODUCT(J8122,K8122),E8122)))</f>
        <v>8</v>
      </c>
      <c r="M8122" t="str">
        <f t="shared" si="727"/>
        <v>Digital Wallet</v>
      </c>
      <c r="N8122" t="str">
        <f t="shared" si="728"/>
        <v>UNKNOWN</v>
      </c>
      <c r="O8122" s="8">
        <f t="shared" si="729"/>
        <v>45248</v>
      </c>
    </row>
    <row r="8123" spans="1:15" x14ac:dyDescent="0.35">
      <c r="A8123" t="s">
        <v>8144</v>
      </c>
      <c r="B8123" s="4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  <c r="I8123" s="4" t="str">
        <f t="shared" si="725"/>
        <v>Smoothie</v>
      </c>
      <c r="J8123" s="6">
        <f t="shared" si="726"/>
        <v>2</v>
      </c>
      <c r="K8123" s="6">
        <f t="shared" si="730"/>
        <v>4</v>
      </c>
      <c r="L8123">
        <f>IF(ISBLANK(E8123),PRODUCT(J8123,K8123),IF(E8123="ERROR",PRODUCT(J8123,K8123),IF(E8123="UNKNOWN",PRODUCT(J8123,K8123),E8123)))</f>
        <v>8</v>
      </c>
      <c r="M8123" t="str">
        <f t="shared" si="727"/>
        <v>Cash</v>
      </c>
      <c r="N8123" t="str">
        <f t="shared" si="728"/>
        <v>Cafe</v>
      </c>
      <c r="O8123" s="8">
        <f t="shared" si="729"/>
        <v>45036</v>
      </c>
    </row>
    <row r="8124" spans="1:15" x14ac:dyDescent="0.35">
      <c r="A8124" t="s">
        <v>8145</v>
      </c>
      <c r="B8124" s="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s="4" t="str">
        <f t="shared" si="725"/>
        <v>Cookie</v>
      </c>
      <c r="J8124" s="6">
        <f t="shared" si="726"/>
        <v>3.0536912751677852</v>
      </c>
      <c r="K8124" s="6">
        <f t="shared" si="730"/>
        <v>1</v>
      </c>
      <c r="L8124">
        <f>IF(ISBLANK(E8124),PRODUCT(J8124,K8124),IF(E8124="ERROR",PRODUCT(J8124,K8124),IF(E8124="UNKNOWN",PRODUCT(J8124,K8124),E8124)))</f>
        <v>4</v>
      </c>
      <c r="M8124" t="str">
        <f t="shared" si="727"/>
        <v>Digital Wallet</v>
      </c>
      <c r="N8124" t="str">
        <f t="shared" si="728"/>
        <v>UNKNOWN</v>
      </c>
      <c r="O8124" s="8">
        <f t="shared" si="729"/>
        <v>45277</v>
      </c>
    </row>
    <row r="8125" spans="1:15" x14ac:dyDescent="0.35">
      <c r="A8125" t="s">
        <v>8146</v>
      </c>
      <c r="B8125" s="4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I8125" s="4" t="str">
        <f t="shared" si="725"/>
        <v>Coffee</v>
      </c>
      <c r="J8125" s="6">
        <f t="shared" si="726"/>
        <v>5</v>
      </c>
      <c r="K8125" s="6">
        <f t="shared" si="730"/>
        <v>2</v>
      </c>
      <c r="L8125">
        <f>IF(ISBLANK(E8125),PRODUCT(J8125,K8125),IF(E8125="ERROR",PRODUCT(J8125,K8125),IF(E8125="UNKNOWN",PRODUCT(J8125,K8125),E8125)))</f>
        <v>10</v>
      </c>
      <c r="M8125" t="str">
        <f t="shared" si="727"/>
        <v>Default mode</v>
      </c>
      <c r="N8125" t="str">
        <f t="shared" si="728"/>
        <v>Takeaway</v>
      </c>
      <c r="O8125" s="8">
        <f t="shared" si="729"/>
        <v>45263</v>
      </c>
    </row>
    <row r="8126" spans="1:15" x14ac:dyDescent="0.35">
      <c r="A8126" t="s">
        <v>8147</v>
      </c>
      <c r="B8126" s="4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I8126" s="4" t="str">
        <f t="shared" si="725"/>
        <v>Juice</v>
      </c>
      <c r="J8126" s="6">
        <f t="shared" si="726"/>
        <v>4</v>
      </c>
      <c r="K8126" s="6">
        <f t="shared" si="730"/>
        <v>3</v>
      </c>
      <c r="L8126">
        <f>IF(ISBLANK(E8126),PRODUCT(J8126,K8126),IF(E8126="ERROR",PRODUCT(J8126,K8126),IF(E8126="UNKNOWN",PRODUCT(J8126,K8126),E8126)))</f>
        <v>12</v>
      </c>
      <c r="M8126" t="str">
        <f t="shared" si="727"/>
        <v>Cash</v>
      </c>
      <c r="N8126" t="str">
        <f t="shared" si="728"/>
        <v>In-store</v>
      </c>
      <c r="O8126" s="8">
        <f t="shared" si="729"/>
        <v>45232</v>
      </c>
    </row>
    <row r="8127" spans="1:15" x14ac:dyDescent="0.35">
      <c r="A8127" t="s">
        <v>8148</v>
      </c>
      <c r="B8127" s="4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  <c r="I8127" s="4" t="str">
        <f t="shared" si="725"/>
        <v>Cookie</v>
      </c>
      <c r="J8127" s="6">
        <f t="shared" si="726"/>
        <v>4</v>
      </c>
      <c r="K8127" s="6">
        <f t="shared" si="730"/>
        <v>1</v>
      </c>
      <c r="L8127">
        <f>IF(ISBLANK(E8127),PRODUCT(J8127,K8127),IF(E8127="ERROR",PRODUCT(J8127,K8127),IF(E8127="UNKNOWN",PRODUCT(J8127,K8127),E8127)))</f>
        <v>4</v>
      </c>
      <c r="M8127" t="str">
        <f t="shared" si="727"/>
        <v>Digital Wallet</v>
      </c>
      <c r="N8127" t="str">
        <f t="shared" si="728"/>
        <v>Takeaway</v>
      </c>
      <c r="O8127" s="8">
        <f t="shared" si="729"/>
        <v>44944</v>
      </c>
    </row>
    <row r="8128" spans="1:15" x14ac:dyDescent="0.35">
      <c r="A8128" t="s">
        <v>8149</v>
      </c>
      <c r="B8128" s="4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I8128" s="4" t="str">
        <f t="shared" si="725"/>
        <v>Smoothie</v>
      </c>
      <c r="J8128" s="6">
        <f t="shared" si="726"/>
        <v>3</v>
      </c>
      <c r="K8128" s="6">
        <f t="shared" si="730"/>
        <v>4</v>
      </c>
      <c r="L8128">
        <f>IF(ISBLANK(E8128),PRODUCT(J8128,K8128),IF(E8128="ERROR",PRODUCT(J8128,K8128),IF(E8128="UNKNOWN",PRODUCT(J8128,K8128),E8128)))</f>
        <v>12</v>
      </c>
      <c r="M8128" t="str">
        <f t="shared" si="727"/>
        <v>Credit Card</v>
      </c>
      <c r="N8128" t="str">
        <f t="shared" si="728"/>
        <v>UNKNOWN</v>
      </c>
      <c r="O8128" s="8">
        <f t="shared" si="729"/>
        <v>45135</v>
      </c>
    </row>
    <row r="8129" spans="1:15" x14ac:dyDescent="0.35">
      <c r="A8129" t="s">
        <v>8150</v>
      </c>
      <c r="B8129" s="4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I8129" s="4" t="str">
        <f t="shared" si="725"/>
        <v>Salad</v>
      </c>
      <c r="J8129" s="6">
        <f t="shared" si="726"/>
        <v>4</v>
      </c>
      <c r="K8129" s="6">
        <f t="shared" si="730"/>
        <v>5</v>
      </c>
      <c r="L8129">
        <f>IF(ISBLANK(E8129),PRODUCT(J8129,K8129),IF(E8129="ERROR",PRODUCT(J8129,K8129),IF(E8129="UNKNOWN",PRODUCT(J8129,K8129),E8129)))</f>
        <v>20</v>
      </c>
      <c r="M8129" t="str">
        <f t="shared" si="727"/>
        <v>Credit Card</v>
      </c>
      <c r="N8129" t="str">
        <f t="shared" si="728"/>
        <v>UNKNOWN</v>
      </c>
      <c r="O8129" s="8">
        <f t="shared" si="729"/>
        <v>44982</v>
      </c>
    </row>
    <row r="8130" spans="1:15" x14ac:dyDescent="0.35">
      <c r="A8130" t="s">
        <v>8151</v>
      </c>
      <c r="B8130" s="4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  <c r="I8130" s="4" t="str">
        <f t="shared" si="725"/>
        <v>Smoothie</v>
      </c>
      <c r="J8130" s="6">
        <f t="shared" si="726"/>
        <v>3</v>
      </c>
      <c r="K8130" s="6">
        <f t="shared" si="730"/>
        <v>3.0815981992121553</v>
      </c>
      <c r="L8130">
        <f>IF(ISBLANK(E8130),PRODUCT(J8130,K8130),IF(E8130="ERROR",PRODUCT(J8130,K8130),IF(E8130="UNKNOWN",PRODUCT(J8130,K8130),E8130)))</f>
        <v>9.2447945976364654</v>
      </c>
      <c r="M8130" t="str">
        <f t="shared" si="727"/>
        <v>Credit Card</v>
      </c>
      <c r="N8130" t="str">
        <f t="shared" si="728"/>
        <v>Takeaway</v>
      </c>
      <c r="O8130" s="8">
        <f t="shared" si="729"/>
        <v>44944</v>
      </c>
    </row>
    <row r="8131" spans="1:15" x14ac:dyDescent="0.35">
      <c r="A8131" t="s">
        <v>8152</v>
      </c>
      <c r="B8131" s="4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  <c r="I8131" s="4" t="str">
        <f t="shared" ref="I8131:I8194" si="731">IF(ISBLANK(B8131),"UNKNOWN",IF(B8131="ERROR","Juice",B8131))</f>
        <v>UNKNOWN</v>
      </c>
      <c r="J8131" s="6">
        <f t="shared" ref="J8131:K8194" si="732">IF(ISBLANK(C8131),"UNKNOWN",IF(C8131="ERROR",AVERAGE(C8131:C18130),IF(C8131="UNKNOWN",MEDIAN(C8131:C18130),C8131)))</f>
        <v>3</v>
      </c>
      <c r="K8131" s="6">
        <f t="shared" si="730"/>
        <v>3</v>
      </c>
      <c r="L8131">
        <f>IF(ISBLANK(E8131),PRODUCT(J8131,K8131),IF(E8131="ERROR",PRODUCT(J8131,K8131),IF(E8131="UNKNOWN",PRODUCT(J8131,K8131),E8131)))</f>
        <v>15</v>
      </c>
      <c r="M8131" t="str">
        <f t="shared" ref="M8131:M8194" si="733">IF(ISBLANK(F8131),"Default mode",IF(F8131="ERROR","Cash",F8131))</f>
        <v>Default mode</v>
      </c>
      <c r="N8131" t="str">
        <f t="shared" ref="N8131:N8194" si="734">IF(ISBLANK(G8131),"UNKNOWN",IF(G8131="ERROR","Cafe",G8131))</f>
        <v>In-store</v>
      </c>
      <c r="O8131" s="8">
        <f t="shared" ref="O8131:O8194" si="735">IF(ISBLANK(H8131),"00/00/0000",IF(H8131="ERROR","01/06/2023",H8131))</f>
        <v>45276</v>
      </c>
    </row>
    <row r="8132" spans="1:15" x14ac:dyDescent="0.35">
      <c r="A8132" t="s">
        <v>8153</v>
      </c>
      <c r="B8132" s="4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  <c r="I8132" s="4" t="str">
        <f t="shared" si="731"/>
        <v>Sandwich</v>
      </c>
      <c r="J8132" s="6">
        <f t="shared" si="732"/>
        <v>3.051094890510949</v>
      </c>
      <c r="K8132" s="6">
        <f t="shared" si="730"/>
        <v>4</v>
      </c>
      <c r="L8132">
        <f>IF(ISBLANK(E8132),PRODUCT(J8132,K8132),IF(E8132="ERROR",PRODUCT(J8132,K8132),IF(E8132="UNKNOWN",PRODUCT(J8132,K8132),E8132)))</f>
        <v>12</v>
      </c>
      <c r="M8132" t="str">
        <f t="shared" si="733"/>
        <v>Digital Wallet</v>
      </c>
      <c r="N8132" t="str">
        <f t="shared" si="734"/>
        <v>Takeaway</v>
      </c>
      <c r="O8132" s="8">
        <f t="shared" si="735"/>
        <v>44955</v>
      </c>
    </row>
    <row r="8133" spans="1:15" x14ac:dyDescent="0.35">
      <c r="A8133" t="s">
        <v>8154</v>
      </c>
      <c r="B8133" s="4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  <c r="I8133" s="4" t="str">
        <f t="shared" si="731"/>
        <v>Tea</v>
      </c>
      <c r="J8133" s="6">
        <f t="shared" si="732"/>
        <v>2</v>
      </c>
      <c r="K8133" s="6">
        <f t="shared" si="730"/>
        <v>1.5</v>
      </c>
      <c r="L8133">
        <f>IF(ISBLANK(E8133),PRODUCT(J8133,K8133),IF(E8133="ERROR",PRODUCT(J8133,K8133),IF(E8133="UNKNOWN",PRODUCT(J8133,K8133),E8133)))</f>
        <v>3</v>
      </c>
      <c r="M8133" t="str">
        <f t="shared" si="733"/>
        <v>Cash</v>
      </c>
      <c r="N8133" t="str">
        <f t="shared" si="734"/>
        <v>Cafe</v>
      </c>
      <c r="O8133" s="8">
        <f t="shared" si="735"/>
        <v>45195</v>
      </c>
    </row>
    <row r="8134" spans="1:15" x14ac:dyDescent="0.35">
      <c r="A8134" t="s">
        <v>8155</v>
      </c>
      <c r="B8134" s="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I8134" s="4" t="str">
        <f t="shared" si="731"/>
        <v>UNKNOWN</v>
      </c>
      <c r="J8134" s="6">
        <f t="shared" si="732"/>
        <v>4</v>
      </c>
      <c r="K8134" s="6">
        <f t="shared" si="730"/>
        <v>5</v>
      </c>
      <c r="L8134">
        <f>IF(ISBLANK(E8134),PRODUCT(J8134,K8134),IF(E8134="ERROR",PRODUCT(J8134,K8134),IF(E8134="UNKNOWN",PRODUCT(J8134,K8134),E8134)))</f>
        <v>20</v>
      </c>
      <c r="M8134" t="str">
        <f t="shared" si="733"/>
        <v>Cash</v>
      </c>
      <c r="N8134" t="str">
        <f t="shared" si="734"/>
        <v>UNKNOWN</v>
      </c>
      <c r="O8134" s="8">
        <f t="shared" si="735"/>
        <v>45046</v>
      </c>
    </row>
    <row r="8135" spans="1:15" x14ac:dyDescent="0.35">
      <c r="A8135" t="s">
        <v>8156</v>
      </c>
      <c r="B8135" s="4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I8135" s="4" t="str">
        <f t="shared" si="731"/>
        <v>Juice</v>
      </c>
      <c r="J8135" s="6">
        <f t="shared" si="732"/>
        <v>4</v>
      </c>
      <c r="K8135" s="6">
        <f t="shared" si="730"/>
        <v>3</v>
      </c>
      <c r="L8135">
        <f>IF(ISBLANK(E8135),PRODUCT(J8135,K8135),IF(E8135="ERROR",PRODUCT(J8135,K8135),IF(E8135="UNKNOWN",PRODUCT(J8135,K8135),E8135)))</f>
        <v>12</v>
      </c>
      <c r="M8135" t="str">
        <f t="shared" si="733"/>
        <v>Default mode</v>
      </c>
      <c r="N8135" t="str">
        <f t="shared" si="734"/>
        <v>In-store</v>
      </c>
      <c r="O8135" s="8">
        <f t="shared" si="735"/>
        <v>45011</v>
      </c>
    </row>
    <row r="8136" spans="1:15" x14ac:dyDescent="0.35">
      <c r="A8136" t="s">
        <v>8157</v>
      </c>
      <c r="B8136" s="4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  <c r="I8136" s="4" t="str">
        <f t="shared" si="731"/>
        <v>UNKNOWN</v>
      </c>
      <c r="J8136" s="6">
        <f t="shared" si="732"/>
        <v>3</v>
      </c>
      <c r="K8136" s="6">
        <f t="shared" si="730"/>
        <v>3</v>
      </c>
      <c r="L8136">
        <f>IF(ISBLANK(E8136),PRODUCT(J8136,K8136),IF(E8136="ERROR",PRODUCT(J8136,K8136),IF(E8136="UNKNOWN",PRODUCT(J8136,K8136),E8136)))</f>
        <v>9</v>
      </c>
      <c r="M8136" t="str">
        <f t="shared" si="733"/>
        <v>Cash</v>
      </c>
      <c r="N8136" t="str">
        <f t="shared" si="734"/>
        <v>Takeaway</v>
      </c>
      <c r="O8136" s="8">
        <f t="shared" si="735"/>
        <v>44951</v>
      </c>
    </row>
    <row r="8137" spans="1:15" x14ac:dyDescent="0.35">
      <c r="A8137" t="s">
        <v>8158</v>
      </c>
      <c r="B8137" s="4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  <c r="I8137" s="4" t="str">
        <f t="shared" si="731"/>
        <v>Sandwich</v>
      </c>
      <c r="J8137" s="6">
        <f t="shared" si="732"/>
        <v>4</v>
      </c>
      <c r="K8137" s="6">
        <f t="shared" si="730"/>
        <v>4</v>
      </c>
      <c r="L8137">
        <f>IF(ISBLANK(E8137),PRODUCT(J8137,K8137),IF(E8137="ERROR",PRODUCT(J8137,K8137),IF(E8137="UNKNOWN",PRODUCT(J8137,K8137),E8137)))</f>
        <v>16</v>
      </c>
      <c r="M8137" t="str">
        <f t="shared" si="733"/>
        <v>Digital Wallet</v>
      </c>
      <c r="N8137" t="str">
        <f t="shared" si="734"/>
        <v>Takeaway</v>
      </c>
      <c r="O8137" s="8">
        <f t="shared" si="735"/>
        <v>45167</v>
      </c>
    </row>
    <row r="8138" spans="1:15" x14ac:dyDescent="0.35">
      <c r="A8138" t="s">
        <v>8159</v>
      </c>
      <c r="B8138" s="4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  <c r="I8138" s="4" t="str">
        <f t="shared" si="731"/>
        <v>Smoothie</v>
      </c>
      <c r="J8138" s="6">
        <f t="shared" si="732"/>
        <v>2</v>
      </c>
      <c r="K8138" s="6">
        <f t="shared" si="730"/>
        <v>3.0804630152456238</v>
      </c>
      <c r="L8138">
        <f>IF(ISBLANK(E8138),PRODUCT(J8138,K8138),IF(E8138="ERROR",PRODUCT(J8138,K8138),IF(E8138="UNKNOWN",PRODUCT(J8138,K8138),E8138)))</f>
        <v>8</v>
      </c>
      <c r="M8138" t="str">
        <f t="shared" si="733"/>
        <v>Default mode</v>
      </c>
      <c r="N8138" t="str">
        <f t="shared" si="734"/>
        <v>In-store</v>
      </c>
      <c r="O8138" s="8">
        <f t="shared" si="735"/>
        <v>45221</v>
      </c>
    </row>
    <row r="8139" spans="1:15" x14ac:dyDescent="0.35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I8139" s="4" t="str">
        <f t="shared" si="731"/>
        <v>UNKNOWN</v>
      </c>
      <c r="J8139" s="6">
        <f t="shared" si="732"/>
        <v>5</v>
      </c>
      <c r="K8139" s="6">
        <f t="shared" si="730"/>
        <v>3</v>
      </c>
      <c r="L8139">
        <f>IF(ISBLANK(E8139),PRODUCT(J8139,K8139),IF(E8139="ERROR",PRODUCT(J8139,K8139),IF(E8139="UNKNOWN",PRODUCT(J8139,K8139),E8139)))</f>
        <v>15</v>
      </c>
      <c r="M8139" t="str">
        <f t="shared" si="733"/>
        <v>Default mode</v>
      </c>
      <c r="N8139" t="str">
        <f t="shared" si="734"/>
        <v>Takeaway</v>
      </c>
      <c r="O8139" s="8">
        <f t="shared" si="735"/>
        <v>45030</v>
      </c>
    </row>
    <row r="8140" spans="1:15" x14ac:dyDescent="0.35">
      <c r="A8140" t="s">
        <v>8161</v>
      </c>
      <c r="B8140" s="4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  <c r="I8140" s="4" t="str">
        <f t="shared" si="731"/>
        <v>Tea</v>
      </c>
      <c r="J8140" s="6">
        <f t="shared" si="732"/>
        <v>5</v>
      </c>
      <c r="K8140" s="6">
        <f t="shared" si="730"/>
        <v>1.5</v>
      </c>
      <c r="L8140">
        <f>IF(ISBLANK(E8140),PRODUCT(J8140,K8140),IF(E8140="ERROR",PRODUCT(J8140,K8140),IF(E8140="UNKNOWN",PRODUCT(J8140,K8140),E8140)))</f>
        <v>7.5</v>
      </c>
      <c r="M8140" t="str">
        <f t="shared" si="733"/>
        <v>Digital Wallet</v>
      </c>
      <c r="N8140" t="str">
        <f t="shared" si="734"/>
        <v>Cafe</v>
      </c>
      <c r="O8140" s="8">
        <f t="shared" si="735"/>
        <v>45024</v>
      </c>
    </row>
    <row r="8141" spans="1:15" x14ac:dyDescent="0.35">
      <c r="A8141" t="s">
        <v>8162</v>
      </c>
      <c r="B8141" s="4" t="s">
        <v>13</v>
      </c>
      <c r="C8141">
        <v>4</v>
      </c>
      <c r="D8141">
        <v>3</v>
      </c>
      <c r="G8141" t="s">
        <v>11</v>
      </c>
      <c r="H8141" s="1">
        <v>45209</v>
      </c>
      <c r="I8141" s="4" t="str">
        <f t="shared" si="731"/>
        <v>Cake</v>
      </c>
      <c r="J8141" s="6">
        <f t="shared" si="732"/>
        <v>4</v>
      </c>
      <c r="K8141" s="6">
        <f t="shared" si="730"/>
        <v>3</v>
      </c>
      <c r="L8141">
        <f>IF(ISBLANK(E8141),PRODUCT(J8141,K8141),IF(E8141="ERROR",PRODUCT(J8141,K8141),IF(E8141="UNKNOWN",PRODUCT(J8141,K8141),E8141)))</f>
        <v>12</v>
      </c>
      <c r="M8141" t="str">
        <f t="shared" si="733"/>
        <v>Default mode</v>
      </c>
      <c r="N8141" t="str">
        <f t="shared" si="734"/>
        <v>Takeaway</v>
      </c>
      <c r="O8141" s="8">
        <f t="shared" si="735"/>
        <v>45209</v>
      </c>
    </row>
    <row r="8142" spans="1:15" x14ac:dyDescent="0.35">
      <c r="A8142" t="s">
        <v>8163</v>
      </c>
      <c r="B8142" s="4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  <c r="I8142" s="4" t="str">
        <f t="shared" si="731"/>
        <v>Smoothie</v>
      </c>
      <c r="J8142" s="6">
        <f t="shared" si="732"/>
        <v>4</v>
      </c>
      <c r="K8142" s="6">
        <f t="shared" si="730"/>
        <v>4</v>
      </c>
      <c r="L8142">
        <f>IF(ISBLANK(E8142),PRODUCT(J8142,K8142),IF(E8142="ERROR",PRODUCT(J8142,K8142),IF(E8142="UNKNOWN",PRODUCT(J8142,K8142),E8142)))</f>
        <v>16</v>
      </c>
      <c r="M8142" t="str">
        <f t="shared" si="733"/>
        <v>Digital Wallet</v>
      </c>
      <c r="N8142" t="str">
        <f t="shared" si="734"/>
        <v>In-store</v>
      </c>
      <c r="O8142" s="8">
        <f t="shared" si="735"/>
        <v>44958</v>
      </c>
    </row>
    <row r="8143" spans="1:15" x14ac:dyDescent="0.35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  <c r="I8143" s="4" t="str">
        <f t="shared" si="731"/>
        <v>UNKNOWN</v>
      </c>
      <c r="J8143" s="6">
        <f t="shared" si="732"/>
        <v>2</v>
      </c>
      <c r="K8143" s="6">
        <f t="shared" si="730"/>
        <v>5</v>
      </c>
      <c r="L8143">
        <f>IF(ISBLANK(E8143),PRODUCT(J8143,K8143),IF(E8143="ERROR",PRODUCT(J8143,K8143),IF(E8143="UNKNOWN",PRODUCT(J8143,K8143),E8143)))</f>
        <v>10</v>
      </c>
      <c r="M8143" t="str">
        <f t="shared" si="733"/>
        <v>Digital Wallet</v>
      </c>
      <c r="N8143" t="str">
        <f t="shared" si="734"/>
        <v>Takeaway</v>
      </c>
      <c r="O8143" s="8">
        <f t="shared" si="735"/>
        <v>45165</v>
      </c>
    </row>
    <row r="8144" spans="1:15" x14ac:dyDescent="0.35">
      <c r="A8144" t="s">
        <v>8165</v>
      </c>
      <c r="B8144" s="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I8144" s="4" t="str">
        <f t="shared" si="731"/>
        <v>Juice</v>
      </c>
      <c r="J8144" s="6">
        <f t="shared" si="732"/>
        <v>3</v>
      </c>
      <c r="K8144" s="6">
        <f t="shared" si="730"/>
        <v>3</v>
      </c>
      <c r="L8144">
        <f>IF(ISBLANK(E8144),PRODUCT(J8144,K8144),IF(E8144="ERROR",PRODUCT(J8144,K8144),IF(E8144="UNKNOWN",PRODUCT(J8144,K8144),E8144)))</f>
        <v>9</v>
      </c>
      <c r="M8144" t="str">
        <f t="shared" si="733"/>
        <v>Credit Card</v>
      </c>
      <c r="N8144" t="str">
        <f t="shared" si="734"/>
        <v>Takeaway</v>
      </c>
      <c r="O8144" s="8">
        <f t="shared" si="735"/>
        <v>45013</v>
      </c>
    </row>
    <row r="8145" spans="1:15" x14ac:dyDescent="0.35">
      <c r="A8145" t="s">
        <v>8166</v>
      </c>
      <c r="B8145" s="4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I8145" s="4" t="str">
        <f t="shared" si="731"/>
        <v>Juice</v>
      </c>
      <c r="J8145" s="6">
        <f t="shared" si="732"/>
        <v>1</v>
      </c>
      <c r="K8145" s="6">
        <f t="shared" si="730"/>
        <v>3</v>
      </c>
      <c r="L8145">
        <f>IF(ISBLANK(E8145),PRODUCT(J8145,K8145),IF(E8145="ERROR",PRODUCT(J8145,K8145),IF(E8145="UNKNOWN",PRODUCT(J8145,K8145),E8145)))</f>
        <v>3</v>
      </c>
      <c r="M8145" t="str">
        <f t="shared" si="733"/>
        <v>Cash</v>
      </c>
      <c r="N8145" t="str">
        <f t="shared" si="734"/>
        <v>Takeaway</v>
      </c>
      <c r="O8145" s="8">
        <f t="shared" si="735"/>
        <v>44998</v>
      </c>
    </row>
    <row r="8146" spans="1:15" x14ac:dyDescent="0.35">
      <c r="A8146" t="s">
        <v>8167</v>
      </c>
      <c r="B8146" s="4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  <c r="I8146" s="4" t="str">
        <f t="shared" si="731"/>
        <v>Coffee</v>
      </c>
      <c r="J8146" s="6">
        <f t="shared" si="732"/>
        <v>5</v>
      </c>
      <c r="K8146" s="6">
        <f t="shared" si="730"/>
        <v>2</v>
      </c>
      <c r="L8146">
        <f>IF(ISBLANK(E8146),PRODUCT(J8146,K8146),IF(E8146="ERROR",PRODUCT(J8146,K8146),IF(E8146="UNKNOWN",PRODUCT(J8146,K8146),E8146)))</f>
        <v>10</v>
      </c>
      <c r="M8146" t="str">
        <f t="shared" si="733"/>
        <v>Digital Wallet</v>
      </c>
      <c r="N8146" t="str">
        <f t="shared" si="734"/>
        <v>UNKNOWN</v>
      </c>
      <c r="O8146" s="8">
        <f t="shared" si="735"/>
        <v>45027</v>
      </c>
    </row>
    <row r="8147" spans="1:15" x14ac:dyDescent="0.35">
      <c r="A8147" t="s">
        <v>8168</v>
      </c>
      <c r="B8147" s="4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I8147" s="4" t="str">
        <f t="shared" si="731"/>
        <v>Salad</v>
      </c>
      <c r="J8147" s="6">
        <f t="shared" si="732"/>
        <v>3.048104131295982</v>
      </c>
      <c r="K8147" s="6">
        <f t="shared" si="730"/>
        <v>5</v>
      </c>
      <c r="L8147">
        <f>IF(ISBLANK(E8147),PRODUCT(J8147,K8147),IF(E8147="ERROR",PRODUCT(J8147,K8147),IF(E8147="UNKNOWN",PRODUCT(J8147,K8147),E8147)))</f>
        <v>25</v>
      </c>
      <c r="M8147" t="str">
        <f t="shared" si="733"/>
        <v>Credit Card</v>
      </c>
      <c r="N8147" t="str">
        <f t="shared" si="734"/>
        <v>Takeaway</v>
      </c>
      <c r="O8147" s="8">
        <f t="shared" si="735"/>
        <v>44979</v>
      </c>
    </row>
    <row r="8148" spans="1:15" x14ac:dyDescent="0.35">
      <c r="A8148" t="s">
        <v>8169</v>
      </c>
      <c r="B8148" s="4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I8148" s="4" t="str">
        <f t="shared" si="731"/>
        <v>Smoothie</v>
      </c>
      <c r="J8148" s="6">
        <f t="shared" si="732"/>
        <v>5</v>
      </c>
      <c r="K8148" s="6">
        <f t="shared" si="730"/>
        <v>4</v>
      </c>
      <c r="L8148">
        <f>IF(ISBLANK(E8148),PRODUCT(J8148,K8148),IF(E8148="ERROR",PRODUCT(J8148,K8148),IF(E8148="UNKNOWN",PRODUCT(J8148,K8148),E8148)))</f>
        <v>20</v>
      </c>
      <c r="M8148" t="str">
        <f t="shared" si="733"/>
        <v>Default mode</v>
      </c>
      <c r="N8148" t="str">
        <f t="shared" si="734"/>
        <v>In-store</v>
      </c>
      <c r="O8148" s="8">
        <f t="shared" si="735"/>
        <v>45140</v>
      </c>
    </row>
    <row r="8149" spans="1:15" x14ac:dyDescent="0.35">
      <c r="A8149" t="s">
        <v>8170</v>
      </c>
      <c r="B8149" s="4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  <c r="I8149" s="4" t="str">
        <f t="shared" si="731"/>
        <v>Tea</v>
      </c>
      <c r="J8149" s="6">
        <f t="shared" si="732"/>
        <v>2</v>
      </c>
      <c r="K8149" s="6">
        <f t="shared" si="730"/>
        <v>1.5</v>
      </c>
      <c r="L8149">
        <f>IF(ISBLANK(E8149),PRODUCT(J8149,K8149),IF(E8149="ERROR",PRODUCT(J8149,K8149),IF(E8149="UNKNOWN",PRODUCT(J8149,K8149),E8149)))</f>
        <v>3</v>
      </c>
      <c r="M8149" t="str">
        <f t="shared" si="733"/>
        <v>Credit Card</v>
      </c>
      <c r="N8149" t="str">
        <f t="shared" si="734"/>
        <v>Takeaway</v>
      </c>
      <c r="O8149" s="8" t="str">
        <f t="shared" si="735"/>
        <v>01/06/2023</v>
      </c>
    </row>
    <row r="8150" spans="1:15" x14ac:dyDescent="0.35">
      <c r="A8150" t="s">
        <v>8171</v>
      </c>
      <c r="B8150" s="4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I8150" s="4" t="str">
        <f t="shared" si="731"/>
        <v>Tea</v>
      </c>
      <c r="J8150" s="6">
        <f t="shared" si="732"/>
        <v>4</v>
      </c>
      <c r="K8150" s="6">
        <f t="shared" si="732"/>
        <v>1.5</v>
      </c>
      <c r="L8150">
        <f>IF(ISBLANK(E8150),PRODUCT(J8150,K8150),IF(E8150="ERROR",PRODUCT(J8150,K8150),IF(E8150="UNKNOWN",PRODUCT(J8150,K8150),E8150)))</f>
        <v>6</v>
      </c>
      <c r="M8150" t="str">
        <f t="shared" si="733"/>
        <v>Cash</v>
      </c>
      <c r="N8150" t="str">
        <f t="shared" si="734"/>
        <v>In-store</v>
      </c>
      <c r="O8150" s="8">
        <f t="shared" si="735"/>
        <v>45218</v>
      </c>
    </row>
    <row r="8151" spans="1:15" x14ac:dyDescent="0.35">
      <c r="A8151" t="s">
        <v>8172</v>
      </c>
      <c r="B8151" s="4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I8151" s="4" t="str">
        <f t="shared" si="731"/>
        <v>Tea</v>
      </c>
      <c r="J8151" s="6">
        <f t="shared" si="732"/>
        <v>2</v>
      </c>
      <c r="K8151" s="6">
        <f t="shared" si="732"/>
        <v>1.5</v>
      </c>
      <c r="L8151">
        <f>IF(ISBLANK(E8151),PRODUCT(J8151,K8151),IF(E8151="ERROR",PRODUCT(J8151,K8151),IF(E8151="UNKNOWN",PRODUCT(J8151,K8151),E8151)))</f>
        <v>3</v>
      </c>
      <c r="M8151" t="str">
        <f t="shared" si="733"/>
        <v>Cash</v>
      </c>
      <c r="N8151" t="str">
        <f t="shared" si="734"/>
        <v>In-store</v>
      </c>
      <c r="O8151" s="8">
        <f t="shared" si="735"/>
        <v>45158</v>
      </c>
    </row>
    <row r="8152" spans="1:15" x14ac:dyDescent="0.35">
      <c r="A8152" t="s">
        <v>8173</v>
      </c>
      <c r="B8152" s="4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I8152" s="4" t="str">
        <f t="shared" si="731"/>
        <v>Coffee</v>
      </c>
      <c r="J8152" s="6">
        <f t="shared" si="732"/>
        <v>2</v>
      </c>
      <c r="K8152" s="6">
        <f t="shared" si="732"/>
        <v>2</v>
      </c>
      <c r="L8152">
        <f>IF(ISBLANK(E8152),PRODUCT(J8152,K8152),IF(E8152="ERROR",PRODUCT(J8152,K8152),IF(E8152="UNKNOWN",PRODUCT(J8152,K8152),E8152)))</f>
        <v>4</v>
      </c>
      <c r="M8152" t="str">
        <f t="shared" si="733"/>
        <v>Cash</v>
      </c>
      <c r="N8152" t="str">
        <f t="shared" si="734"/>
        <v>In-store</v>
      </c>
      <c r="O8152" s="8">
        <f t="shared" si="735"/>
        <v>45099</v>
      </c>
    </row>
    <row r="8153" spans="1:15" x14ac:dyDescent="0.35">
      <c r="A8153" t="s">
        <v>8174</v>
      </c>
      <c r="B8153" s="4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I8153" s="4" t="str">
        <f t="shared" si="731"/>
        <v>Juice</v>
      </c>
      <c r="J8153" s="6">
        <f t="shared" si="732"/>
        <v>2</v>
      </c>
      <c r="K8153" s="6">
        <f t="shared" si="732"/>
        <v>3</v>
      </c>
      <c r="L8153">
        <f>IF(ISBLANK(E8153),PRODUCT(J8153,K8153),IF(E8153="ERROR",PRODUCT(J8153,K8153),IF(E8153="UNKNOWN",PRODUCT(J8153,K8153),E8153)))</f>
        <v>6</v>
      </c>
      <c r="M8153" t="str">
        <f t="shared" si="733"/>
        <v>Credit Card</v>
      </c>
      <c r="N8153" t="str">
        <f t="shared" si="734"/>
        <v>Takeaway</v>
      </c>
      <c r="O8153" s="8">
        <f t="shared" si="735"/>
        <v>45011</v>
      </c>
    </row>
    <row r="8154" spans="1:15" x14ac:dyDescent="0.35">
      <c r="A8154" t="s">
        <v>8175</v>
      </c>
      <c r="B8154" s="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  <c r="I8154" s="4" t="str">
        <f t="shared" si="731"/>
        <v>Salad</v>
      </c>
      <c r="J8154" s="6">
        <f t="shared" si="732"/>
        <v>5</v>
      </c>
      <c r="K8154" s="6">
        <f t="shared" si="732"/>
        <v>5</v>
      </c>
      <c r="L8154">
        <f>IF(ISBLANK(E8154),PRODUCT(J8154,K8154),IF(E8154="ERROR",PRODUCT(J8154,K8154),IF(E8154="UNKNOWN",PRODUCT(J8154,K8154),E8154)))</f>
        <v>25</v>
      </c>
      <c r="M8154" t="str">
        <f t="shared" si="733"/>
        <v>Digital Wallet</v>
      </c>
      <c r="N8154" t="str">
        <f t="shared" si="734"/>
        <v>In-store</v>
      </c>
      <c r="O8154" s="8">
        <f t="shared" si="735"/>
        <v>45237</v>
      </c>
    </row>
    <row r="8155" spans="1:15" x14ac:dyDescent="0.35">
      <c r="A8155" t="s">
        <v>8176</v>
      </c>
      <c r="B8155" s="4" t="s">
        <v>28</v>
      </c>
      <c r="C8155">
        <v>5</v>
      </c>
      <c r="D8155">
        <v>4</v>
      </c>
      <c r="E8155">
        <v>20</v>
      </c>
      <c r="H8155" s="1">
        <v>45218</v>
      </c>
      <c r="I8155" s="4" t="str">
        <f t="shared" si="731"/>
        <v>Sandwich</v>
      </c>
      <c r="J8155" s="6">
        <f t="shared" si="732"/>
        <v>5</v>
      </c>
      <c r="K8155" s="6">
        <f t="shared" si="732"/>
        <v>4</v>
      </c>
      <c r="L8155">
        <f>IF(ISBLANK(E8155),PRODUCT(J8155,K8155),IF(E8155="ERROR",PRODUCT(J8155,K8155),IF(E8155="UNKNOWN",PRODUCT(J8155,K8155),E8155)))</f>
        <v>20</v>
      </c>
      <c r="M8155" t="str">
        <f t="shared" si="733"/>
        <v>Default mode</v>
      </c>
      <c r="N8155" t="str">
        <f t="shared" si="734"/>
        <v>UNKNOWN</v>
      </c>
      <c r="O8155" s="8">
        <f t="shared" si="735"/>
        <v>45218</v>
      </c>
    </row>
    <row r="8156" spans="1:15" x14ac:dyDescent="0.35">
      <c r="A8156" t="s">
        <v>8177</v>
      </c>
      <c r="B8156" s="4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  <c r="I8156" s="4" t="str">
        <f t="shared" si="731"/>
        <v>Juice</v>
      </c>
      <c r="J8156" s="6">
        <f t="shared" si="732"/>
        <v>5</v>
      </c>
      <c r="K8156" s="6">
        <f t="shared" si="732"/>
        <v>3</v>
      </c>
      <c r="L8156">
        <f>IF(ISBLANK(E8156),PRODUCT(J8156,K8156),IF(E8156="ERROR",PRODUCT(J8156,K8156),IF(E8156="UNKNOWN",PRODUCT(J8156,K8156),E8156)))</f>
        <v>15</v>
      </c>
      <c r="M8156" t="str">
        <f t="shared" si="733"/>
        <v>Digital Wallet</v>
      </c>
      <c r="N8156" t="str">
        <f t="shared" si="734"/>
        <v>Takeaway</v>
      </c>
      <c r="O8156" s="8">
        <f t="shared" si="735"/>
        <v>44947</v>
      </c>
    </row>
    <row r="8157" spans="1:15" x14ac:dyDescent="0.35">
      <c r="A8157" t="s">
        <v>8178</v>
      </c>
      <c r="B8157" s="4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I8157" s="4" t="str">
        <f t="shared" si="731"/>
        <v>Cake</v>
      </c>
      <c r="J8157" s="6">
        <f t="shared" si="732"/>
        <v>3</v>
      </c>
      <c r="K8157" s="6">
        <f t="shared" si="732"/>
        <v>3</v>
      </c>
      <c r="L8157">
        <f>IF(ISBLANK(E8157),PRODUCT(J8157,K8157),IF(E8157="ERROR",PRODUCT(J8157,K8157),IF(E8157="UNKNOWN",PRODUCT(J8157,K8157),E8157)))</f>
        <v>9</v>
      </c>
      <c r="M8157" t="str">
        <f t="shared" si="733"/>
        <v>Cash</v>
      </c>
      <c r="N8157" t="str">
        <f t="shared" si="734"/>
        <v>Takeaway</v>
      </c>
      <c r="O8157" s="8">
        <f t="shared" si="735"/>
        <v>45027</v>
      </c>
    </row>
    <row r="8158" spans="1:15" x14ac:dyDescent="0.35">
      <c r="A8158" t="s">
        <v>8179</v>
      </c>
      <c r="B8158" s="4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  <c r="I8158" s="4" t="str">
        <f t="shared" si="731"/>
        <v>Tea</v>
      </c>
      <c r="J8158" s="6">
        <f t="shared" si="732"/>
        <v>5</v>
      </c>
      <c r="K8158" s="6">
        <f t="shared" si="732"/>
        <v>1.5</v>
      </c>
      <c r="L8158">
        <f>IF(ISBLANK(E8158),PRODUCT(J8158,K8158),IF(E8158="ERROR",PRODUCT(J8158,K8158),IF(E8158="UNKNOWN",PRODUCT(J8158,K8158),E8158)))</f>
        <v>7.5</v>
      </c>
      <c r="M8158" t="str">
        <f t="shared" si="733"/>
        <v>UNKNOWN</v>
      </c>
      <c r="N8158" t="str">
        <f t="shared" si="734"/>
        <v>In-store</v>
      </c>
      <c r="O8158" s="8">
        <f t="shared" si="735"/>
        <v>45220</v>
      </c>
    </row>
    <row r="8159" spans="1:15" x14ac:dyDescent="0.35">
      <c r="A8159" t="s">
        <v>8180</v>
      </c>
      <c r="B8159" s="4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  <c r="I8159" s="4" t="str">
        <f t="shared" si="731"/>
        <v>Sandwich</v>
      </c>
      <c r="J8159" s="6">
        <f t="shared" si="732"/>
        <v>1</v>
      </c>
      <c r="K8159" s="6">
        <f t="shared" si="732"/>
        <v>4</v>
      </c>
      <c r="L8159">
        <f>IF(ISBLANK(E8159),PRODUCT(J8159,K8159),IF(E8159="ERROR",PRODUCT(J8159,K8159),IF(E8159="UNKNOWN",PRODUCT(J8159,K8159),E8159)))</f>
        <v>4</v>
      </c>
      <c r="M8159" t="str">
        <f t="shared" si="733"/>
        <v>Credit Card</v>
      </c>
      <c r="N8159" t="str">
        <f t="shared" si="734"/>
        <v>UNKNOWN</v>
      </c>
      <c r="O8159" s="8" t="str">
        <f t="shared" si="735"/>
        <v>UNKNOWN</v>
      </c>
    </row>
    <row r="8160" spans="1:15" x14ac:dyDescent="0.35">
      <c r="A8160" t="s">
        <v>8181</v>
      </c>
      <c r="B8160" s="4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  <c r="I8160" s="4" t="str">
        <f t="shared" si="731"/>
        <v>Salad</v>
      </c>
      <c r="J8160" s="6">
        <f t="shared" si="732"/>
        <v>4</v>
      </c>
      <c r="K8160" s="6">
        <f t="shared" si="732"/>
        <v>5</v>
      </c>
      <c r="L8160">
        <f>IF(ISBLANK(E8160),PRODUCT(J8160,K8160),IF(E8160="ERROR",PRODUCT(J8160,K8160),IF(E8160="UNKNOWN",PRODUCT(J8160,K8160),E8160)))</f>
        <v>20</v>
      </c>
      <c r="M8160" t="str">
        <f t="shared" si="733"/>
        <v>Digital Wallet</v>
      </c>
      <c r="N8160" t="str">
        <f t="shared" si="734"/>
        <v>In-store</v>
      </c>
      <c r="O8160" s="8">
        <f t="shared" si="735"/>
        <v>45127</v>
      </c>
    </row>
    <row r="8161" spans="1:15" x14ac:dyDescent="0.35">
      <c r="A8161" t="s">
        <v>8182</v>
      </c>
      <c r="B8161" s="4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  <c r="I8161" s="4" t="str">
        <f t="shared" si="731"/>
        <v>Juice</v>
      </c>
      <c r="J8161" s="6">
        <f t="shared" si="732"/>
        <v>1</v>
      </c>
      <c r="K8161" s="6">
        <f t="shared" si="732"/>
        <v>3</v>
      </c>
      <c r="L8161">
        <f>IF(ISBLANK(E8161),PRODUCT(J8161,K8161),IF(E8161="ERROR",PRODUCT(J8161,K8161),IF(E8161="UNKNOWN",PRODUCT(J8161,K8161),E8161)))</f>
        <v>3</v>
      </c>
      <c r="M8161" t="str">
        <f t="shared" si="733"/>
        <v>Digital Wallet</v>
      </c>
      <c r="N8161" t="str">
        <f t="shared" si="734"/>
        <v>UNKNOWN</v>
      </c>
      <c r="O8161" s="8">
        <f t="shared" si="735"/>
        <v>45008</v>
      </c>
    </row>
    <row r="8162" spans="1:15" x14ac:dyDescent="0.35">
      <c r="A8162" t="s">
        <v>8183</v>
      </c>
      <c r="B8162" s="4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I8162" s="4" t="str">
        <f t="shared" si="731"/>
        <v>Cookie</v>
      </c>
      <c r="J8162" s="6">
        <f t="shared" si="732"/>
        <v>5</v>
      </c>
      <c r="K8162" s="6">
        <f t="shared" si="732"/>
        <v>1</v>
      </c>
      <c r="L8162">
        <f>IF(ISBLANK(E8162),PRODUCT(J8162,K8162),IF(E8162="ERROR",PRODUCT(J8162,K8162),IF(E8162="UNKNOWN",PRODUCT(J8162,K8162),E8162)))</f>
        <v>5</v>
      </c>
      <c r="M8162" t="str">
        <f t="shared" si="733"/>
        <v>Default mode</v>
      </c>
      <c r="N8162" t="str">
        <f t="shared" si="734"/>
        <v>Takeaway</v>
      </c>
      <c r="O8162" s="8">
        <f t="shared" si="735"/>
        <v>45125</v>
      </c>
    </row>
    <row r="8163" spans="1:15" x14ac:dyDescent="0.35">
      <c r="A8163" t="s">
        <v>8184</v>
      </c>
      <c r="B8163" s="4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  <c r="I8163" s="4" t="str">
        <f t="shared" si="731"/>
        <v>Cookie</v>
      </c>
      <c r="J8163" s="6">
        <f t="shared" si="732"/>
        <v>4</v>
      </c>
      <c r="K8163" s="6">
        <f t="shared" si="732"/>
        <v>1</v>
      </c>
      <c r="L8163">
        <f>IF(ISBLANK(E8163),PRODUCT(J8163,K8163),IF(E8163="ERROR",PRODUCT(J8163,K8163),IF(E8163="UNKNOWN",PRODUCT(J8163,K8163),E8163)))</f>
        <v>4</v>
      </c>
      <c r="M8163" t="str">
        <f t="shared" si="733"/>
        <v>Default mode</v>
      </c>
      <c r="N8163" t="str">
        <f t="shared" si="734"/>
        <v>In-store</v>
      </c>
      <c r="O8163" s="8" t="str">
        <f t="shared" si="735"/>
        <v>UNKNOWN</v>
      </c>
    </row>
    <row r="8164" spans="1:15" x14ac:dyDescent="0.35">
      <c r="A8164" t="s">
        <v>8185</v>
      </c>
      <c r="B8164" s="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I8164" s="4" t="str">
        <f t="shared" si="731"/>
        <v>Smoothie</v>
      </c>
      <c r="J8164" s="6">
        <f t="shared" si="732"/>
        <v>2</v>
      </c>
      <c r="K8164" s="6">
        <f t="shared" si="732"/>
        <v>4</v>
      </c>
      <c r="L8164">
        <f>IF(ISBLANK(E8164),PRODUCT(J8164,K8164),IF(E8164="ERROR",PRODUCT(J8164,K8164),IF(E8164="UNKNOWN",PRODUCT(J8164,K8164),E8164)))</f>
        <v>8</v>
      </c>
      <c r="M8164" t="str">
        <f t="shared" si="733"/>
        <v>Cash</v>
      </c>
      <c r="N8164" t="str">
        <f t="shared" si="734"/>
        <v>In-store</v>
      </c>
      <c r="O8164" s="8">
        <f t="shared" si="735"/>
        <v>45219</v>
      </c>
    </row>
    <row r="8165" spans="1:15" x14ac:dyDescent="0.35">
      <c r="A8165" t="s">
        <v>8186</v>
      </c>
      <c r="B8165" s="4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  <c r="I8165" s="4" t="str">
        <f t="shared" si="731"/>
        <v>Coffee</v>
      </c>
      <c r="J8165" s="6">
        <f t="shared" si="732"/>
        <v>3</v>
      </c>
      <c r="K8165" s="6">
        <f t="shared" si="732"/>
        <v>2</v>
      </c>
      <c r="L8165">
        <f>IF(ISBLANK(E8165),PRODUCT(J8165,K8165),IF(E8165="ERROR",PRODUCT(J8165,K8165),IF(E8165="UNKNOWN",PRODUCT(J8165,K8165),E8165)))</f>
        <v>6</v>
      </c>
      <c r="M8165" t="str">
        <f t="shared" si="733"/>
        <v>Digital Wallet</v>
      </c>
      <c r="N8165" t="str">
        <f t="shared" si="734"/>
        <v>UNKNOWN</v>
      </c>
      <c r="O8165" s="8">
        <f t="shared" si="735"/>
        <v>45082</v>
      </c>
    </row>
    <row r="8166" spans="1:15" x14ac:dyDescent="0.35">
      <c r="A8166" t="s">
        <v>8187</v>
      </c>
      <c r="B8166" s="4" t="s">
        <v>13</v>
      </c>
      <c r="C8166">
        <v>2</v>
      </c>
      <c r="D8166">
        <v>3</v>
      </c>
      <c r="E8166">
        <v>6</v>
      </c>
      <c r="H8166" s="1">
        <v>45224</v>
      </c>
      <c r="I8166" s="4" t="str">
        <f t="shared" si="731"/>
        <v>Cake</v>
      </c>
      <c r="J8166" s="6">
        <f t="shared" si="732"/>
        <v>2</v>
      </c>
      <c r="K8166" s="6">
        <f t="shared" si="732"/>
        <v>3</v>
      </c>
      <c r="L8166">
        <f>IF(ISBLANK(E8166),PRODUCT(J8166,K8166),IF(E8166="ERROR",PRODUCT(J8166,K8166),IF(E8166="UNKNOWN",PRODUCT(J8166,K8166),E8166)))</f>
        <v>6</v>
      </c>
      <c r="M8166" t="str">
        <f t="shared" si="733"/>
        <v>Default mode</v>
      </c>
      <c r="N8166" t="str">
        <f t="shared" si="734"/>
        <v>UNKNOWN</v>
      </c>
      <c r="O8166" s="8">
        <f t="shared" si="735"/>
        <v>45224</v>
      </c>
    </row>
    <row r="8167" spans="1:15" x14ac:dyDescent="0.35">
      <c r="A8167" t="s">
        <v>8188</v>
      </c>
      <c r="B8167" s="4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  <c r="I8167" s="4" t="str">
        <f t="shared" si="731"/>
        <v>Salad</v>
      </c>
      <c r="J8167" s="6">
        <f t="shared" si="732"/>
        <v>1</v>
      </c>
      <c r="K8167" s="6">
        <f t="shared" si="732"/>
        <v>5</v>
      </c>
      <c r="L8167">
        <f>IF(ISBLANK(E8167),PRODUCT(J8167,K8167),IF(E8167="ERROR",PRODUCT(J8167,K8167),IF(E8167="UNKNOWN",PRODUCT(J8167,K8167),E8167)))</f>
        <v>5</v>
      </c>
      <c r="M8167" t="str">
        <f t="shared" si="733"/>
        <v>Credit Card</v>
      </c>
      <c r="N8167" t="str">
        <f t="shared" si="734"/>
        <v>In-store</v>
      </c>
      <c r="O8167" s="8" t="str">
        <f t="shared" si="735"/>
        <v>UNKNOWN</v>
      </c>
    </row>
    <row r="8168" spans="1:15" x14ac:dyDescent="0.35">
      <c r="A8168" t="s">
        <v>8189</v>
      </c>
      <c r="B8168" s="4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  <c r="I8168" s="4" t="str">
        <f t="shared" si="731"/>
        <v>Cookie</v>
      </c>
      <c r="J8168" s="6">
        <f t="shared" si="732"/>
        <v>2</v>
      </c>
      <c r="K8168" s="6">
        <f t="shared" si="732"/>
        <v>1</v>
      </c>
      <c r="L8168">
        <f>IF(ISBLANK(E8168),PRODUCT(J8168,K8168),IF(E8168="ERROR",PRODUCT(J8168,K8168),IF(E8168="UNKNOWN",PRODUCT(J8168,K8168),E8168)))</f>
        <v>2</v>
      </c>
      <c r="M8168" t="str">
        <f t="shared" si="733"/>
        <v>Digital Wallet</v>
      </c>
      <c r="N8168" t="str">
        <f t="shared" si="734"/>
        <v>UNKNOWN</v>
      </c>
      <c r="O8168" s="8">
        <f t="shared" si="735"/>
        <v>45144</v>
      </c>
    </row>
    <row r="8169" spans="1:15" x14ac:dyDescent="0.35">
      <c r="A8169" t="s">
        <v>8190</v>
      </c>
      <c r="B8169" s="4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I8169" s="4" t="str">
        <f t="shared" si="731"/>
        <v>Tea</v>
      </c>
      <c r="J8169" s="6">
        <f t="shared" si="732"/>
        <v>4</v>
      </c>
      <c r="K8169" s="6">
        <f t="shared" si="732"/>
        <v>1.5</v>
      </c>
      <c r="L8169">
        <f>IF(ISBLANK(E8169),PRODUCT(J8169,K8169),IF(E8169="ERROR",PRODUCT(J8169,K8169),IF(E8169="UNKNOWN",PRODUCT(J8169,K8169),E8169)))</f>
        <v>6</v>
      </c>
      <c r="M8169" t="str">
        <f t="shared" si="733"/>
        <v>Cash</v>
      </c>
      <c r="N8169" t="str">
        <f t="shared" si="734"/>
        <v>UNKNOWN</v>
      </c>
      <c r="O8169" s="8">
        <f t="shared" si="735"/>
        <v>45057</v>
      </c>
    </row>
    <row r="8170" spans="1:15" x14ac:dyDescent="0.35">
      <c r="A8170" t="s">
        <v>8191</v>
      </c>
      <c r="B8170" s="4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  <c r="I8170" s="4" t="str">
        <f t="shared" si="731"/>
        <v>Juice</v>
      </c>
      <c r="J8170" s="6">
        <f t="shared" si="732"/>
        <v>1</v>
      </c>
      <c r="K8170" s="6">
        <f t="shared" si="732"/>
        <v>3</v>
      </c>
      <c r="L8170">
        <f>IF(ISBLANK(E8170),PRODUCT(J8170,K8170),IF(E8170="ERROR",PRODUCT(J8170,K8170),IF(E8170="UNKNOWN",PRODUCT(J8170,K8170),E8170)))</f>
        <v>3</v>
      </c>
      <c r="M8170" t="str">
        <f t="shared" si="733"/>
        <v>Digital Wallet</v>
      </c>
      <c r="N8170" t="str">
        <f t="shared" si="734"/>
        <v>UNKNOWN</v>
      </c>
      <c r="O8170" s="8">
        <f t="shared" si="735"/>
        <v>44937</v>
      </c>
    </row>
    <row r="8171" spans="1:15" x14ac:dyDescent="0.35">
      <c r="A8171" t="s">
        <v>8192</v>
      </c>
      <c r="B8171" s="4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I8171" s="4" t="str">
        <f t="shared" si="731"/>
        <v>Cookie</v>
      </c>
      <c r="J8171" s="6">
        <f t="shared" si="732"/>
        <v>5</v>
      </c>
      <c r="K8171" s="6">
        <f t="shared" si="732"/>
        <v>1</v>
      </c>
      <c r="L8171">
        <f>IF(ISBLANK(E8171),PRODUCT(J8171,K8171),IF(E8171="ERROR",PRODUCT(J8171,K8171),IF(E8171="UNKNOWN",PRODUCT(J8171,K8171),E8171)))</f>
        <v>5</v>
      </c>
      <c r="M8171" t="str">
        <f t="shared" si="733"/>
        <v>Credit Card</v>
      </c>
      <c r="N8171" t="str">
        <f t="shared" si="734"/>
        <v>UNKNOWN</v>
      </c>
      <c r="O8171" s="8">
        <f t="shared" si="735"/>
        <v>45012</v>
      </c>
    </row>
    <row r="8172" spans="1:15" x14ac:dyDescent="0.35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  <c r="I8172" s="4" t="str">
        <f t="shared" si="731"/>
        <v>UNKNOWN</v>
      </c>
      <c r="J8172" s="6">
        <f t="shared" si="732"/>
        <v>5</v>
      </c>
      <c r="K8172" s="6">
        <f t="shared" ref="K8172" si="736">IF(ISBLANK(D8172),"UNKNOWN",IF(D8172="ERROR",AVERAGE(D8172:D18171),IF(D8172="UNKNOWN",MEDIAN(D8172:D18171),D8172)))</f>
        <v>3</v>
      </c>
      <c r="L8172">
        <f>IF(ISBLANK(E8172),PRODUCT(J8172,K8172),IF(E8172="ERROR",PRODUCT(J8172,K8172),IF(E8172="UNKNOWN",PRODUCT(J8172,K8172),E8172)))</f>
        <v>15</v>
      </c>
      <c r="M8172" t="str">
        <f t="shared" si="733"/>
        <v>Digital Wallet</v>
      </c>
      <c r="N8172" t="str">
        <f t="shared" si="734"/>
        <v>In-store</v>
      </c>
      <c r="O8172" s="8">
        <f t="shared" si="735"/>
        <v>45177</v>
      </c>
    </row>
    <row r="8173" spans="1:15" x14ac:dyDescent="0.35">
      <c r="A8173" t="s">
        <v>8194</v>
      </c>
      <c r="B8173" s="4" t="s">
        <v>9</v>
      </c>
      <c r="C8173">
        <v>5</v>
      </c>
      <c r="D8173">
        <v>2</v>
      </c>
      <c r="E8173">
        <v>10</v>
      </c>
      <c r="H8173" s="1">
        <v>45078</v>
      </c>
      <c r="I8173" s="4" t="str">
        <f t="shared" si="731"/>
        <v>Coffee</v>
      </c>
      <c r="J8173" s="6">
        <f t="shared" si="732"/>
        <v>5</v>
      </c>
      <c r="K8173" s="6">
        <f t="shared" si="732"/>
        <v>2</v>
      </c>
      <c r="L8173">
        <f>IF(ISBLANK(E8173),PRODUCT(J8173,K8173),IF(E8173="ERROR",PRODUCT(J8173,K8173),IF(E8173="UNKNOWN",PRODUCT(J8173,K8173),E8173)))</f>
        <v>10</v>
      </c>
      <c r="M8173" t="str">
        <f t="shared" si="733"/>
        <v>Default mode</v>
      </c>
      <c r="N8173" t="str">
        <f t="shared" si="734"/>
        <v>UNKNOWN</v>
      </c>
      <c r="O8173" s="8">
        <f t="shared" si="735"/>
        <v>45078</v>
      </c>
    </row>
    <row r="8174" spans="1:15" x14ac:dyDescent="0.35">
      <c r="A8174" t="s">
        <v>8195</v>
      </c>
      <c r="B8174" s="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  <c r="I8174" s="4" t="str">
        <f t="shared" si="731"/>
        <v>Smoothie</v>
      </c>
      <c r="J8174" s="6">
        <f t="shared" si="732"/>
        <v>2</v>
      </c>
      <c r="K8174" s="6">
        <f t="shared" si="732"/>
        <v>4</v>
      </c>
      <c r="L8174">
        <f>IF(ISBLANK(E8174),PRODUCT(J8174,K8174),IF(E8174="ERROR",PRODUCT(J8174,K8174),IF(E8174="UNKNOWN",PRODUCT(J8174,K8174),E8174)))</f>
        <v>8</v>
      </c>
      <c r="M8174" t="str">
        <f t="shared" si="733"/>
        <v>Credit Card</v>
      </c>
      <c r="N8174" t="str">
        <f t="shared" si="734"/>
        <v>In-store</v>
      </c>
      <c r="O8174" s="8" t="str">
        <f t="shared" si="735"/>
        <v>01/06/2023</v>
      </c>
    </row>
    <row r="8175" spans="1:15" x14ac:dyDescent="0.35">
      <c r="A8175" t="s">
        <v>8196</v>
      </c>
      <c r="B8175" s="4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I8175" s="4" t="str">
        <f t="shared" si="731"/>
        <v>Salad</v>
      </c>
      <c r="J8175" s="6">
        <f t="shared" si="732"/>
        <v>2</v>
      </c>
      <c r="K8175" s="6">
        <f t="shared" si="732"/>
        <v>5</v>
      </c>
      <c r="L8175">
        <f>IF(ISBLANK(E8175),PRODUCT(J8175,K8175),IF(E8175="ERROR",PRODUCT(J8175,K8175),IF(E8175="UNKNOWN",PRODUCT(J8175,K8175),E8175)))</f>
        <v>10</v>
      </c>
      <c r="M8175" t="str">
        <f t="shared" si="733"/>
        <v>Credit Card</v>
      </c>
      <c r="N8175" t="str">
        <f t="shared" si="734"/>
        <v>Takeaway</v>
      </c>
      <c r="O8175" s="8">
        <f t="shared" si="735"/>
        <v>45240</v>
      </c>
    </row>
    <row r="8176" spans="1:15" x14ac:dyDescent="0.35">
      <c r="A8176" t="s">
        <v>8197</v>
      </c>
      <c r="B8176" s="4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 s="4" t="str">
        <f t="shared" si="731"/>
        <v>Juice</v>
      </c>
      <c r="J8176" s="6">
        <f t="shared" si="732"/>
        <v>2</v>
      </c>
      <c r="K8176" s="6">
        <f t="shared" si="732"/>
        <v>3</v>
      </c>
      <c r="L8176">
        <f>IF(ISBLANK(E8176),PRODUCT(J8176,K8176),IF(E8176="ERROR",PRODUCT(J8176,K8176),IF(E8176="UNKNOWN",PRODUCT(J8176,K8176),E8176)))</f>
        <v>6</v>
      </c>
      <c r="M8176" t="str">
        <f t="shared" si="733"/>
        <v>Digital Wallet</v>
      </c>
      <c r="N8176" t="str">
        <f t="shared" si="734"/>
        <v>UNKNOWN</v>
      </c>
      <c r="O8176" s="8">
        <f t="shared" si="735"/>
        <v>45134</v>
      </c>
    </row>
    <row r="8177" spans="1:15" x14ac:dyDescent="0.35">
      <c r="A8177" t="s">
        <v>8198</v>
      </c>
      <c r="B8177" s="4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I8177" s="4" t="str">
        <f t="shared" si="731"/>
        <v>Cookie</v>
      </c>
      <c r="J8177" s="6">
        <f t="shared" si="732"/>
        <v>2</v>
      </c>
      <c r="K8177" s="6">
        <f t="shared" si="732"/>
        <v>1</v>
      </c>
      <c r="L8177">
        <f>IF(ISBLANK(E8177),PRODUCT(J8177,K8177),IF(E8177="ERROR",PRODUCT(J8177,K8177),IF(E8177="UNKNOWN",PRODUCT(J8177,K8177),E8177)))</f>
        <v>2</v>
      </c>
      <c r="M8177" t="str">
        <f t="shared" si="733"/>
        <v>Credit Card</v>
      </c>
      <c r="N8177" t="str">
        <f t="shared" si="734"/>
        <v>UNKNOWN</v>
      </c>
      <c r="O8177" s="8">
        <f t="shared" si="735"/>
        <v>45044</v>
      </c>
    </row>
    <row r="8178" spans="1:15" x14ac:dyDescent="0.35">
      <c r="A8178" t="s">
        <v>8199</v>
      </c>
      <c r="B8178" s="4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  <c r="I8178" s="4" t="str">
        <f t="shared" si="731"/>
        <v>Juice</v>
      </c>
      <c r="J8178" s="6">
        <f t="shared" si="732"/>
        <v>4</v>
      </c>
      <c r="K8178" s="6">
        <f t="shared" si="732"/>
        <v>3</v>
      </c>
      <c r="L8178">
        <f>IF(ISBLANK(E8178),PRODUCT(J8178,K8178),IF(E8178="ERROR",PRODUCT(J8178,K8178),IF(E8178="UNKNOWN",PRODUCT(J8178,K8178),E8178)))</f>
        <v>12</v>
      </c>
      <c r="M8178" t="str">
        <f t="shared" si="733"/>
        <v>Digital Wallet</v>
      </c>
      <c r="N8178" t="str">
        <f t="shared" si="734"/>
        <v>In-store</v>
      </c>
      <c r="O8178" s="8">
        <f t="shared" si="735"/>
        <v>45197</v>
      </c>
    </row>
    <row r="8179" spans="1:15" x14ac:dyDescent="0.35">
      <c r="A8179" t="s">
        <v>8200</v>
      </c>
      <c r="B8179" s="4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I8179" s="4" t="str">
        <f t="shared" si="731"/>
        <v>Sandwich</v>
      </c>
      <c r="J8179" s="6">
        <f t="shared" si="732"/>
        <v>5</v>
      </c>
      <c r="K8179" s="6">
        <f t="shared" si="732"/>
        <v>4</v>
      </c>
      <c r="L8179">
        <f>IF(ISBLANK(E8179),PRODUCT(J8179,K8179),IF(E8179="ERROR",PRODUCT(J8179,K8179),IF(E8179="UNKNOWN",PRODUCT(J8179,K8179),E8179)))</f>
        <v>20</v>
      </c>
      <c r="M8179" t="str">
        <f t="shared" si="733"/>
        <v>Credit Card</v>
      </c>
      <c r="N8179" t="str">
        <f t="shared" si="734"/>
        <v>UNKNOWN</v>
      </c>
      <c r="O8179" s="8">
        <f t="shared" si="735"/>
        <v>45230</v>
      </c>
    </row>
    <row r="8180" spans="1:15" x14ac:dyDescent="0.35">
      <c r="A8180" t="s">
        <v>8201</v>
      </c>
      <c r="B8180" s="4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I8180" s="4" t="str">
        <f t="shared" si="731"/>
        <v>Cookie</v>
      </c>
      <c r="J8180" s="6">
        <f t="shared" si="732"/>
        <v>4</v>
      </c>
      <c r="K8180" s="6">
        <f t="shared" si="732"/>
        <v>1</v>
      </c>
      <c r="L8180">
        <f>IF(ISBLANK(E8180),PRODUCT(J8180,K8180),IF(E8180="ERROR",PRODUCT(J8180,K8180),IF(E8180="UNKNOWN",PRODUCT(J8180,K8180),E8180)))</f>
        <v>4</v>
      </c>
      <c r="M8180" t="str">
        <f t="shared" si="733"/>
        <v>Cash</v>
      </c>
      <c r="N8180" t="str">
        <f t="shared" si="734"/>
        <v>Takeaway</v>
      </c>
      <c r="O8180" s="8">
        <f t="shared" si="735"/>
        <v>44960</v>
      </c>
    </row>
    <row r="8181" spans="1:15" x14ac:dyDescent="0.35">
      <c r="A8181" t="s">
        <v>8202</v>
      </c>
      <c r="B8181" s="4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I8181" s="4" t="str">
        <f t="shared" si="731"/>
        <v>Tea</v>
      </c>
      <c r="J8181" s="6">
        <f t="shared" si="732"/>
        <v>2</v>
      </c>
      <c r="K8181" s="6">
        <f t="shared" si="732"/>
        <v>1.5</v>
      </c>
      <c r="L8181">
        <f>IF(ISBLANK(E8181),PRODUCT(J8181,K8181),IF(E8181="ERROR",PRODUCT(J8181,K8181),IF(E8181="UNKNOWN",PRODUCT(J8181,K8181),E8181)))</f>
        <v>3</v>
      </c>
      <c r="M8181" t="str">
        <f t="shared" si="733"/>
        <v>Cash</v>
      </c>
      <c r="N8181" t="str">
        <f t="shared" si="734"/>
        <v>Takeaway</v>
      </c>
      <c r="O8181" s="8">
        <f t="shared" si="735"/>
        <v>45148</v>
      </c>
    </row>
    <row r="8182" spans="1:15" x14ac:dyDescent="0.35">
      <c r="A8182" t="s">
        <v>8203</v>
      </c>
      <c r="B8182" s="4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  <c r="I8182" s="4" t="str">
        <f t="shared" si="731"/>
        <v>Juice</v>
      </c>
      <c r="J8182" s="6">
        <f t="shared" si="732"/>
        <v>3</v>
      </c>
      <c r="K8182" s="6">
        <f t="shared" si="732"/>
        <v>5</v>
      </c>
      <c r="L8182">
        <f>IF(ISBLANK(E8182),PRODUCT(J8182,K8182),IF(E8182="ERROR",PRODUCT(J8182,K8182),IF(E8182="UNKNOWN",PRODUCT(J8182,K8182),E8182)))</f>
        <v>5</v>
      </c>
      <c r="M8182" t="str">
        <f t="shared" si="733"/>
        <v>Cash</v>
      </c>
      <c r="N8182" t="str">
        <f t="shared" si="734"/>
        <v>Cafe</v>
      </c>
      <c r="O8182" s="8">
        <f t="shared" si="735"/>
        <v>45061</v>
      </c>
    </row>
    <row r="8183" spans="1:15" x14ac:dyDescent="0.35">
      <c r="A8183" t="s">
        <v>8204</v>
      </c>
      <c r="B8183" s="4" t="s">
        <v>25</v>
      </c>
      <c r="C8183">
        <v>3</v>
      </c>
      <c r="D8183">
        <v>4</v>
      </c>
      <c r="E8183">
        <v>12</v>
      </c>
      <c r="H8183" t="s">
        <v>18</v>
      </c>
      <c r="I8183" s="4" t="str">
        <f t="shared" si="731"/>
        <v>Smoothie</v>
      </c>
      <c r="J8183" s="6">
        <f t="shared" si="732"/>
        <v>3</v>
      </c>
      <c r="K8183" s="6">
        <f t="shared" si="732"/>
        <v>4</v>
      </c>
      <c r="L8183">
        <f>IF(ISBLANK(E8183),PRODUCT(J8183,K8183),IF(E8183="ERROR",PRODUCT(J8183,K8183),IF(E8183="UNKNOWN",PRODUCT(J8183,K8183),E8183)))</f>
        <v>12</v>
      </c>
      <c r="M8183" t="str">
        <f t="shared" si="733"/>
        <v>Default mode</v>
      </c>
      <c r="N8183" t="str">
        <f t="shared" si="734"/>
        <v>UNKNOWN</v>
      </c>
      <c r="O8183" s="8" t="str">
        <f t="shared" si="735"/>
        <v>01/06/2023</v>
      </c>
    </row>
    <row r="8184" spans="1:15" x14ac:dyDescent="0.35">
      <c r="A8184" t="s">
        <v>8205</v>
      </c>
      <c r="B8184" s="4" t="s">
        <v>17</v>
      </c>
      <c r="C8184">
        <v>3</v>
      </c>
      <c r="D8184">
        <v>1</v>
      </c>
      <c r="E8184">
        <v>3</v>
      </c>
      <c r="H8184" s="1">
        <v>45180</v>
      </c>
      <c r="I8184" s="4" t="str">
        <f t="shared" si="731"/>
        <v>Cookie</v>
      </c>
      <c r="J8184" s="6">
        <f t="shared" si="732"/>
        <v>3</v>
      </c>
      <c r="K8184" s="6">
        <f t="shared" si="732"/>
        <v>1</v>
      </c>
      <c r="L8184">
        <f>IF(ISBLANK(E8184),PRODUCT(J8184,K8184),IF(E8184="ERROR",PRODUCT(J8184,K8184),IF(E8184="UNKNOWN",PRODUCT(J8184,K8184),E8184)))</f>
        <v>3</v>
      </c>
      <c r="M8184" t="str">
        <f t="shared" si="733"/>
        <v>Default mode</v>
      </c>
      <c r="N8184" t="str">
        <f t="shared" si="734"/>
        <v>UNKNOWN</v>
      </c>
      <c r="O8184" s="8">
        <f t="shared" si="735"/>
        <v>45180</v>
      </c>
    </row>
    <row r="8185" spans="1:15" x14ac:dyDescent="0.35">
      <c r="A8185" t="s">
        <v>8206</v>
      </c>
      <c r="B8185" s="4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I8185" s="4" t="str">
        <f t="shared" si="731"/>
        <v>Tea</v>
      </c>
      <c r="J8185" s="6">
        <f t="shared" si="732"/>
        <v>1</v>
      </c>
      <c r="K8185" s="6">
        <f t="shared" si="732"/>
        <v>1.5</v>
      </c>
      <c r="L8185">
        <f>IF(ISBLANK(E8185),PRODUCT(J8185,K8185),IF(E8185="ERROR",PRODUCT(J8185,K8185),IF(E8185="UNKNOWN",PRODUCT(J8185,K8185),E8185)))</f>
        <v>1.5</v>
      </c>
      <c r="M8185" t="str">
        <f t="shared" si="733"/>
        <v>Cash</v>
      </c>
      <c r="N8185" t="str">
        <f t="shared" si="734"/>
        <v>In-store</v>
      </c>
      <c r="O8185" s="8">
        <f t="shared" si="735"/>
        <v>45263</v>
      </c>
    </row>
    <row r="8186" spans="1:15" x14ac:dyDescent="0.35">
      <c r="A8186" t="s">
        <v>8207</v>
      </c>
      <c r="B8186" s="4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I8186" s="4" t="str">
        <f t="shared" si="731"/>
        <v>Juice</v>
      </c>
      <c r="J8186" s="6">
        <f t="shared" si="732"/>
        <v>3</v>
      </c>
      <c r="K8186" s="6">
        <f t="shared" si="732"/>
        <v>3</v>
      </c>
      <c r="L8186">
        <f>IF(ISBLANK(E8186),PRODUCT(J8186,K8186),IF(E8186="ERROR",PRODUCT(J8186,K8186),IF(E8186="UNKNOWN",PRODUCT(J8186,K8186),E8186)))</f>
        <v>9</v>
      </c>
      <c r="M8186" t="str">
        <f t="shared" si="733"/>
        <v>Credit Card</v>
      </c>
      <c r="N8186" t="str">
        <f t="shared" si="734"/>
        <v>Takeaway</v>
      </c>
      <c r="O8186" s="8">
        <f t="shared" si="735"/>
        <v>45247</v>
      </c>
    </row>
    <row r="8187" spans="1:15" x14ac:dyDescent="0.35">
      <c r="A8187" t="s">
        <v>8208</v>
      </c>
      <c r="B8187" s="4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I8187" s="4" t="str">
        <f t="shared" si="731"/>
        <v>Juice</v>
      </c>
      <c r="J8187" s="6">
        <f t="shared" si="732"/>
        <v>1</v>
      </c>
      <c r="K8187" s="6">
        <f t="shared" si="732"/>
        <v>3</v>
      </c>
      <c r="L8187">
        <f>IF(ISBLANK(E8187),PRODUCT(J8187,K8187),IF(E8187="ERROR",PRODUCT(J8187,K8187),IF(E8187="UNKNOWN",PRODUCT(J8187,K8187),E8187)))</f>
        <v>3</v>
      </c>
      <c r="M8187" t="str">
        <f t="shared" si="733"/>
        <v>Default mode</v>
      </c>
      <c r="N8187" t="str">
        <f t="shared" si="734"/>
        <v>In-store</v>
      </c>
      <c r="O8187" s="8">
        <f t="shared" si="735"/>
        <v>45045</v>
      </c>
    </row>
    <row r="8188" spans="1:15" x14ac:dyDescent="0.35">
      <c r="A8188" t="s">
        <v>8209</v>
      </c>
      <c r="B8188" s="4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I8188" s="4" t="str">
        <f t="shared" si="731"/>
        <v>Coffee</v>
      </c>
      <c r="J8188" s="6">
        <f t="shared" si="732"/>
        <v>1</v>
      </c>
      <c r="K8188" s="6">
        <f t="shared" si="732"/>
        <v>2</v>
      </c>
      <c r="L8188">
        <f>IF(ISBLANK(E8188),PRODUCT(J8188,K8188),IF(E8188="ERROR",PRODUCT(J8188,K8188),IF(E8188="UNKNOWN",PRODUCT(J8188,K8188),E8188)))</f>
        <v>2</v>
      </c>
      <c r="M8188" t="str">
        <f t="shared" si="733"/>
        <v>Credit Card</v>
      </c>
      <c r="N8188" t="str">
        <f t="shared" si="734"/>
        <v>UNKNOWN</v>
      </c>
      <c r="O8188" s="8">
        <f t="shared" si="735"/>
        <v>45060</v>
      </c>
    </row>
    <row r="8189" spans="1:15" x14ac:dyDescent="0.35">
      <c r="A8189" t="s">
        <v>8210</v>
      </c>
      <c r="B8189" s="4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I8189" s="4" t="str">
        <f t="shared" si="731"/>
        <v>Smoothie</v>
      </c>
      <c r="J8189" s="6">
        <f t="shared" si="732"/>
        <v>1</v>
      </c>
      <c r="K8189" s="6">
        <f t="shared" si="732"/>
        <v>4</v>
      </c>
      <c r="L8189">
        <f>IF(ISBLANK(E8189),PRODUCT(J8189,K8189),IF(E8189="ERROR",PRODUCT(J8189,K8189),IF(E8189="UNKNOWN",PRODUCT(J8189,K8189),E8189)))</f>
        <v>4</v>
      </c>
      <c r="M8189" t="str">
        <f t="shared" si="733"/>
        <v>Cash</v>
      </c>
      <c r="N8189" t="str">
        <f t="shared" si="734"/>
        <v>Takeaway</v>
      </c>
      <c r="O8189" s="8">
        <f t="shared" si="735"/>
        <v>45147</v>
      </c>
    </row>
    <row r="8190" spans="1:15" x14ac:dyDescent="0.35">
      <c r="A8190" t="s">
        <v>8211</v>
      </c>
      <c r="B8190" s="4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I8190" s="4" t="str">
        <f t="shared" si="731"/>
        <v>Cookie</v>
      </c>
      <c r="J8190" s="6">
        <f t="shared" si="732"/>
        <v>2</v>
      </c>
      <c r="K8190" s="6">
        <f t="shared" si="732"/>
        <v>1</v>
      </c>
      <c r="L8190">
        <f>IF(ISBLANK(E8190),PRODUCT(J8190,K8190),IF(E8190="ERROR",PRODUCT(J8190,K8190),IF(E8190="UNKNOWN",PRODUCT(J8190,K8190),E8190)))</f>
        <v>2</v>
      </c>
      <c r="M8190" t="str">
        <f t="shared" si="733"/>
        <v>Default mode</v>
      </c>
      <c r="N8190" t="str">
        <f t="shared" si="734"/>
        <v>Takeaway</v>
      </c>
      <c r="O8190" s="8">
        <f t="shared" si="735"/>
        <v>45054</v>
      </c>
    </row>
    <row r="8191" spans="1:15" x14ac:dyDescent="0.35">
      <c r="A8191" t="s">
        <v>8212</v>
      </c>
      <c r="B8191" s="4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I8191" s="4" t="str">
        <f t="shared" si="731"/>
        <v>Salad</v>
      </c>
      <c r="J8191" s="6">
        <f t="shared" si="732"/>
        <v>3</v>
      </c>
      <c r="K8191" s="6">
        <f t="shared" si="732"/>
        <v>5</v>
      </c>
      <c r="L8191">
        <f>IF(ISBLANK(E8191),PRODUCT(J8191,K8191),IF(E8191="ERROR",PRODUCT(J8191,K8191),IF(E8191="UNKNOWN",PRODUCT(J8191,K8191),E8191)))</f>
        <v>15</v>
      </c>
      <c r="M8191" t="str">
        <f t="shared" si="733"/>
        <v>Credit Card</v>
      </c>
      <c r="N8191" t="str">
        <f t="shared" si="734"/>
        <v>Takeaway</v>
      </c>
      <c r="O8191" s="8">
        <f t="shared" si="735"/>
        <v>44940</v>
      </c>
    </row>
    <row r="8192" spans="1:15" x14ac:dyDescent="0.35">
      <c r="A8192" t="s">
        <v>8213</v>
      </c>
      <c r="B8192" s="4" t="s">
        <v>9</v>
      </c>
      <c r="C8192">
        <v>3</v>
      </c>
      <c r="D8192">
        <v>2</v>
      </c>
      <c r="E8192">
        <v>6</v>
      </c>
      <c r="H8192" s="1">
        <v>45100</v>
      </c>
      <c r="I8192" s="4" t="str">
        <f t="shared" si="731"/>
        <v>Coffee</v>
      </c>
      <c r="J8192" s="6">
        <f t="shared" si="732"/>
        <v>3</v>
      </c>
      <c r="K8192" s="6">
        <f t="shared" si="732"/>
        <v>2</v>
      </c>
      <c r="L8192">
        <f>IF(ISBLANK(E8192),PRODUCT(J8192,K8192),IF(E8192="ERROR",PRODUCT(J8192,K8192),IF(E8192="UNKNOWN",PRODUCT(J8192,K8192),E8192)))</f>
        <v>6</v>
      </c>
      <c r="M8192" t="str">
        <f t="shared" si="733"/>
        <v>Default mode</v>
      </c>
      <c r="N8192" t="str">
        <f t="shared" si="734"/>
        <v>UNKNOWN</v>
      </c>
      <c r="O8192" s="8">
        <f t="shared" si="735"/>
        <v>45100</v>
      </c>
    </row>
    <row r="8193" spans="1:15" x14ac:dyDescent="0.35">
      <c r="A8193" t="s">
        <v>8214</v>
      </c>
      <c r="B8193" s="4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I8193" s="4" t="str">
        <f t="shared" si="731"/>
        <v>Coffee</v>
      </c>
      <c r="J8193" s="6">
        <f t="shared" si="732"/>
        <v>4</v>
      </c>
      <c r="K8193" s="6">
        <f t="shared" si="732"/>
        <v>2</v>
      </c>
      <c r="L8193">
        <f>IF(ISBLANK(E8193),PRODUCT(J8193,K8193),IF(E8193="ERROR",PRODUCT(J8193,K8193),IF(E8193="UNKNOWN",PRODUCT(J8193,K8193),E8193)))</f>
        <v>8</v>
      </c>
      <c r="M8193" t="str">
        <f t="shared" si="733"/>
        <v>Credit Card</v>
      </c>
      <c r="N8193" t="str">
        <f t="shared" si="734"/>
        <v>In-store</v>
      </c>
      <c r="O8193" s="8">
        <f t="shared" si="735"/>
        <v>45257</v>
      </c>
    </row>
    <row r="8194" spans="1:15" x14ac:dyDescent="0.35">
      <c r="A8194" t="s">
        <v>8215</v>
      </c>
      <c r="B8194" s="4" t="s">
        <v>39</v>
      </c>
      <c r="C8194">
        <v>2</v>
      </c>
      <c r="D8194">
        <v>3</v>
      </c>
      <c r="E8194">
        <v>6</v>
      </c>
      <c r="H8194" s="1">
        <v>45266</v>
      </c>
      <c r="I8194" s="4" t="str">
        <f t="shared" si="731"/>
        <v>Juice</v>
      </c>
      <c r="J8194" s="6">
        <f t="shared" si="732"/>
        <v>2</v>
      </c>
      <c r="K8194" s="6">
        <f t="shared" si="732"/>
        <v>3</v>
      </c>
      <c r="L8194">
        <f>IF(ISBLANK(E8194),PRODUCT(J8194,K8194),IF(E8194="ERROR",PRODUCT(J8194,K8194),IF(E8194="UNKNOWN",PRODUCT(J8194,K8194),E8194)))</f>
        <v>6</v>
      </c>
      <c r="M8194" t="str">
        <f t="shared" si="733"/>
        <v>Default mode</v>
      </c>
      <c r="N8194" t="str">
        <f t="shared" si="734"/>
        <v>UNKNOWN</v>
      </c>
      <c r="O8194" s="8">
        <f t="shared" si="735"/>
        <v>45266</v>
      </c>
    </row>
    <row r="8195" spans="1:15" x14ac:dyDescent="0.35">
      <c r="A8195" t="s">
        <v>8216</v>
      </c>
      <c r="B8195" s="4" t="s">
        <v>25</v>
      </c>
      <c r="C8195">
        <v>4</v>
      </c>
      <c r="D8195">
        <v>4</v>
      </c>
      <c r="E8195">
        <v>16</v>
      </c>
      <c r="H8195" s="1">
        <v>45036</v>
      </c>
      <c r="I8195" s="4" t="str">
        <f t="shared" ref="I8195:I8258" si="737">IF(ISBLANK(B8195),"UNKNOWN",IF(B8195="ERROR","Juice",B8195))</f>
        <v>Smoothie</v>
      </c>
      <c r="J8195" s="6">
        <f t="shared" ref="J8195:K8258" si="738">IF(ISBLANK(C8195),"UNKNOWN",IF(C8195="ERROR",AVERAGE(C8195:C18194),IF(C8195="UNKNOWN",MEDIAN(C8195:C18194),C8195)))</f>
        <v>4</v>
      </c>
      <c r="K8195" s="6">
        <f t="shared" si="738"/>
        <v>4</v>
      </c>
      <c r="L8195">
        <f>IF(ISBLANK(E8195),PRODUCT(J8195,K8195),IF(E8195="ERROR",PRODUCT(J8195,K8195),IF(E8195="UNKNOWN",PRODUCT(J8195,K8195),E8195)))</f>
        <v>16</v>
      </c>
      <c r="M8195" t="str">
        <f t="shared" ref="M8195:M8258" si="739">IF(ISBLANK(F8195),"Default mode",IF(F8195="ERROR","Cash",F8195))</f>
        <v>Default mode</v>
      </c>
      <c r="N8195" t="str">
        <f t="shared" ref="N8195:N8258" si="740">IF(ISBLANK(G8195),"UNKNOWN",IF(G8195="ERROR","Cafe",G8195))</f>
        <v>UNKNOWN</v>
      </c>
      <c r="O8195" s="8">
        <f t="shared" ref="O8195:O8258" si="741">IF(ISBLANK(H8195),"00/00/0000",IF(H8195="ERROR","01/06/2023",H8195))</f>
        <v>45036</v>
      </c>
    </row>
    <row r="8196" spans="1:15" x14ac:dyDescent="0.35">
      <c r="A8196" t="s">
        <v>8217</v>
      </c>
      <c r="B8196" s="4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I8196" s="4" t="str">
        <f t="shared" si="737"/>
        <v>Tea</v>
      </c>
      <c r="J8196" s="6">
        <f t="shared" si="738"/>
        <v>3</v>
      </c>
      <c r="K8196" s="6">
        <f t="shared" si="738"/>
        <v>1.5</v>
      </c>
      <c r="L8196">
        <f>IF(ISBLANK(E8196),PRODUCT(J8196,K8196),IF(E8196="ERROR",PRODUCT(J8196,K8196),IF(E8196="UNKNOWN",PRODUCT(J8196,K8196),E8196)))</f>
        <v>4.5</v>
      </c>
      <c r="M8196" t="str">
        <f t="shared" si="739"/>
        <v>Cash</v>
      </c>
      <c r="N8196" t="str">
        <f t="shared" si="740"/>
        <v>In-store</v>
      </c>
      <c r="O8196" s="8">
        <f t="shared" si="741"/>
        <v>45016</v>
      </c>
    </row>
    <row r="8197" spans="1:15" x14ac:dyDescent="0.35">
      <c r="A8197" t="s">
        <v>8218</v>
      </c>
      <c r="B8197" s="4" t="s">
        <v>20</v>
      </c>
      <c r="C8197">
        <v>1</v>
      </c>
      <c r="D8197">
        <v>5</v>
      </c>
      <c r="E8197" t="s">
        <v>21</v>
      </c>
      <c r="H8197" s="1">
        <v>45149</v>
      </c>
      <c r="I8197" s="4" t="str">
        <f t="shared" si="737"/>
        <v>Salad</v>
      </c>
      <c r="J8197" s="6">
        <f t="shared" si="738"/>
        <v>1</v>
      </c>
      <c r="K8197" s="6">
        <f t="shared" si="738"/>
        <v>5</v>
      </c>
      <c r="L8197">
        <f>IF(ISBLANK(E8197),PRODUCT(J8197,K8197),IF(E8197="ERROR",PRODUCT(J8197,K8197),IF(E8197="UNKNOWN",PRODUCT(J8197,K8197),E8197)))</f>
        <v>5</v>
      </c>
      <c r="M8197" t="str">
        <f t="shared" si="739"/>
        <v>Default mode</v>
      </c>
      <c r="N8197" t="str">
        <f t="shared" si="740"/>
        <v>UNKNOWN</v>
      </c>
      <c r="O8197" s="8">
        <f t="shared" si="741"/>
        <v>45149</v>
      </c>
    </row>
    <row r="8198" spans="1:15" x14ac:dyDescent="0.35">
      <c r="A8198" t="s">
        <v>8219</v>
      </c>
      <c r="B8198" s="4" t="s">
        <v>20</v>
      </c>
      <c r="C8198">
        <v>1</v>
      </c>
      <c r="D8198">
        <v>5</v>
      </c>
      <c r="E8198">
        <v>5</v>
      </c>
      <c r="H8198" s="1">
        <v>45155</v>
      </c>
      <c r="I8198" s="4" t="str">
        <f t="shared" si="737"/>
        <v>Salad</v>
      </c>
      <c r="J8198" s="6">
        <f t="shared" si="738"/>
        <v>1</v>
      </c>
      <c r="K8198" s="6">
        <f t="shared" si="738"/>
        <v>5</v>
      </c>
      <c r="L8198">
        <f>IF(ISBLANK(E8198),PRODUCT(J8198,K8198),IF(E8198="ERROR",PRODUCT(J8198,K8198),IF(E8198="UNKNOWN",PRODUCT(J8198,K8198),E8198)))</f>
        <v>5</v>
      </c>
      <c r="M8198" t="str">
        <f t="shared" si="739"/>
        <v>Default mode</v>
      </c>
      <c r="N8198" t="str">
        <f t="shared" si="740"/>
        <v>UNKNOWN</v>
      </c>
      <c r="O8198" s="8">
        <f t="shared" si="741"/>
        <v>45155</v>
      </c>
    </row>
    <row r="8199" spans="1:15" x14ac:dyDescent="0.35">
      <c r="A8199" t="s">
        <v>8220</v>
      </c>
      <c r="B8199" s="4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  <c r="I8199" s="4" t="str">
        <f t="shared" si="737"/>
        <v>Salad</v>
      </c>
      <c r="J8199" s="6">
        <f t="shared" si="738"/>
        <v>1</v>
      </c>
      <c r="K8199" s="6">
        <f t="shared" si="738"/>
        <v>5</v>
      </c>
      <c r="L8199">
        <f>IF(ISBLANK(E8199),PRODUCT(J8199,K8199),IF(E8199="ERROR",PRODUCT(J8199,K8199),IF(E8199="UNKNOWN",PRODUCT(J8199,K8199),E8199)))</f>
        <v>5</v>
      </c>
      <c r="M8199" t="str">
        <f t="shared" si="739"/>
        <v>Cash</v>
      </c>
      <c r="N8199" t="str">
        <f t="shared" si="740"/>
        <v>Cafe</v>
      </c>
      <c r="O8199" s="8">
        <f t="shared" si="741"/>
        <v>45253</v>
      </c>
    </row>
    <row r="8200" spans="1:15" x14ac:dyDescent="0.35">
      <c r="A8200" t="s">
        <v>8221</v>
      </c>
      <c r="B8200" s="4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I8200" s="4" t="str">
        <f t="shared" si="737"/>
        <v>Coffee</v>
      </c>
      <c r="J8200" s="6">
        <f t="shared" si="738"/>
        <v>4</v>
      </c>
      <c r="K8200" s="6">
        <f t="shared" si="738"/>
        <v>2</v>
      </c>
      <c r="L8200">
        <f>IF(ISBLANK(E8200),PRODUCT(J8200,K8200),IF(E8200="ERROR",PRODUCT(J8200,K8200),IF(E8200="UNKNOWN",PRODUCT(J8200,K8200),E8200)))</f>
        <v>8</v>
      </c>
      <c r="M8200" t="str">
        <f t="shared" si="739"/>
        <v>Default mode</v>
      </c>
      <c r="N8200" t="str">
        <f t="shared" si="740"/>
        <v>Takeaway</v>
      </c>
      <c r="O8200" s="8">
        <f t="shared" si="741"/>
        <v>45101</v>
      </c>
    </row>
    <row r="8201" spans="1:15" x14ac:dyDescent="0.35">
      <c r="A8201" t="s">
        <v>8222</v>
      </c>
      <c r="B8201" s="4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  <c r="I8201" s="4" t="str">
        <f t="shared" si="737"/>
        <v>Tea</v>
      </c>
      <c r="J8201" s="6">
        <f t="shared" si="738"/>
        <v>4</v>
      </c>
      <c r="K8201" s="6">
        <f t="shared" si="738"/>
        <v>1.5</v>
      </c>
      <c r="L8201">
        <f>IF(ISBLANK(E8201),PRODUCT(J8201,K8201),IF(E8201="ERROR",PRODUCT(J8201,K8201),IF(E8201="UNKNOWN",PRODUCT(J8201,K8201),E8201)))</f>
        <v>6</v>
      </c>
      <c r="M8201" t="str">
        <f t="shared" si="739"/>
        <v>Digital Wallet</v>
      </c>
      <c r="N8201" t="str">
        <f t="shared" si="740"/>
        <v>UNKNOWN</v>
      </c>
      <c r="O8201" s="8">
        <f t="shared" si="741"/>
        <v>45103</v>
      </c>
    </row>
    <row r="8202" spans="1:15" x14ac:dyDescent="0.35">
      <c r="A8202" t="s">
        <v>8223</v>
      </c>
      <c r="B8202" s="4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  <c r="I8202" s="4" t="str">
        <f t="shared" si="737"/>
        <v>Tea</v>
      </c>
      <c r="J8202" s="6">
        <f t="shared" si="738"/>
        <v>5</v>
      </c>
      <c r="K8202" s="6">
        <f t="shared" si="738"/>
        <v>3.0875292740046838</v>
      </c>
      <c r="L8202">
        <f>IF(ISBLANK(E8202),PRODUCT(J8202,K8202),IF(E8202="ERROR",PRODUCT(J8202,K8202),IF(E8202="UNKNOWN",PRODUCT(J8202,K8202),E8202)))</f>
        <v>7.5</v>
      </c>
      <c r="M8202" t="str">
        <f t="shared" si="739"/>
        <v>Cash</v>
      </c>
      <c r="N8202" t="str">
        <f t="shared" si="740"/>
        <v>UNKNOWN</v>
      </c>
      <c r="O8202" s="8">
        <f t="shared" si="741"/>
        <v>45189</v>
      </c>
    </row>
    <row r="8203" spans="1:15" x14ac:dyDescent="0.35">
      <c r="A8203" t="s">
        <v>8224</v>
      </c>
      <c r="B8203" s="4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  <c r="I8203" s="4" t="str">
        <f t="shared" si="737"/>
        <v>Coffee</v>
      </c>
      <c r="J8203" s="6">
        <f t="shared" si="738"/>
        <v>2</v>
      </c>
      <c r="K8203" s="6">
        <f t="shared" si="738"/>
        <v>2</v>
      </c>
      <c r="L8203">
        <f>IF(ISBLANK(E8203),PRODUCT(J8203,K8203),IF(E8203="ERROR",PRODUCT(J8203,K8203),IF(E8203="UNKNOWN",PRODUCT(J8203,K8203),E8203)))</f>
        <v>4</v>
      </c>
      <c r="M8203" t="str">
        <f t="shared" si="739"/>
        <v>Digital Wallet</v>
      </c>
      <c r="N8203" t="str">
        <f t="shared" si="740"/>
        <v>UNKNOWN</v>
      </c>
      <c r="O8203" s="8">
        <f t="shared" si="741"/>
        <v>45024</v>
      </c>
    </row>
    <row r="8204" spans="1:15" x14ac:dyDescent="0.35">
      <c r="A8204" t="s">
        <v>8225</v>
      </c>
      <c r="B8204" s="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I8204" s="4" t="str">
        <f t="shared" si="737"/>
        <v>Smoothie</v>
      </c>
      <c r="J8204" s="6">
        <f t="shared" si="738"/>
        <v>1</v>
      </c>
      <c r="K8204" s="6">
        <f t="shared" si="738"/>
        <v>4</v>
      </c>
      <c r="L8204">
        <f>IF(ISBLANK(E8204),PRODUCT(J8204,K8204),IF(E8204="ERROR",PRODUCT(J8204,K8204),IF(E8204="UNKNOWN",PRODUCT(J8204,K8204),E8204)))</f>
        <v>4</v>
      </c>
      <c r="M8204" t="str">
        <f t="shared" si="739"/>
        <v>Credit Card</v>
      </c>
      <c r="N8204" t="str">
        <f t="shared" si="740"/>
        <v>Takeaway</v>
      </c>
      <c r="O8204" s="8">
        <f t="shared" si="741"/>
        <v>44994</v>
      </c>
    </row>
    <row r="8205" spans="1:15" x14ac:dyDescent="0.35">
      <c r="A8205" t="s">
        <v>8226</v>
      </c>
      <c r="B8205" s="4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I8205" s="4" t="str">
        <f t="shared" si="737"/>
        <v>Juice</v>
      </c>
      <c r="J8205" s="6">
        <f t="shared" si="738"/>
        <v>4</v>
      </c>
      <c r="K8205" s="6">
        <f t="shared" si="738"/>
        <v>3</v>
      </c>
      <c r="L8205">
        <f>IF(ISBLANK(E8205),PRODUCT(J8205,K8205),IF(E8205="ERROR",PRODUCT(J8205,K8205),IF(E8205="UNKNOWN",PRODUCT(J8205,K8205),E8205)))</f>
        <v>12</v>
      </c>
      <c r="M8205" t="str">
        <f t="shared" si="739"/>
        <v>Default mode</v>
      </c>
      <c r="N8205" t="str">
        <f t="shared" si="740"/>
        <v>Takeaway</v>
      </c>
      <c r="O8205" s="8">
        <f t="shared" si="741"/>
        <v>44945</v>
      </c>
    </row>
    <row r="8206" spans="1:15" x14ac:dyDescent="0.35">
      <c r="A8206" t="s">
        <v>8227</v>
      </c>
      <c r="B8206" s="4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  <c r="I8206" s="4" t="str">
        <f t="shared" si="737"/>
        <v>Cake</v>
      </c>
      <c r="J8206" s="6">
        <f t="shared" si="738"/>
        <v>1</v>
      </c>
      <c r="K8206" s="6">
        <f t="shared" si="738"/>
        <v>3</v>
      </c>
      <c r="L8206">
        <f>IF(ISBLANK(E8206),PRODUCT(J8206,K8206),IF(E8206="ERROR",PRODUCT(J8206,K8206),IF(E8206="UNKNOWN",PRODUCT(J8206,K8206),E8206)))</f>
        <v>3</v>
      </c>
      <c r="M8206" t="str">
        <f t="shared" si="739"/>
        <v>Digital Wallet</v>
      </c>
      <c r="N8206" t="str">
        <f t="shared" si="740"/>
        <v>Takeaway</v>
      </c>
      <c r="O8206" s="8">
        <f t="shared" si="741"/>
        <v>45006</v>
      </c>
    </row>
    <row r="8207" spans="1:15" x14ac:dyDescent="0.35">
      <c r="A8207" t="s">
        <v>8228</v>
      </c>
      <c r="B8207" s="4" t="s">
        <v>9</v>
      </c>
      <c r="C8207">
        <v>4</v>
      </c>
      <c r="D8207">
        <v>2</v>
      </c>
      <c r="E8207">
        <v>8</v>
      </c>
      <c r="H8207" s="1">
        <v>45003</v>
      </c>
      <c r="I8207" s="4" t="str">
        <f t="shared" si="737"/>
        <v>Coffee</v>
      </c>
      <c r="J8207" s="6">
        <f t="shared" si="738"/>
        <v>4</v>
      </c>
      <c r="K8207" s="6">
        <f t="shared" si="738"/>
        <v>2</v>
      </c>
      <c r="L8207">
        <f>IF(ISBLANK(E8207),PRODUCT(J8207,K8207),IF(E8207="ERROR",PRODUCT(J8207,K8207),IF(E8207="UNKNOWN",PRODUCT(J8207,K8207),E8207)))</f>
        <v>8</v>
      </c>
      <c r="M8207" t="str">
        <f t="shared" si="739"/>
        <v>Default mode</v>
      </c>
      <c r="N8207" t="str">
        <f t="shared" si="740"/>
        <v>UNKNOWN</v>
      </c>
      <c r="O8207" s="8">
        <f t="shared" si="741"/>
        <v>45003</v>
      </c>
    </row>
    <row r="8208" spans="1:15" x14ac:dyDescent="0.35">
      <c r="A8208" t="s">
        <v>8229</v>
      </c>
      <c r="B8208" s="4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  <c r="I8208" s="4" t="str">
        <f t="shared" si="737"/>
        <v>Smoothie</v>
      </c>
      <c r="J8208" s="6">
        <f t="shared" si="738"/>
        <v>1</v>
      </c>
      <c r="K8208" s="6">
        <f t="shared" si="738"/>
        <v>4</v>
      </c>
      <c r="L8208">
        <f>IF(ISBLANK(E8208),PRODUCT(J8208,K8208),IF(E8208="ERROR",PRODUCT(J8208,K8208),IF(E8208="UNKNOWN",PRODUCT(J8208,K8208),E8208)))</f>
        <v>4</v>
      </c>
      <c r="M8208" t="str">
        <f t="shared" si="739"/>
        <v>Cash</v>
      </c>
      <c r="N8208" t="str">
        <f t="shared" si="740"/>
        <v>Cafe</v>
      </c>
      <c r="O8208" s="8">
        <f t="shared" si="741"/>
        <v>45261</v>
      </c>
    </row>
    <row r="8209" spans="1:15" x14ac:dyDescent="0.35">
      <c r="A8209" t="s">
        <v>8230</v>
      </c>
      <c r="B8209" s="4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I8209" s="4" t="str">
        <f t="shared" si="737"/>
        <v>Sandwich</v>
      </c>
      <c r="J8209" s="6">
        <f t="shared" si="738"/>
        <v>5</v>
      </c>
      <c r="K8209" s="6">
        <f t="shared" si="738"/>
        <v>4</v>
      </c>
      <c r="L8209">
        <f>IF(ISBLANK(E8209),PRODUCT(J8209,K8209),IF(E8209="ERROR",PRODUCT(J8209,K8209),IF(E8209="UNKNOWN",PRODUCT(J8209,K8209),E8209)))</f>
        <v>20</v>
      </c>
      <c r="M8209" t="str">
        <f t="shared" si="739"/>
        <v>Cash</v>
      </c>
      <c r="N8209" t="str">
        <f t="shared" si="740"/>
        <v>Takeaway</v>
      </c>
      <c r="O8209" s="8">
        <f t="shared" si="741"/>
        <v>45248</v>
      </c>
    </row>
    <row r="8210" spans="1:15" x14ac:dyDescent="0.35">
      <c r="A8210" t="s">
        <v>8231</v>
      </c>
      <c r="B8210" s="4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I8210" s="4" t="str">
        <f t="shared" si="737"/>
        <v>Smoothie</v>
      </c>
      <c r="J8210" s="6">
        <f t="shared" si="738"/>
        <v>1</v>
      </c>
      <c r="K8210" s="6">
        <f t="shared" si="738"/>
        <v>4</v>
      </c>
      <c r="L8210">
        <f>IF(ISBLANK(E8210),PRODUCT(J8210,K8210),IF(E8210="ERROR",PRODUCT(J8210,K8210),IF(E8210="UNKNOWN",PRODUCT(J8210,K8210),E8210)))</f>
        <v>4</v>
      </c>
      <c r="M8210" t="str">
        <f t="shared" si="739"/>
        <v>Default mode</v>
      </c>
      <c r="N8210" t="str">
        <f t="shared" si="740"/>
        <v>Takeaway</v>
      </c>
      <c r="O8210" s="8">
        <f t="shared" si="741"/>
        <v>45109</v>
      </c>
    </row>
    <row r="8211" spans="1:15" x14ac:dyDescent="0.35">
      <c r="A8211" t="s">
        <v>8232</v>
      </c>
      <c r="B8211" s="4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  <c r="I8211" s="4" t="str">
        <f t="shared" si="737"/>
        <v>Coffee</v>
      </c>
      <c r="J8211" s="6">
        <f t="shared" si="738"/>
        <v>2</v>
      </c>
      <c r="K8211" s="6">
        <f t="shared" si="738"/>
        <v>2</v>
      </c>
      <c r="L8211">
        <f>IF(ISBLANK(E8211),PRODUCT(J8211,K8211),IF(E8211="ERROR",PRODUCT(J8211,K8211),IF(E8211="UNKNOWN",PRODUCT(J8211,K8211),E8211)))</f>
        <v>4</v>
      </c>
      <c r="M8211" t="str">
        <f t="shared" si="739"/>
        <v>Digital Wallet</v>
      </c>
      <c r="N8211" t="str">
        <f t="shared" si="740"/>
        <v>UNKNOWN</v>
      </c>
      <c r="O8211" s="8">
        <f t="shared" si="741"/>
        <v>45252</v>
      </c>
    </row>
    <row r="8212" spans="1:15" x14ac:dyDescent="0.35">
      <c r="A8212" t="s">
        <v>8233</v>
      </c>
      <c r="B8212" s="4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  <c r="I8212" s="4" t="str">
        <f t="shared" si="737"/>
        <v>UNKNOWN</v>
      </c>
      <c r="J8212" s="6">
        <f t="shared" si="738"/>
        <v>1</v>
      </c>
      <c r="K8212" s="6">
        <f t="shared" si="738"/>
        <v>2</v>
      </c>
      <c r="L8212">
        <f>IF(ISBLANK(E8212),PRODUCT(J8212,K8212),IF(E8212="ERROR",PRODUCT(J8212,K8212),IF(E8212="UNKNOWN",PRODUCT(J8212,K8212),E8212)))</f>
        <v>2</v>
      </c>
      <c r="M8212" t="str">
        <f t="shared" si="739"/>
        <v>Credit Card</v>
      </c>
      <c r="N8212" t="str">
        <f t="shared" si="740"/>
        <v>UNKNOWN</v>
      </c>
      <c r="O8212" s="8">
        <f t="shared" si="741"/>
        <v>45061</v>
      </c>
    </row>
    <row r="8213" spans="1:15" x14ac:dyDescent="0.35">
      <c r="A8213" t="s">
        <v>8234</v>
      </c>
      <c r="B8213" s="4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  <c r="I8213" s="4" t="str">
        <f t="shared" si="737"/>
        <v>Juice</v>
      </c>
      <c r="J8213" s="6">
        <f t="shared" si="738"/>
        <v>5</v>
      </c>
      <c r="K8213" s="6">
        <f t="shared" si="738"/>
        <v>3</v>
      </c>
      <c r="L8213">
        <f>IF(ISBLANK(E8213),PRODUCT(J8213,K8213),IF(E8213="ERROR",PRODUCT(J8213,K8213),IF(E8213="UNKNOWN",PRODUCT(J8213,K8213),E8213)))</f>
        <v>15</v>
      </c>
      <c r="M8213" t="str">
        <f t="shared" si="739"/>
        <v>Cash</v>
      </c>
      <c r="N8213" t="str">
        <f t="shared" si="740"/>
        <v>UNKNOWN</v>
      </c>
      <c r="O8213" s="8">
        <f t="shared" si="741"/>
        <v>45276</v>
      </c>
    </row>
    <row r="8214" spans="1:15" x14ac:dyDescent="0.35">
      <c r="A8214" t="s">
        <v>8235</v>
      </c>
      <c r="B8214" s="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  <c r="I8214" s="4" t="str">
        <f t="shared" si="737"/>
        <v>Coffee</v>
      </c>
      <c r="J8214" s="6">
        <f t="shared" si="738"/>
        <v>4</v>
      </c>
      <c r="K8214" s="6">
        <f t="shared" si="738"/>
        <v>2</v>
      </c>
      <c r="L8214">
        <f>IF(ISBLANK(E8214),PRODUCT(J8214,K8214),IF(E8214="ERROR",PRODUCT(J8214,K8214),IF(E8214="UNKNOWN",PRODUCT(J8214,K8214),E8214)))</f>
        <v>8</v>
      </c>
      <c r="M8214" t="str">
        <f t="shared" si="739"/>
        <v>Digital Wallet</v>
      </c>
      <c r="N8214" t="str">
        <f t="shared" si="740"/>
        <v>UNKNOWN</v>
      </c>
      <c r="O8214" s="8">
        <f t="shared" si="741"/>
        <v>45268</v>
      </c>
    </row>
    <row r="8215" spans="1:15" x14ac:dyDescent="0.35">
      <c r="A8215" t="s">
        <v>8236</v>
      </c>
      <c r="B8215" s="4" t="s">
        <v>65</v>
      </c>
      <c r="C8215">
        <v>4</v>
      </c>
      <c r="D8215">
        <v>1.5</v>
      </c>
      <c r="E8215">
        <v>6</v>
      </c>
      <c r="H8215" s="1">
        <v>45102</v>
      </c>
      <c r="I8215" s="4" t="str">
        <f t="shared" si="737"/>
        <v>Tea</v>
      </c>
      <c r="J8215" s="6">
        <f t="shared" si="738"/>
        <v>4</v>
      </c>
      <c r="K8215" s="6">
        <f t="shared" si="738"/>
        <v>1.5</v>
      </c>
      <c r="L8215">
        <f>IF(ISBLANK(E8215),PRODUCT(J8215,K8215),IF(E8215="ERROR",PRODUCT(J8215,K8215),IF(E8215="UNKNOWN",PRODUCT(J8215,K8215),E8215)))</f>
        <v>6</v>
      </c>
      <c r="M8215" t="str">
        <f t="shared" si="739"/>
        <v>Default mode</v>
      </c>
      <c r="N8215" t="str">
        <f t="shared" si="740"/>
        <v>UNKNOWN</v>
      </c>
      <c r="O8215" s="8">
        <f t="shared" si="741"/>
        <v>45102</v>
      </c>
    </row>
    <row r="8216" spans="1:15" x14ac:dyDescent="0.35">
      <c r="A8216" t="s">
        <v>8237</v>
      </c>
      <c r="B8216" s="4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I8216" s="4" t="str">
        <f t="shared" si="737"/>
        <v>Cookie</v>
      </c>
      <c r="J8216" s="6">
        <f t="shared" si="738"/>
        <v>1</v>
      </c>
      <c r="K8216" s="6">
        <f t="shared" si="738"/>
        <v>1</v>
      </c>
      <c r="L8216">
        <f>IF(ISBLANK(E8216),PRODUCT(J8216,K8216),IF(E8216="ERROR",PRODUCT(J8216,K8216),IF(E8216="UNKNOWN",PRODUCT(J8216,K8216),E8216)))</f>
        <v>1</v>
      </c>
      <c r="M8216" t="str">
        <f t="shared" si="739"/>
        <v>Default mode</v>
      </c>
      <c r="N8216" t="str">
        <f t="shared" si="740"/>
        <v>Takeaway</v>
      </c>
      <c r="O8216" s="8">
        <f t="shared" si="741"/>
        <v>45058</v>
      </c>
    </row>
    <row r="8217" spans="1:15" x14ac:dyDescent="0.35">
      <c r="A8217" t="s">
        <v>8238</v>
      </c>
      <c r="B8217" s="4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  <c r="I8217" s="4" t="str">
        <f t="shared" si="737"/>
        <v>Juice</v>
      </c>
      <c r="J8217" s="6">
        <f t="shared" si="738"/>
        <v>1</v>
      </c>
      <c r="K8217" s="6">
        <f t="shared" si="738"/>
        <v>5</v>
      </c>
      <c r="L8217">
        <f>IF(ISBLANK(E8217),PRODUCT(J8217,K8217),IF(E8217="ERROR",PRODUCT(J8217,K8217),IF(E8217="UNKNOWN",PRODUCT(J8217,K8217),E8217)))</f>
        <v>5</v>
      </c>
      <c r="M8217" t="str">
        <f t="shared" si="739"/>
        <v>Cash</v>
      </c>
      <c r="N8217" t="str">
        <f t="shared" si="740"/>
        <v>UNKNOWN</v>
      </c>
      <c r="O8217" s="8">
        <f t="shared" si="741"/>
        <v>44993</v>
      </c>
    </row>
    <row r="8218" spans="1:15" x14ac:dyDescent="0.35">
      <c r="A8218" t="s">
        <v>8239</v>
      </c>
      <c r="B8218" s="4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I8218" s="4" t="str">
        <f t="shared" si="737"/>
        <v>Sandwich</v>
      </c>
      <c r="J8218" s="6">
        <f t="shared" si="738"/>
        <v>4</v>
      </c>
      <c r="K8218" s="6">
        <f t="shared" si="738"/>
        <v>4</v>
      </c>
      <c r="L8218">
        <f>IF(ISBLANK(E8218),PRODUCT(J8218,K8218),IF(E8218="ERROR",PRODUCT(J8218,K8218),IF(E8218="UNKNOWN",PRODUCT(J8218,K8218),E8218)))</f>
        <v>16</v>
      </c>
      <c r="M8218" t="str">
        <f t="shared" si="739"/>
        <v>Credit Card</v>
      </c>
      <c r="N8218" t="str">
        <f t="shared" si="740"/>
        <v>Takeaway</v>
      </c>
      <c r="O8218" s="8">
        <f t="shared" si="741"/>
        <v>45139</v>
      </c>
    </row>
    <row r="8219" spans="1:15" x14ac:dyDescent="0.35">
      <c r="A8219" t="s">
        <v>8240</v>
      </c>
      <c r="B8219" s="4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I8219" s="4" t="str">
        <f t="shared" si="737"/>
        <v>Juice</v>
      </c>
      <c r="J8219" s="6">
        <f t="shared" si="738"/>
        <v>2</v>
      </c>
      <c r="K8219" s="6">
        <f t="shared" si="738"/>
        <v>3</v>
      </c>
      <c r="L8219">
        <f>IF(ISBLANK(E8219),PRODUCT(J8219,K8219),IF(E8219="ERROR",PRODUCT(J8219,K8219),IF(E8219="UNKNOWN",PRODUCT(J8219,K8219),E8219)))</f>
        <v>6</v>
      </c>
      <c r="M8219" t="str">
        <f t="shared" si="739"/>
        <v>Credit Card</v>
      </c>
      <c r="N8219" t="str">
        <f t="shared" si="740"/>
        <v>In-store</v>
      </c>
      <c r="O8219" s="8">
        <f t="shared" si="741"/>
        <v>45208</v>
      </c>
    </row>
    <row r="8220" spans="1:15" x14ac:dyDescent="0.35">
      <c r="A8220" t="s">
        <v>8241</v>
      </c>
      <c r="B8220" s="4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  <c r="I8220" s="4" t="str">
        <f t="shared" si="737"/>
        <v>Smoothie</v>
      </c>
      <c r="J8220" s="6">
        <f t="shared" si="738"/>
        <v>1</v>
      </c>
      <c r="K8220" s="6">
        <f t="shared" si="738"/>
        <v>4</v>
      </c>
      <c r="L8220">
        <f>IF(ISBLANK(E8220),PRODUCT(J8220,K8220),IF(E8220="ERROR",PRODUCT(J8220,K8220),IF(E8220="UNKNOWN",PRODUCT(J8220,K8220),E8220)))</f>
        <v>4</v>
      </c>
      <c r="M8220" t="str">
        <f t="shared" si="739"/>
        <v>Cash</v>
      </c>
      <c r="N8220" t="str">
        <f t="shared" si="740"/>
        <v>UNKNOWN</v>
      </c>
      <c r="O8220" s="8" t="str">
        <f t="shared" si="741"/>
        <v>UNKNOWN</v>
      </c>
    </row>
    <row r="8221" spans="1:15" x14ac:dyDescent="0.35">
      <c r="A8221" t="s">
        <v>8242</v>
      </c>
      <c r="B8221" s="4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  <c r="I8221" s="4" t="str">
        <f t="shared" si="737"/>
        <v>Cookie</v>
      </c>
      <c r="J8221" s="6">
        <f t="shared" si="738"/>
        <v>1</v>
      </c>
      <c r="K8221" s="6">
        <f t="shared" si="738"/>
        <v>1</v>
      </c>
      <c r="L8221">
        <f>IF(ISBLANK(E8221),PRODUCT(J8221,K8221),IF(E8221="ERROR",PRODUCT(J8221,K8221),IF(E8221="UNKNOWN",PRODUCT(J8221,K8221),E8221)))</f>
        <v>1</v>
      </c>
      <c r="M8221" t="str">
        <f t="shared" si="739"/>
        <v>Cash</v>
      </c>
      <c r="N8221" t="str">
        <f t="shared" si="740"/>
        <v>Takeaway</v>
      </c>
      <c r="O8221" s="8" t="str">
        <f t="shared" si="741"/>
        <v>UNKNOWN</v>
      </c>
    </row>
    <row r="8222" spans="1:15" x14ac:dyDescent="0.35">
      <c r="A8222" t="s">
        <v>8243</v>
      </c>
      <c r="B8222" s="4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  <c r="I8222" s="4" t="str">
        <f t="shared" si="737"/>
        <v>Cake</v>
      </c>
      <c r="J8222" s="6">
        <f t="shared" si="738"/>
        <v>5</v>
      </c>
      <c r="K8222" s="6">
        <f t="shared" si="738"/>
        <v>3</v>
      </c>
      <c r="L8222">
        <f>IF(ISBLANK(E8222),PRODUCT(J8222,K8222),IF(E8222="ERROR",PRODUCT(J8222,K8222),IF(E8222="UNKNOWN",PRODUCT(J8222,K8222),E8222)))</f>
        <v>15</v>
      </c>
      <c r="M8222" t="str">
        <f t="shared" si="739"/>
        <v>Digital Wallet</v>
      </c>
      <c r="N8222" t="str">
        <f t="shared" si="740"/>
        <v>In-store</v>
      </c>
      <c r="O8222" s="8">
        <f t="shared" si="741"/>
        <v>45141</v>
      </c>
    </row>
    <row r="8223" spans="1:15" x14ac:dyDescent="0.35">
      <c r="A8223" t="s">
        <v>8244</v>
      </c>
      <c r="B8223" s="4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  <c r="I8223" s="4" t="str">
        <f t="shared" si="737"/>
        <v>Cake</v>
      </c>
      <c r="J8223" s="6">
        <f t="shared" si="738"/>
        <v>1</v>
      </c>
      <c r="K8223" s="6">
        <f t="shared" si="738"/>
        <v>3</v>
      </c>
      <c r="L8223">
        <f>IF(ISBLANK(E8223),PRODUCT(J8223,K8223),IF(E8223="ERROR",PRODUCT(J8223,K8223),IF(E8223="UNKNOWN",PRODUCT(J8223,K8223),E8223)))</f>
        <v>3</v>
      </c>
      <c r="M8223" t="str">
        <f t="shared" si="739"/>
        <v>Digital Wallet</v>
      </c>
      <c r="N8223" t="str">
        <f t="shared" si="740"/>
        <v>Takeaway</v>
      </c>
      <c r="O8223" s="8">
        <f t="shared" si="741"/>
        <v>45107</v>
      </c>
    </row>
    <row r="8224" spans="1:15" x14ac:dyDescent="0.35">
      <c r="A8224" t="s">
        <v>8245</v>
      </c>
      <c r="B8224" s="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I8224" s="4" t="str">
        <f t="shared" si="737"/>
        <v>Salad</v>
      </c>
      <c r="J8224" s="6">
        <f t="shared" si="738"/>
        <v>2</v>
      </c>
      <c r="K8224" s="6">
        <f t="shared" si="738"/>
        <v>5</v>
      </c>
      <c r="L8224">
        <f>IF(ISBLANK(E8224),PRODUCT(J8224,K8224),IF(E8224="ERROR",PRODUCT(J8224,K8224),IF(E8224="UNKNOWN",PRODUCT(J8224,K8224),E8224)))</f>
        <v>10</v>
      </c>
      <c r="M8224" t="str">
        <f t="shared" si="739"/>
        <v>Credit Card</v>
      </c>
      <c r="N8224" t="str">
        <f t="shared" si="740"/>
        <v>In-store</v>
      </c>
      <c r="O8224" s="8">
        <f t="shared" si="741"/>
        <v>45021</v>
      </c>
    </row>
    <row r="8225" spans="1:15" x14ac:dyDescent="0.35">
      <c r="A8225" t="s">
        <v>8246</v>
      </c>
      <c r="B8225" s="4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I8225" s="4" t="str">
        <f t="shared" si="737"/>
        <v>Juice</v>
      </c>
      <c r="J8225" s="6">
        <f t="shared" si="738"/>
        <v>4</v>
      </c>
      <c r="K8225" s="6">
        <f t="shared" si="738"/>
        <v>3</v>
      </c>
      <c r="L8225">
        <f>IF(ISBLANK(E8225),PRODUCT(J8225,K8225),IF(E8225="ERROR",PRODUCT(J8225,K8225),IF(E8225="UNKNOWN",PRODUCT(J8225,K8225),E8225)))</f>
        <v>12</v>
      </c>
      <c r="M8225" t="str">
        <f t="shared" si="739"/>
        <v>Cash</v>
      </c>
      <c r="N8225" t="str">
        <f t="shared" si="740"/>
        <v>Takeaway</v>
      </c>
      <c r="O8225" s="8">
        <f t="shared" si="741"/>
        <v>45046</v>
      </c>
    </row>
    <row r="8226" spans="1:15" x14ac:dyDescent="0.35">
      <c r="A8226" t="s">
        <v>8247</v>
      </c>
      <c r="B8226" s="4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I8226" s="4" t="str">
        <f t="shared" si="737"/>
        <v>Tea</v>
      </c>
      <c r="J8226" s="6">
        <f t="shared" si="738"/>
        <v>5</v>
      </c>
      <c r="K8226" s="6">
        <f t="shared" si="738"/>
        <v>1.5</v>
      </c>
      <c r="L8226">
        <f>IF(ISBLANK(E8226),PRODUCT(J8226,K8226),IF(E8226="ERROR",PRODUCT(J8226,K8226),IF(E8226="UNKNOWN",PRODUCT(J8226,K8226),E8226)))</f>
        <v>7.5</v>
      </c>
      <c r="M8226" t="str">
        <f t="shared" si="739"/>
        <v>Credit Card</v>
      </c>
      <c r="N8226" t="str">
        <f t="shared" si="740"/>
        <v>UNKNOWN</v>
      </c>
      <c r="O8226" s="8">
        <f t="shared" si="741"/>
        <v>45029</v>
      </c>
    </row>
    <row r="8227" spans="1:15" x14ac:dyDescent="0.35">
      <c r="A8227" t="s">
        <v>8248</v>
      </c>
      <c r="B8227" s="4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  <c r="I8227" s="4" t="str">
        <f t="shared" si="737"/>
        <v>Salad</v>
      </c>
      <c r="J8227" s="6">
        <f t="shared" si="738"/>
        <v>5</v>
      </c>
      <c r="K8227" s="6">
        <f t="shared" si="738"/>
        <v>5</v>
      </c>
      <c r="L8227">
        <f>IF(ISBLANK(E8227),PRODUCT(J8227,K8227),IF(E8227="ERROR",PRODUCT(J8227,K8227),IF(E8227="UNKNOWN",PRODUCT(J8227,K8227),E8227)))</f>
        <v>25</v>
      </c>
      <c r="M8227" t="str">
        <f t="shared" si="739"/>
        <v>Cash</v>
      </c>
      <c r="N8227" t="str">
        <f t="shared" si="740"/>
        <v>Cafe</v>
      </c>
      <c r="O8227" s="8">
        <f t="shared" si="741"/>
        <v>45208</v>
      </c>
    </row>
    <row r="8228" spans="1:15" x14ac:dyDescent="0.35">
      <c r="A8228" t="s">
        <v>8249</v>
      </c>
      <c r="B8228" s="4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I8228" s="4" t="str">
        <f t="shared" si="737"/>
        <v>Sandwich</v>
      </c>
      <c r="J8228" s="6">
        <f t="shared" si="738"/>
        <v>5</v>
      </c>
      <c r="K8228" s="6">
        <f t="shared" si="738"/>
        <v>4</v>
      </c>
      <c r="L8228">
        <f>IF(ISBLANK(E8228),PRODUCT(J8228,K8228),IF(E8228="ERROR",PRODUCT(J8228,K8228),IF(E8228="UNKNOWN",PRODUCT(J8228,K8228),E8228)))</f>
        <v>20</v>
      </c>
      <c r="M8228" t="str">
        <f t="shared" si="739"/>
        <v>Cash</v>
      </c>
      <c r="N8228" t="str">
        <f t="shared" si="740"/>
        <v>In-store</v>
      </c>
      <c r="O8228" s="8">
        <f t="shared" si="741"/>
        <v>44954</v>
      </c>
    </row>
    <row r="8229" spans="1:15" x14ac:dyDescent="0.35">
      <c r="A8229" t="s">
        <v>8250</v>
      </c>
      <c r="B8229" s="4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I8229" s="4" t="str">
        <f t="shared" si="737"/>
        <v>Juice</v>
      </c>
      <c r="J8229" s="6">
        <f t="shared" si="738"/>
        <v>4</v>
      </c>
      <c r="K8229" s="6">
        <f t="shared" si="738"/>
        <v>3</v>
      </c>
      <c r="L8229">
        <f>IF(ISBLANK(E8229),PRODUCT(J8229,K8229),IF(E8229="ERROR",PRODUCT(J8229,K8229),IF(E8229="UNKNOWN",PRODUCT(J8229,K8229),E8229)))</f>
        <v>12</v>
      </c>
      <c r="M8229" t="str">
        <f t="shared" si="739"/>
        <v>Credit Card</v>
      </c>
      <c r="N8229" t="str">
        <f t="shared" si="740"/>
        <v>Takeaway</v>
      </c>
      <c r="O8229" s="8">
        <f t="shared" si="741"/>
        <v>45264</v>
      </c>
    </row>
    <row r="8230" spans="1:15" x14ac:dyDescent="0.35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I8230" s="4" t="str">
        <f t="shared" si="737"/>
        <v>UNKNOWN</v>
      </c>
      <c r="J8230" s="6">
        <f t="shared" si="738"/>
        <v>2</v>
      </c>
      <c r="K8230" s="6">
        <f t="shared" si="738"/>
        <v>3</v>
      </c>
      <c r="L8230">
        <f>IF(ISBLANK(E8230),PRODUCT(J8230,K8230),IF(E8230="ERROR",PRODUCT(J8230,K8230),IF(E8230="UNKNOWN",PRODUCT(J8230,K8230),E8230)))</f>
        <v>6</v>
      </c>
      <c r="M8230" t="str">
        <f t="shared" si="739"/>
        <v>Default mode</v>
      </c>
      <c r="N8230" t="str">
        <f t="shared" si="740"/>
        <v>In-store</v>
      </c>
      <c r="O8230" s="8">
        <f t="shared" si="741"/>
        <v>45021</v>
      </c>
    </row>
    <row r="8231" spans="1:15" x14ac:dyDescent="0.35">
      <c r="A8231" t="s">
        <v>8252</v>
      </c>
      <c r="B8231" s="4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  <c r="I8231" s="4" t="str">
        <f t="shared" si="737"/>
        <v>Cookie</v>
      </c>
      <c r="J8231" s="6">
        <f t="shared" si="738"/>
        <v>3.056379821958457</v>
      </c>
      <c r="K8231" s="6">
        <f t="shared" si="738"/>
        <v>1</v>
      </c>
      <c r="L8231">
        <f>IF(ISBLANK(E8231),PRODUCT(J8231,K8231),IF(E8231="ERROR",PRODUCT(J8231,K8231),IF(E8231="UNKNOWN",PRODUCT(J8231,K8231),E8231)))</f>
        <v>4</v>
      </c>
      <c r="M8231" t="str">
        <f t="shared" si="739"/>
        <v>Default mode</v>
      </c>
      <c r="N8231" t="str">
        <f t="shared" si="740"/>
        <v>In-store</v>
      </c>
      <c r="O8231" s="8">
        <f t="shared" si="741"/>
        <v>45194</v>
      </c>
    </row>
    <row r="8232" spans="1:15" x14ac:dyDescent="0.35">
      <c r="A8232" t="s">
        <v>8253</v>
      </c>
      <c r="B8232" s="4" t="s">
        <v>39</v>
      </c>
      <c r="C8232">
        <v>2</v>
      </c>
      <c r="D8232">
        <v>3</v>
      </c>
      <c r="E8232">
        <v>6</v>
      </c>
      <c r="H8232" s="1">
        <v>45208</v>
      </c>
      <c r="I8232" s="4" t="str">
        <f t="shared" si="737"/>
        <v>Juice</v>
      </c>
      <c r="J8232" s="6">
        <f t="shared" si="738"/>
        <v>2</v>
      </c>
      <c r="K8232" s="6">
        <f t="shared" si="738"/>
        <v>3</v>
      </c>
      <c r="L8232">
        <f>IF(ISBLANK(E8232),PRODUCT(J8232,K8232),IF(E8232="ERROR",PRODUCT(J8232,K8232),IF(E8232="UNKNOWN",PRODUCT(J8232,K8232),E8232)))</f>
        <v>6</v>
      </c>
      <c r="M8232" t="str">
        <f t="shared" si="739"/>
        <v>Default mode</v>
      </c>
      <c r="N8232" t="str">
        <f t="shared" si="740"/>
        <v>UNKNOWN</v>
      </c>
      <c r="O8232" s="8">
        <f t="shared" si="741"/>
        <v>45208</v>
      </c>
    </row>
    <row r="8233" spans="1:15" x14ac:dyDescent="0.35">
      <c r="A8233" t="s">
        <v>8254</v>
      </c>
      <c r="B8233" s="4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I8233" s="4" t="str">
        <f t="shared" si="737"/>
        <v>Cookie</v>
      </c>
      <c r="J8233" s="6">
        <f t="shared" si="738"/>
        <v>4</v>
      </c>
      <c r="K8233" s="6">
        <f t="shared" si="738"/>
        <v>1</v>
      </c>
      <c r="L8233">
        <f>IF(ISBLANK(E8233),PRODUCT(J8233,K8233),IF(E8233="ERROR",PRODUCT(J8233,K8233),IF(E8233="UNKNOWN",PRODUCT(J8233,K8233),E8233)))</f>
        <v>4</v>
      </c>
      <c r="M8233" t="str">
        <f t="shared" si="739"/>
        <v>Cash</v>
      </c>
      <c r="N8233" t="str">
        <f t="shared" si="740"/>
        <v>UNKNOWN</v>
      </c>
      <c r="O8233" s="8">
        <f t="shared" si="741"/>
        <v>45166</v>
      </c>
    </row>
    <row r="8234" spans="1:15" x14ac:dyDescent="0.35">
      <c r="A8234" t="s">
        <v>8255</v>
      </c>
      <c r="B8234" s="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I8234" s="4" t="str">
        <f t="shared" si="737"/>
        <v>Coffee</v>
      </c>
      <c r="J8234" s="6">
        <f t="shared" si="738"/>
        <v>5</v>
      </c>
      <c r="K8234" s="6">
        <f t="shared" si="738"/>
        <v>2</v>
      </c>
      <c r="L8234">
        <f>IF(ISBLANK(E8234),PRODUCT(J8234,K8234),IF(E8234="ERROR",PRODUCT(J8234,K8234),IF(E8234="UNKNOWN",PRODUCT(J8234,K8234),E8234)))</f>
        <v>10</v>
      </c>
      <c r="M8234" t="str">
        <f t="shared" si="739"/>
        <v>Cash</v>
      </c>
      <c r="N8234" t="str">
        <f t="shared" si="740"/>
        <v>In-store</v>
      </c>
      <c r="O8234" s="8">
        <f t="shared" si="741"/>
        <v>45030</v>
      </c>
    </row>
    <row r="8235" spans="1:15" x14ac:dyDescent="0.35">
      <c r="A8235" t="s">
        <v>8256</v>
      </c>
      <c r="B8235" s="4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I8235" s="4" t="str">
        <f t="shared" si="737"/>
        <v>Cookie</v>
      </c>
      <c r="J8235" s="6">
        <f t="shared" si="738"/>
        <v>4</v>
      </c>
      <c r="K8235" s="6">
        <f t="shared" si="738"/>
        <v>1</v>
      </c>
      <c r="L8235">
        <f>IF(ISBLANK(E8235),PRODUCT(J8235,K8235),IF(E8235="ERROR",PRODUCT(J8235,K8235),IF(E8235="UNKNOWN",PRODUCT(J8235,K8235),E8235)))</f>
        <v>4</v>
      </c>
      <c r="M8235" t="str">
        <f t="shared" si="739"/>
        <v>Credit Card</v>
      </c>
      <c r="N8235" t="str">
        <f t="shared" si="740"/>
        <v>Takeaway</v>
      </c>
      <c r="O8235" s="8">
        <f t="shared" si="741"/>
        <v>45144</v>
      </c>
    </row>
    <row r="8236" spans="1:15" x14ac:dyDescent="0.35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I8236" s="4" t="str">
        <f t="shared" si="737"/>
        <v>UNKNOWN</v>
      </c>
      <c r="J8236" s="6">
        <f t="shared" si="738"/>
        <v>3.0547293277810827</v>
      </c>
      <c r="K8236" s="6">
        <f t="shared" si="738"/>
        <v>3</v>
      </c>
      <c r="L8236">
        <f>IF(ISBLANK(E8236),PRODUCT(J8236,K8236),IF(E8236="ERROR",PRODUCT(J8236,K8236),IF(E8236="UNKNOWN",PRODUCT(J8236,K8236),E8236)))</f>
        <v>9</v>
      </c>
      <c r="M8236" t="str">
        <f t="shared" si="739"/>
        <v>Cash</v>
      </c>
      <c r="N8236" t="str">
        <f t="shared" si="740"/>
        <v>Takeaway</v>
      </c>
      <c r="O8236" s="8">
        <f t="shared" si="741"/>
        <v>45004</v>
      </c>
    </row>
    <row r="8237" spans="1:15" x14ac:dyDescent="0.35">
      <c r="A8237" t="s">
        <v>8258</v>
      </c>
      <c r="B8237" s="4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I8237" s="4" t="str">
        <f t="shared" si="737"/>
        <v>Cake</v>
      </c>
      <c r="J8237" s="6">
        <f t="shared" si="738"/>
        <v>3</v>
      </c>
      <c r="K8237" s="6">
        <f t="shared" si="738"/>
        <v>3</v>
      </c>
      <c r="L8237">
        <f>IF(ISBLANK(E8237),PRODUCT(J8237,K8237),IF(E8237="ERROR",PRODUCT(J8237,K8237),IF(E8237="UNKNOWN",PRODUCT(J8237,K8237),E8237)))</f>
        <v>9</v>
      </c>
      <c r="M8237" t="str">
        <f t="shared" si="739"/>
        <v>Credit Card</v>
      </c>
      <c r="N8237" t="str">
        <f t="shared" si="740"/>
        <v>Takeaway</v>
      </c>
      <c r="O8237" s="8">
        <f t="shared" si="741"/>
        <v>44936</v>
      </c>
    </row>
    <row r="8238" spans="1:15" x14ac:dyDescent="0.35">
      <c r="A8238" t="s">
        <v>8259</v>
      </c>
      <c r="B8238" s="4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I8238" s="4" t="str">
        <f t="shared" si="737"/>
        <v>Coffee</v>
      </c>
      <c r="J8238" s="6">
        <f t="shared" si="738"/>
        <v>3</v>
      </c>
      <c r="K8238" s="6" t="str">
        <f t="shared" si="738"/>
        <v>UNKNOWN</v>
      </c>
      <c r="L8238">
        <f>IF(ISBLANK(E8238),PRODUCT(J8238,K8238),IF(E8238="ERROR",PRODUCT(J8238,K8238),IF(E8238="UNKNOWN",PRODUCT(J8238,K8238),E8238)))</f>
        <v>6</v>
      </c>
      <c r="M8238" t="str">
        <f t="shared" si="739"/>
        <v>Cash</v>
      </c>
      <c r="N8238" t="str">
        <f t="shared" si="740"/>
        <v>In-store</v>
      </c>
      <c r="O8238" s="8">
        <f t="shared" si="741"/>
        <v>45217</v>
      </c>
    </row>
    <row r="8239" spans="1:15" x14ac:dyDescent="0.35">
      <c r="A8239" t="s">
        <v>8260</v>
      </c>
      <c r="B8239" s="4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I8239" s="4" t="str">
        <f t="shared" si="737"/>
        <v>Coffee</v>
      </c>
      <c r="J8239" s="6">
        <f t="shared" si="738"/>
        <v>1</v>
      </c>
      <c r="K8239" s="6">
        <f t="shared" si="738"/>
        <v>2</v>
      </c>
      <c r="L8239">
        <f>IF(ISBLANK(E8239),PRODUCT(J8239,K8239),IF(E8239="ERROR",PRODUCT(J8239,K8239),IF(E8239="UNKNOWN",PRODUCT(J8239,K8239),E8239)))</f>
        <v>2</v>
      </c>
      <c r="M8239" t="str">
        <f t="shared" si="739"/>
        <v>Cash</v>
      </c>
      <c r="N8239" t="str">
        <f t="shared" si="740"/>
        <v>In-store</v>
      </c>
      <c r="O8239" s="8">
        <f t="shared" si="741"/>
        <v>45140</v>
      </c>
    </row>
    <row r="8240" spans="1:15" x14ac:dyDescent="0.35">
      <c r="A8240" t="s">
        <v>8261</v>
      </c>
      <c r="B8240" s="4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  <c r="I8240" s="4" t="str">
        <f t="shared" si="737"/>
        <v>Sandwich</v>
      </c>
      <c r="J8240" s="6">
        <f t="shared" si="738"/>
        <v>1</v>
      </c>
      <c r="K8240" s="6">
        <f t="shared" si="738"/>
        <v>4</v>
      </c>
      <c r="L8240">
        <f>IF(ISBLANK(E8240),PRODUCT(J8240,K8240),IF(E8240="ERROR",PRODUCT(J8240,K8240),IF(E8240="UNKNOWN",PRODUCT(J8240,K8240),E8240)))</f>
        <v>4</v>
      </c>
      <c r="M8240" t="str">
        <f t="shared" si="739"/>
        <v>Digital Wallet</v>
      </c>
      <c r="N8240" t="str">
        <f t="shared" si="740"/>
        <v>Takeaway</v>
      </c>
      <c r="O8240" s="8">
        <f t="shared" si="741"/>
        <v>45167</v>
      </c>
    </row>
    <row r="8241" spans="1:15" x14ac:dyDescent="0.35">
      <c r="A8241" t="s">
        <v>8262</v>
      </c>
      <c r="B8241" s="4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  <c r="I8241" s="4" t="str">
        <f t="shared" si="737"/>
        <v>Cookie</v>
      </c>
      <c r="J8241" s="6">
        <f t="shared" si="738"/>
        <v>5</v>
      </c>
      <c r="K8241" s="6">
        <f t="shared" si="738"/>
        <v>1</v>
      </c>
      <c r="L8241">
        <f>IF(ISBLANK(E8241),PRODUCT(J8241,K8241),IF(E8241="ERROR",PRODUCT(J8241,K8241),IF(E8241="UNKNOWN",PRODUCT(J8241,K8241),E8241)))</f>
        <v>5</v>
      </c>
      <c r="M8241" t="str">
        <f t="shared" si="739"/>
        <v>Cash</v>
      </c>
      <c r="N8241" t="str">
        <f t="shared" si="740"/>
        <v>UNKNOWN</v>
      </c>
      <c r="O8241" s="8">
        <f t="shared" si="741"/>
        <v>45006</v>
      </c>
    </row>
    <row r="8242" spans="1:15" x14ac:dyDescent="0.35">
      <c r="A8242" t="s">
        <v>8263</v>
      </c>
      <c r="B8242" s="4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  <c r="I8242" s="4" t="str">
        <f t="shared" si="737"/>
        <v>Tea</v>
      </c>
      <c r="J8242" s="6">
        <f t="shared" si="738"/>
        <v>2</v>
      </c>
      <c r="K8242" s="6">
        <f t="shared" si="738"/>
        <v>1.5</v>
      </c>
      <c r="L8242">
        <f>IF(ISBLANK(E8242),PRODUCT(J8242,K8242),IF(E8242="ERROR",PRODUCT(J8242,K8242),IF(E8242="UNKNOWN",PRODUCT(J8242,K8242),E8242)))</f>
        <v>3</v>
      </c>
      <c r="M8242" t="str">
        <f t="shared" si="739"/>
        <v>Digital Wallet</v>
      </c>
      <c r="N8242" t="str">
        <f t="shared" si="740"/>
        <v>UNKNOWN</v>
      </c>
      <c r="O8242" s="8">
        <f t="shared" si="741"/>
        <v>45110</v>
      </c>
    </row>
    <row r="8243" spans="1:15" x14ac:dyDescent="0.35">
      <c r="A8243" t="s">
        <v>8264</v>
      </c>
      <c r="B8243" s="4" t="s">
        <v>13</v>
      </c>
      <c r="C8243">
        <v>2</v>
      </c>
      <c r="D8243">
        <v>3</v>
      </c>
      <c r="F8243" t="s">
        <v>14</v>
      </c>
      <c r="H8243" s="1">
        <v>45004</v>
      </c>
      <c r="I8243" s="4" t="str">
        <f t="shared" si="737"/>
        <v>Cake</v>
      </c>
      <c r="J8243" s="6">
        <f t="shared" si="738"/>
        <v>2</v>
      </c>
      <c r="K8243" s="6">
        <f t="shared" si="738"/>
        <v>3</v>
      </c>
      <c r="L8243">
        <f>IF(ISBLANK(E8243),PRODUCT(J8243,K8243),IF(E8243="ERROR",PRODUCT(J8243,K8243),IF(E8243="UNKNOWN",PRODUCT(J8243,K8243),E8243)))</f>
        <v>6</v>
      </c>
      <c r="M8243" t="str">
        <f t="shared" si="739"/>
        <v>Cash</v>
      </c>
      <c r="N8243" t="str">
        <f t="shared" si="740"/>
        <v>UNKNOWN</v>
      </c>
      <c r="O8243" s="8">
        <f t="shared" si="741"/>
        <v>45004</v>
      </c>
    </row>
    <row r="8244" spans="1:15" x14ac:dyDescent="0.35">
      <c r="A8244" t="s">
        <v>8265</v>
      </c>
      <c r="B8244" s="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I8244" s="4" t="str">
        <f t="shared" si="737"/>
        <v>Juice</v>
      </c>
      <c r="J8244" s="6">
        <f t="shared" si="738"/>
        <v>1</v>
      </c>
      <c r="K8244" s="6">
        <f t="shared" si="738"/>
        <v>3</v>
      </c>
      <c r="L8244">
        <f>IF(ISBLANK(E8244),PRODUCT(J8244,K8244),IF(E8244="ERROR",PRODUCT(J8244,K8244),IF(E8244="UNKNOWN",PRODUCT(J8244,K8244),E8244)))</f>
        <v>3</v>
      </c>
      <c r="M8244" t="str">
        <f t="shared" si="739"/>
        <v>Default mode</v>
      </c>
      <c r="N8244" t="str">
        <f t="shared" si="740"/>
        <v>Takeaway</v>
      </c>
      <c r="O8244" s="8">
        <f t="shared" si="741"/>
        <v>45040</v>
      </c>
    </row>
    <row r="8245" spans="1:15" x14ac:dyDescent="0.35">
      <c r="A8245" t="s">
        <v>8266</v>
      </c>
      <c r="B8245" s="4" t="s">
        <v>25</v>
      </c>
      <c r="C8245">
        <v>2</v>
      </c>
      <c r="D8245">
        <v>4</v>
      </c>
      <c r="E8245">
        <v>8</v>
      </c>
      <c r="H8245" s="1">
        <v>45244</v>
      </c>
      <c r="I8245" s="4" t="str">
        <f t="shared" si="737"/>
        <v>Smoothie</v>
      </c>
      <c r="J8245" s="6">
        <f t="shared" si="738"/>
        <v>2</v>
      </c>
      <c r="K8245" s="6">
        <f t="shared" si="738"/>
        <v>4</v>
      </c>
      <c r="L8245">
        <f>IF(ISBLANK(E8245),PRODUCT(J8245,K8245),IF(E8245="ERROR",PRODUCT(J8245,K8245),IF(E8245="UNKNOWN",PRODUCT(J8245,K8245),E8245)))</f>
        <v>8</v>
      </c>
      <c r="M8245" t="str">
        <f t="shared" si="739"/>
        <v>Default mode</v>
      </c>
      <c r="N8245" t="str">
        <f t="shared" si="740"/>
        <v>UNKNOWN</v>
      </c>
      <c r="O8245" s="8">
        <f t="shared" si="741"/>
        <v>45244</v>
      </c>
    </row>
    <row r="8246" spans="1:15" x14ac:dyDescent="0.35">
      <c r="A8246" t="s">
        <v>8267</v>
      </c>
      <c r="B8246" s="4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I8246" s="4" t="str">
        <f t="shared" si="737"/>
        <v>Tea</v>
      </c>
      <c r="J8246" s="6">
        <f t="shared" si="738"/>
        <v>3</v>
      </c>
      <c r="K8246" s="6">
        <f t="shared" si="738"/>
        <v>1.5</v>
      </c>
      <c r="L8246">
        <f>IF(ISBLANK(E8246),PRODUCT(J8246,K8246),IF(E8246="ERROR",PRODUCT(J8246,K8246),IF(E8246="UNKNOWN",PRODUCT(J8246,K8246),E8246)))</f>
        <v>4.5</v>
      </c>
      <c r="M8246" t="str">
        <f t="shared" si="739"/>
        <v>Cash</v>
      </c>
      <c r="N8246" t="str">
        <f t="shared" si="740"/>
        <v>In-store</v>
      </c>
      <c r="O8246" s="8">
        <f t="shared" si="741"/>
        <v>44983</v>
      </c>
    </row>
    <row r="8247" spans="1:15" x14ac:dyDescent="0.35">
      <c r="A8247" t="s">
        <v>8268</v>
      </c>
      <c r="B8247" s="4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I8247" s="4" t="str">
        <f t="shared" si="737"/>
        <v>Sandwich</v>
      </c>
      <c r="J8247" s="6">
        <f t="shared" si="738"/>
        <v>4</v>
      </c>
      <c r="K8247" s="6">
        <f t="shared" si="738"/>
        <v>4</v>
      </c>
      <c r="L8247">
        <f>IF(ISBLANK(E8247),PRODUCT(J8247,K8247),IF(E8247="ERROR",PRODUCT(J8247,K8247),IF(E8247="UNKNOWN",PRODUCT(J8247,K8247),E8247)))</f>
        <v>16</v>
      </c>
      <c r="M8247" t="str">
        <f t="shared" si="739"/>
        <v>Cash</v>
      </c>
      <c r="N8247" t="str">
        <f t="shared" si="740"/>
        <v>In-store</v>
      </c>
      <c r="O8247" s="8">
        <f t="shared" si="741"/>
        <v>45115</v>
      </c>
    </row>
    <row r="8248" spans="1:15" x14ac:dyDescent="0.35">
      <c r="A8248" t="s">
        <v>8269</v>
      </c>
      <c r="B8248" s="4" t="s">
        <v>20</v>
      </c>
      <c r="C8248">
        <v>4</v>
      </c>
      <c r="D8248">
        <v>5</v>
      </c>
      <c r="E8248">
        <v>20</v>
      </c>
      <c r="H8248" s="1">
        <v>45081</v>
      </c>
      <c r="I8248" s="4" t="str">
        <f t="shared" si="737"/>
        <v>Salad</v>
      </c>
      <c r="J8248" s="6">
        <f t="shared" si="738"/>
        <v>4</v>
      </c>
      <c r="K8248" s="6">
        <f t="shared" si="738"/>
        <v>5</v>
      </c>
      <c r="L8248">
        <f>IF(ISBLANK(E8248),PRODUCT(J8248,K8248),IF(E8248="ERROR",PRODUCT(J8248,K8248),IF(E8248="UNKNOWN",PRODUCT(J8248,K8248),E8248)))</f>
        <v>20</v>
      </c>
      <c r="M8248" t="str">
        <f t="shared" si="739"/>
        <v>Default mode</v>
      </c>
      <c r="N8248" t="str">
        <f t="shared" si="740"/>
        <v>UNKNOWN</v>
      </c>
      <c r="O8248" s="8">
        <f t="shared" si="741"/>
        <v>45081</v>
      </c>
    </row>
    <row r="8249" spans="1:15" x14ac:dyDescent="0.35">
      <c r="A8249" t="s">
        <v>8270</v>
      </c>
      <c r="B8249" s="4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I8249" s="4" t="str">
        <f t="shared" si="737"/>
        <v>Juice</v>
      </c>
      <c r="J8249" s="6">
        <f t="shared" si="738"/>
        <v>2</v>
      </c>
      <c r="K8249" s="6">
        <f t="shared" si="738"/>
        <v>3</v>
      </c>
      <c r="L8249">
        <f>IF(ISBLANK(E8249),PRODUCT(J8249,K8249),IF(E8249="ERROR",PRODUCT(J8249,K8249),IF(E8249="UNKNOWN",PRODUCT(J8249,K8249),E8249)))</f>
        <v>6</v>
      </c>
      <c r="M8249" t="str">
        <f t="shared" si="739"/>
        <v>Cash</v>
      </c>
      <c r="N8249" t="str">
        <f t="shared" si="740"/>
        <v>In-store</v>
      </c>
      <c r="O8249" s="8">
        <f t="shared" si="741"/>
        <v>44982</v>
      </c>
    </row>
    <row r="8250" spans="1:15" x14ac:dyDescent="0.35">
      <c r="A8250" t="s">
        <v>8271</v>
      </c>
      <c r="B8250" s="4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I8250" s="4" t="str">
        <f t="shared" si="737"/>
        <v>Coffee</v>
      </c>
      <c r="J8250" s="6">
        <f t="shared" si="738"/>
        <v>1</v>
      </c>
      <c r="K8250" s="6">
        <f t="shared" si="738"/>
        <v>2</v>
      </c>
      <c r="L8250">
        <f>IF(ISBLANK(E8250),PRODUCT(J8250,K8250),IF(E8250="ERROR",PRODUCT(J8250,K8250),IF(E8250="UNKNOWN",PRODUCT(J8250,K8250),E8250)))</f>
        <v>2</v>
      </c>
      <c r="M8250" t="str">
        <f t="shared" si="739"/>
        <v>Cash</v>
      </c>
      <c r="N8250" t="str">
        <f t="shared" si="740"/>
        <v>UNKNOWN</v>
      </c>
      <c r="O8250" s="8">
        <f t="shared" si="741"/>
        <v>45047</v>
      </c>
    </row>
    <row r="8251" spans="1:15" x14ac:dyDescent="0.35">
      <c r="A8251" t="s">
        <v>8272</v>
      </c>
      <c r="B8251" s="4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  <c r="I8251" s="4" t="str">
        <f t="shared" si="737"/>
        <v>Cookie</v>
      </c>
      <c r="J8251" s="6">
        <f t="shared" si="738"/>
        <v>2</v>
      </c>
      <c r="K8251" s="6">
        <f t="shared" si="738"/>
        <v>1</v>
      </c>
      <c r="L8251">
        <f>IF(ISBLANK(E8251),PRODUCT(J8251,K8251),IF(E8251="ERROR",PRODUCT(J8251,K8251),IF(E8251="UNKNOWN",PRODUCT(J8251,K8251),E8251)))</f>
        <v>2</v>
      </c>
      <c r="M8251" t="str">
        <f t="shared" si="739"/>
        <v>Digital Wallet</v>
      </c>
      <c r="N8251" t="str">
        <f t="shared" si="740"/>
        <v>Cafe</v>
      </c>
      <c r="O8251" s="8">
        <f t="shared" si="741"/>
        <v>45112</v>
      </c>
    </row>
    <row r="8252" spans="1:15" x14ac:dyDescent="0.35">
      <c r="A8252" t="s">
        <v>8273</v>
      </c>
      <c r="B8252" s="4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I8252" s="4" t="str">
        <f t="shared" si="737"/>
        <v>Cookie</v>
      </c>
      <c r="J8252" s="6">
        <f t="shared" si="738"/>
        <v>4</v>
      </c>
      <c r="K8252" s="6">
        <f t="shared" si="738"/>
        <v>1</v>
      </c>
      <c r="L8252">
        <f>IF(ISBLANK(E8252),PRODUCT(J8252,K8252),IF(E8252="ERROR",PRODUCT(J8252,K8252),IF(E8252="UNKNOWN",PRODUCT(J8252,K8252),E8252)))</f>
        <v>4</v>
      </c>
      <c r="M8252" t="str">
        <f t="shared" si="739"/>
        <v>Default mode</v>
      </c>
      <c r="N8252" t="str">
        <f t="shared" si="740"/>
        <v>In-store</v>
      </c>
      <c r="O8252" s="8">
        <f t="shared" si="741"/>
        <v>45095</v>
      </c>
    </row>
    <row r="8253" spans="1:15" x14ac:dyDescent="0.35">
      <c r="A8253" t="s">
        <v>8274</v>
      </c>
      <c r="B8253" s="4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  <c r="I8253" s="4" t="str">
        <f t="shared" si="737"/>
        <v>Smoothie</v>
      </c>
      <c r="J8253" s="6">
        <f t="shared" si="738"/>
        <v>4</v>
      </c>
      <c r="K8253" s="6">
        <f t="shared" si="738"/>
        <v>4</v>
      </c>
      <c r="L8253">
        <f>IF(ISBLANK(E8253),PRODUCT(J8253,K8253),IF(E8253="ERROR",PRODUCT(J8253,K8253),IF(E8253="UNKNOWN",PRODUCT(J8253,K8253),E8253)))</f>
        <v>16</v>
      </c>
      <c r="M8253" t="str">
        <f t="shared" si="739"/>
        <v>Digital Wallet</v>
      </c>
      <c r="N8253" t="str">
        <f t="shared" si="740"/>
        <v>In-store</v>
      </c>
      <c r="O8253" s="8">
        <f t="shared" si="741"/>
        <v>45107</v>
      </c>
    </row>
    <row r="8254" spans="1:15" x14ac:dyDescent="0.35">
      <c r="A8254" t="s">
        <v>8275</v>
      </c>
      <c r="B8254" s="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I8254" s="4" t="str">
        <f t="shared" si="737"/>
        <v>Juice</v>
      </c>
      <c r="J8254" s="6">
        <f t="shared" si="738"/>
        <v>4</v>
      </c>
      <c r="K8254" s="6">
        <f t="shared" si="738"/>
        <v>3</v>
      </c>
      <c r="L8254">
        <f>IF(ISBLANK(E8254),PRODUCT(J8254,K8254),IF(E8254="ERROR",PRODUCT(J8254,K8254),IF(E8254="UNKNOWN",PRODUCT(J8254,K8254),E8254)))</f>
        <v>12</v>
      </c>
      <c r="M8254" t="str">
        <f t="shared" si="739"/>
        <v>Credit Card</v>
      </c>
      <c r="N8254" t="str">
        <f t="shared" si="740"/>
        <v>UNKNOWN</v>
      </c>
      <c r="O8254" s="8">
        <f t="shared" si="741"/>
        <v>44960</v>
      </c>
    </row>
    <row r="8255" spans="1:15" x14ac:dyDescent="0.35">
      <c r="A8255" t="s">
        <v>8276</v>
      </c>
      <c r="B8255" s="4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  <c r="I8255" s="4" t="str">
        <f t="shared" si="737"/>
        <v>Coffee</v>
      </c>
      <c r="J8255" s="6">
        <f t="shared" si="738"/>
        <v>1</v>
      </c>
      <c r="K8255" s="6">
        <f t="shared" si="738"/>
        <v>2</v>
      </c>
      <c r="L8255">
        <f>IF(ISBLANK(E8255),PRODUCT(J8255,K8255),IF(E8255="ERROR",PRODUCT(J8255,K8255),IF(E8255="UNKNOWN",PRODUCT(J8255,K8255),E8255)))</f>
        <v>2</v>
      </c>
      <c r="M8255" t="str">
        <f t="shared" si="739"/>
        <v>Digital Wallet</v>
      </c>
      <c r="N8255" t="str">
        <f t="shared" si="740"/>
        <v>Takeaway</v>
      </c>
      <c r="O8255" s="8">
        <f t="shared" si="741"/>
        <v>45211</v>
      </c>
    </row>
    <row r="8256" spans="1:15" x14ac:dyDescent="0.35">
      <c r="A8256" t="s">
        <v>8277</v>
      </c>
      <c r="B8256" s="4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I8256" s="4" t="str">
        <f t="shared" si="737"/>
        <v>Smoothie</v>
      </c>
      <c r="J8256" s="6">
        <f t="shared" si="738"/>
        <v>2</v>
      </c>
      <c r="K8256" s="6">
        <f t="shared" si="738"/>
        <v>4</v>
      </c>
      <c r="L8256">
        <f>IF(ISBLANK(E8256),PRODUCT(J8256,K8256),IF(E8256="ERROR",PRODUCT(J8256,K8256),IF(E8256="UNKNOWN",PRODUCT(J8256,K8256),E8256)))</f>
        <v>8</v>
      </c>
      <c r="M8256" t="str">
        <f t="shared" si="739"/>
        <v>Cash</v>
      </c>
      <c r="N8256" t="str">
        <f t="shared" si="740"/>
        <v>UNKNOWN</v>
      </c>
      <c r="O8256" s="8">
        <f t="shared" si="741"/>
        <v>45232</v>
      </c>
    </row>
    <row r="8257" spans="1:15" x14ac:dyDescent="0.35">
      <c r="A8257" t="s">
        <v>8278</v>
      </c>
      <c r="B8257" s="4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I8257" s="4" t="str">
        <f t="shared" si="737"/>
        <v>Juice</v>
      </c>
      <c r="J8257" s="6">
        <f t="shared" si="738"/>
        <v>3</v>
      </c>
      <c r="K8257" s="6">
        <f t="shared" si="738"/>
        <v>3</v>
      </c>
      <c r="L8257">
        <f>IF(ISBLANK(E8257),PRODUCT(J8257,K8257),IF(E8257="ERROR",PRODUCT(J8257,K8257),IF(E8257="UNKNOWN",PRODUCT(J8257,K8257),E8257)))</f>
        <v>9</v>
      </c>
      <c r="M8257" t="str">
        <f t="shared" si="739"/>
        <v>Cash</v>
      </c>
      <c r="N8257" t="str">
        <f t="shared" si="740"/>
        <v>Takeaway</v>
      </c>
      <c r="O8257" s="8">
        <f t="shared" si="741"/>
        <v>45038</v>
      </c>
    </row>
    <row r="8258" spans="1:15" x14ac:dyDescent="0.35">
      <c r="A8258" t="s">
        <v>8279</v>
      </c>
      <c r="B8258" s="4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  <c r="I8258" s="4" t="str">
        <f t="shared" si="737"/>
        <v>Juice</v>
      </c>
      <c r="J8258" s="6">
        <f t="shared" si="738"/>
        <v>1</v>
      </c>
      <c r="K8258" s="6">
        <f t="shared" ref="K8258:K8321" si="742">IF(ISBLANK(D8258),"UNKNOWN",IF(D8258="ERROR",AVERAGE(D8258:D18257),IF(D8258="UNKNOWN",MEDIAN(D8258:D18257),D8258)))</f>
        <v>3</v>
      </c>
      <c r="L8258">
        <f>IF(ISBLANK(E8258),PRODUCT(J8258,K8258),IF(E8258="ERROR",PRODUCT(J8258,K8258),IF(E8258="UNKNOWN",PRODUCT(J8258,K8258),E8258)))</f>
        <v>3</v>
      </c>
      <c r="M8258" t="str">
        <f t="shared" si="739"/>
        <v>UNKNOWN</v>
      </c>
      <c r="N8258" t="str">
        <f t="shared" si="740"/>
        <v>Takeaway</v>
      </c>
      <c r="O8258" s="8">
        <f t="shared" si="741"/>
        <v>45244</v>
      </c>
    </row>
    <row r="8259" spans="1:15" x14ac:dyDescent="0.35">
      <c r="A8259" t="s">
        <v>8280</v>
      </c>
      <c r="B8259" s="4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I8259" s="4" t="str">
        <f t="shared" ref="I8259:I8322" si="743">IF(ISBLANK(B8259),"UNKNOWN",IF(B8259="ERROR","Juice",B8259))</f>
        <v>Juice</v>
      </c>
      <c r="J8259" s="6">
        <f t="shared" ref="J8259:K8322" si="744">IF(ISBLANK(C8259),"UNKNOWN",IF(C8259="ERROR",AVERAGE(C8259:C18258),IF(C8259="UNKNOWN",MEDIAN(C8259:C18258),C8259)))</f>
        <v>3</v>
      </c>
      <c r="K8259" s="6">
        <f t="shared" si="742"/>
        <v>3</v>
      </c>
      <c r="L8259">
        <f>IF(ISBLANK(E8259),PRODUCT(J8259,K8259),IF(E8259="ERROR",PRODUCT(J8259,K8259),IF(E8259="UNKNOWN",PRODUCT(J8259,K8259),E8259)))</f>
        <v>9</v>
      </c>
      <c r="M8259" t="str">
        <f t="shared" ref="M8259:M8322" si="745">IF(ISBLANK(F8259),"Default mode",IF(F8259="ERROR","Cash",F8259))</f>
        <v>Cash</v>
      </c>
      <c r="N8259" t="str">
        <f t="shared" ref="N8259:N8322" si="746">IF(ISBLANK(G8259),"UNKNOWN",IF(G8259="ERROR","Cafe",G8259))</f>
        <v>In-store</v>
      </c>
      <c r="O8259" s="8">
        <f t="shared" ref="O8259:O8322" si="747">IF(ISBLANK(H8259),"00/00/0000",IF(H8259="ERROR","01/06/2023",H8259))</f>
        <v>45013</v>
      </c>
    </row>
    <row r="8260" spans="1:15" x14ac:dyDescent="0.35">
      <c r="A8260" t="s">
        <v>8281</v>
      </c>
      <c r="B8260" s="4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I8260" s="4" t="str">
        <f t="shared" si="743"/>
        <v>Cookie</v>
      </c>
      <c r="J8260" s="6">
        <f t="shared" si="744"/>
        <v>3</v>
      </c>
      <c r="K8260" s="6">
        <f t="shared" si="742"/>
        <v>1</v>
      </c>
      <c r="L8260">
        <f>IF(ISBLANK(E8260),PRODUCT(J8260,K8260),IF(E8260="ERROR",PRODUCT(J8260,K8260),IF(E8260="UNKNOWN",PRODUCT(J8260,K8260),E8260)))</f>
        <v>3</v>
      </c>
      <c r="M8260" t="str">
        <f t="shared" si="745"/>
        <v>Credit Card</v>
      </c>
      <c r="N8260" t="str">
        <f t="shared" si="746"/>
        <v>In-store</v>
      </c>
      <c r="O8260" s="8">
        <f t="shared" si="747"/>
        <v>45047</v>
      </c>
    </row>
    <row r="8261" spans="1:15" x14ac:dyDescent="0.35">
      <c r="A8261" t="s">
        <v>8282</v>
      </c>
      <c r="B8261" s="4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  <c r="I8261" s="4" t="str">
        <f t="shared" si="743"/>
        <v>Smoothie</v>
      </c>
      <c r="J8261" s="6">
        <f t="shared" si="744"/>
        <v>5</v>
      </c>
      <c r="K8261" s="6">
        <f t="shared" si="742"/>
        <v>4</v>
      </c>
      <c r="L8261">
        <f>IF(ISBLANK(E8261),PRODUCT(J8261,K8261),IF(E8261="ERROR",PRODUCT(J8261,K8261),IF(E8261="UNKNOWN",PRODUCT(J8261,K8261),E8261)))</f>
        <v>20</v>
      </c>
      <c r="M8261" t="str">
        <f t="shared" si="745"/>
        <v>Digital Wallet</v>
      </c>
      <c r="N8261" t="str">
        <f t="shared" si="746"/>
        <v>UNKNOWN</v>
      </c>
      <c r="O8261" s="8">
        <f t="shared" si="747"/>
        <v>45043</v>
      </c>
    </row>
    <row r="8262" spans="1:15" x14ac:dyDescent="0.35">
      <c r="A8262" t="s">
        <v>8283</v>
      </c>
      <c r="B8262" s="4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I8262" s="4" t="str">
        <f t="shared" si="743"/>
        <v>Sandwich</v>
      </c>
      <c r="J8262" s="6">
        <f t="shared" si="744"/>
        <v>2</v>
      </c>
      <c r="K8262" s="6">
        <f t="shared" si="742"/>
        <v>4</v>
      </c>
      <c r="L8262">
        <f>IF(ISBLANK(E8262),PRODUCT(J8262,K8262),IF(E8262="ERROR",PRODUCT(J8262,K8262),IF(E8262="UNKNOWN",PRODUCT(J8262,K8262),E8262)))</f>
        <v>8</v>
      </c>
      <c r="M8262" t="str">
        <f t="shared" si="745"/>
        <v>Default mode</v>
      </c>
      <c r="N8262" t="str">
        <f t="shared" si="746"/>
        <v>Takeaway</v>
      </c>
      <c r="O8262" s="8">
        <f t="shared" si="747"/>
        <v>45073</v>
      </c>
    </row>
    <row r="8263" spans="1:15" x14ac:dyDescent="0.35">
      <c r="A8263" t="s">
        <v>8284</v>
      </c>
      <c r="B8263" s="4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I8263" s="4" t="str">
        <f t="shared" si="743"/>
        <v>Sandwich</v>
      </c>
      <c r="J8263" s="6">
        <f t="shared" si="744"/>
        <v>3</v>
      </c>
      <c r="K8263" s="6">
        <f t="shared" si="742"/>
        <v>4</v>
      </c>
      <c r="L8263">
        <f>IF(ISBLANK(E8263),PRODUCT(J8263,K8263),IF(E8263="ERROR",PRODUCT(J8263,K8263),IF(E8263="UNKNOWN",PRODUCT(J8263,K8263),E8263)))</f>
        <v>12</v>
      </c>
      <c r="M8263" t="str">
        <f t="shared" si="745"/>
        <v>Credit Card</v>
      </c>
      <c r="N8263" t="str">
        <f t="shared" si="746"/>
        <v>UNKNOWN</v>
      </c>
      <c r="O8263" s="8">
        <f t="shared" si="747"/>
        <v>45197</v>
      </c>
    </row>
    <row r="8264" spans="1:15" x14ac:dyDescent="0.35">
      <c r="A8264" t="s">
        <v>8285</v>
      </c>
      <c r="B8264" s="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  <c r="I8264" s="4" t="str">
        <f t="shared" si="743"/>
        <v>Salad</v>
      </c>
      <c r="J8264" s="6">
        <f t="shared" si="744"/>
        <v>3</v>
      </c>
      <c r="K8264" s="6">
        <f t="shared" si="742"/>
        <v>5</v>
      </c>
      <c r="L8264">
        <f>IF(ISBLANK(E8264),PRODUCT(J8264,K8264),IF(E8264="ERROR",PRODUCT(J8264,K8264),IF(E8264="UNKNOWN",PRODUCT(J8264,K8264),E8264)))</f>
        <v>20</v>
      </c>
      <c r="M8264" t="str">
        <f t="shared" si="745"/>
        <v>Default mode</v>
      </c>
      <c r="N8264" t="str">
        <f t="shared" si="746"/>
        <v>In-store</v>
      </c>
      <c r="O8264" s="8">
        <f t="shared" si="747"/>
        <v>44946</v>
      </c>
    </row>
    <row r="8265" spans="1:15" x14ac:dyDescent="0.35">
      <c r="A8265" t="s">
        <v>8286</v>
      </c>
      <c r="B8265" s="4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I8265" s="4" t="str">
        <f t="shared" si="743"/>
        <v>Juice</v>
      </c>
      <c r="J8265" s="6">
        <f t="shared" si="744"/>
        <v>3</v>
      </c>
      <c r="K8265" s="6">
        <f t="shared" si="742"/>
        <v>3</v>
      </c>
      <c r="L8265">
        <f>IF(ISBLANK(E8265),PRODUCT(J8265,K8265),IF(E8265="ERROR",PRODUCT(J8265,K8265),IF(E8265="UNKNOWN",PRODUCT(J8265,K8265),E8265)))</f>
        <v>9</v>
      </c>
      <c r="M8265" t="str">
        <f t="shared" si="745"/>
        <v>Cash</v>
      </c>
      <c r="N8265" t="str">
        <f t="shared" si="746"/>
        <v>UNKNOWN</v>
      </c>
      <c r="O8265" s="8">
        <f t="shared" si="747"/>
        <v>45275</v>
      </c>
    </row>
    <row r="8266" spans="1:15" x14ac:dyDescent="0.35">
      <c r="A8266" t="s">
        <v>8287</v>
      </c>
      <c r="B8266" s="4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I8266" s="4" t="str">
        <f t="shared" si="743"/>
        <v>Salad</v>
      </c>
      <c r="J8266" s="6">
        <f t="shared" si="744"/>
        <v>5</v>
      </c>
      <c r="K8266" s="6">
        <f t="shared" si="742"/>
        <v>5</v>
      </c>
      <c r="L8266">
        <f>IF(ISBLANK(E8266),PRODUCT(J8266,K8266),IF(E8266="ERROR",PRODUCT(J8266,K8266),IF(E8266="UNKNOWN",PRODUCT(J8266,K8266),E8266)))</f>
        <v>25</v>
      </c>
      <c r="M8266" t="str">
        <f t="shared" si="745"/>
        <v>Cash</v>
      </c>
      <c r="N8266" t="str">
        <f t="shared" si="746"/>
        <v>Takeaway</v>
      </c>
      <c r="O8266" s="8">
        <f t="shared" si="747"/>
        <v>45214</v>
      </c>
    </row>
    <row r="8267" spans="1:15" x14ac:dyDescent="0.35">
      <c r="A8267" t="s">
        <v>8288</v>
      </c>
      <c r="B8267" s="4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  <c r="I8267" s="4" t="str">
        <f t="shared" si="743"/>
        <v>Juice</v>
      </c>
      <c r="J8267" s="6">
        <f t="shared" si="744"/>
        <v>1</v>
      </c>
      <c r="K8267" s="6">
        <f t="shared" si="742"/>
        <v>1.5</v>
      </c>
      <c r="L8267">
        <f>IF(ISBLANK(E8267),PRODUCT(J8267,K8267),IF(E8267="ERROR",PRODUCT(J8267,K8267),IF(E8267="UNKNOWN",PRODUCT(J8267,K8267),E8267)))</f>
        <v>1.5</v>
      </c>
      <c r="M8267" t="str">
        <f t="shared" si="745"/>
        <v>Default mode</v>
      </c>
      <c r="N8267" t="str">
        <f t="shared" si="746"/>
        <v>UNKNOWN</v>
      </c>
      <c r="O8267" s="8">
        <f t="shared" si="747"/>
        <v>44993</v>
      </c>
    </row>
    <row r="8268" spans="1:15" x14ac:dyDescent="0.35">
      <c r="A8268" t="s">
        <v>8289</v>
      </c>
      <c r="B8268" s="4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I8268" s="4" t="str">
        <f t="shared" si="743"/>
        <v>Cake</v>
      </c>
      <c r="J8268" s="6">
        <f t="shared" si="744"/>
        <v>3</v>
      </c>
      <c r="K8268" s="6">
        <f t="shared" si="742"/>
        <v>3</v>
      </c>
      <c r="L8268">
        <f>IF(ISBLANK(E8268),PRODUCT(J8268,K8268),IF(E8268="ERROR",PRODUCT(J8268,K8268),IF(E8268="UNKNOWN",PRODUCT(J8268,K8268),E8268)))</f>
        <v>9</v>
      </c>
      <c r="M8268" t="str">
        <f t="shared" si="745"/>
        <v>Default mode</v>
      </c>
      <c r="N8268" t="str">
        <f t="shared" si="746"/>
        <v>Takeaway</v>
      </c>
      <c r="O8268" s="8">
        <f t="shared" si="747"/>
        <v>45124</v>
      </c>
    </row>
    <row r="8269" spans="1:15" x14ac:dyDescent="0.35">
      <c r="A8269" t="s">
        <v>8290</v>
      </c>
      <c r="B8269" s="4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I8269" s="4" t="str">
        <f t="shared" si="743"/>
        <v>Tea</v>
      </c>
      <c r="J8269" s="6">
        <f t="shared" si="744"/>
        <v>1</v>
      </c>
      <c r="K8269" s="6">
        <f t="shared" si="742"/>
        <v>1.5</v>
      </c>
      <c r="L8269">
        <f>IF(ISBLANK(E8269),PRODUCT(J8269,K8269),IF(E8269="ERROR",PRODUCT(J8269,K8269),IF(E8269="UNKNOWN",PRODUCT(J8269,K8269),E8269)))</f>
        <v>1.5</v>
      </c>
      <c r="M8269" t="str">
        <f t="shared" si="745"/>
        <v>Default mode</v>
      </c>
      <c r="N8269" t="str">
        <f t="shared" si="746"/>
        <v>Takeaway</v>
      </c>
      <c r="O8269" s="8">
        <f t="shared" si="747"/>
        <v>45238</v>
      </c>
    </row>
    <row r="8270" spans="1:15" x14ac:dyDescent="0.35">
      <c r="A8270" t="s">
        <v>8291</v>
      </c>
      <c r="B8270" s="4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I8270" s="4" t="str">
        <f t="shared" si="743"/>
        <v>Sandwich</v>
      </c>
      <c r="J8270" s="6">
        <f t="shared" si="744"/>
        <v>1</v>
      </c>
      <c r="K8270" s="6">
        <f t="shared" si="742"/>
        <v>4</v>
      </c>
      <c r="L8270">
        <f>IF(ISBLANK(E8270),PRODUCT(J8270,K8270),IF(E8270="ERROR",PRODUCT(J8270,K8270),IF(E8270="UNKNOWN",PRODUCT(J8270,K8270),E8270)))</f>
        <v>4</v>
      </c>
      <c r="M8270" t="str">
        <f t="shared" si="745"/>
        <v>Credit Card</v>
      </c>
      <c r="N8270" t="str">
        <f t="shared" si="746"/>
        <v>In-store</v>
      </c>
      <c r="O8270" s="8">
        <f t="shared" si="747"/>
        <v>45212</v>
      </c>
    </row>
    <row r="8271" spans="1:15" x14ac:dyDescent="0.35">
      <c r="A8271" t="s">
        <v>8292</v>
      </c>
      <c r="B8271" s="4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I8271" s="4" t="str">
        <f t="shared" si="743"/>
        <v>Sandwich</v>
      </c>
      <c r="J8271" s="6">
        <f t="shared" si="744"/>
        <v>1</v>
      </c>
      <c r="K8271" s="6">
        <f t="shared" si="742"/>
        <v>4</v>
      </c>
      <c r="L8271">
        <f>IF(ISBLANK(E8271),PRODUCT(J8271,K8271),IF(E8271="ERROR",PRODUCT(J8271,K8271),IF(E8271="UNKNOWN",PRODUCT(J8271,K8271),E8271)))</f>
        <v>4</v>
      </c>
      <c r="M8271" t="str">
        <f t="shared" si="745"/>
        <v>Default mode</v>
      </c>
      <c r="N8271" t="str">
        <f t="shared" si="746"/>
        <v>Takeaway</v>
      </c>
      <c r="O8271" s="8">
        <f t="shared" si="747"/>
        <v>45109</v>
      </c>
    </row>
    <row r="8272" spans="1:15" x14ac:dyDescent="0.35">
      <c r="A8272" t="s">
        <v>8293</v>
      </c>
      <c r="B8272" s="4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I8272" s="4" t="str">
        <f t="shared" si="743"/>
        <v>Tea</v>
      </c>
      <c r="J8272" s="6">
        <f t="shared" si="744"/>
        <v>2</v>
      </c>
      <c r="K8272" s="6">
        <f t="shared" si="742"/>
        <v>1.5</v>
      </c>
      <c r="L8272">
        <f>IF(ISBLANK(E8272),PRODUCT(J8272,K8272),IF(E8272="ERROR",PRODUCT(J8272,K8272),IF(E8272="UNKNOWN",PRODUCT(J8272,K8272),E8272)))</f>
        <v>3</v>
      </c>
      <c r="M8272" t="str">
        <f t="shared" si="745"/>
        <v>Cash</v>
      </c>
      <c r="N8272" t="str">
        <f t="shared" si="746"/>
        <v>UNKNOWN</v>
      </c>
      <c r="O8272" s="8">
        <f t="shared" si="747"/>
        <v>45116</v>
      </c>
    </row>
    <row r="8273" spans="1:15" x14ac:dyDescent="0.35">
      <c r="A8273" t="s">
        <v>8294</v>
      </c>
      <c r="B8273" s="4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I8273" s="4" t="str">
        <f t="shared" si="743"/>
        <v>Juice</v>
      </c>
      <c r="J8273" s="6">
        <f t="shared" si="744"/>
        <v>2</v>
      </c>
      <c r="K8273" s="6">
        <f t="shared" si="742"/>
        <v>3</v>
      </c>
      <c r="L8273">
        <f>IF(ISBLANK(E8273),PRODUCT(J8273,K8273),IF(E8273="ERROR",PRODUCT(J8273,K8273),IF(E8273="UNKNOWN",PRODUCT(J8273,K8273),E8273)))</f>
        <v>6</v>
      </c>
      <c r="M8273" t="str">
        <f t="shared" si="745"/>
        <v>Cash</v>
      </c>
      <c r="N8273" t="str">
        <f t="shared" si="746"/>
        <v>Takeaway</v>
      </c>
      <c r="O8273" s="8">
        <f t="shared" si="747"/>
        <v>45051</v>
      </c>
    </row>
    <row r="8274" spans="1:15" x14ac:dyDescent="0.35">
      <c r="A8274" t="s">
        <v>8295</v>
      </c>
      <c r="B8274" s="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  <c r="I8274" s="4" t="str">
        <f t="shared" si="743"/>
        <v>Salad</v>
      </c>
      <c r="J8274" s="6">
        <f t="shared" si="744"/>
        <v>3</v>
      </c>
      <c r="K8274" s="6">
        <f t="shared" si="742"/>
        <v>5</v>
      </c>
      <c r="L8274">
        <f>IF(ISBLANK(E8274),PRODUCT(J8274,K8274),IF(E8274="ERROR",PRODUCT(J8274,K8274),IF(E8274="UNKNOWN",PRODUCT(J8274,K8274),E8274)))</f>
        <v>15</v>
      </c>
      <c r="M8274" t="str">
        <f t="shared" si="745"/>
        <v>Digital Wallet</v>
      </c>
      <c r="N8274" t="str">
        <f t="shared" si="746"/>
        <v>Takeaway</v>
      </c>
      <c r="O8274" s="8">
        <f t="shared" si="747"/>
        <v>45240</v>
      </c>
    </row>
    <row r="8275" spans="1:15" x14ac:dyDescent="0.35">
      <c r="A8275" t="s">
        <v>8296</v>
      </c>
      <c r="B8275" s="4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I8275" s="4" t="str">
        <f t="shared" si="743"/>
        <v>Juice</v>
      </c>
      <c r="J8275" s="6">
        <f t="shared" si="744"/>
        <v>4</v>
      </c>
      <c r="K8275" s="6">
        <f t="shared" si="742"/>
        <v>3</v>
      </c>
      <c r="L8275">
        <f>IF(ISBLANK(E8275),PRODUCT(J8275,K8275),IF(E8275="ERROR",PRODUCT(J8275,K8275),IF(E8275="UNKNOWN",PRODUCT(J8275,K8275),E8275)))</f>
        <v>12</v>
      </c>
      <c r="M8275" t="str">
        <f t="shared" si="745"/>
        <v>Default mode</v>
      </c>
      <c r="N8275" t="str">
        <f t="shared" si="746"/>
        <v>Takeaway</v>
      </c>
      <c r="O8275" s="8">
        <f t="shared" si="747"/>
        <v>45065</v>
      </c>
    </row>
    <row r="8276" spans="1:15" x14ac:dyDescent="0.35">
      <c r="A8276" t="s">
        <v>8297</v>
      </c>
      <c r="B8276" s="4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I8276" s="4" t="str">
        <f t="shared" si="743"/>
        <v>Cake</v>
      </c>
      <c r="J8276" s="6">
        <f t="shared" si="744"/>
        <v>4</v>
      </c>
      <c r="K8276" s="6">
        <f t="shared" si="742"/>
        <v>3</v>
      </c>
      <c r="L8276">
        <f>IF(ISBLANK(E8276),PRODUCT(J8276,K8276),IF(E8276="ERROR",PRODUCT(J8276,K8276),IF(E8276="UNKNOWN",PRODUCT(J8276,K8276),E8276)))</f>
        <v>12</v>
      </c>
      <c r="M8276" t="str">
        <f t="shared" si="745"/>
        <v>Default mode</v>
      </c>
      <c r="N8276" t="str">
        <f t="shared" si="746"/>
        <v>In-store</v>
      </c>
      <c r="O8276" s="8">
        <f t="shared" si="747"/>
        <v>44977</v>
      </c>
    </row>
    <row r="8277" spans="1:15" x14ac:dyDescent="0.35">
      <c r="A8277" t="s">
        <v>8298</v>
      </c>
      <c r="B8277" s="4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I8277" s="4" t="str">
        <f t="shared" si="743"/>
        <v>Juice</v>
      </c>
      <c r="J8277" s="6">
        <f t="shared" si="744"/>
        <v>2</v>
      </c>
      <c r="K8277" s="6">
        <f t="shared" si="742"/>
        <v>3</v>
      </c>
      <c r="L8277">
        <f>IF(ISBLANK(E8277),PRODUCT(J8277,K8277),IF(E8277="ERROR",PRODUCT(J8277,K8277),IF(E8277="UNKNOWN",PRODUCT(J8277,K8277),E8277)))</f>
        <v>6</v>
      </c>
      <c r="M8277" t="str">
        <f t="shared" si="745"/>
        <v>Credit Card</v>
      </c>
      <c r="N8277" t="str">
        <f t="shared" si="746"/>
        <v>Takeaway</v>
      </c>
      <c r="O8277" s="8">
        <f t="shared" si="747"/>
        <v>45175</v>
      </c>
    </row>
    <row r="8278" spans="1:15" x14ac:dyDescent="0.35">
      <c r="A8278" t="s">
        <v>8299</v>
      </c>
      <c r="B8278" s="4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  <c r="I8278" s="4" t="str">
        <f t="shared" si="743"/>
        <v>Juice</v>
      </c>
      <c r="J8278" s="6">
        <f t="shared" si="744"/>
        <v>1</v>
      </c>
      <c r="K8278" s="6">
        <f t="shared" si="742"/>
        <v>3</v>
      </c>
      <c r="L8278">
        <f>IF(ISBLANK(E8278),PRODUCT(J8278,K8278),IF(E8278="ERROR",PRODUCT(J8278,K8278),IF(E8278="UNKNOWN",PRODUCT(J8278,K8278),E8278)))</f>
        <v>3</v>
      </c>
      <c r="M8278" t="str">
        <f t="shared" si="745"/>
        <v>UNKNOWN</v>
      </c>
      <c r="N8278" t="str">
        <f t="shared" si="746"/>
        <v>In-store</v>
      </c>
      <c r="O8278" s="8">
        <f t="shared" si="747"/>
        <v>45116</v>
      </c>
    </row>
    <row r="8279" spans="1:15" x14ac:dyDescent="0.35">
      <c r="A8279" t="s">
        <v>8300</v>
      </c>
      <c r="B8279" s="4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  <c r="I8279" s="4" t="str">
        <f t="shared" si="743"/>
        <v>Juice</v>
      </c>
      <c r="J8279" s="6">
        <f t="shared" si="744"/>
        <v>5</v>
      </c>
      <c r="K8279" s="6">
        <f t="shared" si="742"/>
        <v>4</v>
      </c>
      <c r="L8279">
        <f>IF(ISBLANK(E8279),PRODUCT(J8279,K8279),IF(E8279="ERROR",PRODUCT(J8279,K8279),IF(E8279="UNKNOWN",PRODUCT(J8279,K8279),E8279)))</f>
        <v>20</v>
      </c>
      <c r="M8279" t="str">
        <f t="shared" si="745"/>
        <v>Default mode</v>
      </c>
      <c r="N8279" t="str">
        <f t="shared" si="746"/>
        <v>Takeaway</v>
      </c>
      <c r="O8279" s="8">
        <f t="shared" si="747"/>
        <v>44985</v>
      </c>
    </row>
    <row r="8280" spans="1:15" x14ac:dyDescent="0.35">
      <c r="A8280" t="s">
        <v>8301</v>
      </c>
      <c r="B8280" s="4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  <c r="I8280" s="4" t="str">
        <f t="shared" si="743"/>
        <v>Juice</v>
      </c>
      <c r="J8280" s="6">
        <f t="shared" si="744"/>
        <v>5</v>
      </c>
      <c r="K8280" s="6">
        <f t="shared" si="742"/>
        <v>3</v>
      </c>
      <c r="L8280">
        <f>IF(ISBLANK(E8280),PRODUCT(J8280,K8280),IF(E8280="ERROR",PRODUCT(J8280,K8280),IF(E8280="UNKNOWN",PRODUCT(J8280,K8280),E8280)))</f>
        <v>15</v>
      </c>
      <c r="M8280" t="str">
        <f t="shared" si="745"/>
        <v>Digital Wallet</v>
      </c>
      <c r="N8280" t="str">
        <f t="shared" si="746"/>
        <v>UNKNOWN</v>
      </c>
      <c r="O8280" s="8">
        <f t="shared" si="747"/>
        <v>45025</v>
      </c>
    </row>
    <row r="8281" spans="1:15" x14ac:dyDescent="0.35">
      <c r="A8281" t="s">
        <v>8302</v>
      </c>
      <c r="B8281" s="4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I8281" s="4" t="str">
        <f t="shared" si="743"/>
        <v>Smoothie</v>
      </c>
      <c r="J8281" s="6">
        <f t="shared" si="744"/>
        <v>3</v>
      </c>
      <c r="K8281" s="6">
        <f t="shared" si="742"/>
        <v>4</v>
      </c>
      <c r="L8281">
        <f>IF(ISBLANK(E8281),PRODUCT(J8281,K8281),IF(E8281="ERROR",PRODUCT(J8281,K8281),IF(E8281="UNKNOWN",PRODUCT(J8281,K8281),E8281)))</f>
        <v>12</v>
      </c>
      <c r="M8281" t="str">
        <f t="shared" si="745"/>
        <v>Default mode</v>
      </c>
      <c r="N8281" t="str">
        <f t="shared" si="746"/>
        <v>Takeaway</v>
      </c>
      <c r="O8281" s="8">
        <f t="shared" si="747"/>
        <v>45274</v>
      </c>
    </row>
    <row r="8282" spans="1:15" x14ac:dyDescent="0.35">
      <c r="A8282" t="s">
        <v>8303</v>
      </c>
      <c r="B8282" s="4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  <c r="I8282" s="4" t="str">
        <f t="shared" si="743"/>
        <v>Salad</v>
      </c>
      <c r="J8282" s="6">
        <f t="shared" si="744"/>
        <v>2</v>
      </c>
      <c r="K8282" s="6">
        <f t="shared" si="742"/>
        <v>5</v>
      </c>
      <c r="L8282">
        <f>IF(ISBLANK(E8282),PRODUCT(J8282,K8282),IF(E8282="ERROR",PRODUCT(J8282,K8282),IF(E8282="UNKNOWN",PRODUCT(J8282,K8282),E8282)))</f>
        <v>10</v>
      </c>
      <c r="M8282" t="str">
        <f t="shared" si="745"/>
        <v>Credit Card</v>
      </c>
      <c r="N8282" t="str">
        <f t="shared" si="746"/>
        <v>UNKNOWN</v>
      </c>
      <c r="O8282" s="8">
        <f t="shared" si="747"/>
        <v>45211</v>
      </c>
    </row>
    <row r="8283" spans="1:15" x14ac:dyDescent="0.35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I8283" s="4" t="str">
        <f t="shared" si="743"/>
        <v>UNKNOWN</v>
      </c>
      <c r="J8283" s="6">
        <f t="shared" si="744"/>
        <v>1</v>
      </c>
      <c r="K8283" s="6">
        <f t="shared" si="742"/>
        <v>3</v>
      </c>
      <c r="L8283">
        <f>IF(ISBLANK(E8283),PRODUCT(J8283,K8283),IF(E8283="ERROR",PRODUCT(J8283,K8283),IF(E8283="UNKNOWN",PRODUCT(J8283,K8283),E8283)))</f>
        <v>3</v>
      </c>
      <c r="M8283" t="str">
        <f t="shared" si="745"/>
        <v>Credit Card</v>
      </c>
      <c r="N8283" t="str">
        <f t="shared" si="746"/>
        <v>UNKNOWN</v>
      </c>
      <c r="O8283" s="8">
        <f t="shared" si="747"/>
        <v>45270</v>
      </c>
    </row>
    <row r="8284" spans="1:15" x14ac:dyDescent="0.35">
      <c r="A8284" t="s">
        <v>8305</v>
      </c>
      <c r="B8284" s="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I8284" s="4" t="str">
        <f t="shared" si="743"/>
        <v>Salad</v>
      </c>
      <c r="J8284" s="6">
        <f t="shared" si="744"/>
        <v>3</v>
      </c>
      <c r="K8284" s="6">
        <f t="shared" si="742"/>
        <v>5</v>
      </c>
      <c r="L8284">
        <f>IF(ISBLANK(E8284),PRODUCT(J8284,K8284),IF(E8284="ERROR",PRODUCT(J8284,K8284),IF(E8284="UNKNOWN",PRODUCT(J8284,K8284),E8284)))</f>
        <v>15</v>
      </c>
      <c r="M8284" t="str">
        <f t="shared" si="745"/>
        <v>Credit Card</v>
      </c>
      <c r="N8284" t="str">
        <f t="shared" si="746"/>
        <v>In-store</v>
      </c>
      <c r="O8284" s="8">
        <f t="shared" si="747"/>
        <v>45155</v>
      </c>
    </row>
    <row r="8285" spans="1:15" x14ac:dyDescent="0.35">
      <c r="A8285" t="s">
        <v>8306</v>
      </c>
      <c r="B8285" s="4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  <c r="I8285" s="4" t="str">
        <f t="shared" si="743"/>
        <v>Sandwich</v>
      </c>
      <c r="J8285" s="6">
        <f t="shared" si="744"/>
        <v>3</v>
      </c>
      <c r="K8285" s="6">
        <f t="shared" si="742"/>
        <v>4</v>
      </c>
      <c r="L8285">
        <f>IF(ISBLANK(E8285),PRODUCT(J8285,K8285),IF(E8285="ERROR",PRODUCT(J8285,K8285),IF(E8285="UNKNOWN",PRODUCT(J8285,K8285),E8285)))</f>
        <v>12</v>
      </c>
      <c r="M8285" t="str">
        <f t="shared" si="745"/>
        <v>Digital Wallet</v>
      </c>
      <c r="N8285" t="str">
        <f t="shared" si="746"/>
        <v>Takeaway</v>
      </c>
      <c r="O8285" s="8">
        <f t="shared" si="747"/>
        <v>45044</v>
      </c>
    </row>
    <row r="8286" spans="1:15" x14ac:dyDescent="0.35">
      <c r="A8286" t="s">
        <v>8307</v>
      </c>
      <c r="B8286" s="4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  <c r="I8286" s="4" t="str">
        <f t="shared" si="743"/>
        <v>Salad</v>
      </c>
      <c r="J8286" s="6">
        <f t="shared" si="744"/>
        <v>1</v>
      </c>
      <c r="K8286" s="6">
        <f t="shared" si="742"/>
        <v>5</v>
      </c>
      <c r="L8286">
        <f>IF(ISBLANK(E8286),PRODUCT(J8286,K8286),IF(E8286="ERROR",PRODUCT(J8286,K8286),IF(E8286="UNKNOWN",PRODUCT(J8286,K8286),E8286)))</f>
        <v>5</v>
      </c>
      <c r="M8286" t="str">
        <f t="shared" si="745"/>
        <v>Digital Wallet</v>
      </c>
      <c r="N8286" t="str">
        <f t="shared" si="746"/>
        <v>UNKNOWN</v>
      </c>
      <c r="O8286" s="8">
        <f t="shared" si="747"/>
        <v>44963</v>
      </c>
    </row>
    <row r="8287" spans="1:15" x14ac:dyDescent="0.35">
      <c r="A8287" t="s">
        <v>8308</v>
      </c>
      <c r="B8287" s="4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  <c r="I8287" s="4" t="str">
        <f t="shared" si="743"/>
        <v>Cookie</v>
      </c>
      <c r="J8287" s="6">
        <f t="shared" si="744"/>
        <v>5</v>
      </c>
      <c r="K8287" s="6">
        <f t="shared" si="742"/>
        <v>1</v>
      </c>
      <c r="L8287">
        <f>IF(ISBLANK(E8287),PRODUCT(J8287,K8287),IF(E8287="ERROR",PRODUCT(J8287,K8287),IF(E8287="UNKNOWN",PRODUCT(J8287,K8287),E8287)))</f>
        <v>5</v>
      </c>
      <c r="M8287" t="str">
        <f t="shared" si="745"/>
        <v>Digital Wallet</v>
      </c>
      <c r="N8287" t="str">
        <f t="shared" si="746"/>
        <v>Takeaway</v>
      </c>
      <c r="O8287" s="8">
        <f t="shared" si="747"/>
        <v>45101</v>
      </c>
    </row>
    <row r="8288" spans="1:15" x14ac:dyDescent="0.35">
      <c r="A8288" t="s">
        <v>8309</v>
      </c>
      <c r="B8288" s="4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  <c r="I8288" s="4" t="str">
        <f t="shared" si="743"/>
        <v>Salad</v>
      </c>
      <c r="J8288" s="6">
        <f t="shared" si="744"/>
        <v>1</v>
      </c>
      <c r="K8288" s="6">
        <f t="shared" si="742"/>
        <v>5</v>
      </c>
      <c r="L8288">
        <f>IF(ISBLANK(E8288),PRODUCT(J8288,K8288),IF(E8288="ERROR",PRODUCT(J8288,K8288),IF(E8288="UNKNOWN",PRODUCT(J8288,K8288),E8288)))</f>
        <v>5</v>
      </c>
      <c r="M8288" t="str">
        <f t="shared" si="745"/>
        <v>Cash</v>
      </c>
      <c r="N8288" t="str">
        <f t="shared" si="746"/>
        <v>Takeaway</v>
      </c>
      <c r="O8288" s="8">
        <f t="shared" si="747"/>
        <v>45200</v>
      </c>
    </row>
    <row r="8289" spans="1:15" x14ac:dyDescent="0.35">
      <c r="A8289" t="s">
        <v>8310</v>
      </c>
      <c r="B8289" s="4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I8289" s="4" t="str">
        <f t="shared" si="743"/>
        <v>Cake</v>
      </c>
      <c r="J8289" s="6">
        <f t="shared" si="744"/>
        <v>2</v>
      </c>
      <c r="K8289" s="6">
        <f t="shared" si="742"/>
        <v>3</v>
      </c>
      <c r="L8289">
        <f>IF(ISBLANK(E8289),PRODUCT(J8289,K8289),IF(E8289="ERROR",PRODUCT(J8289,K8289),IF(E8289="UNKNOWN",PRODUCT(J8289,K8289),E8289)))</f>
        <v>6</v>
      </c>
      <c r="M8289" t="str">
        <f t="shared" si="745"/>
        <v>Credit Card</v>
      </c>
      <c r="N8289" t="str">
        <f t="shared" si="746"/>
        <v>UNKNOWN</v>
      </c>
      <c r="O8289" s="8">
        <f t="shared" si="747"/>
        <v>44987</v>
      </c>
    </row>
    <row r="8290" spans="1:15" x14ac:dyDescent="0.35">
      <c r="A8290" t="s">
        <v>8311</v>
      </c>
      <c r="B8290" s="4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I8290" s="4" t="str">
        <f t="shared" si="743"/>
        <v>Juice</v>
      </c>
      <c r="J8290" s="6">
        <f t="shared" si="744"/>
        <v>2</v>
      </c>
      <c r="K8290" s="6">
        <f t="shared" si="742"/>
        <v>3</v>
      </c>
      <c r="L8290">
        <f>IF(ISBLANK(E8290),PRODUCT(J8290,K8290),IF(E8290="ERROR",PRODUCT(J8290,K8290),IF(E8290="UNKNOWN",PRODUCT(J8290,K8290),E8290)))</f>
        <v>6</v>
      </c>
      <c r="M8290" t="str">
        <f t="shared" si="745"/>
        <v>Cash</v>
      </c>
      <c r="N8290" t="str">
        <f t="shared" si="746"/>
        <v>Takeaway</v>
      </c>
      <c r="O8290" s="8">
        <f t="shared" si="747"/>
        <v>44942</v>
      </c>
    </row>
    <row r="8291" spans="1:15" x14ac:dyDescent="0.35">
      <c r="A8291" t="s">
        <v>8312</v>
      </c>
      <c r="B8291" s="4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  <c r="I8291" s="4" t="str">
        <f t="shared" si="743"/>
        <v>Coffee</v>
      </c>
      <c r="J8291" s="6">
        <f t="shared" si="744"/>
        <v>4</v>
      </c>
      <c r="K8291" s="6">
        <f t="shared" si="742"/>
        <v>2</v>
      </c>
      <c r="L8291">
        <f>IF(ISBLANK(E8291),PRODUCT(J8291,K8291),IF(E8291="ERROR",PRODUCT(J8291,K8291),IF(E8291="UNKNOWN",PRODUCT(J8291,K8291),E8291)))</f>
        <v>8</v>
      </c>
      <c r="M8291" t="str">
        <f t="shared" si="745"/>
        <v>Credit Card</v>
      </c>
      <c r="N8291" t="str">
        <f t="shared" si="746"/>
        <v>In-store</v>
      </c>
      <c r="O8291" s="8">
        <f t="shared" si="747"/>
        <v>45177</v>
      </c>
    </row>
    <row r="8292" spans="1:15" x14ac:dyDescent="0.35">
      <c r="A8292" t="s">
        <v>8313</v>
      </c>
      <c r="B8292" s="4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I8292" s="4" t="str">
        <f t="shared" si="743"/>
        <v>Cake</v>
      </c>
      <c r="J8292" s="6">
        <f t="shared" si="744"/>
        <v>1</v>
      </c>
      <c r="K8292" s="6">
        <f t="shared" si="742"/>
        <v>3</v>
      </c>
      <c r="L8292">
        <f>IF(ISBLANK(E8292),PRODUCT(J8292,K8292),IF(E8292="ERROR",PRODUCT(J8292,K8292),IF(E8292="UNKNOWN",PRODUCT(J8292,K8292),E8292)))</f>
        <v>3</v>
      </c>
      <c r="M8292" t="str">
        <f t="shared" si="745"/>
        <v>Credit Card</v>
      </c>
      <c r="N8292" t="str">
        <f t="shared" si="746"/>
        <v>In-store</v>
      </c>
      <c r="O8292" s="8">
        <f t="shared" si="747"/>
        <v>44959</v>
      </c>
    </row>
    <row r="8293" spans="1:15" x14ac:dyDescent="0.35">
      <c r="A8293" t="s">
        <v>8314</v>
      </c>
      <c r="B8293" s="4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  <c r="I8293" s="4" t="str">
        <f t="shared" si="743"/>
        <v>Cookie</v>
      </c>
      <c r="J8293" s="6">
        <f t="shared" si="744"/>
        <v>1</v>
      </c>
      <c r="K8293" s="6">
        <f t="shared" si="742"/>
        <v>1</v>
      </c>
      <c r="L8293">
        <f>IF(ISBLANK(E8293),PRODUCT(J8293,K8293),IF(E8293="ERROR",PRODUCT(J8293,K8293),IF(E8293="UNKNOWN",PRODUCT(J8293,K8293),E8293)))</f>
        <v>1</v>
      </c>
      <c r="M8293" t="str">
        <f t="shared" si="745"/>
        <v>Digital Wallet</v>
      </c>
      <c r="N8293" t="str">
        <f t="shared" si="746"/>
        <v>In-store</v>
      </c>
      <c r="O8293" s="8" t="str">
        <f t="shared" si="747"/>
        <v>00/00/0000</v>
      </c>
    </row>
    <row r="8294" spans="1:15" x14ac:dyDescent="0.35">
      <c r="A8294" t="s">
        <v>8315</v>
      </c>
      <c r="B8294" s="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I8294" s="4" t="str">
        <f t="shared" si="743"/>
        <v>Cake</v>
      </c>
      <c r="J8294" s="6">
        <f t="shared" si="744"/>
        <v>1</v>
      </c>
      <c r="K8294" s="6">
        <f t="shared" si="742"/>
        <v>3</v>
      </c>
      <c r="L8294">
        <f>IF(ISBLANK(E8294),PRODUCT(J8294,K8294),IF(E8294="ERROR",PRODUCT(J8294,K8294),IF(E8294="UNKNOWN",PRODUCT(J8294,K8294),E8294)))</f>
        <v>3</v>
      </c>
      <c r="M8294" t="str">
        <f t="shared" si="745"/>
        <v>Credit Card</v>
      </c>
      <c r="N8294" t="str">
        <f t="shared" si="746"/>
        <v>In-store</v>
      </c>
      <c r="O8294" s="8">
        <f t="shared" si="747"/>
        <v>45192</v>
      </c>
    </row>
    <row r="8295" spans="1:15" x14ac:dyDescent="0.35">
      <c r="A8295" t="s">
        <v>8316</v>
      </c>
      <c r="B8295" s="4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I8295" s="4" t="str">
        <f t="shared" si="743"/>
        <v>Salad</v>
      </c>
      <c r="J8295" s="6">
        <f t="shared" si="744"/>
        <v>1</v>
      </c>
      <c r="K8295" s="6">
        <f t="shared" si="742"/>
        <v>5</v>
      </c>
      <c r="L8295">
        <f>IF(ISBLANK(E8295),PRODUCT(J8295,K8295),IF(E8295="ERROR",PRODUCT(J8295,K8295),IF(E8295="UNKNOWN",PRODUCT(J8295,K8295),E8295)))</f>
        <v>5</v>
      </c>
      <c r="M8295" t="str">
        <f t="shared" si="745"/>
        <v>Default mode</v>
      </c>
      <c r="N8295" t="str">
        <f t="shared" si="746"/>
        <v>In-store</v>
      </c>
      <c r="O8295" s="8">
        <f t="shared" si="747"/>
        <v>45133</v>
      </c>
    </row>
    <row r="8296" spans="1:15" x14ac:dyDescent="0.35">
      <c r="A8296" t="s">
        <v>8317</v>
      </c>
      <c r="B8296" s="4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I8296" s="4" t="str">
        <f t="shared" si="743"/>
        <v>Juice</v>
      </c>
      <c r="J8296" s="6">
        <f t="shared" si="744"/>
        <v>4</v>
      </c>
      <c r="K8296" s="6">
        <f t="shared" si="742"/>
        <v>3</v>
      </c>
      <c r="L8296">
        <f>IF(ISBLANK(E8296),PRODUCT(J8296,K8296),IF(E8296="ERROR",PRODUCT(J8296,K8296),IF(E8296="UNKNOWN",PRODUCT(J8296,K8296),E8296)))</f>
        <v>12</v>
      </c>
      <c r="M8296" t="str">
        <f t="shared" si="745"/>
        <v>Default mode</v>
      </c>
      <c r="N8296" t="str">
        <f t="shared" si="746"/>
        <v>In-store</v>
      </c>
      <c r="O8296" s="8">
        <f t="shared" si="747"/>
        <v>45176</v>
      </c>
    </row>
    <row r="8297" spans="1:15" x14ac:dyDescent="0.35">
      <c r="A8297" t="s">
        <v>8318</v>
      </c>
      <c r="B8297" s="4" t="s">
        <v>17</v>
      </c>
      <c r="C8297">
        <v>5</v>
      </c>
      <c r="E8297">
        <v>5</v>
      </c>
      <c r="F8297" t="s">
        <v>23</v>
      </c>
      <c r="H8297" s="1">
        <v>45066</v>
      </c>
      <c r="I8297" s="4" t="str">
        <f t="shared" si="743"/>
        <v>Cookie</v>
      </c>
      <c r="J8297" s="6">
        <f t="shared" si="744"/>
        <v>5</v>
      </c>
      <c r="K8297" s="6" t="str">
        <f t="shared" si="742"/>
        <v>UNKNOWN</v>
      </c>
      <c r="L8297">
        <f>IF(ISBLANK(E8297),PRODUCT(J8297,K8297),IF(E8297="ERROR",PRODUCT(J8297,K8297),IF(E8297="UNKNOWN",PRODUCT(J8297,K8297),E8297)))</f>
        <v>5</v>
      </c>
      <c r="M8297" t="str">
        <f t="shared" si="745"/>
        <v>Digital Wallet</v>
      </c>
      <c r="N8297" t="str">
        <f t="shared" si="746"/>
        <v>UNKNOWN</v>
      </c>
      <c r="O8297" s="8">
        <f t="shared" si="747"/>
        <v>45066</v>
      </c>
    </row>
    <row r="8298" spans="1:15" x14ac:dyDescent="0.35">
      <c r="A8298" t="s">
        <v>8319</v>
      </c>
      <c r="B8298" s="4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  <c r="I8298" s="4" t="str">
        <f t="shared" si="743"/>
        <v>Sandwich</v>
      </c>
      <c r="J8298" s="6">
        <f t="shared" si="744"/>
        <v>5</v>
      </c>
      <c r="K8298" s="6">
        <f t="shared" si="742"/>
        <v>4</v>
      </c>
      <c r="L8298">
        <f>IF(ISBLANK(E8298),PRODUCT(J8298,K8298),IF(E8298="ERROR",PRODUCT(J8298,K8298),IF(E8298="UNKNOWN",PRODUCT(J8298,K8298),E8298)))</f>
        <v>20</v>
      </c>
      <c r="M8298" t="str">
        <f t="shared" si="745"/>
        <v>Digital Wallet</v>
      </c>
      <c r="N8298" t="str">
        <f t="shared" si="746"/>
        <v>Takeaway</v>
      </c>
      <c r="O8298" s="8">
        <f t="shared" si="747"/>
        <v>45083</v>
      </c>
    </row>
    <row r="8299" spans="1:15" x14ac:dyDescent="0.35">
      <c r="A8299" t="s">
        <v>8320</v>
      </c>
      <c r="B8299" s="4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  <c r="I8299" s="4" t="str">
        <f t="shared" si="743"/>
        <v>Cake</v>
      </c>
      <c r="J8299" s="6">
        <f t="shared" si="744"/>
        <v>3</v>
      </c>
      <c r="K8299" s="6">
        <f t="shared" si="742"/>
        <v>3</v>
      </c>
      <c r="L8299">
        <f>IF(ISBLANK(E8299),PRODUCT(J8299,K8299),IF(E8299="ERROR",PRODUCT(J8299,K8299),IF(E8299="UNKNOWN",PRODUCT(J8299,K8299),E8299)))</f>
        <v>9</v>
      </c>
      <c r="M8299" t="str">
        <f t="shared" si="745"/>
        <v>Digital Wallet</v>
      </c>
      <c r="N8299" t="str">
        <f t="shared" si="746"/>
        <v>UNKNOWN</v>
      </c>
      <c r="O8299" s="8">
        <f t="shared" si="747"/>
        <v>44947</v>
      </c>
    </row>
    <row r="8300" spans="1:15" x14ac:dyDescent="0.35">
      <c r="A8300" t="s">
        <v>8321</v>
      </c>
      <c r="B8300" s="4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  <c r="I8300" s="4" t="str">
        <f t="shared" si="743"/>
        <v>Cake</v>
      </c>
      <c r="J8300" s="6">
        <f t="shared" si="744"/>
        <v>5</v>
      </c>
      <c r="K8300" s="6">
        <f t="shared" si="742"/>
        <v>3</v>
      </c>
      <c r="L8300">
        <f>IF(ISBLANK(E8300),PRODUCT(J8300,K8300),IF(E8300="ERROR",PRODUCT(J8300,K8300),IF(E8300="UNKNOWN",PRODUCT(J8300,K8300),E8300)))</f>
        <v>15</v>
      </c>
      <c r="M8300" t="str">
        <f t="shared" si="745"/>
        <v>Credit Card</v>
      </c>
      <c r="N8300" t="str">
        <f t="shared" si="746"/>
        <v>UNKNOWN</v>
      </c>
      <c r="O8300" s="8">
        <f t="shared" si="747"/>
        <v>45175</v>
      </c>
    </row>
    <row r="8301" spans="1:15" x14ac:dyDescent="0.35">
      <c r="A8301" t="s">
        <v>8322</v>
      </c>
      <c r="B8301" s="4" t="s">
        <v>28</v>
      </c>
      <c r="C8301">
        <v>4</v>
      </c>
      <c r="D8301">
        <v>4</v>
      </c>
      <c r="E8301">
        <v>16</v>
      </c>
      <c r="H8301" s="1">
        <v>45156</v>
      </c>
      <c r="I8301" s="4" t="str">
        <f t="shared" si="743"/>
        <v>Sandwich</v>
      </c>
      <c r="J8301" s="6">
        <f t="shared" si="744"/>
        <v>4</v>
      </c>
      <c r="K8301" s="6">
        <f t="shared" si="742"/>
        <v>4</v>
      </c>
      <c r="L8301">
        <f>IF(ISBLANK(E8301),PRODUCT(J8301,K8301),IF(E8301="ERROR",PRODUCT(J8301,K8301),IF(E8301="UNKNOWN",PRODUCT(J8301,K8301),E8301)))</f>
        <v>16</v>
      </c>
      <c r="M8301" t="str">
        <f t="shared" si="745"/>
        <v>Default mode</v>
      </c>
      <c r="N8301" t="str">
        <f t="shared" si="746"/>
        <v>UNKNOWN</v>
      </c>
      <c r="O8301" s="8">
        <f t="shared" si="747"/>
        <v>45156</v>
      </c>
    </row>
    <row r="8302" spans="1:15" x14ac:dyDescent="0.35">
      <c r="A8302" t="s">
        <v>8323</v>
      </c>
      <c r="B8302" s="4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I8302" s="4" t="str">
        <f t="shared" si="743"/>
        <v>Juice</v>
      </c>
      <c r="J8302" s="6">
        <f t="shared" si="744"/>
        <v>3</v>
      </c>
      <c r="K8302" s="6">
        <f t="shared" si="742"/>
        <v>3</v>
      </c>
      <c r="L8302">
        <f>IF(ISBLANK(E8302),PRODUCT(J8302,K8302),IF(E8302="ERROR",PRODUCT(J8302,K8302),IF(E8302="UNKNOWN",PRODUCT(J8302,K8302),E8302)))</f>
        <v>9</v>
      </c>
      <c r="M8302" t="str">
        <f t="shared" si="745"/>
        <v>Cash</v>
      </c>
      <c r="N8302" t="str">
        <f t="shared" si="746"/>
        <v>UNKNOWN</v>
      </c>
      <c r="O8302" s="8">
        <f t="shared" si="747"/>
        <v>45019</v>
      </c>
    </row>
    <row r="8303" spans="1:15" x14ac:dyDescent="0.35">
      <c r="A8303" t="s">
        <v>8324</v>
      </c>
      <c r="B8303" s="4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  <c r="I8303" s="4" t="str">
        <f t="shared" si="743"/>
        <v>Tea</v>
      </c>
      <c r="J8303" s="6">
        <f t="shared" si="744"/>
        <v>2</v>
      </c>
      <c r="K8303" s="6">
        <f t="shared" si="742"/>
        <v>3.0906832298136644</v>
      </c>
      <c r="L8303">
        <f>IF(ISBLANK(E8303),PRODUCT(J8303,K8303),IF(E8303="ERROR",PRODUCT(J8303,K8303),IF(E8303="UNKNOWN",PRODUCT(J8303,K8303),E8303)))</f>
        <v>3</v>
      </c>
      <c r="M8303" t="str">
        <f t="shared" si="745"/>
        <v>Default mode</v>
      </c>
      <c r="N8303" t="str">
        <f t="shared" si="746"/>
        <v>In-store</v>
      </c>
      <c r="O8303" s="8">
        <f t="shared" si="747"/>
        <v>44976</v>
      </c>
    </row>
    <row r="8304" spans="1:15" x14ac:dyDescent="0.35">
      <c r="A8304" t="s">
        <v>8325</v>
      </c>
      <c r="B8304" s="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I8304" s="4" t="str">
        <f t="shared" si="743"/>
        <v>Smoothie</v>
      </c>
      <c r="J8304" s="6">
        <f t="shared" si="744"/>
        <v>3</v>
      </c>
      <c r="K8304" s="6">
        <f t="shared" si="742"/>
        <v>4</v>
      </c>
      <c r="L8304">
        <f>IF(ISBLANK(E8304),PRODUCT(J8304,K8304),IF(E8304="ERROR",PRODUCT(J8304,K8304),IF(E8304="UNKNOWN",PRODUCT(J8304,K8304),E8304)))</f>
        <v>8</v>
      </c>
      <c r="M8304" t="str">
        <f t="shared" si="745"/>
        <v>Credit Card</v>
      </c>
      <c r="N8304" t="str">
        <f t="shared" si="746"/>
        <v>Takeaway</v>
      </c>
      <c r="O8304" s="8">
        <f t="shared" si="747"/>
        <v>45008</v>
      </c>
    </row>
    <row r="8305" spans="1:15" x14ac:dyDescent="0.35">
      <c r="A8305" t="s">
        <v>8326</v>
      </c>
      <c r="B8305" s="4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I8305" s="4" t="str">
        <f t="shared" si="743"/>
        <v>Smoothie</v>
      </c>
      <c r="J8305" s="6">
        <f t="shared" si="744"/>
        <v>3</v>
      </c>
      <c r="K8305" s="6">
        <f t="shared" si="742"/>
        <v>4</v>
      </c>
      <c r="L8305">
        <f>IF(ISBLANK(E8305),PRODUCT(J8305,K8305),IF(E8305="ERROR",PRODUCT(J8305,K8305),IF(E8305="UNKNOWN",PRODUCT(J8305,K8305),E8305)))</f>
        <v>12</v>
      </c>
      <c r="M8305" t="str">
        <f t="shared" si="745"/>
        <v>Credit Card</v>
      </c>
      <c r="N8305" t="str">
        <f t="shared" si="746"/>
        <v>In-store</v>
      </c>
      <c r="O8305" s="8">
        <f t="shared" si="747"/>
        <v>44979</v>
      </c>
    </row>
    <row r="8306" spans="1:15" x14ac:dyDescent="0.35">
      <c r="A8306" t="s">
        <v>8327</v>
      </c>
      <c r="B8306" s="4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I8306" s="4" t="str">
        <f t="shared" si="743"/>
        <v>Coffee</v>
      </c>
      <c r="J8306" s="6">
        <f t="shared" si="744"/>
        <v>1</v>
      </c>
      <c r="K8306" s="6">
        <f t="shared" si="742"/>
        <v>2</v>
      </c>
      <c r="L8306">
        <f>IF(ISBLANK(E8306),PRODUCT(J8306,K8306),IF(E8306="ERROR",PRODUCT(J8306,K8306),IF(E8306="UNKNOWN",PRODUCT(J8306,K8306),E8306)))</f>
        <v>2</v>
      </c>
      <c r="M8306" t="str">
        <f t="shared" si="745"/>
        <v>Default mode</v>
      </c>
      <c r="N8306" t="str">
        <f t="shared" si="746"/>
        <v>In-store</v>
      </c>
      <c r="O8306" s="8">
        <f t="shared" si="747"/>
        <v>45172</v>
      </c>
    </row>
    <row r="8307" spans="1:15" x14ac:dyDescent="0.35">
      <c r="A8307" t="s">
        <v>8328</v>
      </c>
      <c r="B8307" s="4" t="s">
        <v>25</v>
      </c>
      <c r="C8307">
        <v>4</v>
      </c>
      <c r="D8307">
        <v>4</v>
      </c>
      <c r="E8307">
        <v>16</v>
      </c>
      <c r="H8307" s="1">
        <v>45059</v>
      </c>
      <c r="I8307" s="4" t="str">
        <f t="shared" si="743"/>
        <v>Smoothie</v>
      </c>
      <c r="J8307" s="6">
        <f t="shared" si="744"/>
        <v>4</v>
      </c>
      <c r="K8307" s="6">
        <f t="shared" si="742"/>
        <v>4</v>
      </c>
      <c r="L8307">
        <f>IF(ISBLANK(E8307),PRODUCT(J8307,K8307),IF(E8307="ERROR",PRODUCT(J8307,K8307),IF(E8307="UNKNOWN",PRODUCT(J8307,K8307),E8307)))</f>
        <v>16</v>
      </c>
      <c r="M8307" t="str">
        <f t="shared" si="745"/>
        <v>Default mode</v>
      </c>
      <c r="N8307" t="str">
        <f t="shared" si="746"/>
        <v>UNKNOWN</v>
      </c>
      <c r="O8307" s="8">
        <f t="shared" si="747"/>
        <v>45059</v>
      </c>
    </row>
    <row r="8308" spans="1:15" x14ac:dyDescent="0.35">
      <c r="A8308" t="s">
        <v>8329</v>
      </c>
      <c r="B8308" s="4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I8308" s="4" t="str">
        <f t="shared" si="743"/>
        <v>Tea</v>
      </c>
      <c r="J8308" s="6">
        <f t="shared" si="744"/>
        <v>4</v>
      </c>
      <c r="K8308" s="6">
        <f t="shared" si="742"/>
        <v>1.5</v>
      </c>
      <c r="L8308">
        <f>IF(ISBLANK(E8308),PRODUCT(J8308,K8308),IF(E8308="ERROR",PRODUCT(J8308,K8308),IF(E8308="UNKNOWN",PRODUCT(J8308,K8308),E8308)))</f>
        <v>6</v>
      </c>
      <c r="M8308" t="str">
        <f t="shared" si="745"/>
        <v>Cash</v>
      </c>
      <c r="N8308" t="str">
        <f t="shared" si="746"/>
        <v>Takeaway</v>
      </c>
      <c r="O8308" s="8">
        <f t="shared" si="747"/>
        <v>44932</v>
      </c>
    </row>
    <row r="8309" spans="1:15" x14ac:dyDescent="0.35">
      <c r="A8309" t="s">
        <v>8330</v>
      </c>
      <c r="B8309" s="4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I8309" s="4" t="str">
        <f t="shared" si="743"/>
        <v>Tea</v>
      </c>
      <c r="J8309" s="6">
        <f t="shared" si="744"/>
        <v>5</v>
      </c>
      <c r="K8309" s="6">
        <f t="shared" si="742"/>
        <v>1.5</v>
      </c>
      <c r="L8309">
        <f>IF(ISBLANK(E8309),PRODUCT(J8309,K8309),IF(E8309="ERROR",PRODUCT(J8309,K8309),IF(E8309="UNKNOWN",PRODUCT(J8309,K8309),E8309)))</f>
        <v>7.5</v>
      </c>
      <c r="M8309" t="str">
        <f t="shared" si="745"/>
        <v>Cash</v>
      </c>
      <c r="N8309" t="str">
        <f t="shared" si="746"/>
        <v>Takeaway</v>
      </c>
      <c r="O8309" s="8">
        <f t="shared" si="747"/>
        <v>44955</v>
      </c>
    </row>
    <row r="8310" spans="1:15" x14ac:dyDescent="0.35">
      <c r="A8310" t="s">
        <v>8331</v>
      </c>
      <c r="B8310" s="4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I8310" s="4" t="str">
        <f t="shared" si="743"/>
        <v>Tea</v>
      </c>
      <c r="J8310" s="6">
        <f t="shared" si="744"/>
        <v>3</v>
      </c>
      <c r="K8310" s="6">
        <f t="shared" si="742"/>
        <v>1.5</v>
      </c>
      <c r="L8310">
        <f>IF(ISBLANK(E8310),PRODUCT(J8310,K8310),IF(E8310="ERROR",PRODUCT(J8310,K8310),IF(E8310="UNKNOWN",PRODUCT(J8310,K8310),E8310)))</f>
        <v>4.5</v>
      </c>
      <c r="M8310" t="str">
        <f t="shared" si="745"/>
        <v>Cash</v>
      </c>
      <c r="N8310" t="str">
        <f t="shared" si="746"/>
        <v>UNKNOWN</v>
      </c>
      <c r="O8310" s="8">
        <f t="shared" si="747"/>
        <v>44932</v>
      </c>
    </row>
    <row r="8311" spans="1:15" x14ac:dyDescent="0.35">
      <c r="A8311" t="s">
        <v>8332</v>
      </c>
      <c r="B8311" s="4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I8311" s="4" t="str">
        <f t="shared" si="743"/>
        <v>Coffee</v>
      </c>
      <c r="J8311" s="6">
        <f t="shared" si="744"/>
        <v>3</v>
      </c>
      <c r="K8311" s="6">
        <f t="shared" si="742"/>
        <v>2</v>
      </c>
      <c r="L8311">
        <f>IF(ISBLANK(E8311),PRODUCT(J8311,K8311),IF(E8311="ERROR",PRODUCT(J8311,K8311),IF(E8311="UNKNOWN",PRODUCT(J8311,K8311),E8311)))</f>
        <v>6</v>
      </c>
      <c r="M8311" t="str">
        <f t="shared" si="745"/>
        <v>Default mode</v>
      </c>
      <c r="N8311" t="str">
        <f t="shared" si="746"/>
        <v>In-store</v>
      </c>
      <c r="O8311" s="8">
        <f t="shared" si="747"/>
        <v>45010</v>
      </c>
    </row>
    <row r="8312" spans="1:15" x14ac:dyDescent="0.35">
      <c r="A8312" t="s">
        <v>8333</v>
      </c>
      <c r="B8312" s="4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  <c r="I8312" s="4" t="str">
        <f t="shared" si="743"/>
        <v>Salad</v>
      </c>
      <c r="J8312" s="6">
        <f t="shared" si="744"/>
        <v>1</v>
      </c>
      <c r="K8312" s="6">
        <f t="shared" si="742"/>
        <v>3</v>
      </c>
      <c r="L8312">
        <f>IF(ISBLANK(E8312),PRODUCT(J8312,K8312),IF(E8312="ERROR",PRODUCT(J8312,K8312),IF(E8312="UNKNOWN",PRODUCT(J8312,K8312),E8312)))</f>
        <v>5</v>
      </c>
      <c r="M8312" t="str">
        <f t="shared" si="745"/>
        <v>Cash</v>
      </c>
      <c r="N8312" t="str">
        <f t="shared" si="746"/>
        <v>Takeaway</v>
      </c>
      <c r="O8312" s="8">
        <f t="shared" si="747"/>
        <v>45002</v>
      </c>
    </row>
    <row r="8313" spans="1:15" x14ac:dyDescent="0.35">
      <c r="A8313" t="s">
        <v>8334</v>
      </c>
      <c r="B8313" s="4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I8313" s="4" t="str">
        <f t="shared" si="743"/>
        <v>Tea</v>
      </c>
      <c r="J8313" s="6">
        <f t="shared" si="744"/>
        <v>4</v>
      </c>
      <c r="K8313" s="6">
        <f t="shared" si="742"/>
        <v>1.5</v>
      </c>
      <c r="L8313">
        <f>IF(ISBLANK(E8313),PRODUCT(J8313,K8313),IF(E8313="ERROR",PRODUCT(J8313,K8313),IF(E8313="UNKNOWN",PRODUCT(J8313,K8313),E8313)))</f>
        <v>6</v>
      </c>
      <c r="M8313" t="str">
        <f t="shared" si="745"/>
        <v>Credit Card</v>
      </c>
      <c r="N8313" t="str">
        <f t="shared" si="746"/>
        <v>Takeaway</v>
      </c>
      <c r="O8313" s="8">
        <f t="shared" si="747"/>
        <v>44941</v>
      </c>
    </row>
    <row r="8314" spans="1:15" x14ac:dyDescent="0.35">
      <c r="A8314" t="s">
        <v>8335</v>
      </c>
      <c r="B8314" s="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I8314" s="4" t="str">
        <f t="shared" si="743"/>
        <v>Sandwich</v>
      </c>
      <c r="J8314" s="6">
        <f t="shared" si="744"/>
        <v>4</v>
      </c>
      <c r="K8314" s="6">
        <f t="shared" si="742"/>
        <v>4</v>
      </c>
      <c r="L8314">
        <f>IF(ISBLANK(E8314),PRODUCT(J8314,K8314),IF(E8314="ERROR",PRODUCT(J8314,K8314),IF(E8314="UNKNOWN",PRODUCT(J8314,K8314),E8314)))</f>
        <v>16</v>
      </c>
      <c r="M8314" t="str">
        <f t="shared" si="745"/>
        <v>Credit Card</v>
      </c>
      <c r="N8314" t="str">
        <f t="shared" si="746"/>
        <v>Takeaway</v>
      </c>
      <c r="O8314" s="8">
        <f t="shared" si="747"/>
        <v>45036</v>
      </c>
    </row>
    <row r="8315" spans="1:15" x14ac:dyDescent="0.35">
      <c r="A8315" t="s">
        <v>8336</v>
      </c>
      <c r="B8315" s="4" t="s">
        <v>28</v>
      </c>
      <c r="C8315">
        <v>5</v>
      </c>
      <c r="D8315">
        <v>4</v>
      </c>
      <c r="E8315">
        <v>20</v>
      </c>
      <c r="H8315" t="s">
        <v>18</v>
      </c>
      <c r="I8315" s="4" t="str">
        <f t="shared" si="743"/>
        <v>Sandwich</v>
      </c>
      <c r="J8315" s="6">
        <f t="shared" si="744"/>
        <v>5</v>
      </c>
      <c r="K8315" s="6">
        <f t="shared" si="742"/>
        <v>4</v>
      </c>
      <c r="L8315">
        <f>IF(ISBLANK(E8315),PRODUCT(J8315,K8315),IF(E8315="ERROR",PRODUCT(J8315,K8315),IF(E8315="UNKNOWN",PRODUCT(J8315,K8315),E8315)))</f>
        <v>20</v>
      </c>
      <c r="M8315" t="str">
        <f t="shared" si="745"/>
        <v>Default mode</v>
      </c>
      <c r="N8315" t="str">
        <f t="shared" si="746"/>
        <v>UNKNOWN</v>
      </c>
      <c r="O8315" s="8" t="str">
        <f t="shared" si="747"/>
        <v>01/06/2023</v>
      </c>
    </row>
    <row r="8316" spans="1:15" x14ac:dyDescent="0.35">
      <c r="A8316" t="s">
        <v>8337</v>
      </c>
      <c r="B8316" s="4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I8316" s="4" t="str">
        <f t="shared" si="743"/>
        <v>Juice</v>
      </c>
      <c r="J8316" s="6">
        <f t="shared" si="744"/>
        <v>3</v>
      </c>
      <c r="K8316" s="6">
        <f t="shared" si="742"/>
        <v>3</v>
      </c>
      <c r="L8316">
        <f>IF(ISBLANK(E8316),PRODUCT(J8316,K8316),IF(E8316="ERROR",PRODUCT(J8316,K8316),IF(E8316="UNKNOWN",PRODUCT(J8316,K8316),E8316)))</f>
        <v>9</v>
      </c>
      <c r="M8316" t="str">
        <f t="shared" si="745"/>
        <v>Cash</v>
      </c>
      <c r="N8316" t="str">
        <f t="shared" si="746"/>
        <v>Takeaway</v>
      </c>
      <c r="O8316" s="8">
        <f t="shared" si="747"/>
        <v>45156</v>
      </c>
    </row>
    <row r="8317" spans="1:15" x14ac:dyDescent="0.35">
      <c r="A8317" t="s">
        <v>8338</v>
      </c>
      <c r="B8317" s="4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I8317" s="4" t="str">
        <f t="shared" si="743"/>
        <v>Smoothie</v>
      </c>
      <c r="J8317" s="6">
        <f t="shared" si="744"/>
        <v>5</v>
      </c>
      <c r="K8317" s="6">
        <f t="shared" si="742"/>
        <v>4</v>
      </c>
      <c r="L8317">
        <f>IF(ISBLANK(E8317),PRODUCT(J8317,K8317),IF(E8317="ERROR",PRODUCT(J8317,K8317),IF(E8317="UNKNOWN",PRODUCT(J8317,K8317),E8317)))</f>
        <v>20</v>
      </c>
      <c r="M8317" t="str">
        <f t="shared" si="745"/>
        <v>Cash</v>
      </c>
      <c r="N8317" t="str">
        <f t="shared" si="746"/>
        <v>Takeaway</v>
      </c>
      <c r="O8317" s="8">
        <f t="shared" si="747"/>
        <v>45123</v>
      </c>
    </row>
    <row r="8318" spans="1:15" x14ac:dyDescent="0.35">
      <c r="A8318" t="s">
        <v>8339</v>
      </c>
      <c r="B8318" s="4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  <c r="I8318" s="4" t="str">
        <f t="shared" si="743"/>
        <v>Sandwich</v>
      </c>
      <c r="J8318" s="6">
        <f t="shared" si="744"/>
        <v>3</v>
      </c>
      <c r="K8318" s="6">
        <f t="shared" si="742"/>
        <v>4</v>
      </c>
      <c r="L8318">
        <f>IF(ISBLANK(E8318),PRODUCT(J8318,K8318),IF(E8318="ERROR",PRODUCT(J8318,K8318),IF(E8318="UNKNOWN",PRODUCT(J8318,K8318),E8318)))</f>
        <v>12</v>
      </c>
      <c r="M8318" t="str">
        <f t="shared" si="745"/>
        <v>Cash</v>
      </c>
      <c r="N8318" t="str">
        <f t="shared" si="746"/>
        <v>UNKNOWN</v>
      </c>
      <c r="O8318" s="8" t="str">
        <f t="shared" si="747"/>
        <v>01/06/2023</v>
      </c>
    </row>
    <row r="8319" spans="1:15" x14ac:dyDescent="0.35">
      <c r="A8319" t="s">
        <v>8340</v>
      </c>
      <c r="B8319" s="4" t="s">
        <v>25</v>
      </c>
      <c r="C8319">
        <v>2</v>
      </c>
      <c r="D8319">
        <v>4</v>
      </c>
      <c r="F8319" t="s">
        <v>21</v>
      </c>
      <c r="H8319" s="1">
        <v>45025</v>
      </c>
      <c r="I8319" s="4" t="str">
        <f t="shared" si="743"/>
        <v>Smoothie</v>
      </c>
      <c r="J8319" s="6">
        <f t="shared" si="744"/>
        <v>2</v>
      </c>
      <c r="K8319" s="6">
        <f t="shared" si="742"/>
        <v>4</v>
      </c>
      <c r="L8319">
        <f>IF(ISBLANK(E8319),PRODUCT(J8319,K8319),IF(E8319="ERROR",PRODUCT(J8319,K8319),IF(E8319="UNKNOWN",PRODUCT(J8319,K8319),E8319)))</f>
        <v>8</v>
      </c>
      <c r="M8319" t="str">
        <f t="shared" si="745"/>
        <v>UNKNOWN</v>
      </c>
      <c r="N8319" t="str">
        <f t="shared" si="746"/>
        <v>UNKNOWN</v>
      </c>
      <c r="O8319" s="8">
        <f t="shared" si="747"/>
        <v>45025</v>
      </c>
    </row>
    <row r="8320" spans="1:15" x14ac:dyDescent="0.35">
      <c r="A8320" t="s">
        <v>8341</v>
      </c>
      <c r="B8320" s="4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  <c r="I8320" s="4" t="str">
        <f t="shared" si="743"/>
        <v>Salad</v>
      </c>
      <c r="J8320" s="6">
        <f t="shared" si="744"/>
        <v>4</v>
      </c>
      <c r="K8320" s="6">
        <f t="shared" si="742"/>
        <v>5</v>
      </c>
      <c r="L8320">
        <f>IF(ISBLANK(E8320),PRODUCT(J8320,K8320),IF(E8320="ERROR",PRODUCT(J8320,K8320),IF(E8320="UNKNOWN",PRODUCT(J8320,K8320),E8320)))</f>
        <v>20</v>
      </c>
      <c r="M8320" t="str">
        <f t="shared" si="745"/>
        <v>Digital Wallet</v>
      </c>
      <c r="N8320" t="str">
        <f t="shared" si="746"/>
        <v>In-store</v>
      </c>
      <c r="O8320" s="8">
        <f t="shared" si="747"/>
        <v>45096</v>
      </c>
    </row>
    <row r="8321" spans="1:15" x14ac:dyDescent="0.35">
      <c r="A8321" t="s">
        <v>8342</v>
      </c>
      <c r="B8321" s="4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  <c r="I8321" s="4" t="str">
        <f t="shared" si="743"/>
        <v>Cake</v>
      </c>
      <c r="J8321" s="6">
        <f t="shared" si="744"/>
        <v>3</v>
      </c>
      <c r="K8321" s="6">
        <f t="shared" si="742"/>
        <v>3</v>
      </c>
      <c r="L8321">
        <f>IF(ISBLANK(E8321),PRODUCT(J8321,K8321),IF(E8321="ERROR",PRODUCT(J8321,K8321),IF(E8321="UNKNOWN",PRODUCT(J8321,K8321),E8321)))</f>
        <v>9</v>
      </c>
      <c r="M8321" t="str">
        <f t="shared" si="745"/>
        <v>Digital Wallet</v>
      </c>
      <c r="N8321" t="str">
        <f t="shared" si="746"/>
        <v>In-store</v>
      </c>
      <c r="O8321" s="8">
        <f t="shared" si="747"/>
        <v>45258</v>
      </c>
    </row>
    <row r="8322" spans="1:15" x14ac:dyDescent="0.35">
      <c r="A8322" t="s">
        <v>8343</v>
      </c>
      <c r="B8322" s="4" t="s">
        <v>28</v>
      </c>
      <c r="C8322">
        <v>3</v>
      </c>
      <c r="D8322">
        <v>4</v>
      </c>
      <c r="E8322">
        <v>12</v>
      </c>
      <c r="H8322" s="1">
        <v>45085</v>
      </c>
      <c r="I8322" s="4" t="str">
        <f t="shared" si="743"/>
        <v>Sandwich</v>
      </c>
      <c r="J8322" s="6">
        <f t="shared" si="744"/>
        <v>3</v>
      </c>
      <c r="K8322" s="6">
        <f t="shared" si="744"/>
        <v>4</v>
      </c>
      <c r="L8322">
        <f>IF(ISBLANK(E8322),PRODUCT(J8322,K8322),IF(E8322="ERROR",PRODUCT(J8322,K8322),IF(E8322="UNKNOWN",PRODUCT(J8322,K8322),E8322)))</f>
        <v>12</v>
      </c>
      <c r="M8322" t="str">
        <f t="shared" si="745"/>
        <v>Default mode</v>
      </c>
      <c r="N8322" t="str">
        <f t="shared" si="746"/>
        <v>UNKNOWN</v>
      </c>
      <c r="O8322" s="8">
        <f t="shared" si="747"/>
        <v>45085</v>
      </c>
    </row>
    <row r="8323" spans="1:15" x14ac:dyDescent="0.35">
      <c r="A8323" t="s">
        <v>8344</v>
      </c>
      <c r="B8323" s="4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I8323" s="4" t="str">
        <f t="shared" ref="I8323:I8386" si="748">IF(ISBLANK(B8323),"UNKNOWN",IF(B8323="ERROR","Juice",B8323))</f>
        <v>UNKNOWN</v>
      </c>
      <c r="J8323" s="6">
        <f t="shared" ref="J8323:K8386" si="749">IF(ISBLANK(C8323),"UNKNOWN",IF(C8323="ERROR",AVERAGE(C8323:C18322),IF(C8323="UNKNOWN",MEDIAN(C8323:C18322),C8323)))</f>
        <v>3</v>
      </c>
      <c r="K8323" s="6">
        <f t="shared" si="749"/>
        <v>1.5</v>
      </c>
      <c r="L8323">
        <f>IF(ISBLANK(E8323),PRODUCT(J8323,K8323),IF(E8323="ERROR",PRODUCT(J8323,K8323),IF(E8323="UNKNOWN",PRODUCT(J8323,K8323),E8323)))</f>
        <v>4.5</v>
      </c>
      <c r="M8323" t="str">
        <f t="shared" ref="M8323:M8386" si="750">IF(ISBLANK(F8323),"Default mode",IF(F8323="ERROR","Cash",F8323))</f>
        <v>Cash</v>
      </c>
      <c r="N8323" t="str">
        <f t="shared" ref="N8323:N8386" si="751">IF(ISBLANK(G8323),"UNKNOWN",IF(G8323="ERROR","Cafe",G8323))</f>
        <v>UNKNOWN</v>
      </c>
      <c r="O8323" s="8">
        <f t="shared" ref="O8323:O8386" si="752">IF(ISBLANK(H8323),"00/00/0000",IF(H8323="ERROR","01/06/2023",H8323))</f>
        <v>45037</v>
      </c>
    </row>
    <row r="8324" spans="1:15" x14ac:dyDescent="0.35">
      <c r="A8324" t="s">
        <v>8345</v>
      </c>
      <c r="B8324" s="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  <c r="I8324" s="4" t="str">
        <f t="shared" si="748"/>
        <v>Smoothie</v>
      </c>
      <c r="J8324" s="6">
        <f t="shared" si="749"/>
        <v>4</v>
      </c>
      <c r="K8324" s="6">
        <f t="shared" si="749"/>
        <v>4</v>
      </c>
      <c r="L8324">
        <f>IF(ISBLANK(E8324),PRODUCT(J8324,K8324),IF(E8324="ERROR",PRODUCT(J8324,K8324),IF(E8324="UNKNOWN",PRODUCT(J8324,K8324),E8324)))</f>
        <v>16</v>
      </c>
      <c r="M8324" t="str">
        <f t="shared" si="750"/>
        <v>Digital Wallet</v>
      </c>
      <c r="N8324" t="str">
        <f t="shared" si="751"/>
        <v>UNKNOWN</v>
      </c>
      <c r="O8324" s="8">
        <f t="shared" si="752"/>
        <v>44999</v>
      </c>
    </row>
    <row r="8325" spans="1:15" x14ac:dyDescent="0.35">
      <c r="A8325" t="s">
        <v>8346</v>
      </c>
      <c r="B8325" s="4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I8325" s="4" t="str">
        <f t="shared" si="748"/>
        <v>Cookie</v>
      </c>
      <c r="J8325" s="6">
        <f t="shared" si="749"/>
        <v>2</v>
      </c>
      <c r="K8325" s="6">
        <f t="shared" si="749"/>
        <v>1</v>
      </c>
      <c r="L8325">
        <f>IF(ISBLANK(E8325),PRODUCT(J8325,K8325),IF(E8325="ERROR",PRODUCT(J8325,K8325),IF(E8325="UNKNOWN",PRODUCT(J8325,K8325),E8325)))</f>
        <v>2</v>
      </c>
      <c r="M8325" t="str">
        <f t="shared" si="750"/>
        <v>Default mode</v>
      </c>
      <c r="N8325" t="str">
        <f t="shared" si="751"/>
        <v>In-store</v>
      </c>
      <c r="O8325" s="8">
        <f t="shared" si="752"/>
        <v>44981</v>
      </c>
    </row>
    <row r="8326" spans="1:15" x14ac:dyDescent="0.35">
      <c r="A8326" t="s">
        <v>8347</v>
      </c>
      <c r="B8326" s="4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I8326" s="4" t="str">
        <f t="shared" si="748"/>
        <v>Salad</v>
      </c>
      <c r="J8326" s="6">
        <f t="shared" si="749"/>
        <v>5</v>
      </c>
      <c r="K8326" s="6">
        <f t="shared" si="749"/>
        <v>5</v>
      </c>
      <c r="L8326">
        <f>IF(ISBLANK(E8326),PRODUCT(J8326,K8326),IF(E8326="ERROR",PRODUCT(J8326,K8326),IF(E8326="UNKNOWN",PRODUCT(J8326,K8326),E8326)))</f>
        <v>25</v>
      </c>
      <c r="M8326" t="str">
        <f t="shared" si="750"/>
        <v>Credit Card</v>
      </c>
      <c r="N8326" t="str">
        <f t="shared" si="751"/>
        <v>Takeaway</v>
      </c>
      <c r="O8326" s="8">
        <f t="shared" si="752"/>
        <v>45279</v>
      </c>
    </row>
    <row r="8327" spans="1:15" x14ac:dyDescent="0.35">
      <c r="A8327" t="s">
        <v>8348</v>
      </c>
      <c r="B8327" s="4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  <c r="I8327" s="4" t="str">
        <f t="shared" si="748"/>
        <v>Smoothie</v>
      </c>
      <c r="J8327" s="6">
        <f t="shared" si="749"/>
        <v>4</v>
      </c>
      <c r="K8327" s="6">
        <f t="shared" si="749"/>
        <v>4</v>
      </c>
      <c r="L8327">
        <f>IF(ISBLANK(E8327),PRODUCT(J8327,K8327),IF(E8327="ERROR",PRODUCT(J8327,K8327),IF(E8327="UNKNOWN",PRODUCT(J8327,K8327),E8327)))</f>
        <v>16</v>
      </c>
      <c r="M8327" t="str">
        <f t="shared" si="750"/>
        <v>Digital Wallet</v>
      </c>
      <c r="N8327" t="str">
        <f t="shared" si="751"/>
        <v>UNKNOWN</v>
      </c>
      <c r="O8327" s="8">
        <f t="shared" si="752"/>
        <v>45017</v>
      </c>
    </row>
    <row r="8328" spans="1:15" x14ac:dyDescent="0.35">
      <c r="A8328" t="s">
        <v>8349</v>
      </c>
      <c r="B8328" s="4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  <c r="I8328" s="4" t="str">
        <f t="shared" si="748"/>
        <v>Cookie</v>
      </c>
      <c r="J8328" s="6">
        <f t="shared" si="749"/>
        <v>4</v>
      </c>
      <c r="K8328" s="6">
        <f t="shared" si="749"/>
        <v>1</v>
      </c>
      <c r="L8328">
        <f>IF(ISBLANK(E8328),PRODUCT(J8328,K8328),IF(E8328="ERROR",PRODUCT(J8328,K8328),IF(E8328="UNKNOWN",PRODUCT(J8328,K8328),E8328)))</f>
        <v>4</v>
      </c>
      <c r="M8328" t="str">
        <f t="shared" si="750"/>
        <v>Digital Wallet</v>
      </c>
      <c r="N8328" t="str">
        <f t="shared" si="751"/>
        <v>Takeaway</v>
      </c>
      <c r="O8328" s="8">
        <f t="shared" si="752"/>
        <v>45178</v>
      </c>
    </row>
    <row r="8329" spans="1:15" x14ac:dyDescent="0.35">
      <c r="A8329" t="s">
        <v>8350</v>
      </c>
      <c r="B8329" s="4" t="s">
        <v>28</v>
      </c>
      <c r="C8329">
        <v>3</v>
      </c>
      <c r="D8329">
        <v>4</v>
      </c>
      <c r="E8329">
        <v>12</v>
      </c>
      <c r="H8329" s="1">
        <v>44932</v>
      </c>
      <c r="I8329" s="4" t="str">
        <f t="shared" si="748"/>
        <v>Sandwich</v>
      </c>
      <c r="J8329" s="6">
        <f t="shared" si="749"/>
        <v>3</v>
      </c>
      <c r="K8329" s="6">
        <f t="shared" si="749"/>
        <v>4</v>
      </c>
      <c r="L8329">
        <f>IF(ISBLANK(E8329),PRODUCT(J8329,K8329),IF(E8329="ERROR",PRODUCT(J8329,K8329),IF(E8329="UNKNOWN",PRODUCT(J8329,K8329),E8329)))</f>
        <v>12</v>
      </c>
      <c r="M8329" t="str">
        <f t="shared" si="750"/>
        <v>Default mode</v>
      </c>
      <c r="N8329" t="str">
        <f t="shared" si="751"/>
        <v>UNKNOWN</v>
      </c>
      <c r="O8329" s="8">
        <f t="shared" si="752"/>
        <v>44932</v>
      </c>
    </row>
    <row r="8330" spans="1:15" x14ac:dyDescent="0.35">
      <c r="A8330" t="s">
        <v>8351</v>
      </c>
      <c r="B8330" s="4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  <c r="I8330" s="4" t="str">
        <f t="shared" si="748"/>
        <v>Cake</v>
      </c>
      <c r="J8330" s="6">
        <f t="shared" si="749"/>
        <v>1</v>
      </c>
      <c r="K8330" s="6">
        <f t="shared" si="749"/>
        <v>3</v>
      </c>
      <c r="L8330">
        <f>IF(ISBLANK(E8330),PRODUCT(J8330,K8330),IF(E8330="ERROR",PRODUCT(J8330,K8330),IF(E8330="UNKNOWN",PRODUCT(J8330,K8330),E8330)))</f>
        <v>3</v>
      </c>
      <c r="M8330" t="str">
        <f t="shared" si="750"/>
        <v>Digital Wallet</v>
      </c>
      <c r="N8330" t="str">
        <f t="shared" si="751"/>
        <v>Takeaway</v>
      </c>
      <c r="O8330" s="8">
        <f t="shared" si="752"/>
        <v>44998</v>
      </c>
    </row>
    <row r="8331" spans="1:15" x14ac:dyDescent="0.35">
      <c r="A8331" t="s">
        <v>8352</v>
      </c>
      <c r="B8331" s="4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I8331" s="4" t="str">
        <f t="shared" si="748"/>
        <v>Tea</v>
      </c>
      <c r="J8331" s="6">
        <f t="shared" si="749"/>
        <v>5</v>
      </c>
      <c r="K8331" s="6">
        <f t="shared" si="749"/>
        <v>1.5</v>
      </c>
      <c r="L8331">
        <f>IF(ISBLANK(E8331),PRODUCT(J8331,K8331),IF(E8331="ERROR",PRODUCT(J8331,K8331),IF(E8331="UNKNOWN",PRODUCT(J8331,K8331),E8331)))</f>
        <v>7.5</v>
      </c>
      <c r="M8331" t="str">
        <f t="shared" si="750"/>
        <v>Default mode</v>
      </c>
      <c r="N8331" t="str">
        <f t="shared" si="751"/>
        <v>Takeaway</v>
      </c>
      <c r="O8331" s="8">
        <f t="shared" si="752"/>
        <v>45095</v>
      </c>
    </row>
    <row r="8332" spans="1:15" x14ac:dyDescent="0.35">
      <c r="A8332" t="s">
        <v>8353</v>
      </c>
      <c r="B8332" s="4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  <c r="I8332" s="4" t="str">
        <f t="shared" si="748"/>
        <v>Cookie</v>
      </c>
      <c r="J8332" s="6">
        <f t="shared" si="749"/>
        <v>4</v>
      </c>
      <c r="K8332" s="6">
        <f t="shared" si="749"/>
        <v>1</v>
      </c>
      <c r="L8332">
        <f>IF(ISBLANK(E8332),PRODUCT(J8332,K8332),IF(E8332="ERROR",PRODUCT(J8332,K8332),IF(E8332="UNKNOWN",PRODUCT(J8332,K8332),E8332)))</f>
        <v>4</v>
      </c>
      <c r="M8332" t="str">
        <f t="shared" si="750"/>
        <v>Digital Wallet</v>
      </c>
      <c r="N8332" t="str">
        <f t="shared" si="751"/>
        <v>UNKNOWN</v>
      </c>
      <c r="O8332" s="8">
        <f t="shared" si="752"/>
        <v>44989</v>
      </c>
    </row>
    <row r="8333" spans="1:15" x14ac:dyDescent="0.35">
      <c r="A8333" t="s">
        <v>8354</v>
      </c>
      <c r="B8333" s="4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  <c r="I8333" s="4" t="str">
        <f t="shared" si="748"/>
        <v>Cookie</v>
      </c>
      <c r="J8333" s="6">
        <f t="shared" si="749"/>
        <v>3</v>
      </c>
      <c r="K8333" s="6">
        <f t="shared" si="749"/>
        <v>3.0929203539823007</v>
      </c>
      <c r="L8333">
        <f>IF(ISBLANK(E8333),PRODUCT(J8333,K8333),IF(E8333="ERROR",PRODUCT(J8333,K8333),IF(E8333="UNKNOWN",PRODUCT(J8333,K8333),E8333)))</f>
        <v>3</v>
      </c>
      <c r="M8333" t="str">
        <f t="shared" si="750"/>
        <v>Cash</v>
      </c>
      <c r="N8333" t="str">
        <f t="shared" si="751"/>
        <v>UNKNOWN</v>
      </c>
      <c r="O8333" s="8">
        <f t="shared" si="752"/>
        <v>45052</v>
      </c>
    </row>
    <row r="8334" spans="1:15" x14ac:dyDescent="0.35">
      <c r="A8334" t="s">
        <v>8355</v>
      </c>
      <c r="B8334" s="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  <c r="I8334" s="4" t="str">
        <f t="shared" si="748"/>
        <v>Salad</v>
      </c>
      <c r="J8334" s="6">
        <f t="shared" si="749"/>
        <v>4</v>
      </c>
      <c r="K8334" s="6">
        <f t="shared" si="749"/>
        <v>5</v>
      </c>
      <c r="L8334">
        <f>IF(ISBLANK(E8334),PRODUCT(J8334,K8334),IF(E8334="ERROR",PRODUCT(J8334,K8334),IF(E8334="UNKNOWN",PRODUCT(J8334,K8334),E8334)))</f>
        <v>20</v>
      </c>
      <c r="M8334" t="str">
        <f t="shared" si="750"/>
        <v>Digital Wallet</v>
      </c>
      <c r="N8334" t="str">
        <f t="shared" si="751"/>
        <v>Takeaway</v>
      </c>
      <c r="O8334" s="8">
        <f t="shared" si="752"/>
        <v>45020</v>
      </c>
    </row>
    <row r="8335" spans="1:15" x14ac:dyDescent="0.35">
      <c r="A8335" t="s">
        <v>8356</v>
      </c>
      <c r="B8335" s="4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I8335" s="4" t="str">
        <f t="shared" si="748"/>
        <v>Smoothie</v>
      </c>
      <c r="J8335" s="6">
        <f t="shared" si="749"/>
        <v>3</v>
      </c>
      <c r="K8335" s="6">
        <f t="shared" si="749"/>
        <v>4</v>
      </c>
      <c r="L8335">
        <f>IF(ISBLANK(E8335),PRODUCT(J8335,K8335),IF(E8335="ERROR",PRODUCT(J8335,K8335),IF(E8335="UNKNOWN",PRODUCT(J8335,K8335),E8335)))</f>
        <v>12</v>
      </c>
      <c r="M8335" t="str">
        <f t="shared" si="750"/>
        <v>Credit Card</v>
      </c>
      <c r="N8335" t="str">
        <f t="shared" si="751"/>
        <v>UNKNOWN</v>
      </c>
      <c r="O8335" s="8">
        <f t="shared" si="752"/>
        <v>45131</v>
      </c>
    </row>
    <row r="8336" spans="1:15" x14ac:dyDescent="0.35">
      <c r="A8336" t="s">
        <v>8357</v>
      </c>
      <c r="B8336" s="4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  <c r="I8336" s="4" t="str">
        <f t="shared" si="748"/>
        <v>Juice</v>
      </c>
      <c r="J8336" s="6">
        <f t="shared" si="749"/>
        <v>4</v>
      </c>
      <c r="K8336" s="6">
        <f t="shared" si="749"/>
        <v>3</v>
      </c>
      <c r="L8336">
        <f>IF(ISBLANK(E8336),PRODUCT(J8336,K8336),IF(E8336="ERROR",PRODUCT(J8336,K8336),IF(E8336="UNKNOWN",PRODUCT(J8336,K8336),E8336)))</f>
        <v>12</v>
      </c>
      <c r="M8336" t="str">
        <f t="shared" si="750"/>
        <v>Cash</v>
      </c>
      <c r="N8336" t="str">
        <f t="shared" si="751"/>
        <v>UNKNOWN</v>
      </c>
      <c r="O8336" s="8">
        <f t="shared" si="752"/>
        <v>44963</v>
      </c>
    </row>
    <row r="8337" spans="1:15" x14ac:dyDescent="0.35">
      <c r="A8337" t="s">
        <v>8358</v>
      </c>
      <c r="B8337" s="4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I8337" s="4" t="str">
        <f t="shared" si="748"/>
        <v>Tea</v>
      </c>
      <c r="J8337" s="6">
        <f t="shared" si="749"/>
        <v>5</v>
      </c>
      <c r="K8337" s="6">
        <f t="shared" si="749"/>
        <v>1.5</v>
      </c>
      <c r="L8337">
        <f>IF(ISBLANK(E8337),PRODUCT(J8337,K8337),IF(E8337="ERROR",PRODUCT(J8337,K8337),IF(E8337="UNKNOWN",PRODUCT(J8337,K8337),E8337)))</f>
        <v>7.5</v>
      </c>
      <c r="M8337" t="str">
        <f t="shared" si="750"/>
        <v>Cash</v>
      </c>
      <c r="N8337" t="str">
        <f t="shared" si="751"/>
        <v>In-store</v>
      </c>
      <c r="O8337" s="8">
        <f t="shared" si="752"/>
        <v>45121</v>
      </c>
    </row>
    <row r="8338" spans="1:15" x14ac:dyDescent="0.35">
      <c r="A8338" t="s">
        <v>8359</v>
      </c>
      <c r="B8338" s="4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  <c r="I8338" s="4" t="str">
        <f t="shared" si="748"/>
        <v>Cookie</v>
      </c>
      <c r="J8338" s="6">
        <f t="shared" si="749"/>
        <v>1</v>
      </c>
      <c r="K8338" s="6">
        <f t="shared" si="749"/>
        <v>1</v>
      </c>
      <c r="L8338">
        <f>IF(ISBLANK(E8338),PRODUCT(J8338,K8338),IF(E8338="ERROR",PRODUCT(J8338,K8338),IF(E8338="UNKNOWN",PRODUCT(J8338,K8338),E8338)))</f>
        <v>1</v>
      </c>
      <c r="M8338" t="str">
        <f t="shared" si="750"/>
        <v>Credit Card</v>
      </c>
      <c r="N8338" t="str">
        <f t="shared" si="751"/>
        <v>UNKNOWN</v>
      </c>
      <c r="O8338" s="8">
        <f t="shared" si="752"/>
        <v>45103</v>
      </c>
    </row>
    <row r="8339" spans="1:15" x14ac:dyDescent="0.35">
      <c r="A8339" t="s">
        <v>8360</v>
      </c>
      <c r="B8339" s="4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  <c r="I8339" s="4" t="str">
        <f t="shared" si="748"/>
        <v>Tea</v>
      </c>
      <c r="J8339" s="6">
        <f t="shared" si="749"/>
        <v>2</v>
      </c>
      <c r="K8339" s="6">
        <f t="shared" si="749"/>
        <v>1.5</v>
      </c>
      <c r="L8339">
        <f>IF(ISBLANK(E8339),PRODUCT(J8339,K8339),IF(E8339="ERROR",PRODUCT(J8339,K8339),IF(E8339="UNKNOWN",PRODUCT(J8339,K8339),E8339)))</f>
        <v>3</v>
      </c>
      <c r="M8339" t="str">
        <f t="shared" si="750"/>
        <v>Digital Wallet</v>
      </c>
      <c r="N8339" t="str">
        <f t="shared" si="751"/>
        <v>UNKNOWN</v>
      </c>
      <c r="O8339" s="8" t="str">
        <f t="shared" si="752"/>
        <v>UNKNOWN</v>
      </c>
    </row>
    <row r="8340" spans="1:15" x14ac:dyDescent="0.35">
      <c r="A8340" t="s">
        <v>8361</v>
      </c>
      <c r="B8340" s="4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  <c r="I8340" s="4" t="str">
        <f t="shared" si="748"/>
        <v>Sandwich</v>
      </c>
      <c r="J8340" s="6">
        <f t="shared" si="749"/>
        <v>3</v>
      </c>
      <c r="K8340" s="6">
        <f t="shared" si="749"/>
        <v>3</v>
      </c>
      <c r="L8340">
        <f>IF(ISBLANK(E8340),PRODUCT(J8340,K8340),IF(E8340="ERROR",PRODUCT(J8340,K8340),IF(E8340="UNKNOWN",PRODUCT(J8340,K8340),E8340)))</f>
        <v>12</v>
      </c>
      <c r="M8340" t="str">
        <f t="shared" si="750"/>
        <v>Default mode</v>
      </c>
      <c r="N8340" t="str">
        <f t="shared" si="751"/>
        <v>In-store</v>
      </c>
      <c r="O8340" s="8">
        <f t="shared" si="752"/>
        <v>45107</v>
      </c>
    </row>
    <row r="8341" spans="1:15" x14ac:dyDescent="0.35">
      <c r="A8341" t="s">
        <v>8362</v>
      </c>
      <c r="B8341" s="4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  <c r="I8341" s="4" t="str">
        <f t="shared" si="748"/>
        <v>Cake</v>
      </c>
      <c r="J8341" s="6">
        <f t="shared" si="749"/>
        <v>1</v>
      </c>
      <c r="K8341" s="6">
        <f t="shared" si="749"/>
        <v>3</v>
      </c>
      <c r="L8341">
        <f>IF(ISBLANK(E8341),PRODUCT(J8341,K8341),IF(E8341="ERROR",PRODUCT(J8341,K8341),IF(E8341="UNKNOWN",PRODUCT(J8341,K8341),E8341)))</f>
        <v>3</v>
      </c>
      <c r="M8341" t="str">
        <f t="shared" si="750"/>
        <v>Credit Card</v>
      </c>
      <c r="N8341" t="str">
        <f t="shared" si="751"/>
        <v>Takeaway</v>
      </c>
      <c r="O8341" s="8">
        <f t="shared" si="752"/>
        <v>45020</v>
      </c>
    </row>
    <row r="8342" spans="1:15" x14ac:dyDescent="0.35">
      <c r="A8342" t="s">
        <v>8363</v>
      </c>
      <c r="B8342" s="4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I8342" s="4" t="str">
        <f t="shared" si="748"/>
        <v>Smoothie</v>
      </c>
      <c r="J8342" s="6">
        <f t="shared" si="749"/>
        <v>1</v>
      </c>
      <c r="K8342" s="6">
        <f t="shared" si="749"/>
        <v>4</v>
      </c>
      <c r="L8342">
        <f>IF(ISBLANK(E8342),PRODUCT(J8342,K8342),IF(E8342="ERROR",PRODUCT(J8342,K8342),IF(E8342="UNKNOWN",PRODUCT(J8342,K8342),E8342)))</f>
        <v>4</v>
      </c>
      <c r="M8342" t="str">
        <f t="shared" si="750"/>
        <v>Credit Card</v>
      </c>
      <c r="N8342" t="str">
        <f t="shared" si="751"/>
        <v>UNKNOWN</v>
      </c>
      <c r="O8342" s="8">
        <f t="shared" si="752"/>
        <v>45164</v>
      </c>
    </row>
    <row r="8343" spans="1:15" x14ac:dyDescent="0.35">
      <c r="A8343" t="s">
        <v>8364</v>
      </c>
      <c r="B8343" s="4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I8343" s="4" t="str">
        <f t="shared" si="748"/>
        <v>Cake</v>
      </c>
      <c r="J8343" s="6">
        <f t="shared" si="749"/>
        <v>4</v>
      </c>
      <c r="K8343" s="6">
        <f t="shared" si="749"/>
        <v>3</v>
      </c>
      <c r="L8343">
        <f>IF(ISBLANK(E8343),PRODUCT(J8343,K8343),IF(E8343="ERROR",PRODUCT(J8343,K8343),IF(E8343="UNKNOWN",PRODUCT(J8343,K8343),E8343)))</f>
        <v>12</v>
      </c>
      <c r="M8343" t="str">
        <f t="shared" si="750"/>
        <v>Credit Card</v>
      </c>
      <c r="N8343" t="str">
        <f t="shared" si="751"/>
        <v>UNKNOWN</v>
      </c>
      <c r="O8343" s="8">
        <f t="shared" si="752"/>
        <v>45218</v>
      </c>
    </row>
    <row r="8344" spans="1:15" x14ac:dyDescent="0.35">
      <c r="A8344" t="s">
        <v>8365</v>
      </c>
      <c r="B8344" s="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I8344" s="4" t="str">
        <f t="shared" si="748"/>
        <v>Sandwich</v>
      </c>
      <c r="J8344" s="6">
        <f t="shared" si="749"/>
        <v>3</v>
      </c>
      <c r="K8344" s="6">
        <f t="shared" ref="K8344:K8407" si="753">IF(ISBLANK(D8344),"UNKNOWN",IF(D8344="ERROR",AVERAGE(D8344:D18343),IF(D8344="UNKNOWN",MEDIAN(D8344:D18343),D8344)))</f>
        <v>4</v>
      </c>
      <c r="L8344">
        <f>IF(ISBLANK(E8344),PRODUCT(J8344,K8344),IF(E8344="ERROR",PRODUCT(J8344,K8344),IF(E8344="UNKNOWN",PRODUCT(J8344,K8344),E8344)))</f>
        <v>12</v>
      </c>
      <c r="M8344" t="str">
        <f t="shared" si="750"/>
        <v>Cash</v>
      </c>
      <c r="N8344" t="str">
        <f t="shared" si="751"/>
        <v>Takeaway</v>
      </c>
      <c r="O8344" s="8">
        <f t="shared" si="752"/>
        <v>45031</v>
      </c>
    </row>
    <row r="8345" spans="1:15" x14ac:dyDescent="0.35">
      <c r="A8345" t="s">
        <v>8366</v>
      </c>
      <c r="B8345" s="4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  <c r="I8345" s="4" t="str">
        <f t="shared" si="748"/>
        <v>Coffee</v>
      </c>
      <c r="J8345" s="6">
        <f t="shared" si="749"/>
        <v>2</v>
      </c>
      <c r="K8345" s="6">
        <f t="shared" si="753"/>
        <v>3</v>
      </c>
      <c r="L8345">
        <f>IF(ISBLANK(E8345),PRODUCT(J8345,K8345),IF(E8345="ERROR",PRODUCT(J8345,K8345),IF(E8345="UNKNOWN",PRODUCT(J8345,K8345),E8345)))</f>
        <v>4</v>
      </c>
      <c r="M8345" t="str">
        <f t="shared" si="750"/>
        <v>Digital Wallet</v>
      </c>
      <c r="N8345" t="str">
        <f t="shared" si="751"/>
        <v>Takeaway</v>
      </c>
      <c r="O8345" s="8">
        <f t="shared" si="752"/>
        <v>44946</v>
      </c>
    </row>
    <row r="8346" spans="1:15" x14ac:dyDescent="0.35">
      <c r="A8346" t="s">
        <v>8367</v>
      </c>
      <c r="B8346" s="4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I8346" s="4" t="str">
        <f t="shared" si="748"/>
        <v>Cake</v>
      </c>
      <c r="J8346" s="6">
        <f t="shared" si="749"/>
        <v>4</v>
      </c>
      <c r="K8346" s="6">
        <f t="shared" si="753"/>
        <v>3</v>
      </c>
      <c r="L8346">
        <f>IF(ISBLANK(E8346),PRODUCT(J8346,K8346),IF(E8346="ERROR",PRODUCT(J8346,K8346),IF(E8346="UNKNOWN",PRODUCT(J8346,K8346),E8346)))</f>
        <v>12</v>
      </c>
      <c r="M8346" t="str">
        <f t="shared" si="750"/>
        <v>Cash</v>
      </c>
      <c r="N8346" t="str">
        <f t="shared" si="751"/>
        <v>UNKNOWN</v>
      </c>
      <c r="O8346" s="8">
        <f t="shared" si="752"/>
        <v>45159</v>
      </c>
    </row>
    <row r="8347" spans="1:15" x14ac:dyDescent="0.35">
      <c r="A8347" t="s">
        <v>8368</v>
      </c>
      <c r="B8347" s="4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  <c r="I8347" s="4" t="str">
        <f t="shared" si="748"/>
        <v>Tea</v>
      </c>
      <c r="J8347" s="6">
        <f t="shared" si="749"/>
        <v>2</v>
      </c>
      <c r="K8347" s="6">
        <f t="shared" si="753"/>
        <v>1.5</v>
      </c>
      <c r="L8347">
        <f>IF(ISBLANK(E8347),PRODUCT(J8347,K8347),IF(E8347="ERROR",PRODUCT(J8347,K8347),IF(E8347="UNKNOWN",PRODUCT(J8347,K8347),E8347)))</f>
        <v>3</v>
      </c>
      <c r="M8347" t="str">
        <f t="shared" si="750"/>
        <v>Digital Wallet</v>
      </c>
      <c r="N8347" t="str">
        <f t="shared" si="751"/>
        <v>UNKNOWN</v>
      </c>
      <c r="O8347" s="8">
        <f t="shared" si="752"/>
        <v>45248</v>
      </c>
    </row>
    <row r="8348" spans="1:15" x14ac:dyDescent="0.35">
      <c r="A8348" t="s">
        <v>8369</v>
      </c>
      <c r="B8348" s="4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  <c r="I8348" s="4" t="str">
        <f t="shared" si="748"/>
        <v>Juice</v>
      </c>
      <c r="J8348" s="6">
        <f t="shared" si="749"/>
        <v>1</v>
      </c>
      <c r="K8348" s="6">
        <f t="shared" si="753"/>
        <v>3</v>
      </c>
      <c r="L8348">
        <f>IF(ISBLANK(E8348),PRODUCT(J8348,K8348),IF(E8348="ERROR",PRODUCT(J8348,K8348),IF(E8348="UNKNOWN",PRODUCT(J8348,K8348),E8348)))</f>
        <v>3</v>
      </c>
      <c r="M8348" t="str">
        <f t="shared" si="750"/>
        <v>Cash</v>
      </c>
      <c r="N8348" t="str">
        <f t="shared" si="751"/>
        <v>UNKNOWN</v>
      </c>
      <c r="O8348" s="8">
        <f t="shared" si="752"/>
        <v>45176</v>
      </c>
    </row>
    <row r="8349" spans="1:15" x14ac:dyDescent="0.35">
      <c r="A8349" t="s">
        <v>8370</v>
      </c>
      <c r="B8349" s="4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  <c r="I8349" s="4" t="str">
        <f t="shared" si="748"/>
        <v>Cake</v>
      </c>
      <c r="J8349" s="6">
        <f t="shared" si="749"/>
        <v>4</v>
      </c>
      <c r="K8349" s="6">
        <f t="shared" si="753"/>
        <v>3</v>
      </c>
      <c r="L8349">
        <f>IF(ISBLANK(E8349),PRODUCT(J8349,K8349),IF(E8349="ERROR",PRODUCT(J8349,K8349),IF(E8349="UNKNOWN",PRODUCT(J8349,K8349),E8349)))</f>
        <v>12</v>
      </c>
      <c r="M8349" t="str">
        <f t="shared" si="750"/>
        <v>Digital Wallet</v>
      </c>
      <c r="N8349" t="str">
        <f t="shared" si="751"/>
        <v>UNKNOWN</v>
      </c>
      <c r="O8349" s="8">
        <f t="shared" si="752"/>
        <v>45255</v>
      </c>
    </row>
    <row r="8350" spans="1:15" x14ac:dyDescent="0.35">
      <c r="A8350" t="s">
        <v>8371</v>
      </c>
      <c r="B8350" s="4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  <c r="I8350" s="4" t="str">
        <f t="shared" si="748"/>
        <v>Cookie</v>
      </c>
      <c r="J8350" s="6">
        <f t="shared" si="749"/>
        <v>3</v>
      </c>
      <c r="K8350" s="6">
        <f t="shared" si="753"/>
        <v>1</v>
      </c>
      <c r="L8350">
        <f>IF(ISBLANK(E8350),PRODUCT(J8350,K8350),IF(E8350="ERROR",PRODUCT(J8350,K8350),IF(E8350="UNKNOWN",PRODUCT(J8350,K8350),E8350)))</f>
        <v>5</v>
      </c>
      <c r="M8350" t="str">
        <f t="shared" si="750"/>
        <v>Cash</v>
      </c>
      <c r="N8350" t="str">
        <f t="shared" si="751"/>
        <v>UNKNOWN</v>
      </c>
      <c r="O8350" s="8">
        <f t="shared" si="752"/>
        <v>45065</v>
      </c>
    </row>
    <row r="8351" spans="1:15" x14ac:dyDescent="0.35">
      <c r="A8351" t="s">
        <v>8372</v>
      </c>
      <c r="B8351" s="4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  <c r="I8351" s="4" t="str">
        <f t="shared" si="748"/>
        <v>Tea</v>
      </c>
      <c r="J8351" s="6">
        <f t="shared" si="749"/>
        <v>1</v>
      </c>
      <c r="K8351" s="6">
        <f t="shared" si="753"/>
        <v>1.5</v>
      </c>
      <c r="L8351">
        <f>IF(ISBLANK(E8351),PRODUCT(J8351,K8351),IF(E8351="ERROR",PRODUCT(J8351,K8351),IF(E8351="UNKNOWN",PRODUCT(J8351,K8351),E8351)))</f>
        <v>1.5</v>
      </c>
      <c r="M8351" t="str">
        <f t="shared" si="750"/>
        <v>Digital Wallet</v>
      </c>
      <c r="N8351" t="str">
        <f t="shared" si="751"/>
        <v>UNKNOWN</v>
      </c>
      <c r="O8351" s="8" t="str">
        <f t="shared" si="752"/>
        <v>UNKNOWN</v>
      </c>
    </row>
    <row r="8352" spans="1:15" x14ac:dyDescent="0.35">
      <c r="A8352" t="s">
        <v>8373</v>
      </c>
      <c r="B8352" s="4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  <c r="I8352" s="4" t="str">
        <f t="shared" si="748"/>
        <v>UNKNOWN</v>
      </c>
      <c r="J8352" s="6">
        <f t="shared" si="749"/>
        <v>2</v>
      </c>
      <c r="K8352" s="6">
        <f t="shared" si="753"/>
        <v>1.5</v>
      </c>
      <c r="L8352">
        <f>IF(ISBLANK(E8352),PRODUCT(J8352,K8352),IF(E8352="ERROR",PRODUCT(J8352,K8352),IF(E8352="UNKNOWN",PRODUCT(J8352,K8352),E8352)))</f>
        <v>3</v>
      </c>
      <c r="M8352" t="str">
        <f t="shared" si="750"/>
        <v>Digital Wallet</v>
      </c>
      <c r="N8352" t="str">
        <f t="shared" si="751"/>
        <v>Takeaway</v>
      </c>
      <c r="O8352" s="8">
        <f t="shared" si="752"/>
        <v>45192</v>
      </c>
    </row>
    <row r="8353" spans="1:15" x14ac:dyDescent="0.35">
      <c r="A8353" t="s">
        <v>8374</v>
      </c>
      <c r="B8353" s="4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  <c r="I8353" s="4" t="str">
        <f t="shared" si="748"/>
        <v>UNKNOWN</v>
      </c>
      <c r="J8353" s="6">
        <f t="shared" si="749"/>
        <v>3</v>
      </c>
      <c r="K8353" s="6">
        <f t="shared" si="753"/>
        <v>3</v>
      </c>
      <c r="L8353">
        <f>IF(ISBLANK(E8353),PRODUCT(J8353,K8353),IF(E8353="ERROR",PRODUCT(J8353,K8353),IF(E8353="UNKNOWN",PRODUCT(J8353,K8353),E8353)))</f>
        <v>9</v>
      </c>
      <c r="M8353" t="str">
        <f t="shared" si="750"/>
        <v>UNKNOWN</v>
      </c>
      <c r="N8353" t="str">
        <f t="shared" si="751"/>
        <v>UNKNOWN</v>
      </c>
      <c r="O8353" s="8">
        <f t="shared" si="752"/>
        <v>44999</v>
      </c>
    </row>
    <row r="8354" spans="1:15" x14ac:dyDescent="0.35">
      <c r="A8354" t="s">
        <v>8375</v>
      </c>
      <c r="B8354" s="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I8354" s="4" t="str">
        <f t="shared" si="748"/>
        <v>Smoothie</v>
      </c>
      <c r="J8354" s="6">
        <f t="shared" si="749"/>
        <v>2</v>
      </c>
      <c r="K8354" s="6">
        <f t="shared" si="753"/>
        <v>4</v>
      </c>
      <c r="L8354">
        <f>IF(ISBLANK(E8354),PRODUCT(J8354,K8354),IF(E8354="ERROR",PRODUCT(J8354,K8354),IF(E8354="UNKNOWN",PRODUCT(J8354,K8354),E8354)))</f>
        <v>8</v>
      </c>
      <c r="M8354" t="str">
        <f t="shared" si="750"/>
        <v>Cash</v>
      </c>
      <c r="N8354" t="str">
        <f t="shared" si="751"/>
        <v>In-store</v>
      </c>
      <c r="O8354" s="8">
        <f t="shared" si="752"/>
        <v>45078</v>
      </c>
    </row>
    <row r="8355" spans="1:15" x14ac:dyDescent="0.35">
      <c r="A8355" t="s">
        <v>8376</v>
      </c>
      <c r="B8355" s="4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I8355" s="4" t="str">
        <f t="shared" si="748"/>
        <v>Cake</v>
      </c>
      <c r="J8355" s="6">
        <f t="shared" si="749"/>
        <v>5</v>
      </c>
      <c r="K8355" s="6">
        <f t="shared" si="753"/>
        <v>3</v>
      </c>
      <c r="L8355">
        <f>IF(ISBLANK(E8355),PRODUCT(J8355,K8355),IF(E8355="ERROR",PRODUCT(J8355,K8355),IF(E8355="UNKNOWN",PRODUCT(J8355,K8355),E8355)))</f>
        <v>15</v>
      </c>
      <c r="M8355" t="str">
        <f t="shared" si="750"/>
        <v>Credit Card</v>
      </c>
      <c r="N8355" t="str">
        <f t="shared" si="751"/>
        <v>UNKNOWN</v>
      </c>
      <c r="O8355" s="8">
        <f t="shared" si="752"/>
        <v>45283</v>
      </c>
    </row>
    <row r="8356" spans="1:15" x14ac:dyDescent="0.35">
      <c r="A8356" t="s">
        <v>8377</v>
      </c>
      <c r="B8356" s="4" t="s">
        <v>28</v>
      </c>
      <c r="C8356">
        <v>4</v>
      </c>
      <c r="D8356">
        <v>4</v>
      </c>
      <c r="E8356">
        <v>16</v>
      </c>
      <c r="H8356" s="1">
        <v>44995</v>
      </c>
      <c r="I8356" s="4" t="str">
        <f t="shared" si="748"/>
        <v>Sandwich</v>
      </c>
      <c r="J8356" s="6">
        <f t="shared" si="749"/>
        <v>4</v>
      </c>
      <c r="K8356" s="6">
        <f t="shared" si="753"/>
        <v>4</v>
      </c>
      <c r="L8356">
        <f>IF(ISBLANK(E8356),PRODUCT(J8356,K8356),IF(E8356="ERROR",PRODUCT(J8356,K8356),IF(E8356="UNKNOWN",PRODUCT(J8356,K8356),E8356)))</f>
        <v>16</v>
      </c>
      <c r="M8356" t="str">
        <f t="shared" si="750"/>
        <v>Default mode</v>
      </c>
      <c r="N8356" t="str">
        <f t="shared" si="751"/>
        <v>UNKNOWN</v>
      </c>
      <c r="O8356" s="8">
        <f t="shared" si="752"/>
        <v>44995</v>
      </c>
    </row>
    <row r="8357" spans="1:15" x14ac:dyDescent="0.35">
      <c r="A8357" t="s">
        <v>8378</v>
      </c>
      <c r="B8357" s="4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I8357" s="4" t="str">
        <f t="shared" si="748"/>
        <v>Salad</v>
      </c>
      <c r="J8357" s="6">
        <f t="shared" si="749"/>
        <v>5</v>
      </c>
      <c r="K8357" s="6">
        <f t="shared" si="753"/>
        <v>5</v>
      </c>
      <c r="L8357">
        <f>IF(ISBLANK(E8357),PRODUCT(J8357,K8357),IF(E8357="ERROR",PRODUCT(J8357,K8357),IF(E8357="UNKNOWN",PRODUCT(J8357,K8357),E8357)))</f>
        <v>25</v>
      </c>
      <c r="M8357" t="str">
        <f t="shared" si="750"/>
        <v>Default mode</v>
      </c>
      <c r="N8357" t="str">
        <f t="shared" si="751"/>
        <v>Takeaway</v>
      </c>
      <c r="O8357" s="8">
        <f t="shared" si="752"/>
        <v>45282</v>
      </c>
    </row>
    <row r="8358" spans="1:15" x14ac:dyDescent="0.35">
      <c r="A8358" t="s">
        <v>8379</v>
      </c>
      <c r="B8358" s="4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I8358" s="4" t="str">
        <f t="shared" si="748"/>
        <v>Coffee</v>
      </c>
      <c r="J8358" s="6">
        <f t="shared" si="749"/>
        <v>2</v>
      </c>
      <c r="K8358" s="6">
        <f t="shared" si="753"/>
        <v>2</v>
      </c>
      <c r="L8358">
        <f>IF(ISBLANK(E8358),PRODUCT(J8358,K8358),IF(E8358="ERROR",PRODUCT(J8358,K8358),IF(E8358="UNKNOWN",PRODUCT(J8358,K8358),E8358)))</f>
        <v>4</v>
      </c>
      <c r="M8358" t="str">
        <f t="shared" si="750"/>
        <v>Cash</v>
      </c>
      <c r="N8358" t="str">
        <f t="shared" si="751"/>
        <v>Takeaway</v>
      </c>
      <c r="O8358" s="8">
        <f t="shared" si="752"/>
        <v>45131</v>
      </c>
    </row>
    <row r="8359" spans="1:15" x14ac:dyDescent="0.35">
      <c r="A8359" t="s">
        <v>8380</v>
      </c>
      <c r="B8359" s="4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  <c r="I8359" s="4" t="str">
        <f t="shared" si="748"/>
        <v>Coffee</v>
      </c>
      <c r="J8359" s="6">
        <f t="shared" si="749"/>
        <v>1</v>
      </c>
      <c r="K8359" s="6">
        <f t="shared" si="753"/>
        <v>2</v>
      </c>
      <c r="L8359">
        <f>IF(ISBLANK(E8359),PRODUCT(J8359,K8359),IF(E8359="ERROR",PRODUCT(J8359,K8359),IF(E8359="UNKNOWN",PRODUCT(J8359,K8359),E8359)))</f>
        <v>2</v>
      </c>
      <c r="M8359" t="str">
        <f t="shared" si="750"/>
        <v>Digital Wallet</v>
      </c>
      <c r="N8359" t="str">
        <f t="shared" si="751"/>
        <v>UNKNOWN</v>
      </c>
      <c r="O8359" s="8">
        <f t="shared" si="752"/>
        <v>44963</v>
      </c>
    </row>
    <row r="8360" spans="1:15" x14ac:dyDescent="0.35">
      <c r="A8360" t="s">
        <v>8381</v>
      </c>
      <c r="B8360" s="4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  <c r="I8360" s="4" t="str">
        <f t="shared" si="748"/>
        <v>Coffee</v>
      </c>
      <c r="J8360" s="6">
        <f t="shared" si="749"/>
        <v>5</v>
      </c>
      <c r="K8360" s="6">
        <f t="shared" si="753"/>
        <v>2</v>
      </c>
      <c r="L8360">
        <f>IF(ISBLANK(E8360),PRODUCT(J8360,K8360),IF(E8360="ERROR",PRODUCT(J8360,K8360),IF(E8360="UNKNOWN",PRODUCT(J8360,K8360),E8360)))</f>
        <v>10</v>
      </c>
      <c r="M8360" t="str">
        <f t="shared" si="750"/>
        <v>Digital Wallet</v>
      </c>
      <c r="N8360" t="str">
        <f t="shared" si="751"/>
        <v>Takeaway</v>
      </c>
      <c r="O8360" s="8">
        <f t="shared" si="752"/>
        <v>45110</v>
      </c>
    </row>
    <row r="8361" spans="1:15" x14ac:dyDescent="0.35">
      <c r="A8361" t="s">
        <v>8382</v>
      </c>
      <c r="B8361" s="4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  <c r="I8361" s="4" t="str">
        <f t="shared" si="748"/>
        <v>Juice</v>
      </c>
      <c r="J8361" s="6">
        <f t="shared" si="749"/>
        <v>1</v>
      </c>
      <c r="K8361" s="6">
        <f t="shared" si="753"/>
        <v>3</v>
      </c>
      <c r="L8361">
        <f>IF(ISBLANK(E8361),PRODUCT(J8361,K8361),IF(E8361="ERROR",PRODUCT(J8361,K8361),IF(E8361="UNKNOWN",PRODUCT(J8361,K8361),E8361)))</f>
        <v>3</v>
      </c>
      <c r="M8361" t="str">
        <f t="shared" si="750"/>
        <v>Digital Wallet</v>
      </c>
      <c r="N8361" t="str">
        <f t="shared" si="751"/>
        <v>UNKNOWN</v>
      </c>
      <c r="O8361" s="8">
        <f t="shared" si="752"/>
        <v>44988</v>
      </c>
    </row>
    <row r="8362" spans="1:15" x14ac:dyDescent="0.35">
      <c r="A8362" t="s">
        <v>8383</v>
      </c>
      <c r="B8362" s="4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I8362" s="4" t="str">
        <f t="shared" si="748"/>
        <v>UNKNOWN</v>
      </c>
      <c r="J8362" s="6">
        <f t="shared" si="749"/>
        <v>1</v>
      </c>
      <c r="K8362" s="6">
        <f t="shared" si="753"/>
        <v>3</v>
      </c>
      <c r="L8362">
        <f>IF(ISBLANK(E8362),PRODUCT(J8362,K8362),IF(E8362="ERROR",PRODUCT(J8362,K8362),IF(E8362="UNKNOWN",PRODUCT(J8362,K8362),E8362)))</f>
        <v>3</v>
      </c>
      <c r="M8362" t="str">
        <f t="shared" si="750"/>
        <v>Credit Card</v>
      </c>
      <c r="N8362" t="str">
        <f t="shared" si="751"/>
        <v>Takeaway</v>
      </c>
      <c r="O8362" s="8">
        <f t="shared" si="752"/>
        <v>44980</v>
      </c>
    </row>
    <row r="8363" spans="1:15" x14ac:dyDescent="0.35">
      <c r="A8363" t="s">
        <v>8384</v>
      </c>
      <c r="B8363" s="4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  <c r="I8363" s="4" t="str">
        <f t="shared" si="748"/>
        <v>Coffee</v>
      </c>
      <c r="J8363" s="6">
        <f t="shared" si="749"/>
        <v>5</v>
      </c>
      <c r="K8363" s="6">
        <f t="shared" si="753"/>
        <v>2</v>
      </c>
      <c r="L8363">
        <f>IF(ISBLANK(E8363),PRODUCT(J8363,K8363),IF(E8363="ERROR",PRODUCT(J8363,K8363),IF(E8363="UNKNOWN",PRODUCT(J8363,K8363),E8363)))</f>
        <v>10</v>
      </c>
      <c r="M8363" t="str">
        <f t="shared" si="750"/>
        <v>Digital Wallet</v>
      </c>
      <c r="N8363" t="str">
        <f t="shared" si="751"/>
        <v>Takeaway</v>
      </c>
      <c r="O8363" s="8">
        <f t="shared" si="752"/>
        <v>45267</v>
      </c>
    </row>
    <row r="8364" spans="1:15" x14ac:dyDescent="0.35">
      <c r="A8364" t="s">
        <v>8385</v>
      </c>
      <c r="B8364" s="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I8364" s="4" t="str">
        <f t="shared" si="748"/>
        <v>Cookie</v>
      </c>
      <c r="J8364" s="6">
        <f t="shared" si="749"/>
        <v>5</v>
      </c>
      <c r="K8364" s="6">
        <f t="shared" si="753"/>
        <v>1</v>
      </c>
      <c r="L8364">
        <f>IF(ISBLANK(E8364),PRODUCT(J8364,K8364),IF(E8364="ERROR",PRODUCT(J8364,K8364),IF(E8364="UNKNOWN",PRODUCT(J8364,K8364),E8364)))</f>
        <v>5</v>
      </c>
      <c r="M8364" t="str">
        <f t="shared" si="750"/>
        <v>Default mode</v>
      </c>
      <c r="N8364" t="str">
        <f t="shared" si="751"/>
        <v>In-store</v>
      </c>
      <c r="O8364" s="8">
        <f t="shared" si="752"/>
        <v>45175</v>
      </c>
    </row>
    <row r="8365" spans="1:15" x14ac:dyDescent="0.35">
      <c r="A8365" t="s">
        <v>8386</v>
      </c>
      <c r="B8365" s="4" t="s">
        <v>17</v>
      </c>
      <c r="C8365">
        <v>2</v>
      </c>
      <c r="D8365">
        <v>1</v>
      </c>
      <c r="E8365">
        <v>2</v>
      </c>
      <c r="H8365" s="1">
        <v>44975</v>
      </c>
      <c r="I8365" s="4" t="str">
        <f t="shared" si="748"/>
        <v>Cookie</v>
      </c>
      <c r="J8365" s="6">
        <f t="shared" si="749"/>
        <v>2</v>
      </c>
      <c r="K8365" s="6">
        <f t="shared" si="753"/>
        <v>1</v>
      </c>
      <c r="L8365">
        <f>IF(ISBLANK(E8365),PRODUCT(J8365,K8365),IF(E8365="ERROR",PRODUCT(J8365,K8365),IF(E8365="UNKNOWN",PRODUCT(J8365,K8365),E8365)))</f>
        <v>2</v>
      </c>
      <c r="M8365" t="str">
        <f t="shared" si="750"/>
        <v>Default mode</v>
      </c>
      <c r="N8365" t="str">
        <f t="shared" si="751"/>
        <v>UNKNOWN</v>
      </c>
      <c r="O8365" s="8">
        <f t="shared" si="752"/>
        <v>44975</v>
      </c>
    </row>
    <row r="8366" spans="1:15" x14ac:dyDescent="0.35">
      <c r="A8366" t="s">
        <v>8387</v>
      </c>
      <c r="B8366" s="4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I8366" s="4" t="str">
        <f t="shared" si="748"/>
        <v>Sandwich</v>
      </c>
      <c r="J8366" s="6">
        <f t="shared" si="749"/>
        <v>5</v>
      </c>
      <c r="K8366" s="6">
        <f t="shared" si="753"/>
        <v>4</v>
      </c>
      <c r="L8366">
        <f>IF(ISBLANK(E8366),PRODUCT(J8366,K8366),IF(E8366="ERROR",PRODUCT(J8366,K8366),IF(E8366="UNKNOWN",PRODUCT(J8366,K8366),E8366)))</f>
        <v>20</v>
      </c>
      <c r="M8366" t="str">
        <f t="shared" si="750"/>
        <v>Default mode</v>
      </c>
      <c r="N8366" t="str">
        <f t="shared" si="751"/>
        <v>In-store</v>
      </c>
      <c r="O8366" s="8">
        <f t="shared" si="752"/>
        <v>45083</v>
      </c>
    </row>
    <row r="8367" spans="1:15" x14ac:dyDescent="0.35">
      <c r="A8367" t="s">
        <v>8388</v>
      </c>
      <c r="B8367" s="4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I8367" s="4" t="str">
        <f t="shared" si="748"/>
        <v>Sandwich</v>
      </c>
      <c r="J8367" s="6">
        <f t="shared" si="749"/>
        <v>1</v>
      </c>
      <c r="K8367" s="6">
        <f t="shared" si="753"/>
        <v>4</v>
      </c>
      <c r="L8367">
        <f>IF(ISBLANK(E8367),PRODUCT(J8367,K8367),IF(E8367="ERROR",PRODUCT(J8367,K8367),IF(E8367="UNKNOWN",PRODUCT(J8367,K8367),E8367)))</f>
        <v>4</v>
      </c>
      <c r="M8367" t="str">
        <f t="shared" si="750"/>
        <v>Credit Card</v>
      </c>
      <c r="N8367" t="str">
        <f t="shared" si="751"/>
        <v>UNKNOWN</v>
      </c>
      <c r="O8367" s="8">
        <f t="shared" si="752"/>
        <v>45261</v>
      </c>
    </row>
    <row r="8368" spans="1:15" x14ac:dyDescent="0.35">
      <c r="A8368" t="s">
        <v>8389</v>
      </c>
      <c r="B8368" s="4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I8368" s="4" t="str">
        <f t="shared" si="748"/>
        <v>Sandwich</v>
      </c>
      <c r="J8368" s="6">
        <f t="shared" si="749"/>
        <v>5</v>
      </c>
      <c r="K8368" s="6">
        <f t="shared" si="753"/>
        <v>4</v>
      </c>
      <c r="L8368">
        <f>IF(ISBLANK(E8368),PRODUCT(J8368,K8368),IF(E8368="ERROR",PRODUCT(J8368,K8368),IF(E8368="UNKNOWN",PRODUCT(J8368,K8368),E8368)))</f>
        <v>20</v>
      </c>
      <c r="M8368" t="str">
        <f t="shared" si="750"/>
        <v>Cash</v>
      </c>
      <c r="N8368" t="str">
        <f t="shared" si="751"/>
        <v>UNKNOWN</v>
      </c>
      <c r="O8368" s="8">
        <f t="shared" si="752"/>
        <v>45237</v>
      </c>
    </row>
    <row r="8369" spans="1:15" x14ac:dyDescent="0.35">
      <c r="A8369" t="s">
        <v>8390</v>
      </c>
      <c r="B8369" s="4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  <c r="I8369" s="4" t="str">
        <f t="shared" si="748"/>
        <v>Cake</v>
      </c>
      <c r="J8369" s="6">
        <f t="shared" si="749"/>
        <v>1</v>
      </c>
      <c r="K8369" s="6">
        <f t="shared" si="753"/>
        <v>3</v>
      </c>
      <c r="L8369">
        <f>IF(ISBLANK(E8369),PRODUCT(J8369,K8369),IF(E8369="ERROR",PRODUCT(J8369,K8369),IF(E8369="UNKNOWN",PRODUCT(J8369,K8369),E8369)))</f>
        <v>3</v>
      </c>
      <c r="M8369" t="str">
        <f t="shared" si="750"/>
        <v>Default mode</v>
      </c>
      <c r="N8369" t="str">
        <f t="shared" si="751"/>
        <v>UNKNOWN</v>
      </c>
      <c r="O8369" s="8" t="str">
        <f t="shared" si="752"/>
        <v>UNKNOWN</v>
      </c>
    </row>
    <row r="8370" spans="1:15" x14ac:dyDescent="0.35">
      <c r="A8370" t="s">
        <v>8391</v>
      </c>
      <c r="B8370" s="4" t="s">
        <v>21</v>
      </c>
      <c r="C8370">
        <v>2</v>
      </c>
      <c r="D8370">
        <v>3</v>
      </c>
      <c r="E8370">
        <v>6</v>
      </c>
      <c r="H8370" s="1">
        <v>45238</v>
      </c>
      <c r="I8370" s="4" t="str">
        <f t="shared" si="748"/>
        <v>UNKNOWN</v>
      </c>
      <c r="J8370" s="6">
        <f t="shared" si="749"/>
        <v>2</v>
      </c>
      <c r="K8370" s="6">
        <f t="shared" si="753"/>
        <v>3</v>
      </c>
      <c r="L8370">
        <f>IF(ISBLANK(E8370),PRODUCT(J8370,K8370),IF(E8370="ERROR",PRODUCT(J8370,K8370),IF(E8370="UNKNOWN",PRODUCT(J8370,K8370),E8370)))</f>
        <v>6</v>
      </c>
      <c r="M8370" t="str">
        <f t="shared" si="750"/>
        <v>Default mode</v>
      </c>
      <c r="N8370" t="str">
        <f t="shared" si="751"/>
        <v>UNKNOWN</v>
      </c>
      <c r="O8370" s="8">
        <f t="shared" si="752"/>
        <v>45238</v>
      </c>
    </row>
    <row r="8371" spans="1:15" x14ac:dyDescent="0.35">
      <c r="A8371" t="s">
        <v>8392</v>
      </c>
      <c r="B8371" s="4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I8371" s="4" t="str">
        <f t="shared" si="748"/>
        <v>Sandwich</v>
      </c>
      <c r="J8371" s="6">
        <f t="shared" si="749"/>
        <v>3</v>
      </c>
      <c r="K8371" s="6">
        <f t="shared" si="753"/>
        <v>4</v>
      </c>
      <c r="L8371">
        <f>IF(ISBLANK(E8371),PRODUCT(J8371,K8371),IF(E8371="ERROR",PRODUCT(J8371,K8371),IF(E8371="UNKNOWN",PRODUCT(J8371,K8371),E8371)))</f>
        <v>12</v>
      </c>
      <c r="M8371" t="str">
        <f t="shared" si="750"/>
        <v>Cash</v>
      </c>
      <c r="N8371" t="str">
        <f t="shared" si="751"/>
        <v>In-store</v>
      </c>
      <c r="O8371" s="8">
        <f t="shared" si="752"/>
        <v>45265</v>
      </c>
    </row>
    <row r="8372" spans="1:15" x14ac:dyDescent="0.35">
      <c r="A8372" t="s">
        <v>8393</v>
      </c>
      <c r="B8372" s="4" t="s">
        <v>65</v>
      </c>
      <c r="C8372">
        <v>2</v>
      </c>
      <c r="D8372">
        <v>1.5</v>
      </c>
      <c r="E8372">
        <v>3</v>
      </c>
      <c r="H8372" s="1">
        <v>44956</v>
      </c>
      <c r="I8372" s="4" t="str">
        <f t="shared" si="748"/>
        <v>Tea</v>
      </c>
      <c r="J8372" s="6">
        <f t="shared" si="749"/>
        <v>2</v>
      </c>
      <c r="K8372" s="6">
        <f t="shared" si="753"/>
        <v>1.5</v>
      </c>
      <c r="L8372">
        <f>IF(ISBLANK(E8372),PRODUCT(J8372,K8372),IF(E8372="ERROR",PRODUCT(J8372,K8372),IF(E8372="UNKNOWN",PRODUCT(J8372,K8372),E8372)))</f>
        <v>3</v>
      </c>
      <c r="M8372" t="str">
        <f t="shared" si="750"/>
        <v>Default mode</v>
      </c>
      <c r="N8372" t="str">
        <f t="shared" si="751"/>
        <v>UNKNOWN</v>
      </c>
      <c r="O8372" s="8">
        <f t="shared" si="752"/>
        <v>44956</v>
      </c>
    </row>
    <row r="8373" spans="1:15" x14ac:dyDescent="0.35">
      <c r="A8373" t="s">
        <v>8394</v>
      </c>
      <c r="B8373" s="4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  <c r="I8373" s="4" t="str">
        <f t="shared" si="748"/>
        <v>Smoothie</v>
      </c>
      <c r="J8373" s="6">
        <f t="shared" si="749"/>
        <v>4</v>
      </c>
      <c r="K8373" s="6">
        <f t="shared" si="753"/>
        <v>4</v>
      </c>
      <c r="L8373">
        <f>IF(ISBLANK(E8373),PRODUCT(J8373,K8373),IF(E8373="ERROR",PRODUCT(J8373,K8373),IF(E8373="UNKNOWN",PRODUCT(J8373,K8373),E8373)))</f>
        <v>16</v>
      </c>
      <c r="M8373" t="str">
        <f t="shared" si="750"/>
        <v>Digital Wallet</v>
      </c>
      <c r="N8373" t="str">
        <f t="shared" si="751"/>
        <v>UNKNOWN</v>
      </c>
      <c r="O8373" s="8">
        <f t="shared" si="752"/>
        <v>45216</v>
      </c>
    </row>
    <row r="8374" spans="1:15" x14ac:dyDescent="0.35">
      <c r="A8374" t="s">
        <v>8395</v>
      </c>
      <c r="B8374" s="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I8374" s="4" t="str">
        <f t="shared" si="748"/>
        <v>Cake</v>
      </c>
      <c r="J8374" s="6">
        <f t="shared" si="749"/>
        <v>4</v>
      </c>
      <c r="K8374" s="6">
        <f t="shared" si="753"/>
        <v>3</v>
      </c>
      <c r="L8374">
        <f>IF(ISBLANK(E8374),PRODUCT(J8374,K8374),IF(E8374="ERROR",PRODUCT(J8374,K8374),IF(E8374="UNKNOWN",PRODUCT(J8374,K8374),E8374)))</f>
        <v>12</v>
      </c>
      <c r="M8374" t="str">
        <f t="shared" si="750"/>
        <v>Default mode</v>
      </c>
      <c r="N8374" t="str">
        <f t="shared" si="751"/>
        <v>Takeaway</v>
      </c>
      <c r="O8374" s="8">
        <f t="shared" si="752"/>
        <v>45074</v>
      </c>
    </row>
    <row r="8375" spans="1:15" x14ac:dyDescent="0.35">
      <c r="A8375" t="s">
        <v>8396</v>
      </c>
      <c r="B8375" s="4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I8375" s="4" t="str">
        <f t="shared" si="748"/>
        <v>Juice</v>
      </c>
      <c r="J8375" s="6">
        <f t="shared" si="749"/>
        <v>1</v>
      </c>
      <c r="K8375" s="6">
        <f t="shared" si="753"/>
        <v>3</v>
      </c>
      <c r="L8375">
        <f>IF(ISBLANK(E8375),PRODUCT(J8375,K8375),IF(E8375="ERROR",PRODUCT(J8375,K8375),IF(E8375="UNKNOWN",PRODUCT(J8375,K8375),E8375)))</f>
        <v>3</v>
      </c>
      <c r="M8375" t="str">
        <f t="shared" si="750"/>
        <v>Credit Card</v>
      </c>
      <c r="N8375" t="str">
        <f t="shared" si="751"/>
        <v>UNKNOWN</v>
      </c>
      <c r="O8375" s="8">
        <f t="shared" si="752"/>
        <v>45067</v>
      </c>
    </row>
    <row r="8376" spans="1:15" x14ac:dyDescent="0.35">
      <c r="A8376" t="s">
        <v>8397</v>
      </c>
      <c r="B8376" s="4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  <c r="I8376" s="4" t="str">
        <f t="shared" si="748"/>
        <v>Juice</v>
      </c>
      <c r="J8376" s="6">
        <f t="shared" si="749"/>
        <v>5</v>
      </c>
      <c r="K8376" s="6">
        <f t="shared" si="753"/>
        <v>3</v>
      </c>
      <c r="L8376">
        <f>IF(ISBLANK(E8376),PRODUCT(J8376,K8376),IF(E8376="ERROR",PRODUCT(J8376,K8376),IF(E8376="UNKNOWN",PRODUCT(J8376,K8376),E8376)))</f>
        <v>15</v>
      </c>
      <c r="M8376" t="str">
        <f t="shared" si="750"/>
        <v>Credit Card</v>
      </c>
      <c r="N8376" t="str">
        <f t="shared" si="751"/>
        <v>UNKNOWN</v>
      </c>
      <c r="O8376" s="8">
        <f t="shared" si="752"/>
        <v>44989</v>
      </c>
    </row>
    <row r="8377" spans="1:15" x14ac:dyDescent="0.35">
      <c r="A8377" t="s">
        <v>8398</v>
      </c>
      <c r="B8377" s="4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I8377" s="4" t="str">
        <f t="shared" si="748"/>
        <v>Salad</v>
      </c>
      <c r="J8377" s="6">
        <f t="shared" si="749"/>
        <v>3</v>
      </c>
      <c r="K8377" s="6">
        <f t="shared" si="753"/>
        <v>5</v>
      </c>
      <c r="L8377">
        <f>IF(ISBLANK(E8377),PRODUCT(J8377,K8377),IF(E8377="ERROR",PRODUCT(J8377,K8377),IF(E8377="UNKNOWN",PRODUCT(J8377,K8377),E8377)))</f>
        <v>15</v>
      </c>
      <c r="M8377" t="str">
        <f t="shared" si="750"/>
        <v>Cash</v>
      </c>
      <c r="N8377" t="str">
        <f t="shared" si="751"/>
        <v>Takeaway</v>
      </c>
      <c r="O8377" s="8">
        <f t="shared" si="752"/>
        <v>45290</v>
      </c>
    </row>
    <row r="8378" spans="1:15" x14ac:dyDescent="0.35">
      <c r="A8378" t="s">
        <v>8399</v>
      </c>
      <c r="B8378" s="4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I8378" s="4" t="str">
        <f t="shared" si="748"/>
        <v>UNKNOWN</v>
      </c>
      <c r="J8378" s="6">
        <f t="shared" si="749"/>
        <v>2</v>
      </c>
      <c r="K8378" s="6">
        <f t="shared" si="753"/>
        <v>3</v>
      </c>
      <c r="L8378">
        <f>IF(ISBLANK(E8378),PRODUCT(J8378,K8378),IF(E8378="ERROR",PRODUCT(J8378,K8378),IF(E8378="UNKNOWN",PRODUCT(J8378,K8378),E8378)))</f>
        <v>6</v>
      </c>
      <c r="M8378" t="str">
        <f t="shared" si="750"/>
        <v>Cash</v>
      </c>
      <c r="N8378" t="str">
        <f t="shared" si="751"/>
        <v>UNKNOWN</v>
      </c>
      <c r="O8378" s="8">
        <f t="shared" si="752"/>
        <v>45030</v>
      </c>
    </row>
    <row r="8379" spans="1:15" x14ac:dyDescent="0.35">
      <c r="A8379" t="s">
        <v>8400</v>
      </c>
      <c r="B8379" s="4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I8379" s="4" t="str">
        <f t="shared" si="748"/>
        <v>Coffee</v>
      </c>
      <c r="J8379" s="6">
        <f t="shared" si="749"/>
        <v>5</v>
      </c>
      <c r="K8379" s="6">
        <f t="shared" si="753"/>
        <v>2</v>
      </c>
      <c r="L8379">
        <f>IF(ISBLANK(E8379),PRODUCT(J8379,K8379),IF(E8379="ERROR",PRODUCT(J8379,K8379),IF(E8379="UNKNOWN",PRODUCT(J8379,K8379),E8379)))</f>
        <v>10</v>
      </c>
      <c r="M8379" t="str">
        <f t="shared" si="750"/>
        <v>Cash</v>
      </c>
      <c r="N8379" t="str">
        <f t="shared" si="751"/>
        <v>UNKNOWN</v>
      </c>
      <c r="O8379" s="8">
        <f t="shared" si="752"/>
        <v>45192</v>
      </c>
    </row>
    <row r="8380" spans="1:15" x14ac:dyDescent="0.35">
      <c r="A8380" t="s">
        <v>8401</v>
      </c>
      <c r="B8380" s="4" t="s">
        <v>17</v>
      </c>
      <c r="C8380">
        <v>5</v>
      </c>
      <c r="D8380">
        <v>1</v>
      </c>
      <c r="E8380">
        <v>5</v>
      </c>
      <c r="F8380" t="s">
        <v>23</v>
      </c>
      <c r="I8380" s="4" t="str">
        <f t="shared" si="748"/>
        <v>Cookie</v>
      </c>
      <c r="J8380" s="6">
        <f t="shared" si="749"/>
        <v>5</v>
      </c>
      <c r="K8380" s="6">
        <f t="shared" si="753"/>
        <v>1</v>
      </c>
      <c r="L8380">
        <f>IF(ISBLANK(E8380),PRODUCT(J8380,K8380),IF(E8380="ERROR",PRODUCT(J8380,K8380),IF(E8380="UNKNOWN",PRODUCT(J8380,K8380),E8380)))</f>
        <v>5</v>
      </c>
      <c r="M8380" t="str">
        <f t="shared" si="750"/>
        <v>Digital Wallet</v>
      </c>
      <c r="N8380" t="str">
        <f t="shared" si="751"/>
        <v>UNKNOWN</v>
      </c>
      <c r="O8380" s="8" t="str">
        <f t="shared" si="752"/>
        <v>00/00/0000</v>
      </c>
    </row>
    <row r="8381" spans="1:15" x14ac:dyDescent="0.35">
      <c r="A8381" t="s">
        <v>8402</v>
      </c>
      <c r="B8381" s="4" t="s">
        <v>20</v>
      </c>
      <c r="C8381">
        <v>4</v>
      </c>
      <c r="D8381">
        <v>5</v>
      </c>
      <c r="F8381" t="s">
        <v>23</v>
      </c>
      <c r="H8381" s="1">
        <v>45126</v>
      </c>
      <c r="I8381" s="4" t="str">
        <f t="shared" si="748"/>
        <v>Salad</v>
      </c>
      <c r="J8381" s="6">
        <f t="shared" si="749"/>
        <v>4</v>
      </c>
      <c r="K8381" s="6">
        <f t="shared" si="753"/>
        <v>5</v>
      </c>
      <c r="L8381">
        <f>IF(ISBLANK(E8381),PRODUCT(J8381,K8381),IF(E8381="ERROR",PRODUCT(J8381,K8381),IF(E8381="UNKNOWN",PRODUCT(J8381,K8381),E8381)))</f>
        <v>20</v>
      </c>
      <c r="M8381" t="str">
        <f t="shared" si="750"/>
        <v>Digital Wallet</v>
      </c>
      <c r="N8381" t="str">
        <f t="shared" si="751"/>
        <v>UNKNOWN</v>
      </c>
      <c r="O8381" s="8">
        <f t="shared" si="752"/>
        <v>45126</v>
      </c>
    </row>
    <row r="8382" spans="1:15" x14ac:dyDescent="0.35">
      <c r="A8382" t="s">
        <v>8403</v>
      </c>
      <c r="B8382" s="4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I8382" s="4" t="str">
        <f t="shared" si="748"/>
        <v>Salad</v>
      </c>
      <c r="J8382" s="6">
        <f t="shared" si="749"/>
        <v>5</v>
      </c>
      <c r="K8382" s="6" t="str">
        <f t="shared" si="753"/>
        <v>UNKNOWN</v>
      </c>
      <c r="L8382">
        <f>IF(ISBLANK(E8382),PRODUCT(J8382,K8382),IF(E8382="ERROR",PRODUCT(J8382,K8382),IF(E8382="UNKNOWN",PRODUCT(J8382,K8382),E8382)))</f>
        <v>25</v>
      </c>
      <c r="M8382" t="str">
        <f t="shared" si="750"/>
        <v>Cash</v>
      </c>
      <c r="N8382" t="str">
        <f t="shared" si="751"/>
        <v>In-store</v>
      </c>
      <c r="O8382" s="8">
        <f t="shared" si="752"/>
        <v>45173</v>
      </c>
    </row>
    <row r="8383" spans="1:15" x14ac:dyDescent="0.35">
      <c r="A8383" t="s">
        <v>8404</v>
      </c>
      <c r="B8383" s="4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I8383" s="4" t="str">
        <f t="shared" si="748"/>
        <v>Cookie</v>
      </c>
      <c r="J8383" s="6">
        <f t="shared" si="749"/>
        <v>1</v>
      </c>
      <c r="K8383" s="6">
        <f t="shared" si="753"/>
        <v>1</v>
      </c>
      <c r="L8383">
        <f>IF(ISBLANK(E8383),PRODUCT(J8383,K8383),IF(E8383="ERROR",PRODUCT(J8383,K8383),IF(E8383="UNKNOWN",PRODUCT(J8383,K8383),E8383)))</f>
        <v>1</v>
      </c>
      <c r="M8383" t="str">
        <f t="shared" si="750"/>
        <v>Credit Card</v>
      </c>
      <c r="N8383" t="str">
        <f t="shared" si="751"/>
        <v>UNKNOWN</v>
      </c>
      <c r="O8383" s="8">
        <f t="shared" si="752"/>
        <v>45086</v>
      </c>
    </row>
    <row r="8384" spans="1:15" x14ac:dyDescent="0.35">
      <c r="A8384" t="s">
        <v>8405</v>
      </c>
      <c r="B8384" s="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  <c r="I8384" s="4" t="str">
        <f t="shared" si="748"/>
        <v>Salad</v>
      </c>
      <c r="J8384" s="6">
        <f t="shared" si="749"/>
        <v>2</v>
      </c>
      <c r="K8384" s="6">
        <f t="shared" si="753"/>
        <v>5</v>
      </c>
      <c r="L8384">
        <f>IF(ISBLANK(E8384),PRODUCT(J8384,K8384),IF(E8384="ERROR",PRODUCT(J8384,K8384),IF(E8384="UNKNOWN",PRODUCT(J8384,K8384),E8384)))</f>
        <v>10</v>
      </c>
      <c r="M8384" t="str">
        <f t="shared" si="750"/>
        <v>UNKNOWN</v>
      </c>
      <c r="N8384" t="str">
        <f t="shared" si="751"/>
        <v>Takeaway</v>
      </c>
      <c r="O8384" s="8">
        <f t="shared" si="752"/>
        <v>45094</v>
      </c>
    </row>
    <row r="8385" spans="1:15" x14ac:dyDescent="0.35">
      <c r="A8385" t="s">
        <v>8406</v>
      </c>
      <c r="B8385" s="4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I8385" s="4" t="str">
        <f t="shared" si="748"/>
        <v>UNKNOWN</v>
      </c>
      <c r="J8385" s="6">
        <f t="shared" si="749"/>
        <v>5</v>
      </c>
      <c r="K8385" s="6">
        <f t="shared" si="753"/>
        <v>1.5</v>
      </c>
      <c r="L8385">
        <f>IF(ISBLANK(E8385),PRODUCT(J8385,K8385),IF(E8385="ERROR",PRODUCT(J8385,K8385),IF(E8385="UNKNOWN",PRODUCT(J8385,K8385),E8385)))</f>
        <v>7.5</v>
      </c>
      <c r="M8385" t="str">
        <f t="shared" si="750"/>
        <v>Default mode</v>
      </c>
      <c r="N8385" t="str">
        <f t="shared" si="751"/>
        <v>In-store</v>
      </c>
      <c r="O8385" s="8">
        <f t="shared" si="752"/>
        <v>45120</v>
      </c>
    </row>
    <row r="8386" spans="1:15" x14ac:dyDescent="0.35">
      <c r="A8386" t="s">
        <v>8407</v>
      </c>
      <c r="B8386" s="4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I8386" s="4" t="str">
        <f t="shared" si="748"/>
        <v>Juice</v>
      </c>
      <c r="J8386" s="6">
        <f t="shared" si="749"/>
        <v>4</v>
      </c>
      <c r="K8386" s="6">
        <f t="shared" si="753"/>
        <v>3</v>
      </c>
      <c r="L8386">
        <f>IF(ISBLANK(E8386),PRODUCT(J8386,K8386),IF(E8386="ERROR",PRODUCT(J8386,K8386),IF(E8386="UNKNOWN",PRODUCT(J8386,K8386),E8386)))</f>
        <v>12</v>
      </c>
      <c r="M8386" t="str">
        <f t="shared" si="750"/>
        <v>Cash</v>
      </c>
      <c r="N8386" t="str">
        <f t="shared" si="751"/>
        <v>In-store</v>
      </c>
      <c r="O8386" s="8">
        <f t="shared" si="752"/>
        <v>45245</v>
      </c>
    </row>
    <row r="8387" spans="1:15" x14ac:dyDescent="0.35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I8387" s="4" t="str">
        <f t="shared" ref="I8387:I8450" si="754">IF(ISBLANK(B8387),"UNKNOWN",IF(B8387="ERROR","Juice",B8387))</f>
        <v>UNKNOWN</v>
      </c>
      <c r="J8387" s="6">
        <f t="shared" ref="J8387:K8450" si="755">IF(ISBLANK(C8387),"UNKNOWN",IF(C8387="ERROR",AVERAGE(C8387:C18386),IF(C8387="UNKNOWN",MEDIAN(C8387:C18386),C8387)))</f>
        <v>4</v>
      </c>
      <c r="K8387" s="6">
        <f t="shared" si="753"/>
        <v>2</v>
      </c>
      <c r="L8387">
        <f>IF(ISBLANK(E8387),PRODUCT(J8387,K8387),IF(E8387="ERROR",PRODUCT(J8387,K8387),IF(E8387="UNKNOWN",PRODUCT(J8387,K8387),E8387)))</f>
        <v>8</v>
      </c>
      <c r="M8387" t="str">
        <f t="shared" ref="M8387:M8450" si="756">IF(ISBLANK(F8387),"Default mode",IF(F8387="ERROR","Cash",F8387))</f>
        <v>Cash</v>
      </c>
      <c r="N8387" t="str">
        <f t="shared" ref="N8387:N8450" si="757">IF(ISBLANK(G8387),"UNKNOWN",IF(G8387="ERROR","Cafe",G8387))</f>
        <v>Takeaway</v>
      </c>
      <c r="O8387" s="8">
        <f t="shared" ref="O8387:O8450" si="758">IF(ISBLANK(H8387),"00/00/0000",IF(H8387="ERROR","01/06/2023",H8387))</f>
        <v>45016</v>
      </c>
    </row>
    <row r="8388" spans="1:15" x14ac:dyDescent="0.35">
      <c r="A8388" t="s">
        <v>8409</v>
      </c>
      <c r="B8388" s="4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  <c r="I8388" s="4" t="str">
        <f t="shared" si="754"/>
        <v>Smoothie</v>
      </c>
      <c r="J8388" s="6">
        <f t="shared" si="755"/>
        <v>2</v>
      </c>
      <c r="K8388" s="6">
        <f t="shared" si="753"/>
        <v>4</v>
      </c>
      <c r="L8388">
        <f>IF(ISBLANK(E8388),PRODUCT(J8388,K8388),IF(E8388="ERROR",PRODUCT(J8388,K8388),IF(E8388="UNKNOWN",PRODUCT(J8388,K8388),E8388)))</f>
        <v>8</v>
      </c>
      <c r="M8388" t="str">
        <f t="shared" si="756"/>
        <v>Digital Wallet</v>
      </c>
      <c r="N8388" t="str">
        <f t="shared" si="757"/>
        <v>In-store</v>
      </c>
      <c r="O8388" s="8">
        <f t="shared" si="758"/>
        <v>45009</v>
      </c>
    </row>
    <row r="8389" spans="1:15" x14ac:dyDescent="0.35">
      <c r="A8389" t="s">
        <v>8410</v>
      </c>
      <c r="B8389" s="4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  <c r="I8389" s="4" t="str">
        <f t="shared" si="754"/>
        <v>Juice</v>
      </c>
      <c r="J8389" s="6">
        <f t="shared" si="755"/>
        <v>5</v>
      </c>
      <c r="K8389" s="6">
        <f t="shared" si="753"/>
        <v>3</v>
      </c>
      <c r="L8389">
        <f>IF(ISBLANK(E8389),PRODUCT(J8389,K8389),IF(E8389="ERROR",PRODUCT(J8389,K8389),IF(E8389="UNKNOWN",PRODUCT(J8389,K8389),E8389)))</f>
        <v>15</v>
      </c>
      <c r="M8389" t="str">
        <f t="shared" si="756"/>
        <v>Digital Wallet</v>
      </c>
      <c r="N8389" t="str">
        <f t="shared" si="757"/>
        <v>UNKNOWN</v>
      </c>
      <c r="O8389" s="8">
        <f t="shared" si="758"/>
        <v>45079</v>
      </c>
    </row>
    <row r="8390" spans="1:15" x14ac:dyDescent="0.35">
      <c r="A8390" t="s">
        <v>8411</v>
      </c>
      <c r="B8390" s="4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  <c r="I8390" s="4" t="str">
        <f t="shared" si="754"/>
        <v>Juice</v>
      </c>
      <c r="J8390" s="6">
        <f t="shared" si="755"/>
        <v>4</v>
      </c>
      <c r="K8390" s="6">
        <f t="shared" si="753"/>
        <v>3</v>
      </c>
      <c r="L8390">
        <f>IF(ISBLANK(E8390),PRODUCT(J8390,K8390),IF(E8390="ERROR",PRODUCT(J8390,K8390),IF(E8390="UNKNOWN",PRODUCT(J8390,K8390),E8390)))</f>
        <v>12</v>
      </c>
      <c r="M8390" t="str">
        <f t="shared" si="756"/>
        <v>Cash</v>
      </c>
      <c r="N8390" t="str">
        <f t="shared" si="757"/>
        <v>In-store</v>
      </c>
      <c r="O8390" s="8">
        <f t="shared" si="758"/>
        <v>44977</v>
      </c>
    </row>
    <row r="8391" spans="1:15" x14ac:dyDescent="0.35">
      <c r="A8391" t="s">
        <v>8412</v>
      </c>
      <c r="B8391" s="4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I8391" s="4" t="str">
        <f t="shared" si="754"/>
        <v>Juice</v>
      </c>
      <c r="J8391" s="6">
        <f t="shared" si="755"/>
        <v>5</v>
      </c>
      <c r="K8391" s="6">
        <f t="shared" si="753"/>
        <v>3</v>
      </c>
      <c r="L8391">
        <f>IF(ISBLANK(E8391),PRODUCT(J8391,K8391),IF(E8391="ERROR",PRODUCT(J8391,K8391),IF(E8391="UNKNOWN",PRODUCT(J8391,K8391),E8391)))</f>
        <v>15</v>
      </c>
      <c r="M8391" t="str">
        <f t="shared" si="756"/>
        <v>Cash</v>
      </c>
      <c r="N8391" t="str">
        <f t="shared" si="757"/>
        <v>UNKNOWN</v>
      </c>
      <c r="O8391" s="8">
        <f t="shared" si="758"/>
        <v>45284</v>
      </c>
    </row>
    <row r="8392" spans="1:15" x14ac:dyDescent="0.35">
      <c r="A8392" t="s">
        <v>8413</v>
      </c>
      <c r="B8392" s="4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  <c r="I8392" s="4" t="str">
        <f t="shared" si="754"/>
        <v>Coffee</v>
      </c>
      <c r="J8392" s="6">
        <f t="shared" si="755"/>
        <v>4</v>
      </c>
      <c r="K8392" s="6">
        <f t="shared" si="753"/>
        <v>2</v>
      </c>
      <c r="L8392">
        <f>IF(ISBLANK(E8392),PRODUCT(J8392,K8392),IF(E8392="ERROR",PRODUCT(J8392,K8392),IF(E8392="UNKNOWN",PRODUCT(J8392,K8392),E8392)))</f>
        <v>8</v>
      </c>
      <c r="M8392" t="str">
        <f t="shared" si="756"/>
        <v>Cash</v>
      </c>
      <c r="N8392" t="str">
        <f t="shared" si="757"/>
        <v>UNKNOWN</v>
      </c>
      <c r="O8392" s="8">
        <f t="shared" si="758"/>
        <v>45170</v>
      </c>
    </row>
    <row r="8393" spans="1:15" x14ac:dyDescent="0.35">
      <c r="A8393" t="s">
        <v>8414</v>
      </c>
      <c r="B8393" s="4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  <c r="I8393" s="4" t="str">
        <f t="shared" si="754"/>
        <v>UNKNOWN</v>
      </c>
      <c r="J8393" s="6">
        <f t="shared" si="755"/>
        <v>3</v>
      </c>
      <c r="K8393" s="6">
        <f t="shared" si="753"/>
        <v>3</v>
      </c>
      <c r="L8393">
        <f>IF(ISBLANK(E8393),PRODUCT(J8393,K8393),IF(E8393="ERROR",PRODUCT(J8393,K8393),IF(E8393="UNKNOWN",PRODUCT(J8393,K8393),E8393)))</f>
        <v>3</v>
      </c>
      <c r="M8393" t="str">
        <f t="shared" si="756"/>
        <v>Digital Wallet</v>
      </c>
      <c r="N8393" t="str">
        <f t="shared" si="757"/>
        <v>Takeaway</v>
      </c>
      <c r="O8393" s="8">
        <f t="shared" si="758"/>
        <v>45229</v>
      </c>
    </row>
    <row r="8394" spans="1:15" x14ac:dyDescent="0.35">
      <c r="A8394" t="s">
        <v>8415</v>
      </c>
      <c r="B8394" s="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I8394" s="4" t="str">
        <f t="shared" si="754"/>
        <v>UNKNOWN</v>
      </c>
      <c r="J8394" s="6">
        <f t="shared" si="755"/>
        <v>5</v>
      </c>
      <c r="K8394" s="6">
        <f t="shared" si="753"/>
        <v>4</v>
      </c>
      <c r="L8394">
        <f>IF(ISBLANK(E8394),PRODUCT(J8394,K8394),IF(E8394="ERROR",PRODUCT(J8394,K8394),IF(E8394="UNKNOWN",PRODUCT(J8394,K8394),E8394)))</f>
        <v>20</v>
      </c>
      <c r="M8394" t="str">
        <f t="shared" si="756"/>
        <v>Default mode</v>
      </c>
      <c r="N8394" t="str">
        <f t="shared" si="757"/>
        <v>Takeaway</v>
      </c>
      <c r="O8394" s="8">
        <f t="shared" si="758"/>
        <v>45008</v>
      </c>
    </row>
    <row r="8395" spans="1:15" x14ac:dyDescent="0.35">
      <c r="A8395" t="s">
        <v>8416</v>
      </c>
      <c r="B8395" s="4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I8395" s="4" t="str">
        <f t="shared" si="754"/>
        <v>Juice</v>
      </c>
      <c r="J8395" s="6">
        <f t="shared" si="755"/>
        <v>2</v>
      </c>
      <c r="K8395" s="6">
        <f t="shared" si="753"/>
        <v>3</v>
      </c>
      <c r="L8395">
        <f>IF(ISBLANK(E8395),PRODUCT(J8395,K8395),IF(E8395="ERROR",PRODUCT(J8395,K8395),IF(E8395="UNKNOWN",PRODUCT(J8395,K8395),E8395)))</f>
        <v>6</v>
      </c>
      <c r="M8395" t="str">
        <f t="shared" si="756"/>
        <v>Default mode</v>
      </c>
      <c r="N8395" t="str">
        <f t="shared" si="757"/>
        <v>Takeaway</v>
      </c>
      <c r="O8395" s="8">
        <f t="shared" si="758"/>
        <v>45112</v>
      </c>
    </row>
    <row r="8396" spans="1:15" x14ac:dyDescent="0.35">
      <c r="A8396" t="s">
        <v>8417</v>
      </c>
      <c r="B8396" s="4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  <c r="I8396" s="4" t="str">
        <f t="shared" si="754"/>
        <v>Cake</v>
      </c>
      <c r="J8396" s="6">
        <f t="shared" si="755"/>
        <v>3</v>
      </c>
      <c r="K8396" s="6">
        <f t="shared" si="753"/>
        <v>3</v>
      </c>
      <c r="L8396">
        <f>IF(ISBLANK(E8396),PRODUCT(J8396,K8396),IF(E8396="ERROR",PRODUCT(J8396,K8396),IF(E8396="UNKNOWN",PRODUCT(J8396,K8396),E8396)))</f>
        <v>9</v>
      </c>
      <c r="M8396" t="str">
        <f t="shared" si="756"/>
        <v>Digital Wallet</v>
      </c>
      <c r="N8396" t="str">
        <f t="shared" si="757"/>
        <v>UNKNOWN</v>
      </c>
      <c r="O8396" s="8">
        <f t="shared" si="758"/>
        <v>45227</v>
      </c>
    </row>
    <row r="8397" spans="1:15" x14ac:dyDescent="0.35">
      <c r="A8397" t="s">
        <v>8418</v>
      </c>
      <c r="B8397" s="4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  <c r="I8397" s="4" t="str">
        <f t="shared" si="754"/>
        <v>Cookie</v>
      </c>
      <c r="J8397" s="6">
        <f t="shared" si="755"/>
        <v>1</v>
      </c>
      <c r="K8397" s="6">
        <f t="shared" si="753"/>
        <v>1</v>
      </c>
      <c r="L8397">
        <f>IF(ISBLANK(E8397),PRODUCT(J8397,K8397),IF(E8397="ERROR",PRODUCT(J8397,K8397),IF(E8397="UNKNOWN",PRODUCT(J8397,K8397),E8397)))</f>
        <v>1</v>
      </c>
      <c r="M8397" t="str">
        <f t="shared" si="756"/>
        <v>Digital Wallet</v>
      </c>
      <c r="N8397" t="str">
        <f t="shared" si="757"/>
        <v>Takeaway</v>
      </c>
      <c r="O8397" s="8" t="str">
        <f t="shared" si="758"/>
        <v>UNKNOWN</v>
      </c>
    </row>
    <row r="8398" spans="1:15" x14ac:dyDescent="0.35">
      <c r="A8398" t="s">
        <v>8419</v>
      </c>
      <c r="B8398" s="4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  <c r="I8398" s="4" t="str">
        <f t="shared" si="754"/>
        <v>Sandwich</v>
      </c>
      <c r="J8398" s="6">
        <f t="shared" si="755"/>
        <v>3</v>
      </c>
      <c r="K8398" s="6">
        <f t="shared" si="753"/>
        <v>4</v>
      </c>
      <c r="L8398">
        <f>IF(ISBLANK(E8398),PRODUCT(J8398,K8398),IF(E8398="ERROR",PRODUCT(J8398,K8398),IF(E8398="UNKNOWN",PRODUCT(J8398,K8398),E8398)))</f>
        <v>12</v>
      </c>
      <c r="M8398" t="str">
        <f t="shared" si="756"/>
        <v>Digital Wallet</v>
      </c>
      <c r="N8398" t="str">
        <f t="shared" si="757"/>
        <v>Takeaway</v>
      </c>
      <c r="O8398" s="8">
        <f t="shared" si="758"/>
        <v>45241</v>
      </c>
    </row>
    <row r="8399" spans="1:15" x14ac:dyDescent="0.35">
      <c r="A8399" t="s">
        <v>8420</v>
      </c>
      <c r="B8399" s="4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  <c r="I8399" s="4" t="str">
        <f t="shared" si="754"/>
        <v>Sandwich</v>
      </c>
      <c r="J8399" s="6">
        <f t="shared" si="755"/>
        <v>1</v>
      </c>
      <c r="K8399" s="6">
        <f t="shared" si="753"/>
        <v>4</v>
      </c>
      <c r="L8399">
        <f>IF(ISBLANK(E8399),PRODUCT(J8399,K8399),IF(E8399="ERROR",PRODUCT(J8399,K8399),IF(E8399="UNKNOWN",PRODUCT(J8399,K8399),E8399)))</f>
        <v>4</v>
      </c>
      <c r="M8399" t="str">
        <f t="shared" si="756"/>
        <v>Digital Wallet</v>
      </c>
      <c r="N8399" t="str">
        <f t="shared" si="757"/>
        <v>In-store</v>
      </c>
      <c r="O8399" s="8">
        <f t="shared" si="758"/>
        <v>45028</v>
      </c>
    </row>
    <row r="8400" spans="1:15" x14ac:dyDescent="0.35">
      <c r="A8400" t="s">
        <v>8421</v>
      </c>
      <c r="B8400" s="4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I8400" s="4" t="str">
        <f t="shared" si="754"/>
        <v>Sandwich</v>
      </c>
      <c r="J8400" s="6">
        <f t="shared" si="755"/>
        <v>1</v>
      </c>
      <c r="K8400" s="6">
        <f t="shared" si="753"/>
        <v>4</v>
      </c>
      <c r="L8400">
        <f>IF(ISBLANK(E8400),PRODUCT(J8400,K8400),IF(E8400="ERROR",PRODUCT(J8400,K8400),IF(E8400="UNKNOWN",PRODUCT(J8400,K8400),E8400)))</f>
        <v>4</v>
      </c>
      <c r="M8400" t="str">
        <f t="shared" si="756"/>
        <v>Credit Card</v>
      </c>
      <c r="N8400" t="str">
        <f t="shared" si="757"/>
        <v>In-store</v>
      </c>
      <c r="O8400" s="8">
        <f t="shared" si="758"/>
        <v>44940</v>
      </c>
    </row>
    <row r="8401" spans="1:15" x14ac:dyDescent="0.35">
      <c r="A8401" t="s">
        <v>8422</v>
      </c>
      <c r="B8401" s="4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I8401" s="4" t="str">
        <f t="shared" si="754"/>
        <v>Salad</v>
      </c>
      <c r="J8401" s="6">
        <f t="shared" si="755"/>
        <v>5</v>
      </c>
      <c r="K8401" s="6">
        <f t="shared" si="753"/>
        <v>5</v>
      </c>
      <c r="L8401">
        <f>IF(ISBLANK(E8401),PRODUCT(J8401,K8401),IF(E8401="ERROR",PRODUCT(J8401,K8401),IF(E8401="UNKNOWN",PRODUCT(J8401,K8401),E8401)))</f>
        <v>25</v>
      </c>
      <c r="M8401" t="str">
        <f t="shared" si="756"/>
        <v>Default mode</v>
      </c>
      <c r="N8401" t="str">
        <f t="shared" si="757"/>
        <v>In-store</v>
      </c>
      <c r="O8401" s="8">
        <f t="shared" si="758"/>
        <v>45107</v>
      </c>
    </row>
    <row r="8402" spans="1:15" x14ac:dyDescent="0.35">
      <c r="A8402" t="s">
        <v>8423</v>
      </c>
      <c r="B8402" s="4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  <c r="I8402" s="4" t="str">
        <f t="shared" si="754"/>
        <v>Tea</v>
      </c>
      <c r="J8402" s="6">
        <f t="shared" si="755"/>
        <v>1</v>
      </c>
      <c r="K8402" s="6">
        <f t="shared" si="753"/>
        <v>1.5</v>
      </c>
      <c r="L8402">
        <f>IF(ISBLANK(E8402),PRODUCT(J8402,K8402),IF(E8402="ERROR",PRODUCT(J8402,K8402),IF(E8402="UNKNOWN",PRODUCT(J8402,K8402),E8402)))</f>
        <v>1.5</v>
      </c>
      <c r="M8402" t="str">
        <f t="shared" si="756"/>
        <v>Digital Wallet</v>
      </c>
      <c r="N8402" t="str">
        <f t="shared" si="757"/>
        <v>Takeaway</v>
      </c>
      <c r="O8402" s="8">
        <f t="shared" si="758"/>
        <v>44938</v>
      </c>
    </row>
    <row r="8403" spans="1:15" x14ac:dyDescent="0.35">
      <c r="A8403" t="s">
        <v>8424</v>
      </c>
      <c r="B8403" s="4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  <c r="I8403" s="4" t="str">
        <f t="shared" si="754"/>
        <v>Smoothie</v>
      </c>
      <c r="J8403" s="6">
        <f t="shared" si="755"/>
        <v>4</v>
      </c>
      <c r="K8403" s="6">
        <f t="shared" si="753"/>
        <v>3.1009234828496042</v>
      </c>
      <c r="L8403">
        <f>IF(ISBLANK(E8403),PRODUCT(J8403,K8403),IF(E8403="ERROR",PRODUCT(J8403,K8403),IF(E8403="UNKNOWN",PRODUCT(J8403,K8403),E8403)))</f>
        <v>16</v>
      </c>
      <c r="M8403" t="str">
        <f t="shared" si="756"/>
        <v>Credit Card</v>
      </c>
      <c r="N8403" t="str">
        <f t="shared" si="757"/>
        <v>UNKNOWN</v>
      </c>
      <c r="O8403" s="8">
        <f t="shared" si="758"/>
        <v>45206</v>
      </c>
    </row>
    <row r="8404" spans="1:15" x14ac:dyDescent="0.35">
      <c r="A8404" t="s">
        <v>8425</v>
      </c>
      <c r="B8404" s="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  <c r="I8404" s="4" t="str">
        <f t="shared" si="754"/>
        <v>Sandwich</v>
      </c>
      <c r="J8404" s="6">
        <f t="shared" si="755"/>
        <v>2</v>
      </c>
      <c r="K8404" s="6">
        <f t="shared" si="753"/>
        <v>4</v>
      </c>
      <c r="L8404">
        <f>IF(ISBLANK(E8404),PRODUCT(J8404,K8404),IF(E8404="ERROR",PRODUCT(J8404,K8404),IF(E8404="UNKNOWN",PRODUCT(J8404,K8404),E8404)))</f>
        <v>8</v>
      </c>
      <c r="M8404" t="str">
        <f t="shared" si="756"/>
        <v>UNKNOWN</v>
      </c>
      <c r="N8404" t="str">
        <f t="shared" si="757"/>
        <v>Takeaway</v>
      </c>
      <c r="O8404" s="8">
        <f t="shared" si="758"/>
        <v>45160</v>
      </c>
    </row>
    <row r="8405" spans="1:15" x14ac:dyDescent="0.35">
      <c r="A8405" t="s">
        <v>8426</v>
      </c>
      <c r="B8405" s="4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  <c r="I8405" s="4" t="str">
        <f t="shared" si="754"/>
        <v>Coffee</v>
      </c>
      <c r="J8405" s="6">
        <f t="shared" si="755"/>
        <v>2</v>
      </c>
      <c r="K8405" s="6">
        <f t="shared" si="753"/>
        <v>3.1003300330033001</v>
      </c>
      <c r="L8405">
        <f>IF(ISBLANK(E8405),PRODUCT(J8405,K8405),IF(E8405="ERROR",PRODUCT(J8405,K8405),IF(E8405="UNKNOWN",PRODUCT(J8405,K8405),E8405)))</f>
        <v>4</v>
      </c>
      <c r="M8405" t="str">
        <f t="shared" si="756"/>
        <v>Cash</v>
      </c>
      <c r="N8405" t="str">
        <f t="shared" si="757"/>
        <v>Takeaway</v>
      </c>
      <c r="O8405" s="8">
        <f t="shared" si="758"/>
        <v>45148</v>
      </c>
    </row>
    <row r="8406" spans="1:15" x14ac:dyDescent="0.35">
      <c r="A8406" t="s">
        <v>8427</v>
      </c>
      <c r="B8406" s="4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I8406" s="4" t="str">
        <f t="shared" si="754"/>
        <v>Tea</v>
      </c>
      <c r="J8406" s="6">
        <f t="shared" si="755"/>
        <v>3</v>
      </c>
      <c r="K8406" s="6">
        <f t="shared" si="753"/>
        <v>1.5</v>
      </c>
      <c r="L8406">
        <f>IF(ISBLANK(E8406),PRODUCT(J8406,K8406),IF(E8406="ERROR",PRODUCT(J8406,K8406),IF(E8406="UNKNOWN",PRODUCT(J8406,K8406),E8406)))</f>
        <v>4.5</v>
      </c>
      <c r="M8406" t="str">
        <f t="shared" si="756"/>
        <v>Default mode</v>
      </c>
      <c r="N8406" t="str">
        <f t="shared" si="757"/>
        <v>In-store</v>
      </c>
      <c r="O8406" s="8">
        <f t="shared" si="758"/>
        <v>45031</v>
      </c>
    </row>
    <row r="8407" spans="1:15" x14ac:dyDescent="0.35">
      <c r="A8407" t="s">
        <v>8428</v>
      </c>
      <c r="B8407" s="4" t="s">
        <v>9</v>
      </c>
      <c r="C8407">
        <v>5</v>
      </c>
      <c r="D8407">
        <v>2</v>
      </c>
      <c r="E8407">
        <v>10</v>
      </c>
      <c r="G8407" t="s">
        <v>15</v>
      </c>
      <c r="I8407" s="4" t="str">
        <f t="shared" si="754"/>
        <v>Coffee</v>
      </c>
      <c r="J8407" s="6">
        <f t="shared" si="755"/>
        <v>5</v>
      </c>
      <c r="K8407" s="6">
        <f t="shared" si="753"/>
        <v>2</v>
      </c>
      <c r="L8407">
        <f>IF(ISBLANK(E8407),PRODUCT(J8407,K8407),IF(E8407="ERROR",PRODUCT(J8407,K8407),IF(E8407="UNKNOWN",PRODUCT(J8407,K8407),E8407)))</f>
        <v>10</v>
      </c>
      <c r="M8407" t="str">
        <f t="shared" si="756"/>
        <v>Default mode</v>
      </c>
      <c r="N8407" t="str">
        <f t="shared" si="757"/>
        <v>In-store</v>
      </c>
      <c r="O8407" s="8" t="str">
        <f t="shared" si="758"/>
        <v>00/00/0000</v>
      </c>
    </row>
    <row r="8408" spans="1:15" x14ac:dyDescent="0.35">
      <c r="A8408" t="s">
        <v>8429</v>
      </c>
      <c r="B8408" s="4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I8408" s="4" t="str">
        <f t="shared" si="754"/>
        <v>Juice</v>
      </c>
      <c r="J8408" s="6">
        <f t="shared" si="755"/>
        <v>2</v>
      </c>
      <c r="K8408" s="6">
        <f t="shared" si="755"/>
        <v>3</v>
      </c>
      <c r="L8408">
        <f>IF(ISBLANK(E8408),PRODUCT(J8408,K8408),IF(E8408="ERROR",PRODUCT(J8408,K8408),IF(E8408="UNKNOWN",PRODUCT(J8408,K8408),E8408)))</f>
        <v>6</v>
      </c>
      <c r="M8408" t="str">
        <f t="shared" si="756"/>
        <v>Credit Card</v>
      </c>
      <c r="N8408" t="str">
        <f t="shared" si="757"/>
        <v>Takeaway</v>
      </c>
      <c r="O8408" s="8">
        <f t="shared" si="758"/>
        <v>45209</v>
      </c>
    </row>
    <row r="8409" spans="1:15" x14ac:dyDescent="0.35">
      <c r="A8409" t="s">
        <v>8430</v>
      </c>
      <c r="B8409" s="4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  <c r="I8409" s="4" t="str">
        <f t="shared" si="754"/>
        <v>UNKNOWN</v>
      </c>
      <c r="J8409" s="6">
        <f t="shared" si="755"/>
        <v>5</v>
      </c>
      <c r="K8409" s="6">
        <f t="shared" si="755"/>
        <v>4</v>
      </c>
      <c r="L8409">
        <f>IF(ISBLANK(E8409),PRODUCT(J8409,K8409),IF(E8409="ERROR",PRODUCT(J8409,K8409),IF(E8409="UNKNOWN",PRODUCT(J8409,K8409),E8409)))</f>
        <v>20</v>
      </c>
      <c r="M8409" t="str">
        <f t="shared" si="756"/>
        <v>Digital Wallet</v>
      </c>
      <c r="N8409" t="str">
        <f t="shared" si="757"/>
        <v>UNKNOWN</v>
      </c>
      <c r="O8409" s="8">
        <f t="shared" si="758"/>
        <v>44971</v>
      </c>
    </row>
    <row r="8410" spans="1:15" x14ac:dyDescent="0.35">
      <c r="A8410" t="s">
        <v>8431</v>
      </c>
      <c r="B8410" s="4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  <c r="I8410" s="4" t="str">
        <f t="shared" si="754"/>
        <v>Smoothie</v>
      </c>
      <c r="J8410" s="6">
        <f t="shared" si="755"/>
        <v>4</v>
      </c>
      <c r="K8410" s="6">
        <f t="shared" si="755"/>
        <v>4</v>
      </c>
      <c r="L8410">
        <f>IF(ISBLANK(E8410),PRODUCT(J8410,K8410),IF(E8410="ERROR",PRODUCT(J8410,K8410),IF(E8410="UNKNOWN",PRODUCT(J8410,K8410),E8410)))</f>
        <v>16</v>
      </c>
      <c r="M8410" t="str">
        <f t="shared" si="756"/>
        <v>Default mode</v>
      </c>
      <c r="N8410" t="str">
        <f t="shared" si="757"/>
        <v>Cafe</v>
      </c>
      <c r="O8410" s="8">
        <f t="shared" si="758"/>
        <v>45173</v>
      </c>
    </row>
    <row r="8411" spans="1:15" x14ac:dyDescent="0.35">
      <c r="A8411" t="s">
        <v>8432</v>
      </c>
      <c r="B8411" s="4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I8411" s="4" t="str">
        <f t="shared" si="754"/>
        <v>Coffee</v>
      </c>
      <c r="J8411" s="6">
        <f t="shared" si="755"/>
        <v>5</v>
      </c>
      <c r="K8411" s="6">
        <f t="shared" si="755"/>
        <v>2</v>
      </c>
      <c r="L8411">
        <f>IF(ISBLANK(E8411),PRODUCT(J8411,K8411),IF(E8411="ERROR",PRODUCT(J8411,K8411),IF(E8411="UNKNOWN",PRODUCT(J8411,K8411),E8411)))</f>
        <v>10</v>
      </c>
      <c r="M8411" t="str">
        <f t="shared" si="756"/>
        <v>Default mode</v>
      </c>
      <c r="N8411" t="str">
        <f t="shared" si="757"/>
        <v>In-store</v>
      </c>
      <c r="O8411" s="8">
        <f t="shared" si="758"/>
        <v>45097</v>
      </c>
    </row>
    <row r="8412" spans="1:15" x14ac:dyDescent="0.35">
      <c r="A8412" t="s">
        <v>8433</v>
      </c>
      <c r="B8412" s="4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I8412" s="4" t="str">
        <f t="shared" si="754"/>
        <v>Cookie</v>
      </c>
      <c r="J8412" s="6">
        <f t="shared" si="755"/>
        <v>2</v>
      </c>
      <c r="K8412" s="6">
        <f t="shared" si="755"/>
        <v>1</v>
      </c>
      <c r="L8412">
        <f>IF(ISBLANK(E8412),PRODUCT(J8412,K8412),IF(E8412="ERROR",PRODUCT(J8412,K8412),IF(E8412="UNKNOWN",PRODUCT(J8412,K8412),E8412)))</f>
        <v>2</v>
      </c>
      <c r="M8412" t="str">
        <f t="shared" si="756"/>
        <v>Cash</v>
      </c>
      <c r="N8412" t="str">
        <f t="shared" si="757"/>
        <v>In-store</v>
      </c>
      <c r="O8412" s="8">
        <f t="shared" si="758"/>
        <v>45229</v>
      </c>
    </row>
    <row r="8413" spans="1:15" x14ac:dyDescent="0.35">
      <c r="A8413" t="s">
        <v>8434</v>
      </c>
      <c r="B8413" s="4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I8413" s="4" t="str">
        <f t="shared" si="754"/>
        <v>Sandwich</v>
      </c>
      <c r="J8413" s="6">
        <f t="shared" si="755"/>
        <v>4</v>
      </c>
      <c r="K8413" s="6">
        <f t="shared" si="755"/>
        <v>4</v>
      </c>
      <c r="L8413">
        <f>IF(ISBLANK(E8413),PRODUCT(J8413,K8413),IF(E8413="ERROR",PRODUCT(J8413,K8413),IF(E8413="UNKNOWN",PRODUCT(J8413,K8413),E8413)))</f>
        <v>16</v>
      </c>
      <c r="M8413" t="str">
        <f t="shared" si="756"/>
        <v>Default mode</v>
      </c>
      <c r="N8413" t="str">
        <f t="shared" si="757"/>
        <v>Takeaway</v>
      </c>
      <c r="O8413" s="8">
        <f t="shared" si="758"/>
        <v>45114</v>
      </c>
    </row>
    <row r="8414" spans="1:15" x14ac:dyDescent="0.35">
      <c r="A8414" t="s">
        <v>8435</v>
      </c>
      <c r="B8414" s="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I8414" s="4" t="str">
        <f t="shared" si="754"/>
        <v>Coffee</v>
      </c>
      <c r="J8414" s="6">
        <f t="shared" si="755"/>
        <v>2</v>
      </c>
      <c r="K8414" s="6">
        <f t="shared" si="755"/>
        <v>2</v>
      </c>
      <c r="L8414">
        <f>IF(ISBLANK(E8414),PRODUCT(J8414,K8414),IF(E8414="ERROR",PRODUCT(J8414,K8414),IF(E8414="UNKNOWN",PRODUCT(J8414,K8414),E8414)))</f>
        <v>4</v>
      </c>
      <c r="M8414" t="str">
        <f t="shared" si="756"/>
        <v>Credit Card</v>
      </c>
      <c r="N8414" t="str">
        <f t="shared" si="757"/>
        <v>In-store</v>
      </c>
      <c r="O8414" s="8">
        <f t="shared" si="758"/>
        <v>45220</v>
      </c>
    </row>
    <row r="8415" spans="1:15" x14ac:dyDescent="0.35">
      <c r="A8415" t="s">
        <v>8436</v>
      </c>
      <c r="B8415" s="4" t="s">
        <v>28</v>
      </c>
      <c r="C8415">
        <v>3</v>
      </c>
      <c r="D8415">
        <v>4</v>
      </c>
      <c r="E8415">
        <v>12</v>
      </c>
      <c r="H8415" s="1">
        <v>45202</v>
      </c>
      <c r="I8415" s="4" t="str">
        <f t="shared" si="754"/>
        <v>Sandwich</v>
      </c>
      <c r="J8415" s="6">
        <f t="shared" si="755"/>
        <v>3</v>
      </c>
      <c r="K8415" s="6">
        <f t="shared" si="755"/>
        <v>4</v>
      </c>
      <c r="L8415">
        <f>IF(ISBLANK(E8415),PRODUCT(J8415,K8415),IF(E8415="ERROR",PRODUCT(J8415,K8415),IF(E8415="UNKNOWN",PRODUCT(J8415,K8415),E8415)))</f>
        <v>12</v>
      </c>
      <c r="M8415" t="str">
        <f t="shared" si="756"/>
        <v>Default mode</v>
      </c>
      <c r="N8415" t="str">
        <f t="shared" si="757"/>
        <v>UNKNOWN</v>
      </c>
      <c r="O8415" s="8">
        <f t="shared" si="758"/>
        <v>45202</v>
      </c>
    </row>
    <row r="8416" spans="1:15" x14ac:dyDescent="0.35">
      <c r="A8416" t="s">
        <v>8437</v>
      </c>
      <c r="B8416" s="4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I8416" s="4" t="str">
        <f t="shared" si="754"/>
        <v>Tea</v>
      </c>
      <c r="J8416" s="6">
        <f t="shared" si="755"/>
        <v>2</v>
      </c>
      <c r="K8416" s="6">
        <f t="shared" si="755"/>
        <v>1.5</v>
      </c>
      <c r="L8416">
        <f>IF(ISBLANK(E8416),PRODUCT(J8416,K8416),IF(E8416="ERROR",PRODUCT(J8416,K8416),IF(E8416="UNKNOWN",PRODUCT(J8416,K8416),E8416)))</f>
        <v>3</v>
      </c>
      <c r="M8416" t="str">
        <f t="shared" si="756"/>
        <v>Credit Card</v>
      </c>
      <c r="N8416" t="str">
        <f t="shared" si="757"/>
        <v>In-store</v>
      </c>
      <c r="O8416" s="8">
        <f t="shared" si="758"/>
        <v>45051</v>
      </c>
    </row>
    <row r="8417" spans="1:15" x14ac:dyDescent="0.35">
      <c r="A8417" t="s">
        <v>8438</v>
      </c>
      <c r="B8417" s="4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I8417" s="4" t="str">
        <f t="shared" si="754"/>
        <v>Cake</v>
      </c>
      <c r="J8417" s="6">
        <f t="shared" si="755"/>
        <v>3.0651162790697675</v>
      </c>
      <c r="K8417" s="6">
        <f t="shared" si="755"/>
        <v>3</v>
      </c>
      <c r="L8417">
        <f>IF(ISBLANK(E8417),PRODUCT(J8417,K8417),IF(E8417="ERROR",PRODUCT(J8417,K8417),IF(E8417="UNKNOWN",PRODUCT(J8417,K8417),E8417)))</f>
        <v>6</v>
      </c>
      <c r="M8417" t="str">
        <f t="shared" si="756"/>
        <v>Cash</v>
      </c>
      <c r="N8417" t="str">
        <f t="shared" si="757"/>
        <v>In-store</v>
      </c>
      <c r="O8417" s="8">
        <f t="shared" si="758"/>
        <v>45190</v>
      </c>
    </row>
    <row r="8418" spans="1:15" x14ac:dyDescent="0.35">
      <c r="A8418" t="s">
        <v>8439</v>
      </c>
      <c r="B8418" s="4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  <c r="I8418" s="4" t="str">
        <f t="shared" si="754"/>
        <v>Cake</v>
      </c>
      <c r="J8418" s="6">
        <f t="shared" si="755"/>
        <v>5</v>
      </c>
      <c r="K8418" s="6">
        <f t="shared" si="755"/>
        <v>3</v>
      </c>
      <c r="L8418">
        <f>IF(ISBLANK(E8418),PRODUCT(J8418,K8418),IF(E8418="ERROR",PRODUCT(J8418,K8418),IF(E8418="UNKNOWN",PRODUCT(J8418,K8418),E8418)))</f>
        <v>15</v>
      </c>
      <c r="M8418" t="str">
        <f t="shared" si="756"/>
        <v>Digital Wallet</v>
      </c>
      <c r="N8418" t="str">
        <f t="shared" si="757"/>
        <v>In-store</v>
      </c>
      <c r="O8418" s="8">
        <f t="shared" si="758"/>
        <v>45184</v>
      </c>
    </row>
    <row r="8419" spans="1:15" x14ac:dyDescent="0.35">
      <c r="A8419" t="s">
        <v>8440</v>
      </c>
      <c r="B8419" s="4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  <c r="I8419" s="4" t="str">
        <f t="shared" si="754"/>
        <v>Tea</v>
      </c>
      <c r="J8419" s="6">
        <f t="shared" si="755"/>
        <v>3</v>
      </c>
      <c r="K8419" s="6">
        <f t="shared" si="755"/>
        <v>3</v>
      </c>
      <c r="L8419">
        <f>IF(ISBLANK(E8419),PRODUCT(J8419,K8419),IF(E8419="ERROR",PRODUCT(J8419,K8419),IF(E8419="UNKNOWN",PRODUCT(J8419,K8419),E8419)))</f>
        <v>4.5</v>
      </c>
      <c r="M8419" t="str">
        <f t="shared" si="756"/>
        <v>Cash</v>
      </c>
      <c r="N8419" t="str">
        <f t="shared" si="757"/>
        <v>In-store</v>
      </c>
      <c r="O8419" s="8">
        <f t="shared" si="758"/>
        <v>45207</v>
      </c>
    </row>
    <row r="8420" spans="1:15" x14ac:dyDescent="0.35">
      <c r="A8420" t="s">
        <v>8441</v>
      </c>
      <c r="B8420" s="4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I8420" s="4" t="str">
        <f t="shared" si="754"/>
        <v>Sandwich</v>
      </c>
      <c r="J8420" s="6">
        <f t="shared" si="755"/>
        <v>3</v>
      </c>
      <c r="K8420" s="6">
        <f t="shared" si="755"/>
        <v>4</v>
      </c>
      <c r="L8420">
        <f>IF(ISBLANK(E8420),PRODUCT(J8420,K8420),IF(E8420="ERROR",PRODUCT(J8420,K8420),IF(E8420="UNKNOWN",PRODUCT(J8420,K8420),E8420)))</f>
        <v>12</v>
      </c>
      <c r="M8420" t="str">
        <f t="shared" si="756"/>
        <v>Default mode</v>
      </c>
      <c r="N8420" t="str">
        <f t="shared" si="757"/>
        <v>Takeaway</v>
      </c>
      <c r="O8420" s="8">
        <f t="shared" si="758"/>
        <v>45230</v>
      </c>
    </row>
    <row r="8421" spans="1:15" x14ac:dyDescent="0.35">
      <c r="A8421" t="s">
        <v>8442</v>
      </c>
      <c r="B8421" s="4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I8421" s="4" t="str">
        <f t="shared" si="754"/>
        <v>Coffee</v>
      </c>
      <c r="J8421" s="6">
        <f t="shared" si="755"/>
        <v>1</v>
      </c>
      <c r="K8421" s="6">
        <f t="shared" si="755"/>
        <v>2</v>
      </c>
      <c r="L8421">
        <f>IF(ISBLANK(E8421),PRODUCT(J8421,K8421),IF(E8421="ERROR",PRODUCT(J8421,K8421),IF(E8421="UNKNOWN",PRODUCT(J8421,K8421),E8421)))</f>
        <v>2</v>
      </c>
      <c r="M8421" t="str">
        <f t="shared" si="756"/>
        <v>Cash</v>
      </c>
      <c r="N8421" t="str">
        <f t="shared" si="757"/>
        <v>In-store</v>
      </c>
      <c r="O8421" s="8">
        <f t="shared" si="758"/>
        <v>45123</v>
      </c>
    </row>
    <row r="8422" spans="1:15" x14ac:dyDescent="0.35">
      <c r="A8422" t="s">
        <v>8443</v>
      </c>
      <c r="B8422" s="4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I8422" s="4" t="str">
        <f t="shared" si="754"/>
        <v>Juice</v>
      </c>
      <c r="J8422" s="6">
        <f t="shared" si="755"/>
        <v>4</v>
      </c>
      <c r="K8422" s="6">
        <f t="shared" si="755"/>
        <v>3</v>
      </c>
      <c r="L8422">
        <f>IF(ISBLANK(E8422),PRODUCT(J8422,K8422),IF(E8422="ERROR",PRODUCT(J8422,K8422),IF(E8422="UNKNOWN",PRODUCT(J8422,K8422),E8422)))</f>
        <v>12</v>
      </c>
      <c r="M8422" t="str">
        <f t="shared" si="756"/>
        <v>Credit Card</v>
      </c>
      <c r="N8422" t="str">
        <f t="shared" si="757"/>
        <v>In-store</v>
      </c>
      <c r="O8422" s="8">
        <f t="shared" si="758"/>
        <v>45149</v>
      </c>
    </row>
    <row r="8423" spans="1:15" x14ac:dyDescent="0.35">
      <c r="A8423" t="s">
        <v>8444</v>
      </c>
      <c r="B8423" s="4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  <c r="I8423" s="4" t="str">
        <f t="shared" si="754"/>
        <v>Sandwich</v>
      </c>
      <c r="J8423" s="6">
        <f t="shared" si="755"/>
        <v>4</v>
      </c>
      <c r="K8423" s="6">
        <f t="shared" si="755"/>
        <v>4</v>
      </c>
      <c r="L8423">
        <f>IF(ISBLANK(E8423),PRODUCT(J8423,K8423),IF(E8423="ERROR",PRODUCT(J8423,K8423),IF(E8423="UNKNOWN",PRODUCT(J8423,K8423),E8423)))</f>
        <v>16</v>
      </c>
      <c r="M8423" t="str">
        <f t="shared" si="756"/>
        <v>Digital Wallet</v>
      </c>
      <c r="N8423" t="str">
        <f t="shared" si="757"/>
        <v>In-store</v>
      </c>
      <c r="O8423" s="8">
        <f t="shared" si="758"/>
        <v>45091</v>
      </c>
    </row>
    <row r="8424" spans="1:15" x14ac:dyDescent="0.35">
      <c r="A8424" t="s">
        <v>8445</v>
      </c>
      <c r="B8424" s="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I8424" s="4" t="str">
        <f t="shared" si="754"/>
        <v>Juice</v>
      </c>
      <c r="J8424" s="6">
        <f t="shared" si="755"/>
        <v>2</v>
      </c>
      <c r="K8424" s="6">
        <f t="shared" si="755"/>
        <v>3</v>
      </c>
      <c r="L8424">
        <f>IF(ISBLANK(E8424),PRODUCT(J8424,K8424),IF(E8424="ERROR",PRODUCT(J8424,K8424),IF(E8424="UNKNOWN",PRODUCT(J8424,K8424),E8424)))</f>
        <v>6</v>
      </c>
      <c r="M8424" t="str">
        <f t="shared" si="756"/>
        <v>Cash</v>
      </c>
      <c r="N8424" t="str">
        <f t="shared" si="757"/>
        <v>Takeaway</v>
      </c>
      <c r="O8424" s="8">
        <f t="shared" si="758"/>
        <v>44983</v>
      </c>
    </row>
    <row r="8425" spans="1:15" x14ac:dyDescent="0.35">
      <c r="A8425" t="s">
        <v>8446</v>
      </c>
      <c r="B8425" s="4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I8425" s="4" t="str">
        <f t="shared" si="754"/>
        <v>Juice</v>
      </c>
      <c r="J8425" s="6">
        <f t="shared" si="755"/>
        <v>2</v>
      </c>
      <c r="K8425" s="6">
        <f t="shared" si="755"/>
        <v>3</v>
      </c>
      <c r="L8425">
        <f>IF(ISBLANK(E8425),PRODUCT(J8425,K8425),IF(E8425="ERROR",PRODUCT(J8425,K8425),IF(E8425="UNKNOWN",PRODUCT(J8425,K8425),E8425)))</f>
        <v>6</v>
      </c>
      <c r="M8425" t="str">
        <f t="shared" si="756"/>
        <v>Cash</v>
      </c>
      <c r="N8425" t="str">
        <f t="shared" si="757"/>
        <v>In-store</v>
      </c>
      <c r="O8425" s="8">
        <f t="shared" si="758"/>
        <v>45256</v>
      </c>
    </row>
    <row r="8426" spans="1:15" x14ac:dyDescent="0.35">
      <c r="A8426" t="s">
        <v>8447</v>
      </c>
      <c r="B8426" s="4" t="s">
        <v>25</v>
      </c>
      <c r="C8426">
        <v>3</v>
      </c>
      <c r="D8426">
        <v>4</v>
      </c>
      <c r="E8426">
        <v>12</v>
      </c>
      <c r="H8426" s="1">
        <v>45168</v>
      </c>
      <c r="I8426" s="4" t="str">
        <f t="shared" si="754"/>
        <v>Smoothie</v>
      </c>
      <c r="J8426" s="6">
        <f t="shared" si="755"/>
        <v>3</v>
      </c>
      <c r="K8426" s="6">
        <f t="shared" si="755"/>
        <v>4</v>
      </c>
      <c r="L8426">
        <f>IF(ISBLANK(E8426),PRODUCT(J8426,K8426),IF(E8426="ERROR",PRODUCT(J8426,K8426),IF(E8426="UNKNOWN",PRODUCT(J8426,K8426),E8426)))</f>
        <v>12</v>
      </c>
      <c r="M8426" t="str">
        <f t="shared" si="756"/>
        <v>Default mode</v>
      </c>
      <c r="N8426" t="str">
        <f t="shared" si="757"/>
        <v>UNKNOWN</v>
      </c>
      <c r="O8426" s="8">
        <f t="shared" si="758"/>
        <v>45168</v>
      </c>
    </row>
    <row r="8427" spans="1:15" x14ac:dyDescent="0.35">
      <c r="A8427" t="s">
        <v>8448</v>
      </c>
      <c r="B8427" s="4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  <c r="I8427" s="4" t="str">
        <f t="shared" si="754"/>
        <v>Cookie</v>
      </c>
      <c r="J8427" s="6">
        <f t="shared" si="755"/>
        <v>2</v>
      </c>
      <c r="K8427" s="6">
        <f t="shared" si="755"/>
        <v>1</v>
      </c>
      <c r="L8427">
        <f>IF(ISBLANK(E8427),PRODUCT(J8427,K8427),IF(E8427="ERROR",PRODUCT(J8427,K8427),IF(E8427="UNKNOWN",PRODUCT(J8427,K8427),E8427)))</f>
        <v>2</v>
      </c>
      <c r="M8427" t="str">
        <f t="shared" si="756"/>
        <v>Digital Wallet</v>
      </c>
      <c r="N8427" t="str">
        <f t="shared" si="757"/>
        <v>In-store</v>
      </c>
      <c r="O8427" s="8">
        <f t="shared" si="758"/>
        <v>45103</v>
      </c>
    </row>
    <row r="8428" spans="1:15" x14ac:dyDescent="0.35">
      <c r="A8428" t="s">
        <v>8449</v>
      </c>
      <c r="B8428" s="4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I8428" s="4" t="str">
        <f t="shared" si="754"/>
        <v>Cake</v>
      </c>
      <c r="J8428" s="6">
        <f t="shared" si="755"/>
        <v>3</v>
      </c>
      <c r="K8428" s="6">
        <f t="shared" si="755"/>
        <v>3</v>
      </c>
      <c r="L8428">
        <f>IF(ISBLANK(E8428),PRODUCT(J8428,K8428),IF(E8428="ERROR",PRODUCT(J8428,K8428),IF(E8428="UNKNOWN",PRODUCT(J8428,K8428),E8428)))</f>
        <v>9</v>
      </c>
      <c r="M8428" t="str">
        <f t="shared" si="756"/>
        <v>Cash</v>
      </c>
      <c r="N8428" t="str">
        <f t="shared" si="757"/>
        <v>Takeaway</v>
      </c>
      <c r="O8428" s="8">
        <f t="shared" si="758"/>
        <v>45212</v>
      </c>
    </row>
    <row r="8429" spans="1:15" x14ac:dyDescent="0.35">
      <c r="A8429" t="s">
        <v>8450</v>
      </c>
      <c r="B8429" s="4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I8429" s="4" t="str">
        <f t="shared" si="754"/>
        <v>Smoothie</v>
      </c>
      <c r="J8429" s="6">
        <f t="shared" si="755"/>
        <v>5</v>
      </c>
      <c r="K8429" s="6">
        <f t="shared" si="755"/>
        <v>4</v>
      </c>
      <c r="L8429">
        <f>IF(ISBLANK(E8429),PRODUCT(J8429,K8429),IF(E8429="ERROR",PRODUCT(J8429,K8429),IF(E8429="UNKNOWN",PRODUCT(J8429,K8429),E8429)))</f>
        <v>20</v>
      </c>
      <c r="M8429" t="str">
        <f t="shared" si="756"/>
        <v>Cash</v>
      </c>
      <c r="N8429" t="str">
        <f t="shared" si="757"/>
        <v>Takeaway</v>
      </c>
      <c r="O8429" s="8">
        <f t="shared" si="758"/>
        <v>45060</v>
      </c>
    </row>
    <row r="8430" spans="1:15" x14ac:dyDescent="0.35">
      <c r="A8430" t="s">
        <v>8451</v>
      </c>
      <c r="B8430" s="4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I8430" s="4" t="str">
        <f t="shared" si="754"/>
        <v>Juice</v>
      </c>
      <c r="J8430" s="6">
        <f t="shared" si="755"/>
        <v>3</v>
      </c>
      <c r="K8430" s="6">
        <f t="shared" ref="K8430" si="759">IF(ISBLANK(D8430),"UNKNOWN",IF(D8430="ERROR",AVERAGE(D8430:D18429),IF(D8430="UNKNOWN",MEDIAN(D8430:D18429),D8430)))</f>
        <v>3</v>
      </c>
      <c r="L8430">
        <f>IF(ISBLANK(E8430),PRODUCT(J8430,K8430),IF(E8430="ERROR",PRODUCT(J8430,K8430),IF(E8430="UNKNOWN",PRODUCT(J8430,K8430),E8430)))</f>
        <v>9</v>
      </c>
      <c r="M8430" t="str">
        <f t="shared" si="756"/>
        <v>Default mode</v>
      </c>
      <c r="N8430" t="str">
        <f t="shared" si="757"/>
        <v>Takeaway</v>
      </c>
      <c r="O8430" s="8">
        <f t="shared" si="758"/>
        <v>45154</v>
      </c>
    </row>
    <row r="8431" spans="1:15" x14ac:dyDescent="0.35">
      <c r="A8431" t="s">
        <v>8452</v>
      </c>
      <c r="B8431" s="4" t="s">
        <v>17</v>
      </c>
      <c r="C8431">
        <v>4</v>
      </c>
      <c r="D8431" t="s">
        <v>21</v>
      </c>
      <c r="E8431">
        <v>4</v>
      </c>
      <c r="H8431" s="1">
        <v>45096</v>
      </c>
      <c r="I8431" s="4" t="str">
        <f t="shared" si="754"/>
        <v>Cookie</v>
      </c>
      <c r="J8431" s="6">
        <f t="shared" si="755"/>
        <v>4</v>
      </c>
      <c r="K8431" s="6">
        <f t="shared" si="755"/>
        <v>3</v>
      </c>
      <c r="L8431">
        <f>IF(ISBLANK(E8431),PRODUCT(J8431,K8431),IF(E8431="ERROR",PRODUCT(J8431,K8431),IF(E8431="UNKNOWN",PRODUCT(J8431,K8431),E8431)))</f>
        <v>4</v>
      </c>
      <c r="M8431" t="str">
        <f t="shared" si="756"/>
        <v>Default mode</v>
      </c>
      <c r="N8431" t="str">
        <f t="shared" si="757"/>
        <v>UNKNOWN</v>
      </c>
      <c r="O8431" s="8">
        <f t="shared" si="758"/>
        <v>45096</v>
      </c>
    </row>
    <row r="8432" spans="1:15" x14ac:dyDescent="0.35">
      <c r="A8432" t="s">
        <v>8453</v>
      </c>
      <c r="B8432" s="4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  <c r="I8432" s="4" t="str">
        <f t="shared" si="754"/>
        <v>Coffee</v>
      </c>
      <c r="J8432" s="6">
        <f t="shared" si="755"/>
        <v>3</v>
      </c>
      <c r="K8432" s="6">
        <f t="shared" si="755"/>
        <v>2</v>
      </c>
      <c r="L8432">
        <f>IF(ISBLANK(E8432),PRODUCT(J8432,K8432),IF(E8432="ERROR",PRODUCT(J8432,K8432),IF(E8432="UNKNOWN",PRODUCT(J8432,K8432),E8432)))</f>
        <v>6</v>
      </c>
      <c r="M8432" t="str">
        <f t="shared" si="756"/>
        <v>Digital Wallet</v>
      </c>
      <c r="N8432" t="str">
        <f t="shared" si="757"/>
        <v>UNKNOWN</v>
      </c>
      <c r="O8432" s="8">
        <f t="shared" si="758"/>
        <v>45074</v>
      </c>
    </row>
    <row r="8433" spans="1:15" x14ac:dyDescent="0.35">
      <c r="A8433" t="s">
        <v>8454</v>
      </c>
      <c r="B8433" s="4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I8433" s="4" t="str">
        <f t="shared" si="754"/>
        <v>Smoothie</v>
      </c>
      <c r="J8433" s="6">
        <f t="shared" si="755"/>
        <v>2</v>
      </c>
      <c r="K8433" s="6">
        <f t="shared" si="755"/>
        <v>4</v>
      </c>
      <c r="L8433">
        <f>IF(ISBLANK(E8433),PRODUCT(J8433,K8433),IF(E8433="ERROR",PRODUCT(J8433,K8433),IF(E8433="UNKNOWN",PRODUCT(J8433,K8433),E8433)))</f>
        <v>8</v>
      </c>
      <c r="M8433" t="str">
        <f t="shared" si="756"/>
        <v>Credit Card</v>
      </c>
      <c r="N8433" t="str">
        <f t="shared" si="757"/>
        <v>UNKNOWN</v>
      </c>
      <c r="O8433" s="8">
        <f t="shared" si="758"/>
        <v>44934</v>
      </c>
    </row>
    <row r="8434" spans="1:15" x14ac:dyDescent="0.35">
      <c r="A8434" t="s">
        <v>8455</v>
      </c>
      <c r="B8434" s="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  <c r="I8434" s="4" t="str">
        <f t="shared" si="754"/>
        <v>Salad</v>
      </c>
      <c r="J8434" s="6">
        <f t="shared" si="755"/>
        <v>1</v>
      </c>
      <c r="K8434" s="6">
        <f t="shared" si="755"/>
        <v>5</v>
      </c>
      <c r="L8434">
        <f>IF(ISBLANK(E8434),PRODUCT(J8434,K8434),IF(E8434="ERROR",PRODUCT(J8434,K8434),IF(E8434="UNKNOWN",PRODUCT(J8434,K8434),E8434)))</f>
        <v>5</v>
      </c>
      <c r="M8434" t="str">
        <f t="shared" si="756"/>
        <v>Cash</v>
      </c>
      <c r="N8434" t="str">
        <f t="shared" si="757"/>
        <v>Takeaway</v>
      </c>
      <c r="O8434" s="8">
        <f t="shared" si="758"/>
        <v>45095</v>
      </c>
    </row>
    <row r="8435" spans="1:15" x14ac:dyDescent="0.35">
      <c r="A8435" t="s">
        <v>8456</v>
      </c>
      <c r="B8435" s="4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  <c r="I8435" s="4" t="str">
        <f t="shared" si="754"/>
        <v>Tea</v>
      </c>
      <c r="J8435" s="6">
        <f t="shared" si="755"/>
        <v>1</v>
      </c>
      <c r="K8435" s="6">
        <f t="shared" si="755"/>
        <v>1.5</v>
      </c>
      <c r="L8435">
        <f>IF(ISBLANK(E8435),PRODUCT(J8435,K8435),IF(E8435="ERROR",PRODUCT(J8435,K8435),IF(E8435="UNKNOWN",PRODUCT(J8435,K8435),E8435)))</f>
        <v>1.5</v>
      </c>
      <c r="M8435" t="str">
        <f t="shared" si="756"/>
        <v>UNKNOWN</v>
      </c>
      <c r="N8435" t="str">
        <f t="shared" si="757"/>
        <v>Takeaway</v>
      </c>
      <c r="O8435" s="8">
        <f t="shared" si="758"/>
        <v>44972</v>
      </c>
    </row>
    <row r="8436" spans="1:15" x14ac:dyDescent="0.35">
      <c r="A8436" t="s">
        <v>8457</v>
      </c>
      <c r="B8436" s="4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  <c r="I8436" s="4" t="str">
        <f t="shared" si="754"/>
        <v>Smoothie</v>
      </c>
      <c r="J8436" s="6">
        <f t="shared" si="755"/>
        <v>4</v>
      </c>
      <c r="K8436" s="6">
        <f t="shared" si="755"/>
        <v>4</v>
      </c>
      <c r="L8436">
        <f>IF(ISBLANK(E8436),PRODUCT(J8436,K8436),IF(E8436="ERROR",PRODUCT(J8436,K8436),IF(E8436="UNKNOWN",PRODUCT(J8436,K8436),E8436)))</f>
        <v>16</v>
      </c>
      <c r="M8436" t="str">
        <f t="shared" si="756"/>
        <v>Digital Wallet</v>
      </c>
      <c r="N8436" t="str">
        <f t="shared" si="757"/>
        <v>UNKNOWN</v>
      </c>
      <c r="O8436" s="8">
        <f t="shared" si="758"/>
        <v>45240</v>
      </c>
    </row>
    <row r="8437" spans="1:15" x14ac:dyDescent="0.35">
      <c r="A8437" t="s">
        <v>8458</v>
      </c>
      <c r="B8437" s="4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I8437" s="4" t="str">
        <f t="shared" si="754"/>
        <v>Coffee</v>
      </c>
      <c r="J8437" s="6">
        <f t="shared" si="755"/>
        <v>1</v>
      </c>
      <c r="K8437" s="6">
        <f t="shared" si="755"/>
        <v>2</v>
      </c>
      <c r="L8437">
        <f>IF(ISBLANK(E8437),PRODUCT(J8437,K8437),IF(E8437="ERROR",PRODUCT(J8437,K8437),IF(E8437="UNKNOWN",PRODUCT(J8437,K8437),E8437)))</f>
        <v>2</v>
      </c>
      <c r="M8437" t="str">
        <f t="shared" si="756"/>
        <v>Credit Card</v>
      </c>
      <c r="N8437" t="str">
        <f t="shared" si="757"/>
        <v>UNKNOWN</v>
      </c>
      <c r="O8437" s="8">
        <f t="shared" si="758"/>
        <v>45031</v>
      </c>
    </row>
    <row r="8438" spans="1:15" x14ac:dyDescent="0.35">
      <c r="A8438" t="s">
        <v>8459</v>
      </c>
      <c r="B8438" s="4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  <c r="I8438" s="4" t="str">
        <f t="shared" si="754"/>
        <v>Juice</v>
      </c>
      <c r="J8438" s="6">
        <f t="shared" si="755"/>
        <v>3</v>
      </c>
      <c r="K8438" s="6">
        <f t="shared" si="755"/>
        <v>3</v>
      </c>
      <c r="L8438">
        <f>IF(ISBLANK(E8438),PRODUCT(J8438,K8438),IF(E8438="ERROR",PRODUCT(J8438,K8438),IF(E8438="UNKNOWN",PRODUCT(J8438,K8438),E8438)))</f>
        <v>9</v>
      </c>
      <c r="M8438" t="str">
        <f t="shared" si="756"/>
        <v>Credit Card</v>
      </c>
      <c r="N8438" t="str">
        <f t="shared" si="757"/>
        <v>In-store</v>
      </c>
      <c r="O8438" s="8">
        <f t="shared" si="758"/>
        <v>45133</v>
      </c>
    </row>
    <row r="8439" spans="1:15" x14ac:dyDescent="0.35">
      <c r="A8439" t="s">
        <v>8460</v>
      </c>
      <c r="B8439" s="4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I8439" s="4" t="str">
        <f t="shared" si="754"/>
        <v>Salad</v>
      </c>
      <c r="J8439" s="6">
        <f t="shared" si="755"/>
        <v>1</v>
      </c>
      <c r="K8439" s="6">
        <f t="shared" si="755"/>
        <v>5</v>
      </c>
      <c r="L8439">
        <f>IF(ISBLANK(E8439),PRODUCT(J8439,K8439),IF(E8439="ERROR",PRODUCT(J8439,K8439),IF(E8439="UNKNOWN",PRODUCT(J8439,K8439),E8439)))</f>
        <v>5</v>
      </c>
      <c r="M8439" t="str">
        <f t="shared" si="756"/>
        <v>Credit Card</v>
      </c>
      <c r="N8439" t="str">
        <f t="shared" si="757"/>
        <v>UNKNOWN</v>
      </c>
      <c r="O8439" s="8">
        <f t="shared" si="758"/>
        <v>45001</v>
      </c>
    </row>
    <row r="8440" spans="1:15" x14ac:dyDescent="0.35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  <c r="I8440" s="4" t="str">
        <f t="shared" si="754"/>
        <v>UNKNOWN</v>
      </c>
      <c r="J8440" s="6">
        <f t="shared" si="755"/>
        <v>1</v>
      </c>
      <c r="K8440" s="6">
        <f t="shared" si="755"/>
        <v>1</v>
      </c>
      <c r="L8440">
        <f>IF(ISBLANK(E8440),PRODUCT(J8440,K8440),IF(E8440="ERROR",PRODUCT(J8440,K8440),IF(E8440="UNKNOWN",PRODUCT(J8440,K8440),E8440)))</f>
        <v>1</v>
      </c>
      <c r="M8440" t="str">
        <f t="shared" si="756"/>
        <v>Digital Wallet</v>
      </c>
      <c r="N8440" t="str">
        <f t="shared" si="757"/>
        <v>Takeaway</v>
      </c>
      <c r="O8440" s="8">
        <f t="shared" si="758"/>
        <v>45003</v>
      </c>
    </row>
    <row r="8441" spans="1:15" x14ac:dyDescent="0.35">
      <c r="A8441" t="s">
        <v>8462</v>
      </c>
      <c r="B8441" s="4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  <c r="I8441" s="4" t="str">
        <f t="shared" si="754"/>
        <v>Sandwich</v>
      </c>
      <c r="J8441" s="6">
        <f t="shared" si="755"/>
        <v>1</v>
      </c>
      <c r="K8441" s="6">
        <f t="shared" si="755"/>
        <v>4</v>
      </c>
      <c r="L8441">
        <f>IF(ISBLANK(E8441),PRODUCT(J8441,K8441),IF(E8441="ERROR",PRODUCT(J8441,K8441),IF(E8441="UNKNOWN",PRODUCT(J8441,K8441),E8441)))</f>
        <v>4</v>
      </c>
      <c r="M8441" t="str">
        <f t="shared" si="756"/>
        <v>Digital Wallet</v>
      </c>
      <c r="N8441" t="str">
        <f t="shared" si="757"/>
        <v>Takeaway</v>
      </c>
      <c r="O8441" s="8">
        <f t="shared" si="758"/>
        <v>45192</v>
      </c>
    </row>
    <row r="8442" spans="1:15" x14ac:dyDescent="0.35">
      <c r="A8442" t="s">
        <v>8463</v>
      </c>
      <c r="B8442" s="4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  <c r="I8442" s="4" t="str">
        <f t="shared" si="754"/>
        <v>Cake</v>
      </c>
      <c r="J8442" s="6">
        <f t="shared" si="755"/>
        <v>2</v>
      </c>
      <c r="K8442" s="6">
        <f t="shared" si="755"/>
        <v>3</v>
      </c>
      <c r="L8442">
        <f>IF(ISBLANK(E8442),PRODUCT(J8442,K8442),IF(E8442="ERROR",PRODUCT(J8442,K8442),IF(E8442="UNKNOWN",PRODUCT(J8442,K8442),E8442)))</f>
        <v>6</v>
      </c>
      <c r="M8442" t="str">
        <f t="shared" si="756"/>
        <v>Digital Wallet</v>
      </c>
      <c r="N8442" t="str">
        <f t="shared" si="757"/>
        <v>Takeaway</v>
      </c>
      <c r="O8442" s="8">
        <f t="shared" si="758"/>
        <v>45140</v>
      </c>
    </row>
    <row r="8443" spans="1:15" x14ac:dyDescent="0.35">
      <c r="A8443" t="s">
        <v>8464</v>
      </c>
      <c r="B8443" s="4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I8443" s="4" t="str">
        <f t="shared" si="754"/>
        <v>Tea</v>
      </c>
      <c r="J8443" s="6">
        <f t="shared" si="755"/>
        <v>2</v>
      </c>
      <c r="K8443" s="6">
        <f t="shared" si="755"/>
        <v>1.5</v>
      </c>
      <c r="L8443">
        <f>IF(ISBLANK(E8443),PRODUCT(J8443,K8443),IF(E8443="ERROR",PRODUCT(J8443,K8443),IF(E8443="UNKNOWN",PRODUCT(J8443,K8443),E8443)))</f>
        <v>3</v>
      </c>
      <c r="M8443" t="str">
        <f t="shared" si="756"/>
        <v>Cash</v>
      </c>
      <c r="N8443" t="str">
        <f t="shared" si="757"/>
        <v>In-store</v>
      </c>
      <c r="O8443" s="8">
        <f t="shared" si="758"/>
        <v>45171</v>
      </c>
    </row>
    <row r="8444" spans="1:15" x14ac:dyDescent="0.35">
      <c r="A8444" t="s">
        <v>8465</v>
      </c>
      <c r="B8444" s="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I8444" s="4" t="str">
        <f t="shared" si="754"/>
        <v>Tea</v>
      </c>
      <c r="J8444" s="6">
        <f t="shared" si="755"/>
        <v>1</v>
      </c>
      <c r="K8444" s="6">
        <f t="shared" si="755"/>
        <v>1.5</v>
      </c>
      <c r="L8444">
        <f>IF(ISBLANK(E8444),PRODUCT(J8444,K8444),IF(E8444="ERROR",PRODUCT(J8444,K8444),IF(E8444="UNKNOWN",PRODUCT(J8444,K8444),E8444)))</f>
        <v>1.5</v>
      </c>
      <c r="M8444" t="str">
        <f t="shared" si="756"/>
        <v>Credit Card</v>
      </c>
      <c r="N8444" t="str">
        <f t="shared" si="757"/>
        <v>In-store</v>
      </c>
      <c r="O8444" s="8">
        <f t="shared" si="758"/>
        <v>45156</v>
      </c>
    </row>
    <row r="8445" spans="1:15" x14ac:dyDescent="0.35">
      <c r="A8445" t="s">
        <v>8466</v>
      </c>
      <c r="B8445" s="4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  <c r="I8445" s="4" t="str">
        <f t="shared" si="754"/>
        <v>Sandwich</v>
      </c>
      <c r="J8445" s="6" t="str">
        <f t="shared" si="755"/>
        <v>UNKNOWN</v>
      </c>
      <c r="K8445" s="6">
        <f t="shared" si="755"/>
        <v>4</v>
      </c>
      <c r="L8445">
        <f>IF(ISBLANK(E8445),PRODUCT(J8445,K8445),IF(E8445="ERROR",PRODUCT(J8445,K8445),IF(E8445="UNKNOWN",PRODUCT(J8445,K8445),E8445)))</f>
        <v>4</v>
      </c>
      <c r="M8445" t="str">
        <f t="shared" si="756"/>
        <v>Cash</v>
      </c>
      <c r="N8445" t="str">
        <f t="shared" si="757"/>
        <v>In-store</v>
      </c>
      <c r="O8445" s="8">
        <f t="shared" si="758"/>
        <v>45071</v>
      </c>
    </row>
    <row r="8446" spans="1:15" x14ac:dyDescent="0.35">
      <c r="A8446" t="s">
        <v>8467</v>
      </c>
      <c r="B8446" s="4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  <c r="I8446" s="4" t="str">
        <f t="shared" si="754"/>
        <v>Salad</v>
      </c>
      <c r="J8446" s="6">
        <f t="shared" si="755"/>
        <v>3</v>
      </c>
      <c r="K8446" s="6">
        <f t="shared" si="755"/>
        <v>5</v>
      </c>
      <c r="L8446">
        <f>IF(ISBLANK(E8446),PRODUCT(J8446,K8446),IF(E8446="ERROR",PRODUCT(J8446,K8446),IF(E8446="UNKNOWN",PRODUCT(J8446,K8446),E8446)))</f>
        <v>15</v>
      </c>
      <c r="M8446" t="str">
        <f t="shared" si="756"/>
        <v>Digital Wallet</v>
      </c>
      <c r="N8446" t="str">
        <f t="shared" si="757"/>
        <v>UNKNOWN</v>
      </c>
      <c r="O8446" s="8">
        <f t="shared" si="758"/>
        <v>45055</v>
      </c>
    </row>
    <row r="8447" spans="1:15" x14ac:dyDescent="0.35">
      <c r="A8447" t="s">
        <v>8468</v>
      </c>
      <c r="B8447" s="4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  <c r="I8447" s="4" t="str">
        <f t="shared" si="754"/>
        <v>Sandwich</v>
      </c>
      <c r="J8447" s="6">
        <f t="shared" si="755"/>
        <v>5</v>
      </c>
      <c r="K8447" s="6">
        <f t="shared" si="755"/>
        <v>4</v>
      </c>
      <c r="L8447">
        <f>IF(ISBLANK(E8447),PRODUCT(J8447,K8447),IF(E8447="ERROR",PRODUCT(J8447,K8447),IF(E8447="UNKNOWN",PRODUCT(J8447,K8447),E8447)))</f>
        <v>20</v>
      </c>
      <c r="M8447" t="str">
        <f t="shared" si="756"/>
        <v>Digital Wallet</v>
      </c>
      <c r="N8447" t="str">
        <f t="shared" si="757"/>
        <v>Takeaway</v>
      </c>
      <c r="O8447" s="8">
        <f t="shared" si="758"/>
        <v>45008</v>
      </c>
    </row>
    <row r="8448" spans="1:15" x14ac:dyDescent="0.35">
      <c r="A8448" t="s">
        <v>8469</v>
      </c>
      <c r="B8448" s="4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I8448" s="4" t="str">
        <f t="shared" si="754"/>
        <v>Coffee</v>
      </c>
      <c r="J8448" s="6">
        <f t="shared" si="755"/>
        <v>1</v>
      </c>
      <c r="K8448" s="6">
        <f t="shared" si="755"/>
        <v>2</v>
      </c>
      <c r="L8448">
        <f>IF(ISBLANK(E8448),PRODUCT(J8448,K8448),IF(E8448="ERROR",PRODUCT(J8448,K8448),IF(E8448="UNKNOWN",PRODUCT(J8448,K8448),E8448)))</f>
        <v>2</v>
      </c>
      <c r="M8448" t="str">
        <f t="shared" si="756"/>
        <v>Default mode</v>
      </c>
      <c r="N8448" t="str">
        <f t="shared" si="757"/>
        <v>Takeaway</v>
      </c>
      <c r="O8448" s="8">
        <f t="shared" si="758"/>
        <v>44988</v>
      </c>
    </row>
    <row r="8449" spans="1:15" x14ac:dyDescent="0.35">
      <c r="A8449" t="s">
        <v>8470</v>
      </c>
      <c r="B8449" s="4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  <c r="I8449" s="4" t="str">
        <f t="shared" si="754"/>
        <v>Tea</v>
      </c>
      <c r="J8449" s="6">
        <f t="shared" si="755"/>
        <v>3.0759322033898306</v>
      </c>
      <c r="K8449" s="6">
        <f t="shared" si="755"/>
        <v>1.5</v>
      </c>
      <c r="L8449">
        <f>IF(ISBLANK(E8449),PRODUCT(J8449,K8449),IF(E8449="ERROR",PRODUCT(J8449,K8449),IF(E8449="UNKNOWN",PRODUCT(J8449,K8449),E8449)))</f>
        <v>1.5</v>
      </c>
      <c r="M8449" t="str">
        <f t="shared" si="756"/>
        <v>Digital Wallet</v>
      </c>
      <c r="N8449" t="str">
        <f t="shared" si="757"/>
        <v>Takeaway</v>
      </c>
      <c r="O8449" s="8">
        <f t="shared" si="758"/>
        <v>44934</v>
      </c>
    </row>
    <row r="8450" spans="1:15" x14ac:dyDescent="0.35">
      <c r="A8450" t="s">
        <v>8471</v>
      </c>
      <c r="B8450" s="4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  <c r="I8450" s="4" t="str">
        <f t="shared" si="754"/>
        <v>Juice</v>
      </c>
      <c r="J8450" s="6">
        <f t="shared" si="755"/>
        <v>4</v>
      </c>
      <c r="K8450" s="6">
        <f t="shared" si="755"/>
        <v>3</v>
      </c>
      <c r="L8450">
        <f>IF(ISBLANK(E8450),PRODUCT(J8450,K8450),IF(E8450="ERROR",PRODUCT(J8450,K8450),IF(E8450="UNKNOWN",PRODUCT(J8450,K8450),E8450)))</f>
        <v>12</v>
      </c>
      <c r="M8450" t="str">
        <f t="shared" si="756"/>
        <v>UNKNOWN</v>
      </c>
      <c r="N8450" t="str">
        <f t="shared" si="757"/>
        <v>Takeaway</v>
      </c>
      <c r="O8450" s="8">
        <f t="shared" si="758"/>
        <v>45080</v>
      </c>
    </row>
    <row r="8451" spans="1:15" x14ac:dyDescent="0.35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  <c r="I8451" s="4" t="str">
        <f t="shared" ref="I8451:I8514" si="760">IF(ISBLANK(B8451),"UNKNOWN",IF(B8451="ERROR","Juice",B8451))</f>
        <v>UNKNOWN</v>
      </c>
      <c r="J8451" s="6">
        <f t="shared" ref="J8451:K8514" si="761">IF(ISBLANK(C8451),"UNKNOWN",IF(C8451="ERROR",AVERAGE(C8451:C18450),IF(C8451="UNKNOWN",MEDIAN(C8451:C18450),C8451)))</f>
        <v>1</v>
      </c>
      <c r="K8451" s="6">
        <f t="shared" si="761"/>
        <v>1</v>
      </c>
      <c r="L8451">
        <f>IF(ISBLANK(E8451),PRODUCT(J8451,K8451),IF(E8451="ERROR",PRODUCT(J8451,K8451),IF(E8451="UNKNOWN",PRODUCT(J8451,K8451),E8451)))</f>
        <v>1</v>
      </c>
      <c r="M8451" t="str">
        <f t="shared" ref="M8451:M8514" si="762">IF(ISBLANK(F8451),"Default mode",IF(F8451="ERROR","Cash",F8451))</f>
        <v>Digital Wallet</v>
      </c>
      <c r="N8451" t="str">
        <f t="shared" ref="N8451:N8514" si="763">IF(ISBLANK(G8451),"UNKNOWN",IF(G8451="ERROR","Cafe",G8451))</f>
        <v>In-store</v>
      </c>
      <c r="O8451" s="8">
        <f t="shared" ref="O8451:O8514" si="764">IF(ISBLANK(H8451),"00/00/0000",IF(H8451="ERROR","01/06/2023",H8451))</f>
        <v>45270</v>
      </c>
    </row>
    <row r="8452" spans="1:15" x14ac:dyDescent="0.35">
      <c r="A8452" t="s">
        <v>8473</v>
      </c>
      <c r="B8452" s="4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I8452" s="4" t="str">
        <f t="shared" si="760"/>
        <v>Salad</v>
      </c>
      <c r="J8452" s="6">
        <f t="shared" si="761"/>
        <v>1</v>
      </c>
      <c r="K8452" s="6">
        <f t="shared" si="761"/>
        <v>5</v>
      </c>
      <c r="L8452">
        <f>IF(ISBLANK(E8452),PRODUCT(J8452,K8452),IF(E8452="ERROR",PRODUCT(J8452,K8452),IF(E8452="UNKNOWN",PRODUCT(J8452,K8452),E8452)))</f>
        <v>5</v>
      </c>
      <c r="M8452" t="str">
        <f t="shared" si="762"/>
        <v>Cash</v>
      </c>
      <c r="N8452" t="str">
        <f t="shared" si="763"/>
        <v>UNKNOWN</v>
      </c>
      <c r="O8452" s="8">
        <f t="shared" si="764"/>
        <v>45031</v>
      </c>
    </row>
    <row r="8453" spans="1:15" x14ac:dyDescent="0.35">
      <c r="A8453" t="s">
        <v>8474</v>
      </c>
      <c r="B8453" s="4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I8453" s="4" t="str">
        <f t="shared" si="760"/>
        <v>Coffee</v>
      </c>
      <c r="J8453" s="6">
        <f t="shared" si="761"/>
        <v>4</v>
      </c>
      <c r="K8453" s="6">
        <f t="shared" si="761"/>
        <v>2</v>
      </c>
      <c r="L8453">
        <f>IF(ISBLANK(E8453),PRODUCT(J8453,K8453),IF(E8453="ERROR",PRODUCT(J8453,K8453),IF(E8453="UNKNOWN",PRODUCT(J8453,K8453),E8453)))</f>
        <v>8</v>
      </c>
      <c r="M8453" t="str">
        <f t="shared" si="762"/>
        <v>Credit Card</v>
      </c>
      <c r="N8453" t="str">
        <f t="shared" si="763"/>
        <v>In-store</v>
      </c>
      <c r="O8453" s="8">
        <f t="shared" si="764"/>
        <v>44978</v>
      </c>
    </row>
    <row r="8454" spans="1:15" x14ac:dyDescent="0.35">
      <c r="A8454" t="s">
        <v>8475</v>
      </c>
      <c r="B8454" s="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I8454" s="4" t="str">
        <f t="shared" si="760"/>
        <v>Tea</v>
      </c>
      <c r="J8454" s="6">
        <f t="shared" si="761"/>
        <v>5</v>
      </c>
      <c r="K8454" s="6">
        <f t="shared" si="761"/>
        <v>1.5</v>
      </c>
      <c r="L8454">
        <f>IF(ISBLANK(E8454),PRODUCT(J8454,K8454),IF(E8454="ERROR",PRODUCT(J8454,K8454),IF(E8454="UNKNOWN",PRODUCT(J8454,K8454),E8454)))</f>
        <v>7.5</v>
      </c>
      <c r="M8454" t="str">
        <f t="shared" si="762"/>
        <v>Credit Card</v>
      </c>
      <c r="N8454" t="str">
        <f t="shared" si="763"/>
        <v>In-store</v>
      </c>
      <c r="O8454" s="8" t="str">
        <f t="shared" si="764"/>
        <v>00/00/0000</v>
      </c>
    </row>
    <row r="8455" spans="1:15" x14ac:dyDescent="0.35">
      <c r="A8455" t="s">
        <v>8476</v>
      </c>
      <c r="B8455" s="4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I8455" s="4" t="str">
        <f t="shared" si="760"/>
        <v>Cookie</v>
      </c>
      <c r="J8455" s="6">
        <f t="shared" si="761"/>
        <v>3</v>
      </c>
      <c r="K8455" s="6">
        <f t="shared" si="761"/>
        <v>1</v>
      </c>
      <c r="L8455">
        <f>IF(ISBLANK(E8455),PRODUCT(J8455,K8455),IF(E8455="ERROR",PRODUCT(J8455,K8455),IF(E8455="UNKNOWN",PRODUCT(J8455,K8455),E8455)))</f>
        <v>3</v>
      </c>
      <c r="M8455" t="str">
        <f t="shared" si="762"/>
        <v>Cash</v>
      </c>
      <c r="N8455" t="str">
        <f t="shared" si="763"/>
        <v>Takeaway</v>
      </c>
      <c r="O8455" s="8">
        <f t="shared" si="764"/>
        <v>45201</v>
      </c>
    </row>
    <row r="8456" spans="1:15" x14ac:dyDescent="0.35">
      <c r="A8456" t="s">
        <v>8477</v>
      </c>
      <c r="B8456" s="4" t="s">
        <v>9</v>
      </c>
      <c r="C8456">
        <v>3</v>
      </c>
      <c r="D8456">
        <v>2</v>
      </c>
      <c r="E8456" t="s">
        <v>18</v>
      </c>
      <c r="H8456" s="1">
        <v>45153</v>
      </c>
      <c r="I8456" s="4" t="str">
        <f t="shared" si="760"/>
        <v>Coffee</v>
      </c>
      <c r="J8456" s="6">
        <f t="shared" si="761"/>
        <v>3</v>
      </c>
      <c r="K8456" s="6">
        <f t="shared" si="761"/>
        <v>2</v>
      </c>
      <c r="L8456">
        <f>IF(ISBLANK(E8456),PRODUCT(J8456,K8456),IF(E8456="ERROR",PRODUCT(J8456,K8456),IF(E8456="UNKNOWN",PRODUCT(J8456,K8456),E8456)))</f>
        <v>6</v>
      </c>
      <c r="M8456" t="str">
        <f t="shared" si="762"/>
        <v>Default mode</v>
      </c>
      <c r="N8456" t="str">
        <f t="shared" si="763"/>
        <v>UNKNOWN</v>
      </c>
      <c r="O8456" s="8">
        <f t="shared" si="764"/>
        <v>45153</v>
      </c>
    </row>
    <row r="8457" spans="1:15" x14ac:dyDescent="0.35">
      <c r="A8457" t="s">
        <v>8478</v>
      </c>
      <c r="B8457" s="4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I8457" s="4" t="str">
        <f t="shared" si="760"/>
        <v>Sandwich</v>
      </c>
      <c r="J8457" s="6">
        <f t="shared" si="761"/>
        <v>1</v>
      </c>
      <c r="K8457" s="6">
        <f t="shared" si="761"/>
        <v>4</v>
      </c>
      <c r="L8457">
        <f>IF(ISBLANK(E8457),PRODUCT(J8457,K8457),IF(E8457="ERROR",PRODUCT(J8457,K8457),IF(E8457="UNKNOWN",PRODUCT(J8457,K8457),E8457)))</f>
        <v>4</v>
      </c>
      <c r="M8457" t="str">
        <f t="shared" si="762"/>
        <v>Cash</v>
      </c>
      <c r="N8457" t="str">
        <f t="shared" si="763"/>
        <v>Takeaway</v>
      </c>
      <c r="O8457" s="8">
        <f t="shared" si="764"/>
        <v>45049</v>
      </c>
    </row>
    <row r="8458" spans="1:15" x14ac:dyDescent="0.35">
      <c r="A8458" t="s">
        <v>8479</v>
      </c>
      <c r="B8458" s="4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  <c r="I8458" s="4" t="str">
        <f t="shared" si="760"/>
        <v>Cookie</v>
      </c>
      <c r="J8458" s="6">
        <f t="shared" si="761"/>
        <v>4</v>
      </c>
      <c r="K8458" s="6">
        <f t="shared" si="761"/>
        <v>1</v>
      </c>
      <c r="L8458">
        <f>IF(ISBLANK(E8458),PRODUCT(J8458,K8458),IF(E8458="ERROR",PRODUCT(J8458,K8458),IF(E8458="UNKNOWN",PRODUCT(J8458,K8458),E8458)))</f>
        <v>4</v>
      </c>
      <c r="M8458" t="str">
        <f t="shared" si="762"/>
        <v>Credit Card</v>
      </c>
      <c r="N8458" t="str">
        <f t="shared" si="763"/>
        <v>Cafe</v>
      </c>
      <c r="O8458" s="8">
        <f t="shared" si="764"/>
        <v>45178</v>
      </c>
    </row>
    <row r="8459" spans="1:15" x14ac:dyDescent="0.35">
      <c r="A8459" t="s">
        <v>8480</v>
      </c>
      <c r="B8459" s="4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  <c r="I8459" s="4" t="str">
        <f t="shared" si="760"/>
        <v>Salad</v>
      </c>
      <c r="J8459" s="6">
        <f t="shared" si="761"/>
        <v>5</v>
      </c>
      <c r="K8459" s="6">
        <f t="shared" si="761"/>
        <v>5</v>
      </c>
      <c r="L8459">
        <f>IF(ISBLANK(E8459),PRODUCT(J8459,K8459),IF(E8459="ERROR",PRODUCT(J8459,K8459),IF(E8459="UNKNOWN",PRODUCT(J8459,K8459),E8459)))</f>
        <v>25</v>
      </c>
      <c r="M8459" t="str">
        <f t="shared" si="762"/>
        <v>Cash</v>
      </c>
      <c r="N8459" t="str">
        <f t="shared" si="763"/>
        <v>In-store</v>
      </c>
      <c r="O8459" s="8">
        <f t="shared" si="764"/>
        <v>45002</v>
      </c>
    </row>
    <row r="8460" spans="1:15" x14ac:dyDescent="0.35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  <c r="I8460" s="4" t="str">
        <f t="shared" si="760"/>
        <v>UNKNOWN</v>
      </c>
      <c r="J8460" s="6">
        <f t="shared" si="761"/>
        <v>5</v>
      </c>
      <c r="K8460" s="6">
        <f t="shared" si="761"/>
        <v>3.1089480874316942</v>
      </c>
      <c r="L8460">
        <f>IF(ISBLANK(E8460),PRODUCT(J8460,K8460),IF(E8460="ERROR",PRODUCT(J8460,K8460),IF(E8460="UNKNOWN",PRODUCT(J8460,K8460),E8460)))</f>
        <v>15</v>
      </c>
      <c r="M8460" t="str">
        <f t="shared" si="762"/>
        <v>Default mode</v>
      </c>
      <c r="N8460" t="str">
        <f t="shared" si="763"/>
        <v>In-store</v>
      </c>
      <c r="O8460" s="8">
        <f t="shared" si="764"/>
        <v>45040</v>
      </c>
    </row>
    <row r="8461" spans="1:15" x14ac:dyDescent="0.35">
      <c r="A8461" t="s">
        <v>8482</v>
      </c>
      <c r="B8461" s="4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  <c r="I8461" s="4" t="str">
        <f t="shared" si="760"/>
        <v>Salad</v>
      </c>
      <c r="J8461" s="6">
        <f t="shared" si="761"/>
        <v>1</v>
      </c>
      <c r="K8461" s="6">
        <f t="shared" si="761"/>
        <v>5</v>
      </c>
      <c r="L8461">
        <f>IF(ISBLANK(E8461),PRODUCT(J8461,K8461),IF(E8461="ERROR",PRODUCT(J8461,K8461),IF(E8461="UNKNOWN",PRODUCT(J8461,K8461),E8461)))</f>
        <v>5</v>
      </c>
      <c r="M8461" t="str">
        <f t="shared" si="762"/>
        <v>Digital Wallet</v>
      </c>
      <c r="N8461" t="str">
        <f t="shared" si="763"/>
        <v>UNKNOWN</v>
      </c>
      <c r="O8461" s="8">
        <f t="shared" si="764"/>
        <v>45012</v>
      </c>
    </row>
    <row r="8462" spans="1:15" x14ac:dyDescent="0.35">
      <c r="A8462" t="s">
        <v>8483</v>
      </c>
      <c r="B8462" s="4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  <c r="I8462" s="4" t="str">
        <f t="shared" si="760"/>
        <v>Tea</v>
      </c>
      <c r="J8462" s="6">
        <f t="shared" si="761"/>
        <v>1</v>
      </c>
      <c r="K8462" s="6">
        <f t="shared" si="761"/>
        <v>1.5</v>
      </c>
      <c r="L8462">
        <f>IF(ISBLANK(E8462),PRODUCT(J8462,K8462),IF(E8462="ERROR",PRODUCT(J8462,K8462),IF(E8462="UNKNOWN",PRODUCT(J8462,K8462),E8462)))</f>
        <v>1.5</v>
      </c>
      <c r="M8462" t="str">
        <f t="shared" si="762"/>
        <v>Cash</v>
      </c>
      <c r="N8462" t="str">
        <f t="shared" si="763"/>
        <v>UNKNOWN</v>
      </c>
      <c r="O8462" s="8">
        <f t="shared" si="764"/>
        <v>45056</v>
      </c>
    </row>
    <row r="8463" spans="1:15" x14ac:dyDescent="0.35">
      <c r="A8463" t="s">
        <v>8484</v>
      </c>
      <c r="B8463" s="4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I8463" s="4" t="str">
        <f t="shared" si="760"/>
        <v>Salad</v>
      </c>
      <c r="J8463" s="6">
        <f t="shared" si="761"/>
        <v>4</v>
      </c>
      <c r="K8463" s="6">
        <f t="shared" si="761"/>
        <v>5</v>
      </c>
      <c r="L8463">
        <f>IF(ISBLANK(E8463),PRODUCT(J8463,K8463),IF(E8463="ERROR",PRODUCT(J8463,K8463),IF(E8463="UNKNOWN",PRODUCT(J8463,K8463),E8463)))</f>
        <v>20</v>
      </c>
      <c r="M8463" t="str">
        <f t="shared" si="762"/>
        <v>Credit Card</v>
      </c>
      <c r="N8463" t="str">
        <f t="shared" si="763"/>
        <v>Takeaway</v>
      </c>
      <c r="O8463" s="8">
        <f t="shared" si="764"/>
        <v>45073</v>
      </c>
    </row>
    <row r="8464" spans="1:15" x14ac:dyDescent="0.35">
      <c r="A8464" t="s">
        <v>8485</v>
      </c>
      <c r="B8464" s="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  <c r="I8464" s="4" t="str">
        <f t="shared" si="760"/>
        <v>Coffee</v>
      </c>
      <c r="J8464" s="6">
        <f t="shared" si="761"/>
        <v>2</v>
      </c>
      <c r="K8464" s="6">
        <f t="shared" si="761"/>
        <v>2</v>
      </c>
      <c r="L8464">
        <f>IF(ISBLANK(E8464),PRODUCT(J8464,K8464),IF(E8464="ERROR",PRODUCT(J8464,K8464),IF(E8464="UNKNOWN",PRODUCT(J8464,K8464),E8464)))</f>
        <v>4</v>
      </c>
      <c r="M8464" t="str">
        <f t="shared" si="762"/>
        <v>Credit Card</v>
      </c>
      <c r="N8464" t="str">
        <f t="shared" si="763"/>
        <v>UNKNOWN</v>
      </c>
      <c r="O8464" s="8">
        <f t="shared" si="764"/>
        <v>45200</v>
      </c>
    </row>
    <row r="8465" spans="1:15" x14ac:dyDescent="0.35">
      <c r="A8465" t="s">
        <v>8486</v>
      </c>
      <c r="B8465" s="4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  <c r="I8465" s="4" t="str">
        <f t="shared" si="760"/>
        <v>UNKNOWN</v>
      </c>
      <c r="J8465" s="6">
        <f t="shared" si="761"/>
        <v>5</v>
      </c>
      <c r="K8465" s="6">
        <f t="shared" si="761"/>
        <v>3.1082191780821917</v>
      </c>
      <c r="L8465">
        <f>IF(ISBLANK(E8465),PRODUCT(J8465,K8465),IF(E8465="ERROR",PRODUCT(J8465,K8465),IF(E8465="UNKNOWN",PRODUCT(J8465,K8465),E8465)))</f>
        <v>15</v>
      </c>
      <c r="M8465" t="str">
        <f t="shared" si="762"/>
        <v>Cash</v>
      </c>
      <c r="N8465" t="str">
        <f t="shared" si="763"/>
        <v>Takeaway</v>
      </c>
      <c r="O8465" s="8">
        <f t="shared" si="764"/>
        <v>45003</v>
      </c>
    </row>
    <row r="8466" spans="1:15" x14ac:dyDescent="0.35">
      <c r="A8466" t="s">
        <v>8487</v>
      </c>
      <c r="B8466" s="4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  <c r="I8466" s="4" t="str">
        <f t="shared" si="760"/>
        <v>Juice</v>
      </c>
      <c r="J8466" s="6">
        <f t="shared" si="761"/>
        <v>3.0760795065113089</v>
      </c>
      <c r="K8466" s="6">
        <f t="shared" si="761"/>
        <v>3</v>
      </c>
      <c r="L8466">
        <f>IF(ISBLANK(E8466),PRODUCT(J8466,K8466),IF(E8466="ERROR",PRODUCT(J8466,K8466),IF(E8466="UNKNOWN",PRODUCT(J8466,K8466),E8466)))</f>
        <v>12</v>
      </c>
      <c r="M8466" t="str">
        <f t="shared" si="762"/>
        <v>Default mode</v>
      </c>
      <c r="N8466" t="str">
        <f t="shared" si="763"/>
        <v>Takeaway</v>
      </c>
      <c r="O8466" s="8" t="str">
        <f t="shared" si="764"/>
        <v>UNKNOWN</v>
      </c>
    </row>
    <row r="8467" spans="1:15" x14ac:dyDescent="0.35">
      <c r="A8467" t="s">
        <v>8488</v>
      </c>
      <c r="B8467" s="4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  <c r="I8467" s="4" t="str">
        <f t="shared" si="760"/>
        <v>Coffee</v>
      </c>
      <c r="J8467" s="6">
        <f t="shared" si="761"/>
        <v>3.0760795065113089</v>
      </c>
      <c r="K8467" s="6">
        <f t="shared" si="761"/>
        <v>2</v>
      </c>
      <c r="L8467">
        <f>IF(ISBLANK(E8467),PRODUCT(J8467,K8467),IF(E8467="ERROR",PRODUCT(J8467,K8467),IF(E8467="UNKNOWN",PRODUCT(J8467,K8467),E8467)))</f>
        <v>6.1521590130226178</v>
      </c>
      <c r="M8467" t="str">
        <f t="shared" si="762"/>
        <v>Default mode</v>
      </c>
      <c r="N8467" t="str">
        <f t="shared" si="763"/>
        <v>Cafe</v>
      </c>
      <c r="O8467" s="8">
        <f t="shared" si="764"/>
        <v>45080</v>
      </c>
    </row>
    <row r="8468" spans="1:15" x14ac:dyDescent="0.35">
      <c r="A8468" t="s">
        <v>8489</v>
      </c>
      <c r="B8468" s="4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I8468" s="4" t="str">
        <f t="shared" si="760"/>
        <v>Cookie</v>
      </c>
      <c r="J8468" s="6">
        <f t="shared" si="761"/>
        <v>2</v>
      </c>
      <c r="K8468" s="6">
        <f t="shared" si="761"/>
        <v>1</v>
      </c>
      <c r="L8468">
        <f>IF(ISBLANK(E8468),PRODUCT(J8468,K8468),IF(E8468="ERROR",PRODUCT(J8468,K8468),IF(E8468="UNKNOWN",PRODUCT(J8468,K8468),E8468)))</f>
        <v>2</v>
      </c>
      <c r="M8468" t="str">
        <f t="shared" si="762"/>
        <v>Cash</v>
      </c>
      <c r="N8468" t="str">
        <f t="shared" si="763"/>
        <v>UNKNOWN</v>
      </c>
      <c r="O8468" s="8">
        <f t="shared" si="764"/>
        <v>45227</v>
      </c>
    </row>
    <row r="8469" spans="1:15" x14ac:dyDescent="0.35">
      <c r="A8469" t="s">
        <v>8490</v>
      </c>
      <c r="B8469" s="4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  <c r="I8469" s="4" t="str">
        <f t="shared" si="760"/>
        <v>Salad</v>
      </c>
      <c r="J8469" s="6">
        <f t="shared" si="761"/>
        <v>2</v>
      </c>
      <c r="K8469" s="6">
        <f t="shared" si="761"/>
        <v>5</v>
      </c>
      <c r="L8469">
        <f>IF(ISBLANK(E8469),PRODUCT(J8469,K8469),IF(E8469="ERROR",PRODUCT(J8469,K8469),IF(E8469="UNKNOWN",PRODUCT(J8469,K8469),E8469)))</f>
        <v>10</v>
      </c>
      <c r="M8469" t="str">
        <f t="shared" si="762"/>
        <v>Digital Wallet</v>
      </c>
      <c r="N8469" t="str">
        <f t="shared" si="763"/>
        <v>Takeaway</v>
      </c>
      <c r="O8469" s="8">
        <f t="shared" si="764"/>
        <v>45236</v>
      </c>
    </row>
    <row r="8470" spans="1:15" x14ac:dyDescent="0.35">
      <c r="A8470" t="s">
        <v>8491</v>
      </c>
      <c r="B8470" s="4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  <c r="I8470" s="4" t="str">
        <f t="shared" si="760"/>
        <v>Juice</v>
      </c>
      <c r="J8470" s="6">
        <f t="shared" si="761"/>
        <v>3</v>
      </c>
      <c r="K8470" s="6">
        <f t="shared" si="761"/>
        <v>3</v>
      </c>
      <c r="L8470">
        <f>IF(ISBLANK(E8470),PRODUCT(J8470,K8470),IF(E8470="ERROR",PRODUCT(J8470,K8470),IF(E8470="UNKNOWN",PRODUCT(J8470,K8470),E8470)))</f>
        <v>9</v>
      </c>
      <c r="M8470" t="str">
        <f t="shared" si="762"/>
        <v>Digital Wallet</v>
      </c>
      <c r="N8470" t="str">
        <f t="shared" si="763"/>
        <v>In-store</v>
      </c>
      <c r="O8470" s="8" t="str">
        <f t="shared" si="764"/>
        <v>01/06/2023</v>
      </c>
    </row>
    <row r="8471" spans="1:15" x14ac:dyDescent="0.35">
      <c r="A8471" t="s">
        <v>8492</v>
      </c>
      <c r="B8471" s="4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  <c r="I8471" s="4" t="str">
        <f t="shared" si="760"/>
        <v>Juice</v>
      </c>
      <c r="J8471" s="6">
        <f t="shared" si="761"/>
        <v>5</v>
      </c>
      <c r="K8471" s="6">
        <f t="shared" si="761"/>
        <v>3</v>
      </c>
      <c r="L8471">
        <f>IF(ISBLANK(E8471),PRODUCT(J8471,K8471),IF(E8471="ERROR",PRODUCT(J8471,K8471),IF(E8471="UNKNOWN",PRODUCT(J8471,K8471),E8471)))</f>
        <v>15</v>
      </c>
      <c r="M8471" t="str">
        <f t="shared" si="762"/>
        <v>Digital Wallet</v>
      </c>
      <c r="N8471" t="str">
        <f t="shared" si="763"/>
        <v>UNKNOWN</v>
      </c>
      <c r="O8471" s="8">
        <f t="shared" si="764"/>
        <v>45245</v>
      </c>
    </row>
    <row r="8472" spans="1:15" x14ac:dyDescent="0.35">
      <c r="A8472" t="s">
        <v>8493</v>
      </c>
      <c r="B8472" s="4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I8472" s="4" t="str">
        <f t="shared" si="760"/>
        <v>Coffee</v>
      </c>
      <c r="J8472" s="6">
        <f t="shared" si="761"/>
        <v>1</v>
      </c>
      <c r="K8472" s="6">
        <f t="shared" si="761"/>
        <v>2</v>
      </c>
      <c r="L8472">
        <f>IF(ISBLANK(E8472),PRODUCT(J8472,K8472),IF(E8472="ERROR",PRODUCT(J8472,K8472),IF(E8472="UNKNOWN",PRODUCT(J8472,K8472),E8472)))</f>
        <v>2</v>
      </c>
      <c r="M8472" t="str">
        <f t="shared" si="762"/>
        <v>Cash</v>
      </c>
      <c r="N8472" t="str">
        <f t="shared" si="763"/>
        <v>UNKNOWN</v>
      </c>
      <c r="O8472" s="8">
        <f t="shared" si="764"/>
        <v>44933</v>
      </c>
    </row>
    <row r="8473" spans="1:15" x14ac:dyDescent="0.35">
      <c r="A8473" t="s">
        <v>8494</v>
      </c>
      <c r="B8473" s="4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I8473" s="4" t="str">
        <f t="shared" si="760"/>
        <v>Smoothie</v>
      </c>
      <c r="J8473" s="6">
        <f t="shared" si="761"/>
        <v>1</v>
      </c>
      <c r="K8473" s="6">
        <f t="shared" si="761"/>
        <v>4</v>
      </c>
      <c r="L8473">
        <f>IF(ISBLANK(E8473),PRODUCT(J8473,K8473),IF(E8473="ERROR",PRODUCT(J8473,K8473),IF(E8473="UNKNOWN",PRODUCT(J8473,K8473),E8473)))</f>
        <v>4</v>
      </c>
      <c r="M8473" t="str">
        <f t="shared" si="762"/>
        <v>Cash</v>
      </c>
      <c r="N8473" t="str">
        <f t="shared" si="763"/>
        <v>In-store</v>
      </c>
      <c r="O8473" s="8">
        <f t="shared" si="764"/>
        <v>45250</v>
      </c>
    </row>
    <row r="8474" spans="1:15" x14ac:dyDescent="0.35">
      <c r="A8474" t="s">
        <v>8495</v>
      </c>
      <c r="B8474" s="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  <c r="I8474" s="4" t="str">
        <f t="shared" si="760"/>
        <v>Cake</v>
      </c>
      <c r="J8474" s="6">
        <f t="shared" si="761"/>
        <v>2</v>
      </c>
      <c r="K8474" s="6">
        <f t="shared" si="761"/>
        <v>3</v>
      </c>
      <c r="L8474">
        <f>IF(ISBLANK(E8474),PRODUCT(J8474,K8474),IF(E8474="ERROR",PRODUCT(J8474,K8474),IF(E8474="UNKNOWN",PRODUCT(J8474,K8474),E8474)))</f>
        <v>6</v>
      </c>
      <c r="M8474" t="str">
        <f t="shared" si="762"/>
        <v>Digital Wallet</v>
      </c>
      <c r="N8474" t="str">
        <f t="shared" si="763"/>
        <v>In-store</v>
      </c>
      <c r="O8474" s="8">
        <f t="shared" si="764"/>
        <v>45194</v>
      </c>
    </row>
    <row r="8475" spans="1:15" x14ac:dyDescent="0.35">
      <c r="A8475" t="s">
        <v>8496</v>
      </c>
      <c r="B8475" s="4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  <c r="I8475" s="4" t="str">
        <f t="shared" si="760"/>
        <v>Sandwich</v>
      </c>
      <c r="J8475" s="6">
        <f t="shared" si="761"/>
        <v>3</v>
      </c>
      <c r="K8475" s="6">
        <f t="shared" si="761"/>
        <v>4</v>
      </c>
      <c r="L8475">
        <f>IF(ISBLANK(E8475),PRODUCT(J8475,K8475),IF(E8475="ERROR",PRODUCT(J8475,K8475),IF(E8475="UNKNOWN",PRODUCT(J8475,K8475),E8475)))</f>
        <v>12</v>
      </c>
      <c r="M8475" t="str">
        <f t="shared" si="762"/>
        <v>Cash</v>
      </c>
      <c r="N8475" t="str">
        <f t="shared" si="763"/>
        <v>UNKNOWN</v>
      </c>
      <c r="O8475" s="8">
        <f t="shared" si="764"/>
        <v>45172</v>
      </c>
    </row>
    <row r="8476" spans="1:15" x14ac:dyDescent="0.35">
      <c r="A8476" t="s">
        <v>8497</v>
      </c>
      <c r="B8476" s="4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  <c r="I8476" s="4" t="str">
        <f t="shared" si="760"/>
        <v>Sandwich</v>
      </c>
      <c r="J8476" s="6">
        <f t="shared" si="761"/>
        <v>3.079944865609924</v>
      </c>
      <c r="K8476" s="6">
        <f t="shared" si="761"/>
        <v>4</v>
      </c>
      <c r="L8476">
        <f>IF(ISBLANK(E8476),PRODUCT(J8476,K8476),IF(E8476="ERROR",PRODUCT(J8476,K8476),IF(E8476="UNKNOWN",PRODUCT(J8476,K8476),E8476)))</f>
        <v>8</v>
      </c>
      <c r="M8476" t="str">
        <f t="shared" si="762"/>
        <v>Digital Wallet</v>
      </c>
      <c r="N8476" t="str">
        <f t="shared" si="763"/>
        <v>UNKNOWN</v>
      </c>
      <c r="O8476" s="8">
        <f t="shared" si="764"/>
        <v>44936</v>
      </c>
    </row>
    <row r="8477" spans="1:15" x14ac:dyDescent="0.35">
      <c r="A8477" t="s">
        <v>8498</v>
      </c>
      <c r="B8477" s="4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  <c r="I8477" s="4" t="str">
        <f t="shared" si="760"/>
        <v>Cake</v>
      </c>
      <c r="J8477" s="6">
        <f t="shared" si="761"/>
        <v>4</v>
      </c>
      <c r="K8477" s="6">
        <f t="shared" si="761"/>
        <v>3</v>
      </c>
      <c r="L8477">
        <f>IF(ISBLANK(E8477),PRODUCT(J8477,K8477),IF(E8477="ERROR",PRODUCT(J8477,K8477),IF(E8477="UNKNOWN",PRODUCT(J8477,K8477),E8477)))</f>
        <v>12</v>
      </c>
      <c r="M8477" t="str">
        <f t="shared" si="762"/>
        <v>Digital Wallet</v>
      </c>
      <c r="N8477" t="str">
        <f t="shared" si="763"/>
        <v>UNKNOWN</v>
      </c>
      <c r="O8477" s="8">
        <f t="shared" si="764"/>
        <v>45021</v>
      </c>
    </row>
    <row r="8478" spans="1:15" x14ac:dyDescent="0.35">
      <c r="A8478" t="s">
        <v>8499</v>
      </c>
      <c r="B8478" s="4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I8478" s="4" t="str">
        <f t="shared" si="760"/>
        <v>Juice</v>
      </c>
      <c r="J8478" s="6">
        <f t="shared" si="761"/>
        <v>1</v>
      </c>
      <c r="K8478" s="6">
        <f t="shared" si="761"/>
        <v>3</v>
      </c>
      <c r="L8478">
        <f>IF(ISBLANK(E8478),PRODUCT(J8478,K8478),IF(E8478="ERROR",PRODUCT(J8478,K8478),IF(E8478="UNKNOWN",PRODUCT(J8478,K8478),E8478)))</f>
        <v>3</v>
      </c>
      <c r="M8478" t="str">
        <f t="shared" si="762"/>
        <v>Credit Card</v>
      </c>
      <c r="N8478" t="str">
        <f t="shared" si="763"/>
        <v>In-store</v>
      </c>
      <c r="O8478" s="8">
        <f t="shared" si="764"/>
        <v>45088</v>
      </c>
    </row>
    <row r="8479" spans="1:15" x14ac:dyDescent="0.35">
      <c r="A8479" t="s">
        <v>8500</v>
      </c>
      <c r="B8479" s="4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I8479" s="4" t="str">
        <f t="shared" si="760"/>
        <v>Cake</v>
      </c>
      <c r="J8479" s="6">
        <f t="shared" si="761"/>
        <v>5</v>
      </c>
      <c r="K8479" s="6">
        <f t="shared" si="761"/>
        <v>3</v>
      </c>
      <c r="L8479">
        <f>IF(ISBLANK(E8479),PRODUCT(J8479,K8479),IF(E8479="ERROR",PRODUCT(J8479,K8479),IF(E8479="UNKNOWN",PRODUCT(J8479,K8479),E8479)))</f>
        <v>15</v>
      </c>
      <c r="M8479" t="str">
        <f t="shared" si="762"/>
        <v>Default mode</v>
      </c>
      <c r="N8479" t="str">
        <f t="shared" si="763"/>
        <v>In-store</v>
      </c>
      <c r="O8479" s="8">
        <f t="shared" si="764"/>
        <v>45081</v>
      </c>
    </row>
    <row r="8480" spans="1:15" x14ac:dyDescent="0.35">
      <c r="A8480" t="s">
        <v>8501</v>
      </c>
      <c r="B8480" s="4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I8480" s="4" t="str">
        <f t="shared" si="760"/>
        <v>Juice</v>
      </c>
      <c r="J8480" s="6">
        <f t="shared" si="761"/>
        <v>1</v>
      </c>
      <c r="K8480" s="6">
        <f t="shared" si="761"/>
        <v>3</v>
      </c>
      <c r="L8480">
        <f>IF(ISBLANK(E8480),PRODUCT(J8480,K8480),IF(E8480="ERROR",PRODUCT(J8480,K8480),IF(E8480="UNKNOWN",PRODUCT(J8480,K8480),E8480)))</f>
        <v>3</v>
      </c>
      <c r="M8480" t="str">
        <f t="shared" si="762"/>
        <v>Default mode</v>
      </c>
      <c r="N8480" t="str">
        <f t="shared" si="763"/>
        <v>Takeaway</v>
      </c>
      <c r="O8480" s="8">
        <f t="shared" si="764"/>
        <v>45097</v>
      </c>
    </row>
    <row r="8481" spans="1:15" x14ac:dyDescent="0.35">
      <c r="A8481" t="s">
        <v>8502</v>
      </c>
      <c r="B8481" s="4" t="s">
        <v>28</v>
      </c>
      <c r="D8481">
        <v>4</v>
      </c>
      <c r="G8481" t="s">
        <v>11</v>
      </c>
      <c r="H8481" s="1">
        <v>45180</v>
      </c>
      <c r="I8481" s="4" t="str">
        <f t="shared" si="760"/>
        <v>Sandwich</v>
      </c>
      <c r="J8481" s="6" t="str">
        <f t="shared" si="761"/>
        <v>UNKNOWN</v>
      </c>
      <c r="K8481" s="6">
        <f t="shared" si="761"/>
        <v>4</v>
      </c>
      <c r="L8481">
        <f>IF(ISBLANK(E8481),PRODUCT(J8481,K8481),IF(E8481="ERROR",PRODUCT(J8481,K8481),IF(E8481="UNKNOWN",PRODUCT(J8481,K8481),E8481)))</f>
        <v>4</v>
      </c>
      <c r="M8481" t="str">
        <f t="shared" si="762"/>
        <v>Default mode</v>
      </c>
      <c r="N8481" t="str">
        <f t="shared" si="763"/>
        <v>Takeaway</v>
      </c>
      <c r="O8481" s="8">
        <f t="shared" si="764"/>
        <v>45180</v>
      </c>
    </row>
    <row r="8482" spans="1:15" x14ac:dyDescent="0.35">
      <c r="A8482" t="s">
        <v>8503</v>
      </c>
      <c r="B8482" s="4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I8482" s="4" t="str">
        <f t="shared" si="760"/>
        <v>Tea</v>
      </c>
      <c r="J8482" s="6">
        <f t="shared" si="761"/>
        <v>3</v>
      </c>
      <c r="K8482" s="6">
        <f t="shared" si="761"/>
        <v>1.5</v>
      </c>
      <c r="L8482">
        <f>IF(ISBLANK(E8482),PRODUCT(J8482,K8482),IF(E8482="ERROR",PRODUCT(J8482,K8482),IF(E8482="UNKNOWN",PRODUCT(J8482,K8482),E8482)))</f>
        <v>4.5</v>
      </c>
      <c r="M8482" t="str">
        <f t="shared" si="762"/>
        <v>Default mode</v>
      </c>
      <c r="N8482" t="str">
        <f t="shared" si="763"/>
        <v>In-store</v>
      </c>
      <c r="O8482" s="8">
        <f t="shared" si="764"/>
        <v>44951</v>
      </c>
    </row>
    <row r="8483" spans="1:15" x14ac:dyDescent="0.35">
      <c r="A8483" t="s">
        <v>8504</v>
      </c>
      <c r="B8483" s="4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  <c r="I8483" s="4" t="str">
        <f t="shared" si="760"/>
        <v>Juice</v>
      </c>
      <c r="J8483" s="6">
        <f t="shared" si="761"/>
        <v>5</v>
      </c>
      <c r="K8483" s="6">
        <f t="shared" si="761"/>
        <v>3</v>
      </c>
      <c r="L8483">
        <f>IF(ISBLANK(E8483),PRODUCT(J8483,K8483),IF(E8483="ERROR",PRODUCT(J8483,K8483),IF(E8483="UNKNOWN",PRODUCT(J8483,K8483),E8483)))</f>
        <v>15</v>
      </c>
      <c r="M8483" t="str">
        <f t="shared" si="762"/>
        <v>Cash</v>
      </c>
      <c r="N8483" t="str">
        <f t="shared" si="763"/>
        <v>UNKNOWN</v>
      </c>
      <c r="O8483" s="8">
        <f t="shared" si="764"/>
        <v>45278</v>
      </c>
    </row>
    <row r="8484" spans="1:15" x14ac:dyDescent="0.35">
      <c r="A8484" t="s">
        <v>8505</v>
      </c>
      <c r="B8484" s="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I8484" s="4" t="str">
        <f t="shared" si="760"/>
        <v>Coffee</v>
      </c>
      <c r="J8484" s="6">
        <f t="shared" si="761"/>
        <v>1</v>
      </c>
      <c r="K8484" s="6">
        <f t="shared" si="761"/>
        <v>2</v>
      </c>
      <c r="L8484">
        <f>IF(ISBLANK(E8484),PRODUCT(J8484,K8484),IF(E8484="ERROR",PRODUCT(J8484,K8484),IF(E8484="UNKNOWN",PRODUCT(J8484,K8484),E8484)))</f>
        <v>2</v>
      </c>
      <c r="M8484" t="str">
        <f t="shared" si="762"/>
        <v>Credit Card</v>
      </c>
      <c r="N8484" t="str">
        <f t="shared" si="763"/>
        <v>UNKNOWN</v>
      </c>
      <c r="O8484" s="8">
        <f t="shared" si="764"/>
        <v>45178</v>
      </c>
    </row>
    <row r="8485" spans="1:15" x14ac:dyDescent="0.35">
      <c r="A8485" t="s">
        <v>8506</v>
      </c>
      <c r="B8485" s="4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  <c r="I8485" s="4" t="str">
        <f t="shared" si="760"/>
        <v>Smoothie</v>
      </c>
      <c r="J8485" s="6">
        <f t="shared" si="761"/>
        <v>5</v>
      </c>
      <c r="K8485" s="6">
        <f t="shared" si="761"/>
        <v>4</v>
      </c>
      <c r="L8485">
        <f>IF(ISBLANK(E8485),PRODUCT(J8485,K8485),IF(E8485="ERROR",PRODUCT(J8485,K8485),IF(E8485="UNKNOWN",PRODUCT(J8485,K8485),E8485)))</f>
        <v>20</v>
      </c>
      <c r="M8485" t="str">
        <f t="shared" si="762"/>
        <v>Digital Wallet</v>
      </c>
      <c r="N8485" t="str">
        <f t="shared" si="763"/>
        <v>In-store</v>
      </c>
      <c r="O8485" s="8">
        <f t="shared" si="764"/>
        <v>45275</v>
      </c>
    </row>
    <row r="8486" spans="1:15" x14ac:dyDescent="0.35">
      <c r="A8486" t="s">
        <v>8507</v>
      </c>
      <c r="B8486" s="4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  <c r="I8486" s="4" t="str">
        <f t="shared" si="760"/>
        <v>Coffee</v>
      </c>
      <c r="J8486" s="6">
        <f t="shared" si="761"/>
        <v>5</v>
      </c>
      <c r="K8486" s="6">
        <f t="shared" si="761"/>
        <v>2</v>
      </c>
      <c r="L8486">
        <f>IF(ISBLANK(E8486),PRODUCT(J8486,K8486),IF(E8486="ERROR",PRODUCT(J8486,K8486),IF(E8486="UNKNOWN",PRODUCT(J8486,K8486),E8486)))</f>
        <v>10</v>
      </c>
      <c r="M8486" t="str">
        <f t="shared" si="762"/>
        <v>Digital Wallet</v>
      </c>
      <c r="N8486" t="str">
        <f t="shared" si="763"/>
        <v>Takeaway</v>
      </c>
      <c r="O8486" s="8">
        <f t="shared" si="764"/>
        <v>45253</v>
      </c>
    </row>
    <row r="8487" spans="1:15" x14ac:dyDescent="0.35">
      <c r="A8487" t="s">
        <v>8508</v>
      </c>
      <c r="B8487" s="4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I8487" s="4" t="str">
        <f t="shared" si="760"/>
        <v>Cookie</v>
      </c>
      <c r="J8487" s="6">
        <f t="shared" si="761"/>
        <v>1</v>
      </c>
      <c r="K8487" s="6">
        <f t="shared" si="761"/>
        <v>1</v>
      </c>
      <c r="L8487">
        <f>IF(ISBLANK(E8487),PRODUCT(J8487,K8487),IF(E8487="ERROR",PRODUCT(J8487,K8487),IF(E8487="UNKNOWN",PRODUCT(J8487,K8487),E8487)))</f>
        <v>1</v>
      </c>
      <c r="M8487" t="str">
        <f t="shared" si="762"/>
        <v>Credit Card</v>
      </c>
      <c r="N8487" t="str">
        <f t="shared" si="763"/>
        <v>In-store</v>
      </c>
      <c r="O8487" s="8">
        <f t="shared" si="764"/>
        <v>45021</v>
      </c>
    </row>
    <row r="8488" spans="1:15" x14ac:dyDescent="0.35">
      <c r="A8488" t="s">
        <v>8509</v>
      </c>
      <c r="B8488" s="4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  <c r="I8488" s="4" t="str">
        <f t="shared" si="760"/>
        <v>Coffee</v>
      </c>
      <c r="J8488" s="6">
        <f t="shared" si="761"/>
        <v>2</v>
      </c>
      <c r="K8488" s="6">
        <f t="shared" si="761"/>
        <v>2</v>
      </c>
      <c r="L8488">
        <f>IF(ISBLANK(E8488),PRODUCT(J8488,K8488),IF(E8488="ERROR",PRODUCT(J8488,K8488),IF(E8488="UNKNOWN",PRODUCT(J8488,K8488),E8488)))</f>
        <v>4</v>
      </c>
      <c r="M8488" t="str">
        <f t="shared" si="762"/>
        <v>Cash</v>
      </c>
      <c r="N8488" t="str">
        <f t="shared" si="763"/>
        <v>UNKNOWN</v>
      </c>
      <c r="O8488" s="8" t="str">
        <f t="shared" si="764"/>
        <v>UNKNOWN</v>
      </c>
    </row>
    <row r="8489" spans="1:15" x14ac:dyDescent="0.35">
      <c r="A8489" t="s">
        <v>8510</v>
      </c>
      <c r="B8489" s="4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  <c r="I8489" s="4" t="str">
        <f t="shared" si="760"/>
        <v>Sandwich</v>
      </c>
      <c r="J8489" s="6">
        <f t="shared" si="761"/>
        <v>2</v>
      </c>
      <c r="K8489" s="6">
        <f t="shared" si="761"/>
        <v>4</v>
      </c>
      <c r="L8489">
        <f>IF(ISBLANK(E8489),PRODUCT(J8489,K8489),IF(E8489="ERROR",PRODUCT(J8489,K8489),IF(E8489="UNKNOWN",PRODUCT(J8489,K8489),E8489)))</f>
        <v>8</v>
      </c>
      <c r="M8489" t="str">
        <f t="shared" si="762"/>
        <v>Digital Wallet</v>
      </c>
      <c r="N8489" t="str">
        <f t="shared" si="763"/>
        <v>Takeaway</v>
      </c>
      <c r="O8489" s="8">
        <f t="shared" si="764"/>
        <v>45002</v>
      </c>
    </row>
    <row r="8490" spans="1:15" x14ac:dyDescent="0.35">
      <c r="A8490" t="s">
        <v>8511</v>
      </c>
      <c r="B8490" s="4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  <c r="I8490" s="4" t="str">
        <f t="shared" si="760"/>
        <v>Cake</v>
      </c>
      <c r="J8490" s="6">
        <f t="shared" si="761"/>
        <v>2</v>
      </c>
      <c r="K8490" s="6">
        <f t="shared" si="761"/>
        <v>3</v>
      </c>
      <c r="L8490">
        <f>IF(ISBLANK(E8490),PRODUCT(J8490,K8490),IF(E8490="ERROR",PRODUCT(J8490,K8490),IF(E8490="UNKNOWN",PRODUCT(J8490,K8490),E8490)))</f>
        <v>6</v>
      </c>
      <c r="M8490" t="str">
        <f t="shared" si="762"/>
        <v>Cash</v>
      </c>
      <c r="N8490" t="str">
        <f t="shared" si="763"/>
        <v>Takeaway</v>
      </c>
      <c r="O8490" s="8">
        <f t="shared" si="764"/>
        <v>45280</v>
      </c>
    </row>
    <row r="8491" spans="1:15" x14ac:dyDescent="0.35">
      <c r="A8491" t="s">
        <v>8512</v>
      </c>
      <c r="B8491" s="4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I8491" s="4" t="str">
        <f t="shared" si="760"/>
        <v>Juice</v>
      </c>
      <c r="J8491" s="6">
        <f t="shared" si="761"/>
        <v>3</v>
      </c>
      <c r="K8491" s="6">
        <f t="shared" si="761"/>
        <v>3</v>
      </c>
      <c r="L8491">
        <f>IF(ISBLANK(E8491),PRODUCT(J8491,K8491),IF(E8491="ERROR",PRODUCT(J8491,K8491),IF(E8491="UNKNOWN",PRODUCT(J8491,K8491),E8491)))</f>
        <v>9</v>
      </c>
      <c r="M8491" t="str">
        <f t="shared" si="762"/>
        <v>Credit Card</v>
      </c>
      <c r="N8491" t="str">
        <f t="shared" si="763"/>
        <v>UNKNOWN</v>
      </c>
      <c r="O8491" s="8">
        <f t="shared" si="764"/>
        <v>45223</v>
      </c>
    </row>
    <row r="8492" spans="1:15" x14ac:dyDescent="0.35">
      <c r="A8492" t="s">
        <v>8513</v>
      </c>
      <c r="B8492" s="4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I8492" s="4" t="str">
        <f t="shared" si="760"/>
        <v>Salad</v>
      </c>
      <c r="J8492" s="6">
        <f t="shared" si="761"/>
        <v>2</v>
      </c>
      <c r="K8492" s="6">
        <f t="shared" si="761"/>
        <v>5</v>
      </c>
      <c r="L8492">
        <f>IF(ISBLANK(E8492),PRODUCT(J8492,K8492),IF(E8492="ERROR",PRODUCT(J8492,K8492),IF(E8492="UNKNOWN",PRODUCT(J8492,K8492),E8492)))</f>
        <v>10</v>
      </c>
      <c r="M8492" t="str">
        <f t="shared" si="762"/>
        <v>Credit Card</v>
      </c>
      <c r="N8492" t="str">
        <f t="shared" si="763"/>
        <v>UNKNOWN</v>
      </c>
      <c r="O8492" s="8">
        <f t="shared" si="764"/>
        <v>45005</v>
      </c>
    </row>
    <row r="8493" spans="1:15" x14ac:dyDescent="0.35">
      <c r="A8493" t="s">
        <v>8514</v>
      </c>
      <c r="B8493" s="4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  <c r="I8493" s="4" t="str">
        <f t="shared" si="760"/>
        <v>Coffee</v>
      </c>
      <c r="J8493" s="6">
        <f t="shared" si="761"/>
        <v>1</v>
      </c>
      <c r="K8493" s="6">
        <f t="shared" si="761"/>
        <v>2</v>
      </c>
      <c r="L8493">
        <f>IF(ISBLANK(E8493),PRODUCT(J8493,K8493),IF(E8493="ERROR",PRODUCT(J8493,K8493),IF(E8493="UNKNOWN",PRODUCT(J8493,K8493),E8493)))</f>
        <v>2</v>
      </c>
      <c r="M8493" t="str">
        <f t="shared" si="762"/>
        <v>Cash</v>
      </c>
      <c r="N8493" t="str">
        <f t="shared" si="763"/>
        <v>In-store</v>
      </c>
      <c r="O8493" s="8">
        <f t="shared" si="764"/>
        <v>45224</v>
      </c>
    </row>
    <row r="8494" spans="1:15" x14ac:dyDescent="0.35">
      <c r="A8494" t="s">
        <v>8515</v>
      </c>
      <c r="B8494" s="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I8494" s="4" t="str">
        <f t="shared" si="760"/>
        <v>Cookie</v>
      </c>
      <c r="J8494" s="6">
        <f t="shared" si="761"/>
        <v>5</v>
      </c>
      <c r="K8494" s="6">
        <f t="shared" si="761"/>
        <v>1</v>
      </c>
      <c r="L8494">
        <f>IF(ISBLANK(E8494),PRODUCT(J8494,K8494),IF(E8494="ERROR",PRODUCT(J8494,K8494),IF(E8494="UNKNOWN",PRODUCT(J8494,K8494),E8494)))</f>
        <v>5</v>
      </c>
      <c r="M8494" t="str">
        <f t="shared" si="762"/>
        <v>Cash</v>
      </c>
      <c r="N8494" t="str">
        <f t="shared" si="763"/>
        <v>Takeaway</v>
      </c>
      <c r="O8494" s="8">
        <f t="shared" si="764"/>
        <v>45025</v>
      </c>
    </row>
    <row r="8495" spans="1:15" x14ac:dyDescent="0.35">
      <c r="A8495" t="s">
        <v>8516</v>
      </c>
      <c r="B8495" s="4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  <c r="I8495" s="4" t="str">
        <f t="shared" si="760"/>
        <v>Tea</v>
      </c>
      <c r="J8495" s="6">
        <f t="shared" si="761"/>
        <v>3</v>
      </c>
      <c r="K8495" s="6">
        <f t="shared" si="761"/>
        <v>1.5</v>
      </c>
      <c r="L8495">
        <f>IF(ISBLANK(E8495),PRODUCT(J8495,K8495),IF(E8495="ERROR",PRODUCT(J8495,K8495),IF(E8495="UNKNOWN",PRODUCT(J8495,K8495),E8495)))</f>
        <v>4.5</v>
      </c>
      <c r="M8495" t="str">
        <f t="shared" si="762"/>
        <v>Digital Wallet</v>
      </c>
      <c r="N8495" t="str">
        <f t="shared" si="763"/>
        <v>UNKNOWN</v>
      </c>
      <c r="O8495" s="8">
        <f t="shared" si="764"/>
        <v>45082</v>
      </c>
    </row>
    <row r="8496" spans="1:15" x14ac:dyDescent="0.35">
      <c r="A8496" t="s">
        <v>8517</v>
      </c>
      <c r="B8496" s="4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  <c r="I8496" s="4" t="str">
        <f t="shared" si="760"/>
        <v>Salad</v>
      </c>
      <c r="J8496" s="6">
        <f t="shared" si="761"/>
        <v>1</v>
      </c>
      <c r="K8496" s="6">
        <f t="shared" si="761"/>
        <v>3.1139063591893779</v>
      </c>
      <c r="L8496">
        <f>IF(ISBLANK(E8496),PRODUCT(J8496,K8496),IF(E8496="ERROR",PRODUCT(J8496,K8496),IF(E8496="UNKNOWN",PRODUCT(J8496,K8496),E8496)))</f>
        <v>5</v>
      </c>
      <c r="M8496" t="str">
        <f t="shared" si="762"/>
        <v>Cash</v>
      </c>
      <c r="N8496" t="str">
        <f t="shared" si="763"/>
        <v>In-store</v>
      </c>
      <c r="O8496" s="8">
        <f t="shared" si="764"/>
        <v>45147</v>
      </c>
    </row>
    <row r="8497" spans="1:15" x14ac:dyDescent="0.35">
      <c r="A8497" t="s">
        <v>8518</v>
      </c>
      <c r="B8497" s="4" t="s">
        <v>28</v>
      </c>
      <c r="C8497">
        <v>1</v>
      </c>
      <c r="D8497">
        <v>4</v>
      </c>
      <c r="E8497">
        <v>4</v>
      </c>
      <c r="H8497" s="1">
        <v>45061</v>
      </c>
      <c r="I8497" s="4" t="str">
        <f t="shared" si="760"/>
        <v>Sandwich</v>
      </c>
      <c r="J8497" s="6">
        <f t="shared" si="761"/>
        <v>1</v>
      </c>
      <c r="K8497" s="6">
        <f t="shared" si="761"/>
        <v>4</v>
      </c>
      <c r="L8497">
        <f>IF(ISBLANK(E8497),PRODUCT(J8497,K8497),IF(E8497="ERROR",PRODUCT(J8497,K8497),IF(E8497="UNKNOWN",PRODUCT(J8497,K8497),E8497)))</f>
        <v>4</v>
      </c>
      <c r="M8497" t="str">
        <f t="shared" si="762"/>
        <v>Default mode</v>
      </c>
      <c r="N8497" t="str">
        <f t="shared" si="763"/>
        <v>UNKNOWN</v>
      </c>
      <c r="O8497" s="8">
        <f t="shared" si="764"/>
        <v>45061</v>
      </c>
    </row>
    <row r="8498" spans="1:15" x14ac:dyDescent="0.35">
      <c r="A8498" t="s">
        <v>8519</v>
      </c>
      <c r="B8498" s="4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I8498" s="4" t="str">
        <f t="shared" si="760"/>
        <v>Smoothie</v>
      </c>
      <c r="J8498" s="6">
        <f t="shared" si="761"/>
        <v>4</v>
      </c>
      <c r="K8498" s="6">
        <f t="shared" si="761"/>
        <v>4</v>
      </c>
      <c r="L8498">
        <f>IF(ISBLANK(E8498),PRODUCT(J8498,K8498),IF(E8498="ERROR",PRODUCT(J8498,K8498),IF(E8498="UNKNOWN",PRODUCT(J8498,K8498),E8498)))</f>
        <v>16</v>
      </c>
      <c r="M8498" t="str">
        <f t="shared" si="762"/>
        <v>Cash</v>
      </c>
      <c r="N8498" t="str">
        <f t="shared" si="763"/>
        <v>In-store</v>
      </c>
      <c r="O8498" s="8">
        <f t="shared" si="764"/>
        <v>45257</v>
      </c>
    </row>
    <row r="8499" spans="1:15" x14ac:dyDescent="0.35">
      <c r="A8499" t="s">
        <v>8520</v>
      </c>
      <c r="B8499" s="4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  <c r="I8499" s="4" t="str">
        <f t="shared" si="760"/>
        <v>Sandwich</v>
      </c>
      <c r="J8499" s="6">
        <f t="shared" si="761"/>
        <v>3</v>
      </c>
      <c r="K8499" s="6">
        <f t="shared" si="761"/>
        <v>3</v>
      </c>
      <c r="L8499">
        <f>IF(ISBLANK(E8499),PRODUCT(J8499,K8499),IF(E8499="ERROR",PRODUCT(J8499,K8499),IF(E8499="UNKNOWN",PRODUCT(J8499,K8499),E8499)))</f>
        <v>9</v>
      </c>
      <c r="M8499" t="str">
        <f t="shared" si="762"/>
        <v>Cash</v>
      </c>
      <c r="N8499" t="str">
        <f t="shared" si="763"/>
        <v>Takeaway</v>
      </c>
      <c r="O8499" s="8">
        <f t="shared" si="764"/>
        <v>45066</v>
      </c>
    </row>
    <row r="8500" spans="1:15" x14ac:dyDescent="0.35">
      <c r="A8500" t="s">
        <v>8521</v>
      </c>
      <c r="B8500" s="4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  <c r="I8500" s="4" t="str">
        <f t="shared" si="760"/>
        <v>Tea</v>
      </c>
      <c r="J8500" s="6">
        <f t="shared" si="761"/>
        <v>3.0853743876836948</v>
      </c>
      <c r="K8500" s="6">
        <f t="shared" si="761"/>
        <v>1.5</v>
      </c>
      <c r="L8500">
        <f>IF(ISBLANK(E8500),PRODUCT(J8500,K8500),IF(E8500="ERROR",PRODUCT(J8500,K8500),IF(E8500="UNKNOWN",PRODUCT(J8500,K8500),E8500)))</f>
        <v>7.5</v>
      </c>
      <c r="M8500" t="str">
        <f t="shared" si="762"/>
        <v>Default mode</v>
      </c>
      <c r="N8500" t="str">
        <f t="shared" si="763"/>
        <v>Takeaway</v>
      </c>
      <c r="O8500" s="8">
        <f t="shared" si="764"/>
        <v>44967</v>
      </c>
    </row>
    <row r="8501" spans="1:15" x14ac:dyDescent="0.35">
      <c r="A8501" t="s">
        <v>8522</v>
      </c>
      <c r="B8501" s="4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  <c r="I8501" s="4" t="str">
        <f t="shared" si="760"/>
        <v>Sandwich</v>
      </c>
      <c r="J8501" s="6">
        <f t="shared" si="761"/>
        <v>3</v>
      </c>
      <c r="K8501" s="6">
        <f t="shared" si="761"/>
        <v>4</v>
      </c>
      <c r="L8501">
        <f>IF(ISBLANK(E8501),PRODUCT(J8501,K8501),IF(E8501="ERROR",PRODUCT(J8501,K8501),IF(E8501="UNKNOWN",PRODUCT(J8501,K8501),E8501)))</f>
        <v>12</v>
      </c>
      <c r="M8501" t="str">
        <f t="shared" si="762"/>
        <v>Digital Wallet</v>
      </c>
      <c r="N8501" t="str">
        <f t="shared" si="763"/>
        <v>Takeaway</v>
      </c>
      <c r="O8501" s="8">
        <f t="shared" si="764"/>
        <v>45185</v>
      </c>
    </row>
    <row r="8502" spans="1:15" x14ac:dyDescent="0.35">
      <c r="A8502" t="s">
        <v>8523</v>
      </c>
      <c r="B8502" s="4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  <c r="I8502" s="4" t="str">
        <f t="shared" si="760"/>
        <v>Smoothie</v>
      </c>
      <c r="J8502" s="6">
        <f t="shared" si="761"/>
        <v>2</v>
      </c>
      <c r="K8502" s="6">
        <f t="shared" si="761"/>
        <v>4</v>
      </c>
      <c r="L8502">
        <f>IF(ISBLANK(E8502),PRODUCT(J8502,K8502),IF(E8502="ERROR",PRODUCT(J8502,K8502),IF(E8502="UNKNOWN",PRODUCT(J8502,K8502),E8502)))</f>
        <v>8</v>
      </c>
      <c r="M8502" t="str">
        <f t="shared" si="762"/>
        <v>Digital Wallet</v>
      </c>
      <c r="N8502" t="str">
        <f t="shared" si="763"/>
        <v>Takeaway</v>
      </c>
      <c r="O8502" s="8">
        <f t="shared" si="764"/>
        <v>44942</v>
      </c>
    </row>
    <row r="8503" spans="1:15" x14ac:dyDescent="0.35">
      <c r="A8503" t="s">
        <v>8524</v>
      </c>
      <c r="B8503" s="4" t="s">
        <v>17</v>
      </c>
      <c r="C8503">
        <v>2</v>
      </c>
      <c r="D8503">
        <v>1</v>
      </c>
      <c r="E8503">
        <v>2</v>
      </c>
      <c r="H8503" s="1">
        <v>45051</v>
      </c>
      <c r="I8503" s="4" t="str">
        <f t="shared" si="760"/>
        <v>Cookie</v>
      </c>
      <c r="J8503" s="6">
        <f t="shared" si="761"/>
        <v>2</v>
      </c>
      <c r="K8503" s="6">
        <f t="shared" si="761"/>
        <v>1</v>
      </c>
      <c r="L8503">
        <f>IF(ISBLANK(E8503),PRODUCT(J8503,K8503),IF(E8503="ERROR",PRODUCT(J8503,K8503),IF(E8503="UNKNOWN",PRODUCT(J8503,K8503),E8503)))</f>
        <v>2</v>
      </c>
      <c r="M8503" t="str">
        <f t="shared" si="762"/>
        <v>Default mode</v>
      </c>
      <c r="N8503" t="str">
        <f t="shared" si="763"/>
        <v>UNKNOWN</v>
      </c>
      <c r="O8503" s="8">
        <f t="shared" si="764"/>
        <v>45051</v>
      </c>
    </row>
    <row r="8504" spans="1:15" x14ac:dyDescent="0.35">
      <c r="A8504" t="s">
        <v>8525</v>
      </c>
      <c r="B8504" s="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  <c r="I8504" s="4" t="str">
        <f t="shared" si="760"/>
        <v>Sandwich</v>
      </c>
      <c r="J8504" s="6">
        <f t="shared" si="761"/>
        <v>3.0869565217391304</v>
      </c>
      <c r="K8504" s="6">
        <f t="shared" si="761"/>
        <v>4</v>
      </c>
      <c r="L8504">
        <f>IF(ISBLANK(E8504),PRODUCT(J8504,K8504),IF(E8504="ERROR",PRODUCT(J8504,K8504),IF(E8504="UNKNOWN",PRODUCT(J8504,K8504),E8504)))</f>
        <v>20</v>
      </c>
      <c r="M8504" t="str">
        <f t="shared" si="762"/>
        <v>Digital Wallet</v>
      </c>
      <c r="N8504" t="str">
        <f t="shared" si="763"/>
        <v>In-store</v>
      </c>
      <c r="O8504" s="8">
        <f t="shared" si="764"/>
        <v>45275</v>
      </c>
    </row>
    <row r="8505" spans="1:15" x14ac:dyDescent="0.35">
      <c r="A8505" t="s">
        <v>8526</v>
      </c>
      <c r="B8505" s="4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  <c r="I8505" s="4" t="str">
        <f t="shared" si="760"/>
        <v>Sandwich</v>
      </c>
      <c r="J8505" s="6">
        <f t="shared" si="761"/>
        <v>2</v>
      </c>
      <c r="K8505" s="6">
        <f t="shared" si="761"/>
        <v>4</v>
      </c>
      <c r="L8505">
        <f>IF(ISBLANK(E8505),PRODUCT(J8505,K8505),IF(E8505="ERROR",PRODUCT(J8505,K8505),IF(E8505="UNKNOWN",PRODUCT(J8505,K8505),E8505)))</f>
        <v>8</v>
      </c>
      <c r="M8505" t="str">
        <f t="shared" si="762"/>
        <v>Cash</v>
      </c>
      <c r="N8505" t="str">
        <f t="shared" si="763"/>
        <v>In-store</v>
      </c>
      <c r="O8505" s="8">
        <f t="shared" si="764"/>
        <v>45059</v>
      </c>
    </row>
    <row r="8506" spans="1:15" x14ac:dyDescent="0.35">
      <c r="A8506" t="s">
        <v>8527</v>
      </c>
      <c r="B8506" s="4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  <c r="I8506" s="4" t="str">
        <f t="shared" si="760"/>
        <v>Cake</v>
      </c>
      <c r="J8506" s="6">
        <f t="shared" si="761"/>
        <v>5</v>
      </c>
      <c r="K8506" s="6">
        <f t="shared" si="761"/>
        <v>3</v>
      </c>
      <c r="L8506">
        <f>IF(ISBLANK(E8506),PRODUCT(J8506,K8506),IF(E8506="ERROR",PRODUCT(J8506,K8506),IF(E8506="UNKNOWN",PRODUCT(J8506,K8506),E8506)))</f>
        <v>15</v>
      </c>
      <c r="M8506" t="str">
        <f t="shared" si="762"/>
        <v>Digital Wallet</v>
      </c>
      <c r="N8506" t="str">
        <f t="shared" si="763"/>
        <v>UNKNOWN</v>
      </c>
      <c r="O8506" s="8">
        <f t="shared" si="764"/>
        <v>45128</v>
      </c>
    </row>
    <row r="8507" spans="1:15" x14ac:dyDescent="0.35">
      <c r="A8507" t="s">
        <v>8528</v>
      </c>
      <c r="B8507" s="4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I8507" s="4" t="str">
        <f t="shared" si="760"/>
        <v>Smoothie</v>
      </c>
      <c r="J8507" s="6">
        <f t="shared" si="761"/>
        <v>1</v>
      </c>
      <c r="K8507" s="6">
        <f t="shared" si="761"/>
        <v>4</v>
      </c>
      <c r="L8507">
        <f>IF(ISBLANK(E8507),PRODUCT(J8507,K8507),IF(E8507="ERROR",PRODUCT(J8507,K8507),IF(E8507="UNKNOWN",PRODUCT(J8507,K8507),E8507)))</f>
        <v>4</v>
      </c>
      <c r="M8507" t="str">
        <f t="shared" si="762"/>
        <v>Credit Card</v>
      </c>
      <c r="N8507" t="str">
        <f t="shared" si="763"/>
        <v>Takeaway</v>
      </c>
      <c r="O8507" s="8">
        <f t="shared" si="764"/>
        <v>45158</v>
      </c>
    </row>
    <row r="8508" spans="1:15" x14ac:dyDescent="0.35">
      <c r="A8508" t="s">
        <v>8529</v>
      </c>
      <c r="B8508" s="4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  <c r="I8508" s="4" t="str">
        <f t="shared" si="760"/>
        <v>Juice</v>
      </c>
      <c r="J8508" s="6">
        <f t="shared" si="761"/>
        <v>5</v>
      </c>
      <c r="K8508" s="6">
        <f t="shared" si="761"/>
        <v>3</v>
      </c>
      <c r="L8508">
        <f>IF(ISBLANK(E8508),PRODUCT(J8508,K8508),IF(E8508="ERROR",PRODUCT(J8508,K8508),IF(E8508="UNKNOWN",PRODUCT(J8508,K8508),E8508)))</f>
        <v>15</v>
      </c>
      <c r="M8508" t="str">
        <f t="shared" si="762"/>
        <v>UNKNOWN</v>
      </c>
      <c r="N8508" t="str">
        <f t="shared" si="763"/>
        <v>UNKNOWN</v>
      </c>
      <c r="O8508" s="8">
        <f t="shared" si="764"/>
        <v>44940</v>
      </c>
    </row>
    <row r="8509" spans="1:15" x14ac:dyDescent="0.35">
      <c r="A8509" t="s">
        <v>8530</v>
      </c>
      <c r="B8509" s="4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  <c r="I8509" s="4" t="str">
        <f t="shared" si="760"/>
        <v>Juice</v>
      </c>
      <c r="J8509" s="6">
        <f t="shared" si="761"/>
        <v>2</v>
      </c>
      <c r="K8509" s="6">
        <f t="shared" si="761"/>
        <v>3</v>
      </c>
      <c r="L8509">
        <f>IF(ISBLANK(E8509),PRODUCT(J8509,K8509),IF(E8509="ERROR",PRODUCT(J8509,K8509),IF(E8509="UNKNOWN",PRODUCT(J8509,K8509),E8509)))</f>
        <v>6</v>
      </c>
      <c r="M8509" t="str">
        <f t="shared" si="762"/>
        <v>Digital Wallet</v>
      </c>
      <c r="N8509" t="str">
        <f t="shared" si="763"/>
        <v>UNKNOWN</v>
      </c>
      <c r="O8509" s="8">
        <f t="shared" si="764"/>
        <v>45136</v>
      </c>
    </row>
    <row r="8510" spans="1:15" x14ac:dyDescent="0.35">
      <c r="A8510" t="s">
        <v>8531</v>
      </c>
      <c r="B8510" s="4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  <c r="I8510" s="4" t="str">
        <f t="shared" si="760"/>
        <v>Juice</v>
      </c>
      <c r="J8510" s="6">
        <f t="shared" si="761"/>
        <v>1</v>
      </c>
      <c r="K8510" s="6">
        <f t="shared" si="761"/>
        <v>3</v>
      </c>
      <c r="L8510">
        <f>IF(ISBLANK(E8510),PRODUCT(J8510,K8510),IF(E8510="ERROR",PRODUCT(J8510,K8510),IF(E8510="UNKNOWN",PRODUCT(J8510,K8510),E8510)))</f>
        <v>3</v>
      </c>
      <c r="M8510" t="str">
        <f t="shared" si="762"/>
        <v>Default mode</v>
      </c>
      <c r="N8510" t="str">
        <f t="shared" si="763"/>
        <v>Cafe</v>
      </c>
      <c r="O8510" s="8">
        <f t="shared" si="764"/>
        <v>45036</v>
      </c>
    </row>
    <row r="8511" spans="1:15" x14ac:dyDescent="0.35">
      <c r="A8511" t="s">
        <v>8532</v>
      </c>
      <c r="B8511" s="4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  <c r="I8511" s="4" t="str">
        <f t="shared" si="760"/>
        <v>Cookie</v>
      </c>
      <c r="J8511" s="6">
        <f t="shared" si="761"/>
        <v>2</v>
      </c>
      <c r="K8511" s="6">
        <f t="shared" si="761"/>
        <v>1</v>
      </c>
      <c r="L8511">
        <f>IF(ISBLANK(E8511),PRODUCT(J8511,K8511),IF(E8511="ERROR",PRODUCT(J8511,K8511),IF(E8511="UNKNOWN",PRODUCT(J8511,K8511),E8511)))</f>
        <v>2</v>
      </c>
      <c r="M8511" t="str">
        <f t="shared" si="762"/>
        <v>UNKNOWN</v>
      </c>
      <c r="N8511" t="str">
        <f t="shared" si="763"/>
        <v>Takeaway</v>
      </c>
      <c r="O8511" s="8">
        <f t="shared" si="764"/>
        <v>45173</v>
      </c>
    </row>
    <row r="8512" spans="1:15" x14ac:dyDescent="0.35">
      <c r="A8512" t="s">
        <v>8533</v>
      </c>
      <c r="B8512" s="4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  <c r="I8512" s="4" t="str">
        <f t="shared" si="760"/>
        <v>Cake</v>
      </c>
      <c r="J8512" s="6" t="str">
        <f t="shared" si="761"/>
        <v>UNKNOWN</v>
      </c>
      <c r="K8512" s="6">
        <f t="shared" si="761"/>
        <v>3</v>
      </c>
      <c r="L8512">
        <f>IF(ISBLANK(E8512),PRODUCT(J8512,K8512),IF(E8512="ERROR",PRODUCT(J8512,K8512),IF(E8512="UNKNOWN",PRODUCT(J8512,K8512),E8512)))</f>
        <v>3</v>
      </c>
      <c r="M8512" t="str">
        <f t="shared" si="762"/>
        <v>Cash</v>
      </c>
      <c r="N8512" t="str">
        <f t="shared" si="763"/>
        <v>Takeaway</v>
      </c>
      <c r="O8512" s="8">
        <f t="shared" si="764"/>
        <v>44998</v>
      </c>
    </row>
    <row r="8513" spans="1:15" x14ac:dyDescent="0.35">
      <c r="A8513" t="s">
        <v>8534</v>
      </c>
      <c r="B8513" s="4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I8513" s="4" t="str">
        <f t="shared" si="760"/>
        <v>Cake</v>
      </c>
      <c r="J8513" s="6">
        <f t="shared" si="761"/>
        <v>5</v>
      </c>
      <c r="K8513" s="6">
        <f t="shared" si="761"/>
        <v>3</v>
      </c>
      <c r="L8513">
        <f>IF(ISBLANK(E8513),PRODUCT(J8513,K8513),IF(E8513="ERROR",PRODUCT(J8513,K8513),IF(E8513="UNKNOWN",PRODUCT(J8513,K8513),E8513)))</f>
        <v>15</v>
      </c>
      <c r="M8513" t="str">
        <f t="shared" si="762"/>
        <v>Cash</v>
      </c>
      <c r="N8513" t="str">
        <f t="shared" si="763"/>
        <v>UNKNOWN</v>
      </c>
      <c r="O8513" s="8">
        <f t="shared" si="764"/>
        <v>45061</v>
      </c>
    </row>
    <row r="8514" spans="1:15" x14ac:dyDescent="0.35">
      <c r="A8514" t="s">
        <v>8535</v>
      </c>
      <c r="B8514" s="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I8514" s="4" t="str">
        <f t="shared" si="760"/>
        <v>Coffee</v>
      </c>
      <c r="J8514" s="6">
        <f t="shared" si="761"/>
        <v>2</v>
      </c>
      <c r="K8514" s="6">
        <f t="shared" si="761"/>
        <v>2</v>
      </c>
      <c r="L8514">
        <f>IF(ISBLANK(E8514),PRODUCT(J8514,K8514),IF(E8514="ERROR",PRODUCT(J8514,K8514),IF(E8514="UNKNOWN",PRODUCT(J8514,K8514),E8514)))</f>
        <v>4</v>
      </c>
      <c r="M8514" t="str">
        <f t="shared" si="762"/>
        <v>Default mode</v>
      </c>
      <c r="N8514" t="str">
        <f t="shared" si="763"/>
        <v>In-store</v>
      </c>
      <c r="O8514" s="8">
        <f t="shared" si="764"/>
        <v>45245</v>
      </c>
    </row>
    <row r="8515" spans="1:15" x14ac:dyDescent="0.35">
      <c r="A8515" t="s">
        <v>8536</v>
      </c>
      <c r="B8515" s="4" t="s">
        <v>20</v>
      </c>
      <c r="C8515">
        <v>4</v>
      </c>
      <c r="D8515">
        <v>5</v>
      </c>
      <c r="E8515">
        <v>20</v>
      </c>
      <c r="H8515" s="1">
        <v>45259</v>
      </c>
      <c r="I8515" s="4" t="str">
        <f t="shared" ref="I8515:I8578" si="765">IF(ISBLANK(B8515),"UNKNOWN",IF(B8515="ERROR","Juice",B8515))</f>
        <v>Salad</v>
      </c>
      <c r="J8515" s="6">
        <f t="shared" ref="J8515:K8578" si="766">IF(ISBLANK(C8515),"UNKNOWN",IF(C8515="ERROR",AVERAGE(C8515:C18514),IF(C8515="UNKNOWN",MEDIAN(C8515:C18514),C8515)))</f>
        <v>4</v>
      </c>
      <c r="K8515" s="6">
        <f t="shared" si="766"/>
        <v>5</v>
      </c>
      <c r="L8515">
        <f>IF(ISBLANK(E8515),PRODUCT(J8515,K8515),IF(E8515="ERROR",PRODUCT(J8515,K8515),IF(E8515="UNKNOWN",PRODUCT(J8515,K8515),E8515)))</f>
        <v>20</v>
      </c>
      <c r="M8515" t="str">
        <f t="shared" ref="M8515:M8578" si="767">IF(ISBLANK(F8515),"Default mode",IF(F8515="ERROR","Cash",F8515))</f>
        <v>Default mode</v>
      </c>
      <c r="N8515" t="str">
        <f t="shared" ref="N8515:N8578" si="768">IF(ISBLANK(G8515),"UNKNOWN",IF(G8515="ERROR","Cafe",G8515))</f>
        <v>UNKNOWN</v>
      </c>
      <c r="O8515" s="8">
        <f t="shared" ref="O8515:O8578" si="769">IF(ISBLANK(H8515),"00/00/0000",IF(H8515="ERROR","01/06/2023",H8515))</f>
        <v>45259</v>
      </c>
    </row>
    <row r="8516" spans="1:15" x14ac:dyDescent="0.35">
      <c r="A8516" t="s">
        <v>8537</v>
      </c>
      <c r="B8516" s="4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I8516" s="4" t="str">
        <f t="shared" si="765"/>
        <v>Coffee</v>
      </c>
      <c r="J8516" s="6">
        <f t="shared" si="766"/>
        <v>4</v>
      </c>
      <c r="K8516" s="6">
        <f t="shared" ref="K8516:K8579" si="770">IF(ISBLANK(D8516),"UNKNOWN",IF(D8516="ERROR",AVERAGE(D8516:D18515),IF(D8516="UNKNOWN",MEDIAN(D8516:D18515),D8516)))</f>
        <v>2</v>
      </c>
      <c r="L8516">
        <f>IF(ISBLANK(E8516),PRODUCT(J8516,K8516),IF(E8516="ERROR",PRODUCT(J8516,K8516),IF(E8516="UNKNOWN",PRODUCT(J8516,K8516),E8516)))</f>
        <v>8</v>
      </c>
      <c r="M8516" t="str">
        <f t="shared" si="767"/>
        <v>Credit Card</v>
      </c>
      <c r="N8516" t="str">
        <f t="shared" si="768"/>
        <v>In-store</v>
      </c>
      <c r="O8516" s="8">
        <f t="shared" si="769"/>
        <v>45268</v>
      </c>
    </row>
    <row r="8517" spans="1:15" x14ac:dyDescent="0.35">
      <c r="A8517" t="s">
        <v>8538</v>
      </c>
      <c r="B8517" s="4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I8517" s="4" t="str">
        <f t="shared" si="765"/>
        <v>Juice</v>
      </c>
      <c r="J8517" s="6">
        <f t="shared" si="766"/>
        <v>2</v>
      </c>
      <c r="K8517" s="6">
        <f t="shared" si="770"/>
        <v>3</v>
      </c>
      <c r="L8517">
        <f>IF(ISBLANK(E8517),PRODUCT(J8517,K8517),IF(E8517="ERROR",PRODUCT(J8517,K8517),IF(E8517="UNKNOWN",PRODUCT(J8517,K8517),E8517)))</f>
        <v>6</v>
      </c>
      <c r="M8517" t="str">
        <f t="shared" si="767"/>
        <v>Default mode</v>
      </c>
      <c r="N8517" t="str">
        <f t="shared" si="768"/>
        <v>Takeaway</v>
      </c>
      <c r="O8517" s="8">
        <f t="shared" si="769"/>
        <v>45254</v>
      </c>
    </row>
    <row r="8518" spans="1:15" x14ac:dyDescent="0.35">
      <c r="A8518" t="s">
        <v>8539</v>
      </c>
      <c r="B8518" s="4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I8518" s="4" t="str">
        <f t="shared" si="765"/>
        <v>Juice</v>
      </c>
      <c r="J8518" s="6">
        <f t="shared" si="766"/>
        <v>1</v>
      </c>
      <c r="K8518" s="6">
        <f t="shared" si="770"/>
        <v>4</v>
      </c>
      <c r="L8518">
        <f>IF(ISBLANK(E8518),PRODUCT(J8518,K8518),IF(E8518="ERROR",PRODUCT(J8518,K8518),IF(E8518="UNKNOWN",PRODUCT(J8518,K8518),E8518)))</f>
        <v>4</v>
      </c>
      <c r="M8518" t="str">
        <f t="shared" si="767"/>
        <v>Credit Card</v>
      </c>
      <c r="N8518" t="str">
        <f t="shared" si="768"/>
        <v>UNKNOWN</v>
      </c>
      <c r="O8518" s="8">
        <f t="shared" si="769"/>
        <v>45018</v>
      </c>
    </row>
    <row r="8519" spans="1:15" x14ac:dyDescent="0.35">
      <c r="A8519" t="s">
        <v>8540</v>
      </c>
      <c r="B8519" s="4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  <c r="I8519" s="4" t="str">
        <f t="shared" si="765"/>
        <v>UNKNOWN</v>
      </c>
      <c r="J8519" s="6">
        <f t="shared" si="766"/>
        <v>3</v>
      </c>
      <c r="K8519" s="6">
        <f t="shared" si="770"/>
        <v>4</v>
      </c>
      <c r="L8519">
        <f>IF(ISBLANK(E8519),PRODUCT(J8519,K8519),IF(E8519="ERROR",PRODUCT(J8519,K8519),IF(E8519="UNKNOWN",PRODUCT(J8519,K8519),E8519)))</f>
        <v>4</v>
      </c>
      <c r="M8519" t="str">
        <f t="shared" si="767"/>
        <v>Default mode</v>
      </c>
      <c r="N8519" t="str">
        <f t="shared" si="768"/>
        <v>In-store</v>
      </c>
      <c r="O8519" s="8">
        <f t="shared" si="769"/>
        <v>44957</v>
      </c>
    </row>
    <row r="8520" spans="1:15" x14ac:dyDescent="0.35">
      <c r="A8520" t="s">
        <v>8541</v>
      </c>
      <c r="B8520" s="4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I8520" s="4" t="str">
        <f t="shared" si="765"/>
        <v>Coffee</v>
      </c>
      <c r="J8520" s="6">
        <f t="shared" si="766"/>
        <v>5</v>
      </c>
      <c r="K8520" s="6">
        <f t="shared" si="770"/>
        <v>2</v>
      </c>
      <c r="L8520">
        <f>IF(ISBLANK(E8520),PRODUCT(J8520,K8520),IF(E8520="ERROR",PRODUCT(J8520,K8520),IF(E8520="UNKNOWN",PRODUCT(J8520,K8520),E8520)))</f>
        <v>10</v>
      </c>
      <c r="M8520" t="str">
        <f t="shared" si="767"/>
        <v>Cash</v>
      </c>
      <c r="N8520" t="str">
        <f t="shared" si="768"/>
        <v>UNKNOWN</v>
      </c>
      <c r="O8520" s="8">
        <f t="shared" si="769"/>
        <v>45137</v>
      </c>
    </row>
    <row r="8521" spans="1:15" x14ac:dyDescent="0.35">
      <c r="A8521" t="s">
        <v>8542</v>
      </c>
      <c r="B8521" s="4" t="s">
        <v>25</v>
      </c>
      <c r="C8521">
        <v>4</v>
      </c>
      <c r="D8521">
        <v>4</v>
      </c>
      <c r="E8521">
        <v>16</v>
      </c>
      <c r="H8521" s="1">
        <v>45116</v>
      </c>
      <c r="I8521" s="4" t="str">
        <f t="shared" si="765"/>
        <v>Smoothie</v>
      </c>
      <c r="J8521" s="6">
        <f t="shared" si="766"/>
        <v>4</v>
      </c>
      <c r="K8521" s="6">
        <f t="shared" si="770"/>
        <v>4</v>
      </c>
      <c r="L8521">
        <f>IF(ISBLANK(E8521),PRODUCT(J8521,K8521),IF(E8521="ERROR",PRODUCT(J8521,K8521),IF(E8521="UNKNOWN",PRODUCT(J8521,K8521),E8521)))</f>
        <v>16</v>
      </c>
      <c r="M8521" t="str">
        <f t="shared" si="767"/>
        <v>Default mode</v>
      </c>
      <c r="N8521" t="str">
        <f t="shared" si="768"/>
        <v>UNKNOWN</v>
      </c>
      <c r="O8521" s="8">
        <f t="shared" si="769"/>
        <v>45116</v>
      </c>
    </row>
    <row r="8522" spans="1:15" x14ac:dyDescent="0.35">
      <c r="A8522" t="s">
        <v>8543</v>
      </c>
      <c r="B8522" s="4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I8522" s="4" t="str">
        <f t="shared" si="765"/>
        <v>Juice</v>
      </c>
      <c r="J8522" s="6">
        <f t="shared" si="766"/>
        <v>3</v>
      </c>
      <c r="K8522" s="6">
        <f t="shared" si="770"/>
        <v>3</v>
      </c>
      <c r="L8522">
        <f>IF(ISBLANK(E8522),PRODUCT(J8522,K8522),IF(E8522="ERROR",PRODUCT(J8522,K8522),IF(E8522="UNKNOWN",PRODUCT(J8522,K8522),E8522)))</f>
        <v>9</v>
      </c>
      <c r="M8522" t="str">
        <f t="shared" si="767"/>
        <v>Credit Card</v>
      </c>
      <c r="N8522" t="str">
        <f t="shared" si="768"/>
        <v>In-store</v>
      </c>
      <c r="O8522" s="8">
        <f t="shared" si="769"/>
        <v>45244</v>
      </c>
    </row>
    <row r="8523" spans="1:15" x14ac:dyDescent="0.35">
      <c r="A8523" t="s">
        <v>8544</v>
      </c>
      <c r="B8523" s="4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I8523" s="4" t="str">
        <f t="shared" si="765"/>
        <v>Cake</v>
      </c>
      <c r="J8523" s="6">
        <f t="shared" si="766"/>
        <v>1</v>
      </c>
      <c r="K8523" s="6">
        <f t="shared" si="770"/>
        <v>3</v>
      </c>
      <c r="L8523">
        <f>IF(ISBLANK(E8523),PRODUCT(J8523,K8523),IF(E8523="ERROR",PRODUCT(J8523,K8523),IF(E8523="UNKNOWN",PRODUCT(J8523,K8523),E8523)))</f>
        <v>3</v>
      </c>
      <c r="M8523" t="str">
        <f t="shared" si="767"/>
        <v>Cash</v>
      </c>
      <c r="N8523" t="str">
        <f t="shared" si="768"/>
        <v>UNKNOWN</v>
      </c>
      <c r="O8523" s="8">
        <f t="shared" si="769"/>
        <v>45128</v>
      </c>
    </row>
    <row r="8524" spans="1:15" x14ac:dyDescent="0.35">
      <c r="A8524" t="s">
        <v>8545</v>
      </c>
      <c r="B8524" s="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  <c r="I8524" s="4" t="str">
        <f t="shared" si="765"/>
        <v>Smoothie</v>
      </c>
      <c r="J8524" s="6">
        <f t="shared" si="766"/>
        <v>5</v>
      </c>
      <c r="K8524" s="6">
        <f t="shared" si="770"/>
        <v>4</v>
      </c>
      <c r="L8524">
        <f>IF(ISBLANK(E8524),PRODUCT(J8524,K8524),IF(E8524="ERROR",PRODUCT(J8524,K8524),IF(E8524="UNKNOWN",PRODUCT(J8524,K8524),E8524)))</f>
        <v>20</v>
      </c>
      <c r="M8524" t="str">
        <f t="shared" si="767"/>
        <v>Cash</v>
      </c>
      <c r="N8524" t="str">
        <f t="shared" si="768"/>
        <v>In-store</v>
      </c>
      <c r="O8524" s="8">
        <f t="shared" si="769"/>
        <v>45135</v>
      </c>
    </row>
    <row r="8525" spans="1:15" x14ac:dyDescent="0.35">
      <c r="A8525" t="s">
        <v>8546</v>
      </c>
      <c r="B8525" s="4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  <c r="I8525" s="4" t="str">
        <f t="shared" si="765"/>
        <v>Coffee</v>
      </c>
      <c r="J8525" s="6">
        <f t="shared" si="766"/>
        <v>4</v>
      </c>
      <c r="K8525" s="6">
        <f t="shared" si="770"/>
        <v>2</v>
      </c>
      <c r="L8525">
        <f>IF(ISBLANK(E8525),PRODUCT(J8525,K8525),IF(E8525="ERROR",PRODUCT(J8525,K8525),IF(E8525="UNKNOWN",PRODUCT(J8525,K8525),E8525)))</f>
        <v>8</v>
      </c>
      <c r="M8525" t="str">
        <f t="shared" si="767"/>
        <v>Cash</v>
      </c>
      <c r="N8525" t="str">
        <f t="shared" si="768"/>
        <v>UNKNOWN</v>
      </c>
      <c r="O8525" s="8">
        <f t="shared" si="769"/>
        <v>44998</v>
      </c>
    </row>
    <row r="8526" spans="1:15" x14ac:dyDescent="0.35">
      <c r="A8526" t="s">
        <v>8547</v>
      </c>
      <c r="B8526" s="4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I8526" s="4" t="str">
        <f t="shared" si="765"/>
        <v>Smoothie</v>
      </c>
      <c r="J8526" s="6">
        <f t="shared" si="766"/>
        <v>3</v>
      </c>
      <c r="K8526" s="6">
        <f t="shared" si="770"/>
        <v>4</v>
      </c>
      <c r="L8526">
        <f>IF(ISBLANK(E8526),PRODUCT(J8526,K8526),IF(E8526="ERROR",PRODUCT(J8526,K8526),IF(E8526="UNKNOWN",PRODUCT(J8526,K8526),E8526)))</f>
        <v>12</v>
      </c>
      <c r="M8526" t="str">
        <f t="shared" si="767"/>
        <v>Credit Card</v>
      </c>
      <c r="N8526" t="str">
        <f t="shared" si="768"/>
        <v>UNKNOWN</v>
      </c>
      <c r="O8526" s="8">
        <f t="shared" si="769"/>
        <v>45179</v>
      </c>
    </row>
    <row r="8527" spans="1:15" x14ac:dyDescent="0.35">
      <c r="A8527" t="s">
        <v>8548</v>
      </c>
      <c r="B8527" s="4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  <c r="I8527" s="4" t="str">
        <f t="shared" si="765"/>
        <v>Salad</v>
      </c>
      <c r="J8527" s="6">
        <f t="shared" si="766"/>
        <v>5</v>
      </c>
      <c r="K8527" s="6">
        <f t="shared" si="770"/>
        <v>5</v>
      </c>
      <c r="L8527">
        <f>IF(ISBLANK(E8527),PRODUCT(J8527,K8527),IF(E8527="ERROR",PRODUCT(J8527,K8527),IF(E8527="UNKNOWN",PRODUCT(J8527,K8527),E8527)))</f>
        <v>25</v>
      </c>
      <c r="M8527" t="str">
        <f t="shared" si="767"/>
        <v>Digital Wallet</v>
      </c>
      <c r="N8527" t="str">
        <f t="shared" si="768"/>
        <v>In-store</v>
      </c>
      <c r="O8527" s="8">
        <f t="shared" si="769"/>
        <v>44979</v>
      </c>
    </row>
    <row r="8528" spans="1:15" x14ac:dyDescent="0.35">
      <c r="A8528" t="s">
        <v>8549</v>
      </c>
      <c r="B8528" s="4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  <c r="I8528" s="4" t="str">
        <f t="shared" si="765"/>
        <v>Juice</v>
      </c>
      <c r="J8528" s="6">
        <f t="shared" si="766"/>
        <v>2</v>
      </c>
      <c r="K8528" s="6">
        <f t="shared" si="770"/>
        <v>3</v>
      </c>
      <c r="L8528">
        <f>IF(ISBLANK(E8528),PRODUCT(J8528,K8528),IF(E8528="ERROR",PRODUCT(J8528,K8528),IF(E8528="UNKNOWN",PRODUCT(J8528,K8528),E8528)))</f>
        <v>6</v>
      </c>
      <c r="M8528" t="str">
        <f t="shared" si="767"/>
        <v>Digital Wallet</v>
      </c>
      <c r="N8528" t="str">
        <f t="shared" si="768"/>
        <v>In-store</v>
      </c>
      <c r="O8528" s="8">
        <f t="shared" si="769"/>
        <v>44973</v>
      </c>
    </row>
    <row r="8529" spans="1:15" x14ac:dyDescent="0.35">
      <c r="A8529" t="s">
        <v>8550</v>
      </c>
      <c r="B8529" s="4" t="s">
        <v>25</v>
      </c>
      <c r="C8529">
        <v>5</v>
      </c>
      <c r="D8529">
        <v>4</v>
      </c>
      <c r="E8529">
        <v>20</v>
      </c>
      <c r="H8529" s="1">
        <v>45219</v>
      </c>
      <c r="I8529" s="4" t="str">
        <f t="shared" si="765"/>
        <v>Smoothie</v>
      </c>
      <c r="J8529" s="6">
        <f t="shared" si="766"/>
        <v>5</v>
      </c>
      <c r="K8529" s="6">
        <f t="shared" si="770"/>
        <v>4</v>
      </c>
      <c r="L8529">
        <f>IF(ISBLANK(E8529),PRODUCT(J8529,K8529),IF(E8529="ERROR",PRODUCT(J8529,K8529),IF(E8529="UNKNOWN",PRODUCT(J8529,K8529),E8529)))</f>
        <v>20</v>
      </c>
      <c r="M8529" t="str">
        <f t="shared" si="767"/>
        <v>Default mode</v>
      </c>
      <c r="N8529" t="str">
        <f t="shared" si="768"/>
        <v>UNKNOWN</v>
      </c>
      <c r="O8529" s="8">
        <f t="shared" si="769"/>
        <v>45219</v>
      </c>
    </row>
    <row r="8530" spans="1:15" x14ac:dyDescent="0.35">
      <c r="A8530" t="s">
        <v>8551</v>
      </c>
      <c r="B8530" s="4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  <c r="I8530" s="4" t="str">
        <f t="shared" si="765"/>
        <v>Juice</v>
      </c>
      <c r="J8530" s="6">
        <f t="shared" si="766"/>
        <v>3</v>
      </c>
      <c r="K8530" s="6">
        <f t="shared" si="770"/>
        <v>3</v>
      </c>
      <c r="L8530">
        <f>IF(ISBLANK(E8530),PRODUCT(J8530,K8530),IF(E8530="ERROR",PRODUCT(J8530,K8530),IF(E8530="UNKNOWN",PRODUCT(J8530,K8530),E8530)))</f>
        <v>9</v>
      </c>
      <c r="M8530" t="str">
        <f t="shared" si="767"/>
        <v>Digital Wallet</v>
      </c>
      <c r="N8530" t="str">
        <f t="shared" si="768"/>
        <v>In-store</v>
      </c>
      <c r="O8530" s="8">
        <f t="shared" si="769"/>
        <v>44939</v>
      </c>
    </row>
    <row r="8531" spans="1:15" x14ac:dyDescent="0.35">
      <c r="A8531" t="s">
        <v>8552</v>
      </c>
      <c r="B8531" s="4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  <c r="I8531" s="4" t="str">
        <f t="shared" si="765"/>
        <v>Coffee</v>
      </c>
      <c r="J8531" s="6">
        <f t="shared" si="766"/>
        <v>3</v>
      </c>
      <c r="K8531" s="6">
        <f t="shared" si="770"/>
        <v>2</v>
      </c>
      <c r="L8531">
        <f>IF(ISBLANK(E8531),PRODUCT(J8531,K8531),IF(E8531="ERROR",PRODUCT(J8531,K8531),IF(E8531="UNKNOWN",PRODUCT(J8531,K8531),E8531)))</f>
        <v>10</v>
      </c>
      <c r="M8531" t="str">
        <f t="shared" si="767"/>
        <v>Cash</v>
      </c>
      <c r="N8531" t="str">
        <f t="shared" si="768"/>
        <v>UNKNOWN</v>
      </c>
      <c r="O8531" s="8">
        <f t="shared" si="769"/>
        <v>45132</v>
      </c>
    </row>
    <row r="8532" spans="1:15" x14ac:dyDescent="0.35">
      <c r="A8532" t="s">
        <v>8553</v>
      </c>
      <c r="B8532" s="4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  <c r="I8532" s="4" t="str">
        <f t="shared" si="765"/>
        <v>Tea</v>
      </c>
      <c r="J8532" s="6">
        <f t="shared" si="766"/>
        <v>1</v>
      </c>
      <c r="K8532" s="6">
        <f t="shared" si="770"/>
        <v>1.5</v>
      </c>
      <c r="L8532">
        <f>IF(ISBLANK(E8532),PRODUCT(J8532,K8532),IF(E8532="ERROR",PRODUCT(J8532,K8532),IF(E8532="UNKNOWN",PRODUCT(J8532,K8532),E8532)))</f>
        <v>1.5</v>
      </c>
      <c r="M8532" t="str">
        <f t="shared" si="767"/>
        <v>Digital Wallet</v>
      </c>
      <c r="N8532" t="str">
        <f t="shared" si="768"/>
        <v>In-store</v>
      </c>
      <c r="O8532" s="8">
        <f t="shared" si="769"/>
        <v>45269</v>
      </c>
    </row>
    <row r="8533" spans="1:15" x14ac:dyDescent="0.35">
      <c r="A8533" t="s">
        <v>8554</v>
      </c>
      <c r="B8533" s="4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  <c r="I8533" s="4" t="str">
        <f t="shared" si="765"/>
        <v>Sandwich</v>
      </c>
      <c r="J8533" s="6">
        <f t="shared" si="766"/>
        <v>5</v>
      </c>
      <c r="K8533" s="6">
        <f t="shared" si="770"/>
        <v>4</v>
      </c>
      <c r="L8533">
        <f>IF(ISBLANK(E8533),PRODUCT(J8533,K8533),IF(E8533="ERROR",PRODUCT(J8533,K8533),IF(E8533="UNKNOWN",PRODUCT(J8533,K8533),E8533)))</f>
        <v>20</v>
      </c>
      <c r="M8533" t="str">
        <f t="shared" si="767"/>
        <v>Digital Wallet</v>
      </c>
      <c r="N8533" t="str">
        <f t="shared" si="768"/>
        <v>In-store</v>
      </c>
      <c r="O8533" s="8">
        <f t="shared" si="769"/>
        <v>44950</v>
      </c>
    </row>
    <row r="8534" spans="1:15" x14ac:dyDescent="0.35">
      <c r="A8534" t="s">
        <v>8555</v>
      </c>
      <c r="B8534" s="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I8534" s="4" t="str">
        <f t="shared" si="765"/>
        <v>Salad</v>
      </c>
      <c r="J8534" s="6">
        <f t="shared" si="766"/>
        <v>3</v>
      </c>
      <c r="K8534" s="6">
        <f t="shared" si="770"/>
        <v>5</v>
      </c>
      <c r="L8534">
        <f>IF(ISBLANK(E8534),PRODUCT(J8534,K8534),IF(E8534="ERROR",PRODUCT(J8534,K8534),IF(E8534="UNKNOWN",PRODUCT(J8534,K8534),E8534)))</f>
        <v>15</v>
      </c>
      <c r="M8534" t="str">
        <f t="shared" si="767"/>
        <v>Credit Card</v>
      </c>
      <c r="N8534" t="str">
        <f t="shared" si="768"/>
        <v>UNKNOWN</v>
      </c>
      <c r="O8534" s="8">
        <f t="shared" si="769"/>
        <v>45161</v>
      </c>
    </row>
    <row r="8535" spans="1:15" x14ac:dyDescent="0.35">
      <c r="A8535" t="s">
        <v>8556</v>
      </c>
      <c r="B8535" s="4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  <c r="I8535" s="4" t="str">
        <f t="shared" si="765"/>
        <v>Sandwich</v>
      </c>
      <c r="J8535" s="6">
        <f t="shared" si="766"/>
        <v>1</v>
      </c>
      <c r="K8535" s="6">
        <f t="shared" si="770"/>
        <v>4</v>
      </c>
      <c r="L8535">
        <f>IF(ISBLANK(E8535),PRODUCT(J8535,K8535),IF(E8535="ERROR",PRODUCT(J8535,K8535),IF(E8535="UNKNOWN",PRODUCT(J8535,K8535),E8535)))</f>
        <v>4</v>
      </c>
      <c r="M8535" t="str">
        <f t="shared" si="767"/>
        <v>Digital Wallet</v>
      </c>
      <c r="N8535" t="str">
        <f t="shared" si="768"/>
        <v>UNKNOWN</v>
      </c>
      <c r="O8535" s="8">
        <f t="shared" si="769"/>
        <v>45128</v>
      </c>
    </row>
    <row r="8536" spans="1:15" x14ac:dyDescent="0.35">
      <c r="A8536" t="s">
        <v>8557</v>
      </c>
      <c r="B8536" s="4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I8536" s="4" t="str">
        <f t="shared" si="765"/>
        <v>Juice</v>
      </c>
      <c r="J8536" s="6">
        <f t="shared" si="766"/>
        <v>3</v>
      </c>
      <c r="K8536" s="6">
        <f t="shared" si="770"/>
        <v>3</v>
      </c>
      <c r="L8536">
        <f>IF(ISBLANK(E8536),PRODUCT(J8536,K8536),IF(E8536="ERROR",PRODUCT(J8536,K8536),IF(E8536="UNKNOWN",PRODUCT(J8536,K8536),E8536)))</f>
        <v>9</v>
      </c>
      <c r="M8536" t="str">
        <f t="shared" si="767"/>
        <v>Default mode</v>
      </c>
      <c r="N8536" t="str">
        <f t="shared" si="768"/>
        <v>In-store</v>
      </c>
      <c r="O8536" s="8">
        <f t="shared" si="769"/>
        <v>45108</v>
      </c>
    </row>
    <row r="8537" spans="1:15" x14ac:dyDescent="0.35">
      <c r="A8537" t="s">
        <v>8558</v>
      </c>
      <c r="B8537" s="4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I8537" s="4" t="str">
        <f t="shared" si="765"/>
        <v>Smoothie</v>
      </c>
      <c r="J8537" s="6">
        <f t="shared" si="766"/>
        <v>2</v>
      </c>
      <c r="K8537" s="6">
        <f t="shared" si="770"/>
        <v>4</v>
      </c>
      <c r="L8537">
        <f>IF(ISBLANK(E8537),PRODUCT(J8537,K8537),IF(E8537="ERROR",PRODUCT(J8537,K8537),IF(E8537="UNKNOWN",PRODUCT(J8537,K8537),E8537)))</f>
        <v>8</v>
      </c>
      <c r="M8537" t="str">
        <f t="shared" si="767"/>
        <v>Credit Card</v>
      </c>
      <c r="N8537" t="str">
        <f t="shared" si="768"/>
        <v>In-store</v>
      </c>
      <c r="O8537" s="8">
        <f t="shared" si="769"/>
        <v>45149</v>
      </c>
    </row>
    <row r="8538" spans="1:15" x14ac:dyDescent="0.35">
      <c r="A8538" t="s">
        <v>8559</v>
      </c>
      <c r="B8538" s="4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I8538" s="4" t="str">
        <f t="shared" si="765"/>
        <v>Tea</v>
      </c>
      <c r="J8538" s="6">
        <f t="shared" si="766"/>
        <v>5</v>
      </c>
      <c r="K8538" s="6">
        <f t="shared" si="770"/>
        <v>1.5</v>
      </c>
      <c r="L8538">
        <f>IF(ISBLANK(E8538),PRODUCT(J8538,K8538),IF(E8538="ERROR",PRODUCT(J8538,K8538),IF(E8538="UNKNOWN",PRODUCT(J8538,K8538),E8538)))</f>
        <v>7.5</v>
      </c>
      <c r="M8538" t="str">
        <f t="shared" si="767"/>
        <v>Cash</v>
      </c>
      <c r="N8538" t="str">
        <f t="shared" si="768"/>
        <v>UNKNOWN</v>
      </c>
      <c r="O8538" s="8">
        <f t="shared" si="769"/>
        <v>45169</v>
      </c>
    </row>
    <row r="8539" spans="1:15" x14ac:dyDescent="0.35">
      <c r="A8539" t="s">
        <v>8560</v>
      </c>
      <c r="B8539" s="4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  <c r="I8539" s="4" t="str">
        <f t="shared" si="765"/>
        <v>Salad</v>
      </c>
      <c r="J8539" s="6">
        <f t="shared" si="766"/>
        <v>2</v>
      </c>
      <c r="K8539" s="6">
        <f t="shared" si="770"/>
        <v>5</v>
      </c>
      <c r="L8539">
        <f>IF(ISBLANK(E8539),PRODUCT(J8539,K8539),IF(E8539="ERROR",PRODUCT(J8539,K8539),IF(E8539="UNKNOWN",PRODUCT(J8539,K8539),E8539)))</f>
        <v>10</v>
      </c>
      <c r="M8539" t="str">
        <f t="shared" si="767"/>
        <v>Digital Wallet</v>
      </c>
      <c r="N8539" t="str">
        <f t="shared" si="768"/>
        <v>UNKNOWN</v>
      </c>
      <c r="O8539" s="8">
        <f t="shared" si="769"/>
        <v>45287</v>
      </c>
    </row>
    <row r="8540" spans="1:15" x14ac:dyDescent="0.35">
      <c r="A8540" t="s">
        <v>8561</v>
      </c>
      <c r="B8540" s="4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I8540" s="4" t="str">
        <f t="shared" si="765"/>
        <v>Juice</v>
      </c>
      <c r="J8540" s="6">
        <f t="shared" si="766"/>
        <v>1</v>
      </c>
      <c r="K8540" s="6">
        <f t="shared" si="770"/>
        <v>3</v>
      </c>
      <c r="L8540">
        <f>IF(ISBLANK(E8540),PRODUCT(J8540,K8540),IF(E8540="ERROR",PRODUCT(J8540,K8540),IF(E8540="UNKNOWN",PRODUCT(J8540,K8540),E8540)))</f>
        <v>3</v>
      </c>
      <c r="M8540" t="str">
        <f t="shared" si="767"/>
        <v>Credit Card</v>
      </c>
      <c r="N8540" t="str">
        <f t="shared" si="768"/>
        <v>Takeaway</v>
      </c>
      <c r="O8540" s="8">
        <f t="shared" si="769"/>
        <v>45179</v>
      </c>
    </row>
    <row r="8541" spans="1:15" x14ac:dyDescent="0.35">
      <c r="A8541" t="s">
        <v>8562</v>
      </c>
      <c r="B8541" s="4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  <c r="I8541" s="4" t="str">
        <f t="shared" si="765"/>
        <v>Cake</v>
      </c>
      <c r="J8541" s="6">
        <f t="shared" si="766"/>
        <v>3</v>
      </c>
      <c r="K8541" s="6">
        <f t="shared" si="770"/>
        <v>3</v>
      </c>
      <c r="L8541">
        <f>IF(ISBLANK(E8541),PRODUCT(J8541,K8541),IF(E8541="ERROR",PRODUCT(J8541,K8541),IF(E8541="UNKNOWN",PRODUCT(J8541,K8541),E8541)))</f>
        <v>9</v>
      </c>
      <c r="M8541" t="str">
        <f t="shared" si="767"/>
        <v>UNKNOWN</v>
      </c>
      <c r="N8541" t="str">
        <f t="shared" si="768"/>
        <v>UNKNOWN</v>
      </c>
      <c r="O8541" s="8">
        <f t="shared" si="769"/>
        <v>45276</v>
      </c>
    </row>
    <row r="8542" spans="1:15" x14ac:dyDescent="0.35">
      <c r="A8542" t="s">
        <v>8563</v>
      </c>
      <c r="B8542" s="4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I8542" s="4" t="str">
        <f t="shared" si="765"/>
        <v>Smoothie</v>
      </c>
      <c r="J8542" s="6">
        <f t="shared" si="766"/>
        <v>3</v>
      </c>
      <c r="K8542" s="6">
        <f t="shared" si="770"/>
        <v>4</v>
      </c>
      <c r="L8542">
        <f>IF(ISBLANK(E8542),PRODUCT(J8542,K8542),IF(E8542="ERROR",PRODUCT(J8542,K8542),IF(E8542="UNKNOWN",PRODUCT(J8542,K8542),E8542)))</f>
        <v>12</v>
      </c>
      <c r="M8542" t="str">
        <f t="shared" si="767"/>
        <v>Default mode</v>
      </c>
      <c r="N8542" t="str">
        <f t="shared" si="768"/>
        <v>In-store</v>
      </c>
      <c r="O8542" s="8">
        <f t="shared" si="769"/>
        <v>45093</v>
      </c>
    </row>
    <row r="8543" spans="1:15" x14ac:dyDescent="0.35">
      <c r="A8543" t="s">
        <v>8564</v>
      </c>
      <c r="B8543" s="4" t="s">
        <v>20</v>
      </c>
      <c r="C8543">
        <v>4</v>
      </c>
      <c r="D8543">
        <v>5</v>
      </c>
      <c r="E8543">
        <v>20</v>
      </c>
      <c r="H8543" s="1">
        <v>45119</v>
      </c>
      <c r="I8543" s="4" t="str">
        <f t="shared" si="765"/>
        <v>Salad</v>
      </c>
      <c r="J8543" s="6">
        <f t="shared" si="766"/>
        <v>4</v>
      </c>
      <c r="K8543" s="6">
        <f t="shared" si="770"/>
        <v>5</v>
      </c>
      <c r="L8543">
        <f>IF(ISBLANK(E8543),PRODUCT(J8543,K8543),IF(E8543="ERROR",PRODUCT(J8543,K8543),IF(E8543="UNKNOWN",PRODUCT(J8543,K8543),E8543)))</f>
        <v>20</v>
      </c>
      <c r="M8543" t="str">
        <f t="shared" si="767"/>
        <v>Default mode</v>
      </c>
      <c r="N8543" t="str">
        <f t="shared" si="768"/>
        <v>UNKNOWN</v>
      </c>
      <c r="O8543" s="8">
        <f t="shared" si="769"/>
        <v>45119</v>
      </c>
    </row>
    <row r="8544" spans="1:15" x14ac:dyDescent="0.35">
      <c r="A8544" t="s">
        <v>8565</v>
      </c>
      <c r="B8544" s="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  <c r="I8544" s="4" t="str">
        <f t="shared" si="765"/>
        <v>UNKNOWN</v>
      </c>
      <c r="J8544" s="6">
        <f t="shared" si="766"/>
        <v>2</v>
      </c>
      <c r="K8544" s="6">
        <f t="shared" si="770"/>
        <v>3</v>
      </c>
      <c r="L8544">
        <f>IF(ISBLANK(E8544),PRODUCT(J8544,K8544),IF(E8544="ERROR",PRODUCT(J8544,K8544),IF(E8544="UNKNOWN",PRODUCT(J8544,K8544),E8544)))</f>
        <v>6</v>
      </c>
      <c r="M8544" t="str">
        <f t="shared" si="767"/>
        <v>Digital Wallet</v>
      </c>
      <c r="N8544" t="str">
        <f t="shared" si="768"/>
        <v>UNKNOWN</v>
      </c>
      <c r="O8544" s="8">
        <f t="shared" si="769"/>
        <v>45163</v>
      </c>
    </row>
    <row r="8545" spans="1:15" x14ac:dyDescent="0.35">
      <c r="A8545" t="s">
        <v>8566</v>
      </c>
      <c r="B8545" s="4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I8545" s="4" t="str">
        <f t="shared" si="765"/>
        <v>Salad</v>
      </c>
      <c r="J8545" s="6">
        <f t="shared" si="766"/>
        <v>2</v>
      </c>
      <c r="K8545" s="6">
        <f t="shared" si="770"/>
        <v>5</v>
      </c>
      <c r="L8545">
        <f>IF(ISBLANK(E8545),PRODUCT(J8545,K8545),IF(E8545="ERROR",PRODUCT(J8545,K8545),IF(E8545="UNKNOWN",PRODUCT(J8545,K8545),E8545)))</f>
        <v>10</v>
      </c>
      <c r="M8545" t="str">
        <f t="shared" si="767"/>
        <v>Default mode</v>
      </c>
      <c r="N8545" t="str">
        <f t="shared" si="768"/>
        <v>Takeaway</v>
      </c>
      <c r="O8545" s="8">
        <f t="shared" si="769"/>
        <v>45109</v>
      </c>
    </row>
    <row r="8546" spans="1:15" x14ac:dyDescent="0.35">
      <c r="A8546" t="s">
        <v>8567</v>
      </c>
      <c r="B8546" s="4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I8546" s="4" t="str">
        <f t="shared" si="765"/>
        <v>Juice</v>
      </c>
      <c r="J8546" s="6">
        <f t="shared" si="766"/>
        <v>3</v>
      </c>
      <c r="K8546" s="6">
        <f t="shared" si="770"/>
        <v>1</v>
      </c>
      <c r="L8546">
        <f>IF(ISBLANK(E8546),PRODUCT(J8546,K8546),IF(E8546="ERROR",PRODUCT(J8546,K8546),IF(E8546="UNKNOWN",PRODUCT(J8546,K8546),E8546)))</f>
        <v>3</v>
      </c>
      <c r="M8546" t="str">
        <f t="shared" si="767"/>
        <v>Cash</v>
      </c>
      <c r="N8546" t="str">
        <f t="shared" si="768"/>
        <v>Takeaway</v>
      </c>
      <c r="O8546" s="8">
        <f t="shared" si="769"/>
        <v>44977</v>
      </c>
    </row>
    <row r="8547" spans="1:15" x14ac:dyDescent="0.35">
      <c r="A8547" t="s">
        <v>8568</v>
      </c>
      <c r="B8547" s="4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I8547" s="4" t="str">
        <f t="shared" si="765"/>
        <v>Cake</v>
      </c>
      <c r="J8547" s="6">
        <f t="shared" si="766"/>
        <v>4</v>
      </c>
      <c r="K8547" s="6">
        <f t="shared" si="770"/>
        <v>3</v>
      </c>
      <c r="L8547">
        <f>IF(ISBLANK(E8547),PRODUCT(J8547,K8547),IF(E8547="ERROR",PRODUCT(J8547,K8547),IF(E8547="UNKNOWN",PRODUCT(J8547,K8547),E8547)))</f>
        <v>12</v>
      </c>
      <c r="M8547" t="str">
        <f t="shared" si="767"/>
        <v>Default mode</v>
      </c>
      <c r="N8547" t="str">
        <f t="shared" si="768"/>
        <v>Takeaway</v>
      </c>
      <c r="O8547" s="8">
        <f t="shared" si="769"/>
        <v>44954</v>
      </c>
    </row>
    <row r="8548" spans="1:15" x14ac:dyDescent="0.35">
      <c r="A8548" t="s">
        <v>8569</v>
      </c>
      <c r="B8548" s="4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I8548" s="4" t="str">
        <f t="shared" si="765"/>
        <v>Smoothie</v>
      </c>
      <c r="J8548" s="6">
        <f t="shared" si="766"/>
        <v>3</v>
      </c>
      <c r="K8548" s="6">
        <f t="shared" si="770"/>
        <v>4</v>
      </c>
      <c r="L8548">
        <f>IF(ISBLANK(E8548),PRODUCT(J8548,K8548),IF(E8548="ERROR",PRODUCT(J8548,K8548),IF(E8548="UNKNOWN",PRODUCT(J8548,K8548),E8548)))</f>
        <v>12</v>
      </c>
      <c r="M8548" t="str">
        <f t="shared" si="767"/>
        <v>Credit Card</v>
      </c>
      <c r="N8548" t="str">
        <f t="shared" si="768"/>
        <v>UNKNOWN</v>
      </c>
      <c r="O8548" s="8">
        <f t="shared" si="769"/>
        <v>45063</v>
      </c>
    </row>
    <row r="8549" spans="1:15" x14ac:dyDescent="0.35">
      <c r="A8549" t="s">
        <v>8570</v>
      </c>
      <c r="B8549" s="4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  <c r="I8549" s="4" t="str">
        <f t="shared" si="765"/>
        <v>UNKNOWN</v>
      </c>
      <c r="J8549" s="6">
        <f t="shared" si="766"/>
        <v>3</v>
      </c>
      <c r="K8549" s="6">
        <f t="shared" si="770"/>
        <v>1.5</v>
      </c>
      <c r="L8549">
        <f>IF(ISBLANK(E8549),PRODUCT(J8549,K8549),IF(E8549="ERROR",PRODUCT(J8549,K8549),IF(E8549="UNKNOWN",PRODUCT(J8549,K8549),E8549)))</f>
        <v>4.5</v>
      </c>
      <c r="M8549" t="str">
        <f t="shared" si="767"/>
        <v>Digital Wallet</v>
      </c>
      <c r="N8549" t="str">
        <f t="shared" si="768"/>
        <v>In-store</v>
      </c>
      <c r="O8549" s="8">
        <f t="shared" si="769"/>
        <v>44961</v>
      </c>
    </row>
    <row r="8550" spans="1:15" x14ac:dyDescent="0.35">
      <c r="A8550" t="s">
        <v>8571</v>
      </c>
      <c r="B8550" s="4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  <c r="I8550" s="4" t="str">
        <f t="shared" si="765"/>
        <v>Salad</v>
      </c>
      <c r="J8550" s="6">
        <f t="shared" si="766"/>
        <v>3</v>
      </c>
      <c r="K8550" s="6">
        <f t="shared" si="770"/>
        <v>5</v>
      </c>
      <c r="L8550">
        <f>IF(ISBLANK(E8550),PRODUCT(J8550,K8550),IF(E8550="ERROR",PRODUCT(J8550,K8550),IF(E8550="UNKNOWN",PRODUCT(J8550,K8550),E8550)))</f>
        <v>15</v>
      </c>
      <c r="M8550" t="str">
        <f t="shared" si="767"/>
        <v>UNKNOWN</v>
      </c>
      <c r="N8550" t="str">
        <f t="shared" si="768"/>
        <v>UNKNOWN</v>
      </c>
      <c r="O8550" s="8">
        <f t="shared" si="769"/>
        <v>44942</v>
      </c>
    </row>
    <row r="8551" spans="1:15" x14ac:dyDescent="0.35">
      <c r="A8551" t="s">
        <v>8572</v>
      </c>
      <c r="B8551" s="4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I8551" s="4" t="str">
        <f t="shared" si="765"/>
        <v>Coffee</v>
      </c>
      <c r="J8551" s="6">
        <f t="shared" si="766"/>
        <v>5</v>
      </c>
      <c r="K8551" s="6">
        <f t="shared" si="770"/>
        <v>2</v>
      </c>
      <c r="L8551">
        <f>IF(ISBLANK(E8551),PRODUCT(J8551,K8551),IF(E8551="ERROR",PRODUCT(J8551,K8551),IF(E8551="UNKNOWN",PRODUCT(J8551,K8551),E8551)))</f>
        <v>10</v>
      </c>
      <c r="M8551" t="str">
        <f t="shared" si="767"/>
        <v>Credit Card</v>
      </c>
      <c r="N8551" t="str">
        <f t="shared" si="768"/>
        <v>Takeaway</v>
      </c>
      <c r="O8551" s="8">
        <f t="shared" si="769"/>
        <v>44963</v>
      </c>
    </row>
    <row r="8552" spans="1:15" x14ac:dyDescent="0.35">
      <c r="A8552" t="s">
        <v>8573</v>
      </c>
      <c r="B8552" s="4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  <c r="I8552" s="4" t="str">
        <f t="shared" si="765"/>
        <v>Smoothie</v>
      </c>
      <c r="J8552" s="6">
        <f t="shared" si="766"/>
        <v>1</v>
      </c>
      <c r="K8552" s="6">
        <f t="shared" si="770"/>
        <v>4</v>
      </c>
      <c r="L8552">
        <f>IF(ISBLANK(E8552),PRODUCT(J8552,K8552),IF(E8552="ERROR",PRODUCT(J8552,K8552),IF(E8552="UNKNOWN",PRODUCT(J8552,K8552),E8552)))</f>
        <v>4</v>
      </c>
      <c r="M8552" t="str">
        <f t="shared" si="767"/>
        <v>Digital Wallet</v>
      </c>
      <c r="N8552" t="str">
        <f t="shared" si="768"/>
        <v>UNKNOWN</v>
      </c>
      <c r="O8552" s="8">
        <f t="shared" si="769"/>
        <v>45201</v>
      </c>
    </row>
    <row r="8553" spans="1:15" x14ac:dyDescent="0.35">
      <c r="A8553" t="s">
        <v>8574</v>
      </c>
      <c r="B8553" s="4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I8553" s="4" t="str">
        <f t="shared" si="765"/>
        <v>Salad</v>
      </c>
      <c r="J8553" s="6">
        <f t="shared" si="766"/>
        <v>3</v>
      </c>
      <c r="K8553" s="6">
        <f t="shared" si="770"/>
        <v>5</v>
      </c>
      <c r="L8553">
        <f>IF(ISBLANK(E8553),PRODUCT(J8553,K8553),IF(E8553="ERROR",PRODUCT(J8553,K8553),IF(E8553="UNKNOWN",PRODUCT(J8553,K8553),E8553)))</f>
        <v>15</v>
      </c>
      <c r="M8553" t="str">
        <f t="shared" si="767"/>
        <v>Default mode</v>
      </c>
      <c r="N8553" t="str">
        <f t="shared" si="768"/>
        <v>In-store</v>
      </c>
      <c r="O8553" s="8">
        <f t="shared" si="769"/>
        <v>45208</v>
      </c>
    </row>
    <row r="8554" spans="1:15" x14ac:dyDescent="0.35">
      <c r="A8554" t="s">
        <v>8575</v>
      </c>
      <c r="B8554" s="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  <c r="I8554" s="4" t="str">
        <f t="shared" si="765"/>
        <v>Coffee</v>
      </c>
      <c r="J8554" s="6">
        <f t="shared" si="766"/>
        <v>4</v>
      </c>
      <c r="K8554" s="6">
        <f t="shared" si="770"/>
        <v>2</v>
      </c>
      <c r="L8554">
        <f>IF(ISBLANK(E8554),PRODUCT(J8554,K8554),IF(E8554="ERROR",PRODUCT(J8554,K8554),IF(E8554="UNKNOWN",PRODUCT(J8554,K8554),E8554)))</f>
        <v>8</v>
      </c>
      <c r="M8554" t="str">
        <f t="shared" si="767"/>
        <v>Digital Wallet</v>
      </c>
      <c r="N8554" t="str">
        <f t="shared" si="768"/>
        <v>In-store</v>
      </c>
      <c r="O8554" s="8">
        <f t="shared" si="769"/>
        <v>45039</v>
      </c>
    </row>
    <row r="8555" spans="1:15" x14ac:dyDescent="0.35">
      <c r="A8555" t="s">
        <v>8576</v>
      </c>
      <c r="B8555" s="4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I8555" s="4" t="str">
        <f t="shared" si="765"/>
        <v>Cake</v>
      </c>
      <c r="J8555" s="6">
        <f t="shared" si="766"/>
        <v>5</v>
      </c>
      <c r="K8555" s="6">
        <f t="shared" si="770"/>
        <v>3</v>
      </c>
      <c r="L8555">
        <f>IF(ISBLANK(E8555),PRODUCT(J8555,K8555),IF(E8555="ERROR",PRODUCT(J8555,K8555),IF(E8555="UNKNOWN",PRODUCT(J8555,K8555),E8555)))</f>
        <v>15</v>
      </c>
      <c r="M8555" t="str">
        <f t="shared" si="767"/>
        <v>Default mode</v>
      </c>
      <c r="N8555" t="str">
        <f t="shared" si="768"/>
        <v>Takeaway</v>
      </c>
      <c r="O8555" s="8">
        <f t="shared" si="769"/>
        <v>45073</v>
      </c>
    </row>
    <row r="8556" spans="1:15" x14ac:dyDescent="0.35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I8556" s="4" t="str">
        <f t="shared" si="765"/>
        <v>UNKNOWN</v>
      </c>
      <c r="J8556" s="6">
        <f t="shared" si="766"/>
        <v>4</v>
      </c>
      <c r="K8556" s="6">
        <f t="shared" si="770"/>
        <v>4</v>
      </c>
      <c r="L8556">
        <f>IF(ISBLANK(E8556),PRODUCT(J8556,K8556),IF(E8556="ERROR",PRODUCT(J8556,K8556),IF(E8556="UNKNOWN",PRODUCT(J8556,K8556),E8556)))</f>
        <v>16</v>
      </c>
      <c r="M8556" t="str">
        <f t="shared" si="767"/>
        <v>Default mode</v>
      </c>
      <c r="N8556" t="str">
        <f t="shared" si="768"/>
        <v>Takeaway</v>
      </c>
      <c r="O8556" s="8">
        <f t="shared" si="769"/>
        <v>45105</v>
      </c>
    </row>
    <row r="8557" spans="1:15" x14ac:dyDescent="0.35">
      <c r="A8557" t="s">
        <v>8578</v>
      </c>
      <c r="B8557" s="4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I8557" s="4" t="str">
        <f t="shared" si="765"/>
        <v>Cake</v>
      </c>
      <c r="J8557" s="6">
        <f t="shared" si="766"/>
        <v>2</v>
      </c>
      <c r="K8557" s="6">
        <f t="shared" si="770"/>
        <v>3</v>
      </c>
      <c r="L8557">
        <f>IF(ISBLANK(E8557),PRODUCT(J8557,K8557),IF(E8557="ERROR",PRODUCT(J8557,K8557),IF(E8557="UNKNOWN",PRODUCT(J8557,K8557),E8557)))</f>
        <v>6</v>
      </c>
      <c r="M8557" t="str">
        <f t="shared" si="767"/>
        <v>Cash</v>
      </c>
      <c r="N8557" t="str">
        <f t="shared" si="768"/>
        <v>UNKNOWN</v>
      </c>
      <c r="O8557" s="8">
        <f t="shared" si="769"/>
        <v>44999</v>
      </c>
    </row>
    <row r="8558" spans="1:15" x14ac:dyDescent="0.35">
      <c r="A8558" t="s">
        <v>8579</v>
      </c>
      <c r="B8558" s="4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  <c r="I8558" s="4" t="str">
        <f t="shared" si="765"/>
        <v>Juice</v>
      </c>
      <c r="J8558" s="6">
        <f t="shared" si="766"/>
        <v>3</v>
      </c>
      <c r="K8558" s="6">
        <f t="shared" si="770"/>
        <v>3</v>
      </c>
      <c r="L8558">
        <f>IF(ISBLANK(E8558),PRODUCT(J8558,K8558),IF(E8558="ERROR",PRODUCT(J8558,K8558),IF(E8558="UNKNOWN",PRODUCT(J8558,K8558),E8558)))</f>
        <v>9</v>
      </c>
      <c r="M8558" t="str">
        <f t="shared" si="767"/>
        <v>Digital Wallet</v>
      </c>
      <c r="N8558" t="str">
        <f t="shared" si="768"/>
        <v>Takeaway</v>
      </c>
      <c r="O8558" s="8">
        <f t="shared" si="769"/>
        <v>45145</v>
      </c>
    </row>
    <row r="8559" spans="1:15" x14ac:dyDescent="0.35">
      <c r="A8559" t="s">
        <v>8580</v>
      </c>
      <c r="B8559" s="4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I8559" s="4" t="str">
        <f t="shared" si="765"/>
        <v>Cookie</v>
      </c>
      <c r="J8559" s="6">
        <f t="shared" si="766"/>
        <v>2</v>
      </c>
      <c r="K8559" s="6">
        <f t="shared" si="770"/>
        <v>1</v>
      </c>
      <c r="L8559">
        <f>IF(ISBLANK(E8559),PRODUCT(J8559,K8559),IF(E8559="ERROR",PRODUCT(J8559,K8559),IF(E8559="UNKNOWN",PRODUCT(J8559,K8559),E8559)))</f>
        <v>2</v>
      </c>
      <c r="M8559" t="str">
        <f t="shared" si="767"/>
        <v>Credit Card</v>
      </c>
      <c r="N8559" t="str">
        <f t="shared" si="768"/>
        <v>Takeaway</v>
      </c>
      <c r="O8559" s="8">
        <f t="shared" si="769"/>
        <v>45116</v>
      </c>
    </row>
    <row r="8560" spans="1:15" x14ac:dyDescent="0.35">
      <c r="A8560" t="s">
        <v>8581</v>
      </c>
      <c r="B8560" s="4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I8560" s="4" t="str">
        <f t="shared" si="765"/>
        <v>Salad</v>
      </c>
      <c r="J8560" s="6">
        <f t="shared" si="766"/>
        <v>3</v>
      </c>
      <c r="K8560" s="6">
        <f t="shared" si="770"/>
        <v>5</v>
      </c>
      <c r="L8560">
        <f>IF(ISBLANK(E8560),PRODUCT(J8560,K8560),IF(E8560="ERROR",PRODUCT(J8560,K8560),IF(E8560="UNKNOWN",PRODUCT(J8560,K8560),E8560)))</f>
        <v>15</v>
      </c>
      <c r="M8560" t="str">
        <f t="shared" si="767"/>
        <v>Credit Card</v>
      </c>
      <c r="N8560" t="str">
        <f t="shared" si="768"/>
        <v>UNKNOWN</v>
      </c>
      <c r="O8560" s="8">
        <f t="shared" si="769"/>
        <v>45231</v>
      </c>
    </row>
    <row r="8561" spans="1:15" x14ac:dyDescent="0.35">
      <c r="A8561" t="s">
        <v>8582</v>
      </c>
      <c r="B8561" s="4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  <c r="I8561" s="4" t="str">
        <f t="shared" si="765"/>
        <v>Tea</v>
      </c>
      <c r="J8561" s="6">
        <f t="shared" si="766"/>
        <v>3</v>
      </c>
      <c r="K8561" s="6">
        <f t="shared" si="770"/>
        <v>1.5</v>
      </c>
      <c r="L8561">
        <f>IF(ISBLANK(E8561),PRODUCT(J8561,K8561),IF(E8561="ERROR",PRODUCT(J8561,K8561),IF(E8561="UNKNOWN",PRODUCT(J8561,K8561),E8561)))</f>
        <v>4.5</v>
      </c>
      <c r="M8561" t="str">
        <f t="shared" si="767"/>
        <v>Digital Wallet</v>
      </c>
      <c r="N8561" t="str">
        <f t="shared" si="768"/>
        <v>In-store</v>
      </c>
      <c r="O8561" s="8">
        <f t="shared" si="769"/>
        <v>44970</v>
      </c>
    </row>
    <row r="8562" spans="1:15" x14ac:dyDescent="0.35">
      <c r="A8562" t="s">
        <v>8583</v>
      </c>
      <c r="B8562" s="4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I8562" s="4" t="str">
        <f t="shared" si="765"/>
        <v>Cake</v>
      </c>
      <c r="J8562" s="6">
        <f t="shared" si="766"/>
        <v>3</v>
      </c>
      <c r="K8562" s="6">
        <f t="shared" si="770"/>
        <v>3</v>
      </c>
      <c r="L8562">
        <f>IF(ISBLANK(E8562),PRODUCT(J8562,K8562),IF(E8562="ERROR",PRODUCT(J8562,K8562),IF(E8562="UNKNOWN",PRODUCT(J8562,K8562),E8562)))</f>
        <v>9</v>
      </c>
      <c r="M8562" t="str">
        <f t="shared" si="767"/>
        <v>Credit Card</v>
      </c>
      <c r="N8562" t="str">
        <f t="shared" si="768"/>
        <v>In-store</v>
      </c>
      <c r="O8562" s="8">
        <f t="shared" si="769"/>
        <v>45099</v>
      </c>
    </row>
    <row r="8563" spans="1:15" x14ac:dyDescent="0.35">
      <c r="A8563" t="s">
        <v>8584</v>
      </c>
      <c r="B8563" s="4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  <c r="I8563" s="4" t="str">
        <f t="shared" si="765"/>
        <v>Coffee</v>
      </c>
      <c r="J8563" s="6">
        <f t="shared" si="766"/>
        <v>3</v>
      </c>
      <c r="K8563" s="6">
        <f t="shared" si="770"/>
        <v>2</v>
      </c>
      <c r="L8563">
        <f>IF(ISBLANK(E8563),PRODUCT(J8563,K8563),IF(E8563="ERROR",PRODUCT(J8563,K8563),IF(E8563="UNKNOWN",PRODUCT(J8563,K8563),E8563)))</f>
        <v>6</v>
      </c>
      <c r="M8563" t="str">
        <f t="shared" si="767"/>
        <v>Digital Wallet</v>
      </c>
      <c r="N8563" t="str">
        <f t="shared" si="768"/>
        <v>UNKNOWN</v>
      </c>
      <c r="O8563" s="8">
        <f t="shared" si="769"/>
        <v>45054</v>
      </c>
    </row>
    <row r="8564" spans="1:15" x14ac:dyDescent="0.35">
      <c r="A8564" t="s">
        <v>8585</v>
      </c>
      <c r="B8564" s="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I8564" s="4" t="str">
        <f t="shared" si="765"/>
        <v>Cookie</v>
      </c>
      <c r="J8564" s="6">
        <f t="shared" si="766"/>
        <v>4</v>
      </c>
      <c r="K8564" s="6">
        <f t="shared" si="770"/>
        <v>1</v>
      </c>
      <c r="L8564">
        <f>IF(ISBLANK(E8564),PRODUCT(J8564,K8564),IF(E8564="ERROR",PRODUCT(J8564,K8564),IF(E8564="UNKNOWN",PRODUCT(J8564,K8564),E8564)))</f>
        <v>4</v>
      </c>
      <c r="M8564" t="str">
        <f t="shared" si="767"/>
        <v>Cash</v>
      </c>
      <c r="N8564" t="str">
        <f t="shared" si="768"/>
        <v>UNKNOWN</v>
      </c>
      <c r="O8564" s="8">
        <f t="shared" si="769"/>
        <v>45111</v>
      </c>
    </row>
    <row r="8565" spans="1:15" x14ac:dyDescent="0.35">
      <c r="A8565" t="s">
        <v>8586</v>
      </c>
      <c r="B8565" s="4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I8565" s="4" t="str">
        <f t="shared" si="765"/>
        <v>Salad</v>
      </c>
      <c r="J8565" s="6">
        <f t="shared" si="766"/>
        <v>5</v>
      </c>
      <c r="K8565" s="6">
        <f t="shared" si="770"/>
        <v>5</v>
      </c>
      <c r="L8565">
        <f>IF(ISBLANK(E8565),PRODUCT(J8565,K8565),IF(E8565="ERROR",PRODUCT(J8565,K8565),IF(E8565="UNKNOWN",PRODUCT(J8565,K8565),E8565)))</f>
        <v>25</v>
      </c>
      <c r="M8565" t="str">
        <f t="shared" si="767"/>
        <v>Credit Card</v>
      </c>
      <c r="N8565" t="str">
        <f t="shared" si="768"/>
        <v>UNKNOWN</v>
      </c>
      <c r="O8565" s="8">
        <f t="shared" si="769"/>
        <v>45091</v>
      </c>
    </row>
    <row r="8566" spans="1:15" x14ac:dyDescent="0.35">
      <c r="A8566" t="s">
        <v>8587</v>
      </c>
      <c r="B8566" s="4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  <c r="I8566" s="4" t="str">
        <f t="shared" si="765"/>
        <v>Tea</v>
      </c>
      <c r="J8566" s="6">
        <f t="shared" si="766"/>
        <v>1</v>
      </c>
      <c r="K8566" s="6">
        <f t="shared" si="770"/>
        <v>1.5</v>
      </c>
      <c r="L8566">
        <f>IF(ISBLANK(E8566),PRODUCT(J8566,K8566),IF(E8566="ERROR",PRODUCT(J8566,K8566),IF(E8566="UNKNOWN",PRODUCT(J8566,K8566),E8566)))</f>
        <v>1.5</v>
      </c>
      <c r="M8566" t="str">
        <f t="shared" si="767"/>
        <v>Digital Wallet</v>
      </c>
      <c r="N8566" t="str">
        <f t="shared" si="768"/>
        <v>UNKNOWN</v>
      </c>
      <c r="O8566" s="8">
        <f t="shared" si="769"/>
        <v>44940</v>
      </c>
    </row>
    <row r="8567" spans="1:15" x14ac:dyDescent="0.35">
      <c r="A8567" t="s">
        <v>8588</v>
      </c>
      <c r="B8567" s="4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  <c r="I8567" s="4" t="str">
        <f t="shared" si="765"/>
        <v>Cake</v>
      </c>
      <c r="J8567" s="6">
        <f t="shared" si="766"/>
        <v>4</v>
      </c>
      <c r="K8567" s="6">
        <f t="shared" si="770"/>
        <v>3</v>
      </c>
      <c r="L8567">
        <f>IF(ISBLANK(E8567),PRODUCT(J8567,K8567),IF(E8567="ERROR",PRODUCT(J8567,K8567),IF(E8567="UNKNOWN",PRODUCT(J8567,K8567),E8567)))</f>
        <v>12</v>
      </c>
      <c r="M8567" t="str">
        <f t="shared" si="767"/>
        <v>Digital Wallet</v>
      </c>
      <c r="N8567" t="str">
        <f t="shared" si="768"/>
        <v>Takeaway</v>
      </c>
      <c r="O8567" s="8">
        <f t="shared" si="769"/>
        <v>45234</v>
      </c>
    </row>
    <row r="8568" spans="1:15" x14ac:dyDescent="0.35">
      <c r="A8568" t="s">
        <v>8589</v>
      </c>
      <c r="B8568" s="4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  <c r="I8568" s="4" t="str">
        <f t="shared" si="765"/>
        <v>Cake</v>
      </c>
      <c r="J8568" s="6">
        <f t="shared" si="766"/>
        <v>1</v>
      </c>
      <c r="K8568" s="6">
        <f t="shared" si="770"/>
        <v>3.1102130786186626</v>
      </c>
      <c r="L8568">
        <f>IF(ISBLANK(E8568),PRODUCT(J8568,K8568),IF(E8568="ERROR",PRODUCT(J8568,K8568),IF(E8568="UNKNOWN",PRODUCT(J8568,K8568),E8568)))</f>
        <v>3</v>
      </c>
      <c r="M8568" t="str">
        <f t="shared" si="767"/>
        <v>Digital Wallet</v>
      </c>
      <c r="N8568" t="str">
        <f t="shared" si="768"/>
        <v>Cafe</v>
      </c>
      <c r="O8568" s="8">
        <f t="shared" si="769"/>
        <v>45061</v>
      </c>
    </row>
    <row r="8569" spans="1:15" x14ac:dyDescent="0.35">
      <c r="A8569" t="s">
        <v>8590</v>
      </c>
      <c r="B8569" s="4" t="s">
        <v>65</v>
      </c>
      <c r="C8569">
        <v>4</v>
      </c>
      <c r="E8569">
        <v>6</v>
      </c>
      <c r="G8569" t="s">
        <v>15</v>
      </c>
      <c r="H8569" s="1">
        <v>45222</v>
      </c>
      <c r="I8569" s="4" t="str">
        <f t="shared" si="765"/>
        <v>Tea</v>
      </c>
      <c r="J8569" s="6">
        <f t="shared" si="766"/>
        <v>4</v>
      </c>
      <c r="K8569" s="6" t="str">
        <f t="shared" si="770"/>
        <v>UNKNOWN</v>
      </c>
      <c r="L8569">
        <f>IF(ISBLANK(E8569),PRODUCT(J8569,K8569),IF(E8569="ERROR",PRODUCT(J8569,K8569),IF(E8569="UNKNOWN",PRODUCT(J8569,K8569),E8569)))</f>
        <v>6</v>
      </c>
      <c r="M8569" t="str">
        <f t="shared" si="767"/>
        <v>Default mode</v>
      </c>
      <c r="N8569" t="str">
        <f t="shared" si="768"/>
        <v>In-store</v>
      </c>
      <c r="O8569" s="8">
        <f t="shared" si="769"/>
        <v>45222</v>
      </c>
    </row>
    <row r="8570" spans="1:15" x14ac:dyDescent="0.35">
      <c r="A8570" t="s">
        <v>8591</v>
      </c>
      <c r="B8570" s="4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  <c r="I8570" s="4" t="str">
        <f t="shared" si="765"/>
        <v>UNKNOWN</v>
      </c>
      <c r="J8570" s="6">
        <f t="shared" si="766"/>
        <v>3</v>
      </c>
      <c r="K8570" s="6">
        <f t="shared" si="770"/>
        <v>4</v>
      </c>
      <c r="L8570">
        <f>IF(ISBLANK(E8570),PRODUCT(J8570,K8570),IF(E8570="ERROR",PRODUCT(J8570,K8570),IF(E8570="UNKNOWN",PRODUCT(J8570,K8570),E8570)))</f>
        <v>12</v>
      </c>
      <c r="M8570" t="str">
        <f t="shared" si="767"/>
        <v>Digital Wallet</v>
      </c>
      <c r="N8570" t="str">
        <f t="shared" si="768"/>
        <v>Takeaway</v>
      </c>
      <c r="O8570" s="8">
        <f t="shared" si="769"/>
        <v>44984</v>
      </c>
    </row>
    <row r="8571" spans="1:15" x14ac:dyDescent="0.35">
      <c r="A8571" t="s">
        <v>8592</v>
      </c>
      <c r="B8571" s="4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  <c r="I8571" s="4" t="str">
        <f t="shared" si="765"/>
        <v>Coffee</v>
      </c>
      <c r="J8571" s="6">
        <f t="shared" si="766"/>
        <v>1</v>
      </c>
      <c r="K8571" s="6">
        <f t="shared" si="770"/>
        <v>3.1095588235294116</v>
      </c>
      <c r="L8571">
        <f>IF(ISBLANK(E8571),PRODUCT(J8571,K8571),IF(E8571="ERROR",PRODUCT(J8571,K8571),IF(E8571="UNKNOWN",PRODUCT(J8571,K8571),E8571)))</f>
        <v>2</v>
      </c>
      <c r="M8571" t="str">
        <f t="shared" si="767"/>
        <v>Digital Wallet</v>
      </c>
      <c r="N8571" t="str">
        <f t="shared" si="768"/>
        <v>Takeaway</v>
      </c>
      <c r="O8571" s="8">
        <f t="shared" si="769"/>
        <v>45011</v>
      </c>
    </row>
    <row r="8572" spans="1:15" x14ac:dyDescent="0.35">
      <c r="A8572" t="s">
        <v>8593</v>
      </c>
      <c r="B8572" s="4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I8572" s="4" t="str">
        <f t="shared" si="765"/>
        <v>Cookie</v>
      </c>
      <c r="J8572" s="6">
        <f t="shared" si="766"/>
        <v>4</v>
      </c>
      <c r="K8572" s="6">
        <f t="shared" si="770"/>
        <v>1</v>
      </c>
      <c r="L8572">
        <f>IF(ISBLANK(E8572),PRODUCT(J8572,K8572),IF(E8572="ERROR",PRODUCT(J8572,K8572),IF(E8572="UNKNOWN",PRODUCT(J8572,K8572),E8572)))</f>
        <v>4</v>
      </c>
      <c r="M8572" t="str">
        <f t="shared" si="767"/>
        <v>Default mode</v>
      </c>
      <c r="N8572" t="str">
        <f t="shared" si="768"/>
        <v>In-store</v>
      </c>
      <c r="O8572" s="8">
        <f t="shared" si="769"/>
        <v>45133</v>
      </c>
    </row>
    <row r="8573" spans="1:15" x14ac:dyDescent="0.35">
      <c r="A8573" t="s">
        <v>8594</v>
      </c>
      <c r="B8573" s="4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I8573" s="4" t="str">
        <f t="shared" si="765"/>
        <v>Coffee</v>
      </c>
      <c r="J8573" s="6">
        <f t="shared" si="766"/>
        <v>5</v>
      </c>
      <c r="K8573" s="6">
        <f t="shared" si="770"/>
        <v>2</v>
      </c>
      <c r="L8573">
        <f>IF(ISBLANK(E8573),PRODUCT(J8573,K8573),IF(E8573="ERROR",PRODUCT(J8573,K8573),IF(E8573="UNKNOWN",PRODUCT(J8573,K8573),E8573)))</f>
        <v>10</v>
      </c>
      <c r="M8573" t="str">
        <f t="shared" si="767"/>
        <v>Cash</v>
      </c>
      <c r="N8573" t="str">
        <f t="shared" si="768"/>
        <v>In-store</v>
      </c>
      <c r="O8573" s="8">
        <f t="shared" si="769"/>
        <v>45137</v>
      </c>
    </row>
    <row r="8574" spans="1:15" x14ac:dyDescent="0.35">
      <c r="A8574" t="s">
        <v>8595</v>
      </c>
      <c r="B8574" s="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  <c r="I8574" s="4" t="str">
        <f t="shared" si="765"/>
        <v>Smoothie</v>
      </c>
      <c r="J8574" s="6">
        <f t="shared" si="766"/>
        <v>3</v>
      </c>
      <c r="K8574" s="6">
        <f t="shared" si="770"/>
        <v>4</v>
      </c>
      <c r="L8574">
        <f>IF(ISBLANK(E8574),PRODUCT(J8574,K8574),IF(E8574="ERROR",PRODUCT(J8574,K8574),IF(E8574="UNKNOWN",PRODUCT(J8574,K8574),E8574)))</f>
        <v>12</v>
      </c>
      <c r="M8574" t="str">
        <f t="shared" si="767"/>
        <v>Default mode</v>
      </c>
      <c r="N8574" t="str">
        <f t="shared" si="768"/>
        <v>UNKNOWN</v>
      </c>
      <c r="O8574" s="8">
        <f t="shared" si="769"/>
        <v>45071</v>
      </c>
    </row>
    <row r="8575" spans="1:15" x14ac:dyDescent="0.35">
      <c r="A8575" t="s">
        <v>8596</v>
      </c>
      <c r="B8575" s="4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  <c r="I8575" s="4" t="str">
        <f t="shared" si="765"/>
        <v>Sandwich</v>
      </c>
      <c r="J8575" s="6">
        <f t="shared" si="766"/>
        <v>5</v>
      </c>
      <c r="K8575" s="6">
        <f t="shared" si="770"/>
        <v>4</v>
      </c>
      <c r="L8575">
        <f>IF(ISBLANK(E8575),PRODUCT(J8575,K8575),IF(E8575="ERROR",PRODUCT(J8575,K8575),IF(E8575="UNKNOWN",PRODUCT(J8575,K8575),E8575)))</f>
        <v>20</v>
      </c>
      <c r="M8575" t="str">
        <f t="shared" si="767"/>
        <v>Default mode</v>
      </c>
      <c r="N8575" t="str">
        <f t="shared" si="768"/>
        <v>Cafe</v>
      </c>
      <c r="O8575" s="8">
        <f t="shared" si="769"/>
        <v>45087</v>
      </c>
    </row>
    <row r="8576" spans="1:15" x14ac:dyDescent="0.35">
      <c r="A8576" t="s">
        <v>8597</v>
      </c>
      <c r="B8576" s="4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  <c r="I8576" s="4" t="str">
        <f t="shared" si="765"/>
        <v>Juice</v>
      </c>
      <c r="J8576" s="6">
        <f t="shared" si="766"/>
        <v>3.0868924889543448</v>
      </c>
      <c r="K8576" s="6">
        <f t="shared" si="770"/>
        <v>3</v>
      </c>
      <c r="L8576">
        <f>IF(ISBLANK(E8576),PRODUCT(J8576,K8576),IF(E8576="ERROR",PRODUCT(J8576,K8576),IF(E8576="UNKNOWN",PRODUCT(J8576,K8576),E8576)))</f>
        <v>9.2606774668630347</v>
      </c>
      <c r="M8576" t="str">
        <f t="shared" si="767"/>
        <v>Digital Wallet</v>
      </c>
      <c r="N8576" t="str">
        <f t="shared" si="768"/>
        <v>Takeaway</v>
      </c>
      <c r="O8576" s="8">
        <f t="shared" si="769"/>
        <v>45024</v>
      </c>
    </row>
    <row r="8577" spans="1:15" x14ac:dyDescent="0.35">
      <c r="A8577" t="s">
        <v>8598</v>
      </c>
      <c r="B8577" s="4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  <c r="I8577" s="4" t="str">
        <f t="shared" si="765"/>
        <v>Coffee</v>
      </c>
      <c r="J8577" s="6">
        <f t="shared" si="766"/>
        <v>5</v>
      </c>
      <c r="K8577" s="6">
        <f t="shared" si="770"/>
        <v>2</v>
      </c>
      <c r="L8577">
        <f>IF(ISBLANK(E8577),PRODUCT(J8577,K8577),IF(E8577="ERROR",PRODUCT(J8577,K8577),IF(E8577="UNKNOWN",PRODUCT(J8577,K8577),E8577)))</f>
        <v>10</v>
      </c>
      <c r="M8577" t="str">
        <f t="shared" si="767"/>
        <v>Credit Card</v>
      </c>
      <c r="N8577" t="str">
        <f t="shared" si="768"/>
        <v>Takeaway</v>
      </c>
      <c r="O8577" s="8" t="str">
        <f t="shared" si="769"/>
        <v>UNKNOWN</v>
      </c>
    </row>
    <row r="8578" spans="1:15" x14ac:dyDescent="0.35">
      <c r="A8578" t="s">
        <v>8599</v>
      </c>
      <c r="B8578" s="4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I8578" s="4" t="str">
        <f t="shared" si="765"/>
        <v>Cookie</v>
      </c>
      <c r="J8578" s="6">
        <f t="shared" si="766"/>
        <v>1</v>
      </c>
      <c r="K8578" s="6">
        <f t="shared" si="770"/>
        <v>1</v>
      </c>
      <c r="L8578">
        <f>IF(ISBLANK(E8578),PRODUCT(J8578,K8578),IF(E8578="ERROR",PRODUCT(J8578,K8578),IF(E8578="UNKNOWN",PRODUCT(J8578,K8578),E8578)))</f>
        <v>1</v>
      </c>
      <c r="M8578" t="str">
        <f t="shared" si="767"/>
        <v>Default mode</v>
      </c>
      <c r="N8578" t="str">
        <f t="shared" si="768"/>
        <v>Takeaway</v>
      </c>
      <c r="O8578" s="8">
        <f t="shared" si="769"/>
        <v>45079</v>
      </c>
    </row>
    <row r="8579" spans="1:15" x14ac:dyDescent="0.35">
      <c r="A8579" t="s">
        <v>8600</v>
      </c>
      <c r="B8579" s="4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I8579" s="4" t="str">
        <f t="shared" ref="I8579:I8642" si="771">IF(ISBLANK(B8579),"UNKNOWN",IF(B8579="ERROR","Juice",B8579))</f>
        <v>Juice</v>
      </c>
      <c r="J8579" s="6">
        <f t="shared" ref="J8579:K8642" si="772">IF(ISBLANK(C8579),"UNKNOWN",IF(C8579="ERROR",AVERAGE(C8579:C18578),IF(C8579="UNKNOWN",MEDIAN(C8579:C18578),C8579)))</f>
        <v>4</v>
      </c>
      <c r="K8579" s="6">
        <f t="shared" si="770"/>
        <v>3</v>
      </c>
      <c r="L8579">
        <f>IF(ISBLANK(E8579),PRODUCT(J8579,K8579),IF(E8579="ERROR",PRODUCT(J8579,K8579),IF(E8579="UNKNOWN",PRODUCT(J8579,K8579),E8579)))</f>
        <v>12</v>
      </c>
      <c r="M8579" t="str">
        <f t="shared" ref="M8579:M8642" si="773">IF(ISBLANK(F8579),"Default mode",IF(F8579="ERROR","Cash",F8579))</f>
        <v>Cash</v>
      </c>
      <c r="N8579" t="str">
        <f t="shared" ref="N8579:N8642" si="774">IF(ISBLANK(G8579),"UNKNOWN",IF(G8579="ERROR","Cafe",G8579))</f>
        <v>In-store</v>
      </c>
      <c r="O8579" s="8">
        <f t="shared" ref="O8579:O8642" si="775">IF(ISBLANK(H8579),"00/00/0000",IF(H8579="ERROR","01/06/2023",H8579))</f>
        <v>44950</v>
      </c>
    </row>
    <row r="8580" spans="1:15" x14ac:dyDescent="0.35">
      <c r="A8580" t="s">
        <v>8601</v>
      </c>
      <c r="B8580" s="4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I8580" s="4" t="str">
        <f t="shared" si="771"/>
        <v>Tea</v>
      </c>
      <c r="J8580" s="6">
        <f t="shared" si="772"/>
        <v>5</v>
      </c>
      <c r="K8580" s="6">
        <f t="shared" si="772"/>
        <v>1.5</v>
      </c>
      <c r="L8580">
        <f>IF(ISBLANK(E8580),PRODUCT(J8580,K8580),IF(E8580="ERROR",PRODUCT(J8580,K8580),IF(E8580="UNKNOWN",PRODUCT(J8580,K8580),E8580)))</f>
        <v>7.5</v>
      </c>
      <c r="M8580" t="str">
        <f t="shared" si="773"/>
        <v>Credit Card</v>
      </c>
      <c r="N8580" t="str">
        <f t="shared" si="774"/>
        <v>In-store</v>
      </c>
      <c r="O8580" s="8">
        <f t="shared" si="775"/>
        <v>45059</v>
      </c>
    </row>
    <row r="8581" spans="1:15" x14ac:dyDescent="0.35">
      <c r="A8581" t="s">
        <v>8602</v>
      </c>
      <c r="B8581" s="4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  <c r="I8581" s="4" t="str">
        <f t="shared" si="771"/>
        <v>Salad</v>
      </c>
      <c r="J8581" s="6">
        <f t="shared" si="772"/>
        <v>5</v>
      </c>
      <c r="K8581" s="6">
        <f t="shared" si="772"/>
        <v>5</v>
      </c>
      <c r="L8581">
        <f>IF(ISBLANK(E8581),PRODUCT(J8581,K8581),IF(E8581="ERROR",PRODUCT(J8581,K8581),IF(E8581="UNKNOWN",PRODUCT(J8581,K8581),E8581)))</f>
        <v>25</v>
      </c>
      <c r="M8581" t="str">
        <f t="shared" si="773"/>
        <v>Digital Wallet</v>
      </c>
      <c r="N8581" t="str">
        <f t="shared" si="774"/>
        <v>In-store</v>
      </c>
      <c r="O8581" s="8" t="str">
        <f t="shared" si="775"/>
        <v>00/00/0000</v>
      </c>
    </row>
    <row r="8582" spans="1:15" x14ac:dyDescent="0.35">
      <c r="A8582" t="s">
        <v>8603</v>
      </c>
      <c r="B8582" s="4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  <c r="I8582" s="4" t="str">
        <f t="shared" si="771"/>
        <v>Cake</v>
      </c>
      <c r="J8582" s="6">
        <f t="shared" si="772"/>
        <v>5</v>
      </c>
      <c r="K8582" s="6">
        <f t="shared" si="772"/>
        <v>3</v>
      </c>
      <c r="L8582">
        <f>IF(ISBLANK(E8582),PRODUCT(J8582,K8582),IF(E8582="ERROR",PRODUCT(J8582,K8582),IF(E8582="UNKNOWN",PRODUCT(J8582,K8582),E8582)))</f>
        <v>15</v>
      </c>
      <c r="M8582" t="str">
        <f t="shared" si="773"/>
        <v>Digital Wallet</v>
      </c>
      <c r="N8582" t="str">
        <f t="shared" si="774"/>
        <v>UNKNOWN</v>
      </c>
      <c r="O8582" s="8">
        <f t="shared" si="775"/>
        <v>45202</v>
      </c>
    </row>
    <row r="8583" spans="1:15" x14ac:dyDescent="0.35">
      <c r="A8583" t="s">
        <v>8604</v>
      </c>
      <c r="B8583" s="4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  <c r="I8583" s="4" t="str">
        <f t="shared" si="771"/>
        <v>Sandwich</v>
      </c>
      <c r="J8583" s="6">
        <f t="shared" si="772"/>
        <v>4</v>
      </c>
      <c r="K8583" s="6">
        <f t="shared" si="772"/>
        <v>4</v>
      </c>
      <c r="L8583">
        <f>IF(ISBLANK(E8583),PRODUCT(J8583,K8583),IF(E8583="ERROR",PRODUCT(J8583,K8583),IF(E8583="UNKNOWN",PRODUCT(J8583,K8583),E8583)))</f>
        <v>16</v>
      </c>
      <c r="M8583" t="str">
        <f t="shared" si="773"/>
        <v>UNKNOWN</v>
      </c>
      <c r="N8583" t="str">
        <f t="shared" si="774"/>
        <v>UNKNOWN</v>
      </c>
      <c r="O8583" s="8">
        <f t="shared" si="775"/>
        <v>44945</v>
      </c>
    </row>
    <row r="8584" spans="1:15" x14ac:dyDescent="0.35">
      <c r="A8584" t="s">
        <v>8605</v>
      </c>
      <c r="B8584" s="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I8584" s="4" t="str">
        <f t="shared" si="771"/>
        <v>Sandwich</v>
      </c>
      <c r="J8584" s="6">
        <f t="shared" si="772"/>
        <v>3</v>
      </c>
      <c r="K8584" s="6">
        <f t="shared" si="772"/>
        <v>4</v>
      </c>
      <c r="L8584">
        <f>IF(ISBLANK(E8584),PRODUCT(J8584,K8584),IF(E8584="ERROR",PRODUCT(J8584,K8584),IF(E8584="UNKNOWN",PRODUCT(J8584,K8584),E8584)))</f>
        <v>12</v>
      </c>
      <c r="M8584" t="str">
        <f t="shared" si="773"/>
        <v>Cash</v>
      </c>
      <c r="N8584" t="str">
        <f t="shared" si="774"/>
        <v>Takeaway</v>
      </c>
      <c r="O8584" s="8">
        <f t="shared" si="775"/>
        <v>44938</v>
      </c>
    </row>
    <row r="8585" spans="1:15" x14ac:dyDescent="0.35">
      <c r="A8585" t="s">
        <v>8606</v>
      </c>
      <c r="B8585" s="4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  <c r="I8585" s="4" t="str">
        <f t="shared" si="771"/>
        <v>Cake</v>
      </c>
      <c r="J8585" s="6">
        <f t="shared" si="772"/>
        <v>2</v>
      </c>
      <c r="K8585" s="6">
        <f t="shared" si="772"/>
        <v>3</v>
      </c>
      <c r="L8585">
        <f>IF(ISBLANK(E8585),PRODUCT(J8585,K8585),IF(E8585="ERROR",PRODUCT(J8585,K8585),IF(E8585="UNKNOWN",PRODUCT(J8585,K8585),E8585)))</f>
        <v>6</v>
      </c>
      <c r="M8585" t="str">
        <f t="shared" si="773"/>
        <v>Digital Wallet</v>
      </c>
      <c r="N8585" t="str">
        <f t="shared" si="774"/>
        <v>Takeaway</v>
      </c>
      <c r="O8585" s="8">
        <f t="shared" si="775"/>
        <v>45202</v>
      </c>
    </row>
    <row r="8586" spans="1:15" x14ac:dyDescent="0.35">
      <c r="A8586" t="s">
        <v>8607</v>
      </c>
      <c r="B8586" s="4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  <c r="I8586" s="4" t="str">
        <f t="shared" si="771"/>
        <v>Tea</v>
      </c>
      <c r="J8586" s="6">
        <f t="shared" si="772"/>
        <v>2</v>
      </c>
      <c r="K8586" s="6">
        <f t="shared" si="772"/>
        <v>1.5</v>
      </c>
      <c r="L8586">
        <f>IF(ISBLANK(E8586),PRODUCT(J8586,K8586),IF(E8586="ERROR",PRODUCT(J8586,K8586),IF(E8586="UNKNOWN",PRODUCT(J8586,K8586),E8586)))</f>
        <v>3</v>
      </c>
      <c r="M8586" t="str">
        <f t="shared" si="773"/>
        <v>UNKNOWN</v>
      </c>
      <c r="N8586" t="str">
        <f t="shared" si="774"/>
        <v>UNKNOWN</v>
      </c>
      <c r="O8586" s="8">
        <f t="shared" si="775"/>
        <v>45080</v>
      </c>
    </row>
    <row r="8587" spans="1:15" x14ac:dyDescent="0.35">
      <c r="A8587" t="s">
        <v>8608</v>
      </c>
      <c r="B8587" s="4" t="s">
        <v>9</v>
      </c>
      <c r="C8587">
        <v>3</v>
      </c>
      <c r="D8587">
        <v>2</v>
      </c>
      <c r="E8587">
        <v>6</v>
      </c>
      <c r="H8587" s="1">
        <v>45140</v>
      </c>
      <c r="I8587" s="4" t="str">
        <f t="shared" si="771"/>
        <v>Coffee</v>
      </c>
      <c r="J8587" s="6">
        <f t="shared" si="772"/>
        <v>3</v>
      </c>
      <c r="K8587" s="6">
        <f t="shared" si="772"/>
        <v>2</v>
      </c>
      <c r="L8587">
        <f>IF(ISBLANK(E8587),PRODUCT(J8587,K8587),IF(E8587="ERROR",PRODUCT(J8587,K8587),IF(E8587="UNKNOWN",PRODUCT(J8587,K8587),E8587)))</f>
        <v>6</v>
      </c>
      <c r="M8587" t="str">
        <f t="shared" si="773"/>
        <v>Default mode</v>
      </c>
      <c r="N8587" t="str">
        <f t="shared" si="774"/>
        <v>UNKNOWN</v>
      </c>
      <c r="O8587" s="8">
        <f t="shared" si="775"/>
        <v>45140</v>
      </c>
    </row>
    <row r="8588" spans="1:15" x14ac:dyDescent="0.35">
      <c r="A8588" t="s">
        <v>8609</v>
      </c>
      <c r="B8588" s="4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  <c r="I8588" s="4" t="str">
        <f t="shared" si="771"/>
        <v>Coffee</v>
      </c>
      <c r="J8588" s="6">
        <f t="shared" si="772"/>
        <v>2</v>
      </c>
      <c r="K8588" s="6">
        <f t="shared" si="772"/>
        <v>2</v>
      </c>
      <c r="L8588">
        <f>IF(ISBLANK(E8588),PRODUCT(J8588,K8588),IF(E8588="ERROR",PRODUCT(J8588,K8588),IF(E8588="UNKNOWN",PRODUCT(J8588,K8588),E8588)))</f>
        <v>4</v>
      </c>
      <c r="M8588" t="str">
        <f t="shared" si="773"/>
        <v>Digital Wallet</v>
      </c>
      <c r="N8588" t="str">
        <f t="shared" si="774"/>
        <v>Takeaway</v>
      </c>
      <c r="O8588" s="8">
        <f t="shared" si="775"/>
        <v>45050</v>
      </c>
    </row>
    <row r="8589" spans="1:15" x14ac:dyDescent="0.35">
      <c r="A8589" t="s">
        <v>8610</v>
      </c>
      <c r="B8589" s="4" t="s">
        <v>13</v>
      </c>
      <c r="C8589">
        <v>2</v>
      </c>
      <c r="D8589">
        <v>3</v>
      </c>
      <c r="E8589" t="s">
        <v>21</v>
      </c>
      <c r="H8589" s="1">
        <v>44986</v>
      </c>
      <c r="I8589" s="4" t="str">
        <f t="shared" si="771"/>
        <v>Cake</v>
      </c>
      <c r="J8589" s="6">
        <f t="shared" si="772"/>
        <v>2</v>
      </c>
      <c r="K8589" s="6">
        <f t="shared" si="772"/>
        <v>3</v>
      </c>
      <c r="L8589">
        <f>IF(ISBLANK(E8589),PRODUCT(J8589,K8589),IF(E8589="ERROR",PRODUCT(J8589,K8589),IF(E8589="UNKNOWN",PRODUCT(J8589,K8589),E8589)))</f>
        <v>6</v>
      </c>
      <c r="M8589" t="str">
        <f t="shared" si="773"/>
        <v>Default mode</v>
      </c>
      <c r="N8589" t="str">
        <f t="shared" si="774"/>
        <v>UNKNOWN</v>
      </c>
      <c r="O8589" s="8">
        <f t="shared" si="775"/>
        <v>44986</v>
      </c>
    </row>
    <row r="8590" spans="1:15" x14ac:dyDescent="0.35">
      <c r="A8590" t="s">
        <v>8611</v>
      </c>
      <c r="B8590" s="4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I8590" s="4" t="str">
        <f t="shared" si="771"/>
        <v>Smoothie</v>
      </c>
      <c r="J8590" s="6">
        <f t="shared" si="772"/>
        <v>2</v>
      </c>
      <c r="K8590" s="6">
        <f t="shared" si="772"/>
        <v>4</v>
      </c>
      <c r="L8590">
        <f>IF(ISBLANK(E8590),PRODUCT(J8590,K8590),IF(E8590="ERROR",PRODUCT(J8590,K8590),IF(E8590="UNKNOWN",PRODUCT(J8590,K8590),E8590)))</f>
        <v>8</v>
      </c>
      <c r="M8590" t="str">
        <f t="shared" si="773"/>
        <v>Cash</v>
      </c>
      <c r="N8590" t="str">
        <f t="shared" si="774"/>
        <v>In-store</v>
      </c>
      <c r="O8590" s="8">
        <f t="shared" si="775"/>
        <v>45271</v>
      </c>
    </row>
    <row r="8591" spans="1:15" x14ac:dyDescent="0.35">
      <c r="A8591" t="s">
        <v>8612</v>
      </c>
      <c r="B8591" s="4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I8591" s="4" t="str">
        <f t="shared" si="771"/>
        <v>Cookie</v>
      </c>
      <c r="J8591" s="6">
        <f t="shared" si="772"/>
        <v>3</v>
      </c>
      <c r="K8591" s="6">
        <f t="shared" si="772"/>
        <v>1</v>
      </c>
      <c r="L8591">
        <f>IF(ISBLANK(E8591),PRODUCT(J8591,K8591),IF(E8591="ERROR",PRODUCT(J8591,K8591),IF(E8591="UNKNOWN",PRODUCT(J8591,K8591),E8591)))</f>
        <v>3</v>
      </c>
      <c r="M8591" t="str">
        <f t="shared" si="773"/>
        <v>Cash</v>
      </c>
      <c r="N8591" t="str">
        <f t="shared" si="774"/>
        <v>In-store</v>
      </c>
      <c r="O8591" s="8">
        <f t="shared" si="775"/>
        <v>45014</v>
      </c>
    </row>
    <row r="8592" spans="1:15" x14ac:dyDescent="0.35">
      <c r="A8592" t="s">
        <v>8613</v>
      </c>
      <c r="B8592" s="4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I8592" s="4" t="str">
        <f t="shared" si="771"/>
        <v>Salad</v>
      </c>
      <c r="J8592" s="6">
        <f t="shared" si="772"/>
        <v>4</v>
      </c>
      <c r="K8592" s="6">
        <f t="shared" si="772"/>
        <v>5</v>
      </c>
      <c r="L8592">
        <f>IF(ISBLANK(E8592),PRODUCT(J8592,K8592),IF(E8592="ERROR",PRODUCT(J8592,K8592),IF(E8592="UNKNOWN",PRODUCT(J8592,K8592),E8592)))</f>
        <v>20</v>
      </c>
      <c r="M8592" t="str">
        <f t="shared" si="773"/>
        <v>Cash</v>
      </c>
      <c r="N8592" t="str">
        <f t="shared" si="774"/>
        <v>Takeaway</v>
      </c>
      <c r="O8592" s="8">
        <f t="shared" si="775"/>
        <v>45273</v>
      </c>
    </row>
    <row r="8593" spans="1:15" x14ac:dyDescent="0.35">
      <c r="A8593" t="s">
        <v>8614</v>
      </c>
      <c r="B8593" s="4" t="s">
        <v>39</v>
      </c>
      <c r="C8593">
        <v>2</v>
      </c>
      <c r="D8593">
        <v>3</v>
      </c>
      <c r="E8593">
        <v>6</v>
      </c>
      <c r="H8593" s="1">
        <v>44947</v>
      </c>
      <c r="I8593" s="4" t="str">
        <f t="shared" si="771"/>
        <v>Juice</v>
      </c>
      <c r="J8593" s="6">
        <f t="shared" si="772"/>
        <v>2</v>
      </c>
      <c r="K8593" s="6">
        <f t="shared" si="772"/>
        <v>3</v>
      </c>
      <c r="L8593">
        <f>IF(ISBLANK(E8593),PRODUCT(J8593,K8593),IF(E8593="ERROR",PRODUCT(J8593,K8593),IF(E8593="UNKNOWN",PRODUCT(J8593,K8593),E8593)))</f>
        <v>6</v>
      </c>
      <c r="M8593" t="str">
        <f t="shared" si="773"/>
        <v>Default mode</v>
      </c>
      <c r="N8593" t="str">
        <f t="shared" si="774"/>
        <v>UNKNOWN</v>
      </c>
      <c r="O8593" s="8">
        <f t="shared" si="775"/>
        <v>44947</v>
      </c>
    </row>
    <row r="8594" spans="1:15" x14ac:dyDescent="0.35">
      <c r="A8594" t="s">
        <v>8615</v>
      </c>
      <c r="B8594" s="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I8594" s="4" t="str">
        <f t="shared" si="771"/>
        <v>Smoothie</v>
      </c>
      <c r="J8594" s="6">
        <f t="shared" si="772"/>
        <v>4</v>
      </c>
      <c r="K8594" s="6">
        <f t="shared" si="772"/>
        <v>4</v>
      </c>
      <c r="L8594">
        <f>IF(ISBLANK(E8594),PRODUCT(J8594,K8594),IF(E8594="ERROR",PRODUCT(J8594,K8594),IF(E8594="UNKNOWN",PRODUCT(J8594,K8594),E8594)))</f>
        <v>16</v>
      </c>
      <c r="M8594" t="str">
        <f t="shared" si="773"/>
        <v>Cash</v>
      </c>
      <c r="N8594" t="str">
        <f t="shared" si="774"/>
        <v>UNKNOWN</v>
      </c>
      <c r="O8594" s="8">
        <f t="shared" si="775"/>
        <v>44966</v>
      </c>
    </row>
    <row r="8595" spans="1:15" x14ac:dyDescent="0.35">
      <c r="A8595" t="s">
        <v>8616</v>
      </c>
      <c r="B8595" s="4" t="s">
        <v>17</v>
      </c>
      <c r="C8595">
        <v>4</v>
      </c>
      <c r="D8595">
        <v>1</v>
      </c>
      <c r="E8595">
        <v>4</v>
      </c>
      <c r="H8595" s="1">
        <v>45025</v>
      </c>
      <c r="I8595" s="4" t="str">
        <f t="shared" si="771"/>
        <v>Cookie</v>
      </c>
      <c r="J8595" s="6">
        <f t="shared" si="772"/>
        <v>4</v>
      </c>
      <c r="K8595" s="6">
        <f t="shared" si="772"/>
        <v>1</v>
      </c>
      <c r="L8595">
        <f>IF(ISBLANK(E8595),PRODUCT(J8595,K8595),IF(E8595="ERROR",PRODUCT(J8595,K8595),IF(E8595="UNKNOWN",PRODUCT(J8595,K8595),E8595)))</f>
        <v>4</v>
      </c>
      <c r="M8595" t="str">
        <f t="shared" si="773"/>
        <v>Default mode</v>
      </c>
      <c r="N8595" t="str">
        <f t="shared" si="774"/>
        <v>UNKNOWN</v>
      </c>
      <c r="O8595" s="8">
        <f t="shared" si="775"/>
        <v>45025</v>
      </c>
    </row>
    <row r="8596" spans="1:15" x14ac:dyDescent="0.35">
      <c r="A8596" t="s">
        <v>8617</v>
      </c>
      <c r="B8596" s="4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I8596" s="4" t="str">
        <f t="shared" si="771"/>
        <v>Tea</v>
      </c>
      <c r="J8596" s="6">
        <f t="shared" si="772"/>
        <v>4</v>
      </c>
      <c r="K8596" s="6">
        <f t="shared" si="772"/>
        <v>1.5</v>
      </c>
      <c r="L8596">
        <f>IF(ISBLANK(E8596),PRODUCT(J8596,K8596),IF(E8596="ERROR",PRODUCT(J8596,K8596),IF(E8596="UNKNOWN",PRODUCT(J8596,K8596),E8596)))</f>
        <v>6</v>
      </c>
      <c r="M8596" t="str">
        <f t="shared" si="773"/>
        <v>Cash</v>
      </c>
      <c r="N8596" t="str">
        <f t="shared" si="774"/>
        <v>In-store</v>
      </c>
      <c r="O8596" s="8">
        <f t="shared" si="775"/>
        <v>44954</v>
      </c>
    </row>
    <row r="8597" spans="1:15" x14ac:dyDescent="0.35">
      <c r="A8597" t="s">
        <v>8618</v>
      </c>
      <c r="B8597" s="4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I8597" s="4" t="str">
        <f t="shared" si="771"/>
        <v>Coffee</v>
      </c>
      <c r="J8597" s="6">
        <f t="shared" si="772"/>
        <v>5</v>
      </c>
      <c r="K8597" s="6">
        <f t="shared" si="772"/>
        <v>2</v>
      </c>
      <c r="L8597">
        <f>IF(ISBLANK(E8597),PRODUCT(J8597,K8597),IF(E8597="ERROR",PRODUCT(J8597,K8597),IF(E8597="UNKNOWN",PRODUCT(J8597,K8597),E8597)))</f>
        <v>10</v>
      </c>
      <c r="M8597" t="str">
        <f t="shared" si="773"/>
        <v>Credit Card</v>
      </c>
      <c r="N8597" t="str">
        <f t="shared" si="774"/>
        <v>UNKNOWN</v>
      </c>
      <c r="O8597" s="8">
        <f t="shared" si="775"/>
        <v>45091</v>
      </c>
    </row>
    <row r="8598" spans="1:15" x14ac:dyDescent="0.35">
      <c r="A8598" t="s">
        <v>8619</v>
      </c>
      <c r="B8598" s="4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 s="4" t="str">
        <f t="shared" si="771"/>
        <v>Salad</v>
      </c>
      <c r="J8598" s="6">
        <f t="shared" si="772"/>
        <v>1</v>
      </c>
      <c r="K8598" s="6">
        <f t="shared" si="772"/>
        <v>5</v>
      </c>
      <c r="L8598">
        <f>IF(ISBLANK(E8598),PRODUCT(J8598,K8598),IF(E8598="ERROR",PRODUCT(J8598,K8598),IF(E8598="UNKNOWN",PRODUCT(J8598,K8598),E8598)))</f>
        <v>5</v>
      </c>
      <c r="M8598" t="str">
        <f t="shared" si="773"/>
        <v>Digital Wallet</v>
      </c>
      <c r="N8598" t="str">
        <f t="shared" si="774"/>
        <v>UNKNOWN</v>
      </c>
      <c r="O8598" s="8">
        <f t="shared" si="775"/>
        <v>44978</v>
      </c>
    </row>
    <row r="8599" spans="1:15" x14ac:dyDescent="0.35">
      <c r="A8599" t="s">
        <v>8620</v>
      </c>
      <c r="B8599" s="4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  <c r="I8599" s="4" t="str">
        <f t="shared" si="771"/>
        <v>Cookie</v>
      </c>
      <c r="J8599" s="6">
        <f t="shared" si="772"/>
        <v>5</v>
      </c>
      <c r="K8599" s="6">
        <f t="shared" si="772"/>
        <v>1</v>
      </c>
      <c r="L8599">
        <f>IF(ISBLANK(E8599),PRODUCT(J8599,K8599),IF(E8599="ERROR",PRODUCT(J8599,K8599),IF(E8599="UNKNOWN",PRODUCT(J8599,K8599),E8599)))</f>
        <v>5</v>
      </c>
      <c r="M8599" t="str">
        <f t="shared" si="773"/>
        <v>Digital Wallet</v>
      </c>
      <c r="N8599" t="str">
        <f t="shared" si="774"/>
        <v>UNKNOWN</v>
      </c>
      <c r="O8599" s="8">
        <f t="shared" si="775"/>
        <v>45118</v>
      </c>
    </row>
    <row r="8600" spans="1:15" x14ac:dyDescent="0.35">
      <c r="A8600" t="s">
        <v>8621</v>
      </c>
      <c r="B8600" s="4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I8600" s="4" t="str">
        <f t="shared" si="771"/>
        <v>Cake</v>
      </c>
      <c r="J8600" s="6">
        <f t="shared" si="772"/>
        <v>1</v>
      </c>
      <c r="K8600" s="6">
        <f t="shared" si="772"/>
        <v>3</v>
      </c>
      <c r="L8600">
        <f>IF(ISBLANK(E8600),PRODUCT(J8600,K8600),IF(E8600="ERROR",PRODUCT(J8600,K8600),IF(E8600="UNKNOWN",PRODUCT(J8600,K8600),E8600)))</f>
        <v>3</v>
      </c>
      <c r="M8600" t="str">
        <f t="shared" si="773"/>
        <v>Default mode</v>
      </c>
      <c r="N8600" t="str">
        <f t="shared" si="774"/>
        <v>Takeaway</v>
      </c>
      <c r="O8600" s="8">
        <f t="shared" si="775"/>
        <v>45079</v>
      </c>
    </row>
    <row r="8601" spans="1:15" x14ac:dyDescent="0.35">
      <c r="A8601" t="s">
        <v>8622</v>
      </c>
      <c r="B8601" s="4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I8601" s="4" t="str">
        <f t="shared" si="771"/>
        <v>Salad</v>
      </c>
      <c r="J8601" s="6">
        <f t="shared" si="772"/>
        <v>5</v>
      </c>
      <c r="K8601" s="6">
        <f t="shared" si="772"/>
        <v>5</v>
      </c>
      <c r="L8601">
        <f>IF(ISBLANK(E8601),PRODUCT(J8601,K8601),IF(E8601="ERROR",PRODUCT(J8601,K8601),IF(E8601="UNKNOWN",PRODUCT(J8601,K8601),E8601)))</f>
        <v>25</v>
      </c>
      <c r="M8601" t="str">
        <f t="shared" si="773"/>
        <v>Credit Card</v>
      </c>
      <c r="N8601" t="str">
        <f t="shared" si="774"/>
        <v>In-store</v>
      </c>
      <c r="O8601" s="8">
        <f t="shared" si="775"/>
        <v>45127</v>
      </c>
    </row>
    <row r="8602" spans="1:15" x14ac:dyDescent="0.35">
      <c r="A8602" t="s">
        <v>8623</v>
      </c>
      <c r="B8602" s="4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  <c r="I8602" s="4" t="str">
        <f t="shared" si="771"/>
        <v>Smoothie</v>
      </c>
      <c r="J8602" s="6">
        <f t="shared" si="772"/>
        <v>2</v>
      </c>
      <c r="K8602" s="6">
        <f t="shared" ref="K8602" si="776">IF(ISBLANK(D8602),"UNKNOWN",IF(D8602="ERROR",AVERAGE(D8602:D18601),IF(D8602="UNKNOWN",MEDIAN(D8602:D18601),D8602)))</f>
        <v>4</v>
      </c>
      <c r="L8602">
        <f>IF(ISBLANK(E8602),PRODUCT(J8602,K8602),IF(E8602="ERROR",PRODUCT(J8602,K8602),IF(E8602="UNKNOWN",PRODUCT(J8602,K8602),E8602)))</f>
        <v>8</v>
      </c>
      <c r="M8602" t="str">
        <f t="shared" si="773"/>
        <v>Digital Wallet</v>
      </c>
      <c r="N8602" t="str">
        <f t="shared" si="774"/>
        <v>Cafe</v>
      </c>
      <c r="O8602" s="8">
        <f t="shared" si="775"/>
        <v>45003</v>
      </c>
    </row>
    <row r="8603" spans="1:15" x14ac:dyDescent="0.35">
      <c r="A8603" t="s">
        <v>8624</v>
      </c>
      <c r="B8603" s="4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I8603" s="4" t="str">
        <f t="shared" si="771"/>
        <v>Sandwich</v>
      </c>
      <c r="J8603" s="6">
        <f t="shared" si="772"/>
        <v>2</v>
      </c>
      <c r="K8603" s="6">
        <f t="shared" si="772"/>
        <v>4</v>
      </c>
      <c r="L8603">
        <f>IF(ISBLANK(E8603),PRODUCT(J8603,K8603),IF(E8603="ERROR",PRODUCT(J8603,K8603),IF(E8603="UNKNOWN",PRODUCT(J8603,K8603),E8603)))</f>
        <v>8</v>
      </c>
      <c r="M8603" t="str">
        <f t="shared" si="773"/>
        <v>Default mode</v>
      </c>
      <c r="N8603" t="str">
        <f t="shared" si="774"/>
        <v>In-store</v>
      </c>
      <c r="O8603" s="8">
        <f t="shared" si="775"/>
        <v>44992</v>
      </c>
    </row>
    <row r="8604" spans="1:15" x14ac:dyDescent="0.35">
      <c r="A8604" t="s">
        <v>8625</v>
      </c>
      <c r="B8604" s="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I8604" s="4" t="str">
        <f t="shared" si="771"/>
        <v>Tea</v>
      </c>
      <c r="J8604" s="6">
        <f t="shared" si="772"/>
        <v>3</v>
      </c>
      <c r="K8604" s="6">
        <f t="shared" si="772"/>
        <v>1.5</v>
      </c>
      <c r="L8604">
        <f>IF(ISBLANK(E8604),PRODUCT(J8604,K8604),IF(E8604="ERROR",PRODUCT(J8604,K8604),IF(E8604="UNKNOWN",PRODUCT(J8604,K8604),E8604)))</f>
        <v>4.5</v>
      </c>
      <c r="M8604" t="str">
        <f t="shared" si="773"/>
        <v>Cash</v>
      </c>
      <c r="N8604" t="str">
        <f t="shared" si="774"/>
        <v>In-store</v>
      </c>
      <c r="O8604" s="8">
        <f t="shared" si="775"/>
        <v>45090</v>
      </c>
    </row>
    <row r="8605" spans="1:15" x14ac:dyDescent="0.35">
      <c r="A8605" t="s">
        <v>8626</v>
      </c>
      <c r="B8605" s="4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  <c r="I8605" s="4" t="str">
        <f t="shared" si="771"/>
        <v>Smoothie</v>
      </c>
      <c r="J8605" s="6">
        <f t="shared" si="772"/>
        <v>4</v>
      </c>
      <c r="K8605" s="6">
        <f t="shared" si="772"/>
        <v>4</v>
      </c>
      <c r="L8605">
        <f>IF(ISBLANK(E8605),PRODUCT(J8605,K8605),IF(E8605="ERROR",PRODUCT(J8605,K8605),IF(E8605="UNKNOWN",PRODUCT(J8605,K8605),E8605)))</f>
        <v>16</v>
      </c>
      <c r="M8605" t="str">
        <f t="shared" si="773"/>
        <v>UNKNOWN</v>
      </c>
      <c r="N8605" t="str">
        <f t="shared" si="774"/>
        <v>UNKNOWN</v>
      </c>
      <c r="O8605" s="8">
        <f t="shared" si="775"/>
        <v>45077</v>
      </c>
    </row>
    <row r="8606" spans="1:15" x14ac:dyDescent="0.35">
      <c r="A8606" t="s">
        <v>8627</v>
      </c>
      <c r="B8606" s="4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I8606" s="4" t="str">
        <f t="shared" si="771"/>
        <v>Smoothie</v>
      </c>
      <c r="J8606" s="6">
        <f t="shared" si="772"/>
        <v>3</v>
      </c>
      <c r="K8606" s="6">
        <f t="shared" si="772"/>
        <v>4</v>
      </c>
      <c r="L8606">
        <f>IF(ISBLANK(E8606),PRODUCT(J8606,K8606),IF(E8606="ERROR",PRODUCT(J8606,K8606),IF(E8606="UNKNOWN",PRODUCT(J8606,K8606),E8606)))</f>
        <v>12</v>
      </c>
      <c r="M8606" t="str">
        <f t="shared" si="773"/>
        <v>Cash</v>
      </c>
      <c r="N8606" t="str">
        <f t="shared" si="774"/>
        <v>UNKNOWN</v>
      </c>
      <c r="O8606" s="8">
        <f t="shared" si="775"/>
        <v>45082</v>
      </c>
    </row>
    <row r="8607" spans="1:15" x14ac:dyDescent="0.35">
      <c r="A8607" t="s">
        <v>8628</v>
      </c>
      <c r="B8607" s="4" t="s">
        <v>20</v>
      </c>
      <c r="C8607">
        <v>3</v>
      </c>
      <c r="D8607">
        <v>5</v>
      </c>
      <c r="E8607">
        <v>15</v>
      </c>
      <c r="H8607" s="1">
        <v>44962</v>
      </c>
      <c r="I8607" s="4" t="str">
        <f t="shared" si="771"/>
        <v>Salad</v>
      </c>
      <c r="J8607" s="6">
        <f t="shared" si="772"/>
        <v>3</v>
      </c>
      <c r="K8607" s="6">
        <f t="shared" si="772"/>
        <v>5</v>
      </c>
      <c r="L8607">
        <f>IF(ISBLANK(E8607),PRODUCT(J8607,K8607),IF(E8607="ERROR",PRODUCT(J8607,K8607),IF(E8607="UNKNOWN",PRODUCT(J8607,K8607),E8607)))</f>
        <v>15</v>
      </c>
      <c r="M8607" t="str">
        <f t="shared" si="773"/>
        <v>Default mode</v>
      </c>
      <c r="N8607" t="str">
        <f t="shared" si="774"/>
        <v>UNKNOWN</v>
      </c>
      <c r="O8607" s="8">
        <f t="shared" si="775"/>
        <v>44962</v>
      </c>
    </row>
    <row r="8608" spans="1:15" x14ac:dyDescent="0.35">
      <c r="A8608" t="s">
        <v>8629</v>
      </c>
      <c r="B8608" s="4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I8608" s="4" t="str">
        <f t="shared" si="771"/>
        <v>Cake</v>
      </c>
      <c r="J8608" s="6">
        <f t="shared" si="772"/>
        <v>3</v>
      </c>
      <c r="K8608" s="6">
        <f t="shared" si="772"/>
        <v>3</v>
      </c>
      <c r="L8608">
        <f>IF(ISBLANK(E8608),PRODUCT(J8608,K8608),IF(E8608="ERROR",PRODUCT(J8608,K8608),IF(E8608="UNKNOWN",PRODUCT(J8608,K8608),E8608)))</f>
        <v>9</v>
      </c>
      <c r="M8608" t="str">
        <f t="shared" si="773"/>
        <v>Cash</v>
      </c>
      <c r="N8608" t="str">
        <f t="shared" si="774"/>
        <v>UNKNOWN</v>
      </c>
      <c r="O8608" s="8">
        <f t="shared" si="775"/>
        <v>45233</v>
      </c>
    </row>
    <row r="8609" spans="1:15" x14ac:dyDescent="0.35">
      <c r="A8609" t="s">
        <v>8630</v>
      </c>
      <c r="B8609" s="4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I8609" s="4" t="str">
        <f t="shared" si="771"/>
        <v>Tea</v>
      </c>
      <c r="J8609" s="6">
        <f t="shared" si="772"/>
        <v>3</v>
      </c>
      <c r="K8609" s="6">
        <f t="shared" si="772"/>
        <v>1.5</v>
      </c>
      <c r="L8609">
        <f>IF(ISBLANK(E8609),PRODUCT(J8609,K8609),IF(E8609="ERROR",PRODUCT(J8609,K8609),IF(E8609="UNKNOWN",PRODUCT(J8609,K8609),E8609)))</f>
        <v>4.5</v>
      </c>
      <c r="M8609" t="str">
        <f t="shared" si="773"/>
        <v>Credit Card</v>
      </c>
      <c r="N8609" t="str">
        <f t="shared" si="774"/>
        <v>Takeaway</v>
      </c>
      <c r="O8609" s="8">
        <f t="shared" si="775"/>
        <v>44963</v>
      </c>
    </row>
    <row r="8610" spans="1:15" x14ac:dyDescent="0.35">
      <c r="A8610" t="s">
        <v>8631</v>
      </c>
      <c r="B8610" s="4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I8610" s="4" t="str">
        <f t="shared" si="771"/>
        <v>Sandwich</v>
      </c>
      <c r="J8610" s="6">
        <f t="shared" si="772"/>
        <v>2</v>
      </c>
      <c r="K8610" s="6">
        <f t="shared" si="772"/>
        <v>4</v>
      </c>
      <c r="L8610">
        <f>IF(ISBLANK(E8610),PRODUCT(J8610,K8610),IF(E8610="ERROR",PRODUCT(J8610,K8610),IF(E8610="UNKNOWN",PRODUCT(J8610,K8610),E8610)))</f>
        <v>8</v>
      </c>
      <c r="M8610" t="str">
        <f t="shared" si="773"/>
        <v>Cash</v>
      </c>
      <c r="N8610" t="str">
        <f t="shared" si="774"/>
        <v>Takeaway</v>
      </c>
      <c r="O8610" s="8">
        <f t="shared" si="775"/>
        <v>45176</v>
      </c>
    </row>
    <row r="8611" spans="1:15" x14ac:dyDescent="0.35">
      <c r="A8611" t="s">
        <v>8632</v>
      </c>
      <c r="B8611" s="4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I8611" s="4" t="str">
        <f t="shared" si="771"/>
        <v>Tea</v>
      </c>
      <c r="J8611" s="6">
        <f t="shared" si="772"/>
        <v>5</v>
      </c>
      <c r="K8611" s="6">
        <f t="shared" si="772"/>
        <v>1.5</v>
      </c>
      <c r="L8611">
        <f>IF(ISBLANK(E8611),PRODUCT(J8611,K8611),IF(E8611="ERROR",PRODUCT(J8611,K8611),IF(E8611="UNKNOWN",PRODUCT(J8611,K8611),E8611)))</f>
        <v>7.5</v>
      </c>
      <c r="M8611" t="str">
        <f t="shared" si="773"/>
        <v>Credit Card</v>
      </c>
      <c r="N8611" t="str">
        <f t="shared" si="774"/>
        <v>Takeaway</v>
      </c>
      <c r="O8611" s="8">
        <f t="shared" si="775"/>
        <v>45039</v>
      </c>
    </row>
    <row r="8612" spans="1:15" x14ac:dyDescent="0.35">
      <c r="A8612" t="s">
        <v>8633</v>
      </c>
      <c r="B8612" s="4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I8612" s="4" t="str">
        <f t="shared" si="771"/>
        <v>Sandwich</v>
      </c>
      <c r="J8612" s="6">
        <f t="shared" si="772"/>
        <v>2</v>
      </c>
      <c r="K8612" s="6">
        <f t="shared" si="772"/>
        <v>4</v>
      </c>
      <c r="L8612">
        <f>IF(ISBLANK(E8612),PRODUCT(J8612,K8612),IF(E8612="ERROR",PRODUCT(J8612,K8612),IF(E8612="UNKNOWN",PRODUCT(J8612,K8612),E8612)))</f>
        <v>8</v>
      </c>
      <c r="M8612" t="str">
        <f t="shared" si="773"/>
        <v>Credit Card</v>
      </c>
      <c r="N8612" t="str">
        <f t="shared" si="774"/>
        <v>UNKNOWN</v>
      </c>
      <c r="O8612" s="8">
        <f t="shared" si="775"/>
        <v>45090</v>
      </c>
    </row>
    <row r="8613" spans="1:15" x14ac:dyDescent="0.35">
      <c r="A8613" t="s">
        <v>8634</v>
      </c>
      <c r="B8613" s="4" t="s">
        <v>39</v>
      </c>
      <c r="D8613">
        <v>3</v>
      </c>
      <c r="E8613">
        <v>3</v>
      </c>
      <c r="H8613" s="1">
        <v>45032</v>
      </c>
      <c r="I8613" s="4" t="str">
        <f t="shared" si="771"/>
        <v>Juice</v>
      </c>
      <c r="J8613" s="6" t="str">
        <f t="shared" si="772"/>
        <v>UNKNOWN</v>
      </c>
      <c r="K8613" s="6">
        <f t="shared" si="772"/>
        <v>3</v>
      </c>
      <c r="L8613">
        <f>IF(ISBLANK(E8613),PRODUCT(J8613,K8613),IF(E8613="ERROR",PRODUCT(J8613,K8613),IF(E8613="UNKNOWN",PRODUCT(J8613,K8613),E8613)))</f>
        <v>3</v>
      </c>
      <c r="M8613" t="str">
        <f t="shared" si="773"/>
        <v>Default mode</v>
      </c>
      <c r="N8613" t="str">
        <f t="shared" si="774"/>
        <v>UNKNOWN</v>
      </c>
      <c r="O8613" s="8">
        <f t="shared" si="775"/>
        <v>45032</v>
      </c>
    </row>
    <row r="8614" spans="1:15" x14ac:dyDescent="0.35">
      <c r="A8614" t="s">
        <v>8635</v>
      </c>
      <c r="B8614" s="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I8614" s="4" t="str">
        <f t="shared" si="771"/>
        <v>Cookie</v>
      </c>
      <c r="J8614" s="6">
        <f t="shared" si="772"/>
        <v>3</v>
      </c>
      <c r="K8614" s="6">
        <f t="shared" si="772"/>
        <v>1</v>
      </c>
      <c r="L8614">
        <f>IF(ISBLANK(E8614),PRODUCT(J8614,K8614),IF(E8614="ERROR",PRODUCT(J8614,K8614),IF(E8614="UNKNOWN",PRODUCT(J8614,K8614),E8614)))</f>
        <v>3</v>
      </c>
      <c r="M8614" t="str">
        <f t="shared" si="773"/>
        <v>Cash</v>
      </c>
      <c r="N8614" t="str">
        <f t="shared" si="774"/>
        <v>Takeaway</v>
      </c>
      <c r="O8614" s="8">
        <f t="shared" si="775"/>
        <v>44935</v>
      </c>
    </row>
    <row r="8615" spans="1:15" x14ac:dyDescent="0.35">
      <c r="A8615" t="s">
        <v>8636</v>
      </c>
      <c r="B8615" s="4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I8615" s="4" t="str">
        <f t="shared" si="771"/>
        <v>Cookie</v>
      </c>
      <c r="J8615" s="6">
        <f t="shared" si="772"/>
        <v>1</v>
      </c>
      <c r="K8615" s="6">
        <f t="shared" si="772"/>
        <v>1</v>
      </c>
      <c r="L8615">
        <f>IF(ISBLANK(E8615),PRODUCT(J8615,K8615),IF(E8615="ERROR",PRODUCT(J8615,K8615),IF(E8615="UNKNOWN",PRODUCT(J8615,K8615),E8615)))</f>
        <v>1</v>
      </c>
      <c r="M8615" t="str">
        <f t="shared" si="773"/>
        <v>Credit Card</v>
      </c>
      <c r="N8615" t="str">
        <f t="shared" si="774"/>
        <v>In-store</v>
      </c>
      <c r="O8615" s="8">
        <f t="shared" si="775"/>
        <v>45119</v>
      </c>
    </row>
    <row r="8616" spans="1:15" x14ac:dyDescent="0.35">
      <c r="A8616" t="s">
        <v>8637</v>
      </c>
      <c r="B8616" s="4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I8616" s="4" t="str">
        <f t="shared" si="771"/>
        <v>Coffee</v>
      </c>
      <c r="J8616" s="6">
        <f t="shared" si="772"/>
        <v>5</v>
      </c>
      <c r="K8616" s="6">
        <f t="shared" si="772"/>
        <v>2</v>
      </c>
      <c r="L8616">
        <f>IF(ISBLANK(E8616),PRODUCT(J8616,K8616),IF(E8616="ERROR",PRODUCT(J8616,K8616),IF(E8616="UNKNOWN",PRODUCT(J8616,K8616),E8616)))</f>
        <v>10</v>
      </c>
      <c r="M8616" t="str">
        <f t="shared" si="773"/>
        <v>Cash</v>
      </c>
      <c r="N8616" t="str">
        <f t="shared" si="774"/>
        <v>Takeaway</v>
      </c>
      <c r="O8616" s="8">
        <f t="shared" si="775"/>
        <v>45207</v>
      </c>
    </row>
    <row r="8617" spans="1:15" x14ac:dyDescent="0.35">
      <c r="A8617" t="s">
        <v>8638</v>
      </c>
      <c r="B8617" s="4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  <c r="I8617" s="4" t="str">
        <f t="shared" si="771"/>
        <v>Tea</v>
      </c>
      <c r="J8617" s="6">
        <f t="shared" si="772"/>
        <v>5</v>
      </c>
      <c r="K8617" s="6">
        <f t="shared" si="772"/>
        <v>1.5</v>
      </c>
      <c r="L8617">
        <f>IF(ISBLANK(E8617),PRODUCT(J8617,K8617),IF(E8617="ERROR",PRODUCT(J8617,K8617),IF(E8617="UNKNOWN",PRODUCT(J8617,K8617),E8617)))</f>
        <v>7.5</v>
      </c>
      <c r="M8617" t="str">
        <f t="shared" si="773"/>
        <v>Digital Wallet</v>
      </c>
      <c r="N8617" t="str">
        <f t="shared" si="774"/>
        <v>In-store</v>
      </c>
      <c r="O8617" s="8">
        <f t="shared" si="775"/>
        <v>45210</v>
      </c>
    </row>
    <row r="8618" spans="1:15" x14ac:dyDescent="0.35">
      <c r="A8618" t="s">
        <v>8639</v>
      </c>
      <c r="B8618" s="4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I8618" s="4" t="str">
        <f t="shared" si="771"/>
        <v>Cookie</v>
      </c>
      <c r="J8618" s="6">
        <f t="shared" si="772"/>
        <v>1</v>
      </c>
      <c r="K8618" s="6">
        <f t="shared" si="772"/>
        <v>1</v>
      </c>
      <c r="L8618">
        <f>IF(ISBLANK(E8618),PRODUCT(J8618,K8618),IF(E8618="ERROR",PRODUCT(J8618,K8618),IF(E8618="UNKNOWN",PRODUCT(J8618,K8618),E8618)))</f>
        <v>1</v>
      </c>
      <c r="M8618" t="str">
        <f t="shared" si="773"/>
        <v>Cash</v>
      </c>
      <c r="N8618" t="str">
        <f t="shared" si="774"/>
        <v>UNKNOWN</v>
      </c>
      <c r="O8618" s="8">
        <f t="shared" si="775"/>
        <v>44982</v>
      </c>
    </row>
    <row r="8619" spans="1:15" x14ac:dyDescent="0.35">
      <c r="A8619" t="s">
        <v>8640</v>
      </c>
      <c r="B8619" s="4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  <c r="I8619" s="4" t="str">
        <f t="shared" si="771"/>
        <v>Cake</v>
      </c>
      <c r="J8619" s="6">
        <f t="shared" si="772"/>
        <v>2</v>
      </c>
      <c r="K8619" s="6">
        <f t="shared" si="772"/>
        <v>3</v>
      </c>
      <c r="L8619">
        <f>IF(ISBLANK(E8619),PRODUCT(J8619,K8619),IF(E8619="ERROR",PRODUCT(J8619,K8619),IF(E8619="UNKNOWN",PRODUCT(J8619,K8619),E8619)))</f>
        <v>6</v>
      </c>
      <c r="M8619" t="str">
        <f t="shared" si="773"/>
        <v>Default mode</v>
      </c>
      <c r="N8619" t="str">
        <f t="shared" si="774"/>
        <v>Takeaway</v>
      </c>
      <c r="O8619" s="8" t="str">
        <f t="shared" si="775"/>
        <v>01/06/2023</v>
      </c>
    </row>
    <row r="8620" spans="1:15" x14ac:dyDescent="0.35">
      <c r="A8620" t="s">
        <v>8641</v>
      </c>
      <c r="B8620" s="4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I8620" s="4" t="str">
        <f t="shared" si="771"/>
        <v>Salad</v>
      </c>
      <c r="J8620" s="6">
        <f t="shared" si="772"/>
        <v>5</v>
      </c>
      <c r="K8620" s="6">
        <f t="shared" si="772"/>
        <v>5</v>
      </c>
      <c r="L8620">
        <f>IF(ISBLANK(E8620),PRODUCT(J8620,K8620),IF(E8620="ERROR",PRODUCT(J8620,K8620),IF(E8620="UNKNOWN",PRODUCT(J8620,K8620),E8620)))</f>
        <v>25</v>
      </c>
      <c r="M8620" t="str">
        <f t="shared" si="773"/>
        <v>Credit Card</v>
      </c>
      <c r="N8620" t="str">
        <f t="shared" si="774"/>
        <v>Takeaway</v>
      </c>
      <c r="O8620" s="8">
        <f t="shared" si="775"/>
        <v>45031</v>
      </c>
    </row>
    <row r="8621" spans="1:15" x14ac:dyDescent="0.35">
      <c r="A8621" t="s">
        <v>8642</v>
      </c>
      <c r="B8621" s="4" t="s">
        <v>17</v>
      </c>
      <c r="C8621">
        <v>5</v>
      </c>
      <c r="D8621">
        <v>1</v>
      </c>
      <c r="G8621" t="s">
        <v>11</v>
      </c>
      <c r="H8621" s="1">
        <v>45245</v>
      </c>
      <c r="I8621" s="4" t="str">
        <f t="shared" si="771"/>
        <v>Cookie</v>
      </c>
      <c r="J8621" s="6">
        <f t="shared" si="772"/>
        <v>5</v>
      </c>
      <c r="K8621" s="6">
        <f t="shared" si="772"/>
        <v>1</v>
      </c>
      <c r="L8621">
        <f>IF(ISBLANK(E8621),PRODUCT(J8621,K8621),IF(E8621="ERROR",PRODUCT(J8621,K8621),IF(E8621="UNKNOWN",PRODUCT(J8621,K8621),E8621)))</f>
        <v>5</v>
      </c>
      <c r="M8621" t="str">
        <f t="shared" si="773"/>
        <v>Default mode</v>
      </c>
      <c r="N8621" t="str">
        <f t="shared" si="774"/>
        <v>Takeaway</v>
      </c>
      <c r="O8621" s="8">
        <f t="shared" si="775"/>
        <v>45245</v>
      </c>
    </row>
    <row r="8622" spans="1:15" x14ac:dyDescent="0.35">
      <c r="A8622" t="s">
        <v>8643</v>
      </c>
      <c r="B8622" s="4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I8622" s="4" t="str">
        <f t="shared" si="771"/>
        <v>Cookie</v>
      </c>
      <c r="J8622" s="6">
        <f t="shared" si="772"/>
        <v>1</v>
      </c>
      <c r="K8622" s="6">
        <f t="shared" si="772"/>
        <v>1</v>
      </c>
      <c r="L8622">
        <f>IF(ISBLANK(E8622),PRODUCT(J8622,K8622),IF(E8622="ERROR",PRODUCT(J8622,K8622),IF(E8622="UNKNOWN",PRODUCT(J8622,K8622),E8622)))</f>
        <v>1</v>
      </c>
      <c r="M8622" t="str">
        <f t="shared" si="773"/>
        <v>Default mode</v>
      </c>
      <c r="N8622" t="str">
        <f t="shared" si="774"/>
        <v>Takeaway</v>
      </c>
      <c r="O8622" s="8">
        <f t="shared" si="775"/>
        <v>45092</v>
      </c>
    </row>
    <row r="8623" spans="1:15" x14ac:dyDescent="0.35">
      <c r="A8623" t="s">
        <v>8644</v>
      </c>
      <c r="B8623" s="4" t="s">
        <v>17</v>
      </c>
      <c r="C8623">
        <v>1</v>
      </c>
      <c r="D8623">
        <v>1</v>
      </c>
      <c r="E8623">
        <v>1</v>
      </c>
      <c r="H8623" s="1">
        <v>45142</v>
      </c>
      <c r="I8623" s="4" t="str">
        <f t="shared" si="771"/>
        <v>Cookie</v>
      </c>
      <c r="J8623" s="6">
        <f t="shared" si="772"/>
        <v>1</v>
      </c>
      <c r="K8623" s="6">
        <f t="shared" si="772"/>
        <v>1</v>
      </c>
      <c r="L8623">
        <f>IF(ISBLANK(E8623),PRODUCT(J8623,K8623),IF(E8623="ERROR",PRODUCT(J8623,K8623),IF(E8623="UNKNOWN",PRODUCT(J8623,K8623),E8623)))</f>
        <v>1</v>
      </c>
      <c r="M8623" t="str">
        <f t="shared" si="773"/>
        <v>Default mode</v>
      </c>
      <c r="N8623" t="str">
        <f t="shared" si="774"/>
        <v>UNKNOWN</v>
      </c>
      <c r="O8623" s="8">
        <f t="shared" si="775"/>
        <v>45142</v>
      </c>
    </row>
    <row r="8624" spans="1:15" x14ac:dyDescent="0.35">
      <c r="A8624" t="s">
        <v>8645</v>
      </c>
      <c r="B8624" s="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  <c r="I8624" s="4" t="str">
        <f t="shared" si="771"/>
        <v>Salad</v>
      </c>
      <c r="J8624" s="6" t="str">
        <f t="shared" si="772"/>
        <v>UNKNOWN</v>
      </c>
      <c r="K8624" s="6">
        <f t="shared" si="772"/>
        <v>5</v>
      </c>
      <c r="L8624">
        <f>IF(ISBLANK(E8624),PRODUCT(J8624,K8624),IF(E8624="ERROR",PRODUCT(J8624,K8624),IF(E8624="UNKNOWN",PRODUCT(J8624,K8624),E8624)))</f>
        <v>5</v>
      </c>
      <c r="M8624" t="str">
        <f t="shared" si="773"/>
        <v>Digital Wallet</v>
      </c>
      <c r="N8624" t="str">
        <f t="shared" si="774"/>
        <v>Takeaway</v>
      </c>
      <c r="O8624" s="8">
        <f t="shared" si="775"/>
        <v>44938</v>
      </c>
    </row>
    <row r="8625" spans="1:15" x14ac:dyDescent="0.35">
      <c r="A8625" t="s">
        <v>8646</v>
      </c>
      <c r="B8625" s="4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I8625" s="4" t="str">
        <f t="shared" si="771"/>
        <v>Juice</v>
      </c>
      <c r="J8625" s="6">
        <f t="shared" si="772"/>
        <v>1</v>
      </c>
      <c r="K8625" s="6">
        <f t="shared" si="772"/>
        <v>3</v>
      </c>
      <c r="L8625">
        <f>IF(ISBLANK(E8625),PRODUCT(J8625,K8625),IF(E8625="ERROR",PRODUCT(J8625,K8625),IF(E8625="UNKNOWN",PRODUCT(J8625,K8625),E8625)))</f>
        <v>3</v>
      </c>
      <c r="M8625" t="str">
        <f t="shared" si="773"/>
        <v>Cash</v>
      </c>
      <c r="N8625" t="str">
        <f t="shared" si="774"/>
        <v>In-store</v>
      </c>
      <c r="O8625" s="8">
        <f t="shared" si="775"/>
        <v>45072</v>
      </c>
    </row>
    <row r="8626" spans="1:15" x14ac:dyDescent="0.35">
      <c r="A8626" t="s">
        <v>8647</v>
      </c>
      <c r="B8626" s="4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I8626" s="4" t="str">
        <f t="shared" si="771"/>
        <v>Cake</v>
      </c>
      <c r="J8626" s="6">
        <f t="shared" si="772"/>
        <v>5</v>
      </c>
      <c r="K8626" s="6">
        <f t="shared" si="772"/>
        <v>3</v>
      </c>
      <c r="L8626">
        <f>IF(ISBLANK(E8626),PRODUCT(J8626,K8626),IF(E8626="ERROR",PRODUCT(J8626,K8626),IF(E8626="UNKNOWN",PRODUCT(J8626,K8626),E8626)))</f>
        <v>15</v>
      </c>
      <c r="M8626" t="str">
        <f t="shared" si="773"/>
        <v>Cash</v>
      </c>
      <c r="N8626" t="str">
        <f t="shared" si="774"/>
        <v>Takeaway</v>
      </c>
      <c r="O8626" s="8">
        <f t="shared" si="775"/>
        <v>44943</v>
      </c>
    </row>
    <row r="8627" spans="1:15" x14ac:dyDescent="0.35">
      <c r="A8627" t="s">
        <v>8648</v>
      </c>
      <c r="B8627" s="4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  <c r="I8627" s="4" t="str">
        <f t="shared" si="771"/>
        <v>Tea</v>
      </c>
      <c r="J8627" s="6">
        <f t="shared" si="772"/>
        <v>1</v>
      </c>
      <c r="K8627" s="6">
        <f t="shared" si="772"/>
        <v>3</v>
      </c>
      <c r="L8627">
        <f>IF(ISBLANK(E8627),PRODUCT(J8627,K8627),IF(E8627="ERROR",PRODUCT(J8627,K8627),IF(E8627="UNKNOWN",PRODUCT(J8627,K8627),E8627)))</f>
        <v>1.5</v>
      </c>
      <c r="M8627" t="str">
        <f t="shared" si="773"/>
        <v>Cash</v>
      </c>
      <c r="N8627" t="str">
        <f t="shared" si="774"/>
        <v>Takeaway</v>
      </c>
      <c r="O8627" s="8">
        <f t="shared" si="775"/>
        <v>45127</v>
      </c>
    </row>
    <row r="8628" spans="1:15" x14ac:dyDescent="0.35">
      <c r="A8628" t="s">
        <v>8649</v>
      </c>
      <c r="B8628" s="4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I8628" s="4" t="str">
        <f t="shared" si="771"/>
        <v>Smoothie</v>
      </c>
      <c r="J8628" s="6">
        <f t="shared" si="772"/>
        <v>5</v>
      </c>
      <c r="K8628" s="6">
        <f t="shared" si="772"/>
        <v>4</v>
      </c>
      <c r="L8628">
        <f>IF(ISBLANK(E8628),PRODUCT(J8628,K8628),IF(E8628="ERROR",PRODUCT(J8628,K8628),IF(E8628="UNKNOWN",PRODUCT(J8628,K8628),E8628)))</f>
        <v>20</v>
      </c>
      <c r="M8628" t="str">
        <f t="shared" si="773"/>
        <v>Credit Card</v>
      </c>
      <c r="N8628" t="str">
        <f t="shared" si="774"/>
        <v>UNKNOWN</v>
      </c>
      <c r="O8628" s="8">
        <f t="shared" si="775"/>
        <v>44973</v>
      </c>
    </row>
    <row r="8629" spans="1:15" x14ac:dyDescent="0.35">
      <c r="A8629" t="s">
        <v>8650</v>
      </c>
      <c r="B8629" s="4" t="s">
        <v>17</v>
      </c>
      <c r="C8629">
        <v>2</v>
      </c>
      <c r="D8629" t="s">
        <v>18</v>
      </c>
      <c r="E8629">
        <v>2</v>
      </c>
      <c r="H8629" s="1">
        <v>44965</v>
      </c>
      <c r="I8629" s="4" t="str">
        <f t="shared" si="771"/>
        <v>Cookie</v>
      </c>
      <c r="J8629" s="6">
        <f t="shared" si="772"/>
        <v>2</v>
      </c>
      <c r="K8629" s="6">
        <f t="shared" si="772"/>
        <v>3.1230828220858897</v>
      </c>
      <c r="L8629">
        <f>IF(ISBLANK(E8629),PRODUCT(J8629,K8629),IF(E8629="ERROR",PRODUCT(J8629,K8629),IF(E8629="UNKNOWN",PRODUCT(J8629,K8629),E8629)))</f>
        <v>2</v>
      </c>
      <c r="M8629" t="str">
        <f t="shared" si="773"/>
        <v>Default mode</v>
      </c>
      <c r="N8629" t="str">
        <f t="shared" si="774"/>
        <v>UNKNOWN</v>
      </c>
      <c r="O8629" s="8">
        <f t="shared" si="775"/>
        <v>44965</v>
      </c>
    </row>
    <row r="8630" spans="1:15" x14ac:dyDescent="0.35">
      <c r="A8630" t="s">
        <v>8651</v>
      </c>
      <c r="B8630" s="4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  <c r="I8630" s="4" t="str">
        <f t="shared" si="771"/>
        <v>Cake</v>
      </c>
      <c r="J8630" s="6">
        <f t="shared" si="772"/>
        <v>4</v>
      </c>
      <c r="K8630" s="6">
        <f t="shared" si="772"/>
        <v>3</v>
      </c>
      <c r="L8630">
        <f>IF(ISBLANK(E8630),PRODUCT(J8630,K8630),IF(E8630="ERROR",PRODUCT(J8630,K8630),IF(E8630="UNKNOWN",PRODUCT(J8630,K8630),E8630)))</f>
        <v>12</v>
      </c>
      <c r="M8630" t="str">
        <f t="shared" si="773"/>
        <v>Default mode</v>
      </c>
      <c r="N8630" t="str">
        <f t="shared" si="774"/>
        <v>UNKNOWN</v>
      </c>
      <c r="O8630" s="8">
        <f t="shared" si="775"/>
        <v>44977</v>
      </c>
    </row>
    <row r="8631" spans="1:15" x14ac:dyDescent="0.35">
      <c r="A8631" t="s">
        <v>8652</v>
      </c>
      <c r="B8631" s="4" t="s">
        <v>20</v>
      </c>
      <c r="C8631">
        <v>3</v>
      </c>
      <c r="D8631">
        <v>5</v>
      </c>
      <c r="E8631">
        <v>15</v>
      </c>
      <c r="H8631" t="s">
        <v>21</v>
      </c>
      <c r="I8631" s="4" t="str">
        <f t="shared" si="771"/>
        <v>Salad</v>
      </c>
      <c r="J8631" s="6">
        <f t="shared" si="772"/>
        <v>3</v>
      </c>
      <c r="K8631" s="6">
        <f t="shared" si="772"/>
        <v>5</v>
      </c>
      <c r="L8631">
        <f>IF(ISBLANK(E8631),PRODUCT(J8631,K8631),IF(E8631="ERROR",PRODUCT(J8631,K8631),IF(E8631="UNKNOWN",PRODUCT(J8631,K8631),E8631)))</f>
        <v>15</v>
      </c>
      <c r="M8631" t="str">
        <f t="shared" si="773"/>
        <v>Default mode</v>
      </c>
      <c r="N8631" t="str">
        <f t="shared" si="774"/>
        <v>UNKNOWN</v>
      </c>
      <c r="O8631" s="8" t="str">
        <f t="shared" si="775"/>
        <v>UNKNOWN</v>
      </c>
    </row>
    <row r="8632" spans="1:15" x14ac:dyDescent="0.35">
      <c r="A8632" t="s">
        <v>8653</v>
      </c>
      <c r="B8632" s="4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  <c r="I8632" s="4" t="str">
        <f t="shared" si="771"/>
        <v>Salad</v>
      </c>
      <c r="J8632" s="6">
        <f t="shared" si="772"/>
        <v>1</v>
      </c>
      <c r="K8632" s="6">
        <f t="shared" si="772"/>
        <v>5</v>
      </c>
      <c r="L8632">
        <f>IF(ISBLANK(E8632),PRODUCT(J8632,K8632),IF(E8632="ERROR",PRODUCT(J8632,K8632),IF(E8632="UNKNOWN",PRODUCT(J8632,K8632),E8632)))</f>
        <v>5</v>
      </c>
      <c r="M8632" t="str">
        <f t="shared" si="773"/>
        <v>UNKNOWN</v>
      </c>
      <c r="N8632" t="str">
        <f t="shared" si="774"/>
        <v>UNKNOWN</v>
      </c>
      <c r="O8632" s="8">
        <f t="shared" si="775"/>
        <v>45156</v>
      </c>
    </row>
    <row r="8633" spans="1:15" x14ac:dyDescent="0.35">
      <c r="A8633" t="s">
        <v>8654</v>
      </c>
      <c r="B8633" s="4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  <c r="I8633" s="4" t="str">
        <f t="shared" si="771"/>
        <v>Tea</v>
      </c>
      <c r="J8633" s="6">
        <f t="shared" si="772"/>
        <v>5</v>
      </c>
      <c r="K8633" s="6">
        <f t="shared" si="772"/>
        <v>1.5</v>
      </c>
      <c r="L8633">
        <f>IF(ISBLANK(E8633),PRODUCT(J8633,K8633),IF(E8633="ERROR",PRODUCT(J8633,K8633),IF(E8633="UNKNOWN",PRODUCT(J8633,K8633),E8633)))</f>
        <v>7.5</v>
      </c>
      <c r="M8633" t="str">
        <f t="shared" si="773"/>
        <v>Digital Wallet</v>
      </c>
      <c r="N8633" t="str">
        <f t="shared" si="774"/>
        <v>In-store</v>
      </c>
      <c r="O8633" s="8">
        <f t="shared" si="775"/>
        <v>45257</v>
      </c>
    </row>
    <row r="8634" spans="1:15" x14ac:dyDescent="0.35">
      <c r="A8634" t="s">
        <v>8655</v>
      </c>
      <c r="B8634" s="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  <c r="I8634" s="4" t="str">
        <f t="shared" si="771"/>
        <v>Coffee</v>
      </c>
      <c r="J8634" s="6">
        <f t="shared" si="772"/>
        <v>4</v>
      </c>
      <c r="K8634" s="6">
        <f t="shared" si="772"/>
        <v>2</v>
      </c>
      <c r="L8634">
        <f>IF(ISBLANK(E8634),PRODUCT(J8634,K8634),IF(E8634="ERROR",PRODUCT(J8634,K8634),IF(E8634="UNKNOWN",PRODUCT(J8634,K8634),E8634)))</f>
        <v>8</v>
      </c>
      <c r="M8634" t="str">
        <f t="shared" si="773"/>
        <v>Digital Wallet</v>
      </c>
      <c r="N8634" t="str">
        <f t="shared" si="774"/>
        <v>In-store</v>
      </c>
      <c r="O8634" s="8">
        <f t="shared" si="775"/>
        <v>45276</v>
      </c>
    </row>
    <row r="8635" spans="1:15" x14ac:dyDescent="0.35">
      <c r="A8635" t="s">
        <v>8656</v>
      </c>
      <c r="B8635" s="4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I8635" s="4" t="str">
        <f t="shared" si="771"/>
        <v>Cake</v>
      </c>
      <c r="J8635" s="6">
        <f t="shared" si="772"/>
        <v>5</v>
      </c>
      <c r="K8635" s="6">
        <f t="shared" si="772"/>
        <v>3</v>
      </c>
      <c r="L8635">
        <f>IF(ISBLANK(E8635),PRODUCT(J8635,K8635),IF(E8635="ERROR",PRODUCT(J8635,K8635),IF(E8635="UNKNOWN",PRODUCT(J8635,K8635),E8635)))</f>
        <v>15</v>
      </c>
      <c r="M8635" t="str">
        <f t="shared" si="773"/>
        <v>Default mode</v>
      </c>
      <c r="N8635" t="str">
        <f t="shared" si="774"/>
        <v>In-store</v>
      </c>
      <c r="O8635" s="8">
        <f t="shared" si="775"/>
        <v>45092</v>
      </c>
    </row>
    <row r="8636" spans="1:15" x14ac:dyDescent="0.35">
      <c r="A8636" t="s">
        <v>8657</v>
      </c>
      <c r="B8636" s="4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  <c r="I8636" s="4" t="str">
        <f t="shared" si="771"/>
        <v>Juice</v>
      </c>
      <c r="J8636" s="6">
        <f t="shared" si="772"/>
        <v>2</v>
      </c>
      <c r="K8636" s="6">
        <f t="shared" si="772"/>
        <v>5</v>
      </c>
      <c r="L8636">
        <f>IF(ISBLANK(E8636),PRODUCT(J8636,K8636),IF(E8636="ERROR",PRODUCT(J8636,K8636),IF(E8636="UNKNOWN",PRODUCT(J8636,K8636),E8636)))</f>
        <v>10</v>
      </c>
      <c r="M8636" t="str">
        <f t="shared" si="773"/>
        <v>Digital Wallet</v>
      </c>
      <c r="N8636" t="str">
        <f t="shared" si="774"/>
        <v>In-store</v>
      </c>
      <c r="O8636" s="8">
        <f t="shared" si="775"/>
        <v>45243</v>
      </c>
    </row>
    <row r="8637" spans="1:15" x14ac:dyDescent="0.35">
      <c r="A8637" t="s">
        <v>8658</v>
      </c>
      <c r="B8637" s="4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I8637" s="4" t="str">
        <f t="shared" si="771"/>
        <v>Salad</v>
      </c>
      <c r="J8637" s="6">
        <f t="shared" si="772"/>
        <v>4</v>
      </c>
      <c r="K8637" s="6">
        <f t="shared" si="772"/>
        <v>5</v>
      </c>
      <c r="L8637">
        <f>IF(ISBLANK(E8637),PRODUCT(J8637,K8637),IF(E8637="ERROR",PRODUCT(J8637,K8637),IF(E8637="UNKNOWN",PRODUCT(J8637,K8637),E8637)))</f>
        <v>20</v>
      </c>
      <c r="M8637" t="str">
        <f t="shared" si="773"/>
        <v>Cash</v>
      </c>
      <c r="N8637" t="str">
        <f t="shared" si="774"/>
        <v>Takeaway</v>
      </c>
      <c r="O8637" s="8">
        <f t="shared" si="775"/>
        <v>45083</v>
      </c>
    </row>
    <row r="8638" spans="1:15" x14ac:dyDescent="0.35">
      <c r="A8638" t="s">
        <v>8659</v>
      </c>
      <c r="B8638" s="4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I8638" s="4" t="str">
        <f t="shared" si="771"/>
        <v>Sandwich</v>
      </c>
      <c r="J8638" s="6">
        <f t="shared" si="772"/>
        <v>3.0839107005388762</v>
      </c>
      <c r="K8638" s="6">
        <f t="shared" si="772"/>
        <v>4</v>
      </c>
      <c r="L8638">
        <f>IF(ISBLANK(E8638),PRODUCT(J8638,K8638),IF(E8638="ERROR",PRODUCT(J8638,K8638),IF(E8638="UNKNOWN",PRODUCT(J8638,K8638),E8638)))</f>
        <v>20</v>
      </c>
      <c r="M8638" t="str">
        <f t="shared" si="773"/>
        <v>Credit Card</v>
      </c>
      <c r="N8638" t="str">
        <f t="shared" si="774"/>
        <v>In-store</v>
      </c>
      <c r="O8638" s="8">
        <f t="shared" si="775"/>
        <v>45290</v>
      </c>
    </row>
    <row r="8639" spans="1:15" x14ac:dyDescent="0.35">
      <c r="A8639" t="s">
        <v>8660</v>
      </c>
      <c r="B8639" s="4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I8639" s="4" t="str">
        <f t="shared" si="771"/>
        <v>Tea</v>
      </c>
      <c r="J8639" s="6">
        <f t="shared" si="772"/>
        <v>5</v>
      </c>
      <c r="K8639" s="6">
        <f t="shared" si="772"/>
        <v>1.5</v>
      </c>
      <c r="L8639">
        <f>IF(ISBLANK(E8639),PRODUCT(J8639,K8639),IF(E8639="ERROR",PRODUCT(J8639,K8639),IF(E8639="UNKNOWN",PRODUCT(J8639,K8639),E8639)))</f>
        <v>7.5</v>
      </c>
      <c r="M8639" t="str">
        <f t="shared" si="773"/>
        <v>Cash</v>
      </c>
      <c r="N8639" t="str">
        <f t="shared" si="774"/>
        <v>In-store</v>
      </c>
      <c r="O8639" s="8">
        <f t="shared" si="775"/>
        <v>45060</v>
      </c>
    </row>
    <row r="8640" spans="1:15" x14ac:dyDescent="0.35">
      <c r="A8640" t="s">
        <v>8661</v>
      </c>
      <c r="B8640" s="4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I8640" s="4" t="str">
        <f t="shared" si="771"/>
        <v>Tea</v>
      </c>
      <c r="J8640" s="6">
        <f t="shared" si="772"/>
        <v>4</v>
      </c>
      <c r="K8640" s="6">
        <f t="shared" si="772"/>
        <v>1.5</v>
      </c>
      <c r="L8640">
        <f>IF(ISBLANK(E8640),PRODUCT(J8640,K8640),IF(E8640="ERROR",PRODUCT(J8640,K8640),IF(E8640="UNKNOWN",PRODUCT(J8640,K8640),E8640)))</f>
        <v>6</v>
      </c>
      <c r="M8640" t="str">
        <f t="shared" si="773"/>
        <v>Cash</v>
      </c>
      <c r="N8640" t="str">
        <f t="shared" si="774"/>
        <v>Takeaway</v>
      </c>
      <c r="O8640" s="8">
        <f t="shared" si="775"/>
        <v>45248</v>
      </c>
    </row>
    <row r="8641" spans="1:15" x14ac:dyDescent="0.35">
      <c r="A8641" t="s">
        <v>8662</v>
      </c>
      <c r="B8641" s="4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  <c r="I8641" s="4" t="str">
        <f t="shared" si="771"/>
        <v>Juice</v>
      </c>
      <c r="J8641" s="6">
        <f t="shared" si="772"/>
        <v>4</v>
      </c>
      <c r="K8641" s="6">
        <f t="shared" si="772"/>
        <v>3</v>
      </c>
      <c r="L8641">
        <f>IF(ISBLANK(E8641),PRODUCT(J8641,K8641),IF(E8641="ERROR",PRODUCT(J8641,K8641),IF(E8641="UNKNOWN",PRODUCT(J8641,K8641),E8641)))</f>
        <v>12</v>
      </c>
      <c r="M8641" t="str">
        <f t="shared" si="773"/>
        <v>Digital Wallet</v>
      </c>
      <c r="N8641" t="str">
        <f t="shared" si="774"/>
        <v>In-store</v>
      </c>
      <c r="O8641" s="8">
        <f t="shared" si="775"/>
        <v>45287</v>
      </c>
    </row>
    <row r="8642" spans="1:15" x14ac:dyDescent="0.35">
      <c r="A8642" t="s">
        <v>8663</v>
      </c>
      <c r="B8642" s="4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  <c r="I8642" s="4" t="str">
        <f t="shared" si="771"/>
        <v>Juice</v>
      </c>
      <c r="J8642" s="6">
        <f t="shared" si="772"/>
        <v>1</v>
      </c>
      <c r="K8642" s="6">
        <f t="shared" si="772"/>
        <v>3</v>
      </c>
      <c r="L8642">
        <f>IF(ISBLANK(E8642),PRODUCT(J8642,K8642),IF(E8642="ERROR",PRODUCT(J8642,K8642),IF(E8642="UNKNOWN",PRODUCT(J8642,K8642),E8642)))</f>
        <v>3</v>
      </c>
      <c r="M8642" t="str">
        <f t="shared" si="773"/>
        <v>Digital Wallet</v>
      </c>
      <c r="N8642" t="str">
        <f t="shared" si="774"/>
        <v>Takeaway</v>
      </c>
      <c r="O8642" s="8">
        <f t="shared" si="775"/>
        <v>45066</v>
      </c>
    </row>
    <row r="8643" spans="1:15" x14ac:dyDescent="0.35">
      <c r="A8643" t="s">
        <v>8664</v>
      </c>
      <c r="B8643" s="4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I8643" s="4" t="str">
        <f t="shared" ref="I8643:I8706" si="777">IF(ISBLANK(B8643),"UNKNOWN",IF(B8643="ERROR","Juice",B8643))</f>
        <v>Sandwich</v>
      </c>
      <c r="J8643" s="6">
        <f t="shared" ref="J8643:K8706" si="778">IF(ISBLANK(C8643),"UNKNOWN",IF(C8643="ERROR",AVERAGE(C8643:C18642),IF(C8643="UNKNOWN",MEDIAN(C8643:C18642),C8643)))</f>
        <v>5</v>
      </c>
      <c r="K8643" s="6">
        <f t="shared" si="778"/>
        <v>4</v>
      </c>
      <c r="L8643">
        <f>IF(ISBLANK(E8643),PRODUCT(J8643,K8643),IF(E8643="ERROR",PRODUCT(J8643,K8643),IF(E8643="UNKNOWN",PRODUCT(J8643,K8643),E8643)))</f>
        <v>20</v>
      </c>
      <c r="M8643" t="str">
        <f t="shared" ref="M8643:M8706" si="779">IF(ISBLANK(F8643),"Default mode",IF(F8643="ERROR","Cash",F8643))</f>
        <v>Default mode</v>
      </c>
      <c r="N8643" t="str">
        <f t="shared" ref="N8643:N8706" si="780">IF(ISBLANK(G8643),"UNKNOWN",IF(G8643="ERROR","Cafe",G8643))</f>
        <v>In-store</v>
      </c>
      <c r="O8643" s="8">
        <f t="shared" ref="O8643:O8706" si="781">IF(ISBLANK(H8643),"00/00/0000",IF(H8643="ERROR","01/06/2023",H8643))</f>
        <v>45192</v>
      </c>
    </row>
    <row r="8644" spans="1:15" x14ac:dyDescent="0.35">
      <c r="A8644" t="s">
        <v>8665</v>
      </c>
      <c r="B8644" s="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  <c r="I8644" s="4" t="str">
        <f t="shared" si="777"/>
        <v>Salad</v>
      </c>
      <c r="J8644" s="6">
        <f t="shared" si="778"/>
        <v>4</v>
      </c>
      <c r="K8644" s="6">
        <f t="shared" si="778"/>
        <v>5</v>
      </c>
      <c r="L8644">
        <f>IF(ISBLANK(E8644),PRODUCT(J8644,K8644),IF(E8644="ERROR",PRODUCT(J8644,K8644),IF(E8644="UNKNOWN",PRODUCT(J8644,K8644),E8644)))</f>
        <v>20</v>
      </c>
      <c r="M8644" t="str">
        <f t="shared" si="779"/>
        <v>Cash</v>
      </c>
      <c r="N8644" t="str">
        <f t="shared" si="780"/>
        <v>Cafe</v>
      </c>
      <c r="O8644" s="8">
        <f t="shared" si="781"/>
        <v>45246</v>
      </c>
    </row>
    <row r="8645" spans="1:15" x14ac:dyDescent="0.35">
      <c r="A8645" t="s">
        <v>8666</v>
      </c>
      <c r="B8645" s="4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  <c r="I8645" s="4" t="str">
        <f t="shared" si="777"/>
        <v>Smoothie</v>
      </c>
      <c r="J8645" s="6">
        <f t="shared" si="778"/>
        <v>3</v>
      </c>
      <c r="K8645" s="6">
        <f t="shared" si="778"/>
        <v>4</v>
      </c>
      <c r="L8645">
        <f>IF(ISBLANK(E8645),PRODUCT(J8645,K8645),IF(E8645="ERROR",PRODUCT(J8645,K8645),IF(E8645="UNKNOWN",PRODUCT(J8645,K8645),E8645)))</f>
        <v>12</v>
      </c>
      <c r="M8645" t="str">
        <f t="shared" si="779"/>
        <v>Credit Card</v>
      </c>
      <c r="N8645" t="str">
        <f t="shared" si="780"/>
        <v>Cafe</v>
      </c>
      <c r="O8645" s="8">
        <f t="shared" si="781"/>
        <v>45110</v>
      </c>
    </row>
    <row r="8646" spans="1:15" x14ac:dyDescent="0.35">
      <c r="A8646" t="s">
        <v>8667</v>
      </c>
      <c r="B8646" s="4" t="s">
        <v>20</v>
      </c>
      <c r="C8646">
        <v>1</v>
      </c>
      <c r="D8646">
        <v>5</v>
      </c>
      <c r="E8646">
        <v>5</v>
      </c>
      <c r="H8646" s="1">
        <v>45163</v>
      </c>
      <c r="I8646" s="4" t="str">
        <f t="shared" si="777"/>
        <v>Salad</v>
      </c>
      <c r="J8646" s="6">
        <f t="shared" si="778"/>
        <v>1</v>
      </c>
      <c r="K8646" s="6">
        <f t="shared" si="778"/>
        <v>5</v>
      </c>
      <c r="L8646">
        <f>IF(ISBLANK(E8646),PRODUCT(J8646,K8646),IF(E8646="ERROR",PRODUCT(J8646,K8646),IF(E8646="UNKNOWN",PRODUCT(J8646,K8646),E8646)))</f>
        <v>5</v>
      </c>
      <c r="M8646" t="str">
        <f t="shared" si="779"/>
        <v>Default mode</v>
      </c>
      <c r="N8646" t="str">
        <f t="shared" si="780"/>
        <v>UNKNOWN</v>
      </c>
      <c r="O8646" s="8">
        <f t="shared" si="781"/>
        <v>45163</v>
      </c>
    </row>
    <row r="8647" spans="1:15" x14ac:dyDescent="0.35">
      <c r="A8647" t="s">
        <v>8668</v>
      </c>
      <c r="B8647" s="4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  <c r="I8647" s="4" t="str">
        <f t="shared" si="777"/>
        <v>Cookie</v>
      </c>
      <c r="J8647" s="6">
        <f t="shared" si="778"/>
        <v>1</v>
      </c>
      <c r="K8647" s="6">
        <f t="shared" si="778"/>
        <v>1</v>
      </c>
      <c r="L8647">
        <f>IF(ISBLANK(E8647),PRODUCT(J8647,K8647),IF(E8647="ERROR",PRODUCT(J8647,K8647),IF(E8647="UNKNOWN",PRODUCT(J8647,K8647),E8647)))</f>
        <v>1</v>
      </c>
      <c r="M8647" t="str">
        <f t="shared" si="779"/>
        <v>Digital Wallet</v>
      </c>
      <c r="N8647" t="str">
        <f t="shared" si="780"/>
        <v>In-store</v>
      </c>
      <c r="O8647" s="8">
        <f t="shared" si="781"/>
        <v>44933</v>
      </c>
    </row>
    <row r="8648" spans="1:15" x14ac:dyDescent="0.35">
      <c r="A8648" t="s">
        <v>8669</v>
      </c>
      <c r="B8648" s="4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I8648" s="4" t="str">
        <f t="shared" si="777"/>
        <v>Sandwich</v>
      </c>
      <c r="J8648" s="6">
        <f t="shared" si="778"/>
        <v>4</v>
      </c>
      <c r="K8648" s="6">
        <f t="shared" si="778"/>
        <v>4</v>
      </c>
      <c r="L8648">
        <f>IF(ISBLANK(E8648),PRODUCT(J8648,K8648),IF(E8648="ERROR",PRODUCT(J8648,K8648),IF(E8648="UNKNOWN",PRODUCT(J8648,K8648),E8648)))</f>
        <v>16</v>
      </c>
      <c r="M8648" t="str">
        <f t="shared" si="779"/>
        <v>Cash</v>
      </c>
      <c r="N8648" t="str">
        <f t="shared" si="780"/>
        <v>In-store</v>
      </c>
      <c r="O8648" s="8">
        <f t="shared" si="781"/>
        <v>45239</v>
      </c>
    </row>
    <row r="8649" spans="1:15" x14ac:dyDescent="0.35">
      <c r="A8649" t="s">
        <v>8670</v>
      </c>
      <c r="B8649" s="4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I8649" s="4" t="str">
        <f t="shared" si="777"/>
        <v>Cookie</v>
      </c>
      <c r="J8649" s="6">
        <f t="shared" si="778"/>
        <v>3.0830100853374711</v>
      </c>
      <c r="K8649" s="6">
        <f t="shared" si="778"/>
        <v>1</v>
      </c>
      <c r="L8649">
        <f>IF(ISBLANK(E8649),PRODUCT(J8649,K8649),IF(E8649="ERROR",PRODUCT(J8649,K8649),IF(E8649="UNKNOWN",PRODUCT(J8649,K8649),E8649)))</f>
        <v>3</v>
      </c>
      <c r="M8649" t="str">
        <f t="shared" si="779"/>
        <v>Credit Card</v>
      </c>
      <c r="N8649" t="str">
        <f t="shared" si="780"/>
        <v>In-store</v>
      </c>
      <c r="O8649" s="8">
        <f t="shared" si="781"/>
        <v>44941</v>
      </c>
    </row>
    <row r="8650" spans="1:15" x14ac:dyDescent="0.35">
      <c r="A8650" t="s">
        <v>8671</v>
      </c>
      <c r="B8650" s="4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I8650" s="4" t="str">
        <f t="shared" si="777"/>
        <v>Salad</v>
      </c>
      <c r="J8650" s="6">
        <f t="shared" si="778"/>
        <v>2</v>
      </c>
      <c r="K8650" s="6">
        <f t="shared" si="778"/>
        <v>5</v>
      </c>
      <c r="L8650">
        <f>IF(ISBLANK(E8650),PRODUCT(J8650,K8650),IF(E8650="ERROR",PRODUCT(J8650,K8650),IF(E8650="UNKNOWN",PRODUCT(J8650,K8650),E8650)))</f>
        <v>10</v>
      </c>
      <c r="M8650" t="str">
        <f t="shared" si="779"/>
        <v>Cash</v>
      </c>
      <c r="N8650" t="str">
        <f t="shared" si="780"/>
        <v>In-store</v>
      </c>
      <c r="O8650" s="8">
        <f t="shared" si="781"/>
        <v>45026</v>
      </c>
    </row>
    <row r="8651" spans="1:15" x14ac:dyDescent="0.35">
      <c r="A8651" t="s">
        <v>8672</v>
      </c>
      <c r="B8651" s="4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I8651" s="4" t="str">
        <f t="shared" si="777"/>
        <v>UNKNOWN</v>
      </c>
      <c r="J8651" s="6">
        <f t="shared" si="778"/>
        <v>1</v>
      </c>
      <c r="K8651" s="6">
        <f t="shared" si="778"/>
        <v>5</v>
      </c>
      <c r="L8651">
        <f>IF(ISBLANK(E8651),PRODUCT(J8651,K8651),IF(E8651="ERROR",PRODUCT(J8651,K8651),IF(E8651="UNKNOWN",PRODUCT(J8651,K8651),E8651)))</f>
        <v>5</v>
      </c>
      <c r="M8651" t="str">
        <f t="shared" si="779"/>
        <v>Cash</v>
      </c>
      <c r="N8651" t="str">
        <f t="shared" si="780"/>
        <v>In-store</v>
      </c>
      <c r="O8651" s="8">
        <f t="shared" si="781"/>
        <v>45092</v>
      </c>
    </row>
    <row r="8652" spans="1:15" x14ac:dyDescent="0.35">
      <c r="A8652" t="s">
        <v>8673</v>
      </c>
      <c r="B8652" s="4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I8652" s="4" t="str">
        <f t="shared" si="777"/>
        <v>Cake</v>
      </c>
      <c r="J8652" s="6">
        <f t="shared" si="778"/>
        <v>2</v>
      </c>
      <c r="K8652" s="6">
        <f t="shared" si="778"/>
        <v>3</v>
      </c>
      <c r="L8652">
        <f>IF(ISBLANK(E8652),PRODUCT(J8652,K8652),IF(E8652="ERROR",PRODUCT(J8652,K8652),IF(E8652="UNKNOWN",PRODUCT(J8652,K8652),E8652)))</f>
        <v>6</v>
      </c>
      <c r="M8652" t="str">
        <f t="shared" si="779"/>
        <v>Cash</v>
      </c>
      <c r="N8652" t="str">
        <f t="shared" si="780"/>
        <v>UNKNOWN</v>
      </c>
      <c r="O8652" s="8">
        <f t="shared" si="781"/>
        <v>45142</v>
      </c>
    </row>
    <row r="8653" spans="1:15" x14ac:dyDescent="0.35">
      <c r="A8653" t="s">
        <v>8674</v>
      </c>
      <c r="B8653" s="4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I8653" s="4" t="str">
        <f t="shared" si="777"/>
        <v>Juice</v>
      </c>
      <c r="J8653" s="6">
        <f t="shared" si="778"/>
        <v>3</v>
      </c>
      <c r="K8653" s="6">
        <f t="shared" si="778"/>
        <v>3</v>
      </c>
      <c r="L8653">
        <f>IF(ISBLANK(E8653),PRODUCT(J8653,K8653),IF(E8653="ERROR",PRODUCT(J8653,K8653),IF(E8653="UNKNOWN",PRODUCT(J8653,K8653),E8653)))</f>
        <v>9</v>
      </c>
      <c r="M8653" t="str">
        <f t="shared" si="779"/>
        <v>Credit Card</v>
      </c>
      <c r="N8653" t="str">
        <f t="shared" si="780"/>
        <v>UNKNOWN</v>
      </c>
      <c r="O8653" s="8">
        <f t="shared" si="781"/>
        <v>45265</v>
      </c>
    </row>
    <row r="8654" spans="1:15" x14ac:dyDescent="0.35">
      <c r="A8654" t="s">
        <v>8675</v>
      </c>
      <c r="B8654" s="4" t="s">
        <v>9</v>
      </c>
      <c r="C8654">
        <v>1</v>
      </c>
      <c r="D8654">
        <v>2</v>
      </c>
      <c r="E8654">
        <v>2</v>
      </c>
      <c r="H8654" s="1">
        <v>45143</v>
      </c>
      <c r="I8654" s="4" t="str">
        <f t="shared" si="777"/>
        <v>Coffee</v>
      </c>
      <c r="J8654" s="6">
        <f t="shared" si="778"/>
        <v>1</v>
      </c>
      <c r="K8654" s="6">
        <f t="shared" si="778"/>
        <v>2</v>
      </c>
      <c r="L8654">
        <f>IF(ISBLANK(E8654),PRODUCT(J8654,K8654),IF(E8654="ERROR",PRODUCT(J8654,K8654),IF(E8654="UNKNOWN",PRODUCT(J8654,K8654),E8654)))</f>
        <v>2</v>
      </c>
      <c r="M8654" t="str">
        <f t="shared" si="779"/>
        <v>Default mode</v>
      </c>
      <c r="N8654" t="str">
        <f t="shared" si="780"/>
        <v>UNKNOWN</v>
      </c>
      <c r="O8654" s="8">
        <f t="shared" si="781"/>
        <v>45143</v>
      </c>
    </row>
    <row r="8655" spans="1:15" x14ac:dyDescent="0.35">
      <c r="A8655" t="s">
        <v>8676</v>
      </c>
      <c r="B8655" s="4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  <c r="I8655" s="4" t="str">
        <f t="shared" si="777"/>
        <v>Juice</v>
      </c>
      <c r="J8655" s="6">
        <f t="shared" si="778"/>
        <v>1</v>
      </c>
      <c r="K8655" s="6">
        <f t="shared" si="778"/>
        <v>3</v>
      </c>
      <c r="L8655">
        <f>IF(ISBLANK(E8655),PRODUCT(J8655,K8655),IF(E8655="ERROR",PRODUCT(J8655,K8655),IF(E8655="UNKNOWN",PRODUCT(J8655,K8655),E8655)))</f>
        <v>3</v>
      </c>
      <c r="M8655" t="str">
        <f t="shared" si="779"/>
        <v>Digital Wallet</v>
      </c>
      <c r="N8655" t="str">
        <f t="shared" si="780"/>
        <v>UNKNOWN</v>
      </c>
      <c r="O8655" s="8">
        <f t="shared" si="781"/>
        <v>45084</v>
      </c>
    </row>
    <row r="8656" spans="1:15" x14ac:dyDescent="0.35">
      <c r="A8656" t="s">
        <v>8677</v>
      </c>
      <c r="B8656" s="4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I8656" s="4" t="str">
        <f t="shared" si="777"/>
        <v>UNKNOWN</v>
      </c>
      <c r="J8656" s="6">
        <f t="shared" si="778"/>
        <v>2</v>
      </c>
      <c r="K8656" s="6">
        <f t="shared" si="778"/>
        <v>3</v>
      </c>
      <c r="L8656">
        <f>IF(ISBLANK(E8656),PRODUCT(J8656,K8656),IF(E8656="ERROR",PRODUCT(J8656,K8656),IF(E8656="UNKNOWN",PRODUCT(J8656,K8656),E8656)))</f>
        <v>6</v>
      </c>
      <c r="M8656" t="str">
        <f t="shared" si="779"/>
        <v>Default mode</v>
      </c>
      <c r="N8656" t="str">
        <f t="shared" si="780"/>
        <v>Takeaway</v>
      </c>
      <c r="O8656" s="8">
        <f t="shared" si="781"/>
        <v>44934</v>
      </c>
    </row>
    <row r="8657" spans="1:15" x14ac:dyDescent="0.35">
      <c r="A8657" t="s">
        <v>8678</v>
      </c>
      <c r="B8657" s="4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  <c r="I8657" s="4" t="str">
        <f t="shared" si="777"/>
        <v>Cookie</v>
      </c>
      <c r="J8657" s="6">
        <f t="shared" si="778"/>
        <v>3</v>
      </c>
      <c r="K8657" s="6">
        <f t="shared" si="778"/>
        <v>1</v>
      </c>
      <c r="L8657">
        <f>IF(ISBLANK(E8657),PRODUCT(J8657,K8657),IF(E8657="ERROR",PRODUCT(J8657,K8657),IF(E8657="UNKNOWN",PRODUCT(J8657,K8657),E8657)))</f>
        <v>3</v>
      </c>
      <c r="M8657" t="str">
        <f t="shared" si="779"/>
        <v>UNKNOWN</v>
      </c>
      <c r="N8657" t="str">
        <f t="shared" si="780"/>
        <v>Takeaway</v>
      </c>
      <c r="O8657" s="8">
        <f t="shared" si="781"/>
        <v>45291</v>
      </c>
    </row>
    <row r="8658" spans="1:15" x14ac:dyDescent="0.35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I8658" s="4" t="str">
        <f t="shared" si="777"/>
        <v>UNKNOWN</v>
      </c>
      <c r="J8658" s="6">
        <f t="shared" si="778"/>
        <v>1</v>
      </c>
      <c r="K8658" s="6">
        <f t="shared" si="778"/>
        <v>5</v>
      </c>
      <c r="L8658">
        <f>IF(ISBLANK(E8658),PRODUCT(J8658,K8658),IF(E8658="ERROR",PRODUCT(J8658,K8658),IF(E8658="UNKNOWN",PRODUCT(J8658,K8658),E8658)))</f>
        <v>5</v>
      </c>
      <c r="M8658" t="str">
        <f t="shared" si="779"/>
        <v>Credit Card</v>
      </c>
      <c r="N8658" t="str">
        <f t="shared" si="780"/>
        <v>Takeaway</v>
      </c>
      <c r="O8658" s="8">
        <f t="shared" si="781"/>
        <v>45193</v>
      </c>
    </row>
    <row r="8659" spans="1:15" x14ac:dyDescent="0.35">
      <c r="A8659" t="s">
        <v>8680</v>
      </c>
      <c r="B8659" s="4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I8659" s="4" t="str">
        <f t="shared" si="777"/>
        <v>Smoothie</v>
      </c>
      <c r="J8659" s="6">
        <f t="shared" si="778"/>
        <v>3</v>
      </c>
      <c r="K8659" s="6">
        <f t="shared" si="778"/>
        <v>4</v>
      </c>
      <c r="L8659">
        <f>IF(ISBLANK(E8659),PRODUCT(J8659,K8659),IF(E8659="ERROR",PRODUCT(J8659,K8659),IF(E8659="UNKNOWN",PRODUCT(J8659,K8659),E8659)))</f>
        <v>12</v>
      </c>
      <c r="M8659" t="str">
        <f t="shared" si="779"/>
        <v>Cash</v>
      </c>
      <c r="N8659" t="str">
        <f t="shared" si="780"/>
        <v>Takeaway</v>
      </c>
      <c r="O8659" s="8">
        <f t="shared" si="781"/>
        <v>45126</v>
      </c>
    </row>
    <row r="8660" spans="1:15" x14ac:dyDescent="0.35">
      <c r="A8660" t="s">
        <v>8681</v>
      </c>
      <c r="B8660" s="4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  <c r="I8660" s="4" t="str">
        <f t="shared" si="777"/>
        <v>Coffee</v>
      </c>
      <c r="J8660" s="6">
        <f t="shared" si="778"/>
        <v>1</v>
      </c>
      <c r="K8660" s="6">
        <f t="shared" si="778"/>
        <v>2</v>
      </c>
      <c r="L8660">
        <f>IF(ISBLANK(E8660),PRODUCT(J8660,K8660),IF(E8660="ERROR",PRODUCT(J8660,K8660),IF(E8660="UNKNOWN",PRODUCT(J8660,K8660),E8660)))</f>
        <v>2</v>
      </c>
      <c r="M8660" t="str">
        <f t="shared" si="779"/>
        <v>Digital Wallet</v>
      </c>
      <c r="N8660" t="str">
        <f t="shared" si="780"/>
        <v>Takeaway</v>
      </c>
      <c r="O8660" s="8">
        <f t="shared" si="781"/>
        <v>45262</v>
      </c>
    </row>
    <row r="8661" spans="1:15" x14ac:dyDescent="0.35">
      <c r="A8661" t="s">
        <v>8682</v>
      </c>
      <c r="B8661" s="4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I8661" s="4" t="str">
        <f t="shared" si="777"/>
        <v>Tea</v>
      </c>
      <c r="J8661" s="6">
        <f t="shared" si="778"/>
        <v>1</v>
      </c>
      <c r="K8661" s="6">
        <f t="shared" si="778"/>
        <v>1.5</v>
      </c>
      <c r="L8661">
        <f>IF(ISBLANK(E8661),PRODUCT(J8661,K8661),IF(E8661="ERROR",PRODUCT(J8661,K8661),IF(E8661="UNKNOWN",PRODUCT(J8661,K8661),E8661)))</f>
        <v>1.5</v>
      </c>
      <c r="M8661" t="str">
        <f t="shared" si="779"/>
        <v>Credit Card</v>
      </c>
      <c r="N8661" t="str">
        <f t="shared" si="780"/>
        <v>Takeaway</v>
      </c>
      <c r="O8661" s="8">
        <f t="shared" si="781"/>
        <v>44937</v>
      </c>
    </row>
    <row r="8662" spans="1:15" x14ac:dyDescent="0.35">
      <c r="A8662" t="s">
        <v>8683</v>
      </c>
      <c r="B8662" s="4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  <c r="I8662" s="4" t="str">
        <f t="shared" si="777"/>
        <v>Cookie</v>
      </c>
      <c r="J8662" s="6">
        <f t="shared" si="778"/>
        <v>1</v>
      </c>
      <c r="K8662" s="6">
        <f t="shared" si="778"/>
        <v>1</v>
      </c>
      <c r="L8662">
        <f>IF(ISBLANK(E8662),PRODUCT(J8662,K8662),IF(E8662="ERROR",PRODUCT(J8662,K8662),IF(E8662="UNKNOWN",PRODUCT(J8662,K8662),E8662)))</f>
        <v>1</v>
      </c>
      <c r="M8662" t="str">
        <f t="shared" si="779"/>
        <v>Digital Wallet</v>
      </c>
      <c r="N8662" t="str">
        <f t="shared" si="780"/>
        <v>Cafe</v>
      </c>
      <c r="O8662" s="8">
        <f t="shared" si="781"/>
        <v>45047</v>
      </c>
    </row>
    <row r="8663" spans="1:15" x14ac:dyDescent="0.35">
      <c r="A8663" t="s">
        <v>8684</v>
      </c>
      <c r="B8663" s="4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I8663" s="4" t="str">
        <f t="shared" si="777"/>
        <v>Cake</v>
      </c>
      <c r="J8663" s="6">
        <f t="shared" si="778"/>
        <v>4</v>
      </c>
      <c r="K8663" s="6">
        <f t="shared" si="778"/>
        <v>3</v>
      </c>
      <c r="L8663">
        <f>IF(ISBLANK(E8663),PRODUCT(J8663,K8663),IF(E8663="ERROR",PRODUCT(J8663,K8663),IF(E8663="UNKNOWN",PRODUCT(J8663,K8663),E8663)))</f>
        <v>12</v>
      </c>
      <c r="M8663" t="str">
        <f t="shared" si="779"/>
        <v>Cash</v>
      </c>
      <c r="N8663" t="str">
        <f t="shared" si="780"/>
        <v>In-store</v>
      </c>
      <c r="O8663" s="8">
        <f t="shared" si="781"/>
        <v>45190</v>
      </c>
    </row>
    <row r="8664" spans="1:15" x14ac:dyDescent="0.35">
      <c r="A8664" t="s">
        <v>8685</v>
      </c>
      <c r="B8664" s="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  <c r="I8664" s="4" t="str">
        <f t="shared" si="777"/>
        <v>Sandwich</v>
      </c>
      <c r="J8664" s="6">
        <f t="shared" si="778"/>
        <v>3</v>
      </c>
      <c r="K8664" s="6">
        <f t="shared" si="778"/>
        <v>4</v>
      </c>
      <c r="L8664">
        <f>IF(ISBLANK(E8664),PRODUCT(J8664,K8664),IF(E8664="ERROR",PRODUCT(J8664,K8664),IF(E8664="UNKNOWN",PRODUCT(J8664,K8664),E8664)))</f>
        <v>12</v>
      </c>
      <c r="M8664" t="str">
        <f t="shared" si="779"/>
        <v>Digital Wallet</v>
      </c>
      <c r="N8664" t="str">
        <f t="shared" si="780"/>
        <v>UNKNOWN</v>
      </c>
      <c r="O8664" s="8">
        <f t="shared" si="781"/>
        <v>44967</v>
      </c>
    </row>
    <row r="8665" spans="1:15" x14ac:dyDescent="0.35">
      <c r="A8665" t="s">
        <v>8686</v>
      </c>
      <c r="B8665" s="4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I8665" s="4" t="str">
        <f t="shared" si="777"/>
        <v>Juice</v>
      </c>
      <c r="J8665" s="6">
        <f t="shared" si="778"/>
        <v>5</v>
      </c>
      <c r="K8665" s="6">
        <f t="shared" si="778"/>
        <v>3</v>
      </c>
      <c r="L8665">
        <f>IF(ISBLANK(E8665),PRODUCT(J8665,K8665),IF(E8665="ERROR",PRODUCT(J8665,K8665),IF(E8665="UNKNOWN",PRODUCT(J8665,K8665),E8665)))</f>
        <v>15</v>
      </c>
      <c r="M8665" t="str">
        <f t="shared" si="779"/>
        <v>Credit Card</v>
      </c>
      <c r="N8665" t="str">
        <f t="shared" si="780"/>
        <v>UNKNOWN</v>
      </c>
      <c r="O8665" s="8">
        <f t="shared" si="781"/>
        <v>45012</v>
      </c>
    </row>
    <row r="8666" spans="1:15" x14ac:dyDescent="0.35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  <c r="I8666" s="4" t="str">
        <f t="shared" si="777"/>
        <v>UNKNOWN</v>
      </c>
      <c r="J8666" s="6">
        <f t="shared" si="778"/>
        <v>3</v>
      </c>
      <c r="K8666" s="6">
        <f t="shared" si="778"/>
        <v>2</v>
      </c>
      <c r="L8666">
        <f>IF(ISBLANK(E8666),PRODUCT(J8666,K8666),IF(E8666="ERROR",PRODUCT(J8666,K8666),IF(E8666="UNKNOWN",PRODUCT(J8666,K8666),E8666)))</f>
        <v>6</v>
      </c>
      <c r="M8666" t="str">
        <f t="shared" si="779"/>
        <v>Cash</v>
      </c>
      <c r="N8666" t="str">
        <f t="shared" si="780"/>
        <v>Takeaway</v>
      </c>
      <c r="O8666" s="8">
        <f t="shared" si="781"/>
        <v>44953</v>
      </c>
    </row>
    <row r="8667" spans="1:15" x14ac:dyDescent="0.35">
      <c r="A8667" t="s">
        <v>8688</v>
      </c>
      <c r="B8667" s="4" t="s">
        <v>13</v>
      </c>
      <c r="C8667">
        <v>2</v>
      </c>
      <c r="D8667">
        <v>3</v>
      </c>
      <c r="E8667">
        <v>6</v>
      </c>
      <c r="H8667" s="1">
        <v>45171</v>
      </c>
      <c r="I8667" s="4" t="str">
        <f t="shared" si="777"/>
        <v>Cake</v>
      </c>
      <c r="J8667" s="6">
        <f t="shared" si="778"/>
        <v>2</v>
      </c>
      <c r="K8667" s="6">
        <f t="shared" si="778"/>
        <v>3</v>
      </c>
      <c r="L8667">
        <f>IF(ISBLANK(E8667),PRODUCT(J8667,K8667),IF(E8667="ERROR",PRODUCT(J8667,K8667),IF(E8667="UNKNOWN",PRODUCT(J8667,K8667),E8667)))</f>
        <v>6</v>
      </c>
      <c r="M8667" t="str">
        <f t="shared" si="779"/>
        <v>Default mode</v>
      </c>
      <c r="N8667" t="str">
        <f t="shared" si="780"/>
        <v>UNKNOWN</v>
      </c>
      <c r="O8667" s="8">
        <f t="shared" si="781"/>
        <v>45171</v>
      </c>
    </row>
    <row r="8668" spans="1:15" x14ac:dyDescent="0.35">
      <c r="A8668" t="s">
        <v>8689</v>
      </c>
      <c r="B8668" s="4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I8668" s="4" t="str">
        <f t="shared" si="777"/>
        <v>Cake</v>
      </c>
      <c r="J8668" s="6">
        <f t="shared" si="778"/>
        <v>2</v>
      </c>
      <c r="K8668" s="6">
        <f t="shared" si="778"/>
        <v>3</v>
      </c>
      <c r="L8668">
        <f>IF(ISBLANK(E8668),PRODUCT(J8668,K8668),IF(E8668="ERROR",PRODUCT(J8668,K8668),IF(E8668="UNKNOWN",PRODUCT(J8668,K8668),E8668)))</f>
        <v>6</v>
      </c>
      <c r="M8668" t="str">
        <f t="shared" si="779"/>
        <v>Credit Card</v>
      </c>
      <c r="N8668" t="str">
        <f t="shared" si="780"/>
        <v>Takeaway</v>
      </c>
      <c r="O8668" s="8">
        <f t="shared" si="781"/>
        <v>44937</v>
      </c>
    </row>
    <row r="8669" spans="1:15" x14ac:dyDescent="0.35">
      <c r="A8669" t="s">
        <v>8690</v>
      </c>
      <c r="B8669" s="4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  <c r="I8669" s="4" t="str">
        <f t="shared" si="777"/>
        <v>Coffee</v>
      </c>
      <c r="J8669" s="6">
        <f t="shared" si="778"/>
        <v>5</v>
      </c>
      <c r="K8669" s="6">
        <f t="shared" si="778"/>
        <v>3</v>
      </c>
      <c r="L8669">
        <f>IF(ISBLANK(E8669),PRODUCT(J8669,K8669),IF(E8669="ERROR",PRODUCT(J8669,K8669),IF(E8669="UNKNOWN",PRODUCT(J8669,K8669),E8669)))</f>
        <v>10</v>
      </c>
      <c r="M8669" t="str">
        <f t="shared" si="779"/>
        <v>Cash</v>
      </c>
      <c r="N8669" t="str">
        <f t="shared" si="780"/>
        <v>UNKNOWN</v>
      </c>
      <c r="O8669" s="8">
        <f t="shared" si="781"/>
        <v>45203</v>
      </c>
    </row>
    <row r="8670" spans="1:15" x14ac:dyDescent="0.35">
      <c r="A8670" t="s">
        <v>8691</v>
      </c>
      <c r="B8670" s="4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I8670" s="4" t="str">
        <f t="shared" si="777"/>
        <v>Salad</v>
      </c>
      <c r="J8670" s="6">
        <f t="shared" si="778"/>
        <v>3</v>
      </c>
      <c r="K8670" s="6">
        <f t="shared" si="778"/>
        <v>5</v>
      </c>
      <c r="L8670">
        <f>IF(ISBLANK(E8670),PRODUCT(J8670,K8670),IF(E8670="ERROR",PRODUCT(J8670,K8670),IF(E8670="UNKNOWN",PRODUCT(J8670,K8670),E8670)))</f>
        <v>15</v>
      </c>
      <c r="M8670" t="str">
        <f t="shared" si="779"/>
        <v>Cash</v>
      </c>
      <c r="N8670" t="str">
        <f t="shared" si="780"/>
        <v>In-store</v>
      </c>
      <c r="O8670" s="8">
        <f t="shared" si="781"/>
        <v>45177</v>
      </c>
    </row>
    <row r="8671" spans="1:15" x14ac:dyDescent="0.35">
      <c r="A8671" t="s">
        <v>8692</v>
      </c>
      <c r="B8671" s="4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  <c r="I8671" s="4" t="str">
        <f t="shared" si="777"/>
        <v>Cake</v>
      </c>
      <c r="J8671" s="6">
        <f t="shared" si="778"/>
        <v>3.0954258675078865</v>
      </c>
      <c r="K8671" s="6">
        <f t="shared" si="778"/>
        <v>3.1206487341772151</v>
      </c>
      <c r="L8671">
        <f>IF(ISBLANK(E8671),PRODUCT(J8671,K8671),IF(E8671="ERROR",PRODUCT(J8671,K8671),IF(E8671="UNKNOWN",PRODUCT(J8671,K8671),E8671)))</f>
        <v>3</v>
      </c>
      <c r="M8671" t="str">
        <f t="shared" si="779"/>
        <v>Credit Card</v>
      </c>
      <c r="N8671" t="str">
        <f t="shared" si="780"/>
        <v>Takeaway</v>
      </c>
      <c r="O8671" s="8">
        <f t="shared" si="781"/>
        <v>44935</v>
      </c>
    </row>
    <row r="8672" spans="1:15" x14ac:dyDescent="0.35">
      <c r="A8672" t="s">
        <v>8693</v>
      </c>
      <c r="B8672" s="4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I8672" s="4" t="str">
        <f t="shared" si="777"/>
        <v>Cookie</v>
      </c>
      <c r="J8672" s="6">
        <f t="shared" si="778"/>
        <v>3</v>
      </c>
      <c r="K8672" s="6">
        <f t="shared" si="778"/>
        <v>1</v>
      </c>
      <c r="L8672">
        <f>IF(ISBLANK(E8672),PRODUCT(J8672,K8672),IF(E8672="ERROR",PRODUCT(J8672,K8672),IF(E8672="UNKNOWN",PRODUCT(J8672,K8672),E8672)))</f>
        <v>3</v>
      </c>
      <c r="M8672" t="str">
        <f t="shared" si="779"/>
        <v>Default mode</v>
      </c>
      <c r="N8672" t="str">
        <f t="shared" si="780"/>
        <v>Takeaway</v>
      </c>
      <c r="O8672" s="8">
        <f t="shared" si="781"/>
        <v>45131</v>
      </c>
    </row>
    <row r="8673" spans="1:15" x14ac:dyDescent="0.35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I8673" s="4" t="str">
        <f t="shared" si="777"/>
        <v>UNKNOWN</v>
      </c>
      <c r="J8673" s="6">
        <f t="shared" si="778"/>
        <v>3</v>
      </c>
      <c r="K8673" s="6">
        <f t="shared" si="778"/>
        <v>4</v>
      </c>
      <c r="L8673">
        <f>IF(ISBLANK(E8673),PRODUCT(J8673,K8673),IF(E8673="ERROR",PRODUCT(J8673,K8673),IF(E8673="UNKNOWN",PRODUCT(J8673,K8673),E8673)))</f>
        <v>12</v>
      </c>
      <c r="M8673" t="str">
        <f t="shared" si="779"/>
        <v>Credit Card</v>
      </c>
      <c r="N8673" t="str">
        <f t="shared" si="780"/>
        <v>UNKNOWN</v>
      </c>
      <c r="O8673" s="8">
        <f t="shared" si="781"/>
        <v>45188</v>
      </c>
    </row>
    <row r="8674" spans="1:15" x14ac:dyDescent="0.35">
      <c r="A8674" t="s">
        <v>8695</v>
      </c>
      <c r="B8674" s="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  <c r="I8674" s="4" t="str">
        <f t="shared" si="777"/>
        <v>Cookie</v>
      </c>
      <c r="J8674" s="6">
        <f t="shared" si="778"/>
        <v>2</v>
      </c>
      <c r="K8674" s="6">
        <f t="shared" si="778"/>
        <v>1</v>
      </c>
      <c r="L8674">
        <f>IF(ISBLANK(E8674),PRODUCT(J8674,K8674),IF(E8674="ERROR",PRODUCT(J8674,K8674),IF(E8674="UNKNOWN",PRODUCT(J8674,K8674),E8674)))</f>
        <v>2</v>
      </c>
      <c r="M8674" t="str">
        <f t="shared" si="779"/>
        <v>Digital Wallet</v>
      </c>
      <c r="N8674" t="str">
        <f t="shared" si="780"/>
        <v>UNKNOWN</v>
      </c>
      <c r="O8674" s="8">
        <f t="shared" si="781"/>
        <v>45072</v>
      </c>
    </row>
    <row r="8675" spans="1:15" x14ac:dyDescent="0.35">
      <c r="A8675" t="s">
        <v>8696</v>
      </c>
      <c r="B8675" s="4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  <c r="I8675" s="4" t="str">
        <f t="shared" si="777"/>
        <v>Salad</v>
      </c>
      <c r="J8675" s="6">
        <f t="shared" si="778"/>
        <v>2</v>
      </c>
      <c r="K8675" s="6">
        <f t="shared" si="778"/>
        <v>5</v>
      </c>
      <c r="L8675">
        <f>IF(ISBLANK(E8675),PRODUCT(J8675,K8675),IF(E8675="ERROR",PRODUCT(J8675,K8675),IF(E8675="UNKNOWN",PRODUCT(J8675,K8675),E8675)))</f>
        <v>10</v>
      </c>
      <c r="M8675" t="str">
        <f t="shared" si="779"/>
        <v>Cash</v>
      </c>
      <c r="N8675" t="str">
        <f t="shared" si="780"/>
        <v>UNKNOWN</v>
      </c>
      <c r="O8675" s="8">
        <f t="shared" si="781"/>
        <v>45030</v>
      </c>
    </row>
    <row r="8676" spans="1:15" x14ac:dyDescent="0.35">
      <c r="A8676" t="s">
        <v>8697</v>
      </c>
      <c r="B8676" s="4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I8676" s="4" t="str">
        <f t="shared" si="777"/>
        <v>Coffee</v>
      </c>
      <c r="J8676" s="6">
        <f t="shared" si="778"/>
        <v>4</v>
      </c>
      <c r="K8676" s="6">
        <f t="shared" si="778"/>
        <v>2</v>
      </c>
      <c r="L8676">
        <f>IF(ISBLANK(E8676),PRODUCT(J8676,K8676),IF(E8676="ERROR",PRODUCT(J8676,K8676),IF(E8676="UNKNOWN",PRODUCT(J8676,K8676),E8676)))</f>
        <v>8</v>
      </c>
      <c r="M8676" t="str">
        <f t="shared" si="779"/>
        <v>Credit Card</v>
      </c>
      <c r="N8676" t="str">
        <f t="shared" si="780"/>
        <v>Takeaway</v>
      </c>
      <c r="O8676" s="8">
        <f t="shared" si="781"/>
        <v>45065</v>
      </c>
    </row>
    <row r="8677" spans="1:15" x14ac:dyDescent="0.35">
      <c r="A8677" t="s">
        <v>8698</v>
      </c>
      <c r="B8677" s="4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  <c r="I8677" s="4" t="str">
        <f t="shared" si="777"/>
        <v>Coffee</v>
      </c>
      <c r="J8677" s="6">
        <f t="shared" si="778"/>
        <v>4</v>
      </c>
      <c r="K8677" s="6">
        <f t="shared" si="778"/>
        <v>2</v>
      </c>
      <c r="L8677">
        <f>IF(ISBLANK(E8677),PRODUCT(J8677,K8677),IF(E8677="ERROR",PRODUCT(J8677,K8677),IF(E8677="UNKNOWN",PRODUCT(J8677,K8677),E8677)))</f>
        <v>8</v>
      </c>
      <c r="M8677" t="str">
        <f t="shared" si="779"/>
        <v>Digital Wallet</v>
      </c>
      <c r="N8677" t="str">
        <f t="shared" si="780"/>
        <v>UNKNOWN</v>
      </c>
      <c r="O8677" s="8">
        <f t="shared" si="781"/>
        <v>45192</v>
      </c>
    </row>
    <row r="8678" spans="1:15" x14ac:dyDescent="0.35">
      <c r="A8678" t="s">
        <v>8699</v>
      </c>
      <c r="B8678" s="4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  <c r="I8678" s="4" t="str">
        <f t="shared" si="777"/>
        <v>Juice</v>
      </c>
      <c r="J8678" s="6">
        <f t="shared" si="778"/>
        <v>5</v>
      </c>
      <c r="K8678" s="6">
        <f t="shared" si="778"/>
        <v>3.1236089030206675</v>
      </c>
      <c r="L8678">
        <f>IF(ISBLANK(E8678),PRODUCT(J8678,K8678),IF(E8678="ERROR",PRODUCT(J8678,K8678),IF(E8678="UNKNOWN",PRODUCT(J8678,K8678),E8678)))</f>
        <v>15</v>
      </c>
      <c r="M8678" t="str">
        <f t="shared" si="779"/>
        <v>Cash</v>
      </c>
      <c r="N8678" t="str">
        <f t="shared" si="780"/>
        <v>Takeaway</v>
      </c>
      <c r="O8678" s="8">
        <f t="shared" si="781"/>
        <v>45016</v>
      </c>
    </row>
    <row r="8679" spans="1:15" x14ac:dyDescent="0.35">
      <c r="A8679" t="s">
        <v>8700</v>
      </c>
      <c r="B8679" s="4" t="s">
        <v>20</v>
      </c>
      <c r="C8679">
        <v>1</v>
      </c>
      <c r="D8679">
        <v>5</v>
      </c>
      <c r="G8679" t="s">
        <v>15</v>
      </c>
      <c r="H8679" s="1">
        <v>45176</v>
      </c>
      <c r="I8679" s="4" t="str">
        <f t="shared" si="777"/>
        <v>Salad</v>
      </c>
      <c r="J8679" s="6">
        <f t="shared" si="778"/>
        <v>1</v>
      </c>
      <c r="K8679" s="6">
        <f t="shared" si="778"/>
        <v>5</v>
      </c>
      <c r="L8679">
        <f>IF(ISBLANK(E8679),PRODUCT(J8679,K8679),IF(E8679="ERROR",PRODUCT(J8679,K8679),IF(E8679="UNKNOWN",PRODUCT(J8679,K8679),E8679)))</f>
        <v>5</v>
      </c>
      <c r="M8679" t="str">
        <f t="shared" si="779"/>
        <v>Default mode</v>
      </c>
      <c r="N8679" t="str">
        <f t="shared" si="780"/>
        <v>In-store</v>
      </c>
      <c r="O8679" s="8">
        <f t="shared" si="781"/>
        <v>45176</v>
      </c>
    </row>
    <row r="8680" spans="1:15" x14ac:dyDescent="0.35">
      <c r="A8680" t="s">
        <v>8701</v>
      </c>
      <c r="B8680" s="4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I8680" s="4" t="str">
        <f t="shared" si="777"/>
        <v>UNKNOWN</v>
      </c>
      <c r="J8680" s="6">
        <f t="shared" si="778"/>
        <v>3</v>
      </c>
      <c r="K8680" s="6">
        <f t="shared" si="778"/>
        <v>1</v>
      </c>
      <c r="L8680">
        <f>IF(ISBLANK(E8680),PRODUCT(J8680,K8680),IF(E8680="ERROR",PRODUCT(J8680,K8680),IF(E8680="UNKNOWN",PRODUCT(J8680,K8680),E8680)))</f>
        <v>3</v>
      </c>
      <c r="M8680" t="str">
        <f t="shared" si="779"/>
        <v>Cash</v>
      </c>
      <c r="N8680" t="str">
        <f t="shared" si="780"/>
        <v>UNKNOWN</v>
      </c>
      <c r="O8680" s="8">
        <f t="shared" si="781"/>
        <v>45170</v>
      </c>
    </row>
    <row r="8681" spans="1:15" x14ac:dyDescent="0.35">
      <c r="A8681" t="s">
        <v>8702</v>
      </c>
      <c r="B8681" s="4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  <c r="I8681" s="4" t="str">
        <f t="shared" si="777"/>
        <v>Smoothie</v>
      </c>
      <c r="J8681" s="6">
        <f t="shared" si="778"/>
        <v>5</v>
      </c>
      <c r="K8681" s="6">
        <f t="shared" si="778"/>
        <v>4</v>
      </c>
      <c r="L8681">
        <f>IF(ISBLANK(E8681),PRODUCT(J8681,K8681),IF(E8681="ERROR",PRODUCT(J8681,K8681),IF(E8681="UNKNOWN",PRODUCT(J8681,K8681),E8681)))</f>
        <v>20</v>
      </c>
      <c r="M8681" t="str">
        <f t="shared" si="779"/>
        <v>Cash</v>
      </c>
      <c r="N8681" t="str">
        <f t="shared" si="780"/>
        <v>UNKNOWN</v>
      </c>
      <c r="O8681" s="8">
        <f t="shared" si="781"/>
        <v>45267</v>
      </c>
    </row>
    <row r="8682" spans="1:15" x14ac:dyDescent="0.35">
      <c r="A8682" t="s">
        <v>8703</v>
      </c>
      <c r="B8682" s="4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I8682" s="4" t="str">
        <f t="shared" si="777"/>
        <v>Tea</v>
      </c>
      <c r="J8682" s="6">
        <f t="shared" si="778"/>
        <v>4</v>
      </c>
      <c r="K8682" s="6">
        <f t="shared" si="778"/>
        <v>1.5</v>
      </c>
      <c r="L8682">
        <f>IF(ISBLANK(E8682),PRODUCT(J8682,K8682),IF(E8682="ERROR",PRODUCT(J8682,K8682),IF(E8682="UNKNOWN",PRODUCT(J8682,K8682),E8682)))</f>
        <v>6</v>
      </c>
      <c r="M8682" t="str">
        <f t="shared" si="779"/>
        <v>Credit Card</v>
      </c>
      <c r="N8682" t="str">
        <f t="shared" si="780"/>
        <v>In-store</v>
      </c>
      <c r="O8682" s="8">
        <f t="shared" si="781"/>
        <v>45012</v>
      </c>
    </row>
    <row r="8683" spans="1:15" x14ac:dyDescent="0.35">
      <c r="A8683" t="s">
        <v>8704</v>
      </c>
      <c r="B8683" s="4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  <c r="I8683" s="4" t="str">
        <f t="shared" si="777"/>
        <v>Juice</v>
      </c>
      <c r="J8683" s="6">
        <f t="shared" si="778"/>
        <v>3</v>
      </c>
      <c r="K8683" s="6">
        <f t="shared" si="778"/>
        <v>3</v>
      </c>
      <c r="L8683">
        <f>IF(ISBLANK(E8683),PRODUCT(J8683,K8683),IF(E8683="ERROR",PRODUCT(J8683,K8683),IF(E8683="UNKNOWN",PRODUCT(J8683,K8683),E8683)))</f>
        <v>9</v>
      </c>
      <c r="M8683" t="str">
        <f t="shared" si="779"/>
        <v>Cash</v>
      </c>
      <c r="N8683" t="str">
        <f t="shared" si="780"/>
        <v>Takeaway</v>
      </c>
      <c r="O8683" s="8">
        <f t="shared" si="781"/>
        <v>45032</v>
      </c>
    </row>
    <row r="8684" spans="1:15" x14ac:dyDescent="0.35">
      <c r="A8684" t="s">
        <v>8705</v>
      </c>
      <c r="B8684" s="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I8684" s="4" t="str">
        <f t="shared" si="777"/>
        <v>Salad</v>
      </c>
      <c r="J8684" s="6">
        <f t="shared" si="778"/>
        <v>4</v>
      </c>
      <c r="K8684" s="6">
        <f t="shared" si="778"/>
        <v>5</v>
      </c>
      <c r="L8684">
        <f>IF(ISBLANK(E8684),PRODUCT(J8684,K8684),IF(E8684="ERROR",PRODUCT(J8684,K8684),IF(E8684="UNKNOWN",PRODUCT(J8684,K8684),E8684)))</f>
        <v>20</v>
      </c>
      <c r="M8684" t="str">
        <f t="shared" si="779"/>
        <v>Cash</v>
      </c>
      <c r="N8684" t="str">
        <f t="shared" si="780"/>
        <v>Takeaway</v>
      </c>
      <c r="O8684" s="8">
        <f t="shared" si="781"/>
        <v>45174</v>
      </c>
    </row>
    <row r="8685" spans="1:15" x14ac:dyDescent="0.35">
      <c r="A8685" t="s">
        <v>8706</v>
      </c>
      <c r="B8685" s="4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I8685" s="4" t="str">
        <f t="shared" si="777"/>
        <v>Sandwich</v>
      </c>
      <c r="J8685" s="6">
        <f t="shared" si="778"/>
        <v>3</v>
      </c>
      <c r="K8685" s="6">
        <f t="shared" si="778"/>
        <v>4</v>
      </c>
      <c r="L8685">
        <f>IF(ISBLANK(E8685),PRODUCT(J8685,K8685),IF(E8685="ERROR",PRODUCT(J8685,K8685),IF(E8685="UNKNOWN",PRODUCT(J8685,K8685),E8685)))</f>
        <v>12</v>
      </c>
      <c r="M8685" t="str">
        <f t="shared" si="779"/>
        <v>Credit Card</v>
      </c>
      <c r="N8685" t="str">
        <f t="shared" si="780"/>
        <v>UNKNOWN</v>
      </c>
      <c r="O8685" s="8">
        <f t="shared" si="781"/>
        <v>45265</v>
      </c>
    </row>
    <row r="8686" spans="1:15" x14ac:dyDescent="0.35">
      <c r="A8686" t="s">
        <v>8707</v>
      </c>
      <c r="B8686" s="4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I8686" s="4" t="str">
        <f t="shared" si="777"/>
        <v>Sandwich</v>
      </c>
      <c r="J8686" s="6">
        <f t="shared" si="778"/>
        <v>4</v>
      </c>
      <c r="K8686" s="6">
        <f t="shared" si="778"/>
        <v>4</v>
      </c>
      <c r="L8686">
        <f>IF(ISBLANK(E8686),PRODUCT(J8686,K8686),IF(E8686="ERROR",PRODUCT(J8686,K8686),IF(E8686="UNKNOWN",PRODUCT(J8686,K8686),E8686)))</f>
        <v>16</v>
      </c>
      <c r="M8686" t="str">
        <f t="shared" si="779"/>
        <v>Cash</v>
      </c>
      <c r="N8686" t="str">
        <f t="shared" si="780"/>
        <v>UNKNOWN</v>
      </c>
      <c r="O8686" s="8">
        <f t="shared" si="781"/>
        <v>45278</v>
      </c>
    </row>
    <row r="8687" spans="1:15" x14ac:dyDescent="0.35">
      <c r="A8687" t="s">
        <v>8708</v>
      </c>
      <c r="B8687" s="4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I8687" s="4" t="str">
        <f t="shared" si="777"/>
        <v>Smoothie</v>
      </c>
      <c r="J8687" s="6">
        <f t="shared" si="778"/>
        <v>4</v>
      </c>
      <c r="K8687" s="6">
        <f t="shared" si="778"/>
        <v>4</v>
      </c>
      <c r="L8687">
        <f>IF(ISBLANK(E8687),PRODUCT(J8687,K8687),IF(E8687="ERROR",PRODUCT(J8687,K8687),IF(E8687="UNKNOWN",PRODUCT(J8687,K8687),E8687)))</f>
        <v>16</v>
      </c>
      <c r="M8687" t="str">
        <f t="shared" si="779"/>
        <v>Default mode</v>
      </c>
      <c r="N8687" t="str">
        <f t="shared" si="780"/>
        <v>Takeaway</v>
      </c>
      <c r="O8687" s="8">
        <f t="shared" si="781"/>
        <v>45060</v>
      </c>
    </row>
    <row r="8688" spans="1:15" x14ac:dyDescent="0.35">
      <c r="A8688" t="s">
        <v>8709</v>
      </c>
      <c r="B8688" s="4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  <c r="I8688" s="4" t="str">
        <f t="shared" si="777"/>
        <v>Cookie</v>
      </c>
      <c r="J8688" s="6">
        <f t="shared" si="778"/>
        <v>5</v>
      </c>
      <c r="K8688" s="6">
        <f t="shared" ref="K8688" si="782">IF(ISBLANK(D8688),"UNKNOWN",IF(D8688="ERROR",AVERAGE(D8688:D18687),IF(D8688="UNKNOWN",MEDIAN(D8688:D18687),D8688)))</f>
        <v>1</v>
      </c>
      <c r="L8688">
        <f>IF(ISBLANK(E8688),PRODUCT(J8688,K8688),IF(E8688="ERROR",PRODUCT(J8688,K8688),IF(E8688="UNKNOWN",PRODUCT(J8688,K8688),E8688)))</f>
        <v>5</v>
      </c>
      <c r="M8688" t="str">
        <f t="shared" si="779"/>
        <v>Cash</v>
      </c>
      <c r="N8688" t="str">
        <f t="shared" si="780"/>
        <v>In-store</v>
      </c>
      <c r="O8688" s="8">
        <f t="shared" si="781"/>
        <v>45100</v>
      </c>
    </row>
    <row r="8689" spans="1:15" x14ac:dyDescent="0.35">
      <c r="A8689" t="s">
        <v>8710</v>
      </c>
      <c r="B8689" s="4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I8689" s="4" t="str">
        <f t="shared" si="777"/>
        <v>Juice</v>
      </c>
      <c r="J8689" s="6">
        <f t="shared" si="778"/>
        <v>5</v>
      </c>
      <c r="K8689" s="6">
        <f t="shared" si="778"/>
        <v>3</v>
      </c>
      <c r="L8689">
        <f>IF(ISBLANK(E8689),PRODUCT(J8689,K8689),IF(E8689="ERROR",PRODUCT(J8689,K8689),IF(E8689="UNKNOWN",PRODUCT(J8689,K8689),E8689)))</f>
        <v>15</v>
      </c>
      <c r="M8689" t="str">
        <f t="shared" si="779"/>
        <v>Cash</v>
      </c>
      <c r="N8689" t="str">
        <f t="shared" si="780"/>
        <v>Takeaway</v>
      </c>
      <c r="O8689" s="8">
        <f t="shared" si="781"/>
        <v>45200</v>
      </c>
    </row>
    <row r="8690" spans="1:15" x14ac:dyDescent="0.35">
      <c r="A8690" t="s">
        <v>8711</v>
      </c>
      <c r="B8690" s="4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I8690" s="4" t="str">
        <f t="shared" si="777"/>
        <v>Coffee</v>
      </c>
      <c r="J8690" s="6">
        <f t="shared" si="778"/>
        <v>3</v>
      </c>
      <c r="K8690" s="6">
        <f t="shared" si="778"/>
        <v>2</v>
      </c>
      <c r="L8690">
        <f>IF(ISBLANK(E8690),PRODUCT(J8690,K8690),IF(E8690="ERROR",PRODUCT(J8690,K8690),IF(E8690="UNKNOWN",PRODUCT(J8690,K8690),E8690)))</f>
        <v>6</v>
      </c>
      <c r="M8690" t="str">
        <f t="shared" si="779"/>
        <v>Credit Card</v>
      </c>
      <c r="N8690" t="str">
        <f t="shared" si="780"/>
        <v>Takeaway</v>
      </c>
      <c r="O8690" s="8">
        <f t="shared" si="781"/>
        <v>44975</v>
      </c>
    </row>
    <row r="8691" spans="1:15" x14ac:dyDescent="0.35">
      <c r="A8691" t="s">
        <v>8712</v>
      </c>
      <c r="B8691" s="4" t="s">
        <v>39</v>
      </c>
      <c r="C8691" t="s">
        <v>18</v>
      </c>
      <c r="D8691">
        <v>3</v>
      </c>
      <c r="E8691">
        <v>3</v>
      </c>
      <c r="H8691" s="1">
        <v>45199</v>
      </c>
      <c r="I8691" s="4" t="str">
        <f t="shared" si="777"/>
        <v>Juice</v>
      </c>
      <c r="J8691" s="6">
        <f t="shared" si="778"/>
        <v>3.0888710968775022</v>
      </c>
      <c r="K8691" s="6">
        <f t="shared" si="778"/>
        <v>3</v>
      </c>
      <c r="L8691">
        <f>IF(ISBLANK(E8691),PRODUCT(J8691,K8691),IF(E8691="ERROR",PRODUCT(J8691,K8691),IF(E8691="UNKNOWN",PRODUCT(J8691,K8691),E8691)))</f>
        <v>3</v>
      </c>
      <c r="M8691" t="str">
        <f t="shared" si="779"/>
        <v>Default mode</v>
      </c>
      <c r="N8691" t="str">
        <f t="shared" si="780"/>
        <v>UNKNOWN</v>
      </c>
      <c r="O8691" s="8">
        <f t="shared" si="781"/>
        <v>45199</v>
      </c>
    </row>
    <row r="8692" spans="1:15" x14ac:dyDescent="0.35">
      <c r="A8692" t="s">
        <v>8713</v>
      </c>
      <c r="B8692" s="4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I8692" s="4" t="str">
        <f t="shared" si="777"/>
        <v>Smoothie</v>
      </c>
      <c r="J8692" s="6">
        <f t="shared" si="778"/>
        <v>5</v>
      </c>
      <c r="K8692" s="6">
        <f t="shared" si="778"/>
        <v>4</v>
      </c>
      <c r="L8692">
        <f>IF(ISBLANK(E8692),PRODUCT(J8692,K8692),IF(E8692="ERROR",PRODUCT(J8692,K8692),IF(E8692="UNKNOWN",PRODUCT(J8692,K8692),E8692)))</f>
        <v>20</v>
      </c>
      <c r="M8692" t="str">
        <f t="shared" si="779"/>
        <v>Credit Card</v>
      </c>
      <c r="N8692" t="str">
        <f t="shared" si="780"/>
        <v>UNKNOWN</v>
      </c>
      <c r="O8692" s="8">
        <f t="shared" si="781"/>
        <v>45167</v>
      </c>
    </row>
    <row r="8693" spans="1:15" x14ac:dyDescent="0.35">
      <c r="A8693" t="s">
        <v>8714</v>
      </c>
      <c r="B8693" s="4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I8693" s="4" t="str">
        <f t="shared" si="777"/>
        <v>Sandwich</v>
      </c>
      <c r="J8693" s="6">
        <f t="shared" si="778"/>
        <v>2</v>
      </c>
      <c r="K8693" s="6">
        <f t="shared" si="778"/>
        <v>4</v>
      </c>
      <c r="L8693">
        <f>IF(ISBLANK(E8693),PRODUCT(J8693,K8693),IF(E8693="ERROR",PRODUCT(J8693,K8693),IF(E8693="UNKNOWN",PRODUCT(J8693,K8693),E8693)))</f>
        <v>8</v>
      </c>
      <c r="M8693" t="str">
        <f t="shared" si="779"/>
        <v>Default mode</v>
      </c>
      <c r="N8693" t="str">
        <f t="shared" si="780"/>
        <v>In-store</v>
      </c>
      <c r="O8693" s="8">
        <f t="shared" si="781"/>
        <v>45279</v>
      </c>
    </row>
    <row r="8694" spans="1:15" x14ac:dyDescent="0.35">
      <c r="A8694" t="s">
        <v>8715</v>
      </c>
      <c r="B8694" s="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I8694" s="4" t="str">
        <f t="shared" si="777"/>
        <v>Smoothie</v>
      </c>
      <c r="J8694" s="6">
        <f t="shared" si="778"/>
        <v>4</v>
      </c>
      <c r="K8694" s="6">
        <f t="shared" si="778"/>
        <v>4</v>
      </c>
      <c r="L8694">
        <f>IF(ISBLANK(E8694),PRODUCT(J8694,K8694),IF(E8694="ERROR",PRODUCT(J8694,K8694),IF(E8694="UNKNOWN",PRODUCT(J8694,K8694),E8694)))</f>
        <v>16</v>
      </c>
      <c r="M8694" t="str">
        <f t="shared" si="779"/>
        <v>Cash</v>
      </c>
      <c r="N8694" t="str">
        <f t="shared" si="780"/>
        <v>Takeaway</v>
      </c>
      <c r="O8694" s="8">
        <f t="shared" si="781"/>
        <v>45250</v>
      </c>
    </row>
    <row r="8695" spans="1:15" x14ac:dyDescent="0.35">
      <c r="A8695" t="s">
        <v>8716</v>
      </c>
      <c r="B8695" s="4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I8695" s="4" t="str">
        <f t="shared" si="777"/>
        <v>Smoothie</v>
      </c>
      <c r="J8695" s="6">
        <f t="shared" si="778"/>
        <v>5</v>
      </c>
      <c r="K8695" s="6">
        <f t="shared" si="778"/>
        <v>4</v>
      </c>
      <c r="L8695">
        <f>IF(ISBLANK(E8695),PRODUCT(J8695,K8695),IF(E8695="ERROR",PRODUCT(J8695,K8695),IF(E8695="UNKNOWN",PRODUCT(J8695,K8695),E8695)))</f>
        <v>20</v>
      </c>
      <c r="M8695" t="str">
        <f t="shared" si="779"/>
        <v>Default mode</v>
      </c>
      <c r="N8695" t="str">
        <f t="shared" si="780"/>
        <v>Takeaway</v>
      </c>
      <c r="O8695" s="8">
        <f t="shared" si="781"/>
        <v>44956</v>
      </c>
    </row>
    <row r="8696" spans="1:15" x14ac:dyDescent="0.35">
      <c r="A8696" t="s">
        <v>8717</v>
      </c>
      <c r="B8696" s="4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I8696" s="4" t="str">
        <f t="shared" si="777"/>
        <v>Salad</v>
      </c>
      <c r="J8696" s="6">
        <f t="shared" si="778"/>
        <v>2</v>
      </c>
      <c r="K8696" s="6">
        <f t="shared" si="778"/>
        <v>5</v>
      </c>
      <c r="L8696">
        <f>IF(ISBLANK(E8696),PRODUCT(J8696,K8696),IF(E8696="ERROR",PRODUCT(J8696,K8696),IF(E8696="UNKNOWN",PRODUCT(J8696,K8696),E8696)))</f>
        <v>10</v>
      </c>
      <c r="M8696" t="str">
        <f t="shared" si="779"/>
        <v>Cash</v>
      </c>
      <c r="N8696" t="str">
        <f t="shared" si="780"/>
        <v>UNKNOWN</v>
      </c>
      <c r="O8696" s="8">
        <f t="shared" si="781"/>
        <v>44981</v>
      </c>
    </row>
    <row r="8697" spans="1:15" x14ac:dyDescent="0.35">
      <c r="A8697" t="s">
        <v>8718</v>
      </c>
      <c r="B8697" s="4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I8697" s="4" t="str">
        <f t="shared" si="777"/>
        <v>Coffee</v>
      </c>
      <c r="J8697" s="6">
        <f t="shared" si="778"/>
        <v>2</v>
      </c>
      <c r="K8697" s="6">
        <f t="shared" si="778"/>
        <v>2</v>
      </c>
      <c r="L8697">
        <f>IF(ISBLANK(E8697),PRODUCT(J8697,K8697),IF(E8697="ERROR",PRODUCT(J8697,K8697),IF(E8697="UNKNOWN",PRODUCT(J8697,K8697),E8697)))</f>
        <v>4</v>
      </c>
      <c r="M8697" t="str">
        <f t="shared" si="779"/>
        <v>Cash</v>
      </c>
      <c r="N8697" t="str">
        <f t="shared" si="780"/>
        <v>Takeaway</v>
      </c>
      <c r="O8697" s="8">
        <f t="shared" si="781"/>
        <v>44960</v>
      </c>
    </row>
    <row r="8698" spans="1:15" x14ac:dyDescent="0.35">
      <c r="A8698" t="s">
        <v>8719</v>
      </c>
      <c r="B8698" s="4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  <c r="I8698" s="4" t="str">
        <f t="shared" si="777"/>
        <v>UNKNOWN</v>
      </c>
      <c r="J8698" s="6">
        <f t="shared" si="778"/>
        <v>3</v>
      </c>
      <c r="K8698" s="6">
        <f t="shared" si="778"/>
        <v>5</v>
      </c>
      <c r="L8698">
        <f>IF(ISBLANK(E8698),PRODUCT(J8698,K8698),IF(E8698="ERROR",PRODUCT(J8698,K8698),IF(E8698="UNKNOWN",PRODUCT(J8698,K8698),E8698)))</f>
        <v>15</v>
      </c>
      <c r="M8698" t="str">
        <f t="shared" si="779"/>
        <v>Digital Wallet</v>
      </c>
      <c r="N8698" t="str">
        <f t="shared" si="780"/>
        <v>Cafe</v>
      </c>
      <c r="O8698" s="8">
        <f t="shared" si="781"/>
        <v>45174</v>
      </c>
    </row>
    <row r="8699" spans="1:15" x14ac:dyDescent="0.35">
      <c r="A8699" t="s">
        <v>8720</v>
      </c>
      <c r="B8699" s="4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  <c r="I8699" s="4" t="str">
        <f t="shared" si="777"/>
        <v>Cake</v>
      </c>
      <c r="J8699" s="6">
        <f t="shared" si="778"/>
        <v>1</v>
      </c>
      <c r="K8699" s="6">
        <f t="shared" si="778"/>
        <v>3</v>
      </c>
      <c r="L8699">
        <f>IF(ISBLANK(E8699),PRODUCT(J8699,K8699),IF(E8699="ERROR",PRODUCT(J8699,K8699),IF(E8699="UNKNOWN",PRODUCT(J8699,K8699),E8699)))</f>
        <v>3</v>
      </c>
      <c r="M8699" t="str">
        <f t="shared" si="779"/>
        <v>Digital Wallet</v>
      </c>
      <c r="N8699" t="str">
        <f t="shared" si="780"/>
        <v>Takeaway</v>
      </c>
      <c r="O8699" s="8">
        <f t="shared" si="781"/>
        <v>45120</v>
      </c>
    </row>
    <row r="8700" spans="1:15" x14ac:dyDescent="0.35">
      <c r="A8700" t="s">
        <v>8721</v>
      </c>
      <c r="B8700" s="4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  <c r="I8700" s="4" t="str">
        <f t="shared" si="777"/>
        <v>Juice</v>
      </c>
      <c r="J8700" s="6">
        <f t="shared" si="778"/>
        <v>3</v>
      </c>
      <c r="K8700" s="6">
        <f t="shared" si="778"/>
        <v>4</v>
      </c>
      <c r="L8700">
        <f>IF(ISBLANK(E8700),PRODUCT(J8700,K8700),IF(E8700="ERROR",PRODUCT(J8700,K8700),IF(E8700="UNKNOWN",PRODUCT(J8700,K8700),E8700)))</f>
        <v>12</v>
      </c>
      <c r="M8700" t="str">
        <f t="shared" si="779"/>
        <v>Digital Wallet</v>
      </c>
      <c r="N8700" t="str">
        <f t="shared" si="780"/>
        <v>In-store</v>
      </c>
      <c r="O8700" s="8">
        <f t="shared" si="781"/>
        <v>45263</v>
      </c>
    </row>
    <row r="8701" spans="1:15" x14ac:dyDescent="0.35">
      <c r="A8701" t="s">
        <v>8722</v>
      </c>
      <c r="B8701" s="4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  <c r="I8701" s="4" t="str">
        <f t="shared" si="777"/>
        <v>Smoothie</v>
      </c>
      <c r="J8701" s="6">
        <f t="shared" si="778"/>
        <v>3</v>
      </c>
      <c r="K8701" s="6">
        <f t="shared" si="778"/>
        <v>4</v>
      </c>
      <c r="L8701">
        <f>IF(ISBLANK(E8701),PRODUCT(J8701,K8701),IF(E8701="ERROR",PRODUCT(J8701,K8701),IF(E8701="UNKNOWN",PRODUCT(J8701,K8701),E8701)))</f>
        <v>12</v>
      </c>
      <c r="M8701" t="str">
        <f t="shared" si="779"/>
        <v>Digital Wallet</v>
      </c>
      <c r="N8701" t="str">
        <f t="shared" si="780"/>
        <v>In-store</v>
      </c>
      <c r="O8701" s="8">
        <f t="shared" si="781"/>
        <v>45048</v>
      </c>
    </row>
    <row r="8702" spans="1:15" x14ac:dyDescent="0.35">
      <c r="A8702" t="s">
        <v>8723</v>
      </c>
      <c r="B8702" s="4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  <c r="I8702" s="4" t="str">
        <f t="shared" si="777"/>
        <v>Sandwich</v>
      </c>
      <c r="J8702" s="6">
        <f t="shared" si="778"/>
        <v>3</v>
      </c>
      <c r="K8702" s="6">
        <f t="shared" si="778"/>
        <v>4</v>
      </c>
      <c r="L8702">
        <f>IF(ISBLANK(E8702),PRODUCT(J8702,K8702),IF(E8702="ERROR",PRODUCT(J8702,K8702),IF(E8702="UNKNOWN",PRODUCT(J8702,K8702),E8702)))</f>
        <v>12</v>
      </c>
      <c r="M8702" t="str">
        <f t="shared" si="779"/>
        <v>Digital Wallet</v>
      </c>
      <c r="N8702" t="str">
        <f t="shared" si="780"/>
        <v>UNKNOWN</v>
      </c>
      <c r="O8702" s="8">
        <f t="shared" si="781"/>
        <v>45202</v>
      </c>
    </row>
    <row r="8703" spans="1:15" x14ac:dyDescent="0.35">
      <c r="A8703" t="s">
        <v>8724</v>
      </c>
      <c r="B8703" s="4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  <c r="I8703" s="4" t="str">
        <f t="shared" si="777"/>
        <v>Juice</v>
      </c>
      <c r="J8703" s="6">
        <f t="shared" si="778"/>
        <v>5</v>
      </c>
      <c r="K8703" s="6">
        <f t="shared" si="778"/>
        <v>3</v>
      </c>
      <c r="L8703">
        <f>IF(ISBLANK(E8703),PRODUCT(J8703,K8703),IF(E8703="ERROR",PRODUCT(J8703,K8703),IF(E8703="UNKNOWN",PRODUCT(J8703,K8703),E8703)))</f>
        <v>15</v>
      </c>
      <c r="M8703" t="str">
        <f t="shared" si="779"/>
        <v>Digital Wallet</v>
      </c>
      <c r="N8703" t="str">
        <f t="shared" si="780"/>
        <v>In-store</v>
      </c>
      <c r="O8703" s="8">
        <f t="shared" si="781"/>
        <v>45264</v>
      </c>
    </row>
    <row r="8704" spans="1:15" x14ac:dyDescent="0.35">
      <c r="A8704" t="s">
        <v>8725</v>
      </c>
      <c r="B8704" s="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I8704" s="4" t="str">
        <f t="shared" si="777"/>
        <v>Juice</v>
      </c>
      <c r="J8704" s="6">
        <f t="shared" si="778"/>
        <v>3</v>
      </c>
      <c r="K8704" s="6">
        <f t="shared" si="778"/>
        <v>3</v>
      </c>
      <c r="L8704">
        <f>IF(ISBLANK(E8704),PRODUCT(J8704,K8704),IF(E8704="ERROR",PRODUCT(J8704,K8704),IF(E8704="UNKNOWN",PRODUCT(J8704,K8704),E8704)))</f>
        <v>9</v>
      </c>
      <c r="M8704" t="str">
        <f t="shared" si="779"/>
        <v>Cash</v>
      </c>
      <c r="N8704" t="str">
        <f t="shared" si="780"/>
        <v>UNKNOWN</v>
      </c>
      <c r="O8704" s="8">
        <f t="shared" si="781"/>
        <v>45110</v>
      </c>
    </row>
    <row r="8705" spans="1:15" x14ac:dyDescent="0.35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I8705" s="4" t="str">
        <f t="shared" si="777"/>
        <v>UNKNOWN</v>
      </c>
      <c r="J8705" s="6">
        <f t="shared" si="778"/>
        <v>1</v>
      </c>
      <c r="K8705" s="6">
        <f t="shared" si="778"/>
        <v>2</v>
      </c>
      <c r="L8705">
        <f>IF(ISBLANK(E8705),PRODUCT(J8705,K8705),IF(E8705="ERROR",PRODUCT(J8705,K8705),IF(E8705="UNKNOWN",PRODUCT(J8705,K8705),E8705)))</f>
        <v>2</v>
      </c>
      <c r="M8705" t="str">
        <f t="shared" si="779"/>
        <v>Credit Card</v>
      </c>
      <c r="N8705" t="str">
        <f t="shared" si="780"/>
        <v>Takeaway</v>
      </c>
      <c r="O8705" s="8">
        <f t="shared" si="781"/>
        <v>45141</v>
      </c>
    </row>
    <row r="8706" spans="1:15" x14ac:dyDescent="0.35">
      <c r="A8706" t="s">
        <v>8727</v>
      </c>
      <c r="B8706" s="4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I8706" s="4" t="str">
        <f t="shared" si="777"/>
        <v>Smoothie</v>
      </c>
      <c r="J8706" s="6">
        <f t="shared" si="778"/>
        <v>2</v>
      </c>
      <c r="K8706" s="6">
        <f t="shared" si="778"/>
        <v>4</v>
      </c>
      <c r="L8706">
        <f>IF(ISBLANK(E8706),PRODUCT(J8706,K8706),IF(E8706="ERROR",PRODUCT(J8706,K8706),IF(E8706="UNKNOWN",PRODUCT(J8706,K8706),E8706)))</f>
        <v>8</v>
      </c>
      <c r="M8706" t="str">
        <f t="shared" si="779"/>
        <v>Credit Card</v>
      </c>
      <c r="N8706" t="str">
        <f t="shared" si="780"/>
        <v>In-store</v>
      </c>
      <c r="O8706" s="8">
        <f t="shared" si="781"/>
        <v>45179</v>
      </c>
    </row>
    <row r="8707" spans="1:15" x14ac:dyDescent="0.35">
      <c r="A8707" t="s">
        <v>8728</v>
      </c>
      <c r="B8707" s="4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  <c r="I8707" s="4" t="str">
        <f t="shared" ref="I8707:I8770" si="783">IF(ISBLANK(B8707),"UNKNOWN",IF(B8707="ERROR","Juice",B8707))</f>
        <v>Tea</v>
      </c>
      <c r="J8707" s="6">
        <f t="shared" ref="J8707:K8770" si="784">IF(ISBLANK(C8707),"UNKNOWN",IF(C8707="ERROR",AVERAGE(C8707:C18706),IF(C8707="UNKNOWN",MEDIAN(C8707:C18706),C8707)))</f>
        <v>2</v>
      </c>
      <c r="K8707" s="6">
        <f t="shared" si="784"/>
        <v>1.5</v>
      </c>
      <c r="L8707">
        <f>IF(ISBLANK(E8707),PRODUCT(J8707,K8707),IF(E8707="ERROR",PRODUCT(J8707,K8707),IF(E8707="UNKNOWN",PRODUCT(J8707,K8707),E8707)))</f>
        <v>3</v>
      </c>
      <c r="M8707" t="str">
        <f t="shared" ref="M8707:M8770" si="785">IF(ISBLANK(F8707),"Default mode",IF(F8707="ERROR","Cash",F8707))</f>
        <v>Cash</v>
      </c>
      <c r="N8707" t="str">
        <f t="shared" ref="N8707:N8770" si="786">IF(ISBLANK(G8707),"UNKNOWN",IF(G8707="ERROR","Cafe",G8707))</f>
        <v>Cafe</v>
      </c>
      <c r="O8707" s="8">
        <f t="shared" ref="O8707:O8770" si="787">IF(ISBLANK(H8707),"00/00/0000",IF(H8707="ERROR","01/06/2023",H8707))</f>
        <v>45151</v>
      </c>
    </row>
    <row r="8708" spans="1:15" x14ac:dyDescent="0.35">
      <c r="A8708" t="s">
        <v>8729</v>
      </c>
      <c r="B8708" s="4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I8708" s="4" t="str">
        <f t="shared" si="783"/>
        <v>Juice</v>
      </c>
      <c r="J8708" s="6">
        <f t="shared" si="784"/>
        <v>3</v>
      </c>
      <c r="K8708" s="6">
        <f t="shared" si="784"/>
        <v>1.5</v>
      </c>
      <c r="L8708">
        <f>IF(ISBLANK(E8708),PRODUCT(J8708,K8708),IF(E8708="ERROR",PRODUCT(J8708,K8708),IF(E8708="UNKNOWN",PRODUCT(J8708,K8708),E8708)))</f>
        <v>4.5</v>
      </c>
      <c r="M8708" t="str">
        <f t="shared" si="785"/>
        <v>Default mode</v>
      </c>
      <c r="N8708" t="str">
        <f t="shared" si="786"/>
        <v>Takeaway</v>
      </c>
      <c r="O8708" s="8">
        <f t="shared" si="787"/>
        <v>44959</v>
      </c>
    </row>
    <row r="8709" spans="1:15" x14ac:dyDescent="0.35">
      <c r="A8709" t="s">
        <v>8730</v>
      </c>
      <c r="B8709" s="4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I8709" s="4" t="str">
        <f t="shared" si="783"/>
        <v>Salad</v>
      </c>
      <c r="J8709" s="6">
        <f t="shared" si="784"/>
        <v>2</v>
      </c>
      <c r="K8709" s="6">
        <f t="shared" si="784"/>
        <v>5</v>
      </c>
      <c r="L8709">
        <f>IF(ISBLANK(E8709),PRODUCT(J8709,K8709),IF(E8709="ERROR",PRODUCT(J8709,K8709),IF(E8709="UNKNOWN",PRODUCT(J8709,K8709),E8709)))</f>
        <v>10</v>
      </c>
      <c r="M8709" t="str">
        <f t="shared" si="785"/>
        <v>Credit Card</v>
      </c>
      <c r="N8709" t="str">
        <f t="shared" si="786"/>
        <v>UNKNOWN</v>
      </c>
      <c r="O8709" s="8">
        <f t="shared" si="787"/>
        <v>44947</v>
      </c>
    </row>
    <row r="8710" spans="1:15" x14ac:dyDescent="0.35">
      <c r="A8710" t="s">
        <v>8731</v>
      </c>
      <c r="B8710" s="4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  <c r="I8710" s="4" t="str">
        <f t="shared" si="783"/>
        <v>Tea</v>
      </c>
      <c r="J8710" s="6">
        <f t="shared" si="784"/>
        <v>1</v>
      </c>
      <c r="K8710" s="6">
        <f t="shared" si="784"/>
        <v>1.5</v>
      </c>
      <c r="L8710">
        <f>IF(ISBLANK(E8710),PRODUCT(J8710,K8710),IF(E8710="ERROR",PRODUCT(J8710,K8710),IF(E8710="UNKNOWN",PRODUCT(J8710,K8710),E8710)))</f>
        <v>1.5</v>
      </c>
      <c r="M8710" t="str">
        <f t="shared" si="785"/>
        <v>Digital Wallet</v>
      </c>
      <c r="N8710" t="str">
        <f t="shared" si="786"/>
        <v>In-store</v>
      </c>
      <c r="O8710" s="8">
        <f t="shared" si="787"/>
        <v>45147</v>
      </c>
    </row>
    <row r="8711" spans="1:15" x14ac:dyDescent="0.35">
      <c r="A8711" t="s">
        <v>8732</v>
      </c>
      <c r="B8711" s="4" t="s">
        <v>21</v>
      </c>
      <c r="C8711">
        <v>3</v>
      </c>
      <c r="D8711">
        <v>3</v>
      </c>
      <c r="E8711">
        <v>9</v>
      </c>
      <c r="H8711" s="1">
        <v>45013</v>
      </c>
      <c r="I8711" s="4" t="str">
        <f t="shared" si="783"/>
        <v>UNKNOWN</v>
      </c>
      <c r="J8711" s="6">
        <f t="shared" si="784"/>
        <v>3</v>
      </c>
      <c r="K8711" s="6">
        <f t="shared" si="784"/>
        <v>3</v>
      </c>
      <c r="L8711">
        <f>IF(ISBLANK(E8711),PRODUCT(J8711,K8711),IF(E8711="ERROR",PRODUCT(J8711,K8711),IF(E8711="UNKNOWN",PRODUCT(J8711,K8711),E8711)))</f>
        <v>9</v>
      </c>
      <c r="M8711" t="str">
        <f t="shared" si="785"/>
        <v>Default mode</v>
      </c>
      <c r="N8711" t="str">
        <f t="shared" si="786"/>
        <v>UNKNOWN</v>
      </c>
      <c r="O8711" s="8">
        <f t="shared" si="787"/>
        <v>45013</v>
      </c>
    </row>
    <row r="8712" spans="1:15" x14ac:dyDescent="0.35">
      <c r="A8712" t="s">
        <v>8733</v>
      </c>
      <c r="B8712" s="4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  <c r="I8712" s="4" t="str">
        <f t="shared" si="783"/>
        <v>Juice</v>
      </c>
      <c r="J8712" s="6">
        <f t="shared" si="784"/>
        <v>4</v>
      </c>
      <c r="K8712" s="6">
        <f t="shared" si="784"/>
        <v>3</v>
      </c>
      <c r="L8712">
        <f>IF(ISBLANK(E8712),PRODUCT(J8712,K8712),IF(E8712="ERROR",PRODUCT(J8712,K8712),IF(E8712="UNKNOWN",PRODUCT(J8712,K8712),E8712)))</f>
        <v>12</v>
      </c>
      <c r="M8712" t="str">
        <f t="shared" si="785"/>
        <v>Digital Wallet</v>
      </c>
      <c r="N8712" t="str">
        <f t="shared" si="786"/>
        <v>Takeaway</v>
      </c>
      <c r="O8712" s="8">
        <f t="shared" si="787"/>
        <v>45176</v>
      </c>
    </row>
    <row r="8713" spans="1:15" x14ac:dyDescent="0.35">
      <c r="A8713" t="s">
        <v>8734</v>
      </c>
      <c r="B8713" s="4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I8713" s="4" t="str">
        <f t="shared" si="783"/>
        <v>Coffee</v>
      </c>
      <c r="J8713" s="6">
        <f t="shared" si="784"/>
        <v>5</v>
      </c>
      <c r="K8713" s="6">
        <f t="shared" si="784"/>
        <v>2</v>
      </c>
      <c r="L8713">
        <f>IF(ISBLANK(E8713),PRODUCT(J8713,K8713),IF(E8713="ERROR",PRODUCT(J8713,K8713),IF(E8713="UNKNOWN",PRODUCT(J8713,K8713),E8713)))</f>
        <v>10</v>
      </c>
      <c r="M8713" t="str">
        <f t="shared" si="785"/>
        <v>Cash</v>
      </c>
      <c r="N8713" t="str">
        <f t="shared" si="786"/>
        <v>UNKNOWN</v>
      </c>
      <c r="O8713" s="8">
        <f t="shared" si="787"/>
        <v>45246</v>
      </c>
    </row>
    <row r="8714" spans="1:15" x14ac:dyDescent="0.35">
      <c r="A8714" t="s">
        <v>8735</v>
      </c>
      <c r="B8714" s="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I8714" s="4" t="str">
        <f t="shared" si="783"/>
        <v>Coffee</v>
      </c>
      <c r="J8714" s="6">
        <f t="shared" si="784"/>
        <v>1</v>
      </c>
      <c r="K8714" s="6">
        <f t="shared" si="784"/>
        <v>2</v>
      </c>
      <c r="L8714">
        <f>IF(ISBLANK(E8714),PRODUCT(J8714,K8714),IF(E8714="ERROR",PRODUCT(J8714,K8714),IF(E8714="UNKNOWN",PRODUCT(J8714,K8714),E8714)))</f>
        <v>2</v>
      </c>
      <c r="M8714" t="str">
        <f t="shared" si="785"/>
        <v>Default mode</v>
      </c>
      <c r="N8714" t="str">
        <f t="shared" si="786"/>
        <v>Takeaway</v>
      </c>
      <c r="O8714" s="8">
        <f t="shared" si="787"/>
        <v>45012</v>
      </c>
    </row>
    <row r="8715" spans="1:15" x14ac:dyDescent="0.35">
      <c r="A8715" t="s">
        <v>8736</v>
      </c>
      <c r="B8715" s="4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I8715" s="4" t="str">
        <f t="shared" si="783"/>
        <v>Smoothie</v>
      </c>
      <c r="J8715" s="6">
        <f t="shared" si="784"/>
        <v>5</v>
      </c>
      <c r="K8715" s="6">
        <f t="shared" si="784"/>
        <v>4</v>
      </c>
      <c r="L8715">
        <f>IF(ISBLANK(E8715),PRODUCT(J8715,K8715),IF(E8715="ERROR",PRODUCT(J8715,K8715),IF(E8715="UNKNOWN",PRODUCT(J8715,K8715),E8715)))</f>
        <v>20</v>
      </c>
      <c r="M8715" t="str">
        <f t="shared" si="785"/>
        <v>Default mode</v>
      </c>
      <c r="N8715" t="str">
        <f t="shared" si="786"/>
        <v>Takeaway</v>
      </c>
      <c r="O8715" s="8">
        <f t="shared" si="787"/>
        <v>45205</v>
      </c>
    </row>
    <row r="8716" spans="1:15" x14ac:dyDescent="0.35">
      <c r="A8716" t="s">
        <v>8737</v>
      </c>
      <c r="B8716" s="4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I8716" s="4" t="str">
        <f t="shared" si="783"/>
        <v>Cookie</v>
      </c>
      <c r="J8716" s="6">
        <f t="shared" si="784"/>
        <v>4</v>
      </c>
      <c r="K8716" s="6">
        <f t="shared" si="784"/>
        <v>1</v>
      </c>
      <c r="L8716">
        <f>IF(ISBLANK(E8716),PRODUCT(J8716,K8716),IF(E8716="ERROR",PRODUCT(J8716,K8716),IF(E8716="UNKNOWN",PRODUCT(J8716,K8716),E8716)))</f>
        <v>4</v>
      </c>
      <c r="M8716" t="str">
        <f t="shared" si="785"/>
        <v>Credit Card</v>
      </c>
      <c r="N8716" t="str">
        <f t="shared" si="786"/>
        <v>UNKNOWN</v>
      </c>
      <c r="O8716" s="8">
        <f t="shared" si="787"/>
        <v>45241</v>
      </c>
    </row>
    <row r="8717" spans="1:15" x14ac:dyDescent="0.35">
      <c r="A8717" t="s">
        <v>8738</v>
      </c>
      <c r="B8717" s="4" t="s">
        <v>39</v>
      </c>
      <c r="C8717">
        <v>1</v>
      </c>
      <c r="E8717">
        <v>3</v>
      </c>
      <c r="H8717" s="1">
        <v>45219</v>
      </c>
      <c r="I8717" s="4" t="str">
        <f t="shared" si="783"/>
        <v>Juice</v>
      </c>
      <c r="J8717" s="6">
        <f t="shared" si="784"/>
        <v>1</v>
      </c>
      <c r="K8717" s="6" t="str">
        <f t="shared" si="784"/>
        <v>UNKNOWN</v>
      </c>
      <c r="L8717">
        <f>IF(ISBLANK(E8717),PRODUCT(J8717,K8717),IF(E8717="ERROR",PRODUCT(J8717,K8717),IF(E8717="UNKNOWN",PRODUCT(J8717,K8717),E8717)))</f>
        <v>3</v>
      </c>
      <c r="M8717" t="str">
        <f t="shared" si="785"/>
        <v>Default mode</v>
      </c>
      <c r="N8717" t="str">
        <f t="shared" si="786"/>
        <v>UNKNOWN</v>
      </c>
      <c r="O8717" s="8">
        <f t="shared" si="787"/>
        <v>45219</v>
      </c>
    </row>
    <row r="8718" spans="1:15" x14ac:dyDescent="0.35">
      <c r="A8718" t="s">
        <v>8739</v>
      </c>
      <c r="B8718" s="4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I8718" s="4" t="str">
        <f t="shared" si="783"/>
        <v>Salad</v>
      </c>
      <c r="J8718" s="6">
        <f t="shared" si="784"/>
        <v>1</v>
      </c>
      <c r="K8718" s="6">
        <f t="shared" si="784"/>
        <v>5</v>
      </c>
      <c r="L8718">
        <f>IF(ISBLANK(E8718),PRODUCT(J8718,K8718),IF(E8718="ERROR",PRODUCT(J8718,K8718),IF(E8718="UNKNOWN",PRODUCT(J8718,K8718),E8718)))</f>
        <v>5</v>
      </c>
      <c r="M8718" t="str">
        <f t="shared" si="785"/>
        <v>Cash</v>
      </c>
      <c r="N8718" t="str">
        <f t="shared" si="786"/>
        <v>Takeaway</v>
      </c>
      <c r="O8718" s="8">
        <f t="shared" si="787"/>
        <v>44951</v>
      </c>
    </row>
    <row r="8719" spans="1:15" x14ac:dyDescent="0.35">
      <c r="A8719" t="s">
        <v>8740</v>
      </c>
      <c r="B8719" s="4" t="s">
        <v>28</v>
      </c>
      <c r="C8719">
        <v>5</v>
      </c>
      <c r="D8719">
        <v>4</v>
      </c>
      <c r="E8719">
        <v>20</v>
      </c>
      <c r="H8719" s="1">
        <v>44972</v>
      </c>
      <c r="I8719" s="4" t="str">
        <f t="shared" si="783"/>
        <v>Sandwich</v>
      </c>
      <c r="J8719" s="6">
        <f t="shared" si="784"/>
        <v>5</v>
      </c>
      <c r="K8719" s="6">
        <f t="shared" si="784"/>
        <v>4</v>
      </c>
      <c r="L8719">
        <f>IF(ISBLANK(E8719),PRODUCT(J8719,K8719),IF(E8719="ERROR",PRODUCT(J8719,K8719),IF(E8719="UNKNOWN",PRODUCT(J8719,K8719),E8719)))</f>
        <v>20</v>
      </c>
      <c r="M8719" t="str">
        <f t="shared" si="785"/>
        <v>Default mode</v>
      </c>
      <c r="N8719" t="str">
        <f t="shared" si="786"/>
        <v>UNKNOWN</v>
      </c>
      <c r="O8719" s="8">
        <f t="shared" si="787"/>
        <v>44972</v>
      </c>
    </row>
    <row r="8720" spans="1:15" x14ac:dyDescent="0.35">
      <c r="A8720" t="s">
        <v>8741</v>
      </c>
      <c r="B8720" s="4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I8720" s="4" t="str">
        <f t="shared" si="783"/>
        <v>Smoothie</v>
      </c>
      <c r="J8720" s="6">
        <f t="shared" si="784"/>
        <v>5</v>
      </c>
      <c r="K8720" s="6">
        <f t="shared" si="784"/>
        <v>4</v>
      </c>
      <c r="L8720">
        <f>IF(ISBLANK(E8720),PRODUCT(J8720,K8720),IF(E8720="ERROR",PRODUCT(J8720,K8720),IF(E8720="UNKNOWN",PRODUCT(J8720,K8720),E8720)))</f>
        <v>20</v>
      </c>
      <c r="M8720" t="str">
        <f t="shared" si="785"/>
        <v>Credit Card</v>
      </c>
      <c r="N8720" t="str">
        <f t="shared" si="786"/>
        <v>UNKNOWN</v>
      </c>
      <c r="O8720" s="8">
        <f t="shared" si="787"/>
        <v>45016</v>
      </c>
    </row>
    <row r="8721" spans="1:15" x14ac:dyDescent="0.35">
      <c r="A8721" t="s">
        <v>8742</v>
      </c>
      <c r="B8721" s="4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 s="4" t="str">
        <f t="shared" si="783"/>
        <v>Cake</v>
      </c>
      <c r="J8721" s="6">
        <f t="shared" si="784"/>
        <v>3</v>
      </c>
      <c r="K8721" s="6">
        <f t="shared" si="784"/>
        <v>3</v>
      </c>
      <c r="L8721">
        <f>IF(ISBLANK(E8721),PRODUCT(J8721,K8721),IF(E8721="ERROR",PRODUCT(J8721,K8721),IF(E8721="UNKNOWN",PRODUCT(J8721,K8721),E8721)))</f>
        <v>9</v>
      </c>
      <c r="M8721" t="str">
        <f t="shared" si="785"/>
        <v>Digital Wallet</v>
      </c>
      <c r="N8721" t="str">
        <f t="shared" si="786"/>
        <v>UNKNOWN</v>
      </c>
      <c r="O8721" s="8">
        <f t="shared" si="787"/>
        <v>44994</v>
      </c>
    </row>
    <row r="8722" spans="1:15" x14ac:dyDescent="0.35">
      <c r="A8722" t="s">
        <v>8743</v>
      </c>
      <c r="B8722" s="4" t="s">
        <v>65</v>
      </c>
      <c r="C8722">
        <v>1</v>
      </c>
      <c r="D8722">
        <v>1.5</v>
      </c>
      <c r="E8722">
        <v>1.5</v>
      </c>
      <c r="H8722" s="1">
        <v>44928</v>
      </c>
      <c r="I8722" s="4" t="str">
        <f t="shared" si="783"/>
        <v>Tea</v>
      </c>
      <c r="J8722" s="6">
        <f t="shared" si="784"/>
        <v>1</v>
      </c>
      <c r="K8722" s="6">
        <f t="shared" si="784"/>
        <v>1.5</v>
      </c>
      <c r="L8722">
        <f>IF(ISBLANK(E8722),PRODUCT(J8722,K8722),IF(E8722="ERROR",PRODUCT(J8722,K8722),IF(E8722="UNKNOWN",PRODUCT(J8722,K8722),E8722)))</f>
        <v>1.5</v>
      </c>
      <c r="M8722" t="str">
        <f t="shared" si="785"/>
        <v>Default mode</v>
      </c>
      <c r="N8722" t="str">
        <f t="shared" si="786"/>
        <v>UNKNOWN</v>
      </c>
      <c r="O8722" s="8">
        <f t="shared" si="787"/>
        <v>44928</v>
      </c>
    </row>
    <row r="8723" spans="1:15" x14ac:dyDescent="0.35">
      <c r="A8723" t="s">
        <v>8744</v>
      </c>
      <c r="B8723" s="4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  <c r="I8723" s="4" t="str">
        <f t="shared" si="783"/>
        <v>Cake</v>
      </c>
      <c r="J8723" s="6">
        <f t="shared" si="784"/>
        <v>1</v>
      </c>
      <c r="K8723" s="6">
        <f t="shared" si="784"/>
        <v>3</v>
      </c>
      <c r="L8723">
        <f>IF(ISBLANK(E8723),PRODUCT(J8723,K8723),IF(E8723="ERROR",PRODUCT(J8723,K8723),IF(E8723="UNKNOWN",PRODUCT(J8723,K8723),E8723)))</f>
        <v>3</v>
      </c>
      <c r="M8723" t="str">
        <f t="shared" si="785"/>
        <v>Digital Wallet</v>
      </c>
      <c r="N8723" t="str">
        <f t="shared" si="786"/>
        <v>In-store</v>
      </c>
      <c r="O8723" s="8">
        <f t="shared" si="787"/>
        <v>44966</v>
      </c>
    </row>
    <row r="8724" spans="1:15" x14ac:dyDescent="0.35">
      <c r="A8724" t="s">
        <v>8745</v>
      </c>
      <c r="B8724" s="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I8724" s="4" t="str">
        <f t="shared" si="783"/>
        <v>Sandwich</v>
      </c>
      <c r="J8724" s="6">
        <f t="shared" si="784"/>
        <v>1</v>
      </c>
      <c r="K8724" s="6">
        <f t="shared" si="784"/>
        <v>4</v>
      </c>
      <c r="L8724">
        <f>IF(ISBLANK(E8724),PRODUCT(J8724,K8724),IF(E8724="ERROR",PRODUCT(J8724,K8724),IF(E8724="UNKNOWN",PRODUCT(J8724,K8724),E8724)))</f>
        <v>4</v>
      </c>
      <c r="M8724" t="str">
        <f t="shared" si="785"/>
        <v>Default mode</v>
      </c>
      <c r="N8724" t="str">
        <f t="shared" si="786"/>
        <v>Takeaway</v>
      </c>
      <c r="O8724" s="8">
        <f t="shared" si="787"/>
        <v>44939</v>
      </c>
    </row>
    <row r="8725" spans="1:15" x14ac:dyDescent="0.35">
      <c r="A8725" t="s">
        <v>8746</v>
      </c>
      <c r="B8725" s="4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I8725" s="4" t="str">
        <f t="shared" si="783"/>
        <v>Cake</v>
      </c>
      <c r="J8725" s="6">
        <f t="shared" si="784"/>
        <v>3</v>
      </c>
      <c r="K8725" s="6">
        <f t="shared" si="784"/>
        <v>3</v>
      </c>
      <c r="L8725">
        <f>IF(ISBLANK(E8725),PRODUCT(J8725,K8725),IF(E8725="ERROR",PRODUCT(J8725,K8725),IF(E8725="UNKNOWN",PRODUCT(J8725,K8725),E8725)))</f>
        <v>9</v>
      </c>
      <c r="M8725" t="str">
        <f t="shared" si="785"/>
        <v>Cash</v>
      </c>
      <c r="N8725" t="str">
        <f t="shared" si="786"/>
        <v>Takeaway</v>
      </c>
      <c r="O8725" s="8">
        <f t="shared" si="787"/>
        <v>45022</v>
      </c>
    </row>
    <row r="8726" spans="1:15" x14ac:dyDescent="0.35">
      <c r="A8726" t="s">
        <v>8747</v>
      </c>
      <c r="B8726" s="4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I8726" s="4" t="str">
        <f t="shared" si="783"/>
        <v>Smoothie</v>
      </c>
      <c r="J8726" s="6">
        <f t="shared" si="784"/>
        <v>3</v>
      </c>
      <c r="K8726" s="6">
        <f t="shared" si="784"/>
        <v>4</v>
      </c>
      <c r="L8726">
        <f>IF(ISBLANK(E8726),PRODUCT(J8726,K8726),IF(E8726="ERROR",PRODUCT(J8726,K8726),IF(E8726="UNKNOWN",PRODUCT(J8726,K8726),E8726)))</f>
        <v>12</v>
      </c>
      <c r="M8726" t="str">
        <f t="shared" si="785"/>
        <v>Cash</v>
      </c>
      <c r="N8726" t="str">
        <f t="shared" si="786"/>
        <v>UNKNOWN</v>
      </c>
      <c r="O8726" s="8">
        <f t="shared" si="787"/>
        <v>44973</v>
      </c>
    </row>
    <row r="8727" spans="1:15" x14ac:dyDescent="0.35">
      <c r="A8727" t="s">
        <v>8748</v>
      </c>
      <c r="B8727" s="4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I8727" s="4" t="str">
        <f t="shared" si="783"/>
        <v>Cookie</v>
      </c>
      <c r="J8727" s="6">
        <f t="shared" si="784"/>
        <v>5</v>
      </c>
      <c r="K8727" s="6">
        <f t="shared" si="784"/>
        <v>1</v>
      </c>
      <c r="L8727">
        <f>IF(ISBLANK(E8727),PRODUCT(J8727,K8727),IF(E8727="ERROR",PRODUCT(J8727,K8727),IF(E8727="UNKNOWN",PRODUCT(J8727,K8727),E8727)))</f>
        <v>5</v>
      </c>
      <c r="M8727" t="str">
        <f t="shared" si="785"/>
        <v>Cash</v>
      </c>
      <c r="N8727" t="str">
        <f t="shared" si="786"/>
        <v>Takeaway</v>
      </c>
      <c r="O8727" s="8">
        <f t="shared" si="787"/>
        <v>44943</v>
      </c>
    </row>
    <row r="8728" spans="1:15" x14ac:dyDescent="0.35">
      <c r="A8728" t="s">
        <v>8749</v>
      </c>
      <c r="B8728" s="4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I8728" s="4" t="str">
        <f t="shared" si="783"/>
        <v>Cookie</v>
      </c>
      <c r="J8728" s="6">
        <f t="shared" si="784"/>
        <v>1</v>
      </c>
      <c r="K8728" s="6">
        <f t="shared" si="784"/>
        <v>1</v>
      </c>
      <c r="L8728">
        <f>IF(ISBLANK(E8728),PRODUCT(J8728,K8728),IF(E8728="ERROR",PRODUCT(J8728,K8728),IF(E8728="UNKNOWN",PRODUCT(J8728,K8728),E8728)))</f>
        <v>1</v>
      </c>
      <c r="M8728" t="str">
        <f t="shared" si="785"/>
        <v>Default mode</v>
      </c>
      <c r="N8728" t="str">
        <f t="shared" si="786"/>
        <v>In-store</v>
      </c>
      <c r="O8728" s="8">
        <f t="shared" si="787"/>
        <v>44968</v>
      </c>
    </row>
    <row r="8729" spans="1:15" x14ac:dyDescent="0.35">
      <c r="A8729" t="s">
        <v>8750</v>
      </c>
      <c r="B8729" s="4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  <c r="I8729" s="4" t="str">
        <f t="shared" si="783"/>
        <v>Tea</v>
      </c>
      <c r="J8729" s="6">
        <f t="shared" si="784"/>
        <v>5</v>
      </c>
      <c r="K8729" s="6">
        <f t="shared" si="784"/>
        <v>1.5</v>
      </c>
      <c r="L8729">
        <f>IF(ISBLANK(E8729),PRODUCT(J8729,K8729),IF(E8729="ERROR",PRODUCT(J8729,K8729),IF(E8729="UNKNOWN",PRODUCT(J8729,K8729),E8729)))</f>
        <v>7.5</v>
      </c>
      <c r="M8729" t="str">
        <f t="shared" si="785"/>
        <v>Digital Wallet</v>
      </c>
      <c r="N8729" t="str">
        <f t="shared" si="786"/>
        <v>In-store</v>
      </c>
      <c r="O8729" s="8">
        <f t="shared" si="787"/>
        <v>45155</v>
      </c>
    </row>
    <row r="8730" spans="1:15" x14ac:dyDescent="0.35">
      <c r="A8730" t="s">
        <v>8751</v>
      </c>
      <c r="B8730" s="4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I8730" s="4" t="str">
        <f t="shared" si="783"/>
        <v>Sandwich</v>
      </c>
      <c r="J8730" s="6">
        <f t="shared" si="784"/>
        <v>1</v>
      </c>
      <c r="K8730" s="6">
        <f t="shared" si="784"/>
        <v>4</v>
      </c>
      <c r="L8730">
        <f>IF(ISBLANK(E8730),PRODUCT(J8730,K8730),IF(E8730="ERROR",PRODUCT(J8730,K8730),IF(E8730="UNKNOWN",PRODUCT(J8730,K8730),E8730)))</f>
        <v>4</v>
      </c>
      <c r="M8730" t="str">
        <f t="shared" si="785"/>
        <v>Default mode</v>
      </c>
      <c r="N8730" t="str">
        <f t="shared" si="786"/>
        <v>In-store</v>
      </c>
      <c r="O8730" s="8">
        <f t="shared" si="787"/>
        <v>45224</v>
      </c>
    </row>
    <row r="8731" spans="1:15" x14ac:dyDescent="0.35">
      <c r="A8731" t="s">
        <v>8752</v>
      </c>
      <c r="B8731" s="4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  <c r="I8731" s="4" t="str">
        <f t="shared" si="783"/>
        <v>Smoothie</v>
      </c>
      <c r="J8731" s="6">
        <f t="shared" si="784"/>
        <v>4</v>
      </c>
      <c r="K8731" s="6">
        <f t="shared" si="784"/>
        <v>4</v>
      </c>
      <c r="L8731">
        <f>IF(ISBLANK(E8731),PRODUCT(J8731,K8731),IF(E8731="ERROR",PRODUCT(J8731,K8731),IF(E8731="UNKNOWN",PRODUCT(J8731,K8731),E8731)))</f>
        <v>16</v>
      </c>
      <c r="M8731" t="str">
        <f t="shared" si="785"/>
        <v>Cash</v>
      </c>
      <c r="N8731" t="str">
        <f t="shared" si="786"/>
        <v>UNKNOWN</v>
      </c>
      <c r="O8731" s="8">
        <f t="shared" si="787"/>
        <v>44997</v>
      </c>
    </row>
    <row r="8732" spans="1:15" x14ac:dyDescent="0.35">
      <c r="A8732" t="s">
        <v>8753</v>
      </c>
      <c r="B8732" s="4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I8732" s="4" t="str">
        <f t="shared" si="783"/>
        <v>Juice</v>
      </c>
      <c r="J8732" s="6">
        <f t="shared" si="784"/>
        <v>1</v>
      </c>
      <c r="K8732" s="6">
        <f t="shared" si="784"/>
        <v>3</v>
      </c>
      <c r="L8732">
        <f>IF(ISBLANK(E8732),PRODUCT(J8732,K8732),IF(E8732="ERROR",PRODUCT(J8732,K8732),IF(E8732="UNKNOWN",PRODUCT(J8732,K8732),E8732)))</f>
        <v>3</v>
      </c>
      <c r="M8732" t="str">
        <f t="shared" si="785"/>
        <v>Default mode</v>
      </c>
      <c r="N8732" t="str">
        <f t="shared" si="786"/>
        <v>In-store</v>
      </c>
      <c r="O8732" s="8">
        <f t="shared" si="787"/>
        <v>45131</v>
      </c>
    </row>
    <row r="8733" spans="1:15" x14ac:dyDescent="0.35">
      <c r="A8733" t="s">
        <v>8754</v>
      </c>
      <c r="B8733" s="4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I8733" s="4" t="str">
        <f t="shared" si="783"/>
        <v>Juice</v>
      </c>
      <c r="J8733" s="6">
        <f t="shared" si="784"/>
        <v>5</v>
      </c>
      <c r="K8733" s="6">
        <f t="shared" si="784"/>
        <v>3</v>
      </c>
      <c r="L8733">
        <f>IF(ISBLANK(E8733),PRODUCT(J8733,K8733),IF(E8733="ERROR",PRODUCT(J8733,K8733),IF(E8733="UNKNOWN",PRODUCT(J8733,K8733),E8733)))</f>
        <v>15</v>
      </c>
      <c r="M8733" t="str">
        <f t="shared" si="785"/>
        <v>Cash</v>
      </c>
      <c r="N8733" t="str">
        <f t="shared" si="786"/>
        <v>Takeaway</v>
      </c>
      <c r="O8733" s="8">
        <f t="shared" si="787"/>
        <v>44932</v>
      </c>
    </row>
    <row r="8734" spans="1:15" x14ac:dyDescent="0.35">
      <c r="A8734" t="s">
        <v>8755</v>
      </c>
      <c r="B8734" s="4" t="s">
        <v>17</v>
      </c>
      <c r="D8734">
        <v>1</v>
      </c>
      <c r="F8734" t="s">
        <v>10</v>
      </c>
      <c r="G8734" t="s">
        <v>15</v>
      </c>
      <c r="H8734" s="1">
        <v>45142</v>
      </c>
      <c r="I8734" s="4" t="str">
        <f t="shared" si="783"/>
        <v>Cookie</v>
      </c>
      <c r="J8734" s="6" t="str">
        <f t="shared" si="784"/>
        <v>UNKNOWN</v>
      </c>
      <c r="K8734" s="6">
        <f t="shared" si="784"/>
        <v>1</v>
      </c>
      <c r="L8734">
        <f>IF(ISBLANK(E8734),PRODUCT(J8734,K8734),IF(E8734="ERROR",PRODUCT(J8734,K8734),IF(E8734="UNKNOWN",PRODUCT(J8734,K8734),E8734)))</f>
        <v>1</v>
      </c>
      <c r="M8734" t="str">
        <f t="shared" si="785"/>
        <v>Credit Card</v>
      </c>
      <c r="N8734" t="str">
        <f t="shared" si="786"/>
        <v>In-store</v>
      </c>
      <c r="O8734" s="8">
        <f t="shared" si="787"/>
        <v>45142</v>
      </c>
    </row>
    <row r="8735" spans="1:15" x14ac:dyDescent="0.35">
      <c r="A8735" t="s">
        <v>8756</v>
      </c>
      <c r="B8735" s="4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I8735" s="4" t="str">
        <f t="shared" si="783"/>
        <v>Juice</v>
      </c>
      <c r="J8735" s="6">
        <f t="shared" si="784"/>
        <v>3</v>
      </c>
      <c r="K8735" s="6">
        <f t="shared" si="784"/>
        <v>4</v>
      </c>
      <c r="L8735">
        <f>IF(ISBLANK(E8735),PRODUCT(J8735,K8735),IF(E8735="ERROR",PRODUCT(J8735,K8735),IF(E8735="UNKNOWN",PRODUCT(J8735,K8735),E8735)))</f>
        <v>12</v>
      </c>
      <c r="M8735" t="str">
        <f t="shared" si="785"/>
        <v>Credit Card</v>
      </c>
      <c r="N8735" t="str">
        <f t="shared" si="786"/>
        <v>UNKNOWN</v>
      </c>
      <c r="O8735" s="8">
        <f t="shared" si="787"/>
        <v>45190</v>
      </c>
    </row>
    <row r="8736" spans="1:15" x14ac:dyDescent="0.35">
      <c r="A8736" t="s">
        <v>8757</v>
      </c>
      <c r="B8736" s="4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I8736" s="4" t="str">
        <f t="shared" si="783"/>
        <v>Juice</v>
      </c>
      <c r="J8736" s="6">
        <f t="shared" si="784"/>
        <v>2</v>
      </c>
      <c r="K8736" s="6">
        <f t="shared" si="784"/>
        <v>3</v>
      </c>
      <c r="L8736">
        <f>IF(ISBLANK(E8736),PRODUCT(J8736,K8736),IF(E8736="ERROR",PRODUCT(J8736,K8736),IF(E8736="UNKNOWN",PRODUCT(J8736,K8736),E8736)))</f>
        <v>6</v>
      </c>
      <c r="M8736" t="str">
        <f t="shared" si="785"/>
        <v>Cash</v>
      </c>
      <c r="N8736" t="str">
        <f t="shared" si="786"/>
        <v>UNKNOWN</v>
      </c>
      <c r="O8736" s="8">
        <f t="shared" si="787"/>
        <v>45267</v>
      </c>
    </row>
    <row r="8737" spans="1:15" x14ac:dyDescent="0.35">
      <c r="A8737" t="s">
        <v>8758</v>
      </c>
      <c r="B8737" s="4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  <c r="I8737" s="4" t="str">
        <f t="shared" si="783"/>
        <v>Coffee</v>
      </c>
      <c r="J8737" s="6">
        <f t="shared" si="784"/>
        <v>1</v>
      </c>
      <c r="K8737" s="6">
        <f t="shared" si="784"/>
        <v>2</v>
      </c>
      <c r="L8737">
        <f>IF(ISBLANK(E8737),PRODUCT(J8737,K8737),IF(E8737="ERROR",PRODUCT(J8737,K8737),IF(E8737="UNKNOWN",PRODUCT(J8737,K8737),E8737)))</f>
        <v>2</v>
      </c>
      <c r="M8737" t="str">
        <f t="shared" si="785"/>
        <v>Digital Wallet</v>
      </c>
      <c r="N8737" t="str">
        <f t="shared" si="786"/>
        <v>In-store</v>
      </c>
      <c r="O8737" s="8">
        <f t="shared" si="787"/>
        <v>45245</v>
      </c>
    </row>
    <row r="8738" spans="1:15" x14ac:dyDescent="0.35">
      <c r="A8738" t="s">
        <v>8759</v>
      </c>
      <c r="B8738" s="4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I8738" s="4" t="str">
        <f t="shared" si="783"/>
        <v>UNKNOWN</v>
      </c>
      <c r="J8738" s="6">
        <f t="shared" si="784"/>
        <v>4</v>
      </c>
      <c r="K8738" s="6">
        <f t="shared" si="784"/>
        <v>4</v>
      </c>
      <c r="L8738">
        <f>IF(ISBLANK(E8738),PRODUCT(J8738,K8738),IF(E8738="ERROR",PRODUCT(J8738,K8738),IF(E8738="UNKNOWN",PRODUCT(J8738,K8738),E8738)))</f>
        <v>16</v>
      </c>
      <c r="M8738" t="str">
        <f t="shared" si="785"/>
        <v>Cash</v>
      </c>
      <c r="N8738" t="str">
        <f t="shared" si="786"/>
        <v>Takeaway</v>
      </c>
      <c r="O8738" s="8">
        <f t="shared" si="787"/>
        <v>45078</v>
      </c>
    </row>
    <row r="8739" spans="1:15" x14ac:dyDescent="0.35">
      <c r="A8739" t="s">
        <v>8760</v>
      </c>
      <c r="B8739" s="4" t="s">
        <v>39</v>
      </c>
      <c r="C8739">
        <v>2</v>
      </c>
      <c r="D8739">
        <v>3</v>
      </c>
      <c r="E8739">
        <v>6</v>
      </c>
      <c r="H8739" s="1">
        <v>45285</v>
      </c>
      <c r="I8739" s="4" t="str">
        <f t="shared" si="783"/>
        <v>Juice</v>
      </c>
      <c r="J8739" s="6">
        <f t="shared" si="784"/>
        <v>2</v>
      </c>
      <c r="K8739" s="6">
        <f t="shared" si="784"/>
        <v>3</v>
      </c>
      <c r="L8739">
        <f>IF(ISBLANK(E8739),PRODUCT(J8739,K8739),IF(E8739="ERROR",PRODUCT(J8739,K8739),IF(E8739="UNKNOWN",PRODUCT(J8739,K8739),E8739)))</f>
        <v>6</v>
      </c>
      <c r="M8739" t="str">
        <f t="shared" si="785"/>
        <v>Default mode</v>
      </c>
      <c r="N8739" t="str">
        <f t="shared" si="786"/>
        <v>UNKNOWN</v>
      </c>
      <c r="O8739" s="8">
        <f t="shared" si="787"/>
        <v>45285</v>
      </c>
    </row>
    <row r="8740" spans="1:15" x14ac:dyDescent="0.35">
      <c r="A8740" t="s">
        <v>8761</v>
      </c>
      <c r="B8740" s="4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I8740" s="4" t="str">
        <f t="shared" si="783"/>
        <v>Smoothie</v>
      </c>
      <c r="J8740" s="6">
        <f t="shared" si="784"/>
        <v>2</v>
      </c>
      <c r="K8740" s="6">
        <f t="shared" si="784"/>
        <v>4</v>
      </c>
      <c r="L8740">
        <f>IF(ISBLANK(E8740),PRODUCT(J8740,K8740),IF(E8740="ERROR",PRODUCT(J8740,K8740),IF(E8740="UNKNOWN",PRODUCT(J8740,K8740),E8740)))</f>
        <v>8</v>
      </c>
      <c r="M8740" t="str">
        <f t="shared" si="785"/>
        <v>Cash</v>
      </c>
      <c r="N8740" t="str">
        <f t="shared" si="786"/>
        <v>In-store</v>
      </c>
      <c r="O8740" s="8">
        <f t="shared" si="787"/>
        <v>44963</v>
      </c>
    </row>
    <row r="8741" spans="1:15" x14ac:dyDescent="0.35">
      <c r="A8741" t="s">
        <v>8762</v>
      </c>
      <c r="B8741" s="4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I8741" s="4" t="str">
        <f t="shared" si="783"/>
        <v>Cookie</v>
      </c>
      <c r="J8741" s="6">
        <f t="shared" si="784"/>
        <v>1</v>
      </c>
      <c r="K8741" s="6">
        <f t="shared" si="784"/>
        <v>1</v>
      </c>
      <c r="L8741">
        <f>IF(ISBLANK(E8741),PRODUCT(J8741,K8741),IF(E8741="ERROR",PRODUCT(J8741,K8741),IF(E8741="UNKNOWN",PRODUCT(J8741,K8741),E8741)))</f>
        <v>1</v>
      </c>
      <c r="M8741" t="str">
        <f t="shared" si="785"/>
        <v>Credit Card</v>
      </c>
      <c r="N8741" t="str">
        <f t="shared" si="786"/>
        <v>In-store</v>
      </c>
      <c r="O8741" s="8">
        <f t="shared" si="787"/>
        <v>45185</v>
      </c>
    </row>
    <row r="8742" spans="1:15" x14ac:dyDescent="0.35">
      <c r="A8742" t="s">
        <v>8763</v>
      </c>
      <c r="B8742" s="4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  <c r="I8742" s="4" t="str">
        <f t="shared" si="783"/>
        <v>Coffee</v>
      </c>
      <c r="J8742" s="6">
        <f t="shared" si="784"/>
        <v>1</v>
      </c>
      <c r="K8742" s="6">
        <f t="shared" si="784"/>
        <v>2</v>
      </c>
      <c r="L8742">
        <f>IF(ISBLANK(E8742),PRODUCT(J8742,K8742),IF(E8742="ERROR",PRODUCT(J8742,K8742),IF(E8742="UNKNOWN",PRODUCT(J8742,K8742),E8742)))</f>
        <v>2</v>
      </c>
      <c r="M8742" t="str">
        <f t="shared" si="785"/>
        <v>Digital Wallet</v>
      </c>
      <c r="N8742" t="str">
        <f t="shared" si="786"/>
        <v>In-store</v>
      </c>
      <c r="O8742" s="8" t="str">
        <f t="shared" si="787"/>
        <v>01/06/2023</v>
      </c>
    </row>
    <row r="8743" spans="1:15" x14ac:dyDescent="0.35">
      <c r="A8743" t="s">
        <v>8764</v>
      </c>
      <c r="B8743" s="4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  <c r="I8743" s="4" t="str">
        <f t="shared" si="783"/>
        <v>Smoothie</v>
      </c>
      <c r="J8743" s="6">
        <f t="shared" si="784"/>
        <v>5</v>
      </c>
      <c r="K8743" s="6" t="str">
        <f t="shared" si="784"/>
        <v>UNKNOWN</v>
      </c>
      <c r="L8743">
        <f>IF(ISBLANK(E8743),PRODUCT(J8743,K8743),IF(E8743="ERROR",PRODUCT(J8743,K8743),IF(E8743="UNKNOWN",PRODUCT(J8743,K8743),E8743)))</f>
        <v>20</v>
      </c>
      <c r="M8743" t="str">
        <f t="shared" si="785"/>
        <v>Digital Wallet</v>
      </c>
      <c r="N8743" t="str">
        <f t="shared" si="786"/>
        <v>Takeaway</v>
      </c>
      <c r="O8743" s="8">
        <f t="shared" si="787"/>
        <v>45209</v>
      </c>
    </row>
    <row r="8744" spans="1:15" x14ac:dyDescent="0.35">
      <c r="A8744" t="s">
        <v>8765</v>
      </c>
      <c r="B8744" s="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I8744" s="4" t="str">
        <f t="shared" si="783"/>
        <v>Sandwich</v>
      </c>
      <c r="J8744" s="6">
        <f t="shared" si="784"/>
        <v>2</v>
      </c>
      <c r="K8744" s="6">
        <f t="shared" si="784"/>
        <v>4</v>
      </c>
      <c r="L8744">
        <f>IF(ISBLANK(E8744),PRODUCT(J8744,K8744),IF(E8744="ERROR",PRODUCT(J8744,K8744),IF(E8744="UNKNOWN",PRODUCT(J8744,K8744),E8744)))</f>
        <v>8</v>
      </c>
      <c r="M8744" t="str">
        <f t="shared" si="785"/>
        <v>Default mode</v>
      </c>
      <c r="N8744" t="str">
        <f t="shared" si="786"/>
        <v>Takeaway</v>
      </c>
      <c r="O8744" s="8">
        <f t="shared" si="787"/>
        <v>44968</v>
      </c>
    </row>
    <row r="8745" spans="1:15" x14ac:dyDescent="0.35">
      <c r="A8745" t="s">
        <v>8766</v>
      </c>
      <c r="B8745" s="4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I8745" s="4" t="str">
        <f t="shared" si="783"/>
        <v>Tea</v>
      </c>
      <c r="J8745" s="6">
        <f t="shared" si="784"/>
        <v>1</v>
      </c>
      <c r="K8745" s="6">
        <f t="shared" si="784"/>
        <v>1.5</v>
      </c>
      <c r="L8745">
        <f>IF(ISBLANK(E8745),PRODUCT(J8745,K8745),IF(E8745="ERROR",PRODUCT(J8745,K8745),IF(E8745="UNKNOWN",PRODUCT(J8745,K8745),E8745)))</f>
        <v>1.5</v>
      </c>
      <c r="M8745" t="str">
        <f t="shared" si="785"/>
        <v>Cash</v>
      </c>
      <c r="N8745" t="str">
        <f t="shared" si="786"/>
        <v>In-store</v>
      </c>
      <c r="O8745" s="8">
        <f t="shared" si="787"/>
        <v>44948</v>
      </c>
    </row>
    <row r="8746" spans="1:15" x14ac:dyDescent="0.35">
      <c r="A8746" t="s">
        <v>8767</v>
      </c>
      <c r="B8746" s="4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I8746" s="4" t="str">
        <f t="shared" si="783"/>
        <v>Salad</v>
      </c>
      <c r="J8746" s="6">
        <f t="shared" si="784"/>
        <v>3</v>
      </c>
      <c r="K8746" s="6">
        <f t="shared" si="784"/>
        <v>5</v>
      </c>
      <c r="L8746">
        <f>IF(ISBLANK(E8746),PRODUCT(J8746,K8746),IF(E8746="ERROR",PRODUCT(J8746,K8746),IF(E8746="UNKNOWN",PRODUCT(J8746,K8746),E8746)))</f>
        <v>15</v>
      </c>
      <c r="M8746" t="str">
        <f t="shared" si="785"/>
        <v>Cash</v>
      </c>
      <c r="N8746" t="str">
        <f t="shared" si="786"/>
        <v>Takeaway</v>
      </c>
      <c r="O8746" s="8">
        <f t="shared" si="787"/>
        <v>45203</v>
      </c>
    </row>
    <row r="8747" spans="1:15" x14ac:dyDescent="0.35">
      <c r="A8747" t="s">
        <v>8768</v>
      </c>
      <c r="B8747" s="4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  <c r="I8747" s="4" t="str">
        <f t="shared" si="783"/>
        <v>UNKNOWN</v>
      </c>
      <c r="J8747" s="6">
        <f t="shared" si="784"/>
        <v>5</v>
      </c>
      <c r="K8747" s="6">
        <f t="shared" si="784"/>
        <v>5</v>
      </c>
      <c r="L8747">
        <f>IF(ISBLANK(E8747),PRODUCT(J8747,K8747),IF(E8747="ERROR",PRODUCT(J8747,K8747),IF(E8747="UNKNOWN",PRODUCT(J8747,K8747),E8747)))</f>
        <v>25</v>
      </c>
      <c r="M8747" t="str">
        <f t="shared" si="785"/>
        <v>Digital Wallet</v>
      </c>
      <c r="N8747" t="str">
        <f t="shared" si="786"/>
        <v>In-store</v>
      </c>
      <c r="O8747" s="8">
        <f t="shared" si="787"/>
        <v>45213</v>
      </c>
    </row>
    <row r="8748" spans="1:15" x14ac:dyDescent="0.35">
      <c r="A8748" t="s">
        <v>8769</v>
      </c>
      <c r="B8748" s="4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I8748" s="4" t="str">
        <f t="shared" si="783"/>
        <v>Juice</v>
      </c>
      <c r="J8748" s="6">
        <f t="shared" si="784"/>
        <v>3</v>
      </c>
      <c r="K8748" s="6">
        <f t="shared" si="784"/>
        <v>3</v>
      </c>
      <c r="L8748">
        <f>IF(ISBLANK(E8748),PRODUCT(J8748,K8748),IF(E8748="ERROR",PRODUCT(J8748,K8748),IF(E8748="UNKNOWN",PRODUCT(J8748,K8748),E8748)))</f>
        <v>9</v>
      </c>
      <c r="M8748" t="str">
        <f t="shared" si="785"/>
        <v>Credit Card</v>
      </c>
      <c r="N8748" t="str">
        <f t="shared" si="786"/>
        <v>UNKNOWN</v>
      </c>
      <c r="O8748" s="8">
        <f t="shared" si="787"/>
        <v>45059</v>
      </c>
    </row>
    <row r="8749" spans="1:15" x14ac:dyDescent="0.35">
      <c r="A8749" t="s">
        <v>8770</v>
      </c>
      <c r="B8749" s="4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I8749" s="4" t="str">
        <f t="shared" si="783"/>
        <v>UNKNOWN</v>
      </c>
      <c r="J8749" s="6">
        <f t="shared" si="784"/>
        <v>1</v>
      </c>
      <c r="K8749" s="6">
        <f t="shared" si="784"/>
        <v>2</v>
      </c>
      <c r="L8749">
        <f>IF(ISBLANK(E8749),PRODUCT(J8749,K8749),IF(E8749="ERROR",PRODUCT(J8749,K8749),IF(E8749="UNKNOWN",PRODUCT(J8749,K8749),E8749)))</f>
        <v>2</v>
      </c>
      <c r="M8749" t="str">
        <f t="shared" si="785"/>
        <v>Default mode</v>
      </c>
      <c r="N8749" t="str">
        <f t="shared" si="786"/>
        <v>Takeaway</v>
      </c>
      <c r="O8749" s="8">
        <f t="shared" si="787"/>
        <v>45273</v>
      </c>
    </row>
    <row r="8750" spans="1:15" x14ac:dyDescent="0.35">
      <c r="A8750" t="s">
        <v>8771</v>
      </c>
      <c r="B8750" s="4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I8750" s="4" t="str">
        <f t="shared" si="783"/>
        <v>Smoothie</v>
      </c>
      <c r="J8750" s="6">
        <f t="shared" si="784"/>
        <v>5</v>
      </c>
      <c r="K8750" s="6">
        <f t="shared" si="784"/>
        <v>4</v>
      </c>
      <c r="L8750">
        <f>IF(ISBLANK(E8750),PRODUCT(J8750,K8750),IF(E8750="ERROR",PRODUCT(J8750,K8750),IF(E8750="UNKNOWN",PRODUCT(J8750,K8750),E8750)))</f>
        <v>20</v>
      </c>
      <c r="M8750" t="str">
        <f t="shared" si="785"/>
        <v>Cash</v>
      </c>
      <c r="N8750" t="str">
        <f t="shared" si="786"/>
        <v>UNKNOWN</v>
      </c>
      <c r="O8750" s="8">
        <f t="shared" si="787"/>
        <v>45162</v>
      </c>
    </row>
    <row r="8751" spans="1:15" x14ac:dyDescent="0.35">
      <c r="A8751" t="s">
        <v>8772</v>
      </c>
      <c r="B8751" s="4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  <c r="I8751" s="4" t="str">
        <f t="shared" si="783"/>
        <v>Salad</v>
      </c>
      <c r="J8751" s="6">
        <f t="shared" si="784"/>
        <v>3</v>
      </c>
      <c r="K8751" s="6">
        <f t="shared" si="784"/>
        <v>5</v>
      </c>
      <c r="L8751">
        <f>IF(ISBLANK(E8751),PRODUCT(J8751,K8751),IF(E8751="ERROR",PRODUCT(J8751,K8751),IF(E8751="UNKNOWN",PRODUCT(J8751,K8751),E8751)))</f>
        <v>15</v>
      </c>
      <c r="M8751" t="str">
        <f t="shared" si="785"/>
        <v>UNKNOWN</v>
      </c>
      <c r="N8751" t="str">
        <f t="shared" si="786"/>
        <v>Takeaway</v>
      </c>
      <c r="O8751" s="8">
        <f t="shared" si="787"/>
        <v>45072</v>
      </c>
    </row>
    <row r="8752" spans="1:15" x14ac:dyDescent="0.35">
      <c r="A8752" t="s">
        <v>8773</v>
      </c>
      <c r="B8752" s="4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I8752" s="4" t="str">
        <f t="shared" si="783"/>
        <v>Salad</v>
      </c>
      <c r="J8752" s="6">
        <f t="shared" si="784"/>
        <v>2</v>
      </c>
      <c r="K8752" s="6" t="str">
        <f t="shared" si="784"/>
        <v>UNKNOWN</v>
      </c>
      <c r="L8752">
        <f>IF(ISBLANK(E8752),PRODUCT(J8752,K8752),IF(E8752="ERROR",PRODUCT(J8752,K8752),IF(E8752="UNKNOWN",PRODUCT(J8752,K8752),E8752)))</f>
        <v>10</v>
      </c>
      <c r="M8752" t="str">
        <f t="shared" si="785"/>
        <v>Credit Card</v>
      </c>
      <c r="N8752" t="str">
        <f t="shared" si="786"/>
        <v>Takeaway</v>
      </c>
      <c r="O8752" s="8">
        <f t="shared" si="787"/>
        <v>45207</v>
      </c>
    </row>
    <row r="8753" spans="1:15" x14ac:dyDescent="0.35">
      <c r="A8753" t="s">
        <v>8774</v>
      </c>
      <c r="B8753" s="4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  <c r="I8753" s="4" t="str">
        <f t="shared" si="783"/>
        <v>Sandwich</v>
      </c>
      <c r="J8753" s="6">
        <f t="shared" si="784"/>
        <v>2</v>
      </c>
      <c r="K8753" s="6">
        <f t="shared" si="784"/>
        <v>4</v>
      </c>
      <c r="L8753">
        <f>IF(ISBLANK(E8753),PRODUCT(J8753,K8753),IF(E8753="ERROR",PRODUCT(J8753,K8753),IF(E8753="UNKNOWN",PRODUCT(J8753,K8753),E8753)))</f>
        <v>8</v>
      </c>
      <c r="M8753" t="str">
        <f t="shared" si="785"/>
        <v>Digital Wallet</v>
      </c>
      <c r="N8753" t="str">
        <f t="shared" si="786"/>
        <v>In-store</v>
      </c>
      <c r="O8753" s="8">
        <f t="shared" si="787"/>
        <v>45222</v>
      </c>
    </row>
    <row r="8754" spans="1:15" x14ac:dyDescent="0.35">
      <c r="A8754" t="s">
        <v>8775</v>
      </c>
      <c r="B8754" s="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  <c r="I8754" s="4" t="str">
        <f t="shared" si="783"/>
        <v>Salad</v>
      </c>
      <c r="J8754" s="6">
        <f t="shared" si="784"/>
        <v>3</v>
      </c>
      <c r="K8754" s="6">
        <f t="shared" si="784"/>
        <v>5</v>
      </c>
      <c r="L8754">
        <f>IF(ISBLANK(E8754),PRODUCT(J8754,K8754),IF(E8754="ERROR",PRODUCT(J8754,K8754),IF(E8754="UNKNOWN",PRODUCT(J8754,K8754),E8754)))</f>
        <v>20</v>
      </c>
      <c r="M8754" t="str">
        <f t="shared" si="785"/>
        <v>Default mode</v>
      </c>
      <c r="N8754" t="str">
        <f t="shared" si="786"/>
        <v>Takeaway</v>
      </c>
      <c r="O8754" s="8">
        <f t="shared" si="787"/>
        <v>44951</v>
      </c>
    </row>
    <row r="8755" spans="1:15" x14ac:dyDescent="0.35">
      <c r="A8755" t="s">
        <v>8776</v>
      </c>
      <c r="B8755" s="4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I8755" s="4" t="str">
        <f t="shared" si="783"/>
        <v>Coffee</v>
      </c>
      <c r="J8755" s="6">
        <f t="shared" si="784"/>
        <v>5</v>
      </c>
      <c r="K8755" s="6">
        <f t="shared" si="784"/>
        <v>2</v>
      </c>
      <c r="L8755">
        <f>IF(ISBLANK(E8755),PRODUCT(J8755,K8755),IF(E8755="ERROR",PRODUCT(J8755,K8755),IF(E8755="UNKNOWN",PRODUCT(J8755,K8755),E8755)))</f>
        <v>10</v>
      </c>
      <c r="M8755" t="str">
        <f t="shared" si="785"/>
        <v>Credit Card</v>
      </c>
      <c r="N8755" t="str">
        <f t="shared" si="786"/>
        <v>UNKNOWN</v>
      </c>
      <c r="O8755" s="8">
        <f t="shared" si="787"/>
        <v>44970</v>
      </c>
    </row>
    <row r="8756" spans="1:15" x14ac:dyDescent="0.35">
      <c r="A8756" t="s">
        <v>8777</v>
      </c>
      <c r="B8756" s="4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  <c r="I8756" s="4" t="str">
        <f t="shared" si="783"/>
        <v>Smoothie</v>
      </c>
      <c r="J8756" s="6">
        <f t="shared" si="784"/>
        <v>4</v>
      </c>
      <c r="K8756" s="6">
        <f t="shared" si="784"/>
        <v>4</v>
      </c>
      <c r="L8756">
        <f>IF(ISBLANK(E8756),PRODUCT(J8756,K8756),IF(E8756="ERROR",PRODUCT(J8756,K8756),IF(E8756="UNKNOWN",PRODUCT(J8756,K8756),E8756)))</f>
        <v>16</v>
      </c>
      <c r="M8756" t="str">
        <f t="shared" si="785"/>
        <v>Digital Wallet</v>
      </c>
      <c r="N8756" t="str">
        <f t="shared" si="786"/>
        <v>UNKNOWN</v>
      </c>
      <c r="O8756" s="8">
        <f t="shared" si="787"/>
        <v>45131</v>
      </c>
    </row>
    <row r="8757" spans="1:15" x14ac:dyDescent="0.35">
      <c r="A8757" t="s">
        <v>8778</v>
      </c>
      <c r="B8757" s="4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I8757" s="4" t="str">
        <f t="shared" si="783"/>
        <v>Sandwich</v>
      </c>
      <c r="J8757" s="6">
        <f t="shared" si="784"/>
        <v>1</v>
      </c>
      <c r="K8757" s="6">
        <f t="shared" si="784"/>
        <v>4</v>
      </c>
      <c r="L8757">
        <f>IF(ISBLANK(E8757),PRODUCT(J8757,K8757),IF(E8757="ERROR",PRODUCT(J8757,K8757),IF(E8757="UNKNOWN",PRODUCT(J8757,K8757),E8757)))</f>
        <v>4</v>
      </c>
      <c r="M8757" t="str">
        <f t="shared" si="785"/>
        <v>Cash</v>
      </c>
      <c r="N8757" t="str">
        <f t="shared" si="786"/>
        <v>In-store</v>
      </c>
      <c r="O8757" s="8">
        <f t="shared" si="787"/>
        <v>45078</v>
      </c>
    </row>
    <row r="8758" spans="1:15" x14ac:dyDescent="0.35">
      <c r="A8758" t="s">
        <v>8779</v>
      </c>
      <c r="B8758" s="4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 s="4" t="str">
        <f t="shared" si="783"/>
        <v>Coffee</v>
      </c>
      <c r="J8758" s="6">
        <f t="shared" si="784"/>
        <v>3</v>
      </c>
      <c r="K8758" s="6">
        <f t="shared" si="784"/>
        <v>2</v>
      </c>
      <c r="L8758">
        <f>IF(ISBLANK(E8758),PRODUCT(J8758,K8758),IF(E8758="ERROR",PRODUCT(J8758,K8758),IF(E8758="UNKNOWN",PRODUCT(J8758,K8758),E8758)))</f>
        <v>6</v>
      </c>
      <c r="M8758" t="str">
        <f t="shared" si="785"/>
        <v>Digital Wallet</v>
      </c>
      <c r="N8758" t="str">
        <f t="shared" si="786"/>
        <v>UNKNOWN</v>
      </c>
      <c r="O8758" s="8">
        <f t="shared" si="787"/>
        <v>45238</v>
      </c>
    </row>
    <row r="8759" spans="1:15" x14ac:dyDescent="0.35">
      <c r="A8759" t="s">
        <v>8780</v>
      </c>
      <c r="B8759" s="4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I8759" s="4" t="str">
        <f t="shared" si="783"/>
        <v>Cake</v>
      </c>
      <c r="J8759" s="6">
        <f t="shared" si="784"/>
        <v>3</v>
      </c>
      <c r="K8759" s="6">
        <f t="shared" si="784"/>
        <v>3</v>
      </c>
      <c r="L8759">
        <f>IF(ISBLANK(E8759),PRODUCT(J8759,K8759),IF(E8759="ERROR",PRODUCT(J8759,K8759),IF(E8759="UNKNOWN",PRODUCT(J8759,K8759),E8759)))</f>
        <v>9</v>
      </c>
      <c r="M8759" t="str">
        <f t="shared" si="785"/>
        <v>Cash</v>
      </c>
      <c r="N8759" t="str">
        <f t="shared" si="786"/>
        <v>Takeaway</v>
      </c>
      <c r="O8759" s="8">
        <f t="shared" si="787"/>
        <v>44955</v>
      </c>
    </row>
    <row r="8760" spans="1:15" x14ac:dyDescent="0.35">
      <c r="A8760" t="s">
        <v>8781</v>
      </c>
      <c r="B8760" s="4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I8760" s="4" t="str">
        <f t="shared" si="783"/>
        <v>Cookie</v>
      </c>
      <c r="J8760" s="6">
        <f t="shared" si="784"/>
        <v>1</v>
      </c>
      <c r="K8760" s="6">
        <f t="shared" si="784"/>
        <v>1</v>
      </c>
      <c r="L8760">
        <f>IF(ISBLANK(E8760),PRODUCT(J8760,K8760),IF(E8760="ERROR",PRODUCT(J8760,K8760),IF(E8760="UNKNOWN",PRODUCT(J8760,K8760),E8760)))</f>
        <v>1</v>
      </c>
      <c r="M8760" t="str">
        <f t="shared" si="785"/>
        <v>Cash</v>
      </c>
      <c r="N8760" t="str">
        <f t="shared" si="786"/>
        <v>UNKNOWN</v>
      </c>
      <c r="O8760" s="8">
        <f t="shared" si="787"/>
        <v>45186</v>
      </c>
    </row>
    <row r="8761" spans="1:15" x14ac:dyDescent="0.35">
      <c r="A8761" t="s">
        <v>8782</v>
      </c>
      <c r="B8761" s="4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I8761" s="4" t="str">
        <f t="shared" si="783"/>
        <v>Coffee</v>
      </c>
      <c r="J8761" s="6">
        <f t="shared" si="784"/>
        <v>5</v>
      </c>
      <c r="K8761" s="6">
        <f t="shared" si="784"/>
        <v>2</v>
      </c>
      <c r="L8761">
        <f>IF(ISBLANK(E8761),PRODUCT(J8761,K8761),IF(E8761="ERROR",PRODUCT(J8761,K8761),IF(E8761="UNKNOWN",PRODUCT(J8761,K8761),E8761)))</f>
        <v>10</v>
      </c>
      <c r="M8761" t="str">
        <f t="shared" si="785"/>
        <v>Credit Card</v>
      </c>
      <c r="N8761" t="str">
        <f t="shared" si="786"/>
        <v>Takeaway</v>
      </c>
      <c r="O8761" s="8">
        <f t="shared" si="787"/>
        <v>45101</v>
      </c>
    </row>
    <row r="8762" spans="1:15" x14ac:dyDescent="0.35">
      <c r="A8762" t="s">
        <v>8783</v>
      </c>
      <c r="B8762" s="4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  <c r="I8762" s="4" t="str">
        <f t="shared" si="783"/>
        <v>Salad</v>
      </c>
      <c r="J8762" s="6">
        <f t="shared" si="784"/>
        <v>4</v>
      </c>
      <c r="K8762" s="6">
        <f t="shared" si="784"/>
        <v>5</v>
      </c>
      <c r="L8762">
        <f>IF(ISBLANK(E8762),PRODUCT(J8762,K8762),IF(E8762="ERROR",PRODUCT(J8762,K8762),IF(E8762="UNKNOWN",PRODUCT(J8762,K8762),E8762)))</f>
        <v>20</v>
      </c>
      <c r="M8762" t="str">
        <f t="shared" si="785"/>
        <v>Cash</v>
      </c>
      <c r="N8762" t="str">
        <f t="shared" si="786"/>
        <v>Cafe</v>
      </c>
      <c r="O8762" s="8">
        <f t="shared" si="787"/>
        <v>45062</v>
      </c>
    </row>
    <row r="8763" spans="1:15" x14ac:dyDescent="0.35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I8763" s="4" t="str">
        <f t="shared" si="783"/>
        <v>UNKNOWN</v>
      </c>
      <c r="J8763" s="6">
        <f t="shared" si="784"/>
        <v>1</v>
      </c>
      <c r="K8763" s="6">
        <f t="shared" si="784"/>
        <v>4</v>
      </c>
      <c r="L8763">
        <f>IF(ISBLANK(E8763),PRODUCT(J8763,K8763),IF(E8763="ERROR",PRODUCT(J8763,K8763),IF(E8763="UNKNOWN",PRODUCT(J8763,K8763),E8763)))</f>
        <v>4</v>
      </c>
      <c r="M8763" t="str">
        <f t="shared" si="785"/>
        <v>Default mode</v>
      </c>
      <c r="N8763" t="str">
        <f t="shared" si="786"/>
        <v>In-store</v>
      </c>
      <c r="O8763" s="8">
        <f t="shared" si="787"/>
        <v>45261</v>
      </c>
    </row>
    <row r="8764" spans="1:15" x14ac:dyDescent="0.35">
      <c r="A8764" t="s">
        <v>8785</v>
      </c>
      <c r="B8764" s="4" t="s">
        <v>28</v>
      </c>
      <c r="C8764">
        <v>2</v>
      </c>
      <c r="D8764">
        <v>4</v>
      </c>
      <c r="E8764">
        <v>8</v>
      </c>
      <c r="H8764" s="1">
        <v>45161</v>
      </c>
      <c r="I8764" s="4" t="str">
        <f t="shared" si="783"/>
        <v>Sandwich</v>
      </c>
      <c r="J8764" s="6">
        <f t="shared" si="784"/>
        <v>2</v>
      </c>
      <c r="K8764" s="6">
        <f t="shared" si="784"/>
        <v>4</v>
      </c>
      <c r="L8764">
        <f>IF(ISBLANK(E8764),PRODUCT(J8764,K8764),IF(E8764="ERROR",PRODUCT(J8764,K8764),IF(E8764="UNKNOWN",PRODUCT(J8764,K8764),E8764)))</f>
        <v>8</v>
      </c>
      <c r="M8764" t="str">
        <f t="shared" si="785"/>
        <v>Default mode</v>
      </c>
      <c r="N8764" t="str">
        <f t="shared" si="786"/>
        <v>UNKNOWN</v>
      </c>
      <c r="O8764" s="8">
        <f t="shared" si="787"/>
        <v>45161</v>
      </c>
    </row>
    <row r="8765" spans="1:15" x14ac:dyDescent="0.35">
      <c r="A8765" t="s">
        <v>8786</v>
      </c>
      <c r="B8765" s="4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I8765" s="4" t="str">
        <f t="shared" si="783"/>
        <v>Tea</v>
      </c>
      <c r="J8765" s="6">
        <f t="shared" si="784"/>
        <v>5</v>
      </c>
      <c r="K8765" s="6">
        <f t="shared" si="784"/>
        <v>1.5</v>
      </c>
      <c r="L8765">
        <f>IF(ISBLANK(E8765),PRODUCT(J8765,K8765),IF(E8765="ERROR",PRODUCT(J8765,K8765),IF(E8765="UNKNOWN",PRODUCT(J8765,K8765),E8765)))</f>
        <v>7.5</v>
      </c>
      <c r="M8765" t="str">
        <f t="shared" si="785"/>
        <v>Credit Card</v>
      </c>
      <c r="N8765" t="str">
        <f t="shared" si="786"/>
        <v>Takeaway</v>
      </c>
      <c r="O8765" s="8">
        <f t="shared" si="787"/>
        <v>44967</v>
      </c>
    </row>
    <row r="8766" spans="1:15" x14ac:dyDescent="0.35">
      <c r="A8766" t="s">
        <v>8787</v>
      </c>
      <c r="B8766" s="4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  <c r="I8766" s="4" t="str">
        <f t="shared" si="783"/>
        <v>Coffee</v>
      </c>
      <c r="J8766" s="6">
        <f t="shared" si="784"/>
        <v>1</v>
      </c>
      <c r="K8766" s="6">
        <f t="shared" si="784"/>
        <v>2</v>
      </c>
      <c r="L8766">
        <f>IF(ISBLANK(E8766),PRODUCT(J8766,K8766),IF(E8766="ERROR",PRODUCT(J8766,K8766),IF(E8766="UNKNOWN",PRODUCT(J8766,K8766),E8766)))</f>
        <v>2</v>
      </c>
      <c r="M8766" t="str">
        <f t="shared" si="785"/>
        <v>Digital Wallet</v>
      </c>
      <c r="N8766" t="str">
        <f t="shared" si="786"/>
        <v>UNKNOWN</v>
      </c>
      <c r="O8766" s="8">
        <f t="shared" si="787"/>
        <v>45082</v>
      </c>
    </row>
    <row r="8767" spans="1:15" x14ac:dyDescent="0.35">
      <c r="A8767" t="s">
        <v>8788</v>
      </c>
      <c r="B8767" s="4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  <c r="I8767" s="4" t="str">
        <f t="shared" si="783"/>
        <v>Coffee</v>
      </c>
      <c r="J8767" s="6">
        <f t="shared" si="784"/>
        <v>4</v>
      </c>
      <c r="K8767" s="6">
        <f t="shared" si="784"/>
        <v>2</v>
      </c>
      <c r="L8767">
        <f>IF(ISBLANK(E8767),PRODUCT(J8767,K8767),IF(E8767="ERROR",PRODUCT(J8767,K8767),IF(E8767="UNKNOWN",PRODUCT(J8767,K8767),E8767)))</f>
        <v>8</v>
      </c>
      <c r="M8767" t="str">
        <f t="shared" si="785"/>
        <v>Digital Wallet</v>
      </c>
      <c r="N8767" t="str">
        <f t="shared" si="786"/>
        <v>UNKNOWN</v>
      </c>
      <c r="O8767" s="8">
        <f t="shared" si="787"/>
        <v>45109</v>
      </c>
    </row>
    <row r="8768" spans="1:15" x14ac:dyDescent="0.35">
      <c r="A8768" t="s">
        <v>8789</v>
      </c>
      <c r="B8768" s="4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I8768" s="4" t="str">
        <f t="shared" si="783"/>
        <v>Coffee</v>
      </c>
      <c r="J8768" s="6">
        <f t="shared" si="784"/>
        <v>1</v>
      </c>
      <c r="K8768" s="6">
        <f t="shared" si="784"/>
        <v>2</v>
      </c>
      <c r="L8768">
        <f>IF(ISBLANK(E8768),PRODUCT(J8768,K8768),IF(E8768="ERROR",PRODUCT(J8768,K8768),IF(E8768="UNKNOWN",PRODUCT(J8768,K8768),E8768)))</f>
        <v>2</v>
      </c>
      <c r="M8768" t="str">
        <f t="shared" si="785"/>
        <v>Cash</v>
      </c>
      <c r="N8768" t="str">
        <f t="shared" si="786"/>
        <v>UNKNOWN</v>
      </c>
      <c r="O8768" s="8">
        <f t="shared" si="787"/>
        <v>45122</v>
      </c>
    </row>
    <row r="8769" spans="1:15" x14ac:dyDescent="0.35">
      <c r="A8769" t="s">
        <v>8790</v>
      </c>
      <c r="B8769" s="4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I8769" s="4" t="str">
        <f t="shared" si="783"/>
        <v>Cake</v>
      </c>
      <c r="J8769" s="6">
        <f t="shared" si="784"/>
        <v>4</v>
      </c>
      <c r="K8769" s="6">
        <f t="shared" si="784"/>
        <v>3</v>
      </c>
      <c r="L8769">
        <f>IF(ISBLANK(E8769),PRODUCT(J8769,K8769),IF(E8769="ERROR",PRODUCT(J8769,K8769),IF(E8769="UNKNOWN",PRODUCT(J8769,K8769),E8769)))</f>
        <v>12</v>
      </c>
      <c r="M8769" t="str">
        <f t="shared" si="785"/>
        <v>Cash</v>
      </c>
      <c r="N8769" t="str">
        <f t="shared" si="786"/>
        <v>In-store</v>
      </c>
      <c r="O8769" s="8">
        <f t="shared" si="787"/>
        <v>45259</v>
      </c>
    </row>
    <row r="8770" spans="1:15" x14ac:dyDescent="0.35">
      <c r="A8770" t="s">
        <v>8791</v>
      </c>
      <c r="B8770" s="4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I8770" s="4" t="str">
        <f t="shared" si="783"/>
        <v>Tea</v>
      </c>
      <c r="J8770" s="6">
        <f t="shared" si="784"/>
        <v>5</v>
      </c>
      <c r="K8770" s="6">
        <f t="shared" si="784"/>
        <v>1.5</v>
      </c>
      <c r="L8770">
        <f>IF(ISBLANK(E8770),PRODUCT(J8770,K8770),IF(E8770="ERROR",PRODUCT(J8770,K8770),IF(E8770="UNKNOWN",PRODUCT(J8770,K8770),E8770)))</f>
        <v>7.5</v>
      </c>
      <c r="M8770" t="str">
        <f t="shared" si="785"/>
        <v>Cash</v>
      </c>
      <c r="N8770" t="str">
        <f t="shared" si="786"/>
        <v>UNKNOWN</v>
      </c>
      <c r="O8770" s="8">
        <f t="shared" si="787"/>
        <v>45220</v>
      </c>
    </row>
    <row r="8771" spans="1:15" x14ac:dyDescent="0.35">
      <c r="A8771" t="s">
        <v>8792</v>
      </c>
      <c r="B8771" s="4" t="s">
        <v>65</v>
      </c>
      <c r="C8771">
        <v>1</v>
      </c>
      <c r="D8771">
        <v>1.5</v>
      </c>
      <c r="E8771">
        <v>1.5</v>
      </c>
      <c r="H8771" s="1">
        <v>45138</v>
      </c>
      <c r="I8771" s="4" t="str">
        <f t="shared" ref="I8771:I8834" si="788">IF(ISBLANK(B8771),"UNKNOWN",IF(B8771="ERROR","Juice",B8771))</f>
        <v>Tea</v>
      </c>
      <c r="J8771" s="6">
        <f t="shared" ref="J8771:K8834" si="789">IF(ISBLANK(C8771),"UNKNOWN",IF(C8771="ERROR",AVERAGE(C8771:C18770),IF(C8771="UNKNOWN",MEDIAN(C8771:C18770),C8771)))</f>
        <v>1</v>
      </c>
      <c r="K8771" s="6">
        <f t="shared" si="789"/>
        <v>1.5</v>
      </c>
      <c r="L8771">
        <f>IF(ISBLANK(E8771),PRODUCT(J8771,K8771),IF(E8771="ERROR",PRODUCT(J8771,K8771),IF(E8771="UNKNOWN",PRODUCT(J8771,K8771),E8771)))</f>
        <v>1.5</v>
      </c>
      <c r="M8771" t="str">
        <f t="shared" ref="M8771:M8834" si="790">IF(ISBLANK(F8771),"Default mode",IF(F8771="ERROR","Cash",F8771))</f>
        <v>Default mode</v>
      </c>
      <c r="N8771" t="str">
        <f t="shared" ref="N8771:N8834" si="791">IF(ISBLANK(G8771),"UNKNOWN",IF(G8771="ERROR","Cafe",G8771))</f>
        <v>UNKNOWN</v>
      </c>
      <c r="O8771" s="8">
        <f t="shared" ref="O8771:O8834" si="792">IF(ISBLANK(H8771),"00/00/0000",IF(H8771="ERROR","01/06/2023",H8771))</f>
        <v>45138</v>
      </c>
    </row>
    <row r="8772" spans="1:15" x14ac:dyDescent="0.35">
      <c r="A8772" t="s">
        <v>8793</v>
      </c>
      <c r="B8772" s="4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  <c r="I8772" s="4" t="str">
        <f t="shared" si="788"/>
        <v>Sandwich</v>
      </c>
      <c r="J8772" s="6">
        <f t="shared" si="789"/>
        <v>1</v>
      </c>
      <c r="K8772" s="6">
        <f t="shared" si="789"/>
        <v>4</v>
      </c>
      <c r="L8772">
        <f>IF(ISBLANK(E8772),PRODUCT(J8772,K8772),IF(E8772="ERROR",PRODUCT(J8772,K8772),IF(E8772="UNKNOWN",PRODUCT(J8772,K8772),E8772)))</f>
        <v>4</v>
      </c>
      <c r="M8772" t="str">
        <f t="shared" si="790"/>
        <v>Credit Card</v>
      </c>
      <c r="N8772" t="str">
        <f t="shared" si="791"/>
        <v>UNKNOWN</v>
      </c>
      <c r="O8772" s="8">
        <f t="shared" si="792"/>
        <v>45256</v>
      </c>
    </row>
    <row r="8773" spans="1:15" x14ac:dyDescent="0.35">
      <c r="A8773" t="s">
        <v>8794</v>
      </c>
      <c r="B8773" s="4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I8773" s="4" t="str">
        <f t="shared" si="788"/>
        <v>Cake</v>
      </c>
      <c r="J8773" s="6">
        <f t="shared" si="789"/>
        <v>2</v>
      </c>
      <c r="K8773" s="6">
        <f t="shared" si="789"/>
        <v>3</v>
      </c>
      <c r="L8773">
        <f>IF(ISBLANK(E8773),PRODUCT(J8773,K8773),IF(E8773="ERROR",PRODUCT(J8773,K8773),IF(E8773="UNKNOWN",PRODUCT(J8773,K8773),E8773)))</f>
        <v>6</v>
      </c>
      <c r="M8773" t="str">
        <f t="shared" si="790"/>
        <v>Default mode</v>
      </c>
      <c r="N8773" t="str">
        <f t="shared" si="791"/>
        <v>Takeaway</v>
      </c>
      <c r="O8773" s="8">
        <f t="shared" si="792"/>
        <v>45222</v>
      </c>
    </row>
    <row r="8774" spans="1:15" x14ac:dyDescent="0.35">
      <c r="A8774" t="s">
        <v>8795</v>
      </c>
      <c r="B8774" s="4" t="s">
        <v>25</v>
      </c>
      <c r="C8774">
        <v>3</v>
      </c>
      <c r="D8774">
        <v>4</v>
      </c>
      <c r="F8774" t="s">
        <v>14</v>
      </c>
      <c r="H8774" s="1">
        <v>45060</v>
      </c>
      <c r="I8774" s="4" t="str">
        <f t="shared" si="788"/>
        <v>Smoothie</v>
      </c>
      <c r="J8774" s="6">
        <f t="shared" si="789"/>
        <v>3</v>
      </c>
      <c r="K8774" s="6">
        <f t="shared" ref="K8774:K8837" si="793">IF(ISBLANK(D8774),"UNKNOWN",IF(D8774="ERROR",AVERAGE(D8774:D18773),IF(D8774="UNKNOWN",MEDIAN(D8774:D18773),D8774)))</f>
        <v>4</v>
      </c>
      <c r="L8774">
        <f>IF(ISBLANK(E8774),PRODUCT(J8774,K8774),IF(E8774="ERROR",PRODUCT(J8774,K8774),IF(E8774="UNKNOWN",PRODUCT(J8774,K8774),E8774)))</f>
        <v>12</v>
      </c>
      <c r="M8774" t="str">
        <f t="shared" si="790"/>
        <v>Cash</v>
      </c>
      <c r="N8774" t="str">
        <f t="shared" si="791"/>
        <v>UNKNOWN</v>
      </c>
      <c r="O8774" s="8">
        <f t="shared" si="792"/>
        <v>45060</v>
      </c>
    </row>
    <row r="8775" spans="1:15" x14ac:dyDescent="0.35">
      <c r="A8775" t="s">
        <v>8796</v>
      </c>
      <c r="B8775" s="4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I8775" s="4" t="str">
        <f t="shared" si="788"/>
        <v>Smoothie</v>
      </c>
      <c r="J8775" s="6">
        <f t="shared" si="789"/>
        <v>2</v>
      </c>
      <c r="K8775" s="6">
        <f t="shared" si="793"/>
        <v>4</v>
      </c>
      <c r="L8775">
        <f>IF(ISBLANK(E8775),PRODUCT(J8775,K8775),IF(E8775="ERROR",PRODUCT(J8775,K8775),IF(E8775="UNKNOWN",PRODUCT(J8775,K8775),E8775)))</f>
        <v>8</v>
      </c>
      <c r="M8775" t="str">
        <f t="shared" si="790"/>
        <v>Credit Card</v>
      </c>
      <c r="N8775" t="str">
        <f t="shared" si="791"/>
        <v>UNKNOWN</v>
      </c>
      <c r="O8775" s="8">
        <f t="shared" si="792"/>
        <v>45008</v>
      </c>
    </row>
    <row r="8776" spans="1:15" x14ac:dyDescent="0.35">
      <c r="A8776" t="s">
        <v>8797</v>
      </c>
      <c r="B8776" s="4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  <c r="I8776" s="4" t="str">
        <f t="shared" si="788"/>
        <v>Juice</v>
      </c>
      <c r="J8776" s="6">
        <f t="shared" si="789"/>
        <v>4</v>
      </c>
      <c r="K8776" s="6">
        <f t="shared" si="793"/>
        <v>3</v>
      </c>
      <c r="L8776">
        <f>IF(ISBLANK(E8776),PRODUCT(J8776,K8776),IF(E8776="ERROR",PRODUCT(J8776,K8776),IF(E8776="UNKNOWN",PRODUCT(J8776,K8776),E8776)))</f>
        <v>12</v>
      </c>
      <c r="M8776" t="str">
        <f t="shared" si="790"/>
        <v>Digital Wallet</v>
      </c>
      <c r="N8776" t="str">
        <f t="shared" si="791"/>
        <v>In-store</v>
      </c>
      <c r="O8776" s="8">
        <f t="shared" si="792"/>
        <v>45062</v>
      </c>
    </row>
    <row r="8777" spans="1:15" x14ac:dyDescent="0.35">
      <c r="A8777" t="s">
        <v>8798</v>
      </c>
      <c r="B8777" s="4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  <c r="I8777" s="4" t="str">
        <f t="shared" si="788"/>
        <v>Coffee</v>
      </c>
      <c r="J8777" s="6">
        <f t="shared" si="789"/>
        <v>1</v>
      </c>
      <c r="K8777" s="6">
        <f t="shared" si="793"/>
        <v>2</v>
      </c>
      <c r="L8777">
        <f>IF(ISBLANK(E8777),PRODUCT(J8777,K8777),IF(E8777="ERROR",PRODUCT(J8777,K8777),IF(E8777="UNKNOWN",PRODUCT(J8777,K8777),E8777)))</f>
        <v>2</v>
      </c>
      <c r="M8777" t="str">
        <f t="shared" si="790"/>
        <v>Digital Wallet</v>
      </c>
      <c r="N8777" t="str">
        <f t="shared" si="791"/>
        <v>In-store</v>
      </c>
      <c r="O8777" s="8">
        <f t="shared" si="792"/>
        <v>45081</v>
      </c>
    </row>
    <row r="8778" spans="1:15" x14ac:dyDescent="0.35">
      <c r="A8778" t="s">
        <v>8799</v>
      </c>
      <c r="B8778" s="4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  <c r="I8778" s="4" t="str">
        <f t="shared" si="788"/>
        <v>Juice</v>
      </c>
      <c r="J8778" s="6">
        <f t="shared" si="789"/>
        <v>3</v>
      </c>
      <c r="K8778" s="6">
        <f t="shared" si="793"/>
        <v>3</v>
      </c>
      <c r="L8778">
        <f>IF(ISBLANK(E8778),PRODUCT(J8778,K8778),IF(E8778="ERROR",PRODUCT(J8778,K8778),IF(E8778="UNKNOWN",PRODUCT(J8778,K8778),E8778)))</f>
        <v>9</v>
      </c>
      <c r="M8778" t="str">
        <f t="shared" si="790"/>
        <v>Credit Card</v>
      </c>
      <c r="N8778" t="str">
        <f t="shared" si="791"/>
        <v>Takeaway</v>
      </c>
      <c r="O8778" s="8" t="str">
        <f t="shared" si="792"/>
        <v>UNKNOWN</v>
      </c>
    </row>
    <row r="8779" spans="1:15" x14ac:dyDescent="0.35">
      <c r="A8779" t="s">
        <v>8800</v>
      </c>
      <c r="B8779" s="4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I8779" s="4" t="str">
        <f t="shared" si="788"/>
        <v>Coffee</v>
      </c>
      <c r="J8779" s="6">
        <f t="shared" si="789"/>
        <v>5</v>
      </c>
      <c r="K8779" s="6">
        <f t="shared" si="793"/>
        <v>2</v>
      </c>
      <c r="L8779">
        <f>IF(ISBLANK(E8779),PRODUCT(J8779,K8779),IF(E8779="ERROR",PRODUCT(J8779,K8779),IF(E8779="UNKNOWN",PRODUCT(J8779,K8779),E8779)))</f>
        <v>10</v>
      </c>
      <c r="M8779" t="str">
        <f t="shared" si="790"/>
        <v>Credit Card</v>
      </c>
      <c r="N8779" t="str">
        <f t="shared" si="791"/>
        <v>In-store</v>
      </c>
      <c r="O8779" s="8">
        <f t="shared" si="792"/>
        <v>45248</v>
      </c>
    </row>
    <row r="8780" spans="1:15" x14ac:dyDescent="0.35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I8780" s="4" t="str">
        <f t="shared" si="788"/>
        <v>UNKNOWN</v>
      </c>
      <c r="J8780" s="6">
        <f t="shared" si="789"/>
        <v>2</v>
      </c>
      <c r="K8780" s="6">
        <f t="shared" si="793"/>
        <v>4</v>
      </c>
      <c r="L8780">
        <f>IF(ISBLANK(E8780),PRODUCT(J8780,K8780),IF(E8780="ERROR",PRODUCT(J8780,K8780),IF(E8780="UNKNOWN",PRODUCT(J8780,K8780),E8780)))</f>
        <v>8</v>
      </c>
      <c r="M8780" t="str">
        <f t="shared" si="790"/>
        <v>Credit Card</v>
      </c>
      <c r="N8780" t="str">
        <f t="shared" si="791"/>
        <v>In-store</v>
      </c>
      <c r="O8780" s="8">
        <f t="shared" si="792"/>
        <v>44942</v>
      </c>
    </row>
    <row r="8781" spans="1:15" x14ac:dyDescent="0.35">
      <c r="A8781" t="s">
        <v>8802</v>
      </c>
      <c r="B8781" s="4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I8781" s="4" t="str">
        <f t="shared" si="788"/>
        <v>Cookie</v>
      </c>
      <c r="J8781" s="6">
        <f t="shared" si="789"/>
        <v>5</v>
      </c>
      <c r="K8781" s="6">
        <f t="shared" si="793"/>
        <v>1</v>
      </c>
      <c r="L8781">
        <f>IF(ISBLANK(E8781),PRODUCT(J8781,K8781),IF(E8781="ERROR",PRODUCT(J8781,K8781),IF(E8781="UNKNOWN",PRODUCT(J8781,K8781),E8781)))</f>
        <v>5</v>
      </c>
      <c r="M8781" t="str">
        <f t="shared" si="790"/>
        <v>Credit Card</v>
      </c>
      <c r="N8781" t="str">
        <f t="shared" si="791"/>
        <v>UNKNOWN</v>
      </c>
      <c r="O8781" s="8">
        <f t="shared" si="792"/>
        <v>44940</v>
      </c>
    </row>
    <row r="8782" spans="1:15" x14ac:dyDescent="0.35">
      <c r="A8782" t="s">
        <v>8803</v>
      </c>
      <c r="B8782" s="4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  <c r="I8782" s="4" t="str">
        <f t="shared" si="788"/>
        <v>Salad</v>
      </c>
      <c r="J8782" s="6">
        <f t="shared" si="789"/>
        <v>4</v>
      </c>
      <c r="K8782" s="6">
        <f t="shared" si="793"/>
        <v>5</v>
      </c>
      <c r="L8782">
        <f>IF(ISBLANK(E8782),PRODUCT(J8782,K8782),IF(E8782="ERROR",PRODUCT(J8782,K8782),IF(E8782="UNKNOWN",PRODUCT(J8782,K8782),E8782)))</f>
        <v>20</v>
      </c>
      <c r="M8782" t="str">
        <f t="shared" si="790"/>
        <v>Digital Wallet</v>
      </c>
      <c r="N8782" t="str">
        <f t="shared" si="791"/>
        <v>Takeaway</v>
      </c>
      <c r="O8782" s="8">
        <f t="shared" si="792"/>
        <v>45017</v>
      </c>
    </row>
    <row r="8783" spans="1:15" x14ac:dyDescent="0.35">
      <c r="A8783" t="s">
        <v>8804</v>
      </c>
      <c r="B8783" s="4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I8783" s="4" t="str">
        <f t="shared" si="788"/>
        <v>Tea</v>
      </c>
      <c r="J8783" s="6">
        <f t="shared" si="789"/>
        <v>1</v>
      </c>
      <c r="K8783" s="6">
        <f t="shared" si="793"/>
        <v>1.5</v>
      </c>
      <c r="L8783">
        <f>IF(ISBLANK(E8783),PRODUCT(J8783,K8783),IF(E8783="ERROR",PRODUCT(J8783,K8783),IF(E8783="UNKNOWN",PRODUCT(J8783,K8783),E8783)))</f>
        <v>1.5</v>
      </c>
      <c r="M8783" t="str">
        <f t="shared" si="790"/>
        <v>Credit Card</v>
      </c>
      <c r="N8783" t="str">
        <f t="shared" si="791"/>
        <v>In-store</v>
      </c>
      <c r="O8783" s="8">
        <f t="shared" si="792"/>
        <v>45140</v>
      </c>
    </row>
    <row r="8784" spans="1:15" x14ac:dyDescent="0.35">
      <c r="A8784" t="s">
        <v>8805</v>
      </c>
      <c r="B8784" s="4" t="s">
        <v>9</v>
      </c>
      <c r="C8784">
        <v>4</v>
      </c>
      <c r="D8784">
        <v>2</v>
      </c>
      <c r="E8784">
        <v>8</v>
      </c>
      <c r="H8784" s="1">
        <v>45157</v>
      </c>
      <c r="I8784" s="4" t="str">
        <f t="shared" si="788"/>
        <v>Coffee</v>
      </c>
      <c r="J8784" s="6">
        <f t="shared" si="789"/>
        <v>4</v>
      </c>
      <c r="K8784" s="6">
        <f t="shared" si="793"/>
        <v>2</v>
      </c>
      <c r="L8784">
        <f>IF(ISBLANK(E8784),PRODUCT(J8784,K8784),IF(E8784="ERROR",PRODUCT(J8784,K8784),IF(E8784="UNKNOWN",PRODUCT(J8784,K8784),E8784)))</f>
        <v>8</v>
      </c>
      <c r="M8784" t="str">
        <f t="shared" si="790"/>
        <v>Default mode</v>
      </c>
      <c r="N8784" t="str">
        <f t="shared" si="791"/>
        <v>UNKNOWN</v>
      </c>
      <c r="O8784" s="8">
        <f t="shared" si="792"/>
        <v>45157</v>
      </c>
    </row>
    <row r="8785" spans="1:15" x14ac:dyDescent="0.35">
      <c r="A8785" t="s">
        <v>8806</v>
      </c>
      <c r="B8785" s="4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  <c r="I8785" s="4" t="str">
        <f t="shared" si="788"/>
        <v>Cookie</v>
      </c>
      <c r="J8785" s="6">
        <f t="shared" si="789"/>
        <v>4</v>
      </c>
      <c r="K8785" s="6">
        <f t="shared" si="793"/>
        <v>1</v>
      </c>
      <c r="L8785">
        <f>IF(ISBLANK(E8785),PRODUCT(J8785,K8785),IF(E8785="ERROR",PRODUCT(J8785,K8785),IF(E8785="UNKNOWN",PRODUCT(J8785,K8785),E8785)))</f>
        <v>4</v>
      </c>
      <c r="M8785" t="str">
        <f t="shared" si="790"/>
        <v>Digital Wallet</v>
      </c>
      <c r="N8785" t="str">
        <f t="shared" si="791"/>
        <v>Takeaway</v>
      </c>
      <c r="O8785" s="8" t="str">
        <f t="shared" si="792"/>
        <v>00/00/0000</v>
      </c>
    </row>
    <row r="8786" spans="1:15" x14ac:dyDescent="0.35">
      <c r="A8786" t="s">
        <v>8807</v>
      </c>
      <c r="B8786" s="4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I8786" s="4" t="str">
        <f t="shared" si="788"/>
        <v>Coffee</v>
      </c>
      <c r="J8786" s="6">
        <f t="shared" si="789"/>
        <v>4</v>
      </c>
      <c r="K8786" s="6">
        <f t="shared" si="793"/>
        <v>2</v>
      </c>
      <c r="L8786">
        <f>IF(ISBLANK(E8786),PRODUCT(J8786,K8786),IF(E8786="ERROR",PRODUCT(J8786,K8786),IF(E8786="UNKNOWN",PRODUCT(J8786,K8786),E8786)))</f>
        <v>8</v>
      </c>
      <c r="M8786" t="str">
        <f t="shared" si="790"/>
        <v>Cash</v>
      </c>
      <c r="N8786" t="str">
        <f t="shared" si="791"/>
        <v>UNKNOWN</v>
      </c>
      <c r="O8786" s="8">
        <f t="shared" si="792"/>
        <v>44940</v>
      </c>
    </row>
    <row r="8787" spans="1:15" x14ac:dyDescent="0.35">
      <c r="A8787" t="s">
        <v>8808</v>
      </c>
      <c r="B8787" s="4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I8787" s="4" t="str">
        <f t="shared" si="788"/>
        <v>Salad</v>
      </c>
      <c r="J8787" s="6">
        <f t="shared" si="789"/>
        <v>3</v>
      </c>
      <c r="K8787" s="6">
        <f t="shared" si="793"/>
        <v>5</v>
      </c>
      <c r="L8787">
        <f>IF(ISBLANK(E8787),PRODUCT(J8787,K8787),IF(E8787="ERROR",PRODUCT(J8787,K8787),IF(E8787="UNKNOWN",PRODUCT(J8787,K8787),E8787)))</f>
        <v>15</v>
      </c>
      <c r="M8787" t="str">
        <f t="shared" si="790"/>
        <v>Cash</v>
      </c>
      <c r="N8787" t="str">
        <f t="shared" si="791"/>
        <v>UNKNOWN</v>
      </c>
      <c r="O8787" s="8">
        <f t="shared" si="792"/>
        <v>45181</v>
      </c>
    </row>
    <row r="8788" spans="1:15" x14ac:dyDescent="0.35">
      <c r="A8788" t="s">
        <v>8809</v>
      </c>
      <c r="B8788" s="4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  <c r="I8788" s="4" t="str">
        <f t="shared" si="788"/>
        <v>Juice</v>
      </c>
      <c r="J8788" s="6">
        <f t="shared" si="789"/>
        <v>3</v>
      </c>
      <c r="K8788" s="6">
        <f t="shared" si="793"/>
        <v>3</v>
      </c>
      <c r="L8788">
        <f>IF(ISBLANK(E8788),PRODUCT(J8788,K8788),IF(E8788="ERROR",PRODUCT(J8788,K8788),IF(E8788="UNKNOWN",PRODUCT(J8788,K8788),E8788)))</f>
        <v>15</v>
      </c>
      <c r="M8788" t="str">
        <f t="shared" si="790"/>
        <v>Digital Wallet</v>
      </c>
      <c r="N8788" t="str">
        <f t="shared" si="791"/>
        <v>In-store</v>
      </c>
      <c r="O8788" s="8">
        <f t="shared" si="792"/>
        <v>45227</v>
      </c>
    </row>
    <row r="8789" spans="1:15" x14ac:dyDescent="0.35">
      <c r="A8789" t="s">
        <v>8810</v>
      </c>
      <c r="B8789" s="4" t="s">
        <v>18</v>
      </c>
      <c r="C8789">
        <v>5</v>
      </c>
      <c r="D8789">
        <v>4</v>
      </c>
      <c r="E8789">
        <v>20</v>
      </c>
      <c r="F8789" t="s">
        <v>23</v>
      </c>
      <c r="I8789" s="4" t="str">
        <f t="shared" si="788"/>
        <v>Juice</v>
      </c>
      <c r="J8789" s="6">
        <f t="shared" si="789"/>
        <v>5</v>
      </c>
      <c r="K8789" s="6">
        <f t="shared" si="793"/>
        <v>4</v>
      </c>
      <c r="L8789">
        <f>IF(ISBLANK(E8789),PRODUCT(J8789,K8789),IF(E8789="ERROR",PRODUCT(J8789,K8789),IF(E8789="UNKNOWN",PRODUCT(J8789,K8789),E8789)))</f>
        <v>20</v>
      </c>
      <c r="M8789" t="str">
        <f t="shared" si="790"/>
        <v>Digital Wallet</v>
      </c>
      <c r="N8789" t="str">
        <f t="shared" si="791"/>
        <v>UNKNOWN</v>
      </c>
      <c r="O8789" s="8" t="str">
        <f t="shared" si="792"/>
        <v>00/00/0000</v>
      </c>
    </row>
    <row r="8790" spans="1:15" x14ac:dyDescent="0.35">
      <c r="A8790" t="s">
        <v>8811</v>
      </c>
      <c r="B8790" s="4" t="s">
        <v>21</v>
      </c>
      <c r="C8790">
        <v>1</v>
      </c>
      <c r="D8790">
        <v>4</v>
      </c>
      <c r="E8790">
        <v>4</v>
      </c>
      <c r="H8790" t="s">
        <v>21</v>
      </c>
      <c r="I8790" s="4" t="str">
        <f t="shared" si="788"/>
        <v>UNKNOWN</v>
      </c>
      <c r="J8790" s="6">
        <f t="shared" si="789"/>
        <v>1</v>
      </c>
      <c r="K8790" s="6">
        <f t="shared" si="793"/>
        <v>4</v>
      </c>
      <c r="L8790">
        <f>IF(ISBLANK(E8790),PRODUCT(J8790,K8790),IF(E8790="ERROR",PRODUCT(J8790,K8790),IF(E8790="UNKNOWN",PRODUCT(J8790,K8790),E8790)))</f>
        <v>4</v>
      </c>
      <c r="M8790" t="str">
        <f t="shared" si="790"/>
        <v>Default mode</v>
      </c>
      <c r="N8790" t="str">
        <f t="shared" si="791"/>
        <v>UNKNOWN</v>
      </c>
      <c r="O8790" s="8" t="str">
        <f t="shared" si="792"/>
        <v>UNKNOWN</v>
      </c>
    </row>
    <row r="8791" spans="1:15" x14ac:dyDescent="0.35">
      <c r="A8791" t="s">
        <v>8812</v>
      </c>
      <c r="B8791" s="4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I8791" s="4" t="str">
        <f t="shared" si="788"/>
        <v>Juice</v>
      </c>
      <c r="J8791" s="6">
        <f t="shared" si="789"/>
        <v>2</v>
      </c>
      <c r="K8791" s="6">
        <f t="shared" si="793"/>
        <v>3</v>
      </c>
      <c r="L8791">
        <f>IF(ISBLANK(E8791),PRODUCT(J8791,K8791),IF(E8791="ERROR",PRODUCT(J8791,K8791),IF(E8791="UNKNOWN",PRODUCT(J8791,K8791),E8791)))</f>
        <v>6</v>
      </c>
      <c r="M8791" t="str">
        <f t="shared" si="790"/>
        <v>Credit Card</v>
      </c>
      <c r="N8791" t="str">
        <f t="shared" si="791"/>
        <v>In-store</v>
      </c>
      <c r="O8791" s="8">
        <f t="shared" si="792"/>
        <v>45071</v>
      </c>
    </row>
    <row r="8792" spans="1:15" x14ac:dyDescent="0.35">
      <c r="A8792" t="s">
        <v>8813</v>
      </c>
      <c r="B8792" s="4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I8792" s="4" t="str">
        <f t="shared" si="788"/>
        <v>Coffee</v>
      </c>
      <c r="J8792" s="6">
        <f t="shared" si="789"/>
        <v>1</v>
      </c>
      <c r="K8792" s="6">
        <f t="shared" si="793"/>
        <v>2</v>
      </c>
      <c r="L8792">
        <f>IF(ISBLANK(E8792),PRODUCT(J8792,K8792),IF(E8792="ERROR",PRODUCT(J8792,K8792),IF(E8792="UNKNOWN",PRODUCT(J8792,K8792),E8792)))</f>
        <v>2</v>
      </c>
      <c r="M8792" t="str">
        <f t="shared" si="790"/>
        <v>Default mode</v>
      </c>
      <c r="N8792" t="str">
        <f t="shared" si="791"/>
        <v>In-store</v>
      </c>
      <c r="O8792" s="8">
        <f t="shared" si="792"/>
        <v>44981</v>
      </c>
    </row>
    <row r="8793" spans="1:15" x14ac:dyDescent="0.35">
      <c r="A8793" t="s">
        <v>8814</v>
      </c>
      <c r="B8793" s="4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  <c r="I8793" s="4" t="str">
        <f t="shared" si="788"/>
        <v>Cake</v>
      </c>
      <c r="J8793" s="6">
        <f t="shared" si="789"/>
        <v>2</v>
      </c>
      <c r="K8793" s="6">
        <f t="shared" si="793"/>
        <v>3</v>
      </c>
      <c r="L8793">
        <f>IF(ISBLANK(E8793),PRODUCT(J8793,K8793),IF(E8793="ERROR",PRODUCT(J8793,K8793),IF(E8793="UNKNOWN",PRODUCT(J8793,K8793),E8793)))</f>
        <v>6</v>
      </c>
      <c r="M8793" t="str">
        <f t="shared" si="790"/>
        <v>Default mode</v>
      </c>
      <c r="N8793" t="str">
        <f t="shared" si="791"/>
        <v>Takeaway</v>
      </c>
      <c r="O8793" s="8" t="str">
        <f t="shared" si="792"/>
        <v>01/06/2023</v>
      </c>
    </row>
    <row r="8794" spans="1:15" x14ac:dyDescent="0.35">
      <c r="A8794" t="s">
        <v>8815</v>
      </c>
      <c r="B8794" s="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  <c r="I8794" s="4" t="str">
        <f t="shared" si="788"/>
        <v>Salad</v>
      </c>
      <c r="J8794" s="6">
        <f t="shared" si="789"/>
        <v>3</v>
      </c>
      <c r="K8794" s="6">
        <f t="shared" si="793"/>
        <v>5</v>
      </c>
      <c r="L8794">
        <f>IF(ISBLANK(E8794),PRODUCT(J8794,K8794),IF(E8794="ERROR",PRODUCT(J8794,K8794),IF(E8794="UNKNOWN",PRODUCT(J8794,K8794),E8794)))</f>
        <v>5</v>
      </c>
      <c r="M8794" t="str">
        <f t="shared" si="790"/>
        <v>UNKNOWN</v>
      </c>
      <c r="N8794" t="str">
        <f t="shared" si="791"/>
        <v>Cafe</v>
      </c>
      <c r="O8794" s="8">
        <f t="shared" si="792"/>
        <v>44962</v>
      </c>
    </row>
    <row r="8795" spans="1:15" x14ac:dyDescent="0.35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  <c r="I8795" s="4" t="str">
        <f t="shared" si="788"/>
        <v>UNKNOWN</v>
      </c>
      <c r="J8795" s="6">
        <f t="shared" si="789"/>
        <v>5</v>
      </c>
      <c r="K8795" s="6">
        <f t="shared" si="793"/>
        <v>3</v>
      </c>
      <c r="L8795">
        <f>IF(ISBLANK(E8795),PRODUCT(J8795,K8795),IF(E8795="ERROR",PRODUCT(J8795,K8795),IF(E8795="UNKNOWN",PRODUCT(J8795,K8795),E8795)))</f>
        <v>15</v>
      </c>
      <c r="M8795" t="str">
        <f t="shared" si="790"/>
        <v>Digital Wallet</v>
      </c>
      <c r="N8795" t="str">
        <f t="shared" si="791"/>
        <v>In-store</v>
      </c>
      <c r="O8795" s="8">
        <f t="shared" si="792"/>
        <v>45088</v>
      </c>
    </row>
    <row r="8796" spans="1:15" x14ac:dyDescent="0.35">
      <c r="A8796" t="s">
        <v>8817</v>
      </c>
      <c r="B8796" s="4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I8796" s="4" t="str">
        <f t="shared" si="788"/>
        <v>Juice</v>
      </c>
      <c r="J8796" s="6">
        <f t="shared" si="789"/>
        <v>1</v>
      </c>
      <c r="K8796" s="6">
        <f t="shared" si="793"/>
        <v>3</v>
      </c>
      <c r="L8796">
        <f>IF(ISBLANK(E8796),PRODUCT(J8796,K8796),IF(E8796="ERROR",PRODUCT(J8796,K8796),IF(E8796="UNKNOWN",PRODUCT(J8796,K8796),E8796)))</f>
        <v>3</v>
      </c>
      <c r="M8796" t="str">
        <f t="shared" si="790"/>
        <v>Credit Card</v>
      </c>
      <c r="N8796" t="str">
        <f t="shared" si="791"/>
        <v>UNKNOWN</v>
      </c>
      <c r="O8796" s="8">
        <f t="shared" si="792"/>
        <v>44997</v>
      </c>
    </row>
    <row r="8797" spans="1:15" x14ac:dyDescent="0.35">
      <c r="A8797" t="s">
        <v>8818</v>
      </c>
      <c r="B8797" s="4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I8797" s="4" t="str">
        <f t="shared" si="788"/>
        <v>Smoothie</v>
      </c>
      <c r="J8797" s="6">
        <f t="shared" si="789"/>
        <v>3</v>
      </c>
      <c r="K8797" s="6">
        <f t="shared" si="793"/>
        <v>4</v>
      </c>
      <c r="L8797">
        <f>IF(ISBLANK(E8797),PRODUCT(J8797,K8797),IF(E8797="ERROR",PRODUCT(J8797,K8797),IF(E8797="UNKNOWN",PRODUCT(J8797,K8797),E8797)))</f>
        <v>12</v>
      </c>
      <c r="M8797" t="str">
        <f t="shared" si="790"/>
        <v>Default mode</v>
      </c>
      <c r="N8797" t="str">
        <f t="shared" si="791"/>
        <v>In-store</v>
      </c>
      <c r="O8797" s="8">
        <f t="shared" si="792"/>
        <v>44955</v>
      </c>
    </row>
    <row r="8798" spans="1:15" x14ac:dyDescent="0.35">
      <c r="A8798" t="s">
        <v>8819</v>
      </c>
      <c r="B8798" s="4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I8798" s="4" t="str">
        <f t="shared" si="788"/>
        <v>Salad</v>
      </c>
      <c r="J8798" s="6">
        <f t="shared" si="789"/>
        <v>1</v>
      </c>
      <c r="K8798" s="6">
        <f t="shared" si="793"/>
        <v>5</v>
      </c>
      <c r="L8798">
        <f>IF(ISBLANK(E8798),PRODUCT(J8798,K8798),IF(E8798="ERROR",PRODUCT(J8798,K8798),IF(E8798="UNKNOWN",PRODUCT(J8798,K8798),E8798)))</f>
        <v>5</v>
      </c>
      <c r="M8798" t="str">
        <f t="shared" si="790"/>
        <v>Cash</v>
      </c>
      <c r="N8798" t="str">
        <f t="shared" si="791"/>
        <v>In-store</v>
      </c>
      <c r="O8798" s="8">
        <f t="shared" si="792"/>
        <v>45236</v>
      </c>
    </row>
    <row r="8799" spans="1:15" x14ac:dyDescent="0.35">
      <c r="A8799" t="s">
        <v>8820</v>
      </c>
      <c r="B8799" s="4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I8799" s="4" t="str">
        <f t="shared" si="788"/>
        <v>Smoothie</v>
      </c>
      <c r="J8799" s="6">
        <f t="shared" si="789"/>
        <v>2</v>
      </c>
      <c r="K8799" s="6">
        <f t="shared" si="793"/>
        <v>4</v>
      </c>
      <c r="L8799">
        <f>IF(ISBLANK(E8799),PRODUCT(J8799,K8799),IF(E8799="ERROR",PRODUCT(J8799,K8799),IF(E8799="UNKNOWN",PRODUCT(J8799,K8799),E8799)))</f>
        <v>8</v>
      </c>
      <c r="M8799" t="str">
        <f t="shared" si="790"/>
        <v>Default mode</v>
      </c>
      <c r="N8799" t="str">
        <f t="shared" si="791"/>
        <v>Takeaway</v>
      </c>
      <c r="O8799" s="8">
        <f t="shared" si="792"/>
        <v>45060</v>
      </c>
    </row>
    <row r="8800" spans="1:15" x14ac:dyDescent="0.35">
      <c r="A8800" t="s">
        <v>8821</v>
      </c>
      <c r="B8800" s="4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I8800" s="4" t="str">
        <f t="shared" si="788"/>
        <v>Smoothie</v>
      </c>
      <c r="J8800" s="6">
        <f t="shared" si="789"/>
        <v>1</v>
      </c>
      <c r="K8800" s="6">
        <f t="shared" si="793"/>
        <v>4</v>
      </c>
      <c r="L8800">
        <f>IF(ISBLANK(E8800),PRODUCT(J8800,K8800),IF(E8800="ERROR",PRODUCT(J8800,K8800),IF(E8800="UNKNOWN",PRODUCT(J8800,K8800),E8800)))</f>
        <v>4</v>
      </c>
      <c r="M8800" t="str">
        <f t="shared" si="790"/>
        <v>Cash</v>
      </c>
      <c r="N8800" t="str">
        <f t="shared" si="791"/>
        <v>Takeaway</v>
      </c>
      <c r="O8800" s="8">
        <f t="shared" si="792"/>
        <v>45240</v>
      </c>
    </row>
    <row r="8801" spans="1:15" x14ac:dyDescent="0.35">
      <c r="A8801" t="s">
        <v>8822</v>
      </c>
      <c r="B8801" s="4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  <c r="I8801" s="4" t="str">
        <f t="shared" si="788"/>
        <v>Cookie</v>
      </c>
      <c r="J8801" s="6">
        <f t="shared" si="789"/>
        <v>3.1187772925764192</v>
      </c>
      <c r="K8801" s="6">
        <f t="shared" si="793"/>
        <v>1</v>
      </c>
      <c r="L8801">
        <f>IF(ISBLANK(E8801),PRODUCT(J8801,K8801),IF(E8801="ERROR",PRODUCT(J8801,K8801),IF(E8801="UNKNOWN",PRODUCT(J8801,K8801),E8801)))</f>
        <v>4</v>
      </c>
      <c r="M8801" t="str">
        <f t="shared" si="790"/>
        <v>Default mode</v>
      </c>
      <c r="N8801" t="str">
        <f t="shared" si="791"/>
        <v>Takeaway</v>
      </c>
      <c r="O8801" s="8">
        <f t="shared" si="792"/>
        <v>45125</v>
      </c>
    </row>
    <row r="8802" spans="1:15" x14ac:dyDescent="0.35">
      <c r="A8802" t="s">
        <v>8823</v>
      </c>
      <c r="B8802" s="4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  <c r="I8802" s="4" t="str">
        <f t="shared" si="788"/>
        <v>Juice</v>
      </c>
      <c r="J8802" s="6">
        <f t="shared" si="789"/>
        <v>4</v>
      </c>
      <c r="K8802" s="6">
        <f t="shared" si="793"/>
        <v>3</v>
      </c>
      <c r="L8802">
        <f>IF(ISBLANK(E8802),PRODUCT(J8802,K8802),IF(E8802="ERROR",PRODUCT(J8802,K8802),IF(E8802="UNKNOWN",PRODUCT(J8802,K8802),E8802)))</f>
        <v>12</v>
      </c>
      <c r="M8802" t="str">
        <f t="shared" si="790"/>
        <v>Digital Wallet</v>
      </c>
      <c r="N8802" t="str">
        <f t="shared" si="791"/>
        <v>In-store</v>
      </c>
      <c r="O8802" s="8">
        <f t="shared" si="792"/>
        <v>45219</v>
      </c>
    </row>
    <row r="8803" spans="1:15" x14ac:dyDescent="0.35">
      <c r="A8803" t="s">
        <v>8824</v>
      </c>
      <c r="B8803" s="4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I8803" s="4" t="str">
        <f t="shared" si="788"/>
        <v>Smoothie</v>
      </c>
      <c r="J8803" s="6">
        <f t="shared" si="789"/>
        <v>1</v>
      </c>
      <c r="K8803" s="6">
        <f t="shared" si="793"/>
        <v>4</v>
      </c>
      <c r="L8803">
        <f>IF(ISBLANK(E8803),PRODUCT(J8803,K8803),IF(E8803="ERROR",PRODUCT(J8803,K8803),IF(E8803="UNKNOWN",PRODUCT(J8803,K8803),E8803)))</f>
        <v>4</v>
      </c>
      <c r="M8803" t="str">
        <f t="shared" si="790"/>
        <v>Cash</v>
      </c>
      <c r="N8803" t="str">
        <f t="shared" si="791"/>
        <v>In-store</v>
      </c>
      <c r="O8803" s="8">
        <f t="shared" si="792"/>
        <v>45104</v>
      </c>
    </row>
    <row r="8804" spans="1:15" x14ac:dyDescent="0.35">
      <c r="A8804" t="s">
        <v>8825</v>
      </c>
      <c r="B8804" s="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  <c r="I8804" s="4" t="str">
        <f t="shared" si="788"/>
        <v>Cake</v>
      </c>
      <c r="J8804" s="6">
        <f t="shared" si="789"/>
        <v>4</v>
      </c>
      <c r="K8804" s="6">
        <f t="shared" si="793"/>
        <v>3</v>
      </c>
      <c r="L8804">
        <f>IF(ISBLANK(E8804),PRODUCT(J8804,K8804),IF(E8804="ERROR",PRODUCT(J8804,K8804),IF(E8804="UNKNOWN",PRODUCT(J8804,K8804),E8804)))</f>
        <v>12</v>
      </c>
      <c r="M8804" t="str">
        <f t="shared" si="790"/>
        <v>Default mode</v>
      </c>
      <c r="N8804" t="str">
        <f t="shared" si="791"/>
        <v>Cafe</v>
      </c>
      <c r="O8804" s="8">
        <f t="shared" si="792"/>
        <v>45027</v>
      </c>
    </row>
    <row r="8805" spans="1:15" x14ac:dyDescent="0.35">
      <c r="A8805" t="s">
        <v>8826</v>
      </c>
      <c r="B8805" s="4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I8805" s="4" t="str">
        <f t="shared" si="788"/>
        <v>Salad</v>
      </c>
      <c r="J8805" s="6">
        <f t="shared" si="789"/>
        <v>2</v>
      </c>
      <c r="K8805" s="6">
        <f t="shared" si="793"/>
        <v>5</v>
      </c>
      <c r="L8805">
        <f>IF(ISBLANK(E8805),PRODUCT(J8805,K8805),IF(E8805="ERROR",PRODUCT(J8805,K8805),IF(E8805="UNKNOWN",PRODUCT(J8805,K8805),E8805)))</f>
        <v>10</v>
      </c>
      <c r="M8805" t="str">
        <f t="shared" si="790"/>
        <v>Credit Card</v>
      </c>
      <c r="N8805" t="str">
        <f t="shared" si="791"/>
        <v>Takeaway</v>
      </c>
      <c r="O8805" s="8">
        <f t="shared" si="792"/>
        <v>44985</v>
      </c>
    </row>
    <row r="8806" spans="1:15" x14ac:dyDescent="0.35">
      <c r="A8806" t="s">
        <v>8827</v>
      </c>
      <c r="B8806" s="4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  <c r="I8806" s="4" t="str">
        <f t="shared" si="788"/>
        <v>Smoothie</v>
      </c>
      <c r="J8806" s="6">
        <f t="shared" si="789"/>
        <v>2</v>
      </c>
      <c r="K8806" s="6">
        <f t="shared" si="793"/>
        <v>4</v>
      </c>
      <c r="L8806">
        <f>IF(ISBLANK(E8806),PRODUCT(J8806,K8806),IF(E8806="ERROR",PRODUCT(J8806,K8806),IF(E8806="UNKNOWN",PRODUCT(J8806,K8806),E8806)))</f>
        <v>8</v>
      </c>
      <c r="M8806" t="str">
        <f t="shared" si="790"/>
        <v>Digital Wallet</v>
      </c>
      <c r="N8806" t="str">
        <f t="shared" si="791"/>
        <v>UNKNOWN</v>
      </c>
      <c r="O8806" s="8">
        <f t="shared" si="792"/>
        <v>45041</v>
      </c>
    </row>
    <row r="8807" spans="1:15" x14ac:dyDescent="0.35">
      <c r="A8807" t="s">
        <v>8828</v>
      </c>
      <c r="B8807" s="4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I8807" s="4" t="str">
        <f t="shared" si="788"/>
        <v>Cake</v>
      </c>
      <c r="J8807" s="6">
        <f t="shared" si="789"/>
        <v>5</v>
      </c>
      <c r="K8807" s="6">
        <f t="shared" si="793"/>
        <v>3</v>
      </c>
      <c r="L8807">
        <f>IF(ISBLANK(E8807),PRODUCT(J8807,K8807),IF(E8807="ERROR",PRODUCT(J8807,K8807),IF(E8807="UNKNOWN",PRODUCT(J8807,K8807),E8807)))</f>
        <v>15</v>
      </c>
      <c r="M8807" t="str">
        <f t="shared" si="790"/>
        <v>Cash</v>
      </c>
      <c r="N8807" t="str">
        <f t="shared" si="791"/>
        <v>In-store</v>
      </c>
      <c r="O8807" s="8">
        <f t="shared" si="792"/>
        <v>44960</v>
      </c>
    </row>
    <row r="8808" spans="1:15" x14ac:dyDescent="0.35">
      <c r="A8808" t="s">
        <v>8829</v>
      </c>
      <c r="B8808" s="4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I8808" s="4" t="str">
        <f t="shared" si="788"/>
        <v>Sandwich</v>
      </c>
      <c r="J8808" s="6">
        <f t="shared" si="789"/>
        <v>4</v>
      </c>
      <c r="K8808" s="6">
        <f t="shared" si="793"/>
        <v>4</v>
      </c>
      <c r="L8808">
        <f>IF(ISBLANK(E8808),PRODUCT(J8808,K8808),IF(E8808="ERROR",PRODUCT(J8808,K8808),IF(E8808="UNKNOWN",PRODUCT(J8808,K8808),E8808)))</f>
        <v>16</v>
      </c>
      <c r="M8808" t="str">
        <f t="shared" si="790"/>
        <v>Default mode</v>
      </c>
      <c r="N8808" t="str">
        <f t="shared" si="791"/>
        <v>Takeaway</v>
      </c>
      <c r="O8808" s="8">
        <f t="shared" si="792"/>
        <v>45164</v>
      </c>
    </row>
    <row r="8809" spans="1:15" x14ac:dyDescent="0.35">
      <c r="A8809" t="s">
        <v>8830</v>
      </c>
      <c r="B8809" s="4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I8809" s="4" t="str">
        <f t="shared" si="788"/>
        <v>Coffee</v>
      </c>
      <c r="J8809" s="6">
        <f t="shared" si="789"/>
        <v>1</v>
      </c>
      <c r="K8809" s="6">
        <f t="shared" si="793"/>
        <v>2</v>
      </c>
      <c r="L8809">
        <f>IF(ISBLANK(E8809),PRODUCT(J8809,K8809),IF(E8809="ERROR",PRODUCT(J8809,K8809),IF(E8809="UNKNOWN",PRODUCT(J8809,K8809),E8809)))</f>
        <v>2</v>
      </c>
      <c r="M8809" t="str">
        <f t="shared" si="790"/>
        <v>Credit Card</v>
      </c>
      <c r="N8809" t="str">
        <f t="shared" si="791"/>
        <v>Takeaway</v>
      </c>
      <c r="O8809" s="8">
        <f t="shared" si="792"/>
        <v>44995</v>
      </c>
    </row>
    <row r="8810" spans="1:15" x14ac:dyDescent="0.35">
      <c r="A8810" t="s">
        <v>8831</v>
      </c>
      <c r="B8810" s="4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I8810" s="4" t="str">
        <f t="shared" si="788"/>
        <v>Salad</v>
      </c>
      <c r="J8810" s="6">
        <f t="shared" si="789"/>
        <v>5</v>
      </c>
      <c r="K8810" s="6">
        <f t="shared" si="793"/>
        <v>5</v>
      </c>
      <c r="L8810">
        <f>IF(ISBLANK(E8810),PRODUCT(J8810,K8810),IF(E8810="ERROR",PRODUCT(J8810,K8810),IF(E8810="UNKNOWN",PRODUCT(J8810,K8810),E8810)))</f>
        <v>25</v>
      </c>
      <c r="M8810" t="str">
        <f t="shared" si="790"/>
        <v>Default mode</v>
      </c>
      <c r="N8810" t="str">
        <f t="shared" si="791"/>
        <v>In-store</v>
      </c>
      <c r="O8810" s="8">
        <f t="shared" si="792"/>
        <v>45270</v>
      </c>
    </row>
    <row r="8811" spans="1:15" x14ac:dyDescent="0.35">
      <c r="A8811" t="s">
        <v>8832</v>
      </c>
      <c r="B8811" s="4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I8811" s="4" t="str">
        <f t="shared" si="788"/>
        <v>Coffee</v>
      </c>
      <c r="J8811" s="6">
        <f t="shared" si="789"/>
        <v>2</v>
      </c>
      <c r="K8811" s="6">
        <f t="shared" si="793"/>
        <v>2</v>
      </c>
      <c r="L8811">
        <f>IF(ISBLANK(E8811),PRODUCT(J8811,K8811),IF(E8811="ERROR",PRODUCT(J8811,K8811),IF(E8811="UNKNOWN",PRODUCT(J8811,K8811),E8811)))</f>
        <v>4</v>
      </c>
      <c r="M8811" t="str">
        <f t="shared" si="790"/>
        <v>Cash</v>
      </c>
      <c r="N8811" t="str">
        <f t="shared" si="791"/>
        <v>Takeaway</v>
      </c>
      <c r="O8811" s="8">
        <f t="shared" si="792"/>
        <v>44974</v>
      </c>
    </row>
    <row r="8812" spans="1:15" x14ac:dyDescent="0.35">
      <c r="A8812" t="s">
        <v>8833</v>
      </c>
      <c r="B8812" s="4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I8812" s="4" t="str">
        <f t="shared" si="788"/>
        <v>Cookie</v>
      </c>
      <c r="J8812" s="6">
        <f t="shared" si="789"/>
        <v>1</v>
      </c>
      <c r="K8812" s="6">
        <f t="shared" si="793"/>
        <v>1</v>
      </c>
      <c r="L8812">
        <f>IF(ISBLANK(E8812),PRODUCT(J8812,K8812),IF(E8812="ERROR",PRODUCT(J8812,K8812),IF(E8812="UNKNOWN",PRODUCT(J8812,K8812),E8812)))</f>
        <v>1</v>
      </c>
      <c r="M8812" t="str">
        <f t="shared" si="790"/>
        <v>Default mode</v>
      </c>
      <c r="N8812" t="str">
        <f t="shared" si="791"/>
        <v>Takeaway</v>
      </c>
      <c r="O8812" s="8">
        <f t="shared" si="792"/>
        <v>45256</v>
      </c>
    </row>
    <row r="8813" spans="1:15" x14ac:dyDescent="0.35">
      <c r="A8813" t="s">
        <v>8834</v>
      </c>
      <c r="B8813" s="4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I8813" s="4" t="str">
        <f t="shared" si="788"/>
        <v>Juice</v>
      </c>
      <c r="J8813" s="6">
        <f t="shared" si="789"/>
        <v>3</v>
      </c>
      <c r="K8813" s="6">
        <f t="shared" si="793"/>
        <v>3</v>
      </c>
      <c r="L8813">
        <f>IF(ISBLANK(E8813),PRODUCT(J8813,K8813),IF(E8813="ERROR",PRODUCT(J8813,K8813),IF(E8813="UNKNOWN",PRODUCT(J8813,K8813),E8813)))</f>
        <v>9</v>
      </c>
      <c r="M8813" t="str">
        <f t="shared" si="790"/>
        <v>Credit Card</v>
      </c>
      <c r="N8813" t="str">
        <f t="shared" si="791"/>
        <v>Takeaway</v>
      </c>
      <c r="O8813" s="8">
        <f t="shared" si="792"/>
        <v>45254</v>
      </c>
    </row>
    <row r="8814" spans="1:15" x14ac:dyDescent="0.35">
      <c r="A8814" t="s">
        <v>8835</v>
      </c>
      <c r="B8814" s="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  <c r="I8814" s="4" t="str">
        <f t="shared" si="788"/>
        <v>Juice</v>
      </c>
      <c r="J8814" s="6">
        <f t="shared" si="789"/>
        <v>4</v>
      </c>
      <c r="K8814" s="6">
        <f t="shared" si="793"/>
        <v>3</v>
      </c>
      <c r="L8814">
        <f>IF(ISBLANK(E8814),PRODUCT(J8814,K8814),IF(E8814="ERROR",PRODUCT(J8814,K8814),IF(E8814="UNKNOWN",PRODUCT(J8814,K8814),E8814)))</f>
        <v>12</v>
      </c>
      <c r="M8814" t="str">
        <f t="shared" si="790"/>
        <v>Cash</v>
      </c>
      <c r="N8814" t="str">
        <f t="shared" si="791"/>
        <v>UNKNOWN</v>
      </c>
      <c r="O8814" s="8">
        <f t="shared" si="792"/>
        <v>45002</v>
      </c>
    </row>
    <row r="8815" spans="1:15" x14ac:dyDescent="0.35">
      <c r="A8815" t="s">
        <v>8836</v>
      </c>
      <c r="B8815" s="4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  <c r="I8815" s="4" t="str">
        <f t="shared" si="788"/>
        <v>Sandwich</v>
      </c>
      <c r="J8815" s="6">
        <f t="shared" si="789"/>
        <v>3</v>
      </c>
      <c r="K8815" s="6">
        <f t="shared" si="793"/>
        <v>3</v>
      </c>
      <c r="L8815">
        <f>IF(ISBLANK(E8815),PRODUCT(J8815,K8815),IF(E8815="ERROR",PRODUCT(J8815,K8815),IF(E8815="UNKNOWN",PRODUCT(J8815,K8815),E8815)))</f>
        <v>12</v>
      </c>
      <c r="M8815" t="str">
        <f t="shared" si="790"/>
        <v>Credit Card</v>
      </c>
      <c r="N8815" t="str">
        <f t="shared" si="791"/>
        <v>UNKNOWN</v>
      </c>
      <c r="O8815" s="8">
        <f t="shared" si="792"/>
        <v>45126</v>
      </c>
    </row>
    <row r="8816" spans="1:15" x14ac:dyDescent="0.35">
      <c r="A8816" t="s">
        <v>8837</v>
      </c>
      <c r="B8816" s="4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I8816" s="4" t="str">
        <f t="shared" si="788"/>
        <v>Salad</v>
      </c>
      <c r="J8816" s="6">
        <f t="shared" si="789"/>
        <v>5</v>
      </c>
      <c r="K8816" s="6">
        <f t="shared" si="793"/>
        <v>5</v>
      </c>
      <c r="L8816">
        <f>IF(ISBLANK(E8816),PRODUCT(J8816,K8816),IF(E8816="ERROR",PRODUCT(J8816,K8816),IF(E8816="UNKNOWN",PRODUCT(J8816,K8816),E8816)))</f>
        <v>25</v>
      </c>
      <c r="M8816" t="str">
        <f t="shared" si="790"/>
        <v>Default mode</v>
      </c>
      <c r="N8816" t="str">
        <f t="shared" si="791"/>
        <v>In-store</v>
      </c>
      <c r="O8816" s="8">
        <f t="shared" si="792"/>
        <v>45058</v>
      </c>
    </row>
    <row r="8817" spans="1:15" x14ac:dyDescent="0.35">
      <c r="A8817" t="s">
        <v>8838</v>
      </c>
      <c r="B8817" s="4" t="s">
        <v>20</v>
      </c>
      <c r="C8817">
        <v>4</v>
      </c>
      <c r="D8817">
        <v>5</v>
      </c>
      <c r="E8817">
        <v>20</v>
      </c>
      <c r="H8817" s="1">
        <v>45127</v>
      </c>
      <c r="I8817" s="4" t="str">
        <f t="shared" si="788"/>
        <v>Salad</v>
      </c>
      <c r="J8817" s="6">
        <f t="shared" si="789"/>
        <v>4</v>
      </c>
      <c r="K8817" s="6">
        <f t="shared" si="793"/>
        <v>5</v>
      </c>
      <c r="L8817">
        <f>IF(ISBLANK(E8817),PRODUCT(J8817,K8817),IF(E8817="ERROR",PRODUCT(J8817,K8817),IF(E8817="UNKNOWN",PRODUCT(J8817,K8817),E8817)))</f>
        <v>20</v>
      </c>
      <c r="M8817" t="str">
        <f t="shared" si="790"/>
        <v>Default mode</v>
      </c>
      <c r="N8817" t="str">
        <f t="shared" si="791"/>
        <v>UNKNOWN</v>
      </c>
      <c r="O8817" s="8">
        <f t="shared" si="792"/>
        <v>45127</v>
      </c>
    </row>
    <row r="8818" spans="1:15" x14ac:dyDescent="0.35">
      <c r="A8818" t="s">
        <v>8839</v>
      </c>
      <c r="B8818" s="4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I8818" s="4" t="str">
        <f t="shared" si="788"/>
        <v>Cookie</v>
      </c>
      <c r="J8818" s="6">
        <f t="shared" si="789"/>
        <v>2</v>
      </c>
      <c r="K8818" s="6">
        <f t="shared" si="793"/>
        <v>1</v>
      </c>
      <c r="L8818">
        <f>IF(ISBLANK(E8818),PRODUCT(J8818,K8818),IF(E8818="ERROR",PRODUCT(J8818,K8818),IF(E8818="UNKNOWN",PRODUCT(J8818,K8818),E8818)))</f>
        <v>2</v>
      </c>
      <c r="M8818" t="str">
        <f t="shared" si="790"/>
        <v>Default mode</v>
      </c>
      <c r="N8818" t="str">
        <f t="shared" si="791"/>
        <v>In-store</v>
      </c>
      <c r="O8818" s="8">
        <f t="shared" si="792"/>
        <v>45254</v>
      </c>
    </row>
    <row r="8819" spans="1:15" x14ac:dyDescent="0.35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  <c r="I8819" s="4" t="str">
        <f t="shared" si="788"/>
        <v>UNKNOWN</v>
      </c>
      <c r="J8819" s="6">
        <f t="shared" si="789"/>
        <v>4</v>
      </c>
      <c r="K8819" s="6">
        <f t="shared" si="793"/>
        <v>3</v>
      </c>
      <c r="L8819">
        <f>IF(ISBLANK(E8819),PRODUCT(J8819,K8819),IF(E8819="ERROR",PRODUCT(J8819,K8819),IF(E8819="UNKNOWN",PRODUCT(J8819,K8819),E8819)))</f>
        <v>16</v>
      </c>
      <c r="M8819" t="str">
        <f t="shared" si="790"/>
        <v>Default mode</v>
      </c>
      <c r="N8819" t="str">
        <f t="shared" si="791"/>
        <v>Takeaway</v>
      </c>
      <c r="O8819" s="8">
        <f t="shared" si="792"/>
        <v>44995</v>
      </c>
    </row>
    <row r="8820" spans="1:15" x14ac:dyDescent="0.35">
      <c r="A8820" t="s">
        <v>8841</v>
      </c>
      <c r="B8820" s="4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I8820" s="4" t="str">
        <f t="shared" si="788"/>
        <v>Sandwich</v>
      </c>
      <c r="J8820" s="6">
        <f t="shared" si="789"/>
        <v>1</v>
      </c>
      <c r="K8820" s="6">
        <f t="shared" si="793"/>
        <v>4</v>
      </c>
      <c r="L8820">
        <f>IF(ISBLANK(E8820),PRODUCT(J8820,K8820),IF(E8820="ERROR",PRODUCT(J8820,K8820),IF(E8820="UNKNOWN",PRODUCT(J8820,K8820),E8820)))</f>
        <v>4</v>
      </c>
      <c r="M8820" t="str">
        <f t="shared" si="790"/>
        <v>Default mode</v>
      </c>
      <c r="N8820" t="str">
        <f t="shared" si="791"/>
        <v>In-store</v>
      </c>
      <c r="O8820" s="8">
        <f t="shared" si="792"/>
        <v>45112</v>
      </c>
    </row>
    <row r="8821" spans="1:15" x14ac:dyDescent="0.35">
      <c r="A8821" t="s">
        <v>8842</v>
      </c>
      <c r="B8821" s="4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I8821" s="4" t="str">
        <f t="shared" si="788"/>
        <v>Cookie</v>
      </c>
      <c r="J8821" s="6">
        <f t="shared" si="789"/>
        <v>2</v>
      </c>
      <c r="K8821" s="6">
        <f t="shared" si="793"/>
        <v>1</v>
      </c>
      <c r="L8821">
        <f>IF(ISBLANK(E8821),PRODUCT(J8821,K8821),IF(E8821="ERROR",PRODUCT(J8821,K8821),IF(E8821="UNKNOWN",PRODUCT(J8821,K8821),E8821)))</f>
        <v>2</v>
      </c>
      <c r="M8821" t="str">
        <f t="shared" si="790"/>
        <v>Default mode</v>
      </c>
      <c r="N8821" t="str">
        <f t="shared" si="791"/>
        <v>Takeaway</v>
      </c>
      <c r="O8821" s="8">
        <f t="shared" si="792"/>
        <v>44999</v>
      </c>
    </row>
    <row r="8822" spans="1:15" x14ac:dyDescent="0.35">
      <c r="A8822" t="s">
        <v>8843</v>
      </c>
      <c r="B8822" s="4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I8822" s="4" t="str">
        <f t="shared" si="788"/>
        <v>Juice</v>
      </c>
      <c r="J8822" s="6">
        <f t="shared" si="789"/>
        <v>5</v>
      </c>
      <c r="K8822" s="6">
        <f t="shared" si="793"/>
        <v>5</v>
      </c>
      <c r="L8822">
        <f>IF(ISBLANK(E8822),PRODUCT(J8822,K8822),IF(E8822="ERROR",PRODUCT(J8822,K8822),IF(E8822="UNKNOWN",PRODUCT(J8822,K8822),E8822)))</f>
        <v>25</v>
      </c>
      <c r="M8822" t="str">
        <f t="shared" si="790"/>
        <v>Credit Card</v>
      </c>
      <c r="N8822" t="str">
        <f t="shared" si="791"/>
        <v>Takeaway</v>
      </c>
      <c r="O8822" s="8">
        <f t="shared" si="792"/>
        <v>45164</v>
      </c>
    </row>
    <row r="8823" spans="1:15" x14ac:dyDescent="0.35">
      <c r="A8823" t="s">
        <v>8844</v>
      </c>
      <c r="B8823" s="4" t="s">
        <v>9</v>
      </c>
      <c r="C8823">
        <v>1</v>
      </c>
      <c r="D8823">
        <v>2</v>
      </c>
      <c r="E8823">
        <v>2</v>
      </c>
      <c r="H8823" s="1">
        <v>45032</v>
      </c>
      <c r="I8823" s="4" t="str">
        <f t="shared" si="788"/>
        <v>Coffee</v>
      </c>
      <c r="J8823" s="6">
        <f t="shared" si="789"/>
        <v>1</v>
      </c>
      <c r="K8823" s="6">
        <f t="shared" si="793"/>
        <v>2</v>
      </c>
      <c r="L8823">
        <f>IF(ISBLANK(E8823),PRODUCT(J8823,K8823),IF(E8823="ERROR",PRODUCT(J8823,K8823),IF(E8823="UNKNOWN",PRODUCT(J8823,K8823),E8823)))</f>
        <v>2</v>
      </c>
      <c r="M8823" t="str">
        <f t="shared" si="790"/>
        <v>Default mode</v>
      </c>
      <c r="N8823" t="str">
        <f t="shared" si="791"/>
        <v>UNKNOWN</v>
      </c>
      <c r="O8823" s="8">
        <f t="shared" si="792"/>
        <v>45032</v>
      </c>
    </row>
    <row r="8824" spans="1:15" x14ac:dyDescent="0.35">
      <c r="A8824" t="s">
        <v>8845</v>
      </c>
      <c r="B8824" s="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  <c r="I8824" s="4" t="str">
        <f t="shared" si="788"/>
        <v>Cookie</v>
      </c>
      <c r="J8824" s="6">
        <f t="shared" si="789"/>
        <v>2</v>
      </c>
      <c r="K8824" s="6">
        <f t="shared" si="793"/>
        <v>1</v>
      </c>
      <c r="L8824">
        <f>IF(ISBLANK(E8824),PRODUCT(J8824,K8824),IF(E8824="ERROR",PRODUCT(J8824,K8824),IF(E8824="UNKNOWN",PRODUCT(J8824,K8824),E8824)))</f>
        <v>2</v>
      </c>
      <c r="M8824" t="str">
        <f t="shared" si="790"/>
        <v>Digital Wallet</v>
      </c>
      <c r="N8824" t="str">
        <f t="shared" si="791"/>
        <v>In-store</v>
      </c>
      <c r="O8824" s="8">
        <f t="shared" si="792"/>
        <v>45163</v>
      </c>
    </row>
    <row r="8825" spans="1:15" x14ac:dyDescent="0.35">
      <c r="A8825" t="s">
        <v>8846</v>
      </c>
      <c r="B8825" s="4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I8825" s="4" t="str">
        <f t="shared" si="788"/>
        <v>Tea</v>
      </c>
      <c r="J8825" s="6">
        <f t="shared" si="789"/>
        <v>1</v>
      </c>
      <c r="K8825" s="6">
        <f t="shared" si="793"/>
        <v>1.5</v>
      </c>
      <c r="L8825">
        <f>IF(ISBLANK(E8825),PRODUCT(J8825,K8825),IF(E8825="ERROR",PRODUCT(J8825,K8825),IF(E8825="UNKNOWN",PRODUCT(J8825,K8825),E8825)))</f>
        <v>1.5</v>
      </c>
      <c r="M8825" t="str">
        <f t="shared" si="790"/>
        <v>Default mode</v>
      </c>
      <c r="N8825" t="str">
        <f t="shared" si="791"/>
        <v>In-store</v>
      </c>
      <c r="O8825" s="8">
        <f t="shared" si="792"/>
        <v>44928</v>
      </c>
    </row>
    <row r="8826" spans="1:15" x14ac:dyDescent="0.35">
      <c r="A8826" t="s">
        <v>8847</v>
      </c>
      <c r="B8826" s="4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I8826" s="4" t="str">
        <f t="shared" si="788"/>
        <v>Tea</v>
      </c>
      <c r="J8826" s="6">
        <f t="shared" si="789"/>
        <v>1</v>
      </c>
      <c r="K8826" s="6">
        <f t="shared" si="793"/>
        <v>1.5</v>
      </c>
      <c r="L8826">
        <f>IF(ISBLANK(E8826),PRODUCT(J8826,K8826),IF(E8826="ERROR",PRODUCT(J8826,K8826),IF(E8826="UNKNOWN",PRODUCT(J8826,K8826),E8826)))</f>
        <v>1.5</v>
      </c>
      <c r="M8826" t="str">
        <f t="shared" si="790"/>
        <v>Credit Card</v>
      </c>
      <c r="N8826" t="str">
        <f t="shared" si="791"/>
        <v>Takeaway</v>
      </c>
      <c r="O8826" s="8">
        <f t="shared" si="792"/>
        <v>44978</v>
      </c>
    </row>
    <row r="8827" spans="1:15" x14ac:dyDescent="0.35">
      <c r="A8827" t="s">
        <v>8848</v>
      </c>
      <c r="B8827" s="4" t="s">
        <v>28</v>
      </c>
      <c r="C8827">
        <v>5</v>
      </c>
      <c r="D8827">
        <v>4</v>
      </c>
      <c r="E8827">
        <v>20</v>
      </c>
      <c r="H8827" s="1">
        <v>44947</v>
      </c>
      <c r="I8827" s="4" t="str">
        <f t="shared" si="788"/>
        <v>Sandwich</v>
      </c>
      <c r="J8827" s="6">
        <f t="shared" si="789"/>
        <v>5</v>
      </c>
      <c r="K8827" s="6">
        <f t="shared" si="793"/>
        <v>4</v>
      </c>
      <c r="L8827">
        <f>IF(ISBLANK(E8827),PRODUCT(J8827,K8827),IF(E8827="ERROR",PRODUCT(J8827,K8827),IF(E8827="UNKNOWN",PRODUCT(J8827,K8827),E8827)))</f>
        <v>20</v>
      </c>
      <c r="M8827" t="str">
        <f t="shared" si="790"/>
        <v>Default mode</v>
      </c>
      <c r="N8827" t="str">
        <f t="shared" si="791"/>
        <v>UNKNOWN</v>
      </c>
      <c r="O8827" s="8">
        <f t="shared" si="792"/>
        <v>44947</v>
      </c>
    </row>
    <row r="8828" spans="1:15" x14ac:dyDescent="0.35">
      <c r="A8828" t="s">
        <v>8849</v>
      </c>
      <c r="B8828" s="4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I8828" s="4" t="str">
        <f t="shared" si="788"/>
        <v>Coffee</v>
      </c>
      <c r="J8828" s="6">
        <f t="shared" si="789"/>
        <v>4</v>
      </c>
      <c r="K8828" s="6">
        <f t="shared" si="793"/>
        <v>2</v>
      </c>
      <c r="L8828">
        <f>IF(ISBLANK(E8828),PRODUCT(J8828,K8828),IF(E8828="ERROR",PRODUCT(J8828,K8828),IF(E8828="UNKNOWN",PRODUCT(J8828,K8828),E8828)))</f>
        <v>8</v>
      </c>
      <c r="M8828" t="str">
        <f t="shared" si="790"/>
        <v>Credit Card</v>
      </c>
      <c r="N8828" t="str">
        <f t="shared" si="791"/>
        <v>In-store</v>
      </c>
      <c r="O8828" s="8">
        <f t="shared" si="792"/>
        <v>45001</v>
      </c>
    </row>
    <row r="8829" spans="1:15" x14ac:dyDescent="0.35">
      <c r="A8829" t="s">
        <v>8850</v>
      </c>
      <c r="B8829" s="4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I8829" s="4" t="str">
        <f t="shared" si="788"/>
        <v>UNKNOWN</v>
      </c>
      <c r="J8829" s="6">
        <f t="shared" si="789"/>
        <v>5</v>
      </c>
      <c r="K8829" s="6">
        <f t="shared" si="793"/>
        <v>1.5</v>
      </c>
      <c r="L8829">
        <f>IF(ISBLANK(E8829),PRODUCT(J8829,K8829),IF(E8829="ERROR",PRODUCT(J8829,K8829),IF(E8829="UNKNOWN",PRODUCT(J8829,K8829),E8829)))</f>
        <v>7.5</v>
      </c>
      <c r="M8829" t="str">
        <f t="shared" si="790"/>
        <v>Default mode</v>
      </c>
      <c r="N8829" t="str">
        <f t="shared" si="791"/>
        <v>In-store</v>
      </c>
      <c r="O8829" s="8">
        <f t="shared" si="792"/>
        <v>45147</v>
      </c>
    </row>
    <row r="8830" spans="1:15" x14ac:dyDescent="0.35">
      <c r="A8830" t="s">
        <v>8851</v>
      </c>
      <c r="B8830" s="4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  <c r="I8830" s="4" t="str">
        <f t="shared" si="788"/>
        <v>UNKNOWN</v>
      </c>
      <c r="J8830" s="6">
        <f t="shared" si="789"/>
        <v>3</v>
      </c>
      <c r="K8830" s="6">
        <f t="shared" si="793"/>
        <v>1</v>
      </c>
      <c r="L8830">
        <f>IF(ISBLANK(E8830),PRODUCT(J8830,K8830),IF(E8830="ERROR",PRODUCT(J8830,K8830),IF(E8830="UNKNOWN",PRODUCT(J8830,K8830),E8830)))</f>
        <v>4</v>
      </c>
      <c r="M8830" t="str">
        <f t="shared" si="790"/>
        <v>Digital Wallet</v>
      </c>
      <c r="N8830" t="str">
        <f t="shared" si="791"/>
        <v>UNKNOWN</v>
      </c>
      <c r="O8830" s="8">
        <f t="shared" si="792"/>
        <v>45188</v>
      </c>
    </row>
    <row r="8831" spans="1:15" x14ac:dyDescent="0.35">
      <c r="A8831" t="s">
        <v>8852</v>
      </c>
      <c r="B8831" s="4" t="s">
        <v>28</v>
      </c>
      <c r="C8831">
        <v>5</v>
      </c>
      <c r="D8831">
        <v>4</v>
      </c>
      <c r="E8831">
        <v>20</v>
      </c>
      <c r="H8831" s="1">
        <v>45093</v>
      </c>
      <c r="I8831" s="4" t="str">
        <f t="shared" si="788"/>
        <v>Sandwich</v>
      </c>
      <c r="J8831" s="6">
        <f t="shared" si="789"/>
        <v>5</v>
      </c>
      <c r="K8831" s="6">
        <f t="shared" si="793"/>
        <v>4</v>
      </c>
      <c r="L8831">
        <f>IF(ISBLANK(E8831),PRODUCT(J8831,K8831),IF(E8831="ERROR",PRODUCT(J8831,K8831),IF(E8831="UNKNOWN",PRODUCT(J8831,K8831),E8831)))</f>
        <v>20</v>
      </c>
      <c r="M8831" t="str">
        <f t="shared" si="790"/>
        <v>Default mode</v>
      </c>
      <c r="N8831" t="str">
        <f t="shared" si="791"/>
        <v>UNKNOWN</v>
      </c>
      <c r="O8831" s="8">
        <f t="shared" si="792"/>
        <v>45093</v>
      </c>
    </row>
    <row r="8832" spans="1:15" x14ac:dyDescent="0.35">
      <c r="A8832" t="s">
        <v>8853</v>
      </c>
      <c r="B8832" s="4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I8832" s="4" t="str">
        <f t="shared" si="788"/>
        <v>Cake</v>
      </c>
      <c r="J8832" s="6">
        <f t="shared" si="789"/>
        <v>2</v>
      </c>
      <c r="K8832" s="6">
        <f t="shared" si="793"/>
        <v>3</v>
      </c>
      <c r="L8832">
        <f>IF(ISBLANK(E8832),PRODUCT(J8832,K8832),IF(E8832="ERROR",PRODUCT(J8832,K8832),IF(E8832="UNKNOWN",PRODUCT(J8832,K8832),E8832)))</f>
        <v>6</v>
      </c>
      <c r="M8832" t="str">
        <f t="shared" si="790"/>
        <v>Credit Card</v>
      </c>
      <c r="N8832" t="str">
        <f t="shared" si="791"/>
        <v>In-store</v>
      </c>
      <c r="O8832" s="8">
        <f t="shared" si="792"/>
        <v>45255</v>
      </c>
    </row>
    <row r="8833" spans="1:15" x14ac:dyDescent="0.35">
      <c r="A8833" t="s">
        <v>8854</v>
      </c>
      <c r="B8833" s="4" t="s">
        <v>20</v>
      </c>
      <c r="C8833">
        <v>4</v>
      </c>
      <c r="D8833">
        <v>5</v>
      </c>
      <c r="E8833">
        <v>20</v>
      </c>
      <c r="H8833" s="1">
        <v>45053</v>
      </c>
      <c r="I8833" s="4" t="str">
        <f t="shared" si="788"/>
        <v>Salad</v>
      </c>
      <c r="J8833" s="6">
        <f t="shared" si="789"/>
        <v>4</v>
      </c>
      <c r="K8833" s="6">
        <f t="shared" si="793"/>
        <v>5</v>
      </c>
      <c r="L8833">
        <f>IF(ISBLANK(E8833),PRODUCT(J8833,K8833),IF(E8833="ERROR",PRODUCT(J8833,K8833),IF(E8833="UNKNOWN",PRODUCT(J8833,K8833),E8833)))</f>
        <v>20</v>
      </c>
      <c r="M8833" t="str">
        <f t="shared" si="790"/>
        <v>Default mode</v>
      </c>
      <c r="N8833" t="str">
        <f t="shared" si="791"/>
        <v>UNKNOWN</v>
      </c>
      <c r="O8833" s="8">
        <f t="shared" si="792"/>
        <v>45053</v>
      </c>
    </row>
    <row r="8834" spans="1:15" x14ac:dyDescent="0.35">
      <c r="A8834" t="s">
        <v>8855</v>
      </c>
      <c r="B8834" s="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I8834" s="4" t="str">
        <f t="shared" si="788"/>
        <v>Coffee</v>
      </c>
      <c r="J8834" s="6">
        <f t="shared" si="789"/>
        <v>2</v>
      </c>
      <c r="K8834" s="6">
        <f t="shared" si="793"/>
        <v>2</v>
      </c>
      <c r="L8834">
        <f>IF(ISBLANK(E8834),PRODUCT(J8834,K8834),IF(E8834="ERROR",PRODUCT(J8834,K8834),IF(E8834="UNKNOWN",PRODUCT(J8834,K8834),E8834)))</f>
        <v>4</v>
      </c>
      <c r="M8834" t="str">
        <f t="shared" si="790"/>
        <v>Cash</v>
      </c>
      <c r="N8834" t="str">
        <f t="shared" si="791"/>
        <v>Takeaway</v>
      </c>
      <c r="O8834" s="8">
        <f t="shared" si="792"/>
        <v>45198</v>
      </c>
    </row>
    <row r="8835" spans="1:15" x14ac:dyDescent="0.35">
      <c r="A8835" t="s">
        <v>8856</v>
      </c>
      <c r="B8835" s="4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I8835" s="4" t="str">
        <f t="shared" ref="I8835:I8898" si="794">IF(ISBLANK(B8835),"UNKNOWN",IF(B8835="ERROR","Juice",B8835))</f>
        <v>Salad</v>
      </c>
      <c r="J8835" s="6">
        <f t="shared" ref="J8835:K8898" si="795">IF(ISBLANK(C8835),"UNKNOWN",IF(C8835="ERROR",AVERAGE(C8835:C18834),IF(C8835="UNKNOWN",MEDIAN(C8835:C18834),C8835)))</f>
        <v>4</v>
      </c>
      <c r="K8835" s="6">
        <f t="shared" si="793"/>
        <v>5</v>
      </c>
      <c r="L8835">
        <f>IF(ISBLANK(E8835),PRODUCT(J8835,K8835),IF(E8835="ERROR",PRODUCT(J8835,K8835),IF(E8835="UNKNOWN",PRODUCT(J8835,K8835),E8835)))</f>
        <v>20</v>
      </c>
      <c r="M8835" t="str">
        <f t="shared" ref="M8835:M8898" si="796">IF(ISBLANK(F8835),"Default mode",IF(F8835="ERROR","Cash",F8835))</f>
        <v>Default mode</v>
      </c>
      <c r="N8835" t="str">
        <f t="shared" ref="N8835:N8898" si="797">IF(ISBLANK(G8835),"UNKNOWN",IF(G8835="ERROR","Cafe",G8835))</f>
        <v>Takeaway</v>
      </c>
      <c r="O8835" s="8">
        <f t="shared" ref="O8835:O8898" si="798">IF(ISBLANK(H8835),"00/00/0000",IF(H8835="ERROR","01/06/2023",H8835))</f>
        <v>45040</v>
      </c>
    </row>
    <row r="8836" spans="1:15" x14ac:dyDescent="0.35">
      <c r="A8836" t="s">
        <v>8857</v>
      </c>
      <c r="B8836" s="4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I8836" s="4" t="str">
        <f t="shared" si="794"/>
        <v>Coffee</v>
      </c>
      <c r="J8836" s="6">
        <f t="shared" si="795"/>
        <v>4</v>
      </c>
      <c r="K8836" s="6">
        <f t="shared" si="793"/>
        <v>2</v>
      </c>
      <c r="L8836">
        <f>IF(ISBLANK(E8836),PRODUCT(J8836,K8836),IF(E8836="ERROR",PRODUCT(J8836,K8836),IF(E8836="UNKNOWN",PRODUCT(J8836,K8836),E8836)))</f>
        <v>8</v>
      </c>
      <c r="M8836" t="str">
        <f t="shared" si="796"/>
        <v>Default mode</v>
      </c>
      <c r="N8836" t="str">
        <f t="shared" si="797"/>
        <v>In-store</v>
      </c>
      <c r="O8836" s="8">
        <f t="shared" si="798"/>
        <v>45119</v>
      </c>
    </row>
    <row r="8837" spans="1:15" x14ac:dyDescent="0.35">
      <c r="A8837" t="s">
        <v>8858</v>
      </c>
      <c r="B8837" s="4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  <c r="I8837" s="4" t="str">
        <f t="shared" si="794"/>
        <v>Tea</v>
      </c>
      <c r="J8837" s="6">
        <f t="shared" si="795"/>
        <v>3</v>
      </c>
      <c r="K8837" s="6">
        <f t="shared" si="793"/>
        <v>1.5</v>
      </c>
      <c r="L8837">
        <f>IF(ISBLANK(E8837),PRODUCT(J8837,K8837),IF(E8837="ERROR",PRODUCT(J8837,K8837),IF(E8837="UNKNOWN",PRODUCT(J8837,K8837),E8837)))</f>
        <v>4.5</v>
      </c>
      <c r="M8837" t="str">
        <f t="shared" si="796"/>
        <v>Credit Card</v>
      </c>
      <c r="N8837" t="str">
        <f t="shared" si="797"/>
        <v>UNKNOWN</v>
      </c>
      <c r="O8837" s="8">
        <f t="shared" si="798"/>
        <v>45133</v>
      </c>
    </row>
    <row r="8838" spans="1:15" x14ac:dyDescent="0.35">
      <c r="A8838" t="s">
        <v>8859</v>
      </c>
      <c r="B8838" s="4" t="s">
        <v>9</v>
      </c>
      <c r="C8838">
        <v>1</v>
      </c>
      <c r="D8838">
        <v>2</v>
      </c>
      <c r="F8838" t="s">
        <v>23</v>
      </c>
      <c r="H8838" s="1">
        <v>44986</v>
      </c>
      <c r="I8838" s="4" t="str">
        <f t="shared" si="794"/>
        <v>Coffee</v>
      </c>
      <c r="J8838" s="6">
        <f t="shared" si="795"/>
        <v>1</v>
      </c>
      <c r="K8838" s="6">
        <f t="shared" si="795"/>
        <v>2</v>
      </c>
      <c r="L8838">
        <f>IF(ISBLANK(E8838),PRODUCT(J8838,K8838),IF(E8838="ERROR",PRODUCT(J8838,K8838),IF(E8838="UNKNOWN",PRODUCT(J8838,K8838),E8838)))</f>
        <v>2</v>
      </c>
      <c r="M8838" t="str">
        <f t="shared" si="796"/>
        <v>Digital Wallet</v>
      </c>
      <c r="N8838" t="str">
        <f t="shared" si="797"/>
        <v>UNKNOWN</v>
      </c>
      <c r="O8838" s="8">
        <f t="shared" si="798"/>
        <v>44986</v>
      </c>
    </row>
    <row r="8839" spans="1:15" x14ac:dyDescent="0.35">
      <c r="A8839" t="s">
        <v>8860</v>
      </c>
      <c r="B8839" s="4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  <c r="I8839" s="4" t="str">
        <f t="shared" si="794"/>
        <v>Juice</v>
      </c>
      <c r="J8839" s="6">
        <f t="shared" si="795"/>
        <v>4</v>
      </c>
      <c r="K8839" s="6">
        <f t="shared" si="795"/>
        <v>3</v>
      </c>
      <c r="L8839">
        <f>IF(ISBLANK(E8839),PRODUCT(J8839,K8839),IF(E8839="ERROR",PRODUCT(J8839,K8839),IF(E8839="UNKNOWN",PRODUCT(J8839,K8839),E8839)))</f>
        <v>12</v>
      </c>
      <c r="M8839" t="str">
        <f t="shared" si="796"/>
        <v>Digital Wallet</v>
      </c>
      <c r="N8839" t="str">
        <f t="shared" si="797"/>
        <v>UNKNOWN</v>
      </c>
      <c r="O8839" s="8">
        <f t="shared" si="798"/>
        <v>45237</v>
      </c>
    </row>
    <row r="8840" spans="1:15" x14ac:dyDescent="0.35">
      <c r="A8840" t="s">
        <v>8861</v>
      </c>
      <c r="B8840" s="4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  <c r="I8840" s="4" t="str">
        <f t="shared" si="794"/>
        <v>Tea</v>
      </c>
      <c r="J8840" s="6">
        <f t="shared" si="795"/>
        <v>5</v>
      </c>
      <c r="K8840" s="6">
        <f t="shared" si="795"/>
        <v>3.1341795104261108</v>
      </c>
      <c r="L8840">
        <f>IF(ISBLANK(E8840),PRODUCT(J8840,K8840),IF(E8840="ERROR",PRODUCT(J8840,K8840),IF(E8840="UNKNOWN",PRODUCT(J8840,K8840),E8840)))</f>
        <v>7.5</v>
      </c>
      <c r="M8840" t="str">
        <f t="shared" si="796"/>
        <v>Digital Wallet</v>
      </c>
      <c r="N8840" t="str">
        <f t="shared" si="797"/>
        <v>In-store</v>
      </c>
      <c r="O8840" s="8">
        <f t="shared" si="798"/>
        <v>45011</v>
      </c>
    </row>
    <row r="8841" spans="1:15" x14ac:dyDescent="0.35">
      <c r="A8841" t="s">
        <v>8862</v>
      </c>
      <c r="B8841" s="4" t="s">
        <v>17</v>
      </c>
      <c r="C8841">
        <v>1</v>
      </c>
      <c r="D8841">
        <v>1</v>
      </c>
      <c r="E8841">
        <v>1</v>
      </c>
      <c r="H8841" s="1">
        <v>45254</v>
      </c>
      <c r="I8841" s="4" t="str">
        <f t="shared" si="794"/>
        <v>Cookie</v>
      </c>
      <c r="J8841" s="6">
        <f t="shared" si="795"/>
        <v>1</v>
      </c>
      <c r="K8841" s="6">
        <f t="shared" si="795"/>
        <v>1</v>
      </c>
      <c r="L8841">
        <f>IF(ISBLANK(E8841),PRODUCT(J8841,K8841),IF(E8841="ERROR",PRODUCT(J8841,K8841),IF(E8841="UNKNOWN",PRODUCT(J8841,K8841),E8841)))</f>
        <v>1</v>
      </c>
      <c r="M8841" t="str">
        <f t="shared" si="796"/>
        <v>Default mode</v>
      </c>
      <c r="N8841" t="str">
        <f t="shared" si="797"/>
        <v>UNKNOWN</v>
      </c>
      <c r="O8841" s="8">
        <f t="shared" si="798"/>
        <v>45254</v>
      </c>
    </row>
    <row r="8842" spans="1:15" x14ac:dyDescent="0.35">
      <c r="A8842" t="s">
        <v>8863</v>
      </c>
      <c r="B8842" s="4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  <c r="I8842" s="4" t="str">
        <f t="shared" si="794"/>
        <v>Salad</v>
      </c>
      <c r="J8842" s="6">
        <f t="shared" si="795"/>
        <v>3</v>
      </c>
      <c r="K8842" s="6">
        <f t="shared" si="795"/>
        <v>5</v>
      </c>
      <c r="L8842">
        <f>IF(ISBLANK(E8842),PRODUCT(J8842,K8842),IF(E8842="ERROR",PRODUCT(J8842,K8842),IF(E8842="UNKNOWN",PRODUCT(J8842,K8842),E8842)))</f>
        <v>15</v>
      </c>
      <c r="M8842" t="str">
        <f t="shared" si="796"/>
        <v>Digital Wallet</v>
      </c>
      <c r="N8842" t="str">
        <f t="shared" si="797"/>
        <v>In-store</v>
      </c>
      <c r="O8842" s="8">
        <f t="shared" si="798"/>
        <v>45264</v>
      </c>
    </row>
    <row r="8843" spans="1:15" x14ac:dyDescent="0.35">
      <c r="A8843" t="s">
        <v>8864</v>
      </c>
      <c r="B8843" s="4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  <c r="I8843" s="4" t="str">
        <f t="shared" si="794"/>
        <v>Cookie</v>
      </c>
      <c r="J8843" s="6">
        <f t="shared" si="795"/>
        <v>1</v>
      </c>
      <c r="K8843" s="6">
        <f t="shared" si="795"/>
        <v>1</v>
      </c>
      <c r="L8843">
        <f>IF(ISBLANK(E8843),PRODUCT(J8843,K8843),IF(E8843="ERROR",PRODUCT(J8843,K8843),IF(E8843="UNKNOWN",PRODUCT(J8843,K8843),E8843)))</f>
        <v>1</v>
      </c>
      <c r="M8843" t="str">
        <f t="shared" si="796"/>
        <v>Digital Wallet</v>
      </c>
      <c r="N8843" t="str">
        <f t="shared" si="797"/>
        <v>In-store</v>
      </c>
      <c r="O8843" s="8">
        <f t="shared" si="798"/>
        <v>45252</v>
      </c>
    </row>
    <row r="8844" spans="1:15" x14ac:dyDescent="0.35">
      <c r="A8844" t="s">
        <v>8865</v>
      </c>
      <c r="B8844" s="4" t="s">
        <v>65</v>
      </c>
      <c r="C8844">
        <v>2</v>
      </c>
      <c r="D8844">
        <v>1.5</v>
      </c>
      <c r="E8844">
        <v>3</v>
      </c>
      <c r="H8844" s="1">
        <v>45079</v>
      </c>
      <c r="I8844" s="4" t="str">
        <f t="shared" si="794"/>
        <v>Tea</v>
      </c>
      <c r="J8844" s="6">
        <f t="shared" si="795"/>
        <v>2</v>
      </c>
      <c r="K8844" s="6">
        <f t="shared" si="795"/>
        <v>1.5</v>
      </c>
      <c r="L8844">
        <f>IF(ISBLANK(E8844),PRODUCT(J8844,K8844),IF(E8844="ERROR",PRODUCT(J8844,K8844),IF(E8844="UNKNOWN",PRODUCT(J8844,K8844),E8844)))</f>
        <v>3</v>
      </c>
      <c r="M8844" t="str">
        <f t="shared" si="796"/>
        <v>Default mode</v>
      </c>
      <c r="N8844" t="str">
        <f t="shared" si="797"/>
        <v>UNKNOWN</v>
      </c>
      <c r="O8844" s="8">
        <f t="shared" si="798"/>
        <v>45079</v>
      </c>
    </row>
    <row r="8845" spans="1:15" x14ac:dyDescent="0.35">
      <c r="A8845" t="s">
        <v>8866</v>
      </c>
      <c r="B8845" s="4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I8845" s="4" t="str">
        <f t="shared" si="794"/>
        <v>Tea</v>
      </c>
      <c r="J8845" s="6">
        <f t="shared" si="795"/>
        <v>4</v>
      </c>
      <c r="K8845" s="6">
        <f t="shared" si="795"/>
        <v>1.5</v>
      </c>
      <c r="L8845">
        <f>IF(ISBLANK(E8845),PRODUCT(J8845,K8845),IF(E8845="ERROR",PRODUCT(J8845,K8845),IF(E8845="UNKNOWN",PRODUCT(J8845,K8845),E8845)))</f>
        <v>6</v>
      </c>
      <c r="M8845" t="str">
        <f t="shared" si="796"/>
        <v>Default mode</v>
      </c>
      <c r="N8845" t="str">
        <f t="shared" si="797"/>
        <v>Takeaway</v>
      </c>
      <c r="O8845" s="8">
        <f t="shared" si="798"/>
        <v>45003</v>
      </c>
    </row>
    <row r="8846" spans="1:15" x14ac:dyDescent="0.35">
      <c r="A8846" t="s">
        <v>8867</v>
      </c>
      <c r="B8846" s="4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  <c r="I8846" s="4" t="str">
        <f t="shared" si="794"/>
        <v>Salad</v>
      </c>
      <c r="J8846" s="6">
        <f t="shared" si="795"/>
        <v>1</v>
      </c>
      <c r="K8846" s="6">
        <f t="shared" si="795"/>
        <v>5</v>
      </c>
      <c r="L8846">
        <f>IF(ISBLANK(E8846),PRODUCT(J8846,K8846),IF(E8846="ERROR",PRODUCT(J8846,K8846),IF(E8846="UNKNOWN",PRODUCT(J8846,K8846),E8846)))</f>
        <v>5</v>
      </c>
      <c r="M8846" t="str">
        <f t="shared" si="796"/>
        <v>Digital Wallet</v>
      </c>
      <c r="N8846" t="str">
        <f t="shared" si="797"/>
        <v>In-store</v>
      </c>
      <c r="O8846" s="8">
        <f t="shared" si="798"/>
        <v>45235</v>
      </c>
    </row>
    <row r="8847" spans="1:15" x14ac:dyDescent="0.35">
      <c r="A8847" t="s">
        <v>8868</v>
      </c>
      <c r="B8847" s="4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I8847" s="4" t="str">
        <f t="shared" si="794"/>
        <v>Salad</v>
      </c>
      <c r="J8847" s="6">
        <f t="shared" si="795"/>
        <v>2</v>
      </c>
      <c r="K8847" s="6">
        <f t="shared" si="795"/>
        <v>5</v>
      </c>
      <c r="L8847">
        <f>IF(ISBLANK(E8847),PRODUCT(J8847,K8847),IF(E8847="ERROR",PRODUCT(J8847,K8847),IF(E8847="UNKNOWN",PRODUCT(J8847,K8847),E8847)))</f>
        <v>10</v>
      </c>
      <c r="M8847" t="str">
        <f t="shared" si="796"/>
        <v>Default mode</v>
      </c>
      <c r="N8847" t="str">
        <f t="shared" si="797"/>
        <v>Takeaway</v>
      </c>
      <c r="O8847" s="8">
        <f t="shared" si="798"/>
        <v>45195</v>
      </c>
    </row>
    <row r="8848" spans="1:15" x14ac:dyDescent="0.35">
      <c r="A8848" t="s">
        <v>8869</v>
      </c>
      <c r="B8848" s="4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  <c r="I8848" s="4" t="str">
        <f t="shared" si="794"/>
        <v>Coffee</v>
      </c>
      <c r="J8848" s="6">
        <f t="shared" si="795"/>
        <v>4</v>
      </c>
      <c r="K8848" s="6">
        <f t="shared" si="795"/>
        <v>2</v>
      </c>
      <c r="L8848">
        <f>IF(ISBLANK(E8848),PRODUCT(J8848,K8848),IF(E8848="ERROR",PRODUCT(J8848,K8848),IF(E8848="UNKNOWN",PRODUCT(J8848,K8848),E8848)))</f>
        <v>8</v>
      </c>
      <c r="M8848" t="str">
        <f t="shared" si="796"/>
        <v>Digital Wallet</v>
      </c>
      <c r="N8848" t="str">
        <f t="shared" si="797"/>
        <v>In-store</v>
      </c>
      <c r="O8848" s="8">
        <f t="shared" si="798"/>
        <v>45290</v>
      </c>
    </row>
    <row r="8849" spans="1:15" x14ac:dyDescent="0.35">
      <c r="A8849" t="s">
        <v>8870</v>
      </c>
      <c r="B8849" s="4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I8849" s="4" t="str">
        <f t="shared" si="794"/>
        <v>Coffee</v>
      </c>
      <c r="J8849" s="6">
        <f t="shared" si="795"/>
        <v>5</v>
      </c>
      <c r="K8849" s="6">
        <f t="shared" si="795"/>
        <v>2</v>
      </c>
      <c r="L8849">
        <f>IF(ISBLANK(E8849),PRODUCT(J8849,K8849),IF(E8849="ERROR",PRODUCT(J8849,K8849),IF(E8849="UNKNOWN",PRODUCT(J8849,K8849),E8849)))</f>
        <v>10</v>
      </c>
      <c r="M8849" t="str">
        <f t="shared" si="796"/>
        <v>Default mode</v>
      </c>
      <c r="N8849" t="str">
        <f t="shared" si="797"/>
        <v>Takeaway</v>
      </c>
      <c r="O8849" s="8">
        <f t="shared" si="798"/>
        <v>44964</v>
      </c>
    </row>
    <row r="8850" spans="1:15" x14ac:dyDescent="0.35">
      <c r="A8850" t="s">
        <v>8871</v>
      </c>
      <c r="B8850" s="4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  <c r="I8850" s="4" t="str">
        <f t="shared" si="794"/>
        <v>Smoothie</v>
      </c>
      <c r="J8850" s="6" t="str">
        <f t="shared" si="795"/>
        <v>UNKNOWN</v>
      </c>
      <c r="K8850" s="6">
        <f t="shared" si="795"/>
        <v>4</v>
      </c>
      <c r="L8850">
        <f>IF(ISBLANK(E8850),PRODUCT(J8850,K8850),IF(E8850="ERROR",PRODUCT(J8850,K8850),IF(E8850="UNKNOWN",PRODUCT(J8850,K8850),E8850)))</f>
        <v>16</v>
      </c>
      <c r="M8850" t="str">
        <f t="shared" si="796"/>
        <v>Credit Card</v>
      </c>
      <c r="N8850" t="str">
        <f t="shared" si="797"/>
        <v>Cafe</v>
      </c>
      <c r="O8850" s="8">
        <f t="shared" si="798"/>
        <v>45169</v>
      </c>
    </row>
    <row r="8851" spans="1:15" x14ac:dyDescent="0.35">
      <c r="A8851" t="s">
        <v>8872</v>
      </c>
      <c r="B8851" s="4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  <c r="I8851" s="4" t="str">
        <f t="shared" si="794"/>
        <v>Cookie</v>
      </c>
      <c r="J8851" s="6">
        <f t="shared" si="795"/>
        <v>1</v>
      </c>
      <c r="K8851" s="6">
        <f t="shared" si="795"/>
        <v>1</v>
      </c>
      <c r="L8851">
        <f>IF(ISBLANK(E8851),PRODUCT(J8851,K8851),IF(E8851="ERROR",PRODUCT(J8851,K8851),IF(E8851="UNKNOWN",PRODUCT(J8851,K8851),E8851)))</f>
        <v>1</v>
      </c>
      <c r="M8851" t="str">
        <f t="shared" si="796"/>
        <v>Digital Wallet</v>
      </c>
      <c r="N8851" t="str">
        <f t="shared" si="797"/>
        <v>Takeaway</v>
      </c>
      <c r="O8851" s="8">
        <f t="shared" si="798"/>
        <v>44993</v>
      </c>
    </row>
    <row r="8852" spans="1:15" x14ac:dyDescent="0.35">
      <c r="A8852" t="s">
        <v>8873</v>
      </c>
      <c r="B8852" s="4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  <c r="I8852" s="4" t="str">
        <f t="shared" si="794"/>
        <v>Tea</v>
      </c>
      <c r="J8852" s="6">
        <f t="shared" si="795"/>
        <v>5</v>
      </c>
      <c r="K8852" s="6">
        <f t="shared" si="795"/>
        <v>1.5</v>
      </c>
      <c r="L8852">
        <f>IF(ISBLANK(E8852),PRODUCT(J8852,K8852),IF(E8852="ERROR",PRODUCT(J8852,K8852),IF(E8852="UNKNOWN",PRODUCT(J8852,K8852),E8852)))</f>
        <v>7.5</v>
      </c>
      <c r="M8852" t="str">
        <f t="shared" si="796"/>
        <v>Default mode</v>
      </c>
      <c r="N8852" t="str">
        <f t="shared" si="797"/>
        <v>UNKNOWN</v>
      </c>
      <c r="O8852" s="8">
        <f t="shared" si="798"/>
        <v>44928</v>
      </c>
    </row>
    <row r="8853" spans="1:15" x14ac:dyDescent="0.35">
      <c r="A8853" t="s">
        <v>8874</v>
      </c>
      <c r="B8853" s="4" t="s">
        <v>28</v>
      </c>
      <c r="C8853">
        <v>1</v>
      </c>
      <c r="D8853">
        <v>4</v>
      </c>
      <c r="E8853">
        <v>4</v>
      </c>
      <c r="H8853" s="1">
        <v>45020</v>
      </c>
      <c r="I8853" s="4" t="str">
        <f t="shared" si="794"/>
        <v>Sandwich</v>
      </c>
      <c r="J8853" s="6">
        <f t="shared" si="795"/>
        <v>1</v>
      </c>
      <c r="K8853" s="6">
        <f t="shared" si="795"/>
        <v>4</v>
      </c>
      <c r="L8853">
        <f>IF(ISBLANK(E8853),PRODUCT(J8853,K8853),IF(E8853="ERROR",PRODUCT(J8853,K8853),IF(E8853="UNKNOWN",PRODUCT(J8853,K8853),E8853)))</f>
        <v>4</v>
      </c>
      <c r="M8853" t="str">
        <f t="shared" si="796"/>
        <v>Default mode</v>
      </c>
      <c r="N8853" t="str">
        <f t="shared" si="797"/>
        <v>UNKNOWN</v>
      </c>
      <c r="O8853" s="8">
        <f t="shared" si="798"/>
        <v>45020</v>
      </c>
    </row>
    <row r="8854" spans="1:15" x14ac:dyDescent="0.35">
      <c r="A8854" t="s">
        <v>8875</v>
      </c>
      <c r="B8854" s="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  <c r="I8854" s="4" t="str">
        <f t="shared" si="794"/>
        <v>Sandwich</v>
      </c>
      <c r="J8854" s="6">
        <f t="shared" si="795"/>
        <v>5</v>
      </c>
      <c r="K8854" s="6">
        <f t="shared" si="795"/>
        <v>4</v>
      </c>
      <c r="L8854">
        <f>IF(ISBLANK(E8854),PRODUCT(J8854,K8854),IF(E8854="ERROR",PRODUCT(J8854,K8854),IF(E8854="UNKNOWN",PRODUCT(J8854,K8854),E8854)))</f>
        <v>20</v>
      </c>
      <c r="M8854" t="str">
        <f t="shared" si="796"/>
        <v>Digital Wallet</v>
      </c>
      <c r="N8854" t="str">
        <f t="shared" si="797"/>
        <v>In-store</v>
      </c>
      <c r="O8854" s="8">
        <f t="shared" si="798"/>
        <v>45191</v>
      </c>
    </row>
    <row r="8855" spans="1:15" x14ac:dyDescent="0.35">
      <c r="A8855" t="s">
        <v>8876</v>
      </c>
      <c r="B8855" s="4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I8855" s="4" t="str">
        <f t="shared" si="794"/>
        <v>Juice</v>
      </c>
      <c r="J8855" s="6">
        <f t="shared" si="795"/>
        <v>3</v>
      </c>
      <c r="K8855" s="6">
        <f t="shared" si="795"/>
        <v>3</v>
      </c>
      <c r="L8855">
        <f>IF(ISBLANK(E8855),PRODUCT(J8855,K8855),IF(E8855="ERROR",PRODUCT(J8855,K8855),IF(E8855="UNKNOWN",PRODUCT(J8855,K8855),E8855)))</f>
        <v>9</v>
      </c>
      <c r="M8855" t="str">
        <f t="shared" si="796"/>
        <v>Default mode</v>
      </c>
      <c r="N8855" t="str">
        <f t="shared" si="797"/>
        <v>Takeaway</v>
      </c>
      <c r="O8855" s="8">
        <f t="shared" si="798"/>
        <v>45128</v>
      </c>
    </row>
    <row r="8856" spans="1:15" x14ac:dyDescent="0.35">
      <c r="A8856" t="s">
        <v>8877</v>
      </c>
      <c r="B8856" s="4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  <c r="I8856" s="4" t="str">
        <f t="shared" si="794"/>
        <v>Tea</v>
      </c>
      <c r="J8856" s="6">
        <f t="shared" si="795"/>
        <v>4</v>
      </c>
      <c r="K8856" s="6">
        <f t="shared" si="795"/>
        <v>1.5</v>
      </c>
      <c r="L8856">
        <f>IF(ISBLANK(E8856),PRODUCT(J8856,K8856),IF(E8856="ERROR",PRODUCT(J8856,K8856),IF(E8856="UNKNOWN",PRODUCT(J8856,K8856),E8856)))</f>
        <v>6</v>
      </c>
      <c r="M8856" t="str">
        <f t="shared" si="796"/>
        <v>Digital Wallet</v>
      </c>
      <c r="N8856" t="str">
        <f t="shared" si="797"/>
        <v>UNKNOWN</v>
      </c>
      <c r="O8856" s="8">
        <f t="shared" si="798"/>
        <v>45175</v>
      </c>
    </row>
    <row r="8857" spans="1:15" x14ac:dyDescent="0.35">
      <c r="A8857" t="s">
        <v>8878</v>
      </c>
      <c r="B8857" s="4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I8857" s="4" t="str">
        <f t="shared" si="794"/>
        <v>Salad</v>
      </c>
      <c r="J8857" s="6">
        <f t="shared" si="795"/>
        <v>2</v>
      </c>
      <c r="K8857" s="6">
        <f t="shared" si="795"/>
        <v>5</v>
      </c>
      <c r="L8857">
        <f>IF(ISBLANK(E8857),PRODUCT(J8857,K8857),IF(E8857="ERROR",PRODUCT(J8857,K8857),IF(E8857="UNKNOWN",PRODUCT(J8857,K8857),E8857)))</f>
        <v>10</v>
      </c>
      <c r="M8857" t="str">
        <f t="shared" si="796"/>
        <v>Credit Card</v>
      </c>
      <c r="N8857" t="str">
        <f t="shared" si="797"/>
        <v>In-store</v>
      </c>
      <c r="O8857" s="8">
        <f t="shared" si="798"/>
        <v>44949</v>
      </c>
    </row>
    <row r="8858" spans="1:15" x14ac:dyDescent="0.35">
      <c r="A8858" t="s">
        <v>8879</v>
      </c>
      <c r="B8858" s="4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  <c r="I8858" s="4" t="str">
        <f t="shared" si="794"/>
        <v>Cake</v>
      </c>
      <c r="J8858" s="6">
        <f t="shared" si="795"/>
        <v>5</v>
      </c>
      <c r="K8858" s="6">
        <f t="shared" si="795"/>
        <v>3</v>
      </c>
      <c r="L8858">
        <f>IF(ISBLANK(E8858),PRODUCT(J8858,K8858),IF(E8858="ERROR",PRODUCT(J8858,K8858),IF(E8858="UNKNOWN",PRODUCT(J8858,K8858),E8858)))</f>
        <v>15</v>
      </c>
      <c r="M8858" t="str">
        <f t="shared" si="796"/>
        <v>Digital Wallet</v>
      </c>
      <c r="N8858" t="str">
        <f t="shared" si="797"/>
        <v>In-store</v>
      </c>
      <c r="O8858" s="8">
        <f t="shared" si="798"/>
        <v>45073</v>
      </c>
    </row>
    <row r="8859" spans="1:15" x14ac:dyDescent="0.35">
      <c r="A8859" t="s">
        <v>8880</v>
      </c>
      <c r="B8859" s="4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  <c r="I8859" s="4" t="str">
        <f t="shared" si="794"/>
        <v>Salad</v>
      </c>
      <c r="J8859" s="6">
        <f t="shared" si="795"/>
        <v>4</v>
      </c>
      <c r="K8859" s="6">
        <f t="shared" si="795"/>
        <v>5</v>
      </c>
      <c r="L8859">
        <f>IF(ISBLANK(E8859),PRODUCT(J8859,K8859),IF(E8859="ERROR",PRODUCT(J8859,K8859),IF(E8859="UNKNOWN",PRODUCT(J8859,K8859),E8859)))</f>
        <v>20</v>
      </c>
      <c r="M8859" t="str">
        <f t="shared" si="796"/>
        <v>Digital Wallet</v>
      </c>
      <c r="N8859" t="str">
        <f t="shared" si="797"/>
        <v>Takeaway</v>
      </c>
      <c r="O8859" s="8">
        <f t="shared" si="798"/>
        <v>45150</v>
      </c>
    </row>
    <row r="8860" spans="1:15" x14ac:dyDescent="0.35">
      <c r="A8860" t="s">
        <v>8881</v>
      </c>
      <c r="B8860" s="4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  <c r="I8860" s="4" t="str">
        <f t="shared" si="794"/>
        <v>Juice</v>
      </c>
      <c r="J8860" s="6">
        <f t="shared" si="795"/>
        <v>4</v>
      </c>
      <c r="K8860" s="6">
        <f t="shared" ref="K8860" si="799">IF(ISBLANK(D8860),"UNKNOWN",IF(D8860="ERROR",AVERAGE(D8860:D18859),IF(D8860="UNKNOWN",MEDIAN(D8860:D18859),D8860)))</f>
        <v>3</v>
      </c>
      <c r="L8860">
        <f>IF(ISBLANK(E8860),PRODUCT(J8860,K8860),IF(E8860="ERROR",PRODUCT(J8860,K8860),IF(E8860="UNKNOWN",PRODUCT(J8860,K8860),E8860)))</f>
        <v>12</v>
      </c>
      <c r="M8860" t="str">
        <f t="shared" si="796"/>
        <v>Digital Wallet</v>
      </c>
      <c r="N8860" t="str">
        <f t="shared" si="797"/>
        <v>Takeaway</v>
      </c>
      <c r="O8860" s="8">
        <f t="shared" si="798"/>
        <v>45205</v>
      </c>
    </row>
    <row r="8861" spans="1:15" x14ac:dyDescent="0.35">
      <c r="A8861" t="s">
        <v>8882</v>
      </c>
      <c r="B8861" s="4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  <c r="I8861" s="4" t="str">
        <f t="shared" si="794"/>
        <v>Tea</v>
      </c>
      <c r="J8861" s="6">
        <f t="shared" si="795"/>
        <v>4</v>
      </c>
      <c r="K8861" s="6">
        <f t="shared" si="795"/>
        <v>1.5</v>
      </c>
      <c r="L8861">
        <f>IF(ISBLANK(E8861),PRODUCT(J8861,K8861),IF(E8861="ERROR",PRODUCT(J8861,K8861),IF(E8861="UNKNOWN",PRODUCT(J8861,K8861),E8861)))</f>
        <v>6</v>
      </c>
      <c r="M8861" t="str">
        <f t="shared" si="796"/>
        <v>Digital Wallet</v>
      </c>
      <c r="N8861" t="str">
        <f t="shared" si="797"/>
        <v>In-store</v>
      </c>
      <c r="O8861" s="8">
        <f t="shared" si="798"/>
        <v>45188</v>
      </c>
    </row>
    <row r="8862" spans="1:15" x14ac:dyDescent="0.35">
      <c r="A8862" t="s">
        <v>8883</v>
      </c>
      <c r="B8862" s="4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I8862" s="4" t="str">
        <f t="shared" si="794"/>
        <v>Juice</v>
      </c>
      <c r="J8862" s="6">
        <f t="shared" si="795"/>
        <v>2</v>
      </c>
      <c r="K8862" s="6">
        <f t="shared" si="795"/>
        <v>3</v>
      </c>
      <c r="L8862">
        <f>IF(ISBLANK(E8862),PRODUCT(J8862,K8862),IF(E8862="ERROR",PRODUCT(J8862,K8862),IF(E8862="UNKNOWN",PRODUCT(J8862,K8862),E8862)))</f>
        <v>6</v>
      </c>
      <c r="M8862" t="str">
        <f t="shared" si="796"/>
        <v>Credit Card</v>
      </c>
      <c r="N8862" t="str">
        <f t="shared" si="797"/>
        <v>Takeaway</v>
      </c>
      <c r="O8862" s="8">
        <f t="shared" si="798"/>
        <v>45265</v>
      </c>
    </row>
    <row r="8863" spans="1:15" x14ac:dyDescent="0.35">
      <c r="A8863" t="s">
        <v>8884</v>
      </c>
      <c r="B8863" s="4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  <c r="I8863" s="4" t="str">
        <f t="shared" si="794"/>
        <v>Sandwich</v>
      </c>
      <c r="J8863" s="6">
        <f t="shared" si="795"/>
        <v>3</v>
      </c>
      <c r="K8863" s="6">
        <f t="shared" si="795"/>
        <v>4</v>
      </c>
      <c r="L8863">
        <f>IF(ISBLANK(E8863),PRODUCT(J8863,K8863),IF(E8863="ERROR",PRODUCT(J8863,K8863),IF(E8863="UNKNOWN",PRODUCT(J8863,K8863),E8863)))</f>
        <v>12</v>
      </c>
      <c r="M8863" t="str">
        <f t="shared" si="796"/>
        <v>Default mode</v>
      </c>
      <c r="N8863" t="str">
        <f t="shared" si="797"/>
        <v>In-store</v>
      </c>
      <c r="O8863" s="8" t="str">
        <f t="shared" si="798"/>
        <v>UNKNOWN</v>
      </c>
    </row>
    <row r="8864" spans="1:15" x14ac:dyDescent="0.35">
      <c r="A8864" t="s">
        <v>8885</v>
      </c>
      <c r="B8864" s="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I8864" s="4" t="str">
        <f t="shared" si="794"/>
        <v>Juice</v>
      </c>
      <c r="J8864" s="6">
        <f t="shared" si="795"/>
        <v>1</v>
      </c>
      <c r="K8864" s="6">
        <f t="shared" si="795"/>
        <v>3</v>
      </c>
      <c r="L8864">
        <f>IF(ISBLANK(E8864),PRODUCT(J8864,K8864),IF(E8864="ERROR",PRODUCT(J8864,K8864),IF(E8864="UNKNOWN",PRODUCT(J8864,K8864),E8864)))</f>
        <v>3</v>
      </c>
      <c r="M8864" t="str">
        <f t="shared" si="796"/>
        <v>Cash</v>
      </c>
      <c r="N8864" t="str">
        <f t="shared" si="797"/>
        <v>In-store</v>
      </c>
      <c r="O8864" s="8">
        <f t="shared" si="798"/>
        <v>45104</v>
      </c>
    </row>
    <row r="8865" spans="1:15" x14ac:dyDescent="0.35">
      <c r="A8865" t="s">
        <v>8886</v>
      </c>
      <c r="B8865" s="4" t="s">
        <v>13</v>
      </c>
      <c r="C8865">
        <v>3</v>
      </c>
      <c r="D8865">
        <v>3</v>
      </c>
      <c r="E8865">
        <v>9</v>
      </c>
      <c r="H8865" s="1">
        <v>45178</v>
      </c>
      <c r="I8865" s="4" t="str">
        <f t="shared" si="794"/>
        <v>Cake</v>
      </c>
      <c r="J8865" s="6">
        <f t="shared" si="795"/>
        <v>3</v>
      </c>
      <c r="K8865" s="6">
        <f t="shared" si="795"/>
        <v>3</v>
      </c>
      <c r="L8865">
        <f>IF(ISBLANK(E8865),PRODUCT(J8865,K8865),IF(E8865="ERROR",PRODUCT(J8865,K8865),IF(E8865="UNKNOWN",PRODUCT(J8865,K8865),E8865)))</f>
        <v>9</v>
      </c>
      <c r="M8865" t="str">
        <f t="shared" si="796"/>
        <v>Default mode</v>
      </c>
      <c r="N8865" t="str">
        <f t="shared" si="797"/>
        <v>UNKNOWN</v>
      </c>
      <c r="O8865" s="8">
        <f t="shared" si="798"/>
        <v>45178</v>
      </c>
    </row>
    <row r="8866" spans="1:15" x14ac:dyDescent="0.35">
      <c r="A8866" t="s">
        <v>8887</v>
      </c>
      <c r="B8866" s="4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I8866" s="4" t="str">
        <f t="shared" si="794"/>
        <v>UNKNOWN</v>
      </c>
      <c r="J8866" s="6">
        <f t="shared" si="795"/>
        <v>4</v>
      </c>
      <c r="K8866" s="6">
        <f t="shared" si="795"/>
        <v>2</v>
      </c>
      <c r="L8866">
        <f>IF(ISBLANK(E8866),PRODUCT(J8866,K8866),IF(E8866="ERROR",PRODUCT(J8866,K8866),IF(E8866="UNKNOWN",PRODUCT(J8866,K8866),E8866)))</f>
        <v>8</v>
      </c>
      <c r="M8866" t="str">
        <f t="shared" si="796"/>
        <v>Cash</v>
      </c>
      <c r="N8866" t="str">
        <f t="shared" si="797"/>
        <v>Takeaway</v>
      </c>
      <c r="O8866" s="8">
        <f t="shared" si="798"/>
        <v>45269</v>
      </c>
    </row>
    <row r="8867" spans="1:15" x14ac:dyDescent="0.35">
      <c r="A8867" t="s">
        <v>8888</v>
      </c>
      <c r="B8867" s="4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I8867" s="4" t="str">
        <f t="shared" si="794"/>
        <v>Coffee</v>
      </c>
      <c r="J8867" s="6">
        <f t="shared" si="795"/>
        <v>3</v>
      </c>
      <c r="K8867" s="6">
        <f t="shared" si="795"/>
        <v>2</v>
      </c>
      <c r="L8867">
        <f>IF(ISBLANK(E8867),PRODUCT(J8867,K8867),IF(E8867="ERROR",PRODUCT(J8867,K8867),IF(E8867="UNKNOWN",PRODUCT(J8867,K8867),E8867)))</f>
        <v>6</v>
      </c>
      <c r="M8867" t="str">
        <f t="shared" si="796"/>
        <v>Default mode</v>
      </c>
      <c r="N8867" t="str">
        <f t="shared" si="797"/>
        <v>Takeaway</v>
      </c>
      <c r="O8867" s="8">
        <f t="shared" si="798"/>
        <v>45001</v>
      </c>
    </row>
    <row r="8868" spans="1:15" x14ac:dyDescent="0.35">
      <c r="A8868" t="s">
        <v>8889</v>
      </c>
      <c r="B8868" s="4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I8868" s="4" t="str">
        <f t="shared" si="794"/>
        <v>Cake</v>
      </c>
      <c r="J8868" s="6">
        <f t="shared" si="795"/>
        <v>4</v>
      </c>
      <c r="K8868" s="6" t="str">
        <f t="shared" si="795"/>
        <v>UNKNOWN</v>
      </c>
      <c r="L8868">
        <f>IF(ISBLANK(E8868),PRODUCT(J8868,K8868),IF(E8868="ERROR",PRODUCT(J8868,K8868),IF(E8868="UNKNOWN",PRODUCT(J8868,K8868),E8868)))</f>
        <v>12</v>
      </c>
      <c r="M8868" t="str">
        <f t="shared" si="796"/>
        <v>Cash</v>
      </c>
      <c r="N8868" t="str">
        <f t="shared" si="797"/>
        <v>In-store</v>
      </c>
      <c r="O8868" s="8">
        <f t="shared" si="798"/>
        <v>45070</v>
      </c>
    </row>
    <row r="8869" spans="1:15" x14ac:dyDescent="0.35">
      <c r="A8869" t="s">
        <v>8890</v>
      </c>
      <c r="B8869" s="4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I8869" s="4" t="str">
        <f t="shared" si="794"/>
        <v>Cake</v>
      </c>
      <c r="J8869" s="6">
        <f t="shared" si="795"/>
        <v>1</v>
      </c>
      <c r="K8869" s="6">
        <f t="shared" si="795"/>
        <v>3</v>
      </c>
      <c r="L8869">
        <f>IF(ISBLANK(E8869),PRODUCT(J8869,K8869),IF(E8869="ERROR",PRODUCT(J8869,K8869),IF(E8869="UNKNOWN",PRODUCT(J8869,K8869),E8869)))</f>
        <v>3</v>
      </c>
      <c r="M8869" t="str">
        <f t="shared" si="796"/>
        <v>Cash</v>
      </c>
      <c r="N8869" t="str">
        <f t="shared" si="797"/>
        <v>UNKNOWN</v>
      </c>
      <c r="O8869" s="8">
        <f t="shared" si="798"/>
        <v>44981</v>
      </c>
    </row>
    <row r="8870" spans="1:15" x14ac:dyDescent="0.35">
      <c r="A8870" t="s">
        <v>8891</v>
      </c>
      <c r="B8870" s="4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  <c r="I8870" s="4" t="str">
        <f t="shared" si="794"/>
        <v>Tea</v>
      </c>
      <c r="J8870" s="6">
        <f t="shared" si="795"/>
        <v>4</v>
      </c>
      <c r="K8870" s="6">
        <f t="shared" si="795"/>
        <v>1.5</v>
      </c>
      <c r="L8870">
        <f>IF(ISBLANK(E8870),PRODUCT(J8870,K8870),IF(E8870="ERROR",PRODUCT(J8870,K8870),IF(E8870="UNKNOWN",PRODUCT(J8870,K8870),E8870)))</f>
        <v>6</v>
      </c>
      <c r="M8870" t="str">
        <f t="shared" si="796"/>
        <v>Digital Wallet</v>
      </c>
      <c r="N8870" t="str">
        <f t="shared" si="797"/>
        <v>In-store</v>
      </c>
      <c r="O8870" s="8" t="str">
        <f t="shared" si="798"/>
        <v>01/06/2023</v>
      </c>
    </row>
    <row r="8871" spans="1:15" x14ac:dyDescent="0.35">
      <c r="A8871" t="s">
        <v>8892</v>
      </c>
      <c r="B8871" s="4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I8871" s="4" t="str">
        <f t="shared" si="794"/>
        <v>Sandwich</v>
      </c>
      <c r="J8871" s="6">
        <f t="shared" si="795"/>
        <v>1</v>
      </c>
      <c r="K8871" s="6">
        <f t="shared" si="795"/>
        <v>4</v>
      </c>
      <c r="L8871">
        <f>IF(ISBLANK(E8871),PRODUCT(J8871,K8871),IF(E8871="ERROR",PRODUCT(J8871,K8871),IF(E8871="UNKNOWN",PRODUCT(J8871,K8871),E8871)))</f>
        <v>4</v>
      </c>
      <c r="M8871" t="str">
        <f t="shared" si="796"/>
        <v>Default mode</v>
      </c>
      <c r="N8871" t="str">
        <f t="shared" si="797"/>
        <v>In-store</v>
      </c>
      <c r="O8871" s="8">
        <f t="shared" si="798"/>
        <v>45005</v>
      </c>
    </row>
    <row r="8872" spans="1:15" x14ac:dyDescent="0.35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  <c r="I8872" s="4" t="str">
        <f t="shared" si="794"/>
        <v>UNKNOWN</v>
      </c>
      <c r="J8872" s="6">
        <f t="shared" si="795"/>
        <v>5</v>
      </c>
      <c r="K8872" s="6">
        <f t="shared" si="795"/>
        <v>2</v>
      </c>
      <c r="L8872">
        <f>IF(ISBLANK(E8872),PRODUCT(J8872,K8872),IF(E8872="ERROR",PRODUCT(J8872,K8872),IF(E8872="UNKNOWN",PRODUCT(J8872,K8872),E8872)))</f>
        <v>10</v>
      </c>
      <c r="M8872" t="str">
        <f t="shared" si="796"/>
        <v>Digital Wallet</v>
      </c>
      <c r="N8872" t="str">
        <f t="shared" si="797"/>
        <v>In-store</v>
      </c>
      <c r="O8872" s="8">
        <f t="shared" si="798"/>
        <v>45135</v>
      </c>
    </row>
    <row r="8873" spans="1:15" x14ac:dyDescent="0.35">
      <c r="A8873" t="s">
        <v>8894</v>
      </c>
      <c r="B8873" s="4" t="s">
        <v>9</v>
      </c>
      <c r="C8873">
        <v>5</v>
      </c>
      <c r="D8873">
        <v>2</v>
      </c>
      <c r="E8873">
        <v>10</v>
      </c>
      <c r="H8873" s="1">
        <v>44999</v>
      </c>
      <c r="I8873" s="4" t="str">
        <f t="shared" si="794"/>
        <v>Coffee</v>
      </c>
      <c r="J8873" s="6">
        <f t="shared" si="795"/>
        <v>5</v>
      </c>
      <c r="K8873" s="6">
        <f t="shared" si="795"/>
        <v>2</v>
      </c>
      <c r="L8873">
        <f>IF(ISBLANK(E8873),PRODUCT(J8873,K8873),IF(E8873="ERROR",PRODUCT(J8873,K8873),IF(E8873="UNKNOWN",PRODUCT(J8873,K8873),E8873)))</f>
        <v>10</v>
      </c>
      <c r="M8873" t="str">
        <f t="shared" si="796"/>
        <v>Default mode</v>
      </c>
      <c r="N8873" t="str">
        <f t="shared" si="797"/>
        <v>UNKNOWN</v>
      </c>
      <c r="O8873" s="8">
        <f t="shared" si="798"/>
        <v>44999</v>
      </c>
    </row>
    <row r="8874" spans="1:15" x14ac:dyDescent="0.35">
      <c r="A8874" t="s">
        <v>8895</v>
      </c>
      <c r="B8874" s="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I8874" s="4" t="str">
        <f t="shared" si="794"/>
        <v>Cookie</v>
      </c>
      <c r="J8874" s="6">
        <f t="shared" si="795"/>
        <v>5</v>
      </c>
      <c r="K8874" s="6">
        <f t="shared" si="795"/>
        <v>1</v>
      </c>
      <c r="L8874">
        <f>IF(ISBLANK(E8874),PRODUCT(J8874,K8874),IF(E8874="ERROR",PRODUCT(J8874,K8874),IF(E8874="UNKNOWN",PRODUCT(J8874,K8874),E8874)))</f>
        <v>5</v>
      </c>
      <c r="M8874" t="str">
        <f t="shared" si="796"/>
        <v>Cash</v>
      </c>
      <c r="N8874" t="str">
        <f t="shared" si="797"/>
        <v>In-store</v>
      </c>
      <c r="O8874" s="8">
        <f t="shared" si="798"/>
        <v>45130</v>
      </c>
    </row>
    <row r="8875" spans="1:15" x14ac:dyDescent="0.35">
      <c r="A8875" t="s">
        <v>8896</v>
      </c>
      <c r="B8875" s="4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I8875" s="4" t="str">
        <f t="shared" si="794"/>
        <v>Salad</v>
      </c>
      <c r="J8875" s="6">
        <f t="shared" si="795"/>
        <v>1</v>
      </c>
      <c r="K8875" s="6">
        <f t="shared" si="795"/>
        <v>5</v>
      </c>
      <c r="L8875">
        <f>IF(ISBLANK(E8875),PRODUCT(J8875,K8875),IF(E8875="ERROR",PRODUCT(J8875,K8875),IF(E8875="UNKNOWN",PRODUCT(J8875,K8875),E8875)))</f>
        <v>5</v>
      </c>
      <c r="M8875" t="str">
        <f t="shared" si="796"/>
        <v>Credit Card</v>
      </c>
      <c r="N8875" t="str">
        <f t="shared" si="797"/>
        <v>UNKNOWN</v>
      </c>
      <c r="O8875" s="8">
        <f t="shared" si="798"/>
        <v>45041</v>
      </c>
    </row>
    <row r="8876" spans="1:15" x14ac:dyDescent="0.35">
      <c r="A8876" t="s">
        <v>8897</v>
      </c>
      <c r="B8876" s="4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  <c r="I8876" s="4" t="str">
        <f t="shared" si="794"/>
        <v>Smoothie</v>
      </c>
      <c r="J8876" s="6">
        <f t="shared" si="795"/>
        <v>3</v>
      </c>
      <c r="K8876" s="6">
        <f t="shared" si="795"/>
        <v>4</v>
      </c>
      <c r="L8876">
        <f>IF(ISBLANK(E8876),PRODUCT(J8876,K8876),IF(E8876="ERROR",PRODUCT(J8876,K8876),IF(E8876="UNKNOWN",PRODUCT(J8876,K8876),E8876)))</f>
        <v>4</v>
      </c>
      <c r="M8876" t="str">
        <f t="shared" si="796"/>
        <v>UNKNOWN</v>
      </c>
      <c r="N8876" t="str">
        <f t="shared" si="797"/>
        <v>In-store</v>
      </c>
      <c r="O8876" s="8">
        <f t="shared" si="798"/>
        <v>45023</v>
      </c>
    </row>
    <row r="8877" spans="1:15" x14ac:dyDescent="0.35">
      <c r="A8877" t="s">
        <v>8898</v>
      </c>
      <c r="B8877" s="4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  <c r="I8877" s="4" t="str">
        <f t="shared" si="794"/>
        <v>Coffee</v>
      </c>
      <c r="J8877" s="6">
        <f t="shared" si="795"/>
        <v>3</v>
      </c>
      <c r="K8877" s="6">
        <f t="shared" si="795"/>
        <v>2</v>
      </c>
      <c r="L8877">
        <f>IF(ISBLANK(E8877),PRODUCT(J8877,K8877),IF(E8877="ERROR",PRODUCT(J8877,K8877),IF(E8877="UNKNOWN",PRODUCT(J8877,K8877),E8877)))</f>
        <v>2</v>
      </c>
      <c r="M8877" t="str">
        <f t="shared" si="796"/>
        <v>Credit Card</v>
      </c>
      <c r="N8877" t="str">
        <f t="shared" si="797"/>
        <v>UNKNOWN</v>
      </c>
      <c r="O8877" s="8">
        <f t="shared" si="798"/>
        <v>45101</v>
      </c>
    </row>
    <row r="8878" spans="1:15" x14ac:dyDescent="0.35">
      <c r="A8878" t="s">
        <v>8899</v>
      </c>
      <c r="B8878" s="4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I8878" s="4" t="str">
        <f t="shared" si="794"/>
        <v>Juice</v>
      </c>
      <c r="J8878" s="6">
        <f t="shared" si="795"/>
        <v>1</v>
      </c>
      <c r="K8878" s="6">
        <f t="shared" si="795"/>
        <v>2</v>
      </c>
      <c r="L8878">
        <f>IF(ISBLANK(E8878),PRODUCT(J8878,K8878),IF(E8878="ERROR",PRODUCT(J8878,K8878),IF(E8878="UNKNOWN",PRODUCT(J8878,K8878),E8878)))</f>
        <v>2</v>
      </c>
      <c r="M8878" t="str">
        <f t="shared" si="796"/>
        <v>Default mode</v>
      </c>
      <c r="N8878" t="str">
        <f t="shared" si="797"/>
        <v>Takeaway</v>
      </c>
      <c r="O8878" s="8">
        <f t="shared" si="798"/>
        <v>45169</v>
      </c>
    </row>
    <row r="8879" spans="1:15" x14ac:dyDescent="0.35">
      <c r="A8879" t="s">
        <v>8900</v>
      </c>
      <c r="B8879" s="4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  <c r="I8879" s="4" t="str">
        <f t="shared" si="794"/>
        <v>Cake</v>
      </c>
      <c r="J8879" s="6">
        <f t="shared" si="795"/>
        <v>5</v>
      </c>
      <c r="K8879" s="6">
        <f t="shared" si="795"/>
        <v>3</v>
      </c>
      <c r="L8879">
        <f>IF(ISBLANK(E8879),PRODUCT(J8879,K8879),IF(E8879="ERROR",PRODUCT(J8879,K8879),IF(E8879="UNKNOWN",PRODUCT(J8879,K8879),E8879)))</f>
        <v>15</v>
      </c>
      <c r="M8879" t="str">
        <f t="shared" si="796"/>
        <v>Digital Wallet</v>
      </c>
      <c r="N8879" t="str">
        <f t="shared" si="797"/>
        <v>Cafe</v>
      </c>
      <c r="O8879" s="8">
        <f t="shared" si="798"/>
        <v>45001</v>
      </c>
    </row>
    <row r="8880" spans="1:15" x14ac:dyDescent="0.35">
      <c r="A8880" t="s">
        <v>8901</v>
      </c>
      <c r="B8880" s="4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I8880" s="4" t="str">
        <f t="shared" si="794"/>
        <v>Tea</v>
      </c>
      <c r="J8880" s="6">
        <f t="shared" si="795"/>
        <v>1</v>
      </c>
      <c r="K8880" s="6">
        <f t="shared" si="795"/>
        <v>1.5</v>
      </c>
      <c r="L8880">
        <f>IF(ISBLANK(E8880),PRODUCT(J8880,K8880),IF(E8880="ERROR",PRODUCT(J8880,K8880),IF(E8880="UNKNOWN",PRODUCT(J8880,K8880),E8880)))</f>
        <v>1.5</v>
      </c>
      <c r="M8880" t="str">
        <f t="shared" si="796"/>
        <v>Credit Card</v>
      </c>
      <c r="N8880" t="str">
        <f t="shared" si="797"/>
        <v>Takeaway</v>
      </c>
      <c r="O8880" s="8">
        <f t="shared" si="798"/>
        <v>45028</v>
      </c>
    </row>
    <row r="8881" spans="1:15" x14ac:dyDescent="0.35">
      <c r="A8881" t="s">
        <v>8902</v>
      </c>
      <c r="B8881" s="4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  <c r="I8881" s="4" t="str">
        <f t="shared" si="794"/>
        <v>Tea</v>
      </c>
      <c r="J8881" s="6">
        <f t="shared" si="795"/>
        <v>5</v>
      </c>
      <c r="K8881" s="6">
        <f t="shared" si="795"/>
        <v>3.1470864661654137</v>
      </c>
      <c r="L8881">
        <f>IF(ISBLANK(E8881),PRODUCT(J8881,K8881),IF(E8881="ERROR",PRODUCT(J8881,K8881),IF(E8881="UNKNOWN",PRODUCT(J8881,K8881),E8881)))</f>
        <v>7.5</v>
      </c>
      <c r="M8881" t="str">
        <f t="shared" si="796"/>
        <v>Default mode</v>
      </c>
      <c r="N8881" t="str">
        <f t="shared" si="797"/>
        <v>Takeaway</v>
      </c>
      <c r="O8881" s="8">
        <f t="shared" si="798"/>
        <v>45046</v>
      </c>
    </row>
    <row r="8882" spans="1:15" x14ac:dyDescent="0.35">
      <c r="A8882" t="s">
        <v>8903</v>
      </c>
      <c r="B8882" s="4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I8882" s="4" t="str">
        <f t="shared" si="794"/>
        <v>Salad</v>
      </c>
      <c r="J8882" s="6">
        <f t="shared" si="795"/>
        <v>5</v>
      </c>
      <c r="K8882" s="6">
        <f t="shared" si="795"/>
        <v>5</v>
      </c>
      <c r="L8882">
        <f>IF(ISBLANK(E8882),PRODUCT(J8882,K8882),IF(E8882="ERROR",PRODUCT(J8882,K8882),IF(E8882="UNKNOWN",PRODUCT(J8882,K8882),E8882)))</f>
        <v>25</v>
      </c>
      <c r="M8882" t="str">
        <f t="shared" si="796"/>
        <v>Cash</v>
      </c>
      <c r="N8882" t="str">
        <f t="shared" si="797"/>
        <v>UNKNOWN</v>
      </c>
      <c r="O8882" s="8">
        <f t="shared" si="798"/>
        <v>45229</v>
      </c>
    </row>
    <row r="8883" spans="1:15" x14ac:dyDescent="0.35">
      <c r="A8883" t="s">
        <v>8904</v>
      </c>
      <c r="B8883" s="4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  <c r="I8883" s="4" t="str">
        <f t="shared" si="794"/>
        <v>Coffee</v>
      </c>
      <c r="J8883" s="6">
        <f t="shared" si="795"/>
        <v>4</v>
      </c>
      <c r="K8883" s="6">
        <f t="shared" si="795"/>
        <v>2</v>
      </c>
      <c r="L8883">
        <f>IF(ISBLANK(E8883),PRODUCT(J8883,K8883),IF(E8883="ERROR",PRODUCT(J8883,K8883),IF(E8883="UNKNOWN",PRODUCT(J8883,K8883),E8883)))</f>
        <v>8</v>
      </c>
      <c r="M8883" t="str">
        <f t="shared" si="796"/>
        <v>Digital Wallet</v>
      </c>
      <c r="N8883" t="str">
        <f t="shared" si="797"/>
        <v>UNKNOWN</v>
      </c>
      <c r="O8883" s="8">
        <f t="shared" si="798"/>
        <v>45225</v>
      </c>
    </row>
    <row r="8884" spans="1:15" x14ac:dyDescent="0.35">
      <c r="A8884" t="s">
        <v>8905</v>
      </c>
      <c r="B8884" s="4" t="s">
        <v>20</v>
      </c>
      <c r="C8884">
        <v>4</v>
      </c>
      <c r="D8884">
        <v>5</v>
      </c>
      <c r="E8884">
        <v>20</v>
      </c>
      <c r="H8884" s="1">
        <v>44981</v>
      </c>
      <c r="I8884" s="4" t="str">
        <f t="shared" si="794"/>
        <v>Salad</v>
      </c>
      <c r="J8884" s="6">
        <f t="shared" si="795"/>
        <v>4</v>
      </c>
      <c r="K8884" s="6">
        <f t="shared" si="795"/>
        <v>5</v>
      </c>
      <c r="L8884">
        <f>IF(ISBLANK(E8884),PRODUCT(J8884,K8884),IF(E8884="ERROR",PRODUCT(J8884,K8884),IF(E8884="UNKNOWN",PRODUCT(J8884,K8884),E8884)))</f>
        <v>20</v>
      </c>
      <c r="M8884" t="str">
        <f t="shared" si="796"/>
        <v>Default mode</v>
      </c>
      <c r="N8884" t="str">
        <f t="shared" si="797"/>
        <v>UNKNOWN</v>
      </c>
      <c r="O8884" s="8">
        <f t="shared" si="798"/>
        <v>44981</v>
      </c>
    </row>
    <row r="8885" spans="1:15" x14ac:dyDescent="0.35">
      <c r="A8885" t="s">
        <v>8906</v>
      </c>
      <c r="B8885" s="4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I8885" s="4" t="str">
        <f t="shared" si="794"/>
        <v>UNKNOWN</v>
      </c>
      <c r="J8885" s="6">
        <f t="shared" si="795"/>
        <v>4</v>
      </c>
      <c r="K8885" s="6">
        <f t="shared" si="795"/>
        <v>3</v>
      </c>
      <c r="L8885">
        <f>IF(ISBLANK(E8885),PRODUCT(J8885,K8885),IF(E8885="ERROR",PRODUCT(J8885,K8885),IF(E8885="UNKNOWN",PRODUCT(J8885,K8885),E8885)))</f>
        <v>12</v>
      </c>
      <c r="M8885" t="str">
        <f t="shared" si="796"/>
        <v>Cash</v>
      </c>
      <c r="N8885" t="str">
        <f t="shared" si="797"/>
        <v>In-store</v>
      </c>
      <c r="O8885" s="8">
        <f t="shared" si="798"/>
        <v>45115</v>
      </c>
    </row>
    <row r="8886" spans="1:15" x14ac:dyDescent="0.35">
      <c r="A8886" t="s">
        <v>8907</v>
      </c>
      <c r="B8886" s="4" t="s">
        <v>25</v>
      </c>
      <c r="C8886">
        <v>2</v>
      </c>
      <c r="D8886">
        <v>4</v>
      </c>
      <c r="E8886" t="s">
        <v>18</v>
      </c>
      <c r="H8886" t="s">
        <v>21</v>
      </c>
      <c r="I8886" s="4" t="str">
        <f t="shared" si="794"/>
        <v>Smoothie</v>
      </c>
      <c r="J8886" s="6">
        <f t="shared" si="795"/>
        <v>2</v>
      </c>
      <c r="K8886" s="6">
        <f t="shared" si="795"/>
        <v>4</v>
      </c>
      <c r="L8886">
        <f>IF(ISBLANK(E8886),PRODUCT(J8886,K8886),IF(E8886="ERROR",PRODUCT(J8886,K8886),IF(E8886="UNKNOWN",PRODUCT(J8886,K8886),E8886)))</f>
        <v>8</v>
      </c>
      <c r="M8886" t="str">
        <f t="shared" si="796"/>
        <v>Default mode</v>
      </c>
      <c r="N8886" t="str">
        <f t="shared" si="797"/>
        <v>UNKNOWN</v>
      </c>
      <c r="O8886" s="8" t="str">
        <f t="shared" si="798"/>
        <v>UNKNOWN</v>
      </c>
    </row>
    <row r="8887" spans="1:15" x14ac:dyDescent="0.35">
      <c r="A8887" t="s">
        <v>8908</v>
      </c>
      <c r="B8887" s="4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I8887" s="4" t="str">
        <f t="shared" si="794"/>
        <v>Coffee</v>
      </c>
      <c r="J8887" s="6">
        <f t="shared" si="795"/>
        <v>2</v>
      </c>
      <c r="K8887" s="6">
        <f t="shared" si="795"/>
        <v>2</v>
      </c>
      <c r="L8887">
        <f>IF(ISBLANK(E8887),PRODUCT(J8887,K8887),IF(E8887="ERROR",PRODUCT(J8887,K8887),IF(E8887="UNKNOWN",PRODUCT(J8887,K8887),E8887)))</f>
        <v>4</v>
      </c>
      <c r="M8887" t="str">
        <f t="shared" si="796"/>
        <v>Cash</v>
      </c>
      <c r="N8887" t="str">
        <f t="shared" si="797"/>
        <v>In-store</v>
      </c>
      <c r="O8887" s="8">
        <f t="shared" si="798"/>
        <v>44927</v>
      </c>
    </row>
    <row r="8888" spans="1:15" x14ac:dyDescent="0.35">
      <c r="A8888" t="s">
        <v>8909</v>
      </c>
      <c r="B8888" s="4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  <c r="I8888" s="4" t="str">
        <f t="shared" si="794"/>
        <v>Juice</v>
      </c>
      <c r="J8888" s="6">
        <f t="shared" si="795"/>
        <v>4</v>
      </c>
      <c r="K8888" s="6">
        <f t="shared" si="795"/>
        <v>3</v>
      </c>
      <c r="L8888">
        <f>IF(ISBLANK(E8888),PRODUCT(J8888,K8888),IF(E8888="ERROR",PRODUCT(J8888,K8888),IF(E8888="UNKNOWN",PRODUCT(J8888,K8888),E8888)))</f>
        <v>12</v>
      </c>
      <c r="M8888" t="str">
        <f t="shared" si="796"/>
        <v>UNKNOWN</v>
      </c>
      <c r="N8888" t="str">
        <f t="shared" si="797"/>
        <v>In-store</v>
      </c>
      <c r="O8888" s="8">
        <f t="shared" si="798"/>
        <v>44943</v>
      </c>
    </row>
    <row r="8889" spans="1:15" x14ac:dyDescent="0.35">
      <c r="A8889" t="s">
        <v>8910</v>
      </c>
      <c r="B8889" s="4" t="s">
        <v>17</v>
      </c>
      <c r="C8889">
        <v>5</v>
      </c>
      <c r="D8889">
        <v>1</v>
      </c>
      <c r="E8889">
        <v>5</v>
      </c>
      <c r="H8889" s="1">
        <v>45147</v>
      </c>
      <c r="I8889" s="4" t="str">
        <f t="shared" si="794"/>
        <v>Cookie</v>
      </c>
      <c r="J8889" s="6">
        <f t="shared" si="795"/>
        <v>5</v>
      </c>
      <c r="K8889" s="6">
        <f t="shared" si="795"/>
        <v>1</v>
      </c>
      <c r="L8889">
        <f>IF(ISBLANK(E8889),PRODUCT(J8889,K8889),IF(E8889="ERROR",PRODUCT(J8889,K8889),IF(E8889="UNKNOWN",PRODUCT(J8889,K8889),E8889)))</f>
        <v>5</v>
      </c>
      <c r="M8889" t="str">
        <f t="shared" si="796"/>
        <v>Default mode</v>
      </c>
      <c r="N8889" t="str">
        <f t="shared" si="797"/>
        <v>UNKNOWN</v>
      </c>
      <c r="O8889" s="8">
        <f t="shared" si="798"/>
        <v>45147</v>
      </c>
    </row>
    <row r="8890" spans="1:15" x14ac:dyDescent="0.35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I8890" s="4" t="str">
        <f t="shared" si="794"/>
        <v>UNKNOWN</v>
      </c>
      <c r="J8890" s="6">
        <f t="shared" si="795"/>
        <v>5</v>
      </c>
      <c r="K8890" s="6">
        <f t="shared" si="795"/>
        <v>2</v>
      </c>
      <c r="L8890">
        <f>IF(ISBLANK(E8890),PRODUCT(J8890,K8890),IF(E8890="ERROR",PRODUCT(J8890,K8890),IF(E8890="UNKNOWN",PRODUCT(J8890,K8890),E8890)))</f>
        <v>10</v>
      </c>
      <c r="M8890" t="str">
        <f t="shared" si="796"/>
        <v>Credit Card</v>
      </c>
      <c r="N8890" t="str">
        <f t="shared" si="797"/>
        <v>Takeaway</v>
      </c>
      <c r="O8890" s="8">
        <f t="shared" si="798"/>
        <v>45224</v>
      </c>
    </row>
    <row r="8891" spans="1:15" x14ac:dyDescent="0.35">
      <c r="A8891" t="s">
        <v>8912</v>
      </c>
      <c r="B8891" s="4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I8891" s="4" t="str">
        <f t="shared" si="794"/>
        <v>UNKNOWN</v>
      </c>
      <c r="J8891" s="6">
        <f t="shared" si="795"/>
        <v>2</v>
      </c>
      <c r="K8891" s="6">
        <f t="shared" si="795"/>
        <v>3</v>
      </c>
      <c r="L8891">
        <f>IF(ISBLANK(E8891),PRODUCT(J8891,K8891),IF(E8891="ERROR",PRODUCT(J8891,K8891),IF(E8891="UNKNOWN",PRODUCT(J8891,K8891),E8891)))</f>
        <v>6</v>
      </c>
      <c r="M8891" t="str">
        <f t="shared" si="796"/>
        <v>Cash</v>
      </c>
      <c r="N8891" t="str">
        <f t="shared" si="797"/>
        <v>In-store</v>
      </c>
      <c r="O8891" s="8">
        <f t="shared" si="798"/>
        <v>45084</v>
      </c>
    </row>
    <row r="8892" spans="1:15" x14ac:dyDescent="0.35">
      <c r="A8892" t="s">
        <v>8913</v>
      </c>
      <c r="B8892" s="4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I8892" s="4" t="str">
        <f t="shared" si="794"/>
        <v>Juice</v>
      </c>
      <c r="J8892" s="6">
        <f t="shared" si="795"/>
        <v>2</v>
      </c>
      <c r="K8892" s="6">
        <f t="shared" si="795"/>
        <v>2</v>
      </c>
      <c r="L8892">
        <f>IF(ISBLANK(E8892),PRODUCT(J8892,K8892),IF(E8892="ERROR",PRODUCT(J8892,K8892),IF(E8892="UNKNOWN",PRODUCT(J8892,K8892),E8892)))</f>
        <v>4</v>
      </c>
      <c r="M8892" t="str">
        <f t="shared" si="796"/>
        <v>Credit Card</v>
      </c>
      <c r="N8892" t="str">
        <f t="shared" si="797"/>
        <v>Takeaway</v>
      </c>
      <c r="O8892" s="8">
        <f t="shared" si="798"/>
        <v>45016</v>
      </c>
    </row>
    <row r="8893" spans="1:15" x14ac:dyDescent="0.35">
      <c r="A8893" t="s">
        <v>8914</v>
      </c>
      <c r="B8893" s="4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I8893" s="4" t="str">
        <f t="shared" si="794"/>
        <v>Sandwich</v>
      </c>
      <c r="J8893" s="6">
        <f t="shared" si="795"/>
        <v>4</v>
      </c>
      <c r="K8893" s="6">
        <f t="shared" si="795"/>
        <v>4</v>
      </c>
      <c r="L8893">
        <f>IF(ISBLANK(E8893),PRODUCT(J8893,K8893),IF(E8893="ERROR",PRODUCT(J8893,K8893),IF(E8893="UNKNOWN",PRODUCT(J8893,K8893),E8893)))</f>
        <v>16</v>
      </c>
      <c r="M8893" t="str">
        <f t="shared" si="796"/>
        <v>Credit Card</v>
      </c>
      <c r="N8893" t="str">
        <f t="shared" si="797"/>
        <v>Takeaway</v>
      </c>
      <c r="O8893" s="8">
        <f t="shared" si="798"/>
        <v>45167</v>
      </c>
    </row>
    <row r="8894" spans="1:15" x14ac:dyDescent="0.35">
      <c r="A8894" t="s">
        <v>8915</v>
      </c>
      <c r="B8894" s="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  <c r="I8894" s="4" t="str">
        <f t="shared" si="794"/>
        <v>Coffee</v>
      </c>
      <c r="J8894" s="6">
        <f t="shared" si="795"/>
        <v>2</v>
      </c>
      <c r="K8894" s="6">
        <f t="shared" si="795"/>
        <v>2</v>
      </c>
      <c r="L8894">
        <f>IF(ISBLANK(E8894),PRODUCT(J8894,K8894),IF(E8894="ERROR",PRODUCT(J8894,K8894),IF(E8894="UNKNOWN",PRODUCT(J8894,K8894),E8894)))</f>
        <v>4</v>
      </c>
      <c r="M8894" t="str">
        <f t="shared" si="796"/>
        <v>Digital Wallet</v>
      </c>
      <c r="N8894" t="str">
        <f t="shared" si="797"/>
        <v>In-store</v>
      </c>
      <c r="O8894" s="8">
        <f t="shared" si="798"/>
        <v>45064</v>
      </c>
    </row>
    <row r="8895" spans="1:15" x14ac:dyDescent="0.35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  <c r="I8895" s="4" t="str">
        <f t="shared" si="794"/>
        <v>UNKNOWN</v>
      </c>
      <c r="J8895" s="6">
        <f t="shared" si="795"/>
        <v>3</v>
      </c>
      <c r="K8895" s="6">
        <f t="shared" si="795"/>
        <v>1.5</v>
      </c>
      <c r="L8895">
        <f>IF(ISBLANK(E8895),PRODUCT(J8895,K8895),IF(E8895="ERROR",PRODUCT(J8895,K8895),IF(E8895="UNKNOWN",PRODUCT(J8895,K8895),E8895)))</f>
        <v>4.5</v>
      </c>
      <c r="M8895" t="str">
        <f t="shared" si="796"/>
        <v>Digital Wallet</v>
      </c>
      <c r="N8895" t="str">
        <f t="shared" si="797"/>
        <v>Takeaway</v>
      </c>
      <c r="O8895" s="8">
        <f t="shared" si="798"/>
        <v>45163</v>
      </c>
    </row>
    <row r="8896" spans="1:15" x14ac:dyDescent="0.35">
      <c r="A8896" t="s">
        <v>8917</v>
      </c>
      <c r="B8896" s="4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  <c r="I8896" s="4" t="str">
        <f t="shared" si="794"/>
        <v>Juice</v>
      </c>
      <c r="J8896" s="6">
        <f t="shared" si="795"/>
        <v>4</v>
      </c>
      <c r="K8896" s="6">
        <f t="shared" si="795"/>
        <v>3</v>
      </c>
      <c r="L8896">
        <f>IF(ISBLANK(E8896),PRODUCT(J8896,K8896),IF(E8896="ERROR",PRODUCT(J8896,K8896),IF(E8896="UNKNOWN",PRODUCT(J8896,K8896),E8896)))</f>
        <v>12</v>
      </c>
      <c r="M8896" t="str">
        <f t="shared" si="796"/>
        <v>Digital Wallet</v>
      </c>
      <c r="N8896" t="str">
        <f t="shared" si="797"/>
        <v>UNKNOWN</v>
      </c>
      <c r="O8896" s="8">
        <f t="shared" si="798"/>
        <v>45046</v>
      </c>
    </row>
    <row r="8897" spans="1:15" x14ac:dyDescent="0.35">
      <c r="A8897" t="s">
        <v>8918</v>
      </c>
      <c r="B8897" s="4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I8897" s="4" t="str">
        <f t="shared" si="794"/>
        <v>Sandwich</v>
      </c>
      <c r="J8897" s="6">
        <f t="shared" si="795"/>
        <v>3</v>
      </c>
      <c r="K8897" s="6">
        <f t="shared" si="795"/>
        <v>4</v>
      </c>
      <c r="L8897">
        <f>IF(ISBLANK(E8897),PRODUCT(J8897,K8897),IF(E8897="ERROR",PRODUCT(J8897,K8897),IF(E8897="UNKNOWN",PRODUCT(J8897,K8897),E8897)))</f>
        <v>12</v>
      </c>
      <c r="M8897" t="str">
        <f t="shared" si="796"/>
        <v>Cash</v>
      </c>
      <c r="N8897" t="str">
        <f t="shared" si="797"/>
        <v>UNKNOWN</v>
      </c>
      <c r="O8897" s="8">
        <f t="shared" si="798"/>
        <v>45140</v>
      </c>
    </row>
    <row r="8898" spans="1:15" x14ac:dyDescent="0.35">
      <c r="A8898" t="s">
        <v>8919</v>
      </c>
      <c r="B8898" s="4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I8898" s="4" t="str">
        <f t="shared" si="794"/>
        <v>Juice</v>
      </c>
      <c r="J8898" s="6">
        <f t="shared" si="795"/>
        <v>1</v>
      </c>
      <c r="K8898" s="6">
        <f t="shared" si="795"/>
        <v>3</v>
      </c>
      <c r="L8898">
        <f>IF(ISBLANK(E8898),PRODUCT(J8898,K8898),IF(E8898="ERROR",PRODUCT(J8898,K8898),IF(E8898="UNKNOWN",PRODUCT(J8898,K8898),E8898)))</f>
        <v>3</v>
      </c>
      <c r="M8898" t="str">
        <f t="shared" si="796"/>
        <v>Cash</v>
      </c>
      <c r="N8898" t="str">
        <f t="shared" si="797"/>
        <v>UNKNOWN</v>
      </c>
      <c r="O8898" s="8">
        <f t="shared" si="798"/>
        <v>45156</v>
      </c>
    </row>
    <row r="8899" spans="1:15" x14ac:dyDescent="0.35">
      <c r="A8899" t="s">
        <v>8920</v>
      </c>
      <c r="B8899" s="4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I8899" s="4" t="str">
        <f t="shared" ref="I8899:I8962" si="800">IF(ISBLANK(B8899),"UNKNOWN",IF(B8899="ERROR","Juice",B8899))</f>
        <v>Smoothie</v>
      </c>
      <c r="J8899" s="6">
        <f t="shared" ref="J8899:K8962" si="801">IF(ISBLANK(C8899),"UNKNOWN",IF(C8899="ERROR",AVERAGE(C8899:C18898),IF(C8899="UNKNOWN",MEDIAN(C8899:C18898),C8899)))</f>
        <v>2</v>
      </c>
      <c r="K8899" s="6">
        <f t="shared" si="801"/>
        <v>4</v>
      </c>
      <c r="L8899">
        <f>IF(ISBLANK(E8899),PRODUCT(J8899,K8899),IF(E8899="ERROR",PRODUCT(J8899,K8899),IF(E8899="UNKNOWN",PRODUCT(J8899,K8899),E8899)))</f>
        <v>8</v>
      </c>
      <c r="M8899" t="str">
        <f t="shared" ref="M8899:M8962" si="802">IF(ISBLANK(F8899),"Default mode",IF(F8899="ERROR","Cash",F8899))</f>
        <v>Credit Card</v>
      </c>
      <c r="N8899" t="str">
        <f t="shared" ref="N8899:N8962" si="803">IF(ISBLANK(G8899),"UNKNOWN",IF(G8899="ERROR","Cafe",G8899))</f>
        <v>Takeaway</v>
      </c>
      <c r="O8899" s="8">
        <f t="shared" ref="O8899:O8962" si="804">IF(ISBLANK(H8899),"00/00/0000",IF(H8899="ERROR","01/06/2023",H8899))</f>
        <v>45239</v>
      </c>
    </row>
    <row r="8900" spans="1:15" x14ac:dyDescent="0.35">
      <c r="A8900" t="s">
        <v>8921</v>
      </c>
      <c r="B8900" s="4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I8900" s="4" t="str">
        <f t="shared" si="800"/>
        <v>Salad</v>
      </c>
      <c r="J8900" s="6">
        <f t="shared" si="801"/>
        <v>4</v>
      </c>
      <c r="K8900" s="6">
        <f t="shared" si="801"/>
        <v>5</v>
      </c>
      <c r="L8900">
        <f>IF(ISBLANK(E8900),PRODUCT(J8900,K8900),IF(E8900="ERROR",PRODUCT(J8900,K8900),IF(E8900="UNKNOWN",PRODUCT(J8900,K8900),E8900)))</f>
        <v>20</v>
      </c>
      <c r="M8900" t="str">
        <f t="shared" si="802"/>
        <v>Credit Card</v>
      </c>
      <c r="N8900" t="str">
        <f t="shared" si="803"/>
        <v>In-store</v>
      </c>
      <c r="O8900" s="8">
        <f t="shared" si="804"/>
        <v>45108</v>
      </c>
    </row>
    <row r="8901" spans="1:15" x14ac:dyDescent="0.35">
      <c r="A8901" t="s">
        <v>8922</v>
      </c>
      <c r="B8901" s="4" t="s">
        <v>28</v>
      </c>
      <c r="C8901" t="s">
        <v>18</v>
      </c>
      <c r="D8901">
        <v>4</v>
      </c>
      <c r="E8901">
        <v>20</v>
      </c>
      <c r="H8901" s="1">
        <v>45200</v>
      </c>
      <c r="I8901" s="4" t="str">
        <f t="shared" si="800"/>
        <v>Sandwich</v>
      </c>
      <c r="J8901" s="6">
        <f t="shared" si="801"/>
        <v>3.1209523809523811</v>
      </c>
      <c r="K8901" s="6">
        <f t="shared" si="801"/>
        <v>4</v>
      </c>
      <c r="L8901">
        <f>IF(ISBLANK(E8901),PRODUCT(J8901,K8901),IF(E8901="ERROR",PRODUCT(J8901,K8901),IF(E8901="UNKNOWN",PRODUCT(J8901,K8901),E8901)))</f>
        <v>20</v>
      </c>
      <c r="M8901" t="str">
        <f t="shared" si="802"/>
        <v>Default mode</v>
      </c>
      <c r="N8901" t="str">
        <f t="shared" si="803"/>
        <v>UNKNOWN</v>
      </c>
      <c r="O8901" s="8">
        <f t="shared" si="804"/>
        <v>45200</v>
      </c>
    </row>
    <row r="8902" spans="1:15" x14ac:dyDescent="0.35">
      <c r="A8902" t="s">
        <v>8923</v>
      </c>
      <c r="B8902" s="4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  <c r="I8902" s="4" t="str">
        <f t="shared" si="800"/>
        <v>Smoothie</v>
      </c>
      <c r="J8902" s="6">
        <f t="shared" si="801"/>
        <v>3</v>
      </c>
      <c r="K8902" s="6">
        <f t="shared" si="801"/>
        <v>4</v>
      </c>
      <c r="L8902">
        <f>IF(ISBLANK(E8902),PRODUCT(J8902,K8902),IF(E8902="ERROR",PRODUCT(J8902,K8902),IF(E8902="UNKNOWN",PRODUCT(J8902,K8902),E8902)))</f>
        <v>12</v>
      </c>
      <c r="M8902" t="str">
        <f t="shared" si="802"/>
        <v>Digital Wallet</v>
      </c>
      <c r="N8902" t="str">
        <f t="shared" si="803"/>
        <v>Cafe</v>
      </c>
      <c r="O8902" s="8">
        <f t="shared" si="804"/>
        <v>45282</v>
      </c>
    </row>
    <row r="8903" spans="1:15" x14ac:dyDescent="0.35">
      <c r="A8903" t="s">
        <v>8924</v>
      </c>
      <c r="B8903" s="4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I8903" s="4" t="str">
        <f t="shared" si="800"/>
        <v>Coffee</v>
      </c>
      <c r="J8903" s="6">
        <f t="shared" si="801"/>
        <v>5</v>
      </c>
      <c r="K8903" s="6">
        <f t="shared" si="801"/>
        <v>2</v>
      </c>
      <c r="L8903">
        <f>IF(ISBLANK(E8903),PRODUCT(J8903,K8903),IF(E8903="ERROR",PRODUCT(J8903,K8903),IF(E8903="UNKNOWN",PRODUCT(J8903,K8903),E8903)))</f>
        <v>10</v>
      </c>
      <c r="M8903" t="str">
        <f t="shared" si="802"/>
        <v>Credit Card</v>
      </c>
      <c r="N8903" t="str">
        <f t="shared" si="803"/>
        <v>In-store</v>
      </c>
      <c r="O8903" s="8">
        <f t="shared" si="804"/>
        <v>45281</v>
      </c>
    </row>
    <row r="8904" spans="1:15" x14ac:dyDescent="0.35">
      <c r="A8904" t="s">
        <v>8925</v>
      </c>
      <c r="B8904" s="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I8904" s="4" t="str">
        <f t="shared" si="800"/>
        <v>Sandwich</v>
      </c>
      <c r="J8904" s="6">
        <f t="shared" si="801"/>
        <v>1</v>
      </c>
      <c r="K8904" s="6">
        <f t="shared" si="801"/>
        <v>4</v>
      </c>
      <c r="L8904">
        <f>IF(ISBLANK(E8904),PRODUCT(J8904,K8904),IF(E8904="ERROR",PRODUCT(J8904,K8904),IF(E8904="UNKNOWN",PRODUCT(J8904,K8904),E8904)))</f>
        <v>4</v>
      </c>
      <c r="M8904" t="str">
        <f t="shared" si="802"/>
        <v>Cash</v>
      </c>
      <c r="N8904" t="str">
        <f t="shared" si="803"/>
        <v>Takeaway</v>
      </c>
      <c r="O8904" s="8">
        <f t="shared" si="804"/>
        <v>45284</v>
      </c>
    </row>
    <row r="8905" spans="1:15" x14ac:dyDescent="0.35">
      <c r="A8905" t="s">
        <v>8926</v>
      </c>
      <c r="B8905" s="4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  <c r="I8905" s="4" t="str">
        <f t="shared" si="800"/>
        <v>Cookie</v>
      </c>
      <c r="J8905" s="6">
        <f t="shared" si="801"/>
        <v>4</v>
      </c>
      <c r="K8905" s="6">
        <f t="shared" si="801"/>
        <v>1</v>
      </c>
      <c r="L8905">
        <f>IF(ISBLANK(E8905),PRODUCT(J8905,K8905),IF(E8905="ERROR",PRODUCT(J8905,K8905),IF(E8905="UNKNOWN",PRODUCT(J8905,K8905),E8905)))</f>
        <v>4</v>
      </c>
      <c r="M8905" t="str">
        <f t="shared" si="802"/>
        <v>Default mode</v>
      </c>
      <c r="N8905" t="str">
        <f t="shared" si="803"/>
        <v>UNKNOWN</v>
      </c>
      <c r="O8905" s="8">
        <f t="shared" si="804"/>
        <v>45162</v>
      </c>
    </row>
    <row r="8906" spans="1:15" x14ac:dyDescent="0.35">
      <c r="A8906" t="s">
        <v>8927</v>
      </c>
      <c r="B8906" s="4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I8906" s="4" t="str">
        <f t="shared" si="800"/>
        <v>Salad</v>
      </c>
      <c r="J8906" s="6">
        <f t="shared" si="801"/>
        <v>4</v>
      </c>
      <c r="K8906" s="6">
        <f t="shared" si="801"/>
        <v>5</v>
      </c>
      <c r="L8906">
        <f>IF(ISBLANK(E8906),PRODUCT(J8906,K8906),IF(E8906="ERROR",PRODUCT(J8906,K8906),IF(E8906="UNKNOWN",PRODUCT(J8906,K8906),E8906)))</f>
        <v>20</v>
      </c>
      <c r="M8906" t="str">
        <f t="shared" si="802"/>
        <v>Cash</v>
      </c>
      <c r="N8906" t="str">
        <f t="shared" si="803"/>
        <v>In-store</v>
      </c>
      <c r="O8906" s="8">
        <f t="shared" si="804"/>
        <v>44948</v>
      </c>
    </row>
    <row r="8907" spans="1:15" x14ac:dyDescent="0.35">
      <c r="A8907" t="s">
        <v>8928</v>
      </c>
      <c r="B8907" s="4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I8907" s="4" t="str">
        <f t="shared" si="800"/>
        <v>Coffee</v>
      </c>
      <c r="J8907" s="6">
        <f t="shared" si="801"/>
        <v>4</v>
      </c>
      <c r="K8907" s="6">
        <f t="shared" si="801"/>
        <v>2</v>
      </c>
      <c r="L8907">
        <f>IF(ISBLANK(E8907),PRODUCT(J8907,K8907),IF(E8907="ERROR",PRODUCT(J8907,K8907),IF(E8907="UNKNOWN",PRODUCT(J8907,K8907),E8907)))</f>
        <v>8</v>
      </c>
      <c r="M8907" t="str">
        <f t="shared" si="802"/>
        <v>Default mode</v>
      </c>
      <c r="N8907" t="str">
        <f t="shared" si="803"/>
        <v>Takeaway</v>
      </c>
      <c r="O8907" s="8">
        <f t="shared" si="804"/>
        <v>45025</v>
      </c>
    </row>
    <row r="8908" spans="1:15" x14ac:dyDescent="0.35">
      <c r="A8908" t="s">
        <v>8929</v>
      </c>
      <c r="B8908" s="4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I8908" s="4" t="str">
        <f t="shared" si="800"/>
        <v>Salad</v>
      </c>
      <c r="J8908" s="6">
        <f t="shared" si="801"/>
        <v>5</v>
      </c>
      <c r="K8908" s="6">
        <f t="shared" si="801"/>
        <v>5</v>
      </c>
      <c r="L8908">
        <f>IF(ISBLANK(E8908),PRODUCT(J8908,K8908),IF(E8908="ERROR",PRODUCT(J8908,K8908),IF(E8908="UNKNOWN",PRODUCT(J8908,K8908),E8908)))</f>
        <v>25</v>
      </c>
      <c r="M8908" t="str">
        <f t="shared" si="802"/>
        <v>Cash</v>
      </c>
      <c r="N8908" t="str">
        <f t="shared" si="803"/>
        <v>Takeaway</v>
      </c>
      <c r="O8908" s="8">
        <f t="shared" si="804"/>
        <v>45091</v>
      </c>
    </row>
    <row r="8909" spans="1:15" x14ac:dyDescent="0.35">
      <c r="A8909" t="s">
        <v>8930</v>
      </c>
      <c r="B8909" s="4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  <c r="I8909" s="4" t="str">
        <f t="shared" si="800"/>
        <v>Smoothie</v>
      </c>
      <c r="J8909" s="6">
        <f t="shared" si="801"/>
        <v>1</v>
      </c>
      <c r="K8909" s="6">
        <f t="shared" si="801"/>
        <v>4</v>
      </c>
      <c r="L8909">
        <f>IF(ISBLANK(E8909),PRODUCT(J8909,K8909),IF(E8909="ERROR",PRODUCT(J8909,K8909),IF(E8909="UNKNOWN",PRODUCT(J8909,K8909),E8909)))</f>
        <v>4</v>
      </c>
      <c r="M8909" t="str">
        <f t="shared" si="802"/>
        <v>Default mode</v>
      </c>
      <c r="N8909" t="str">
        <f t="shared" si="803"/>
        <v>UNKNOWN</v>
      </c>
      <c r="O8909" s="8">
        <f t="shared" si="804"/>
        <v>45010</v>
      </c>
    </row>
    <row r="8910" spans="1:15" x14ac:dyDescent="0.35">
      <c r="A8910" t="s">
        <v>8931</v>
      </c>
      <c r="B8910" s="4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  <c r="I8910" s="4" t="str">
        <f t="shared" si="800"/>
        <v>UNKNOWN</v>
      </c>
      <c r="J8910" s="6">
        <f t="shared" si="801"/>
        <v>5</v>
      </c>
      <c r="K8910" s="6">
        <f t="shared" si="801"/>
        <v>4</v>
      </c>
      <c r="L8910">
        <f>IF(ISBLANK(E8910),PRODUCT(J8910,K8910),IF(E8910="ERROR",PRODUCT(J8910,K8910),IF(E8910="UNKNOWN",PRODUCT(J8910,K8910),E8910)))</f>
        <v>20</v>
      </c>
      <c r="M8910" t="str">
        <f t="shared" si="802"/>
        <v>UNKNOWN</v>
      </c>
      <c r="N8910" t="str">
        <f t="shared" si="803"/>
        <v>UNKNOWN</v>
      </c>
      <c r="O8910" s="8">
        <f t="shared" si="804"/>
        <v>45264</v>
      </c>
    </row>
    <row r="8911" spans="1:15" x14ac:dyDescent="0.35">
      <c r="A8911" t="s">
        <v>8932</v>
      </c>
      <c r="B8911" s="4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  <c r="I8911" s="4" t="str">
        <f t="shared" si="800"/>
        <v>Tea</v>
      </c>
      <c r="J8911" s="6">
        <f t="shared" si="801"/>
        <v>4</v>
      </c>
      <c r="K8911" s="6">
        <f t="shared" si="801"/>
        <v>1.5</v>
      </c>
      <c r="L8911">
        <f>IF(ISBLANK(E8911),PRODUCT(J8911,K8911),IF(E8911="ERROR",PRODUCT(J8911,K8911),IF(E8911="UNKNOWN",PRODUCT(J8911,K8911),E8911)))</f>
        <v>6</v>
      </c>
      <c r="M8911" t="str">
        <f t="shared" si="802"/>
        <v>Default mode</v>
      </c>
      <c r="N8911" t="str">
        <f t="shared" si="803"/>
        <v>In-store</v>
      </c>
      <c r="O8911" s="8" t="str">
        <f t="shared" si="804"/>
        <v>UNKNOWN</v>
      </c>
    </row>
    <row r="8912" spans="1:15" x14ac:dyDescent="0.35">
      <c r="A8912" t="s">
        <v>8933</v>
      </c>
      <c r="B8912" s="4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I8912" s="4" t="str">
        <f t="shared" si="800"/>
        <v>Salad</v>
      </c>
      <c r="J8912" s="6">
        <f t="shared" si="801"/>
        <v>3</v>
      </c>
      <c r="K8912" s="6">
        <f t="shared" si="801"/>
        <v>5</v>
      </c>
      <c r="L8912">
        <f>IF(ISBLANK(E8912),PRODUCT(J8912,K8912),IF(E8912="ERROR",PRODUCT(J8912,K8912),IF(E8912="UNKNOWN",PRODUCT(J8912,K8912),E8912)))</f>
        <v>15</v>
      </c>
      <c r="M8912" t="str">
        <f t="shared" si="802"/>
        <v>Credit Card</v>
      </c>
      <c r="N8912" t="str">
        <f t="shared" si="803"/>
        <v>Takeaway</v>
      </c>
      <c r="O8912" s="8">
        <f t="shared" si="804"/>
        <v>45221</v>
      </c>
    </row>
    <row r="8913" spans="1:15" x14ac:dyDescent="0.35">
      <c r="A8913" t="s">
        <v>8934</v>
      </c>
      <c r="B8913" s="4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I8913" s="4" t="str">
        <f t="shared" si="800"/>
        <v>Salad</v>
      </c>
      <c r="J8913" s="6">
        <f t="shared" si="801"/>
        <v>3</v>
      </c>
      <c r="K8913" s="6">
        <f t="shared" si="801"/>
        <v>5</v>
      </c>
      <c r="L8913">
        <f>IF(ISBLANK(E8913),PRODUCT(J8913,K8913),IF(E8913="ERROR",PRODUCT(J8913,K8913),IF(E8913="UNKNOWN",PRODUCT(J8913,K8913),E8913)))</f>
        <v>15</v>
      </c>
      <c r="M8913" t="str">
        <f t="shared" si="802"/>
        <v>Cash</v>
      </c>
      <c r="N8913" t="str">
        <f t="shared" si="803"/>
        <v>UNKNOWN</v>
      </c>
      <c r="O8913" s="8">
        <f t="shared" si="804"/>
        <v>44930</v>
      </c>
    </row>
    <row r="8914" spans="1:15" x14ac:dyDescent="0.35">
      <c r="A8914" t="s">
        <v>8935</v>
      </c>
      <c r="B8914" s="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I8914" s="4" t="str">
        <f t="shared" si="800"/>
        <v>Tea</v>
      </c>
      <c r="J8914" s="6">
        <f t="shared" si="801"/>
        <v>2</v>
      </c>
      <c r="K8914" s="6">
        <f t="shared" si="801"/>
        <v>1.5</v>
      </c>
      <c r="L8914">
        <f>IF(ISBLANK(E8914),PRODUCT(J8914,K8914),IF(E8914="ERROR",PRODUCT(J8914,K8914),IF(E8914="UNKNOWN",PRODUCT(J8914,K8914),E8914)))</f>
        <v>3</v>
      </c>
      <c r="M8914" t="str">
        <f t="shared" si="802"/>
        <v>Default mode</v>
      </c>
      <c r="N8914" t="str">
        <f t="shared" si="803"/>
        <v>Takeaway</v>
      </c>
      <c r="O8914" s="8">
        <f t="shared" si="804"/>
        <v>45122</v>
      </c>
    </row>
    <row r="8915" spans="1:15" x14ac:dyDescent="0.35">
      <c r="A8915" t="s">
        <v>8936</v>
      </c>
      <c r="B8915" s="4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I8915" s="4" t="str">
        <f t="shared" si="800"/>
        <v>Salad</v>
      </c>
      <c r="J8915" s="6">
        <f t="shared" si="801"/>
        <v>2</v>
      </c>
      <c r="K8915" s="6">
        <f t="shared" si="801"/>
        <v>5</v>
      </c>
      <c r="L8915">
        <f>IF(ISBLANK(E8915),PRODUCT(J8915,K8915),IF(E8915="ERROR",PRODUCT(J8915,K8915),IF(E8915="UNKNOWN",PRODUCT(J8915,K8915),E8915)))</f>
        <v>10</v>
      </c>
      <c r="M8915" t="str">
        <f t="shared" si="802"/>
        <v>Credit Card</v>
      </c>
      <c r="N8915" t="str">
        <f t="shared" si="803"/>
        <v>In-store</v>
      </c>
      <c r="O8915" s="8">
        <f t="shared" si="804"/>
        <v>44950</v>
      </c>
    </row>
    <row r="8916" spans="1:15" x14ac:dyDescent="0.35">
      <c r="A8916" t="s">
        <v>8937</v>
      </c>
      <c r="B8916" s="4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  <c r="I8916" s="4" t="str">
        <f t="shared" si="800"/>
        <v>Sandwich</v>
      </c>
      <c r="J8916" s="6">
        <f t="shared" si="801"/>
        <v>4</v>
      </c>
      <c r="K8916" s="6">
        <f t="shared" si="801"/>
        <v>4</v>
      </c>
      <c r="L8916">
        <f>IF(ISBLANK(E8916),PRODUCT(J8916,K8916),IF(E8916="ERROR",PRODUCT(J8916,K8916),IF(E8916="UNKNOWN",PRODUCT(J8916,K8916),E8916)))</f>
        <v>16</v>
      </c>
      <c r="M8916" t="str">
        <f t="shared" si="802"/>
        <v>Digital Wallet</v>
      </c>
      <c r="N8916" t="str">
        <f t="shared" si="803"/>
        <v>In-store</v>
      </c>
      <c r="O8916" s="8">
        <f t="shared" si="804"/>
        <v>45145</v>
      </c>
    </row>
    <row r="8917" spans="1:15" x14ac:dyDescent="0.35">
      <c r="A8917" t="s">
        <v>8938</v>
      </c>
      <c r="B8917" s="4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  <c r="I8917" s="4" t="str">
        <f t="shared" si="800"/>
        <v>Coffee</v>
      </c>
      <c r="J8917" s="6">
        <f t="shared" si="801"/>
        <v>1</v>
      </c>
      <c r="K8917" s="6">
        <f t="shared" si="801"/>
        <v>2</v>
      </c>
      <c r="L8917">
        <f>IF(ISBLANK(E8917),PRODUCT(J8917,K8917),IF(E8917="ERROR",PRODUCT(J8917,K8917),IF(E8917="UNKNOWN",PRODUCT(J8917,K8917),E8917)))</f>
        <v>2</v>
      </c>
      <c r="M8917" t="str">
        <f t="shared" si="802"/>
        <v>Digital Wallet</v>
      </c>
      <c r="N8917" t="str">
        <f t="shared" si="803"/>
        <v>In-store</v>
      </c>
      <c r="O8917" s="8">
        <f t="shared" si="804"/>
        <v>45212</v>
      </c>
    </row>
    <row r="8918" spans="1:15" x14ac:dyDescent="0.35">
      <c r="A8918" t="s">
        <v>8939</v>
      </c>
      <c r="B8918" s="4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  <c r="I8918" s="4" t="str">
        <f t="shared" si="800"/>
        <v>Sandwich</v>
      </c>
      <c r="J8918" s="6">
        <f t="shared" si="801"/>
        <v>1</v>
      </c>
      <c r="K8918" s="6">
        <f t="shared" si="801"/>
        <v>4</v>
      </c>
      <c r="L8918">
        <f>IF(ISBLANK(E8918),PRODUCT(J8918,K8918),IF(E8918="ERROR",PRODUCT(J8918,K8918),IF(E8918="UNKNOWN",PRODUCT(J8918,K8918),E8918)))</f>
        <v>4</v>
      </c>
      <c r="M8918" t="str">
        <f t="shared" si="802"/>
        <v>Cash</v>
      </c>
      <c r="N8918" t="str">
        <f t="shared" si="803"/>
        <v>In-store</v>
      </c>
      <c r="O8918" s="8">
        <f t="shared" si="804"/>
        <v>45118</v>
      </c>
    </row>
    <row r="8919" spans="1:15" x14ac:dyDescent="0.35">
      <c r="A8919" t="s">
        <v>8940</v>
      </c>
      <c r="B8919" s="4" t="s">
        <v>65</v>
      </c>
      <c r="C8919">
        <v>3</v>
      </c>
      <c r="D8919">
        <v>1.5</v>
      </c>
      <c r="E8919">
        <v>4.5</v>
      </c>
      <c r="H8919" s="1">
        <v>45149</v>
      </c>
      <c r="I8919" s="4" t="str">
        <f t="shared" si="800"/>
        <v>Tea</v>
      </c>
      <c r="J8919" s="6">
        <f t="shared" si="801"/>
        <v>3</v>
      </c>
      <c r="K8919" s="6">
        <f t="shared" si="801"/>
        <v>1.5</v>
      </c>
      <c r="L8919">
        <f>IF(ISBLANK(E8919),PRODUCT(J8919,K8919),IF(E8919="ERROR",PRODUCT(J8919,K8919),IF(E8919="UNKNOWN",PRODUCT(J8919,K8919),E8919)))</f>
        <v>4.5</v>
      </c>
      <c r="M8919" t="str">
        <f t="shared" si="802"/>
        <v>Default mode</v>
      </c>
      <c r="N8919" t="str">
        <f t="shared" si="803"/>
        <v>UNKNOWN</v>
      </c>
      <c r="O8919" s="8">
        <f t="shared" si="804"/>
        <v>45149</v>
      </c>
    </row>
    <row r="8920" spans="1:15" x14ac:dyDescent="0.35">
      <c r="A8920" t="s">
        <v>8941</v>
      </c>
      <c r="B8920" s="4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  <c r="I8920" s="4" t="str">
        <f t="shared" si="800"/>
        <v>Tea</v>
      </c>
      <c r="J8920" s="6">
        <f t="shared" si="801"/>
        <v>5</v>
      </c>
      <c r="K8920" s="6">
        <f t="shared" si="801"/>
        <v>1.5</v>
      </c>
      <c r="L8920">
        <f>IF(ISBLANK(E8920),PRODUCT(J8920,K8920),IF(E8920="ERROR",PRODUCT(J8920,K8920),IF(E8920="UNKNOWN",PRODUCT(J8920,K8920),E8920)))</f>
        <v>7.5</v>
      </c>
      <c r="M8920" t="str">
        <f t="shared" si="802"/>
        <v>Digital Wallet</v>
      </c>
      <c r="N8920" t="str">
        <f t="shared" si="803"/>
        <v>UNKNOWN</v>
      </c>
      <c r="O8920" s="8">
        <f t="shared" si="804"/>
        <v>45127</v>
      </c>
    </row>
    <row r="8921" spans="1:15" x14ac:dyDescent="0.35">
      <c r="A8921" t="s">
        <v>8942</v>
      </c>
      <c r="B8921" s="4" t="s">
        <v>9</v>
      </c>
      <c r="C8921">
        <v>5</v>
      </c>
      <c r="D8921">
        <v>2</v>
      </c>
      <c r="E8921">
        <v>10</v>
      </c>
      <c r="H8921" s="1">
        <v>44984</v>
      </c>
      <c r="I8921" s="4" t="str">
        <f t="shared" si="800"/>
        <v>Coffee</v>
      </c>
      <c r="J8921" s="6">
        <f t="shared" si="801"/>
        <v>5</v>
      </c>
      <c r="K8921" s="6">
        <f t="shared" si="801"/>
        <v>2</v>
      </c>
      <c r="L8921">
        <f>IF(ISBLANK(E8921),PRODUCT(J8921,K8921),IF(E8921="ERROR",PRODUCT(J8921,K8921),IF(E8921="UNKNOWN",PRODUCT(J8921,K8921),E8921)))</f>
        <v>10</v>
      </c>
      <c r="M8921" t="str">
        <f t="shared" si="802"/>
        <v>Default mode</v>
      </c>
      <c r="N8921" t="str">
        <f t="shared" si="803"/>
        <v>UNKNOWN</v>
      </c>
      <c r="O8921" s="8">
        <f t="shared" si="804"/>
        <v>44984</v>
      </c>
    </row>
    <row r="8922" spans="1:15" x14ac:dyDescent="0.35">
      <c r="A8922" t="s">
        <v>8943</v>
      </c>
      <c r="B8922" s="4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I8922" s="4" t="str">
        <f t="shared" si="800"/>
        <v>Sandwich</v>
      </c>
      <c r="J8922" s="6">
        <f t="shared" si="801"/>
        <v>3</v>
      </c>
      <c r="K8922" s="6">
        <f t="shared" si="801"/>
        <v>4</v>
      </c>
      <c r="L8922">
        <f>IF(ISBLANK(E8922),PRODUCT(J8922,K8922),IF(E8922="ERROR",PRODUCT(J8922,K8922),IF(E8922="UNKNOWN",PRODUCT(J8922,K8922),E8922)))</f>
        <v>12</v>
      </c>
      <c r="M8922" t="str">
        <f t="shared" si="802"/>
        <v>Cash</v>
      </c>
      <c r="N8922" t="str">
        <f t="shared" si="803"/>
        <v>In-store</v>
      </c>
      <c r="O8922" s="8">
        <f t="shared" si="804"/>
        <v>45038</v>
      </c>
    </row>
    <row r="8923" spans="1:15" x14ac:dyDescent="0.35">
      <c r="A8923" t="s">
        <v>8944</v>
      </c>
      <c r="B8923" s="4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  <c r="I8923" s="4" t="str">
        <f t="shared" si="800"/>
        <v>Tea</v>
      </c>
      <c r="J8923" s="6">
        <f t="shared" si="801"/>
        <v>2</v>
      </c>
      <c r="K8923" s="6">
        <f t="shared" si="801"/>
        <v>1.5</v>
      </c>
      <c r="L8923">
        <f>IF(ISBLANK(E8923),PRODUCT(J8923,K8923),IF(E8923="ERROR",PRODUCT(J8923,K8923),IF(E8923="UNKNOWN",PRODUCT(J8923,K8923),E8923)))</f>
        <v>3</v>
      </c>
      <c r="M8923" t="str">
        <f t="shared" si="802"/>
        <v>Cash</v>
      </c>
      <c r="N8923" t="str">
        <f t="shared" si="803"/>
        <v>UNKNOWN</v>
      </c>
      <c r="O8923" s="8">
        <f t="shared" si="804"/>
        <v>45206</v>
      </c>
    </row>
    <row r="8924" spans="1:15" x14ac:dyDescent="0.35">
      <c r="A8924" t="s">
        <v>8945</v>
      </c>
      <c r="B8924" s="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  <c r="I8924" s="4" t="str">
        <f t="shared" si="800"/>
        <v>Smoothie</v>
      </c>
      <c r="J8924" s="6">
        <f t="shared" si="801"/>
        <v>1</v>
      </c>
      <c r="K8924" s="6">
        <f t="shared" si="801"/>
        <v>4</v>
      </c>
      <c r="L8924">
        <f>IF(ISBLANK(E8924),PRODUCT(J8924,K8924),IF(E8924="ERROR",PRODUCT(J8924,K8924),IF(E8924="UNKNOWN",PRODUCT(J8924,K8924),E8924)))</f>
        <v>4</v>
      </c>
      <c r="M8924" t="str">
        <f t="shared" si="802"/>
        <v>Credit Card</v>
      </c>
      <c r="N8924" t="str">
        <f t="shared" si="803"/>
        <v>Cafe</v>
      </c>
      <c r="O8924" s="8">
        <f t="shared" si="804"/>
        <v>45124</v>
      </c>
    </row>
    <row r="8925" spans="1:15" x14ac:dyDescent="0.35">
      <c r="A8925" t="s">
        <v>8946</v>
      </c>
      <c r="B8925" s="4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  <c r="I8925" s="4" t="str">
        <f t="shared" si="800"/>
        <v>Coffee</v>
      </c>
      <c r="J8925" s="6">
        <f t="shared" si="801"/>
        <v>3</v>
      </c>
      <c r="K8925" s="6">
        <f t="shared" si="801"/>
        <v>2</v>
      </c>
      <c r="L8925">
        <f>IF(ISBLANK(E8925),PRODUCT(J8925,K8925),IF(E8925="ERROR",PRODUCT(J8925,K8925),IF(E8925="UNKNOWN",PRODUCT(J8925,K8925),E8925)))</f>
        <v>6</v>
      </c>
      <c r="M8925" t="str">
        <f t="shared" si="802"/>
        <v>Digital Wallet</v>
      </c>
      <c r="N8925" t="str">
        <f t="shared" si="803"/>
        <v>UNKNOWN</v>
      </c>
      <c r="O8925" s="8">
        <f t="shared" si="804"/>
        <v>45013</v>
      </c>
    </row>
    <row r="8926" spans="1:15" x14ac:dyDescent="0.35">
      <c r="A8926" t="s">
        <v>8947</v>
      </c>
      <c r="B8926" s="4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I8926" s="4" t="str">
        <f t="shared" si="800"/>
        <v>Cake</v>
      </c>
      <c r="J8926" s="6">
        <f t="shared" si="801"/>
        <v>2</v>
      </c>
      <c r="K8926" s="6">
        <f t="shared" si="801"/>
        <v>3</v>
      </c>
      <c r="L8926">
        <f>IF(ISBLANK(E8926),PRODUCT(J8926,K8926),IF(E8926="ERROR",PRODUCT(J8926,K8926),IF(E8926="UNKNOWN",PRODUCT(J8926,K8926),E8926)))</f>
        <v>6</v>
      </c>
      <c r="M8926" t="str">
        <f t="shared" si="802"/>
        <v>Cash</v>
      </c>
      <c r="N8926" t="str">
        <f t="shared" si="803"/>
        <v>In-store</v>
      </c>
      <c r="O8926" s="8" t="str">
        <f t="shared" si="804"/>
        <v>00/00/0000</v>
      </c>
    </row>
    <row r="8927" spans="1:15" x14ac:dyDescent="0.35">
      <c r="A8927" t="s">
        <v>8948</v>
      </c>
      <c r="B8927" s="4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  <c r="I8927" s="4" t="str">
        <f t="shared" si="800"/>
        <v>Salad</v>
      </c>
      <c r="J8927" s="6">
        <f t="shared" si="801"/>
        <v>3.1229268292682928</v>
      </c>
      <c r="K8927" s="6">
        <f t="shared" si="801"/>
        <v>5</v>
      </c>
      <c r="L8927">
        <f>IF(ISBLANK(E8927),PRODUCT(J8927,K8927),IF(E8927="ERROR",PRODUCT(J8927,K8927),IF(E8927="UNKNOWN",PRODUCT(J8927,K8927),E8927)))</f>
        <v>5</v>
      </c>
      <c r="M8927" t="str">
        <f t="shared" si="802"/>
        <v>Cash</v>
      </c>
      <c r="N8927" t="str">
        <f t="shared" si="803"/>
        <v>UNKNOWN</v>
      </c>
      <c r="O8927" s="8">
        <f t="shared" si="804"/>
        <v>45007</v>
      </c>
    </row>
    <row r="8928" spans="1:15" x14ac:dyDescent="0.35">
      <c r="A8928" t="s">
        <v>8949</v>
      </c>
      <c r="B8928" s="4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I8928" s="4" t="str">
        <f t="shared" si="800"/>
        <v>Juice</v>
      </c>
      <c r="J8928" s="6">
        <f t="shared" si="801"/>
        <v>4</v>
      </c>
      <c r="K8928" s="6">
        <f t="shared" si="801"/>
        <v>3</v>
      </c>
      <c r="L8928">
        <f>IF(ISBLANK(E8928),PRODUCT(J8928,K8928),IF(E8928="ERROR",PRODUCT(J8928,K8928),IF(E8928="UNKNOWN",PRODUCT(J8928,K8928),E8928)))</f>
        <v>12</v>
      </c>
      <c r="M8928" t="str">
        <f t="shared" si="802"/>
        <v>Credit Card</v>
      </c>
      <c r="N8928" t="str">
        <f t="shared" si="803"/>
        <v>In-store</v>
      </c>
      <c r="O8928" s="8">
        <f t="shared" si="804"/>
        <v>45030</v>
      </c>
    </row>
    <row r="8929" spans="1:15" x14ac:dyDescent="0.35">
      <c r="A8929" t="s">
        <v>8950</v>
      </c>
      <c r="B8929" s="4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I8929" s="4" t="str">
        <f t="shared" si="800"/>
        <v>Smoothie</v>
      </c>
      <c r="J8929" s="6">
        <f t="shared" si="801"/>
        <v>5</v>
      </c>
      <c r="K8929" s="6">
        <f t="shared" si="801"/>
        <v>4</v>
      </c>
      <c r="L8929">
        <f>IF(ISBLANK(E8929),PRODUCT(J8929,K8929),IF(E8929="ERROR",PRODUCT(J8929,K8929),IF(E8929="UNKNOWN",PRODUCT(J8929,K8929),E8929)))</f>
        <v>20</v>
      </c>
      <c r="M8929" t="str">
        <f t="shared" si="802"/>
        <v>Default mode</v>
      </c>
      <c r="N8929" t="str">
        <f t="shared" si="803"/>
        <v>In-store</v>
      </c>
      <c r="O8929" s="8">
        <f t="shared" si="804"/>
        <v>45205</v>
      </c>
    </row>
    <row r="8930" spans="1:15" x14ac:dyDescent="0.35">
      <c r="A8930" t="s">
        <v>8951</v>
      </c>
      <c r="B8930" s="4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  <c r="I8930" s="4" t="str">
        <f t="shared" si="800"/>
        <v>Coffee</v>
      </c>
      <c r="J8930" s="6">
        <f t="shared" si="801"/>
        <v>3</v>
      </c>
      <c r="K8930" s="6">
        <f t="shared" si="801"/>
        <v>2</v>
      </c>
      <c r="L8930">
        <f>IF(ISBLANK(E8930),PRODUCT(J8930,K8930),IF(E8930="ERROR",PRODUCT(J8930,K8930),IF(E8930="UNKNOWN",PRODUCT(J8930,K8930),E8930)))</f>
        <v>6</v>
      </c>
      <c r="M8930" t="str">
        <f t="shared" si="802"/>
        <v>Digital Wallet</v>
      </c>
      <c r="N8930" t="str">
        <f t="shared" si="803"/>
        <v>UNKNOWN</v>
      </c>
      <c r="O8930" s="8">
        <f t="shared" si="804"/>
        <v>44971</v>
      </c>
    </row>
    <row r="8931" spans="1:15" x14ac:dyDescent="0.35">
      <c r="A8931" t="s">
        <v>8952</v>
      </c>
      <c r="B8931" s="4" t="s">
        <v>13</v>
      </c>
      <c r="C8931">
        <v>1</v>
      </c>
      <c r="E8931">
        <v>3</v>
      </c>
      <c r="F8931" t="s">
        <v>10</v>
      </c>
      <c r="G8931" t="s">
        <v>18</v>
      </c>
      <c r="I8931" s="4" t="str">
        <f t="shared" si="800"/>
        <v>Cake</v>
      </c>
      <c r="J8931" s="6">
        <f t="shared" si="801"/>
        <v>1</v>
      </c>
      <c r="K8931" s="6" t="str">
        <f t="shared" si="801"/>
        <v>UNKNOWN</v>
      </c>
      <c r="L8931">
        <f>IF(ISBLANK(E8931),PRODUCT(J8931,K8931),IF(E8931="ERROR",PRODUCT(J8931,K8931),IF(E8931="UNKNOWN",PRODUCT(J8931,K8931),E8931)))</f>
        <v>3</v>
      </c>
      <c r="M8931" t="str">
        <f t="shared" si="802"/>
        <v>Credit Card</v>
      </c>
      <c r="N8931" t="str">
        <f t="shared" si="803"/>
        <v>Cafe</v>
      </c>
      <c r="O8931" s="8" t="str">
        <f t="shared" si="804"/>
        <v>00/00/0000</v>
      </c>
    </row>
    <row r="8932" spans="1:15" x14ac:dyDescent="0.35">
      <c r="A8932" t="s">
        <v>8953</v>
      </c>
      <c r="B8932" s="4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  <c r="I8932" s="4" t="str">
        <f t="shared" si="800"/>
        <v>Tea</v>
      </c>
      <c r="J8932" s="6">
        <f t="shared" si="801"/>
        <v>2</v>
      </c>
      <c r="K8932" s="6">
        <f t="shared" si="801"/>
        <v>1.5</v>
      </c>
      <c r="L8932">
        <f>IF(ISBLANK(E8932),PRODUCT(J8932,K8932),IF(E8932="ERROR",PRODUCT(J8932,K8932),IF(E8932="UNKNOWN",PRODUCT(J8932,K8932),E8932)))</f>
        <v>3</v>
      </c>
      <c r="M8932" t="str">
        <f t="shared" si="802"/>
        <v>Cash</v>
      </c>
      <c r="N8932" t="str">
        <f t="shared" si="803"/>
        <v>Cafe</v>
      </c>
      <c r="O8932" s="8">
        <f t="shared" si="804"/>
        <v>45167</v>
      </c>
    </row>
    <row r="8933" spans="1:15" x14ac:dyDescent="0.35">
      <c r="A8933" t="s">
        <v>8954</v>
      </c>
      <c r="B8933" s="4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  <c r="I8933" s="4" t="str">
        <f t="shared" si="800"/>
        <v>Cake</v>
      </c>
      <c r="J8933" s="6">
        <f t="shared" si="801"/>
        <v>5</v>
      </c>
      <c r="K8933" s="6">
        <f t="shared" si="801"/>
        <v>3</v>
      </c>
      <c r="L8933">
        <f>IF(ISBLANK(E8933),PRODUCT(J8933,K8933),IF(E8933="ERROR",PRODUCT(J8933,K8933),IF(E8933="UNKNOWN",PRODUCT(J8933,K8933),E8933)))</f>
        <v>15</v>
      </c>
      <c r="M8933" t="str">
        <f t="shared" si="802"/>
        <v>Digital Wallet</v>
      </c>
      <c r="N8933" t="str">
        <f t="shared" si="803"/>
        <v>In-store</v>
      </c>
      <c r="O8933" s="8" t="str">
        <f t="shared" si="804"/>
        <v>UNKNOWN</v>
      </c>
    </row>
    <row r="8934" spans="1:15" x14ac:dyDescent="0.35">
      <c r="A8934" t="s">
        <v>8955</v>
      </c>
      <c r="B8934" s="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  <c r="I8934" s="4" t="str">
        <f t="shared" si="800"/>
        <v>Cookie</v>
      </c>
      <c r="J8934" s="6">
        <f t="shared" si="801"/>
        <v>1</v>
      </c>
      <c r="K8934" s="6">
        <f t="shared" si="801"/>
        <v>1</v>
      </c>
      <c r="L8934">
        <f>IF(ISBLANK(E8934),PRODUCT(J8934,K8934),IF(E8934="ERROR",PRODUCT(J8934,K8934),IF(E8934="UNKNOWN",PRODUCT(J8934,K8934),E8934)))</f>
        <v>1</v>
      </c>
      <c r="M8934" t="str">
        <f t="shared" si="802"/>
        <v>Digital Wallet</v>
      </c>
      <c r="N8934" t="str">
        <f t="shared" si="803"/>
        <v>In-store</v>
      </c>
      <c r="O8934" s="8">
        <f t="shared" si="804"/>
        <v>45145</v>
      </c>
    </row>
    <row r="8935" spans="1:15" x14ac:dyDescent="0.35">
      <c r="A8935" t="s">
        <v>8956</v>
      </c>
      <c r="B8935" s="4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I8935" s="4" t="str">
        <f t="shared" si="800"/>
        <v>UNKNOWN</v>
      </c>
      <c r="J8935" s="6">
        <f t="shared" si="801"/>
        <v>1</v>
      </c>
      <c r="K8935" s="6">
        <f t="shared" si="801"/>
        <v>4</v>
      </c>
      <c r="L8935">
        <f>IF(ISBLANK(E8935),PRODUCT(J8935,K8935),IF(E8935="ERROR",PRODUCT(J8935,K8935),IF(E8935="UNKNOWN",PRODUCT(J8935,K8935),E8935)))</f>
        <v>4</v>
      </c>
      <c r="M8935" t="str">
        <f t="shared" si="802"/>
        <v>Default mode</v>
      </c>
      <c r="N8935" t="str">
        <f t="shared" si="803"/>
        <v>In-store</v>
      </c>
      <c r="O8935" s="8">
        <f t="shared" si="804"/>
        <v>45089</v>
      </c>
    </row>
    <row r="8936" spans="1:15" x14ac:dyDescent="0.35">
      <c r="A8936" t="s">
        <v>8957</v>
      </c>
      <c r="B8936" s="4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I8936" s="4" t="str">
        <f t="shared" si="800"/>
        <v>Coffee</v>
      </c>
      <c r="J8936" s="6">
        <f t="shared" si="801"/>
        <v>2</v>
      </c>
      <c r="K8936" s="6">
        <f t="shared" si="801"/>
        <v>2</v>
      </c>
      <c r="L8936">
        <f>IF(ISBLANK(E8936),PRODUCT(J8936,K8936),IF(E8936="ERROR",PRODUCT(J8936,K8936),IF(E8936="UNKNOWN",PRODUCT(J8936,K8936),E8936)))</f>
        <v>4</v>
      </c>
      <c r="M8936" t="str">
        <f t="shared" si="802"/>
        <v>Default mode</v>
      </c>
      <c r="N8936" t="str">
        <f t="shared" si="803"/>
        <v>Takeaway</v>
      </c>
      <c r="O8936" s="8">
        <f t="shared" si="804"/>
        <v>45133</v>
      </c>
    </row>
    <row r="8937" spans="1:15" x14ac:dyDescent="0.35">
      <c r="A8937" t="s">
        <v>8958</v>
      </c>
      <c r="B8937" s="4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I8937" s="4" t="str">
        <f t="shared" si="800"/>
        <v>Coffee</v>
      </c>
      <c r="J8937" s="6">
        <f t="shared" si="801"/>
        <v>1</v>
      </c>
      <c r="K8937" s="6">
        <f t="shared" si="801"/>
        <v>2</v>
      </c>
      <c r="L8937">
        <f>IF(ISBLANK(E8937),PRODUCT(J8937,K8937),IF(E8937="ERROR",PRODUCT(J8937,K8937),IF(E8937="UNKNOWN",PRODUCT(J8937,K8937),E8937)))</f>
        <v>2</v>
      </c>
      <c r="M8937" t="str">
        <f t="shared" si="802"/>
        <v>Default mode</v>
      </c>
      <c r="N8937" t="str">
        <f t="shared" si="803"/>
        <v>Takeaway</v>
      </c>
      <c r="O8937" s="8">
        <f t="shared" si="804"/>
        <v>45110</v>
      </c>
    </row>
    <row r="8938" spans="1:15" x14ac:dyDescent="0.35">
      <c r="A8938" t="s">
        <v>8959</v>
      </c>
      <c r="B8938" s="4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I8938" s="4" t="str">
        <f t="shared" si="800"/>
        <v>Sandwich</v>
      </c>
      <c r="J8938" s="6">
        <f t="shared" si="801"/>
        <v>2</v>
      </c>
      <c r="K8938" s="6">
        <f t="shared" si="801"/>
        <v>4</v>
      </c>
      <c r="L8938">
        <f>IF(ISBLANK(E8938),PRODUCT(J8938,K8938),IF(E8938="ERROR",PRODUCT(J8938,K8938),IF(E8938="UNKNOWN",PRODUCT(J8938,K8938),E8938)))</f>
        <v>8</v>
      </c>
      <c r="M8938" t="str">
        <f t="shared" si="802"/>
        <v>Credit Card</v>
      </c>
      <c r="N8938" t="str">
        <f t="shared" si="803"/>
        <v>UNKNOWN</v>
      </c>
      <c r="O8938" s="8">
        <f t="shared" si="804"/>
        <v>45255</v>
      </c>
    </row>
    <row r="8939" spans="1:15" x14ac:dyDescent="0.35">
      <c r="A8939" t="s">
        <v>8960</v>
      </c>
      <c r="B8939" s="4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  <c r="I8939" s="4" t="str">
        <f t="shared" si="800"/>
        <v>Tea</v>
      </c>
      <c r="J8939" s="6">
        <f t="shared" si="801"/>
        <v>4</v>
      </c>
      <c r="K8939" s="6">
        <f t="shared" si="801"/>
        <v>1.5</v>
      </c>
      <c r="L8939">
        <f>IF(ISBLANK(E8939),PRODUCT(J8939,K8939),IF(E8939="ERROR",PRODUCT(J8939,K8939),IF(E8939="UNKNOWN",PRODUCT(J8939,K8939),E8939)))</f>
        <v>6</v>
      </c>
      <c r="M8939" t="str">
        <f t="shared" si="802"/>
        <v>Digital Wallet</v>
      </c>
      <c r="N8939" t="str">
        <f t="shared" si="803"/>
        <v>UNKNOWN</v>
      </c>
      <c r="O8939" s="8">
        <f t="shared" si="804"/>
        <v>45145</v>
      </c>
    </row>
    <row r="8940" spans="1:15" x14ac:dyDescent="0.35">
      <c r="A8940" t="s">
        <v>8961</v>
      </c>
      <c r="B8940" s="4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I8940" s="4" t="str">
        <f t="shared" si="800"/>
        <v>Salad</v>
      </c>
      <c r="J8940" s="6">
        <f t="shared" si="801"/>
        <v>1</v>
      </c>
      <c r="K8940" s="6">
        <f t="shared" si="801"/>
        <v>5</v>
      </c>
      <c r="L8940">
        <f>IF(ISBLANK(E8940),PRODUCT(J8940,K8940),IF(E8940="ERROR",PRODUCT(J8940,K8940),IF(E8940="UNKNOWN",PRODUCT(J8940,K8940),E8940)))</f>
        <v>5</v>
      </c>
      <c r="M8940" t="str">
        <f t="shared" si="802"/>
        <v>Cash</v>
      </c>
      <c r="N8940" t="str">
        <f t="shared" si="803"/>
        <v>In-store</v>
      </c>
      <c r="O8940" s="8">
        <f t="shared" si="804"/>
        <v>45138</v>
      </c>
    </row>
    <row r="8941" spans="1:15" x14ac:dyDescent="0.35">
      <c r="A8941" t="s">
        <v>8962</v>
      </c>
      <c r="B8941" s="4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I8941" s="4" t="str">
        <f t="shared" si="800"/>
        <v>Juice</v>
      </c>
      <c r="J8941" s="6">
        <f t="shared" si="801"/>
        <v>2</v>
      </c>
      <c r="K8941" s="6">
        <f t="shared" si="801"/>
        <v>3</v>
      </c>
      <c r="L8941">
        <f>IF(ISBLANK(E8941),PRODUCT(J8941,K8941),IF(E8941="ERROR",PRODUCT(J8941,K8941),IF(E8941="UNKNOWN",PRODUCT(J8941,K8941),E8941)))</f>
        <v>6</v>
      </c>
      <c r="M8941" t="str">
        <f t="shared" si="802"/>
        <v>Credit Card</v>
      </c>
      <c r="N8941" t="str">
        <f t="shared" si="803"/>
        <v>UNKNOWN</v>
      </c>
      <c r="O8941" s="8">
        <f t="shared" si="804"/>
        <v>45007</v>
      </c>
    </row>
    <row r="8942" spans="1:15" x14ac:dyDescent="0.35">
      <c r="A8942" t="s">
        <v>8963</v>
      </c>
      <c r="B8942" s="4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I8942" s="4" t="str">
        <f t="shared" si="800"/>
        <v>Salad</v>
      </c>
      <c r="J8942" s="6">
        <f t="shared" si="801"/>
        <v>4</v>
      </c>
      <c r="K8942" s="6">
        <f t="shared" si="801"/>
        <v>5</v>
      </c>
      <c r="L8942">
        <f>IF(ISBLANK(E8942),PRODUCT(J8942,K8942),IF(E8942="ERROR",PRODUCT(J8942,K8942),IF(E8942="UNKNOWN",PRODUCT(J8942,K8942),E8942)))</f>
        <v>20</v>
      </c>
      <c r="M8942" t="str">
        <f t="shared" si="802"/>
        <v>Credit Card</v>
      </c>
      <c r="N8942" t="str">
        <f t="shared" si="803"/>
        <v>UNKNOWN</v>
      </c>
      <c r="O8942" s="8">
        <f t="shared" si="804"/>
        <v>45077</v>
      </c>
    </row>
    <row r="8943" spans="1:15" x14ac:dyDescent="0.35">
      <c r="A8943" t="s">
        <v>8964</v>
      </c>
      <c r="B8943" s="4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  <c r="I8943" s="4" t="str">
        <f t="shared" si="800"/>
        <v>Sandwich</v>
      </c>
      <c r="J8943" s="6">
        <f t="shared" si="801"/>
        <v>2</v>
      </c>
      <c r="K8943" s="6">
        <f t="shared" si="801"/>
        <v>4</v>
      </c>
      <c r="L8943">
        <f>IF(ISBLANK(E8943),PRODUCT(J8943,K8943),IF(E8943="ERROR",PRODUCT(J8943,K8943),IF(E8943="UNKNOWN",PRODUCT(J8943,K8943),E8943)))</f>
        <v>8</v>
      </c>
      <c r="M8943" t="str">
        <f t="shared" si="802"/>
        <v>Cash</v>
      </c>
      <c r="N8943" t="str">
        <f t="shared" si="803"/>
        <v>In-store</v>
      </c>
      <c r="O8943" s="8">
        <f t="shared" si="804"/>
        <v>45201</v>
      </c>
    </row>
    <row r="8944" spans="1:15" x14ac:dyDescent="0.35">
      <c r="A8944" t="s">
        <v>8965</v>
      </c>
      <c r="B8944" s="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I8944" s="4" t="str">
        <f t="shared" si="800"/>
        <v>Tea</v>
      </c>
      <c r="J8944" s="6">
        <f t="shared" si="801"/>
        <v>2</v>
      </c>
      <c r="K8944" s="6">
        <f t="shared" si="801"/>
        <v>1.5</v>
      </c>
      <c r="L8944">
        <f>IF(ISBLANK(E8944),PRODUCT(J8944,K8944),IF(E8944="ERROR",PRODUCT(J8944,K8944),IF(E8944="UNKNOWN",PRODUCT(J8944,K8944),E8944)))</f>
        <v>3</v>
      </c>
      <c r="M8944" t="str">
        <f t="shared" si="802"/>
        <v>Credit Card</v>
      </c>
      <c r="N8944" t="str">
        <f t="shared" si="803"/>
        <v>Takeaway</v>
      </c>
      <c r="O8944" s="8">
        <f t="shared" si="804"/>
        <v>45102</v>
      </c>
    </row>
    <row r="8945" spans="1:15" x14ac:dyDescent="0.35">
      <c r="A8945" t="s">
        <v>8966</v>
      </c>
      <c r="B8945" s="4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  <c r="I8945" s="4" t="str">
        <f t="shared" si="800"/>
        <v>Coffee</v>
      </c>
      <c r="J8945" s="6">
        <f t="shared" si="801"/>
        <v>5</v>
      </c>
      <c r="K8945" s="6">
        <f t="shared" si="801"/>
        <v>2</v>
      </c>
      <c r="L8945">
        <f>IF(ISBLANK(E8945),PRODUCT(J8945,K8945),IF(E8945="ERROR",PRODUCT(J8945,K8945),IF(E8945="UNKNOWN",PRODUCT(J8945,K8945),E8945)))</f>
        <v>10</v>
      </c>
      <c r="M8945" t="str">
        <f t="shared" si="802"/>
        <v>Default mode</v>
      </c>
      <c r="N8945" t="str">
        <f t="shared" si="803"/>
        <v>UNKNOWN</v>
      </c>
      <c r="O8945" s="8">
        <f t="shared" si="804"/>
        <v>45040</v>
      </c>
    </row>
    <row r="8946" spans="1:15" x14ac:dyDescent="0.35">
      <c r="A8946" t="s">
        <v>8967</v>
      </c>
      <c r="B8946" s="4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I8946" s="4" t="str">
        <f t="shared" si="800"/>
        <v>Cookie</v>
      </c>
      <c r="J8946" s="6">
        <f t="shared" si="801"/>
        <v>5</v>
      </c>
      <c r="K8946" s="6">
        <f t="shared" ref="K8946" si="805">IF(ISBLANK(D8946),"UNKNOWN",IF(D8946="ERROR",AVERAGE(D8946:D18945),IF(D8946="UNKNOWN",MEDIAN(D8946:D18945),D8946)))</f>
        <v>1</v>
      </c>
      <c r="L8946">
        <f>IF(ISBLANK(E8946),PRODUCT(J8946,K8946),IF(E8946="ERROR",PRODUCT(J8946,K8946),IF(E8946="UNKNOWN",PRODUCT(J8946,K8946),E8946)))</f>
        <v>5</v>
      </c>
      <c r="M8946" t="str">
        <f t="shared" si="802"/>
        <v>Credit Card</v>
      </c>
      <c r="N8946" t="str">
        <f t="shared" si="803"/>
        <v>In-store</v>
      </c>
      <c r="O8946" s="8">
        <f t="shared" si="804"/>
        <v>45128</v>
      </c>
    </row>
    <row r="8947" spans="1:15" x14ac:dyDescent="0.35">
      <c r="A8947" t="s">
        <v>8968</v>
      </c>
      <c r="B8947" s="4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I8947" s="4" t="str">
        <f t="shared" si="800"/>
        <v>Cookie</v>
      </c>
      <c r="J8947" s="6">
        <f t="shared" si="801"/>
        <v>2</v>
      </c>
      <c r="K8947" s="6">
        <f t="shared" si="801"/>
        <v>1</v>
      </c>
      <c r="L8947">
        <f>IF(ISBLANK(E8947),PRODUCT(J8947,K8947),IF(E8947="ERROR",PRODUCT(J8947,K8947),IF(E8947="UNKNOWN",PRODUCT(J8947,K8947),E8947)))</f>
        <v>2</v>
      </c>
      <c r="M8947" t="str">
        <f t="shared" si="802"/>
        <v>Cash</v>
      </c>
      <c r="N8947" t="str">
        <f t="shared" si="803"/>
        <v>Takeaway</v>
      </c>
      <c r="O8947" s="8">
        <f t="shared" si="804"/>
        <v>44982</v>
      </c>
    </row>
    <row r="8948" spans="1:15" x14ac:dyDescent="0.35">
      <c r="A8948" t="s">
        <v>8969</v>
      </c>
      <c r="B8948" s="4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I8948" s="4" t="str">
        <f t="shared" si="800"/>
        <v>Sandwich</v>
      </c>
      <c r="J8948" s="6">
        <f t="shared" si="801"/>
        <v>3</v>
      </c>
      <c r="K8948" s="6">
        <f t="shared" si="801"/>
        <v>4</v>
      </c>
      <c r="L8948">
        <f>IF(ISBLANK(E8948),PRODUCT(J8948,K8948),IF(E8948="ERROR",PRODUCT(J8948,K8948),IF(E8948="UNKNOWN",PRODUCT(J8948,K8948),E8948)))</f>
        <v>12</v>
      </c>
      <c r="M8948" t="str">
        <f t="shared" si="802"/>
        <v>Credit Card</v>
      </c>
      <c r="N8948" t="str">
        <f t="shared" si="803"/>
        <v>In-store</v>
      </c>
      <c r="O8948" s="8">
        <f t="shared" si="804"/>
        <v>45072</v>
      </c>
    </row>
    <row r="8949" spans="1:15" x14ac:dyDescent="0.35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  <c r="I8949" s="4" t="str">
        <f t="shared" si="800"/>
        <v>UNKNOWN</v>
      </c>
      <c r="J8949" s="6">
        <f t="shared" si="801"/>
        <v>2</v>
      </c>
      <c r="K8949" s="6">
        <f t="shared" si="801"/>
        <v>2</v>
      </c>
      <c r="L8949">
        <f>IF(ISBLANK(E8949),PRODUCT(J8949,K8949),IF(E8949="ERROR",PRODUCT(J8949,K8949),IF(E8949="UNKNOWN",PRODUCT(J8949,K8949),E8949)))</f>
        <v>4</v>
      </c>
      <c r="M8949" t="str">
        <f t="shared" si="802"/>
        <v>Credit Card</v>
      </c>
      <c r="N8949" t="str">
        <f t="shared" si="803"/>
        <v>Cafe</v>
      </c>
      <c r="O8949" s="8">
        <f t="shared" si="804"/>
        <v>45247</v>
      </c>
    </row>
    <row r="8950" spans="1:15" x14ac:dyDescent="0.35">
      <c r="A8950" t="s">
        <v>8971</v>
      </c>
      <c r="B8950" s="4" t="s">
        <v>13</v>
      </c>
      <c r="D8950">
        <v>3</v>
      </c>
      <c r="E8950">
        <v>6</v>
      </c>
      <c r="G8950" t="s">
        <v>11</v>
      </c>
      <c r="H8950" s="1">
        <v>45013</v>
      </c>
      <c r="I8950" s="4" t="str">
        <f t="shared" si="800"/>
        <v>Cake</v>
      </c>
      <c r="J8950" s="6" t="str">
        <f t="shared" si="801"/>
        <v>UNKNOWN</v>
      </c>
      <c r="K8950" s="6">
        <f t="shared" si="801"/>
        <v>3</v>
      </c>
      <c r="L8950">
        <f>IF(ISBLANK(E8950),PRODUCT(J8950,K8950),IF(E8950="ERROR",PRODUCT(J8950,K8950),IF(E8950="UNKNOWN",PRODUCT(J8950,K8950),E8950)))</f>
        <v>6</v>
      </c>
      <c r="M8950" t="str">
        <f t="shared" si="802"/>
        <v>Default mode</v>
      </c>
      <c r="N8950" t="str">
        <f t="shared" si="803"/>
        <v>Takeaway</v>
      </c>
      <c r="O8950" s="8">
        <f t="shared" si="804"/>
        <v>45013</v>
      </c>
    </row>
    <row r="8951" spans="1:15" x14ac:dyDescent="0.35">
      <c r="A8951" t="s">
        <v>8972</v>
      </c>
      <c r="B8951" s="4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I8951" s="4" t="str">
        <f t="shared" si="800"/>
        <v>Tea</v>
      </c>
      <c r="J8951" s="6">
        <f t="shared" si="801"/>
        <v>2</v>
      </c>
      <c r="K8951" s="6">
        <f t="shared" si="801"/>
        <v>1.5</v>
      </c>
      <c r="L8951">
        <f>IF(ISBLANK(E8951),PRODUCT(J8951,K8951),IF(E8951="ERROR",PRODUCT(J8951,K8951),IF(E8951="UNKNOWN",PRODUCT(J8951,K8951),E8951)))</f>
        <v>3</v>
      </c>
      <c r="M8951" t="str">
        <f t="shared" si="802"/>
        <v>Credit Card</v>
      </c>
      <c r="N8951" t="str">
        <f t="shared" si="803"/>
        <v>Takeaway</v>
      </c>
      <c r="O8951" s="8">
        <f t="shared" si="804"/>
        <v>45029</v>
      </c>
    </row>
    <row r="8952" spans="1:15" x14ac:dyDescent="0.35">
      <c r="A8952" t="s">
        <v>8973</v>
      </c>
      <c r="B8952" s="4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  <c r="I8952" s="4" t="str">
        <f t="shared" si="800"/>
        <v>Salad</v>
      </c>
      <c r="J8952" s="6">
        <f t="shared" si="801"/>
        <v>2</v>
      </c>
      <c r="K8952" s="6">
        <f t="shared" si="801"/>
        <v>5</v>
      </c>
      <c r="L8952">
        <f>IF(ISBLANK(E8952),PRODUCT(J8952,K8952),IF(E8952="ERROR",PRODUCT(J8952,K8952),IF(E8952="UNKNOWN",PRODUCT(J8952,K8952),E8952)))</f>
        <v>10</v>
      </c>
      <c r="M8952" t="str">
        <f t="shared" si="802"/>
        <v>Credit Card</v>
      </c>
      <c r="N8952" t="str">
        <f t="shared" si="803"/>
        <v>Cafe</v>
      </c>
      <c r="O8952" s="8">
        <f t="shared" si="804"/>
        <v>45015</v>
      </c>
    </row>
    <row r="8953" spans="1:15" x14ac:dyDescent="0.35">
      <c r="A8953" t="s">
        <v>8974</v>
      </c>
      <c r="B8953" s="4" t="s">
        <v>25</v>
      </c>
      <c r="C8953">
        <v>1</v>
      </c>
      <c r="E8953">
        <v>4</v>
      </c>
      <c r="H8953" s="1">
        <v>45170</v>
      </c>
      <c r="I8953" s="4" t="str">
        <f t="shared" si="800"/>
        <v>Smoothie</v>
      </c>
      <c r="J8953" s="6">
        <f t="shared" si="801"/>
        <v>1</v>
      </c>
      <c r="K8953" s="6" t="str">
        <f t="shared" si="801"/>
        <v>UNKNOWN</v>
      </c>
      <c r="L8953">
        <f>IF(ISBLANK(E8953),PRODUCT(J8953,K8953),IF(E8953="ERROR",PRODUCT(J8953,K8953),IF(E8953="UNKNOWN",PRODUCT(J8953,K8953),E8953)))</f>
        <v>4</v>
      </c>
      <c r="M8953" t="str">
        <f t="shared" si="802"/>
        <v>Default mode</v>
      </c>
      <c r="N8953" t="str">
        <f t="shared" si="803"/>
        <v>UNKNOWN</v>
      </c>
      <c r="O8953" s="8">
        <f t="shared" si="804"/>
        <v>45170</v>
      </c>
    </row>
    <row r="8954" spans="1:15" x14ac:dyDescent="0.35">
      <c r="A8954" t="s">
        <v>8975</v>
      </c>
      <c r="B8954" s="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I8954" s="4" t="str">
        <f t="shared" si="800"/>
        <v>Salad</v>
      </c>
      <c r="J8954" s="6">
        <f t="shared" si="801"/>
        <v>3</v>
      </c>
      <c r="K8954" s="6">
        <f t="shared" si="801"/>
        <v>5</v>
      </c>
      <c r="L8954">
        <f>IF(ISBLANK(E8954),PRODUCT(J8954,K8954),IF(E8954="ERROR",PRODUCT(J8954,K8954),IF(E8954="UNKNOWN",PRODUCT(J8954,K8954),E8954)))</f>
        <v>15</v>
      </c>
      <c r="M8954" t="str">
        <f t="shared" si="802"/>
        <v>Credit Card</v>
      </c>
      <c r="N8954" t="str">
        <f t="shared" si="803"/>
        <v>UNKNOWN</v>
      </c>
      <c r="O8954" s="8">
        <f t="shared" si="804"/>
        <v>45142</v>
      </c>
    </row>
    <row r="8955" spans="1:15" x14ac:dyDescent="0.35">
      <c r="A8955" t="s">
        <v>8976</v>
      </c>
      <c r="B8955" s="4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I8955" s="4" t="str">
        <f t="shared" si="800"/>
        <v>Sandwich</v>
      </c>
      <c r="J8955" s="6">
        <f t="shared" si="801"/>
        <v>2</v>
      </c>
      <c r="K8955" s="6">
        <f t="shared" si="801"/>
        <v>4</v>
      </c>
      <c r="L8955">
        <f>IF(ISBLANK(E8955),PRODUCT(J8955,K8955),IF(E8955="ERROR",PRODUCT(J8955,K8955),IF(E8955="UNKNOWN",PRODUCT(J8955,K8955),E8955)))</f>
        <v>8</v>
      </c>
      <c r="M8955" t="str">
        <f t="shared" si="802"/>
        <v>Credit Card</v>
      </c>
      <c r="N8955" t="str">
        <f t="shared" si="803"/>
        <v>UNKNOWN</v>
      </c>
      <c r="O8955" s="8">
        <f t="shared" si="804"/>
        <v>45173</v>
      </c>
    </row>
    <row r="8956" spans="1:15" x14ac:dyDescent="0.35">
      <c r="A8956" t="s">
        <v>8977</v>
      </c>
      <c r="B8956" s="4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I8956" s="4" t="str">
        <f t="shared" si="800"/>
        <v>Smoothie</v>
      </c>
      <c r="J8956" s="6">
        <f t="shared" si="801"/>
        <v>5</v>
      </c>
      <c r="K8956" s="6">
        <f t="shared" si="801"/>
        <v>4</v>
      </c>
      <c r="L8956">
        <f>IF(ISBLANK(E8956),PRODUCT(J8956,K8956),IF(E8956="ERROR",PRODUCT(J8956,K8956),IF(E8956="UNKNOWN",PRODUCT(J8956,K8956),E8956)))</f>
        <v>20</v>
      </c>
      <c r="M8956" t="str">
        <f t="shared" si="802"/>
        <v>Credit Card</v>
      </c>
      <c r="N8956" t="str">
        <f t="shared" si="803"/>
        <v>In-store</v>
      </c>
      <c r="O8956" s="8">
        <f t="shared" si="804"/>
        <v>45030</v>
      </c>
    </row>
    <row r="8957" spans="1:15" x14ac:dyDescent="0.35">
      <c r="A8957" t="s">
        <v>8978</v>
      </c>
      <c r="B8957" s="4" t="s">
        <v>28</v>
      </c>
      <c r="C8957">
        <v>3</v>
      </c>
      <c r="D8957">
        <v>4</v>
      </c>
      <c r="E8957">
        <v>12</v>
      </c>
      <c r="H8957" s="1">
        <v>45078</v>
      </c>
      <c r="I8957" s="4" t="str">
        <f t="shared" si="800"/>
        <v>Sandwich</v>
      </c>
      <c r="J8957" s="6">
        <f t="shared" si="801"/>
        <v>3</v>
      </c>
      <c r="K8957" s="6">
        <f t="shared" si="801"/>
        <v>4</v>
      </c>
      <c r="L8957">
        <f>IF(ISBLANK(E8957),PRODUCT(J8957,K8957),IF(E8957="ERROR",PRODUCT(J8957,K8957),IF(E8957="UNKNOWN",PRODUCT(J8957,K8957),E8957)))</f>
        <v>12</v>
      </c>
      <c r="M8957" t="str">
        <f t="shared" si="802"/>
        <v>Default mode</v>
      </c>
      <c r="N8957" t="str">
        <f t="shared" si="803"/>
        <v>UNKNOWN</v>
      </c>
      <c r="O8957" s="8">
        <f t="shared" si="804"/>
        <v>45078</v>
      </c>
    </row>
    <row r="8958" spans="1:15" x14ac:dyDescent="0.35">
      <c r="A8958" t="s">
        <v>8979</v>
      </c>
      <c r="B8958" s="4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I8958" s="4" t="str">
        <f t="shared" si="800"/>
        <v>Salad</v>
      </c>
      <c r="J8958" s="6">
        <f t="shared" si="801"/>
        <v>1</v>
      </c>
      <c r="K8958" s="6">
        <f t="shared" si="801"/>
        <v>5</v>
      </c>
      <c r="L8958">
        <f>IF(ISBLANK(E8958),PRODUCT(J8958,K8958),IF(E8958="ERROR",PRODUCT(J8958,K8958),IF(E8958="UNKNOWN",PRODUCT(J8958,K8958),E8958)))</f>
        <v>5</v>
      </c>
      <c r="M8958" t="str">
        <f t="shared" si="802"/>
        <v>Credit Card</v>
      </c>
      <c r="N8958" t="str">
        <f t="shared" si="803"/>
        <v>In-store</v>
      </c>
      <c r="O8958" s="8">
        <f t="shared" si="804"/>
        <v>45026</v>
      </c>
    </row>
    <row r="8959" spans="1:15" x14ac:dyDescent="0.35">
      <c r="A8959" t="s">
        <v>8980</v>
      </c>
      <c r="B8959" s="4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  <c r="I8959" s="4" t="str">
        <f t="shared" si="800"/>
        <v>Juice</v>
      </c>
      <c r="J8959" s="6">
        <f t="shared" si="801"/>
        <v>4</v>
      </c>
      <c r="K8959" s="6">
        <f t="shared" si="801"/>
        <v>3</v>
      </c>
      <c r="L8959">
        <f>IF(ISBLANK(E8959),PRODUCT(J8959,K8959),IF(E8959="ERROR",PRODUCT(J8959,K8959),IF(E8959="UNKNOWN",PRODUCT(J8959,K8959),E8959)))</f>
        <v>12</v>
      </c>
      <c r="M8959" t="str">
        <f t="shared" si="802"/>
        <v>Default mode</v>
      </c>
      <c r="N8959" t="str">
        <f t="shared" si="803"/>
        <v>UNKNOWN</v>
      </c>
      <c r="O8959" s="8">
        <f t="shared" si="804"/>
        <v>45155</v>
      </c>
    </row>
    <row r="8960" spans="1:15" x14ac:dyDescent="0.35">
      <c r="A8960" t="s">
        <v>8981</v>
      </c>
      <c r="B8960" s="4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I8960" s="4" t="str">
        <f t="shared" si="800"/>
        <v>Juice</v>
      </c>
      <c r="J8960" s="6">
        <f t="shared" si="801"/>
        <v>1</v>
      </c>
      <c r="K8960" s="6">
        <f t="shared" si="801"/>
        <v>3</v>
      </c>
      <c r="L8960">
        <f>IF(ISBLANK(E8960),PRODUCT(J8960,K8960),IF(E8960="ERROR",PRODUCT(J8960,K8960),IF(E8960="UNKNOWN",PRODUCT(J8960,K8960),E8960)))</f>
        <v>3</v>
      </c>
      <c r="M8960" t="str">
        <f t="shared" si="802"/>
        <v>Cash</v>
      </c>
      <c r="N8960" t="str">
        <f t="shared" si="803"/>
        <v>Takeaway</v>
      </c>
      <c r="O8960" s="8">
        <f t="shared" si="804"/>
        <v>45155</v>
      </c>
    </row>
    <row r="8961" spans="1:15" x14ac:dyDescent="0.35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  <c r="I8961" s="4" t="str">
        <f t="shared" si="800"/>
        <v>UNKNOWN</v>
      </c>
      <c r="J8961" s="6">
        <f t="shared" si="801"/>
        <v>4</v>
      </c>
      <c r="K8961" s="6">
        <f t="shared" si="801"/>
        <v>3.1492914979757085</v>
      </c>
      <c r="L8961">
        <f>IF(ISBLANK(E8961),PRODUCT(J8961,K8961),IF(E8961="ERROR",PRODUCT(J8961,K8961),IF(E8961="UNKNOWN",PRODUCT(J8961,K8961),E8961)))</f>
        <v>12</v>
      </c>
      <c r="M8961" t="str">
        <f t="shared" si="802"/>
        <v>Credit Card</v>
      </c>
      <c r="N8961" t="str">
        <f t="shared" si="803"/>
        <v>Takeaway</v>
      </c>
      <c r="O8961" s="8">
        <f t="shared" si="804"/>
        <v>45253</v>
      </c>
    </row>
    <row r="8962" spans="1:15" x14ac:dyDescent="0.35">
      <c r="A8962" t="s">
        <v>8983</v>
      </c>
      <c r="B8962" s="4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  <c r="I8962" s="4" t="str">
        <f t="shared" si="800"/>
        <v>Coffee</v>
      </c>
      <c r="J8962" s="6">
        <f t="shared" si="801"/>
        <v>1</v>
      </c>
      <c r="K8962" s="6">
        <f t="shared" si="801"/>
        <v>2</v>
      </c>
      <c r="L8962">
        <f>IF(ISBLANK(E8962),PRODUCT(J8962,K8962),IF(E8962="ERROR",PRODUCT(J8962,K8962),IF(E8962="UNKNOWN",PRODUCT(J8962,K8962),E8962)))</f>
        <v>2</v>
      </c>
      <c r="M8962" t="str">
        <f t="shared" si="802"/>
        <v>Digital Wallet</v>
      </c>
      <c r="N8962" t="str">
        <f t="shared" si="803"/>
        <v>Takeaway</v>
      </c>
      <c r="O8962" s="8">
        <f t="shared" si="804"/>
        <v>45215</v>
      </c>
    </row>
    <row r="8963" spans="1:15" x14ac:dyDescent="0.35">
      <c r="A8963" t="s">
        <v>8984</v>
      </c>
      <c r="B8963" s="4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I8963" s="4" t="str">
        <f t="shared" ref="I8963:I9026" si="806">IF(ISBLANK(B8963),"UNKNOWN",IF(B8963="ERROR","Juice",B8963))</f>
        <v>Coffee</v>
      </c>
      <c r="J8963" s="6">
        <f t="shared" ref="J8963:K9026" si="807">IF(ISBLANK(C8963),"UNKNOWN",IF(C8963="ERROR",AVERAGE(C8963:C18962),IF(C8963="UNKNOWN",MEDIAN(C8963:C18962),C8963)))</f>
        <v>1</v>
      </c>
      <c r="K8963" s="6">
        <f t="shared" si="807"/>
        <v>2</v>
      </c>
      <c r="L8963">
        <f>IF(ISBLANK(E8963),PRODUCT(J8963,K8963),IF(E8963="ERROR",PRODUCT(J8963,K8963),IF(E8963="UNKNOWN",PRODUCT(J8963,K8963),E8963)))</f>
        <v>2</v>
      </c>
      <c r="M8963" t="str">
        <f t="shared" ref="M8963:M9026" si="808">IF(ISBLANK(F8963),"Default mode",IF(F8963="ERROR","Cash",F8963))</f>
        <v>Credit Card</v>
      </c>
      <c r="N8963" t="str">
        <f t="shared" ref="N8963:N9026" si="809">IF(ISBLANK(G8963),"UNKNOWN",IF(G8963="ERROR","Cafe",G8963))</f>
        <v>UNKNOWN</v>
      </c>
      <c r="O8963" s="8">
        <f t="shared" ref="O8963:O9026" si="810">IF(ISBLANK(H8963),"00/00/0000",IF(H8963="ERROR","01/06/2023",H8963))</f>
        <v>45259</v>
      </c>
    </row>
    <row r="8964" spans="1:15" x14ac:dyDescent="0.35">
      <c r="A8964" t="s">
        <v>8985</v>
      </c>
      <c r="B8964" s="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  <c r="I8964" s="4" t="str">
        <f t="shared" si="806"/>
        <v>Sandwich</v>
      </c>
      <c r="J8964" s="6">
        <f t="shared" si="807"/>
        <v>3</v>
      </c>
      <c r="K8964" s="6">
        <f t="shared" si="807"/>
        <v>4</v>
      </c>
      <c r="L8964">
        <f>IF(ISBLANK(E8964),PRODUCT(J8964,K8964),IF(E8964="ERROR",PRODUCT(J8964,K8964),IF(E8964="UNKNOWN",PRODUCT(J8964,K8964),E8964)))</f>
        <v>12</v>
      </c>
      <c r="M8964" t="str">
        <f t="shared" si="808"/>
        <v>Digital Wallet</v>
      </c>
      <c r="N8964" t="str">
        <f t="shared" si="809"/>
        <v>Takeaway</v>
      </c>
      <c r="O8964" s="8">
        <f t="shared" si="810"/>
        <v>45258</v>
      </c>
    </row>
    <row r="8965" spans="1:15" x14ac:dyDescent="0.35">
      <c r="A8965" t="s">
        <v>8986</v>
      </c>
      <c r="B8965" s="4" t="s">
        <v>17</v>
      </c>
      <c r="C8965">
        <v>5</v>
      </c>
      <c r="D8965" t="s">
        <v>18</v>
      </c>
      <c r="E8965">
        <v>5</v>
      </c>
      <c r="H8965" s="1">
        <v>45140</v>
      </c>
      <c r="I8965" s="4" t="str">
        <f t="shared" si="806"/>
        <v>Cookie</v>
      </c>
      <c r="J8965" s="6">
        <f t="shared" si="807"/>
        <v>5</v>
      </c>
      <c r="K8965" s="6">
        <f t="shared" si="807"/>
        <v>3.150761421319797</v>
      </c>
      <c r="L8965">
        <f>IF(ISBLANK(E8965),PRODUCT(J8965,K8965),IF(E8965="ERROR",PRODUCT(J8965,K8965),IF(E8965="UNKNOWN",PRODUCT(J8965,K8965),E8965)))</f>
        <v>5</v>
      </c>
      <c r="M8965" t="str">
        <f t="shared" si="808"/>
        <v>Default mode</v>
      </c>
      <c r="N8965" t="str">
        <f t="shared" si="809"/>
        <v>UNKNOWN</v>
      </c>
      <c r="O8965" s="8">
        <f t="shared" si="810"/>
        <v>45140</v>
      </c>
    </row>
    <row r="8966" spans="1:15" x14ac:dyDescent="0.35">
      <c r="A8966" t="s">
        <v>8987</v>
      </c>
      <c r="B8966" s="4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  <c r="I8966" s="4" t="str">
        <f t="shared" si="806"/>
        <v>Cookie</v>
      </c>
      <c r="J8966" s="6">
        <f t="shared" si="807"/>
        <v>4</v>
      </c>
      <c r="K8966" s="6">
        <f t="shared" si="807"/>
        <v>1</v>
      </c>
      <c r="L8966">
        <f>IF(ISBLANK(E8966),PRODUCT(J8966,K8966),IF(E8966="ERROR",PRODUCT(J8966,K8966),IF(E8966="UNKNOWN",PRODUCT(J8966,K8966),E8966)))</f>
        <v>4</v>
      </c>
      <c r="M8966" t="str">
        <f t="shared" si="808"/>
        <v>Digital Wallet</v>
      </c>
      <c r="N8966" t="str">
        <f t="shared" si="809"/>
        <v>In-store</v>
      </c>
      <c r="O8966" s="8">
        <f t="shared" si="810"/>
        <v>44969</v>
      </c>
    </row>
    <row r="8967" spans="1:15" x14ac:dyDescent="0.35">
      <c r="A8967" t="s">
        <v>8988</v>
      </c>
      <c r="B8967" s="4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I8967" s="4" t="str">
        <f t="shared" si="806"/>
        <v>Salad</v>
      </c>
      <c r="J8967" s="6">
        <f t="shared" si="807"/>
        <v>5</v>
      </c>
      <c r="K8967" s="6">
        <f t="shared" si="807"/>
        <v>5</v>
      </c>
      <c r="L8967">
        <f>IF(ISBLANK(E8967),PRODUCT(J8967,K8967),IF(E8967="ERROR",PRODUCT(J8967,K8967),IF(E8967="UNKNOWN",PRODUCT(J8967,K8967),E8967)))</f>
        <v>25</v>
      </c>
      <c r="M8967" t="str">
        <f t="shared" si="808"/>
        <v>Credit Card</v>
      </c>
      <c r="N8967" t="str">
        <f t="shared" si="809"/>
        <v>Takeaway</v>
      </c>
      <c r="O8967" s="8">
        <f t="shared" si="810"/>
        <v>45120</v>
      </c>
    </row>
    <row r="8968" spans="1:15" x14ac:dyDescent="0.35">
      <c r="A8968" t="s">
        <v>8989</v>
      </c>
      <c r="B8968" s="4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  <c r="I8968" s="4" t="str">
        <f t="shared" si="806"/>
        <v>Juice</v>
      </c>
      <c r="J8968" s="6">
        <f t="shared" si="807"/>
        <v>3.1389452332657202</v>
      </c>
      <c r="K8968" s="6">
        <f t="shared" si="807"/>
        <v>3</v>
      </c>
      <c r="L8968">
        <f>IF(ISBLANK(E8968),PRODUCT(J8968,K8968),IF(E8968="ERROR",PRODUCT(J8968,K8968),IF(E8968="UNKNOWN",PRODUCT(J8968,K8968),E8968)))</f>
        <v>15</v>
      </c>
      <c r="M8968" t="str">
        <f t="shared" si="808"/>
        <v>Default mode</v>
      </c>
      <c r="N8968" t="str">
        <f t="shared" si="809"/>
        <v>In-store</v>
      </c>
      <c r="O8968" s="8">
        <f t="shared" si="810"/>
        <v>45067</v>
      </c>
    </row>
    <row r="8969" spans="1:15" x14ac:dyDescent="0.35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I8969" s="4" t="str">
        <f t="shared" si="806"/>
        <v>UNKNOWN</v>
      </c>
      <c r="J8969" s="6">
        <f t="shared" si="807"/>
        <v>4</v>
      </c>
      <c r="K8969" s="6">
        <f t="shared" si="807"/>
        <v>2</v>
      </c>
      <c r="L8969">
        <f>IF(ISBLANK(E8969),PRODUCT(J8969,K8969),IF(E8969="ERROR",PRODUCT(J8969,K8969),IF(E8969="UNKNOWN",PRODUCT(J8969,K8969),E8969)))</f>
        <v>8</v>
      </c>
      <c r="M8969" t="str">
        <f t="shared" si="808"/>
        <v>Cash</v>
      </c>
      <c r="N8969" t="str">
        <f t="shared" si="809"/>
        <v>In-store</v>
      </c>
      <c r="O8969" s="8">
        <f t="shared" si="810"/>
        <v>45190</v>
      </c>
    </row>
    <row r="8970" spans="1:15" x14ac:dyDescent="0.35">
      <c r="A8970" t="s">
        <v>8991</v>
      </c>
      <c r="B8970" s="4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I8970" s="4" t="str">
        <f t="shared" si="806"/>
        <v>Tea</v>
      </c>
      <c r="J8970" s="6">
        <f t="shared" si="807"/>
        <v>2</v>
      </c>
      <c r="K8970" s="6">
        <f t="shared" si="807"/>
        <v>1.5</v>
      </c>
      <c r="L8970">
        <f>IF(ISBLANK(E8970),PRODUCT(J8970,K8970),IF(E8970="ERROR",PRODUCT(J8970,K8970),IF(E8970="UNKNOWN",PRODUCT(J8970,K8970),E8970)))</f>
        <v>3</v>
      </c>
      <c r="M8970" t="str">
        <f t="shared" si="808"/>
        <v>Default mode</v>
      </c>
      <c r="N8970" t="str">
        <f t="shared" si="809"/>
        <v>Takeaway</v>
      </c>
      <c r="O8970" s="8">
        <f t="shared" si="810"/>
        <v>44931</v>
      </c>
    </row>
    <row r="8971" spans="1:15" x14ac:dyDescent="0.35">
      <c r="A8971" t="s">
        <v>8992</v>
      </c>
      <c r="B8971" s="4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  <c r="I8971" s="4" t="str">
        <f t="shared" si="806"/>
        <v>Salad</v>
      </c>
      <c r="J8971" s="6">
        <f t="shared" si="807"/>
        <v>1</v>
      </c>
      <c r="K8971" s="6">
        <f t="shared" si="807"/>
        <v>5</v>
      </c>
      <c r="L8971">
        <f>IF(ISBLANK(E8971),PRODUCT(J8971,K8971),IF(E8971="ERROR",PRODUCT(J8971,K8971),IF(E8971="UNKNOWN",PRODUCT(J8971,K8971),E8971)))</f>
        <v>5</v>
      </c>
      <c r="M8971" t="str">
        <f t="shared" si="808"/>
        <v>Digital Wallet</v>
      </c>
      <c r="N8971" t="str">
        <f t="shared" si="809"/>
        <v>Takeaway</v>
      </c>
      <c r="O8971" s="8">
        <f t="shared" si="810"/>
        <v>45066</v>
      </c>
    </row>
    <row r="8972" spans="1:15" x14ac:dyDescent="0.35">
      <c r="A8972" t="s">
        <v>8993</v>
      </c>
      <c r="B8972" s="4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  <c r="I8972" s="4" t="str">
        <f t="shared" si="806"/>
        <v>Tea</v>
      </c>
      <c r="J8972" s="6">
        <f t="shared" si="807"/>
        <v>3</v>
      </c>
      <c r="K8972" s="6">
        <f t="shared" si="807"/>
        <v>3.1521961184882534</v>
      </c>
      <c r="L8972">
        <f>IF(ISBLANK(E8972),PRODUCT(J8972,K8972),IF(E8972="ERROR",PRODUCT(J8972,K8972),IF(E8972="UNKNOWN",PRODUCT(J8972,K8972),E8972)))</f>
        <v>4.5</v>
      </c>
      <c r="M8972" t="str">
        <f t="shared" si="808"/>
        <v>Cash</v>
      </c>
      <c r="N8972" t="str">
        <f t="shared" si="809"/>
        <v>UNKNOWN</v>
      </c>
      <c r="O8972" s="8">
        <f t="shared" si="810"/>
        <v>44949</v>
      </c>
    </row>
    <row r="8973" spans="1:15" x14ac:dyDescent="0.35">
      <c r="A8973" t="s">
        <v>8994</v>
      </c>
      <c r="B8973" s="4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I8973" s="4" t="str">
        <f t="shared" si="806"/>
        <v>Cookie</v>
      </c>
      <c r="J8973" s="6">
        <f t="shared" si="807"/>
        <v>3</v>
      </c>
      <c r="K8973" s="6">
        <f t="shared" si="807"/>
        <v>1</v>
      </c>
      <c r="L8973">
        <f>IF(ISBLANK(E8973),PRODUCT(J8973,K8973),IF(E8973="ERROR",PRODUCT(J8973,K8973),IF(E8973="UNKNOWN",PRODUCT(J8973,K8973),E8973)))</f>
        <v>3</v>
      </c>
      <c r="M8973" t="str">
        <f t="shared" si="808"/>
        <v>Cash</v>
      </c>
      <c r="N8973" t="str">
        <f t="shared" si="809"/>
        <v>UNKNOWN</v>
      </c>
      <c r="O8973" s="8">
        <f t="shared" si="810"/>
        <v>45072</v>
      </c>
    </row>
    <row r="8974" spans="1:15" x14ac:dyDescent="0.35">
      <c r="A8974" t="s">
        <v>8995</v>
      </c>
      <c r="B8974" s="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I8974" s="4" t="str">
        <f t="shared" si="806"/>
        <v>Cake</v>
      </c>
      <c r="J8974" s="6">
        <f t="shared" si="807"/>
        <v>5</v>
      </c>
      <c r="K8974" s="6">
        <f t="shared" si="807"/>
        <v>3</v>
      </c>
      <c r="L8974">
        <f>IF(ISBLANK(E8974),PRODUCT(J8974,K8974),IF(E8974="ERROR",PRODUCT(J8974,K8974),IF(E8974="UNKNOWN",PRODUCT(J8974,K8974),E8974)))</f>
        <v>15</v>
      </c>
      <c r="M8974" t="str">
        <f t="shared" si="808"/>
        <v>Cash</v>
      </c>
      <c r="N8974" t="str">
        <f t="shared" si="809"/>
        <v>UNKNOWN</v>
      </c>
      <c r="O8974" s="8">
        <f t="shared" si="810"/>
        <v>44966</v>
      </c>
    </row>
    <row r="8975" spans="1:15" x14ac:dyDescent="0.35">
      <c r="A8975" t="s">
        <v>8996</v>
      </c>
      <c r="B8975" s="4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  <c r="I8975" s="4" t="str">
        <f t="shared" si="806"/>
        <v>Cake</v>
      </c>
      <c r="J8975" s="6">
        <f t="shared" si="807"/>
        <v>3.1397959183673469</v>
      </c>
      <c r="K8975" s="6">
        <f t="shared" si="807"/>
        <v>3</v>
      </c>
      <c r="L8975">
        <f>IF(ISBLANK(E8975),PRODUCT(J8975,K8975),IF(E8975="ERROR",PRODUCT(J8975,K8975),IF(E8975="UNKNOWN",PRODUCT(J8975,K8975),E8975)))</f>
        <v>9</v>
      </c>
      <c r="M8975" t="str">
        <f t="shared" si="808"/>
        <v>Digital Wallet</v>
      </c>
      <c r="N8975" t="str">
        <f t="shared" si="809"/>
        <v>UNKNOWN</v>
      </c>
      <c r="O8975" s="8">
        <f t="shared" si="810"/>
        <v>45105</v>
      </c>
    </row>
    <row r="8976" spans="1:15" x14ac:dyDescent="0.35">
      <c r="A8976" t="s">
        <v>8997</v>
      </c>
      <c r="B8976" s="4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  <c r="I8976" s="4" t="str">
        <f t="shared" si="806"/>
        <v>Tea</v>
      </c>
      <c r="J8976" s="6">
        <f t="shared" si="807"/>
        <v>2</v>
      </c>
      <c r="K8976" s="6">
        <f t="shared" si="807"/>
        <v>1.5</v>
      </c>
      <c r="L8976">
        <f>IF(ISBLANK(E8976),PRODUCT(J8976,K8976),IF(E8976="ERROR",PRODUCT(J8976,K8976),IF(E8976="UNKNOWN",PRODUCT(J8976,K8976),E8976)))</f>
        <v>3</v>
      </c>
      <c r="M8976" t="str">
        <f t="shared" si="808"/>
        <v>Default mode</v>
      </c>
      <c r="N8976" t="str">
        <f t="shared" si="809"/>
        <v>UNKNOWN</v>
      </c>
      <c r="O8976" s="8">
        <f t="shared" si="810"/>
        <v>45131</v>
      </c>
    </row>
    <row r="8977" spans="1:15" x14ac:dyDescent="0.35">
      <c r="A8977" t="s">
        <v>8998</v>
      </c>
      <c r="B8977" s="4" t="s">
        <v>65</v>
      </c>
      <c r="D8977" t="s">
        <v>21</v>
      </c>
      <c r="E8977">
        <v>7.5</v>
      </c>
      <c r="F8977" t="s">
        <v>10</v>
      </c>
      <c r="H8977" s="1">
        <v>44984</v>
      </c>
      <c r="I8977" s="4" t="str">
        <f t="shared" si="806"/>
        <v>Tea</v>
      </c>
      <c r="J8977" s="6" t="str">
        <f t="shared" si="807"/>
        <v>UNKNOWN</v>
      </c>
      <c r="K8977" s="6">
        <f t="shared" si="807"/>
        <v>3</v>
      </c>
      <c r="L8977">
        <f>IF(ISBLANK(E8977),PRODUCT(J8977,K8977),IF(E8977="ERROR",PRODUCT(J8977,K8977),IF(E8977="UNKNOWN",PRODUCT(J8977,K8977),E8977)))</f>
        <v>7.5</v>
      </c>
      <c r="M8977" t="str">
        <f t="shared" si="808"/>
        <v>Credit Card</v>
      </c>
      <c r="N8977" t="str">
        <f t="shared" si="809"/>
        <v>UNKNOWN</v>
      </c>
      <c r="O8977" s="8">
        <f t="shared" si="810"/>
        <v>44984</v>
      </c>
    </row>
    <row r="8978" spans="1:15" x14ac:dyDescent="0.35">
      <c r="A8978" t="s">
        <v>8999</v>
      </c>
      <c r="B8978" s="4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  <c r="I8978" s="4" t="str">
        <f t="shared" si="806"/>
        <v>Coffee</v>
      </c>
      <c r="J8978" s="6">
        <f t="shared" si="807"/>
        <v>5</v>
      </c>
      <c r="K8978" s="6">
        <f t="shared" si="807"/>
        <v>2</v>
      </c>
      <c r="L8978">
        <f>IF(ISBLANK(E8978),PRODUCT(J8978,K8978),IF(E8978="ERROR",PRODUCT(J8978,K8978),IF(E8978="UNKNOWN",PRODUCT(J8978,K8978),E8978)))</f>
        <v>10</v>
      </c>
      <c r="M8978" t="str">
        <f t="shared" si="808"/>
        <v>Digital Wallet</v>
      </c>
      <c r="N8978" t="str">
        <f t="shared" si="809"/>
        <v>In-store</v>
      </c>
      <c r="O8978" s="8">
        <f t="shared" si="810"/>
        <v>45101</v>
      </c>
    </row>
    <row r="8979" spans="1:15" x14ac:dyDescent="0.35">
      <c r="A8979" t="s">
        <v>9000</v>
      </c>
      <c r="B8979" s="4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I8979" s="4" t="str">
        <f t="shared" si="806"/>
        <v>Salad</v>
      </c>
      <c r="J8979" s="6">
        <f t="shared" si="807"/>
        <v>1</v>
      </c>
      <c r="K8979" s="6">
        <f t="shared" si="807"/>
        <v>5</v>
      </c>
      <c r="L8979">
        <f>IF(ISBLANK(E8979),PRODUCT(J8979,K8979),IF(E8979="ERROR",PRODUCT(J8979,K8979),IF(E8979="UNKNOWN",PRODUCT(J8979,K8979),E8979)))</f>
        <v>5</v>
      </c>
      <c r="M8979" t="str">
        <f t="shared" si="808"/>
        <v>Credit Card</v>
      </c>
      <c r="N8979" t="str">
        <f t="shared" si="809"/>
        <v>UNKNOWN</v>
      </c>
      <c r="O8979" s="8">
        <f t="shared" si="810"/>
        <v>45100</v>
      </c>
    </row>
    <row r="8980" spans="1:15" x14ac:dyDescent="0.35">
      <c r="A8980" t="s">
        <v>9001</v>
      </c>
      <c r="B8980" s="4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  <c r="I8980" s="4" t="str">
        <f t="shared" si="806"/>
        <v>Juice</v>
      </c>
      <c r="J8980" s="6">
        <f t="shared" si="807"/>
        <v>4</v>
      </c>
      <c r="K8980" s="6">
        <f t="shared" si="807"/>
        <v>3</v>
      </c>
      <c r="L8980">
        <f>IF(ISBLANK(E8980),PRODUCT(J8980,K8980),IF(E8980="ERROR",PRODUCT(J8980,K8980),IF(E8980="UNKNOWN",PRODUCT(J8980,K8980),E8980)))</f>
        <v>12</v>
      </c>
      <c r="M8980" t="str">
        <f t="shared" si="808"/>
        <v>Digital Wallet</v>
      </c>
      <c r="N8980" t="str">
        <f t="shared" si="809"/>
        <v>Takeaway</v>
      </c>
      <c r="O8980" s="8">
        <f t="shared" si="810"/>
        <v>44984</v>
      </c>
    </row>
    <row r="8981" spans="1:15" x14ac:dyDescent="0.35">
      <c r="A8981" t="s">
        <v>9002</v>
      </c>
      <c r="B8981" s="4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I8981" s="4" t="str">
        <f t="shared" si="806"/>
        <v>Tea</v>
      </c>
      <c r="J8981" s="6">
        <f t="shared" si="807"/>
        <v>3</v>
      </c>
      <c r="K8981" s="6">
        <f t="shared" si="807"/>
        <v>1.5</v>
      </c>
      <c r="L8981">
        <f>IF(ISBLANK(E8981),PRODUCT(J8981,K8981),IF(E8981="ERROR",PRODUCT(J8981,K8981),IF(E8981="UNKNOWN",PRODUCT(J8981,K8981),E8981)))</f>
        <v>4.5</v>
      </c>
      <c r="M8981" t="str">
        <f t="shared" si="808"/>
        <v>Credit Card</v>
      </c>
      <c r="N8981" t="str">
        <f t="shared" si="809"/>
        <v>Takeaway</v>
      </c>
      <c r="O8981" s="8">
        <f t="shared" si="810"/>
        <v>45067</v>
      </c>
    </row>
    <row r="8982" spans="1:15" x14ac:dyDescent="0.35">
      <c r="A8982" t="s">
        <v>9003</v>
      </c>
      <c r="B8982" s="4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I8982" s="4" t="str">
        <f t="shared" si="806"/>
        <v>Cake</v>
      </c>
      <c r="J8982" s="6">
        <f t="shared" si="807"/>
        <v>2</v>
      </c>
      <c r="K8982" s="6">
        <f t="shared" si="807"/>
        <v>3</v>
      </c>
      <c r="L8982">
        <f>IF(ISBLANK(E8982),PRODUCT(J8982,K8982),IF(E8982="ERROR",PRODUCT(J8982,K8982),IF(E8982="UNKNOWN",PRODUCT(J8982,K8982),E8982)))</f>
        <v>6</v>
      </c>
      <c r="M8982" t="str">
        <f t="shared" si="808"/>
        <v>Credit Card</v>
      </c>
      <c r="N8982" t="str">
        <f t="shared" si="809"/>
        <v>UNKNOWN</v>
      </c>
      <c r="O8982" s="8">
        <f t="shared" si="810"/>
        <v>45073</v>
      </c>
    </row>
    <row r="8983" spans="1:15" x14ac:dyDescent="0.35">
      <c r="A8983" t="s">
        <v>9004</v>
      </c>
      <c r="B8983" s="4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  <c r="I8983" s="4" t="str">
        <f t="shared" si="806"/>
        <v>Cake</v>
      </c>
      <c r="J8983" s="6">
        <f t="shared" si="807"/>
        <v>2</v>
      </c>
      <c r="K8983" s="6">
        <f t="shared" si="807"/>
        <v>3</v>
      </c>
      <c r="L8983">
        <f>IF(ISBLANK(E8983),PRODUCT(J8983,K8983),IF(E8983="ERROR",PRODUCT(J8983,K8983),IF(E8983="UNKNOWN",PRODUCT(J8983,K8983),E8983)))</f>
        <v>6</v>
      </c>
      <c r="M8983" t="str">
        <f t="shared" si="808"/>
        <v>Digital Wallet</v>
      </c>
      <c r="N8983" t="str">
        <f t="shared" si="809"/>
        <v>Takeaway</v>
      </c>
      <c r="O8983" s="8">
        <f t="shared" si="810"/>
        <v>44976</v>
      </c>
    </row>
    <row r="8984" spans="1:15" x14ac:dyDescent="0.35">
      <c r="A8984" t="s">
        <v>9005</v>
      </c>
      <c r="B8984" s="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I8984" s="4" t="str">
        <f t="shared" si="806"/>
        <v>Salad</v>
      </c>
      <c r="J8984" s="6">
        <f t="shared" si="807"/>
        <v>2</v>
      </c>
      <c r="K8984" s="6">
        <f t="shared" si="807"/>
        <v>5</v>
      </c>
      <c r="L8984">
        <f>IF(ISBLANK(E8984),PRODUCT(J8984,K8984),IF(E8984="ERROR",PRODUCT(J8984,K8984),IF(E8984="UNKNOWN",PRODUCT(J8984,K8984),E8984)))</f>
        <v>10</v>
      </c>
      <c r="M8984" t="str">
        <f t="shared" si="808"/>
        <v>Default mode</v>
      </c>
      <c r="N8984" t="str">
        <f t="shared" si="809"/>
        <v>Takeaway</v>
      </c>
      <c r="O8984" s="8">
        <f t="shared" si="810"/>
        <v>45009</v>
      </c>
    </row>
    <row r="8985" spans="1:15" x14ac:dyDescent="0.35">
      <c r="A8985" t="s">
        <v>9006</v>
      </c>
      <c r="B8985" s="4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I8985" s="4" t="str">
        <f t="shared" si="806"/>
        <v>Juice</v>
      </c>
      <c r="J8985" s="6">
        <f t="shared" si="807"/>
        <v>3</v>
      </c>
      <c r="K8985" s="6">
        <f t="shared" si="807"/>
        <v>3</v>
      </c>
      <c r="L8985">
        <f>IF(ISBLANK(E8985),PRODUCT(J8985,K8985),IF(E8985="ERROR",PRODUCT(J8985,K8985),IF(E8985="UNKNOWN",PRODUCT(J8985,K8985),E8985)))</f>
        <v>9</v>
      </c>
      <c r="M8985" t="str">
        <f t="shared" si="808"/>
        <v>Credit Card</v>
      </c>
      <c r="N8985" t="str">
        <f t="shared" si="809"/>
        <v>Takeaway</v>
      </c>
      <c r="O8985" s="8">
        <f t="shared" si="810"/>
        <v>45152</v>
      </c>
    </row>
    <row r="8986" spans="1:15" x14ac:dyDescent="0.35">
      <c r="A8986" t="s">
        <v>9007</v>
      </c>
      <c r="B8986" s="4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I8986" s="4" t="str">
        <f t="shared" si="806"/>
        <v>Cookie</v>
      </c>
      <c r="J8986" s="6">
        <f t="shared" si="807"/>
        <v>3</v>
      </c>
      <c r="K8986" s="6">
        <f t="shared" si="807"/>
        <v>1</v>
      </c>
      <c r="L8986">
        <f>IF(ISBLANK(E8986),PRODUCT(J8986,K8986),IF(E8986="ERROR",PRODUCT(J8986,K8986),IF(E8986="UNKNOWN",PRODUCT(J8986,K8986),E8986)))</f>
        <v>3</v>
      </c>
      <c r="M8986" t="str">
        <f t="shared" si="808"/>
        <v>Cash</v>
      </c>
      <c r="N8986" t="str">
        <f t="shared" si="809"/>
        <v>In-store</v>
      </c>
      <c r="O8986" s="8">
        <f t="shared" si="810"/>
        <v>44945</v>
      </c>
    </row>
    <row r="8987" spans="1:15" x14ac:dyDescent="0.35">
      <c r="A8987" t="s">
        <v>9008</v>
      </c>
      <c r="B8987" s="4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  <c r="I8987" s="4" t="str">
        <f t="shared" si="806"/>
        <v>Coffee</v>
      </c>
      <c r="J8987" s="6">
        <f t="shared" si="807"/>
        <v>5</v>
      </c>
      <c r="K8987" s="6">
        <f t="shared" si="807"/>
        <v>3</v>
      </c>
      <c r="L8987">
        <f>IF(ISBLANK(E8987),PRODUCT(J8987,K8987),IF(E8987="ERROR",PRODUCT(J8987,K8987),IF(E8987="UNKNOWN",PRODUCT(J8987,K8987),E8987)))</f>
        <v>10</v>
      </c>
      <c r="M8987" t="str">
        <f t="shared" si="808"/>
        <v>Credit Card</v>
      </c>
      <c r="N8987" t="str">
        <f t="shared" si="809"/>
        <v>In-store</v>
      </c>
      <c r="O8987" s="8" t="str">
        <f t="shared" si="810"/>
        <v>UNKNOWN</v>
      </c>
    </row>
    <row r="8988" spans="1:15" x14ac:dyDescent="0.35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I8988" s="4" t="str">
        <f t="shared" si="806"/>
        <v>UNKNOWN</v>
      </c>
      <c r="J8988" s="6">
        <f t="shared" si="807"/>
        <v>4</v>
      </c>
      <c r="K8988" s="6">
        <f t="shared" si="807"/>
        <v>2</v>
      </c>
      <c r="L8988">
        <f>IF(ISBLANK(E8988),PRODUCT(J8988,K8988),IF(E8988="ERROR",PRODUCT(J8988,K8988),IF(E8988="UNKNOWN",PRODUCT(J8988,K8988),E8988)))</f>
        <v>8</v>
      </c>
      <c r="M8988" t="str">
        <f t="shared" si="808"/>
        <v>Default mode</v>
      </c>
      <c r="N8988" t="str">
        <f t="shared" si="809"/>
        <v>In-store</v>
      </c>
      <c r="O8988" s="8">
        <f t="shared" si="810"/>
        <v>45092</v>
      </c>
    </row>
    <row r="8989" spans="1:15" x14ac:dyDescent="0.35">
      <c r="A8989" t="s">
        <v>9010</v>
      </c>
      <c r="B8989" s="4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I8989" s="4" t="str">
        <f t="shared" si="806"/>
        <v>Juice</v>
      </c>
      <c r="J8989" s="6">
        <f t="shared" si="807"/>
        <v>2</v>
      </c>
      <c r="K8989" s="6">
        <f t="shared" si="807"/>
        <v>3</v>
      </c>
      <c r="L8989">
        <f>IF(ISBLANK(E8989),PRODUCT(J8989,K8989),IF(E8989="ERROR",PRODUCT(J8989,K8989),IF(E8989="UNKNOWN",PRODUCT(J8989,K8989),E8989)))</f>
        <v>6</v>
      </c>
      <c r="M8989" t="str">
        <f t="shared" si="808"/>
        <v>Cash</v>
      </c>
      <c r="N8989" t="str">
        <f t="shared" si="809"/>
        <v>In-store</v>
      </c>
      <c r="O8989" s="8">
        <f t="shared" si="810"/>
        <v>44994</v>
      </c>
    </row>
    <row r="8990" spans="1:15" x14ac:dyDescent="0.35">
      <c r="A8990" t="s">
        <v>9011</v>
      </c>
      <c r="B8990" s="4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I8990" s="4" t="str">
        <f t="shared" si="806"/>
        <v>Sandwich</v>
      </c>
      <c r="J8990" s="6">
        <f t="shared" si="807"/>
        <v>5</v>
      </c>
      <c r="K8990" s="6">
        <f t="shared" si="807"/>
        <v>4</v>
      </c>
      <c r="L8990">
        <f>IF(ISBLANK(E8990),PRODUCT(J8990,K8990),IF(E8990="ERROR",PRODUCT(J8990,K8990),IF(E8990="UNKNOWN",PRODUCT(J8990,K8990),E8990)))</f>
        <v>20</v>
      </c>
      <c r="M8990" t="str">
        <f t="shared" si="808"/>
        <v>Credit Card</v>
      </c>
      <c r="N8990" t="str">
        <f t="shared" si="809"/>
        <v>UNKNOWN</v>
      </c>
      <c r="O8990" s="8">
        <f t="shared" si="810"/>
        <v>45006</v>
      </c>
    </row>
    <row r="8991" spans="1:15" x14ac:dyDescent="0.35">
      <c r="A8991" t="s">
        <v>9012</v>
      </c>
      <c r="B8991" s="4" t="s">
        <v>28</v>
      </c>
      <c r="C8991">
        <v>2</v>
      </c>
      <c r="D8991">
        <v>4</v>
      </c>
      <c r="G8991" t="s">
        <v>15</v>
      </c>
      <c r="H8991" t="s">
        <v>21</v>
      </c>
      <c r="I8991" s="4" t="str">
        <f t="shared" si="806"/>
        <v>Sandwich</v>
      </c>
      <c r="J8991" s="6">
        <f t="shared" si="807"/>
        <v>2</v>
      </c>
      <c r="K8991" s="6">
        <f t="shared" si="807"/>
        <v>4</v>
      </c>
      <c r="L8991">
        <f>IF(ISBLANK(E8991),PRODUCT(J8991,K8991),IF(E8991="ERROR",PRODUCT(J8991,K8991),IF(E8991="UNKNOWN",PRODUCT(J8991,K8991),E8991)))</f>
        <v>8</v>
      </c>
      <c r="M8991" t="str">
        <f t="shared" si="808"/>
        <v>Default mode</v>
      </c>
      <c r="N8991" t="str">
        <f t="shared" si="809"/>
        <v>In-store</v>
      </c>
      <c r="O8991" s="8" t="str">
        <f t="shared" si="810"/>
        <v>UNKNOWN</v>
      </c>
    </row>
    <row r="8992" spans="1:15" x14ac:dyDescent="0.35">
      <c r="A8992" t="s">
        <v>9013</v>
      </c>
      <c r="B8992" s="4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  <c r="I8992" s="4" t="str">
        <f t="shared" si="806"/>
        <v>Smoothie</v>
      </c>
      <c r="J8992" s="6">
        <f t="shared" si="807"/>
        <v>3</v>
      </c>
      <c r="K8992" s="6">
        <f t="shared" si="807"/>
        <v>4</v>
      </c>
      <c r="L8992">
        <f>IF(ISBLANK(E8992),PRODUCT(J8992,K8992),IF(E8992="ERROR",PRODUCT(J8992,K8992),IF(E8992="UNKNOWN",PRODUCT(J8992,K8992),E8992)))</f>
        <v>12</v>
      </c>
      <c r="M8992" t="str">
        <f t="shared" si="808"/>
        <v>Digital Wallet</v>
      </c>
      <c r="N8992" t="str">
        <f t="shared" si="809"/>
        <v>Takeaway</v>
      </c>
      <c r="O8992" s="8">
        <f t="shared" si="810"/>
        <v>45190</v>
      </c>
    </row>
    <row r="8993" spans="1:15" x14ac:dyDescent="0.35">
      <c r="A8993" t="s">
        <v>9014</v>
      </c>
      <c r="B8993" s="4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  <c r="I8993" s="4" t="str">
        <f t="shared" si="806"/>
        <v>Salad</v>
      </c>
      <c r="J8993" s="6">
        <f t="shared" si="807"/>
        <v>1</v>
      </c>
      <c r="K8993" s="6">
        <f t="shared" si="807"/>
        <v>5</v>
      </c>
      <c r="L8993">
        <f>IF(ISBLANK(E8993),PRODUCT(J8993,K8993),IF(E8993="ERROR",PRODUCT(J8993,K8993),IF(E8993="UNKNOWN",PRODUCT(J8993,K8993),E8993)))</f>
        <v>5</v>
      </c>
      <c r="M8993" t="str">
        <f t="shared" si="808"/>
        <v>Digital Wallet</v>
      </c>
      <c r="N8993" t="str">
        <f t="shared" si="809"/>
        <v>In-store</v>
      </c>
      <c r="O8993" s="8">
        <f t="shared" si="810"/>
        <v>45032</v>
      </c>
    </row>
    <row r="8994" spans="1:15" x14ac:dyDescent="0.35">
      <c r="A8994" t="s">
        <v>9015</v>
      </c>
      <c r="B8994" s="4" t="s">
        <v>13</v>
      </c>
      <c r="C8994">
        <v>1</v>
      </c>
      <c r="D8994">
        <v>3</v>
      </c>
      <c r="E8994">
        <v>3</v>
      </c>
      <c r="H8994" s="1">
        <v>44958</v>
      </c>
      <c r="I8994" s="4" t="str">
        <f t="shared" si="806"/>
        <v>Cake</v>
      </c>
      <c r="J8994" s="6">
        <f t="shared" si="807"/>
        <v>1</v>
      </c>
      <c r="K8994" s="6">
        <f t="shared" si="807"/>
        <v>3</v>
      </c>
      <c r="L8994">
        <f>IF(ISBLANK(E8994),PRODUCT(J8994,K8994),IF(E8994="ERROR",PRODUCT(J8994,K8994),IF(E8994="UNKNOWN",PRODUCT(J8994,K8994),E8994)))</f>
        <v>3</v>
      </c>
      <c r="M8994" t="str">
        <f t="shared" si="808"/>
        <v>Default mode</v>
      </c>
      <c r="N8994" t="str">
        <f t="shared" si="809"/>
        <v>UNKNOWN</v>
      </c>
      <c r="O8994" s="8">
        <f t="shared" si="810"/>
        <v>44958</v>
      </c>
    </row>
    <row r="8995" spans="1:15" x14ac:dyDescent="0.35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I8995" s="4" t="str">
        <f t="shared" si="806"/>
        <v>UNKNOWN</v>
      </c>
      <c r="J8995" s="6">
        <f t="shared" si="807"/>
        <v>3</v>
      </c>
      <c r="K8995" s="6">
        <f t="shared" si="807"/>
        <v>3</v>
      </c>
      <c r="L8995">
        <f>IF(ISBLANK(E8995),PRODUCT(J8995,K8995),IF(E8995="ERROR",PRODUCT(J8995,K8995),IF(E8995="UNKNOWN",PRODUCT(J8995,K8995),E8995)))</f>
        <v>9</v>
      </c>
      <c r="M8995" t="str">
        <f t="shared" si="808"/>
        <v>Credit Card</v>
      </c>
      <c r="N8995" t="str">
        <f t="shared" si="809"/>
        <v>UNKNOWN</v>
      </c>
      <c r="O8995" s="8">
        <f t="shared" si="810"/>
        <v>45290</v>
      </c>
    </row>
    <row r="8996" spans="1:15" x14ac:dyDescent="0.35">
      <c r="A8996" t="s">
        <v>9017</v>
      </c>
      <c r="B8996" s="4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I8996" s="4" t="str">
        <f t="shared" si="806"/>
        <v>Cookie</v>
      </c>
      <c r="J8996" s="6">
        <f t="shared" si="807"/>
        <v>3</v>
      </c>
      <c r="K8996" s="6">
        <f t="shared" si="807"/>
        <v>1</v>
      </c>
      <c r="L8996">
        <f>IF(ISBLANK(E8996),PRODUCT(J8996,K8996),IF(E8996="ERROR",PRODUCT(J8996,K8996),IF(E8996="UNKNOWN",PRODUCT(J8996,K8996),E8996)))</f>
        <v>3</v>
      </c>
      <c r="M8996" t="str">
        <f t="shared" si="808"/>
        <v>Credit Card</v>
      </c>
      <c r="N8996" t="str">
        <f t="shared" si="809"/>
        <v>In-store</v>
      </c>
      <c r="O8996" s="8">
        <f t="shared" si="810"/>
        <v>45165</v>
      </c>
    </row>
    <row r="8997" spans="1:15" x14ac:dyDescent="0.35">
      <c r="A8997" t="s">
        <v>9018</v>
      </c>
      <c r="B8997" s="4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I8997" s="4" t="str">
        <f t="shared" si="806"/>
        <v>Cake</v>
      </c>
      <c r="J8997" s="6">
        <f t="shared" si="807"/>
        <v>3</v>
      </c>
      <c r="K8997" s="6">
        <f t="shared" si="807"/>
        <v>3</v>
      </c>
      <c r="L8997">
        <f>IF(ISBLANK(E8997),PRODUCT(J8997,K8997),IF(E8997="ERROR",PRODUCT(J8997,K8997),IF(E8997="UNKNOWN",PRODUCT(J8997,K8997),E8997)))</f>
        <v>9</v>
      </c>
      <c r="M8997" t="str">
        <f t="shared" si="808"/>
        <v>Cash</v>
      </c>
      <c r="N8997" t="str">
        <f t="shared" si="809"/>
        <v>Takeaway</v>
      </c>
      <c r="O8997" s="8">
        <f t="shared" si="810"/>
        <v>45236</v>
      </c>
    </row>
    <row r="8998" spans="1:15" x14ac:dyDescent="0.35">
      <c r="A8998" t="s">
        <v>9019</v>
      </c>
      <c r="B8998" s="4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I8998" s="4" t="str">
        <f t="shared" si="806"/>
        <v>Sandwich</v>
      </c>
      <c r="J8998" s="6">
        <f t="shared" si="807"/>
        <v>5</v>
      </c>
      <c r="K8998" s="6">
        <f t="shared" si="807"/>
        <v>4</v>
      </c>
      <c r="L8998">
        <f>IF(ISBLANK(E8998),PRODUCT(J8998,K8998),IF(E8998="ERROR",PRODUCT(J8998,K8998),IF(E8998="UNKNOWN",PRODUCT(J8998,K8998),E8998)))</f>
        <v>20</v>
      </c>
      <c r="M8998" t="str">
        <f t="shared" si="808"/>
        <v>Credit Card</v>
      </c>
      <c r="N8998" t="str">
        <f t="shared" si="809"/>
        <v>UNKNOWN</v>
      </c>
      <c r="O8998" s="8">
        <f t="shared" si="810"/>
        <v>45064</v>
      </c>
    </row>
    <row r="8999" spans="1:15" x14ac:dyDescent="0.35">
      <c r="A8999" t="s">
        <v>9020</v>
      </c>
      <c r="B8999" s="4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I8999" s="4" t="str">
        <f t="shared" si="806"/>
        <v>Coffee</v>
      </c>
      <c r="J8999" s="6">
        <f t="shared" si="807"/>
        <v>1</v>
      </c>
      <c r="K8999" s="6">
        <f t="shared" si="807"/>
        <v>2</v>
      </c>
      <c r="L8999">
        <f>IF(ISBLANK(E8999),PRODUCT(J8999,K8999),IF(E8999="ERROR",PRODUCT(J8999,K8999),IF(E8999="UNKNOWN",PRODUCT(J8999,K8999),E8999)))</f>
        <v>2</v>
      </c>
      <c r="M8999" t="str">
        <f t="shared" si="808"/>
        <v>Cash</v>
      </c>
      <c r="N8999" t="str">
        <f t="shared" si="809"/>
        <v>UNKNOWN</v>
      </c>
      <c r="O8999" s="8">
        <f t="shared" si="810"/>
        <v>45090</v>
      </c>
    </row>
    <row r="9000" spans="1:15" x14ac:dyDescent="0.35">
      <c r="A9000" t="s">
        <v>9021</v>
      </c>
      <c r="B9000" s="4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  <c r="I9000" s="4" t="str">
        <f t="shared" si="806"/>
        <v>Cookie</v>
      </c>
      <c r="J9000" s="6">
        <f t="shared" si="807"/>
        <v>2</v>
      </c>
      <c r="K9000" s="6">
        <f t="shared" si="807"/>
        <v>1</v>
      </c>
      <c r="L9000">
        <f>IF(ISBLANK(E9000),PRODUCT(J9000,K9000),IF(E9000="ERROR",PRODUCT(J9000,K9000),IF(E9000="UNKNOWN",PRODUCT(J9000,K9000),E9000)))</f>
        <v>2</v>
      </c>
      <c r="M9000" t="str">
        <f t="shared" si="808"/>
        <v>Digital Wallet</v>
      </c>
      <c r="N9000" t="str">
        <f t="shared" si="809"/>
        <v>In-store</v>
      </c>
      <c r="O9000" s="8">
        <f t="shared" si="810"/>
        <v>45038</v>
      </c>
    </row>
    <row r="9001" spans="1:15" x14ac:dyDescent="0.35">
      <c r="A9001" t="s">
        <v>9022</v>
      </c>
      <c r="B9001" s="4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  <c r="I9001" s="4" t="str">
        <f t="shared" si="806"/>
        <v>Cake</v>
      </c>
      <c r="J9001" s="6">
        <f t="shared" si="807"/>
        <v>2</v>
      </c>
      <c r="K9001" s="6">
        <f t="shared" si="807"/>
        <v>3</v>
      </c>
      <c r="L9001">
        <f>IF(ISBLANK(E9001),PRODUCT(J9001,K9001),IF(E9001="ERROR",PRODUCT(J9001,K9001),IF(E9001="UNKNOWN",PRODUCT(J9001,K9001),E9001)))</f>
        <v>6</v>
      </c>
      <c r="M9001" t="str">
        <f t="shared" si="808"/>
        <v>Digital Wallet</v>
      </c>
      <c r="N9001" t="str">
        <f t="shared" si="809"/>
        <v>UNKNOWN</v>
      </c>
      <c r="O9001" s="8">
        <f t="shared" si="810"/>
        <v>44957</v>
      </c>
    </row>
    <row r="9002" spans="1:15" x14ac:dyDescent="0.35">
      <c r="A9002" t="s">
        <v>9023</v>
      </c>
      <c r="B9002" s="4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  <c r="I9002" s="4" t="str">
        <f t="shared" si="806"/>
        <v>Smoothie</v>
      </c>
      <c r="J9002" s="6">
        <f t="shared" si="807"/>
        <v>1</v>
      </c>
      <c r="K9002" s="6">
        <f t="shared" si="807"/>
        <v>4</v>
      </c>
      <c r="L9002">
        <f>IF(ISBLANK(E9002),PRODUCT(J9002,K9002),IF(E9002="ERROR",PRODUCT(J9002,K9002),IF(E9002="UNKNOWN",PRODUCT(J9002,K9002),E9002)))</f>
        <v>4</v>
      </c>
      <c r="M9002" t="str">
        <f t="shared" si="808"/>
        <v>Digital Wallet</v>
      </c>
      <c r="N9002" t="str">
        <f t="shared" si="809"/>
        <v>Cafe</v>
      </c>
      <c r="O9002" s="8">
        <f t="shared" si="810"/>
        <v>45132</v>
      </c>
    </row>
    <row r="9003" spans="1:15" x14ac:dyDescent="0.35">
      <c r="A9003" t="s">
        <v>9024</v>
      </c>
      <c r="B9003" s="4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I9003" s="4" t="str">
        <f t="shared" si="806"/>
        <v>Cookie</v>
      </c>
      <c r="J9003" s="6">
        <f t="shared" si="807"/>
        <v>4</v>
      </c>
      <c r="K9003" s="6">
        <f t="shared" si="807"/>
        <v>1</v>
      </c>
      <c r="L9003">
        <f>IF(ISBLANK(E9003),PRODUCT(J9003,K9003),IF(E9003="ERROR",PRODUCT(J9003,K9003),IF(E9003="UNKNOWN",PRODUCT(J9003,K9003),E9003)))</f>
        <v>4</v>
      </c>
      <c r="M9003" t="str">
        <f t="shared" si="808"/>
        <v>Default mode</v>
      </c>
      <c r="N9003" t="str">
        <f t="shared" si="809"/>
        <v>Takeaway</v>
      </c>
      <c r="O9003" s="8">
        <f t="shared" si="810"/>
        <v>45086</v>
      </c>
    </row>
    <row r="9004" spans="1:15" x14ac:dyDescent="0.35">
      <c r="A9004" t="s">
        <v>9025</v>
      </c>
      <c r="B9004" s="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I9004" s="4" t="str">
        <f t="shared" si="806"/>
        <v>Cake</v>
      </c>
      <c r="J9004" s="6">
        <f t="shared" si="807"/>
        <v>4</v>
      </c>
      <c r="K9004" s="6">
        <f t="shared" si="807"/>
        <v>3</v>
      </c>
      <c r="L9004">
        <f>IF(ISBLANK(E9004),PRODUCT(J9004,K9004),IF(E9004="ERROR",PRODUCT(J9004,K9004),IF(E9004="UNKNOWN",PRODUCT(J9004,K9004),E9004)))</f>
        <v>12</v>
      </c>
      <c r="M9004" t="str">
        <f t="shared" si="808"/>
        <v>Default mode</v>
      </c>
      <c r="N9004" t="str">
        <f t="shared" si="809"/>
        <v>Takeaway</v>
      </c>
      <c r="O9004" s="8">
        <f t="shared" si="810"/>
        <v>45057</v>
      </c>
    </row>
    <row r="9005" spans="1:15" x14ac:dyDescent="0.35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I9005" s="4" t="str">
        <f t="shared" si="806"/>
        <v>UNKNOWN</v>
      </c>
      <c r="J9005" s="6">
        <f t="shared" si="807"/>
        <v>2</v>
      </c>
      <c r="K9005" s="6">
        <f t="shared" si="807"/>
        <v>2</v>
      </c>
      <c r="L9005">
        <f>IF(ISBLANK(E9005),PRODUCT(J9005,K9005),IF(E9005="ERROR",PRODUCT(J9005,K9005),IF(E9005="UNKNOWN",PRODUCT(J9005,K9005),E9005)))</f>
        <v>4</v>
      </c>
      <c r="M9005" t="str">
        <f t="shared" si="808"/>
        <v>Default mode</v>
      </c>
      <c r="N9005" t="str">
        <f t="shared" si="809"/>
        <v>Takeaway</v>
      </c>
      <c r="O9005" s="8">
        <f t="shared" si="810"/>
        <v>45258</v>
      </c>
    </row>
    <row r="9006" spans="1:15" x14ac:dyDescent="0.35">
      <c r="A9006" t="s">
        <v>9027</v>
      </c>
      <c r="B9006" s="4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  <c r="I9006" s="4" t="str">
        <f t="shared" si="806"/>
        <v>Cookie</v>
      </c>
      <c r="J9006" s="6">
        <f t="shared" si="807"/>
        <v>4</v>
      </c>
      <c r="K9006" s="6">
        <f t="shared" si="807"/>
        <v>3.1635021097046412</v>
      </c>
      <c r="L9006">
        <f>IF(ISBLANK(E9006),PRODUCT(J9006,K9006),IF(E9006="ERROR",PRODUCT(J9006,K9006),IF(E9006="UNKNOWN",PRODUCT(J9006,K9006),E9006)))</f>
        <v>4</v>
      </c>
      <c r="M9006" t="str">
        <f t="shared" si="808"/>
        <v>Default mode</v>
      </c>
      <c r="N9006" t="str">
        <f t="shared" si="809"/>
        <v>Takeaway</v>
      </c>
      <c r="O9006" s="8">
        <f t="shared" si="810"/>
        <v>45252</v>
      </c>
    </row>
    <row r="9007" spans="1:15" x14ac:dyDescent="0.35">
      <c r="A9007" t="s">
        <v>9028</v>
      </c>
      <c r="B9007" s="4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  <c r="I9007" s="4" t="str">
        <f t="shared" si="806"/>
        <v>Juice</v>
      </c>
      <c r="J9007" s="6">
        <f t="shared" si="807"/>
        <v>5</v>
      </c>
      <c r="K9007" s="6">
        <f t="shared" si="807"/>
        <v>4</v>
      </c>
      <c r="L9007">
        <f>IF(ISBLANK(E9007),PRODUCT(J9007,K9007),IF(E9007="ERROR",PRODUCT(J9007,K9007),IF(E9007="UNKNOWN",PRODUCT(J9007,K9007),E9007)))</f>
        <v>20</v>
      </c>
      <c r="M9007" t="str">
        <f t="shared" si="808"/>
        <v>Digital Wallet</v>
      </c>
      <c r="N9007" t="str">
        <f t="shared" si="809"/>
        <v>Takeaway</v>
      </c>
      <c r="O9007" s="8">
        <f t="shared" si="810"/>
        <v>45147</v>
      </c>
    </row>
    <row r="9008" spans="1:15" x14ac:dyDescent="0.35">
      <c r="A9008" t="s">
        <v>9029</v>
      </c>
      <c r="B9008" s="4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I9008" s="4" t="str">
        <f t="shared" si="806"/>
        <v>Sandwich</v>
      </c>
      <c r="J9008" s="6">
        <f t="shared" si="807"/>
        <v>3</v>
      </c>
      <c r="K9008" s="6">
        <f t="shared" si="807"/>
        <v>4</v>
      </c>
      <c r="L9008">
        <f>IF(ISBLANK(E9008),PRODUCT(J9008,K9008),IF(E9008="ERROR",PRODUCT(J9008,K9008),IF(E9008="UNKNOWN",PRODUCT(J9008,K9008),E9008)))</f>
        <v>12</v>
      </c>
      <c r="M9008" t="str">
        <f t="shared" si="808"/>
        <v>Cash</v>
      </c>
      <c r="N9008" t="str">
        <f t="shared" si="809"/>
        <v>In-store</v>
      </c>
      <c r="O9008" s="8">
        <f t="shared" si="810"/>
        <v>44970</v>
      </c>
    </row>
    <row r="9009" spans="1:15" x14ac:dyDescent="0.35">
      <c r="A9009" t="s">
        <v>9030</v>
      </c>
      <c r="B9009" s="4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I9009" s="4" t="str">
        <f t="shared" si="806"/>
        <v>Cake</v>
      </c>
      <c r="J9009" s="6">
        <f t="shared" si="807"/>
        <v>3</v>
      </c>
      <c r="K9009" s="6">
        <f t="shared" si="807"/>
        <v>3</v>
      </c>
      <c r="L9009">
        <f>IF(ISBLANK(E9009),PRODUCT(J9009,K9009),IF(E9009="ERROR",PRODUCT(J9009,K9009),IF(E9009="UNKNOWN",PRODUCT(J9009,K9009),E9009)))</f>
        <v>9</v>
      </c>
      <c r="M9009" t="str">
        <f t="shared" si="808"/>
        <v>Default mode</v>
      </c>
      <c r="N9009" t="str">
        <f t="shared" si="809"/>
        <v>In-store</v>
      </c>
      <c r="O9009" s="8">
        <f t="shared" si="810"/>
        <v>45273</v>
      </c>
    </row>
    <row r="9010" spans="1:15" x14ac:dyDescent="0.35">
      <c r="A9010" t="s">
        <v>9031</v>
      </c>
      <c r="B9010" s="4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I9010" s="4" t="str">
        <f t="shared" si="806"/>
        <v>Cookie</v>
      </c>
      <c r="J9010" s="6">
        <f t="shared" si="807"/>
        <v>2</v>
      </c>
      <c r="K9010" s="6">
        <f t="shared" si="807"/>
        <v>1</v>
      </c>
      <c r="L9010">
        <f>IF(ISBLANK(E9010),PRODUCT(J9010,K9010),IF(E9010="ERROR",PRODUCT(J9010,K9010),IF(E9010="UNKNOWN",PRODUCT(J9010,K9010),E9010)))</f>
        <v>2</v>
      </c>
      <c r="M9010" t="str">
        <f t="shared" si="808"/>
        <v>Cash</v>
      </c>
      <c r="N9010" t="str">
        <f t="shared" si="809"/>
        <v>UNKNOWN</v>
      </c>
      <c r="O9010" s="8">
        <f t="shared" si="810"/>
        <v>45240</v>
      </c>
    </row>
    <row r="9011" spans="1:15" x14ac:dyDescent="0.35">
      <c r="A9011" t="s">
        <v>9032</v>
      </c>
      <c r="B9011" s="4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I9011" s="4" t="str">
        <f t="shared" si="806"/>
        <v>Salad</v>
      </c>
      <c r="J9011" s="6">
        <f t="shared" si="807"/>
        <v>1</v>
      </c>
      <c r="K9011" s="6">
        <f t="shared" si="807"/>
        <v>5</v>
      </c>
      <c r="L9011">
        <f>IF(ISBLANK(E9011),PRODUCT(J9011,K9011),IF(E9011="ERROR",PRODUCT(J9011,K9011),IF(E9011="UNKNOWN",PRODUCT(J9011,K9011),E9011)))</f>
        <v>5</v>
      </c>
      <c r="M9011" t="str">
        <f t="shared" si="808"/>
        <v>Default mode</v>
      </c>
      <c r="N9011" t="str">
        <f t="shared" si="809"/>
        <v>Takeaway</v>
      </c>
      <c r="O9011" s="8">
        <f t="shared" si="810"/>
        <v>45190</v>
      </c>
    </row>
    <row r="9012" spans="1:15" x14ac:dyDescent="0.35">
      <c r="A9012" t="s">
        <v>9033</v>
      </c>
      <c r="B9012" s="4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I9012" s="4" t="str">
        <f t="shared" si="806"/>
        <v>Smoothie</v>
      </c>
      <c r="J9012" s="6">
        <f t="shared" si="807"/>
        <v>1</v>
      </c>
      <c r="K9012" s="6">
        <f t="shared" si="807"/>
        <v>4</v>
      </c>
      <c r="L9012">
        <f>IF(ISBLANK(E9012),PRODUCT(J9012,K9012),IF(E9012="ERROR",PRODUCT(J9012,K9012),IF(E9012="UNKNOWN",PRODUCT(J9012,K9012),E9012)))</f>
        <v>4</v>
      </c>
      <c r="M9012" t="str">
        <f t="shared" si="808"/>
        <v>Default mode</v>
      </c>
      <c r="N9012" t="str">
        <f t="shared" si="809"/>
        <v>In-store</v>
      </c>
      <c r="O9012" s="8">
        <f t="shared" si="810"/>
        <v>45289</v>
      </c>
    </row>
    <row r="9013" spans="1:15" x14ac:dyDescent="0.35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  <c r="I9013" s="4" t="str">
        <f t="shared" si="806"/>
        <v>UNKNOWN</v>
      </c>
      <c r="J9013" s="6">
        <f t="shared" si="807"/>
        <v>3.1546610169491527</v>
      </c>
      <c r="K9013" s="6">
        <f t="shared" si="807"/>
        <v>4</v>
      </c>
      <c r="L9013">
        <f>IF(ISBLANK(E9013),PRODUCT(J9013,K9013),IF(E9013="ERROR",PRODUCT(J9013,K9013),IF(E9013="UNKNOWN",PRODUCT(J9013,K9013),E9013)))</f>
        <v>12</v>
      </c>
      <c r="M9013" t="str">
        <f t="shared" si="808"/>
        <v>Default mode</v>
      </c>
      <c r="N9013" t="str">
        <f t="shared" si="809"/>
        <v>Takeaway</v>
      </c>
      <c r="O9013" s="8">
        <f t="shared" si="810"/>
        <v>45035</v>
      </c>
    </row>
    <row r="9014" spans="1:15" x14ac:dyDescent="0.35">
      <c r="A9014" t="s">
        <v>9035</v>
      </c>
      <c r="B9014" s="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  <c r="I9014" s="4" t="str">
        <f t="shared" si="806"/>
        <v>Cookie</v>
      </c>
      <c r="J9014" s="6">
        <f t="shared" si="807"/>
        <v>1</v>
      </c>
      <c r="K9014" s="6">
        <f t="shared" si="807"/>
        <v>1</v>
      </c>
      <c r="L9014">
        <f>IF(ISBLANK(E9014),PRODUCT(J9014,K9014),IF(E9014="ERROR",PRODUCT(J9014,K9014),IF(E9014="UNKNOWN",PRODUCT(J9014,K9014),E9014)))</f>
        <v>1</v>
      </c>
      <c r="M9014" t="str">
        <f t="shared" si="808"/>
        <v>Digital Wallet</v>
      </c>
      <c r="N9014" t="str">
        <f t="shared" si="809"/>
        <v>Takeaway</v>
      </c>
      <c r="O9014" s="8">
        <f t="shared" si="810"/>
        <v>45133</v>
      </c>
    </row>
    <row r="9015" spans="1:15" x14ac:dyDescent="0.35">
      <c r="A9015" t="s">
        <v>9036</v>
      </c>
      <c r="B9015" s="4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  <c r="I9015" s="4" t="str">
        <f t="shared" si="806"/>
        <v>Smoothie</v>
      </c>
      <c r="J9015" s="6">
        <f t="shared" si="807"/>
        <v>1</v>
      </c>
      <c r="K9015" s="6">
        <f t="shared" si="807"/>
        <v>4</v>
      </c>
      <c r="L9015">
        <f>IF(ISBLANK(E9015),PRODUCT(J9015,K9015),IF(E9015="ERROR",PRODUCT(J9015,K9015),IF(E9015="UNKNOWN",PRODUCT(J9015,K9015),E9015)))</f>
        <v>4</v>
      </c>
      <c r="M9015" t="str">
        <f t="shared" si="808"/>
        <v>Digital Wallet</v>
      </c>
      <c r="N9015" t="str">
        <f t="shared" si="809"/>
        <v>Takeaway</v>
      </c>
      <c r="O9015" s="8">
        <f t="shared" si="810"/>
        <v>45063</v>
      </c>
    </row>
    <row r="9016" spans="1:15" x14ac:dyDescent="0.35">
      <c r="A9016" t="s">
        <v>9037</v>
      </c>
      <c r="C9016">
        <v>5</v>
      </c>
      <c r="D9016">
        <v>4</v>
      </c>
      <c r="E9016">
        <v>20</v>
      </c>
      <c r="H9016" s="1">
        <v>45100</v>
      </c>
      <c r="I9016" s="4" t="str">
        <f t="shared" si="806"/>
        <v>UNKNOWN</v>
      </c>
      <c r="J9016" s="6">
        <f t="shared" si="807"/>
        <v>5</v>
      </c>
      <c r="K9016" s="6">
        <f t="shared" si="807"/>
        <v>4</v>
      </c>
      <c r="L9016">
        <f>IF(ISBLANK(E9016),PRODUCT(J9016,K9016),IF(E9016="ERROR",PRODUCT(J9016,K9016),IF(E9016="UNKNOWN",PRODUCT(J9016,K9016),E9016)))</f>
        <v>20</v>
      </c>
      <c r="M9016" t="str">
        <f t="shared" si="808"/>
        <v>Default mode</v>
      </c>
      <c r="N9016" t="str">
        <f t="shared" si="809"/>
        <v>UNKNOWN</v>
      </c>
      <c r="O9016" s="8">
        <f t="shared" si="810"/>
        <v>45100</v>
      </c>
    </row>
    <row r="9017" spans="1:15" x14ac:dyDescent="0.35">
      <c r="A9017" t="s">
        <v>9038</v>
      </c>
      <c r="B9017" s="4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I9017" s="4" t="str">
        <f t="shared" si="806"/>
        <v>Cake</v>
      </c>
      <c r="J9017" s="6">
        <f t="shared" si="807"/>
        <v>3</v>
      </c>
      <c r="K9017" s="6">
        <f t="shared" si="807"/>
        <v>3</v>
      </c>
      <c r="L9017">
        <f>IF(ISBLANK(E9017),PRODUCT(J9017,K9017),IF(E9017="ERROR",PRODUCT(J9017,K9017),IF(E9017="UNKNOWN",PRODUCT(J9017,K9017),E9017)))</f>
        <v>9</v>
      </c>
      <c r="M9017" t="str">
        <f t="shared" si="808"/>
        <v>Cash</v>
      </c>
      <c r="N9017" t="str">
        <f t="shared" si="809"/>
        <v>Takeaway</v>
      </c>
      <c r="O9017" s="8">
        <f t="shared" si="810"/>
        <v>45225</v>
      </c>
    </row>
    <row r="9018" spans="1:15" x14ac:dyDescent="0.35">
      <c r="A9018" t="s">
        <v>9039</v>
      </c>
      <c r="B9018" s="4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I9018" s="4" t="str">
        <f t="shared" si="806"/>
        <v>Salad</v>
      </c>
      <c r="J9018" s="6">
        <f t="shared" si="807"/>
        <v>3</v>
      </c>
      <c r="K9018" s="6">
        <f t="shared" si="807"/>
        <v>5</v>
      </c>
      <c r="L9018">
        <f>IF(ISBLANK(E9018),PRODUCT(J9018,K9018),IF(E9018="ERROR",PRODUCT(J9018,K9018),IF(E9018="UNKNOWN",PRODUCT(J9018,K9018),E9018)))</f>
        <v>15</v>
      </c>
      <c r="M9018" t="str">
        <f t="shared" si="808"/>
        <v>Credit Card</v>
      </c>
      <c r="N9018" t="str">
        <f t="shared" si="809"/>
        <v>UNKNOWN</v>
      </c>
      <c r="O9018" s="8">
        <f t="shared" si="810"/>
        <v>45011</v>
      </c>
    </row>
    <row r="9019" spans="1:15" x14ac:dyDescent="0.35">
      <c r="A9019" t="s">
        <v>9040</v>
      </c>
      <c r="B9019" s="4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I9019" s="4" t="str">
        <f t="shared" si="806"/>
        <v>Tea</v>
      </c>
      <c r="J9019" s="6">
        <f t="shared" si="807"/>
        <v>2</v>
      </c>
      <c r="K9019" s="6">
        <f t="shared" si="807"/>
        <v>1.5</v>
      </c>
      <c r="L9019">
        <f>IF(ISBLANK(E9019),PRODUCT(J9019,K9019),IF(E9019="ERROR",PRODUCT(J9019,K9019),IF(E9019="UNKNOWN",PRODUCT(J9019,K9019),E9019)))</f>
        <v>3</v>
      </c>
      <c r="M9019" t="str">
        <f t="shared" si="808"/>
        <v>Cash</v>
      </c>
      <c r="N9019" t="str">
        <f t="shared" si="809"/>
        <v>UNKNOWN</v>
      </c>
      <c r="O9019" s="8">
        <f t="shared" si="810"/>
        <v>45002</v>
      </c>
    </row>
    <row r="9020" spans="1:15" x14ac:dyDescent="0.35">
      <c r="A9020" t="s">
        <v>9041</v>
      </c>
      <c r="B9020" s="4" t="s">
        <v>25</v>
      </c>
      <c r="C9020">
        <v>5</v>
      </c>
      <c r="D9020" t="s">
        <v>18</v>
      </c>
      <c r="E9020">
        <v>20</v>
      </c>
      <c r="H9020" s="1">
        <v>45248</v>
      </c>
      <c r="I9020" s="4" t="str">
        <f t="shared" si="806"/>
        <v>Smoothie</v>
      </c>
      <c r="J9020" s="6">
        <f t="shared" si="807"/>
        <v>5</v>
      </c>
      <c r="K9020" s="6">
        <f t="shared" si="807"/>
        <v>3.1609625668449199</v>
      </c>
      <c r="L9020">
        <f>IF(ISBLANK(E9020),PRODUCT(J9020,K9020),IF(E9020="ERROR",PRODUCT(J9020,K9020),IF(E9020="UNKNOWN",PRODUCT(J9020,K9020),E9020)))</f>
        <v>20</v>
      </c>
      <c r="M9020" t="str">
        <f t="shared" si="808"/>
        <v>Default mode</v>
      </c>
      <c r="N9020" t="str">
        <f t="shared" si="809"/>
        <v>UNKNOWN</v>
      </c>
      <c r="O9020" s="8">
        <f t="shared" si="810"/>
        <v>45248</v>
      </c>
    </row>
    <row r="9021" spans="1:15" x14ac:dyDescent="0.35">
      <c r="A9021" t="s">
        <v>9042</v>
      </c>
      <c r="B9021" s="4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I9021" s="4" t="str">
        <f t="shared" si="806"/>
        <v>Sandwich</v>
      </c>
      <c r="J9021" s="6">
        <f t="shared" si="807"/>
        <v>1</v>
      </c>
      <c r="K9021" s="6">
        <f t="shared" si="807"/>
        <v>4</v>
      </c>
      <c r="L9021">
        <f>IF(ISBLANK(E9021),PRODUCT(J9021,K9021),IF(E9021="ERROR",PRODUCT(J9021,K9021),IF(E9021="UNKNOWN",PRODUCT(J9021,K9021),E9021)))</f>
        <v>4</v>
      </c>
      <c r="M9021" t="str">
        <f t="shared" si="808"/>
        <v>Cash</v>
      </c>
      <c r="N9021" t="str">
        <f t="shared" si="809"/>
        <v>UNKNOWN</v>
      </c>
      <c r="O9021" s="8">
        <f t="shared" si="810"/>
        <v>45130</v>
      </c>
    </row>
    <row r="9022" spans="1:15" x14ac:dyDescent="0.35">
      <c r="A9022" t="s">
        <v>9043</v>
      </c>
      <c r="B9022" s="4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  <c r="I9022" s="4" t="str">
        <f t="shared" si="806"/>
        <v>Cake</v>
      </c>
      <c r="J9022" s="6">
        <f t="shared" si="807"/>
        <v>2</v>
      </c>
      <c r="K9022" s="6">
        <f t="shared" si="807"/>
        <v>3</v>
      </c>
      <c r="L9022">
        <f>IF(ISBLANK(E9022),PRODUCT(J9022,K9022),IF(E9022="ERROR",PRODUCT(J9022,K9022),IF(E9022="UNKNOWN",PRODUCT(J9022,K9022),E9022)))</f>
        <v>6</v>
      </c>
      <c r="M9022" t="str">
        <f t="shared" si="808"/>
        <v>Credit Card</v>
      </c>
      <c r="N9022" t="str">
        <f t="shared" si="809"/>
        <v>UNKNOWN</v>
      </c>
      <c r="O9022" s="8">
        <f t="shared" si="810"/>
        <v>45265</v>
      </c>
    </row>
    <row r="9023" spans="1:15" x14ac:dyDescent="0.35">
      <c r="A9023" t="s">
        <v>9044</v>
      </c>
      <c r="B9023" s="4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I9023" s="4" t="str">
        <f t="shared" si="806"/>
        <v>Salad</v>
      </c>
      <c r="J9023" s="6">
        <f t="shared" si="807"/>
        <v>5</v>
      </c>
      <c r="K9023" s="6">
        <f t="shared" si="807"/>
        <v>5</v>
      </c>
      <c r="L9023">
        <f>IF(ISBLANK(E9023),PRODUCT(J9023,K9023),IF(E9023="ERROR",PRODUCT(J9023,K9023),IF(E9023="UNKNOWN",PRODUCT(J9023,K9023),E9023)))</f>
        <v>25</v>
      </c>
      <c r="M9023" t="str">
        <f t="shared" si="808"/>
        <v>Default mode</v>
      </c>
      <c r="N9023" t="str">
        <f t="shared" si="809"/>
        <v>Takeaway</v>
      </c>
      <c r="O9023" s="8">
        <f t="shared" si="810"/>
        <v>45064</v>
      </c>
    </row>
    <row r="9024" spans="1:15" x14ac:dyDescent="0.35">
      <c r="A9024" t="s">
        <v>9045</v>
      </c>
      <c r="B9024" s="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  <c r="I9024" s="4" t="str">
        <f t="shared" si="806"/>
        <v>Juice</v>
      </c>
      <c r="J9024" s="6">
        <f t="shared" si="807"/>
        <v>1</v>
      </c>
      <c r="K9024" s="6">
        <f t="shared" si="807"/>
        <v>3</v>
      </c>
      <c r="L9024">
        <f>IF(ISBLANK(E9024),PRODUCT(J9024,K9024),IF(E9024="ERROR",PRODUCT(J9024,K9024),IF(E9024="UNKNOWN",PRODUCT(J9024,K9024),E9024)))</f>
        <v>3</v>
      </c>
      <c r="M9024" t="str">
        <f t="shared" si="808"/>
        <v>Digital Wallet</v>
      </c>
      <c r="N9024" t="str">
        <f t="shared" si="809"/>
        <v>Takeaway</v>
      </c>
      <c r="O9024" s="8">
        <f t="shared" si="810"/>
        <v>45216</v>
      </c>
    </row>
    <row r="9025" spans="1:15" x14ac:dyDescent="0.35">
      <c r="A9025" t="s">
        <v>9046</v>
      </c>
      <c r="B9025" s="4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  <c r="I9025" s="4" t="str">
        <f t="shared" si="806"/>
        <v>Cake</v>
      </c>
      <c r="J9025" s="6">
        <f t="shared" si="807"/>
        <v>3</v>
      </c>
      <c r="K9025" s="6">
        <f t="shared" si="807"/>
        <v>3</v>
      </c>
      <c r="L9025">
        <f>IF(ISBLANK(E9025),PRODUCT(J9025,K9025),IF(E9025="ERROR",PRODUCT(J9025,K9025),IF(E9025="UNKNOWN",PRODUCT(J9025,K9025),E9025)))</f>
        <v>9</v>
      </c>
      <c r="M9025" t="str">
        <f t="shared" si="808"/>
        <v>Digital Wallet</v>
      </c>
      <c r="N9025" t="str">
        <f t="shared" si="809"/>
        <v>UNKNOWN</v>
      </c>
      <c r="O9025" s="8">
        <f t="shared" si="810"/>
        <v>45021</v>
      </c>
    </row>
    <row r="9026" spans="1:15" x14ac:dyDescent="0.35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  <c r="I9026" s="4" t="str">
        <f t="shared" si="806"/>
        <v>UNKNOWN</v>
      </c>
      <c r="J9026" s="6">
        <f t="shared" si="807"/>
        <v>3</v>
      </c>
      <c r="K9026" s="6">
        <f t="shared" si="807"/>
        <v>1.5</v>
      </c>
      <c r="L9026">
        <f>IF(ISBLANK(E9026),PRODUCT(J9026,K9026),IF(E9026="ERROR",PRODUCT(J9026,K9026),IF(E9026="UNKNOWN",PRODUCT(J9026,K9026),E9026)))</f>
        <v>4.5</v>
      </c>
      <c r="M9026" t="str">
        <f t="shared" si="808"/>
        <v>Cash</v>
      </c>
      <c r="N9026" t="str">
        <f t="shared" si="809"/>
        <v>Takeaway</v>
      </c>
      <c r="O9026" s="8">
        <f t="shared" si="810"/>
        <v>45224</v>
      </c>
    </row>
    <row r="9027" spans="1:15" x14ac:dyDescent="0.35">
      <c r="A9027" t="s">
        <v>9048</v>
      </c>
      <c r="B9027" s="4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I9027" s="4" t="str">
        <f t="shared" ref="I9027:I9090" si="811">IF(ISBLANK(B9027),"UNKNOWN",IF(B9027="ERROR","Juice",B9027))</f>
        <v>Coffee</v>
      </c>
      <c r="J9027" s="6">
        <f t="shared" ref="J9027:K9090" si="812">IF(ISBLANK(C9027),"UNKNOWN",IF(C9027="ERROR",AVERAGE(C9027:C19026),IF(C9027="UNKNOWN",MEDIAN(C9027:C19026),C9027)))</f>
        <v>4</v>
      </c>
      <c r="K9027" s="6" t="str">
        <f t="shared" si="812"/>
        <v>UNKNOWN</v>
      </c>
      <c r="L9027">
        <f>IF(ISBLANK(E9027),PRODUCT(J9027,K9027),IF(E9027="ERROR",PRODUCT(J9027,K9027),IF(E9027="UNKNOWN",PRODUCT(J9027,K9027),E9027)))</f>
        <v>8</v>
      </c>
      <c r="M9027" t="str">
        <f t="shared" ref="M9027:M9090" si="813">IF(ISBLANK(F9027),"Default mode",IF(F9027="ERROR","Cash",F9027))</f>
        <v>Cash</v>
      </c>
      <c r="N9027" t="str">
        <f t="shared" ref="N9027:N9090" si="814">IF(ISBLANK(G9027),"UNKNOWN",IF(G9027="ERROR","Cafe",G9027))</f>
        <v>In-store</v>
      </c>
      <c r="O9027" s="8">
        <f t="shared" ref="O9027:O9090" si="815">IF(ISBLANK(H9027),"00/00/0000",IF(H9027="ERROR","01/06/2023",H9027))</f>
        <v>45229</v>
      </c>
    </row>
    <row r="9028" spans="1:15" x14ac:dyDescent="0.35">
      <c r="A9028" t="s">
        <v>9049</v>
      </c>
      <c r="B9028" s="4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  <c r="I9028" s="4" t="str">
        <f t="shared" si="811"/>
        <v>Cake</v>
      </c>
      <c r="J9028" s="6">
        <f t="shared" si="812"/>
        <v>3</v>
      </c>
      <c r="K9028" s="6">
        <f t="shared" si="812"/>
        <v>3</v>
      </c>
      <c r="L9028">
        <f>IF(ISBLANK(E9028),PRODUCT(J9028,K9028),IF(E9028="ERROR",PRODUCT(J9028,K9028),IF(E9028="UNKNOWN",PRODUCT(J9028,K9028),E9028)))</f>
        <v>9</v>
      </c>
      <c r="M9028" t="str">
        <f t="shared" si="813"/>
        <v>Credit Card</v>
      </c>
      <c r="N9028" t="str">
        <f t="shared" si="814"/>
        <v>UNKNOWN</v>
      </c>
      <c r="O9028" s="8">
        <f t="shared" si="815"/>
        <v>45147</v>
      </c>
    </row>
    <row r="9029" spans="1:15" x14ac:dyDescent="0.35">
      <c r="A9029" t="s">
        <v>9050</v>
      </c>
      <c r="B9029" s="4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I9029" s="4" t="str">
        <f t="shared" si="811"/>
        <v>Tea</v>
      </c>
      <c r="J9029" s="6">
        <f t="shared" si="812"/>
        <v>3</v>
      </c>
      <c r="K9029" s="6">
        <f t="shared" si="812"/>
        <v>1.5</v>
      </c>
      <c r="L9029">
        <f>IF(ISBLANK(E9029),PRODUCT(J9029,K9029),IF(E9029="ERROR",PRODUCT(J9029,K9029),IF(E9029="UNKNOWN",PRODUCT(J9029,K9029),E9029)))</f>
        <v>4.5</v>
      </c>
      <c r="M9029" t="str">
        <f t="shared" si="813"/>
        <v>Credit Card</v>
      </c>
      <c r="N9029" t="str">
        <f t="shared" si="814"/>
        <v>UNKNOWN</v>
      </c>
      <c r="O9029" s="8">
        <f t="shared" si="815"/>
        <v>45216</v>
      </c>
    </row>
    <row r="9030" spans="1:15" x14ac:dyDescent="0.35">
      <c r="A9030" t="s">
        <v>9051</v>
      </c>
      <c r="B9030" s="4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I9030" s="4" t="str">
        <f t="shared" si="811"/>
        <v>Tea</v>
      </c>
      <c r="J9030" s="6">
        <f t="shared" si="812"/>
        <v>2</v>
      </c>
      <c r="K9030" s="6">
        <f t="shared" si="812"/>
        <v>1.5</v>
      </c>
      <c r="L9030">
        <f>IF(ISBLANK(E9030),PRODUCT(J9030,K9030),IF(E9030="ERROR",PRODUCT(J9030,K9030),IF(E9030="UNKNOWN",PRODUCT(J9030,K9030),E9030)))</f>
        <v>3</v>
      </c>
      <c r="M9030" t="str">
        <f t="shared" si="813"/>
        <v>Credit Card</v>
      </c>
      <c r="N9030" t="str">
        <f t="shared" si="814"/>
        <v>UNKNOWN</v>
      </c>
      <c r="O9030" s="8">
        <f t="shared" si="815"/>
        <v>45030</v>
      </c>
    </row>
    <row r="9031" spans="1:15" x14ac:dyDescent="0.35">
      <c r="A9031" t="s">
        <v>9052</v>
      </c>
      <c r="B9031" s="4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I9031" s="4" t="str">
        <f t="shared" si="811"/>
        <v>Sandwich</v>
      </c>
      <c r="J9031" s="6">
        <f t="shared" si="812"/>
        <v>3.1618122977346279</v>
      </c>
      <c r="K9031" s="6">
        <f t="shared" si="812"/>
        <v>4</v>
      </c>
      <c r="L9031">
        <f>IF(ISBLANK(E9031),PRODUCT(J9031,K9031),IF(E9031="ERROR",PRODUCT(J9031,K9031),IF(E9031="UNKNOWN",PRODUCT(J9031,K9031),E9031)))</f>
        <v>4</v>
      </c>
      <c r="M9031" t="str">
        <f t="shared" si="813"/>
        <v>Credit Card</v>
      </c>
      <c r="N9031" t="str">
        <f t="shared" si="814"/>
        <v>Takeaway</v>
      </c>
      <c r="O9031" s="8">
        <f t="shared" si="815"/>
        <v>45288</v>
      </c>
    </row>
    <row r="9032" spans="1:15" x14ac:dyDescent="0.35">
      <c r="A9032" t="s">
        <v>9053</v>
      </c>
      <c r="B9032" s="4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  <c r="I9032" s="4" t="str">
        <f t="shared" si="811"/>
        <v>Smoothie</v>
      </c>
      <c r="J9032" s="6">
        <f t="shared" si="812"/>
        <v>2</v>
      </c>
      <c r="K9032" s="6">
        <f t="shared" ref="K9032:K9095" si="816">IF(ISBLANK(D9032),"UNKNOWN",IF(D9032="ERROR",AVERAGE(D9032:D19031),IF(D9032="UNKNOWN",MEDIAN(D9032:D19031),D9032)))</f>
        <v>3.1632432432432434</v>
      </c>
      <c r="L9032">
        <f>IF(ISBLANK(E9032),PRODUCT(J9032,K9032),IF(E9032="ERROR",PRODUCT(J9032,K9032),IF(E9032="UNKNOWN",PRODUCT(J9032,K9032),E9032)))</f>
        <v>8</v>
      </c>
      <c r="M9032" t="str">
        <f t="shared" si="813"/>
        <v>Digital Wallet</v>
      </c>
      <c r="N9032" t="str">
        <f t="shared" si="814"/>
        <v>In-store</v>
      </c>
      <c r="O9032" s="8">
        <f t="shared" si="815"/>
        <v>45206</v>
      </c>
    </row>
    <row r="9033" spans="1:15" x14ac:dyDescent="0.35">
      <c r="A9033" t="s">
        <v>9054</v>
      </c>
      <c r="B9033" s="4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I9033" s="4" t="str">
        <f t="shared" si="811"/>
        <v>Smoothie</v>
      </c>
      <c r="J9033" s="6">
        <f t="shared" si="812"/>
        <v>2</v>
      </c>
      <c r="K9033" s="6">
        <f t="shared" si="816"/>
        <v>4</v>
      </c>
      <c r="L9033">
        <f>IF(ISBLANK(E9033),PRODUCT(J9033,K9033),IF(E9033="ERROR",PRODUCT(J9033,K9033),IF(E9033="UNKNOWN",PRODUCT(J9033,K9033),E9033)))</f>
        <v>8</v>
      </c>
      <c r="M9033" t="str">
        <f t="shared" si="813"/>
        <v>Default mode</v>
      </c>
      <c r="N9033" t="str">
        <f t="shared" si="814"/>
        <v>Takeaway</v>
      </c>
      <c r="O9033" s="8">
        <f t="shared" si="815"/>
        <v>45195</v>
      </c>
    </row>
    <row r="9034" spans="1:15" x14ac:dyDescent="0.35">
      <c r="A9034" t="s">
        <v>9055</v>
      </c>
      <c r="B9034" s="4" t="s">
        <v>39</v>
      </c>
      <c r="C9034">
        <v>2</v>
      </c>
      <c r="D9034">
        <v>3</v>
      </c>
      <c r="E9034">
        <v>6</v>
      </c>
      <c r="H9034" s="1">
        <v>45052</v>
      </c>
      <c r="I9034" s="4" t="str">
        <f t="shared" si="811"/>
        <v>Juice</v>
      </c>
      <c r="J9034" s="6">
        <f t="shared" si="812"/>
        <v>2</v>
      </c>
      <c r="K9034" s="6">
        <f t="shared" si="816"/>
        <v>3</v>
      </c>
      <c r="L9034">
        <f>IF(ISBLANK(E9034),PRODUCT(J9034,K9034),IF(E9034="ERROR",PRODUCT(J9034,K9034),IF(E9034="UNKNOWN",PRODUCT(J9034,K9034),E9034)))</f>
        <v>6</v>
      </c>
      <c r="M9034" t="str">
        <f t="shared" si="813"/>
        <v>Default mode</v>
      </c>
      <c r="N9034" t="str">
        <f t="shared" si="814"/>
        <v>UNKNOWN</v>
      </c>
      <c r="O9034" s="8">
        <f t="shared" si="815"/>
        <v>45052</v>
      </c>
    </row>
    <row r="9035" spans="1:15" x14ac:dyDescent="0.35">
      <c r="A9035" t="s">
        <v>9056</v>
      </c>
      <c r="B9035" s="4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I9035" s="4" t="str">
        <f t="shared" si="811"/>
        <v>Coffee</v>
      </c>
      <c r="J9035" s="6">
        <f t="shared" si="812"/>
        <v>5</v>
      </c>
      <c r="K9035" s="6">
        <f t="shared" si="816"/>
        <v>2</v>
      </c>
      <c r="L9035">
        <f>IF(ISBLANK(E9035),PRODUCT(J9035,K9035),IF(E9035="ERROR",PRODUCT(J9035,K9035),IF(E9035="UNKNOWN",PRODUCT(J9035,K9035),E9035)))</f>
        <v>10</v>
      </c>
      <c r="M9035" t="str">
        <f t="shared" si="813"/>
        <v>Cash</v>
      </c>
      <c r="N9035" t="str">
        <f t="shared" si="814"/>
        <v>Takeaway</v>
      </c>
      <c r="O9035" s="8">
        <f t="shared" si="815"/>
        <v>44949</v>
      </c>
    </row>
    <row r="9036" spans="1:15" x14ac:dyDescent="0.35">
      <c r="A9036" t="s">
        <v>9057</v>
      </c>
      <c r="B9036" s="4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I9036" s="4" t="str">
        <f t="shared" si="811"/>
        <v>Coffee</v>
      </c>
      <c r="J9036" s="6">
        <f t="shared" si="812"/>
        <v>2</v>
      </c>
      <c r="K9036" s="6">
        <f t="shared" si="816"/>
        <v>2</v>
      </c>
      <c r="L9036">
        <f>IF(ISBLANK(E9036),PRODUCT(J9036,K9036),IF(E9036="ERROR",PRODUCT(J9036,K9036),IF(E9036="UNKNOWN",PRODUCT(J9036,K9036),E9036)))</f>
        <v>4</v>
      </c>
      <c r="M9036" t="str">
        <f t="shared" si="813"/>
        <v>Credit Card</v>
      </c>
      <c r="N9036" t="str">
        <f t="shared" si="814"/>
        <v>UNKNOWN</v>
      </c>
      <c r="O9036" s="8">
        <f t="shared" si="815"/>
        <v>45052</v>
      </c>
    </row>
    <row r="9037" spans="1:15" x14ac:dyDescent="0.35">
      <c r="A9037" t="s">
        <v>9058</v>
      </c>
      <c r="B9037" s="4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I9037" s="4" t="str">
        <f t="shared" si="811"/>
        <v>Cake</v>
      </c>
      <c r="J9037" s="6">
        <f t="shared" si="812"/>
        <v>5</v>
      </c>
      <c r="K9037" s="6">
        <f t="shared" si="816"/>
        <v>3</v>
      </c>
      <c r="L9037">
        <f>IF(ISBLANK(E9037),PRODUCT(J9037,K9037),IF(E9037="ERROR",PRODUCT(J9037,K9037),IF(E9037="UNKNOWN",PRODUCT(J9037,K9037),E9037)))</f>
        <v>15</v>
      </c>
      <c r="M9037" t="str">
        <f t="shared" si="813"/>
        <v>Cash</v>
      </c>
      <c r="N9037" t="str">
        <f t="shared" si="814"/>
        <v>In-store</v>
      </c>
      <c r="O9037" s="8">
        <f t="shared" si="815"/>
        <v>45278</v>
      </c>
    </row>
    <row r="9038" spans="1:15" x14ac:dyDescent="0.35">
      <c r="A9038" t="s">
        <v>9059</v>
      </c>
      <c r="B9038" s="4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I9038" s="4" t="str">
        <f t="shared" si="811"/>
        <v>Tea</v>
      </c>
      <c r="J9038" s="6">
        <f t="shared" si="812"/>
        <v>4</v>
      </c>
      <c r="K9038" s="6">
        <f t="shared" si="816"/>
        <v>1.5</v>
      </c>
      <c r="L9038">
        <f>IF(ISBLANK(E9038),PRODUCT(J9038,K9038),IF(E9038="ERROR",PRODUCT(J9038,K9038),IF(E9038="UNKNOWN",PRODUCT(J9038,K9038),E9038)))</f>
        <v>6</v>
      </c>
      <c r="M9038" t="str">
        <f t="shared" si="813"/>
        <v>Credit Card</v>
      </c>
      <c r="N9038" t="str">
        <f t="shared" si="814"/>
        <v>UNKNOWN</v>
      </c>
      <c r="O9038" s="8">
        <f t="shared" si="815"/>
        <v>45261</v>
      </c>
    </row>
    <row r="9039" spans="1:15" x14ac:dyDescent="0.35">
      <c r="A9039" t="s">
        <v>9060</v>
      </c>
      <c r="B9039" s="4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  <c r="I9039" s="4" t="str">
        <f t="shared" si="811"/>
        <v>Cake</v>
      </c>
      <c r="J9039" s="6">
        <f t="shared" si="812"/>
        <v>5</v>
      </c>
      <c r="K9039" s="6">
        <f t="shared" si="816"/>
        <v>3</v>
      </c>
      <c r="L9039">
        <f>IF(ISBLANK(E9039),PRODUCT(J9039,K9039),IF(E9039="ERROR",PRODUCT(J9039,K9039),IF(E9039="UNKNOWN",PRODUCT(J9039,K9039),E9039)))</f>
        <v>15</v>
      </c>
      <c r="M9039" t="str">
        <f t="shared" si="813"/>
        <v>Credit Card</v>
      </c>
      <c r="N9039" t="str">
        <f t="shared" si="814"/>
        <v>Takeaway</v>
      </c>
      <c r="O9039" s="8">
        <f t="shared" si="815"/>
        <v>44929</v>
      </c>
    </row>
    <row r="9040" spans="1:15" x14ac:dyDescent="0.35">
      <c r="A9040" t="s">
        <v>9061</v>
      </c>
      <c r="B9040" s="4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I9040" s="4" t="str">
        <f t="shared" si="811"/>
        <v>Cake</v>
      </c>
      <c r="J9040" s="6">
        <f t="shared" si="812"/>
        <v>2</v>
      </c>
      <c r="K9040" s="6">
        <f t="shared" si="816"/>
        <v>3</v>
      </c>
      <c r="L9040">
        <f>IF(ISBLANK(E9040),PRODUCT(J9040,K9040),IF(E9040="ERROR",PRODUCT(J9040,K9040),IF(E9040="UNKNOWN",PRODUCT(J9040,K9040),E9040)))</f>
        <v>6</v>
      </c>
      <c r="M9040" t="str">
        <f t="shared" si="813"/>
        <v>Cash</v>
      </c>
      <c r="N9040" t="str">
        <f t="shared" si="814"/>
        <v>Takeaway</v>
      </c>
      <c r="O9040" s="8">
        <f t="shared" si="815"/>
        <v>45195</v>
      </c>
    </row>
    <row r="9041" spans="1:15" x14ac:dyDescent="0.35">
      <c r="A9041" t="s">
        <v>9062</v>
      </c>
      <c r="B9041" s="4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  <c r="I9041" s="4" t="str">
        <f t="shared" si="811"/>
        <v>Tea</v>
      </c>
      <c r="J9041" s="6">
        <f t="shared" si="812"/>
        <v>4</v>
      </c>
      <c r="K9041" s="6">
        <f t="shared" si="816"/>
        <v>1.5</v>
      </c>
      <c r="L9041">
        <f>IF(ISBLANK(E9041),PRODUCT(J9041,K9041),IF(E9041="ERROR",PRODUCT(J9041,K9041),IF(E9041="UNKNOWN",PRODUCT(J9041,K9041),E9041)))</f>
        <v>6</v>
      </c>
      <c r="M9041" t="str">
        <f t="shared" si="813"/>
        <v>Digital Wallet</v>
      </c>
      <c r="N9041" t="str">
        <f t="shared" si="814"/>
        <v>Takeaway</v>
      </c>
      <c r="O9041" s="8">
        <f t="shared" si="815"/>
        <v>45199</v>
      </c>
    </row>
    <row r="9042" spans="1:15" x14ac:dyDescent="0.35">
      <c r="A9042" t="s">
        <v>9063</v>
      </c>
      <c r="B9042" s="4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I9042" s="4" t="str">
        <f t="shared" si="811"/>
        <v>Juice</v>
      </c>
      <c r="J9042" s="6">
        <f t="shared" si="812"/>
        <v>1</v>
      </c>
      <c r="K9042" s="6">
        <f t="shared" si="816"/>
        <v>3</v>
      </c>
      <c r="L9042">
        <f>IF(ISBLANK(E9042),PRODUCT(J9042,K9042),IF(E9042="ERROR",PRODUCT(J9042,K9042),IF(E9042="UNKNOWN",PRODUCT(J9042,K9042),E9042)))</f>
        <v>3</v>
      </c>
      <c r="M9042" t="str">
        <f t="shared" si="813"/>
        <v>Credit Card</v>
      </c>
      <c r="N9042" t="str">
        <f t="shared" si="814"/>
        <v>In-store</v>
      </c>
      <c r="O9042" s="8">
        <f t="shared" si="815"/>
        <v>45102</v>
      </c>
    </row>
    <row r="9043" spans="1:15" x14ac:dyDescent="0.35">
      <c r="A9043" t="s">
        <v>9064</v>
      </c>
      <c r="B9043" s="4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I9043" s="4" t="str">
        <f t="shared" si="811"/>
        <v>Smoothie</v>
      </c>
      <c r="J9043" s="6">
        <f t="shared" si="812"/>
        <v>5</v>
      </c>
      <c r="K9043" s="6">
        <f t="shared" si="816"/>
        <v>4</v>
      </c>
      <c r="L9043">
        <f>IF(ISBLANK(E9043),PRODUCT(J9043,K9043),IF(E9043="ERROR",PRODUCT(J9043,K9043),IF(E9043="UNKNOWN",PRODUCT(J9043,K9043),E9043)))</f>
        <v>20</v>
      </c>
      <c r="M9043" t="str">
        <f t="shared" si="813"/>
        <v>Default mode</v>
      </c>
      <c r="N9043" t="str">
        <f t="shared" si="814"/>
        <v>Takeaway</v>
      </c>
      <c r="O9043" s="8">
        <f t="shared" si="815"/>
        <v>45284</v>
      </c>
    </row>
    <row r="9044" spans="1:15" x14ac:dyDescent="0.35">
      <c r="A9044" t="s">
        <v>9065</v>
      </c>
      <c r="B9044" s="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I9044" s="4" t="str">
        <f t="shared" si="811"/>
        <v>Smoothie</v>
      </c>
      <c r="J9044" s="6">
        <f t="shared" si="812"/>
        <v>4</v>
      </c>
      <c r="K9044" s="6">
        <f t="shared" si="816"/>
        <v>4</v>
      </c>
      <c r="L9044">
        <f>IF(ISBLANK(E9044),PRODUCT(J9044,K9044),IF(E9044="ERROR",PRODUCT(J9044,K9044),IF(E9044="UNKNOWN",PRODUCT(J9044,K9044),E9044)))</f>
        <v>16</v>
      </c>
      <c r="M9044" t="str">
        <f t="shared" si="813"/>
        <v>Default mode</v>
      </c>
      <c r="N9044" t="str">
        <f t="shared" si="814"/>
        <v>Takeaway</v>
      </c>
      <c r="O9044" s="8">
        <f t="shared" si="815"/>
        <v>45135</v>
      </c>
    </row>
    <row r="9045" spans="1:15" x14ac:dyDescent="0.35">
      <c r="A9045" t="s">
        <v>9066</v>
      </c>
      <c r="B9045" s="4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I9045" s="4" t="str">
        <f t="shared" si="811"/>
        <v>Cookie</v>
      </c>
      <c r="J9045" s="6">
        <f t="shared" si="812"/>
        <v>1</v>
      </c>
      <c r="K9045" s="6">
        <f t="shared" si="816"/>
        <v>1</v>
      </c>
      <c r="L9045">
        <f>IF(ISBLANK(E9045),PRODUCT(J9045,K9045),IF(E9045="ERROR",PRODUCT(J9045,K9045),IF(E9045="UNKNOWN",PRODUCT(J9045,K9045),E9045)))</f>
        <v>1</v>
      </c>
      <c r="M9045" t="str">
        <f t="shared" si="813"/>
        <v>Credit Card</v>
      </c>
      <c r="N9045" t="str">
        <f t="shared" si="814"/>
        <v>In-store</v>
      </c>
      <c r="O9045" s="8">
        <f t="shared" si="815"/>
        <v>45051</v>
      </c>
    </row>
    <row r="9046" spans="1:15" x14ac:dyDescent="0.35">
      <c r="A9046" t="s">
        <v>9067</v>
      </c>
      <c r="B9046" s="4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I9046" s="4" t="str">
        <f t="shared" si="811"/>
        <v>Cake</v>
      </c>
      <c r="J9046" s="6">
        <f t="shared" si="812"/>
        <v>3</v>
      </c>
      <c r="K9046" s="6">
        <f t="shared" si="816"/>
        <v>3</v>
      </c>
      <c r="L9046">
        <f>IF(ISBLANK(E9046),PRODUCT(J9046,K9046),IF(E9046="ERROR",PRODUCT(J9046,K9046),IF(E9046="UNKNOWN",PRODUCT(J9046,K9046),E9046)))</f>
        <v>9</v>
      </c>
      <c r="M9046" t="str">
        <f t="shared" si="813"/>
        <v>Default mode</v>
      </c>
      <c r="N9046" t="str">
        <f t="shared" si="814"/>
        <v>Takeaway</v>
      </c>
      <c r="O9046" s="8">
        <f t="shared" si="815"/>
        <v>44973</v>
      </c>
    </row>
    <row r="9047" spans="1:15" x14ac:dyDescent="0.35">
      <c r="A9047" t="s">
        <v>9068</v>
      </c>
      <c r="B9047" s="4" t="s">
        <v>17</v>
      </c>
      <c r="C9047">
        <v>4</v>
      </c>
      <c r="D9047">
        <v>1</v>
      </c>
      <c r="E9047">
        <v>4</v>
      </c>
      <c r="F9047" t="s">
        <v>14</v>
      </c>
      <c r="I9047" s="4" t="str">
        <f t="shared" si="811"/>
        <v>Cookie</v>
      </c>
      <c r="J9047" s="6">
        <f t="shared" si="812"/>
        <v>4</v>
      </c>
      <c r="K9047" s="6">
        <f t="shared" si="816"/>
        <v>1</v>
      </c>
      <c r="L9047">
        <f>IF(ISBLANK(E9047),PRODUCT(J9047,K9047),IF(E9047="ERROR",PRODUCT(J9047,K9047),IF(E9047="UNKNOWN",PRODUCT(J9047,K9047),E9047)))</f>
        <v>4</v>
      </c>
      <c r="M9047" t="str">
        <f t="shared" si="813"/>
        <v>Cash</v>
      </c>
      <c r="N9047" t="str">
        <f t="shared" si="814"/>
        <v>UNKNOWN</v>
      </c>
      <c r="O9047" s="8" t="str">
        <f t="shared" si="815"/>
        <v>00/00/0000</v>
      </c>
    </row>
    <row r="9048" spans="1:15" x14ac:dyDescent="0.35">
      <c r="A9048" t="s">
        <v>9069</v>
      </c>
      <c r="B9048" s="4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  <c r="I9048" s="4" t="str">
        <f t="shared" si="811"/>
        <v>Salad</v>
      </c>
      <c r="J9048" s="6">
        <f t="shared" si="812"/>
        <v>2</v>
      </c>
      <c r="K9048" s="6">
        <f t="shared" si="816"/>
        <v>3</v>
      </c>
      <c r="L9048">
        <f>IF(ISBLANK(E9048),PRODUCT(J9048,K9048),IF(E9048="ERROR",PRODUCT(J9048,K9048),IF(E9048="UNKNOWN",PRODUCT(J9048,K9048),E9048)))</f>
        <v>10</v>
      </c>
      <c r="M9048" t="str">
        <f t="shared" si="813"/>
        <v>Cash</v>
      </c>
      <c r="N9048" t="str">
        <f t="shared" si="814"/>
        <v>In-store</v>
      </c>
      <c r="O9048" s="8">
        <f t="shared" si="815"/>
        <v>45010</v>
      </c>
    </row>
    <row r="9049" spans="1:15" x14ac:dyDescent="0.35">
      <c r="A9049" t="s">
        <v>9070</v>
      </c>
      <c r="B9049" s="4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  <c r="I9049" s="4" t="str">
        <f t="shared" si="811"/>
        <v>Juice</v>
      </c>
      <c r="J9049" s="6">
        <f t="shared" si="812"/>
        <v>2</v>
      </c>
      <c r="K9049" s="6">
        <f t="shared" si="816"/>
        <v>3</v>
      </c>
      <c r="L9049">
        <f>IF(ISBLANK(E9049),PRODUCT(J9049,K9049),IF(E9049="ERROR",PRODUCT(J9049,K9049),IF(E9049="UNKNOWN",PRODUCT(J9049,K9049),E9049)))</f>
        <v>6</v>
      </c>
      <c r="M9049" t="str">
        <f t="shared" si="813"/>
        <v>Digital Wallet</v>
      </c>
      <c r="N9049" t="str">
        <f t="shared" si="814"/>
        <v>UNKNOWN</v>
      </c>
      <c r="O9049" s="8">
        <f t="shared" si="815"/>
        <v>45060</v>
      </c>
    </row>
    <row r="9050" spans="1:15" x14ac:dyDescent="0.35">
      <c r="A9050" t="s">
        <v>9071</v>
      </c>
      <c r="B9050" s="4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I9050" s="4" t="str">
        <f t="shared" si="811"/>
        <v>Sandwich</v>
      </c>
      <c r="J9050" s="6">
        <f t="shared" si="812"/>
        <v>3</v>
      </c>
      <c r="K9050" s="6">
        <f t="shared" si="816"/>
        <v>4</v>
      </c>
      <c r="L9050">
        <f>IF(ISBLANK(E9050),PRODUCT(J9050,K9050),IF(E9050="ERROR",PRODUCT(J9050,K9050),IF(E9050="UNKNOWN",PRODUCT(J9050,K9050),E9050)))</f>
        <v>12</v>
      </c>
      <c r="M9050" t="str">
        <f t="shared" si="813"/>
        <v>Credit Card</v>
      </c>
      <c r="N9050" t="str">
        <f t="shared" si="814"/>
        <v>UNKNOWN</v>
      </c>
      <c r="O9050" s="8">
        <f t="shared" si="815"/>
        <v>45033</v>
      </c>
    </row>
    <row r="9051" spans="1:15" x14ac:dyDescent="0.35">
      <c r="A9051" t="s">
        <v>9072</v>
      </c>
      <c r="B9051" s="4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  <c r="I9051" s="4" t="str">
        <f t="shared" si="811"/>
        <v>Tea</v>
      </c>
      <c r="J9051" s="6">
        <f t="shared" si="812"/>
        <v>4</v>
      </c>
      <c r="K9051" s="6">
        <f t="shared" si="816"/>
        <v>1.5</v>
      </c>
      <c r="L9051">
        <f>IF(ISBLANK(E9051),PRODUCT(J9051,K9051),IF(E9051="ERROR",PRODUCT(J9051,K9051),IF(E9051="UNKNOWN",PRODUCT(J9051,K9051),E9051)))</f>
        <v>6</v>
      </c>
      <c r="M9051" t="str">
        <f t="shared" si="813"/>
        <v>UNKNOWN</v>
      </c>
      <c r="N9051" t="str">
        <f t="shared" si="814"/>
        <v>In-store</v>
      </c>
      <c r="O9051" s="8">
        <f t="shared" si="815"/>
        <v>45146</v>
      </c>
    </row>
    <row r="9052" spans="1:15" x14ac:dyDescent="0.35">
      <c r="A9052" t="s">
        <v>9073</v>
      </c>
      <c r="B9052" s="4" t="s">
        <v>20</v>
      </c>
      <c r="C9052">
        <v>2</v>
      </c>
      <c r="D9052">
        <v>5</v>
      </c>
      <c r="E9052">
        <v>10</v>
      </c>
      <c r="H9052" s="1">
        <v>45062</v>
      </c>
      <c r="I9052" s="4" t="str">
        <f t="shared" si="811"/>
        <v>Salad</v>
      </c>
      <c r="J9052" s="6">
        <f t="shared" si="812"/>
        <v>2</v>
      </c>
      <c r="K9052" s="6">
        <f t="shared" si="816"/>
        <v>5</v>
      </c>
      <c r="L9052">
        <f>IF(ISBLANK(E9052),PRODUCT(J9052,K9052),IF(E9052="ERROR",PRODUCT(J9052,K9052),IF(E9052="UNKNOWN",PRODUCT(J9052,K9052),E9052)))</f>
        <v>10</v>
      </c>
      <c r="M9052" t="str">
        <f t="shared" si="813"/>
        <v>Default mode</v>
      </c>
      <c r="N9052" t="str">
        <f t="shared" si="814"/>
        <v>UNKNOWN</v>
      </c>
      <c r="O9052" s="8">
        <f t="shared" si="815"/>
        <v>45062</v>
      </c>
    </row>
    <row r="9053" spans="1:15" x14ac:dyDescent="0.35">
      <c r="A9053" t="s">
        <v>9074</v>
      </c>
      <c r="B9053" s="4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  <c r="I9053" s="4" t="str">
        <f t="shared" si="811"/>
        <v>Smoothie</v>
      </c>
      <c r="J9053" s="6" t="str">
        <f t="shared" si="812"/>
        <v>UNKNOWN</v>
      </c>
      <c r="K9053" s="6">
        <f t="shared" si="816"/>
        <v>4</v>
      </c>
      <c r="L9053">
        <f>IF(ISBLANK(E9053),PRODUCT(J9053,K9053),IF(E9053="ERROR",PRODUCT(J9053,K9053),IF(E9053="UNKNOWN",PRODUCT(J9053,K9053),E9053)))</f>
        <v>4</v>
      </c>
      <c r="M9053" t="str">
        <f t="shared" si="813"/>
        <v>Digital Wallet</v>
      </c>
      <c r="N9053" t="str">
        <f t="shared" si="814"/>
        <v>In-store</v>
      </c>
      <c r="O9053" s="8">
        <f t="shared" si="815"/>
        <v>45061</v>
      </c>
    </row>
    <row r="9054" spans="1:15" x14ac:dyDescent="0.35">
      <c r="A9054" t="s">
        <v>9075</v>
      </c>
      <c r="B9054" s="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I9054" s="4" t="str">
        <f t="shared" si="811"/>
        <v>Juice</v>
      </c>
      <c r="J9054" s="6">
        <f t="shared" si="812"/>
        <v>1</v>
      </c>
      <c r="K9054" s="6">
        <f t="shared" si="816"/>
        <v>3</v>
      </c>
      <c r="L9054">
        <f>IF(ISBLANK(E9054),PRODUCT(J9054,K9054),IF(E9054="ERROR",PRODUCT(J9054,K9054),IF(E9054="UNKNOWN",PRODUCT(J9054,K9054),E9054)))</f>
        <v>3</v>
      </c>
      <c r="M9054" t="str">
        <f t="shared" si="813"/>
        <v>Cash</v>
      </c>
      <c r="N9054" t="str">
        <f t="shared" si="814"/>
        <v>UNKNOWN</v>
      </c>
      <c r="O9054" s="8">
        <f t="shared" si="815"/>
        <v>44958</v>
      </c>
    </row>
    <row r="9055" spans="1:15" x14ac:dyDescent="0.35">
      <c r="A9055" t="s">
        <v>9076</v>
      </c>
      <c r="B9055" s="4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I9055" s="4" t="str">
        <f t="shared" si="811"/>
        <v>Juice</v>
      </c>
      <c r="J9055" s="6">
        <f t="shared" si="812"/>
        <v>2</v>
      </c>
      <c r="K9055" s="6">
        <f t="shared" si="816"/>
        <v>3</v>
      </c>
      <c r="L9055">
        <f>IF(ISBLANK(E9055),PRODUCT(J9055,K9055),IF(E9055="ERROR",PRODUCT(J9055,K9055),IF(E9055="UNKNOWN",PRODUCT(J9055,K9055),E9055)))</f>
        <v>6</v>
      </c>
      <c r="M9055" t="str">
        <f t="shared" si="813"/>
        <v>Credit Card</v>
      </c>
      <c r="N9055" t="str">
        <f t="shared" si="814"/>
        <v>UNKNOWN</v>
      </c>
      <c r="O9055" s="8">
        <f t="shared" si="815"/>
        <v>45110</v>
      </c>
    </row>
    <row r="9056" spans="1:15" x14ac:dyDescent="0.35">
      <c r="A9056" t="s">
        <v>9077</v>
      </c>
      <c r="B9056" s="4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  <c r="I9056" s="4" t="str">
        <f t="shared" si="811"/>
        <v>Cake</v>
      </c>
      <c r="J9056" s="6">
        <f t="shared" si="812"/>
        <v>2</v>
      </c>
      <c r="K9056" s="6">
        <f t="shared" si="816"/>
        <v>3</v>
      </c>
      <c r="L9056">
        <f>IF(ISBLANK(E9056),PRODUCT(J9056,K9056),IF(E9056="ERROR",PRODUCT(J9056,K9056),IF(E9056="UNKNOWN",PRODUCT(J9056,K9056),E9056)))</f>
        <v>6</v>
      </c>
      <c r="M9056" t="str">
        <f t="shared" si="813"/>
        <v>Default mode</v>
      </c>
      <c r="N9056" t="str">
        <f t="shared" si="814"/>
        <v>Cafe</v>
      </c>
      <c r="O9056" s="8">
        <f t="shared" si="815"/>
        <v>45061</v>
      </c>
    </row>
    <row r="9057" spans="1:15" x14ac:dyDescent="0.35">
      <c r="A9057" t="s">
        <v>9078</v>
      </c>
      <c r="B9057" s="4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I9057" s="4" t="str">
        <f t="shared" si="811"/>
        <v>Tea</v>
      </c>
      <c r="J9057" s="6">
        <f t="shared" si="812"/>
        <v>3</v>
      </c>
      <c r="K9057" s="6">
        <f t="shared" si="816"/>
        <v>1.5</v>
      </c>
      <c r="L9057">
        <f>IF(ISBLANK(E9057),PRODUCT(J9057,K9057),IF(E9057="ERROR",PRODUCT(J9057,K9057),IF(E9057="UNKNOWN",PRODUCT(J9057,K9057),E9057)))</f>
        <v>4.5</v>
      </c>
      <c r="M9057" t="str">
        <f t="shared" si="813"/>
        <v>Cash</v>
      </c>
      <c r="N9057" t="str">
        <f t="shared" si="814"/>
        <v>In-store</v>
      </c>
      <c r="O9057" s="8">
        <f t="shared" si="815"/>
        <v>44992</v>
      </c>
    </row>
    <row r="9058" spans="1:15" x14ac:dyDescent="0.35">
      <c r="A9058" t="s">
        <v>9079</v>
      </c>
      <c r="B9058" s="4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  <c r="I9058" s="4" t="str">
        <f t="shared" si="811"/>
        <v>Coffee</v>
      </c>
      <c r="J9058" s="6">
        <f t="shared" si="812"/>
        <v>5</v>
      </c>
      <c r="K9058" s="6">
        <f t="shared" si="816"/>
        <v>2</v>
      </c>
      <c r="L9058">
        <f>IF(ISBLANK(E9058),PRODUCT(J9058,K9058),IF(E9058="ERROR",PRODUCT(J9058,K9058),IF(E9058="UNKNOWN",PRODUCT(J9058,K9058),E9058)))</f>
        <v>10</v>
      </c>
      <c r="M9058" t="str">
        <f t="shared" si="813"/>
        <v>Credit Card</v>
      </c>
      <c r="N9058" t="str">
        <f t="shared" si="814"/>
        <v>UNKNOWN</v>
      </c>
      <c r="O9058" s="8">
        <f t="shared" si="815"/>
        <v>44957</v>
      </c>
    </row>
    <row r="9059" spans="1:15" x14ac:dyDescent="0.35">
      <c r="A9059" t="s">
        <v>9080</v>
      </c>
      <c r="B9059" s="4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I9059" s="4" t="str">
        <f t="shared" si="811"/>
        <v>Sandwich</v>
      </c>
      <c r="J9059" s="6">
        <f t="shared" si="812"/>
        <v>2</v>
      </c>
      <c r="K9059" s="6">
        <f t="shared" si="816"/>
        <v>4</v>
      </c>
      <c r="L9059">
        <f>IF(ISBLANK(E9059),PRODUCT(J9059,K9059),IF(E9059="ERROR",PRODUCT(J9059,K9059),IF(E9059="UNKNOWN",PRODUCT(J9059,K9059),E9059)))</f>
        <v>8</v>
      </c>
      <c r="M9059" t="str">
        <f t="shared" si="813"/>
        <v>Default mode</v>
      </c>
      <c r="N9059" t="str">
        <f t="shared" si="814"/>
        <v>In-store</v>
      </c>
      <c r="O9059" s="8">
        <f t="shared" si="815"/>
        <v>45090</v>
      </c>
    </row>
    <row r="9060" spans="1:15" x14ac:dyDescent="0.35">
      <c r="A9060" t="s">
        <v>9081</v>
      </c>
      <c r="B9060" s="4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I9060" s="4" t="str">
        <f t="shared" si="811"/>
        <v>Juice</v>
      </c>
      <c r="J9060" s="6">
        <f t="shared" si="812"/>
        <v>2</v>
      </c>
      <c r="K9060" s="6">
        <f t="shared" si="816"/>
        <v>3</v>
      </c>
      <c r="L9060">
        <f>IF(ISBLANK(E9060),PRODUCT(J9060,K9060),IF(E9060="ERROR",PRODUCT(J9060,K9060),IF(E9060="UNKNOWN",PRODUCT(J9060,K9060),E9060)))</f>
        <v>6</v>
      </c>
      <c r="M9060" t="str">
        <f t="shared" si="813"/>
        <v>Cash</v>
      </c>
      <c r="N9060" t="str">
        <f t="shared" si="814"/>
        <v>Takeaway</v>
      </c>
      <c r="O9060" s="8">
        <f t="shared" si="815"/>
        <v>45025</v>
      </c>
    </row>
    <row r="9061" spans="1:15" x14ac:dyDescent="0.35">
      <c r="A9061" t="s">
        <v>9082</v>
      </c>
      <c r="B9061" s="4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  <c r="I9061" s="4" t="str">
        <f t="shared" si="811"/>
        <v>Smoothie</v>
      </c>
      <c r="J9061" s="6">
        <f t="shared" si="812"/>
        <v>3</v>
      </c>
      <c r="K9061" s="6">
        <f t="shared" si="816"/>
        <v>4</v>
      </c>
      <c r="L9061">
        <f>IF(ISBLANK(E9061),PRODUCT(J9061,K9061),IF(E9061="ERROR",PRODUCT(J9061,K9061),IF(E9061="UNKNOWN",PRODUCT(J9061,K9061),E9061)))</f>
        <v>12</v>
      </c>
      <c r="M9061" t="str">
        <f t="shared" si="813"/>
        <v>Cash</v>
      </c>
      <c r="N9061" t="str">
        <f t="shared" si="814"/>
        <v>UNKNOWN</v>
      </c>
      <c r="O9061" s="8">
        <f t="shared" si="815"/>
        <v>45176</v>
      </c>
    </row>
    <row r="9062" spans="1:15" x14ac:dyDescent="0.35">
      <c r="A9062" t="s">
        <v>9083</v>
      </c>
      <c r="B9062" s="4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  <c r="I9062" s="4" t="str">
        <f t="shared" si="811"/>
        <v>Tea</v>
      </c>
      <c r="J9062" s="6">
        <f t="shared" si="812"/>
        <v>3</v>
      </c>
      <c r="K9062" s="6">
        <f t="shared" si="816"/>
        <v>1.5</v>
      </c>
      <c r="L9062">
        <f>IF(ISBLANK(E9062),PRODUCT(J9062,K9062),IF(E9062="ERROR",PRODUCT(J9062,K9062),IF(E9062="UNKNOWN",PRODUCT(J9062,K9062),E9062)))</f>
        <v>4.5</v>
      </c>
      <c r="M9062" t="str">
        <f t="shared" si="813"/>
        <v>Digital Wallet</v>
      </c>
      <c r="N9062" t="str">
        <f t="shared" si="814"/>
        <v>Takeaway</v>
      </c>
      <c r="O9062" s="8">
        <f t="shared" si="815"/>
        <v>45021</v>
      </c>
    </row>
    <row r="9063" spans="1:15" x14ac:dyDescent="0.35">
      <c r="A9063" t="s">
        <v>9084</v>
      </c>
      <c r="B9063" s="4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  <c r="I9063" s="4" t="str">
        <f t="shared" si="811"/>
        <v>Coffee</v>
      </c>
      <c r="J9063" s="6">
        <f t="shared" si="812"/>
        <v>5</v>
      </c>
      <c r="K9063" s="6">
        <f t="shared" si="816"/>
        <v>2</v>
      </c>
      <c r="L9063">
        <f>IF(ISBLANK(E9063),PRODUCT(J9063,K9063),IF(E9063="ERROR",PRODUCT(J9063,K9063),IF(E9063="UNKNOWN",PRODUCT(J9063,K9063),E9063)))</f>
        <v>10</v>
      </c>
      <c r="M9063" t="str">
        <f t="shared" si="813"/>
        <v>Digital Wallet</v>
      </c>
      <c r="N9063" t="str">
        <f t="shared" si="814"/>
        <v>In-store</v>
      </c>
      <c r="O9063" s="8">
        <f t="shared" si="815"/>
        <v>44966</v>
      </c>
    </row>
    <row r="9064" spans="1:15" x14ac:dyDescent="0.35">
      <c r="A9064" t="s">
        <v>9085</v>
      </c>
      <c r="B9064" s="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I9064" s="4" t="str">
        <f t="shared" si="811"/>
        <v>Salad</v>
      </c>
      <c r="J9064" s="6">
        <f t="shared" si="812"/>
        <v>5</v>
      </c>
      <c r="K9064" s="6">
        <f t="shared" si="816"/>
        <v>5</v>
      </c>
      <c r="L9064">
        <f>IF(ISBLANK(E9064),PRODUCT(J9064,K9064),IF(E9064="ERROR",PRODUCT(J9064,K9064),IF(E9064="UNKNOWN",PRODUCT(J9064,K9064),E9064)))</f>
        <v>25</v>
      </c>
      <c r="M9064" t="str">
        <f t="shared" si="813"/>
        <v>Cash</v>
      </c>
      <c r="N9064" t="str">
        <f t="shared" si="814"/>
        <v>In-store</v>
      </c>
      <c r="O9064" s="8">
        <f t="shared" si="815"/>
        <v>45138</v>
      </c>
    </row>
    <row r="9065" spans="1:15" x14ac:dyDescent="0.35">
      <c r="A9065" t="s">
        <v>9086</v>
      </c>
      <c r="B9065" s="4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  <c r="I9065" s="4" t="str">
        <f t="shared" si="811"/>
        <v>Smoothie</v>
      </c>
      <c r="J9065" s="6">
        <f t="shared" si="812"/>
        <v>2</v>
      </c>
      <c r="K9065" s="6">
        <f t="shared" si="816"/>
        <v>4</v>
      </c>
      <c r="L9065">
        <f>IF(ISBLANK(E9065),PRODUCT(J9065,K9065),IF(E9065="ERROR",PRODUCT(J9065,K9065),IF(E9065="UNKNOWN",PRODUCT(J9065,K9065),E9065)))</f>
        <v>8</v>
      </c>
      <c r="M9065" t="str">
        <f t="shared" si="813"/>
        <v>Digital Wallet</v>
      </c>
      <c r="N9065" t="str">
        <f t="shared" si="814"/>
        <v>In-store</v>
      </c>
      <c r="O9065" s="8">
        <f t="shared" si="815"/>
        <v>44927</v>
      </c>
    </row>
    <row r="9066" spans="1:15" x14ac:dyDescent="0.35">
      <c r="A9066" t="s">
        <v>9087</v>
      </c>
      <c r="B9066" s="4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I9066" s="4" t="str">
        <f t="shared" si="811"/>
        <v>UNKNOWN</v>
      </c>
      <c r="J9066" s="6">
        <f t="shared" si="812"/>
        <v>1</v>
      </c>
      <c r="K9066" s="6">
        <f t="shared" si="816"/>
        <v>3</v>
      </c>
      <c r="L9066">
        <f>IF(ISBLANK(E9066),PRODUCT(J9066,K9066),IF(E9066="ERROR",PRODUCT(J9066,K9066),IF(E9066="UNKNOWN",PRODUCT(J9066,K9066),E9066)))</f>
        <v>3</v>
      </c>
      <c r="M9066" t="str">
        <f t="shared" si="813"/>
        <v>Cash</v>
      </c>
      <c r="N9066" t="str">
        <f t="shared" si="814"/>
        <v>UNKNOWN</v>
      </c>
      <c r="O9066" s="8">
        <f t="shared" si="815"/>
        <v>45239</v>
      </c>
    </row>
    <row r="9067" spans="1:15" x14ac:dyDescent="0.35">
      <c r="A9067" t="s">
        <v>9088</v>
      </c>
      <c r="B9067" s="4" t="s">
        <v>65</v>
      </c>
      <c r="C9067">
        <v>3</v>
      </c>
      <c r="D9067">
        <v>1.5</v>
      </c>
      <c r="E9067">
        <v>4.5</v>
      </c>
      <c r="H9067" s="1">
        <v>45013</v>
      </c>
      <c r="I9067" s="4" t="str">
        <f t="shared" si="811"/>
        <v>Tea</v>
      </c>
      <c r="J9067" s="6">
        <f t="shared" si="812"/>
        <v>3</v>
      </c>
      <c r="K9067" s="6">
        <f t="shared" si="816"/>
        <v>1.5</v>
      </c>
      <c r="L9067">
        <f>IF(ISBLANK(E9067),PRODUCT(J9067,K9067),IF(E9067="ERROR",PRODUCT(J9067,K9067),IF(E9067="UNKNOWN",PRODUCT(J9067,K9067),E9067)))</f>
        <v>4.5</v>
      </c>
      <c r="M9067" t="str">
        <f t="shared" si="813"/>
        <v>Default mode</v>
      </c>
      <c r="N9067" t="str">
        <f t="shared" si="814"/>
        <v>UNKNOWN</v>
      </c>
      <c r="O9067" s="8">
        <f t="shared" si="815"/>
        <v>45013</v>
      </c>
    </row>
    <row r="9068" spans="1:15" x14ac:dyDescent="0.35">
      <c r="A9068" t="s">
        <v>9089</v>
      </c>
      <c r="B9068" s="4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  <c r="I9068" s="4" t="str">
        <f t="shared" si="811"/>
        <v>UNKNOWN</v>
      </c>
      <c r="J9068" s="6">
        <f t="shared" si="812"/>
        <v>2</v>
      </c>
      <c r="K9068" s="6">
        <f t="shared" si="816"/>
        <v>5</v>
      </c>
      <c r="L9068">
        <f>IF(ISBLANK(E9068),PRODUCT(J9068,K9068),IF(E9068="ERROR",PRODUCT(J9068,K9068),IF(E9068="UNKNOWN",PRODUCT(J9068,K9068),E9068)))</f>
        <v>10</v>
      </c>
      <c r="M9068" t="str">
        <f t="shared" si="813"/>
        <v>Digital Wallet</v>
      </c>
      <c r="N9068" t="str">
        <f t="shared" si="814"/>
        <v>In-store</v>
      </c>
      <c r="O9068" s="8">
        <f t="shared" si="815"/>
        <v>45068</v>
      </c>
    </row>
    <row r="9069" spans="1:15" x14ac:dyDescent="0.35">
      <c r="A9069" t="s">
        <v>9090</v>
      </c>
      <c r="B9069" s="4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I9069" s="4" t="str">
        <f t="shared" si="811"/>
        <v>Juice</v>
      </c>
      <c r="J9069" s="6">
        <f t="shared" si="812"/>
        <v>4</v>
      </c>
      <c r="K9069" s="6">
        <f t="shared" si="816"/>
        <v>3</v>
      </c>
      <c r="L9069">
        <f>IF(ISBLANK(E9069),PRODUCT(J9069,K9069),IF(E9069="ERROR",PRODUCT(J9069,K9069),IF(E9069="UNKNOWN",PRODUCT(J9069,K9069),E9069)))</f>
        <v>12</v>
      </c>
      <c r="M9069" t="str">
        <f t="shared" si="813"/>
        <v>Cash</v>
      </c>
      <c r="N9069" t="str">
        <f t="shared" si="814"/>
        <v>UNKNOWN</v>
      </c>
      <c r="O9069" s="8">
        <f t="shared" si="815"/>
        <v>45008</v>
      </c>
    </row>
    <row r="9070" spans="1:15" x14ac:dyDescent="0.35">
      <c r="A9070" t="s">
        <v>9091</v>
      </c>
      <c r="B9070" s="4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I9070" s="4" t="str">
        <f t="shared" si="811"/>
        <v>Smoothie</v>
      </c>
      <c r="J9070" s="6">
        <f t="shared" si="812"/>
        <v>3</v>
      </c>
      <c r="K9070" s="6">
        <f t="shared" si="816"/>
        <v>4</v>
      </c>
      <c r="L9070">
        <f>IF(ISBLANK(E9070),PRODUCT(J9070,K9070),IF(E9070="ERROR",PRODUCT(J9070,K9070),IF(E9070="UNKNOWN",PRODUCT(J9070,K9070),E9070)))</f>
        <v>12</v>
      </c>
      <c r="M9070" t="str">
        <f t="shared" si="813"/>
        <v>Cash</v>
      </c>
      <c r="N9070" t="str">
        <f t="shared" si="814"/>
        <v>UNKNOWN</v>
      </c>
      <c r="O9070" s="8">
        <f t="shared" si="815"/>
        <v>45047</v>
      </c>
    </row>
    <row r="9071" spans="1:15" x14ac:dyDescent="0.35">
      <c r="A9071" t="s">
        <v>9092</v>
      </c>
      <c r="B9071" s="4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  <c r="I9071" s="4" t="str">
        <f t="shared" si="811"/>
        <v>Juice</v>
      </c>
      <c r="J9071" s="6">
        <f t="shared" si="812"/>
        <v>2</v>
      </c>
      <c r="K9071" s="6">
        <f t="shared" si="816"/>
        <v>1</v>
      </c>
      <c r="L9071">
        <f>IF(ISBLANK(E9071),PRODUCT(J9071,K9071),IF(E9071="ERROR",PRODUCT(J9071,K9071),IF(E9071="UNKNOWN",PRODUCT(J9071,K9071),E9071)))</f>
        <v>2</v>
      </c>
      <c r="M9071" t="str">
        <f t="shared" si="813"/>
        <v>Digital Wallet</v>
      </c>
      <c r="N9071" t="str">
        <f t="shared" si="814"/>
        <v>UNKNOWN</v>
      </c>
      <c r="O9071" s="8">
        <f t="shared" si="815"/>
        <v>45026</v>
      </c>
    </row>
    <row r="9072" spans="1:15" x14ac:dyDescent="0.35">
      <c r="A9072" t="s">
        <v>9093</v>
      </c>
      <c r="B9072" s="4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  <c r="I9072" s="4" t="str">
        <f t="shared" si="811"/>
        <v>Tea</v>
      </c>
      <c r="J9072" s="6">
        <f t="shared" si="812"/>
        <v>4</v>
      </c>
      <c r="K9072" s="6">
        <f t="shared" si="816"/>
        <v>1.5</v>
      </c>
      <c r="L9072">
        <f>IF(ISBLANK(E9072),PRODUCT(J9072,K9072),IF(E9072="ERROR",PRODUCT(J9072,K9072),IF(E9072="UNKNOWN",PRODUCT(J9072,K9072),E9072)))</f>
        <v>6</v>
      </c>
      <c r="M9072" t="str">
        <f t="shared" si="813"/>
        <v>Digital Wallet</v>
      </c>
      <c r="N9072" t="str">
        <f t="shared" si="814"/>
        <v>Takeaway</v>
      </c>
      <c r="O9072" s="8">
        <f t="shared" si="815"/>
        <v>45212</v>
      </c>
    </row>
    <row r="9073" spans="1:15" x14ac:dyDescent="0.35">
      <c r="A9073" t="s">
        <v>9094</v>
      </c>
      <c r="B9073" s="4" t="s">
        <v>9</v>
      </c>
      <c r="C9073">
        <v>5</v>
      </c>
      <c r="D9073">
        <v>2</v>
      </c>
      <c r="E9073">
        <v>10</v>
      </c>
      <c r="F9073" t="s">
        <v>14</v>
      </c>
      <c r="I9073" s="4" t="str">
        <f t="shared" si="811"/>
        <v>Coffee</v>
      </c>
      <c r="J9073" s="6">
        <f t="shared" si="812"/>
        <v>5</v>
      </c>
      <c r="K9073" s="6">
        <f t="shared" si="816"/>
        <v>2</v>
      </c>
      <c r="L9073">
        <f>IF(ISBLANK(E9073),PRODUCT(J9073,K9073),IF(E9073="ERROR",PRODUCT(J9073,K9073),IF(E9073="UNKNOWN",PRODUCT(J9073,K9073),E9073)))</f>
        <v>10</v>
      </c>
      <c r="M9073" t="str">
        <f t="shared" si="813"/>
        <v>Cash</v>
      </c>
      <c r="N9073" t="str">
        <f t="shared" si="814"/>
        <v>UNKNOWN</v>
      </c>
      <c r="O9073" s="8" t="str">
        <f t="shared" si="815"/>
        <v>00/00/0000</v>
      </c>
    </row>
    <row r="9074" spans="1:15" x14ac:dyDescent="0.35">
      <c r="A9074" t="s">
        <v>9095</v>
      </c>
      <c r="B9074" s="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I9074" s="4" t="str">
        <f t="shared" si="811"/>
        <v>Smoothie</v>
      </c>
      <c r="J9074" s="6">
        <f t="shared" si="812"/>
        <v>5</v>
      </c>
      <c r="K9074" s="6">
        <f t="shared" si="816"/>
        <v>4</v>
      </c>
      <c r="L9074">
        <f>IF(ISBLANK(E9074),PRODUCT(J9074,K9074),IF(E9074="ERROR",PRODUCT(J9074,K9074),IF(E9074="UNKNOWN",PRODUCT(J9074,K9074),E9074)))</f>
        <v>20</v>
      </c>
      <c r="M9074" t="str">
        <f t="shared" si="813"/>
        <v>Default mode</v>
      </c>
      <c r="N9074" t="str">
        <f t="shared" si="814"/>
        <v>Takeaway</v>
      </c>
      <c r="O9074" s="8">
        <f t="shared" si="815"/>
        <v>45139</v>
      </c>
    </row>
    <row r="9075" spans="1:15" x14ac:dyDescent="0.35">
      <c r="A9075" t="s">
        <v>9096</v>
      </c>
      <c r="B9075" s="4" t="s">
        <v>9</v>
      </c>
      <c r="C9075">
        <v>3</v>
      </c>
      <c r="D9075">
        <v>2</v>
      </c>
      <c r="E9075">
        <v>6</v>
      </c>
      <c r="H9075" s="1">
        <v>45220</v>
      </c>
      <c r="I9075" s="4" t="str">
        <f t="shared" si="811"/>
        <v>Coffee</v>
      </c>
      <c r="J9075" s="6">
        <f t="shared" si="812"/>
        <v>3</v>
      </c>
      <c r="K9075" s="6">
        <f t="shared" si="816"/>
        <v>2</v>
      </c>
      <c r="L9075">
        <f>IF(ISBLANK(E9075),PRODUCT(J9075,K9075),IF(E9075="ERROR",PRODUCT(J9075,K9075),IF(E9075="UNKNOWN",PRODUCT(J9075,K9075),E9075)))</f>
        <v>6</v>
      </c>
      <c r="M9075" t="str">
        <f t="shared" si="813"/>
        <v>Default mode</v>
      </c>
      <c r="N9075" t="str">
        <f t="shared" si="814"/>
        <v>UNKNOWN</v>
      </c>
      <c r="O9075" s="8">
        <f t="shared" si="815"/>
        <v>45220</v>
      </c>
    </row>
    <row r="9076" spans="1:15" x14ac:dyDescent="0.35">
      <c r="A9076" t="s">
        <v>9097</v>
      </c>
      <c r="B9076" s="4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  <c r="I9076" s="4" t="str">
        <f t="shared" si="811"/>
        <v>Salad</v>
      </c>
      <c r="J9076" s="6">
        <f t="shared" si="812"/>
        <v>5</v>
      </c>
      <c r="K9076" s="6">
        <f t="shared" si="816"/>
        <v>5</v>
      </c>
      <c r="L9076">
        <f>IF(ISBLANK(E9076),PRODUCT(J9076,K9076),IF(E9076="ERROR",PRODUCT(J9076,K9076),IF(E9076="UNKNOWN",PRODUCT(J9076,K9076),E9076)))</f>
        <v>25</v>
      </c>
      <c r="M9076" t="str">
        <f t="shared" si="813"/>
        <v>Digital Wallet</v>
      </c>
      <c r="N9076" t="str">
        <f t="shared" si="814"/>
        <v>In-store</v>
      </c>
      <c r="O9076" s="8">
        <f t="shared" si="815"/>
        <v>45037</v>
      </c>
    </row>
    <row r="9077" spans="1:15" x14ac:dyDescent="0.35">
      <c r="A9077" t="s">
        <v>9098</v>
      </c>
      <c r="B9077" s="4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  <c r="I9077" s="4" t="str">
        <f t="shared" si="811"/>
        <v>Salad</v>
      </c>
      <c r="J9077" s="6">
        <f t="shared" si="812"/>
        <v>2</v>
      </c>
      <c r="K9077" s="6">
        <f t="shared" si="816"/>
        <v>5</v>
      </c>
      <c r="L9077">
        <f>IF(ISBLANK(E9077),PRODUCT(J9077,K9077),IF(E9077="ERROR",PRODUCT(J9077,K9077),IF(E9077="UNKNOWN",PRODUCT(J9077,K9077),E9077)))</f>
        <v>10</v>
      </c>
      <c r="M9077" t="str">
        <f t="shared" si="813"/>
        <v>Cash</v>
      </c>
      <c r="N9077" t="str">
        <f t="shared" si="814"/>
        <v>In-store</v>
      </c>
      <c r="O9077" s="8">
        <f t="shared" si="815"/>
        <v>44931</v>
      </c>
    </row>
    <row r="9078" spans="1:15" x14ac:dyDescent="0.35">
      <c r="A9078" t="s">
        <v>9099</v>
      </c>
      <c r="B9078" s="4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  <c r="I9078" s="4" t="str">
        <f t="shared" si="811"/>
        <v>Juice</v>
      </c>
      <c r="J9078" s="6">
        <f t="shared" si="812"/>
        <v>3</v>
      </c>
      <c r="K9078" s="6">
        <f t="shared" si="816"/>
        <v>3</v>
      </c>
      <c r="L9078">
        <f>IF(ISBLANK(E9078),PRODUCT(J9078,K9078),IF(E9078="ERROR",PRODUCT(J9078,K9078),IF(E9078="UNKNOWN",PRODUCT(J9078,K9078),E9078)))</f>
        <v>9</v>
      </c>
      <c r="M9078" t="str">
        <f t="shared" si="813"/>
        <v>UNKNOWN</v>
      </c>
      <c r="N9078" t="str">
        <f t="shared" si="814"/>
        <v>Takeaway</v>
      </c>
      <c r="O9078" s="8" t="str">
        <f t="shared" si="815"/>
        <v>UNKNOWN</v>
      </c>
    </row>
    <row r="9079" spans="1:15" x14ac:dyDescent="0.35">
      <c r="A9079" t="s">
        <v>9100</v>
      </c>
      <c r="B9079" s="4" t="s">
        <v>28</v>
      </c>
      <c r="C9079">
        <v>4</v>
      </c>
      <c r="D9079">
        <v>4</v>
      </c>
      <c r="F9079" t="s">
        <v>14</v>
      </c>
      <c r="H9079" s="1">
        <v>45001</v>
      </c>
      <c r="I9079" s="4" t="str">
        <f t="shared" si="811"/>
        <v>Sandwich</v>
      </c>
      <c r="J9079" s="6">
        <f t="shared" si="812"/>
        <v>4</v>
      </c>
      <c r="K9079" s="6">
        <f t="shared" si="816"/>
        <v>4</v>
      </c>
      <c r="L9079">
        <f>IF(ISBLANK(E9079),PRODUCT(J9079,K9079),IF(E9079="ERROR",PRODUCT(J9079,K9079),IF(E9079="UNKNOWN",PRODUCT(J9079,K9079),E9079)))</f>
        <v>16</v>
      </c>
      <c r="M9079" t="str">
        <f t="shared" si="813"/>
        <v>Cash</v>
      </c>
      <c r="N9079" t="str">
        <f t="shared" si="814"/>
        <v>UNKNOWN</v>
      </c>
      <c r="O9079" s="8">
        <f t="shared" si="815"/>
        <v>45001</v>
      </c>
    </row>
    <row r="9080" spans="1:15" x14ac:dyDescent="0.35">
      <c r="A9080" t="s">
        <v>9101</v>
      </c>
      <c r="B9080" s="4" t="s">
        <v>20</v>
      </c>
      <c r="C9080">
        <v>5</v>
      </c>
      <c r="D9080">
        <v>5</v>
      </c>
      <c r="E9080">
        <v>25</v>
      </c>
      <c r="H9080" s="1">
        <v>45258</v>
      </c>
      <c r="I9080" s="4" t="str">
        <f t="shared" si="811"/>
        <v>Salad</v>
      </c>
      <c r="J9080" s="6">
        <f t="shared" si="812"/>
        <v>5</v>
      </c>
      <c r="K9080" s="6">
        <f t="shared" si="816"/>
        <v>5</v>
      </c>
      <c r="L9080">
        <f>IF(ISBLANK(E9080),PRODUCT(J9080,K9080),IF(E9080="ERROR",PRODUCT(J9080,K9080),IF(E9080="UNKNOWN",PRODUCT(J9080,K9080),E9080)))</f>
        <v>25</v>
      </c>
      <c r="M9080" t="str">
        <f t="shared" si="813"/>
        <v>Default mode</v>
      </c>
      <c r="N9080" t="str">
        <f t="shared" si="814"/>
        <v>UNKNOWN</v>
      </c>
      <c r="O9080" s="8">
        <f t="shared" si="815"/>
        <v>45258</v>
      </c>
    </row>
    <row r="9081" spans="1:15" x14ac:dyDescent="0.35">
      <c r="A9081" t="s">
        <v>9102</v>
      </c>
      <c r="B9081" s="4" t="s">
        <v>65</v>
      </c>
      <c r="C9081">
        <v>5</v>
      </c>
      <c r="D9081">
        <v>1.5</v>
      </c>
      <c r="E9081">
        <v>7.5</v>
      </c>
      <c r="H9081" s="1">
        <v>45018</v>
      </c>
      <c r="I9081" s="4" t="str">
        <f t="shared" si="811"/>
        <v>Tea</v>
      </c>
      <c r="J9081" s="6">
        <f t="shared" si="812"/>
        <v>5</v>
      </c>
      <c r="K9081" s="6">
        <f t="shared" si="816"/>
        <v>1.5</v>
      </c>
      <c r="L9081">
        <f>IF(ISBLANK(E9081),PRODUCT(J9081,K9081),IF(E9081="ERROR",PRODUCT(J9081,K9081),IF(E9081="UNKNOWN",PRODUCT(J9081,K9081),E9081)))</f>
        <v>7.5</v>
      </c>
      <c r="M9081" t="str">
        <f t="shared" si="813"/>
        <v>Default mode</v>
      </c>
      <c r="N9081" t="str">
        <f t="shared" si="814"/>
        <v>UNKNOWN</v>
      </c>
      <c r="O9081" s="8">
        <f t="shared" si="815"/>
        <v>45018</v>
      </c>
    </row>
    <row r="9082" spans="1:15" x14ac:dyDescent="0.35">
      <c r="A9082" t="s">
        <v>9103</v>
      </c>
      <c r="B9082" s="4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  <c r="I9082" s="4" t="str">
        <f t="shared" si="811"/>
        <v>Cake</v>
      </c>
      <c r="J9082" s="6">
        <f t="shared" si="812"/>
        <v>2</v>
      </c>
      <c r="K9082" s="6">
        <f t="shared" si="816"/>
        <v>3</v>
      </c>
      <c r="L9082">
        <f>IF(ISBLANK(E9082),PRODUCT(J9082,K9082),IF(E9082="ERROR",PRODUCT(J9082,K9082),IF(E9082="UNKNOWN",PRODUCT(J9082,K9082),E9082)))</f>
        <v>6</v>
      </c>
      <c r="M9082" t="str">
        <f t="shared" si="813"/>
        <v>Cash</v>
      </c>
      <c r="N9082" t="str">
        <f t="shared" si="814"/>
        <v>UNKNOWN</v>
      </c>
      <c r="O9082" s="8">
        <f t="shared" si="815"/>
        <v>45128</v>
      </c>
    </row>
    <row r="9083" spans="1:15" x14ac:dyDescent="0.35">
      <c r="A9083" t="s">
        <v>9104</v>
      </c>
      <c r="B9083" s="4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I9083" s="4" t="str">
        <f t="shared" si="811"/>
        <v>Cake</v>
      </c>
      <c r="J9083" s="6">
        <f t="shared" si="812"/>
        <v>2</v>
      </c>
      <c r="K9083" s="6">
        <f t="shared" si="816"/>
        <v>3</v>
      </c>
      <c r="L9083">
        <f>IF(ISBLANK(E9083),PRODUCT(J9083,K9083),IF(E9083="ERROR",PRODUCT(J9083,K9083),IF(E9083="UNKNOWN",PRODUCT(J9083,K9083),E9083)))</f>
        <v>6</v>
      </c>
      <c r="M9083" t="str">
        <f t="shared" si="813"/>
        <v>Default mode</v>
      </c>
      <c r="N9083" t="str">
        <f t="shared" si="814"/>
        <v>In-store</v>
      </c>
      <c r="O9083" s="8">
        <f t="shared" si="815"/>
        <v>45174</v>
      </c>
    </row>
    <row r="9084" spans="1:15" x14ac:dyDescent="0.35">
      <c r="A9084" t="s">
        <v>9105</v>
      </c>
      <c r="B9084" s="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  <c r="I9084" s="4" t="str">
        <f t="shared" si="811"/>
        <v>Tea</v>
      </c>
      <c r="J9084" s="6">
        <f t="shared" si="812"/>
        <v>1</v>
      </c>
      <c r="K9084" s="6">
        <f t="shared" si="816"/>
        <v>1.5</v>
      </c>
      <c r="L9084">
        <f>IF(ISBLANK(E9084),PRODUCT(J9084,K9084),IF(E9084="ERROR",PRODUCT(J9084,K9084),IF(E9084="UNKNOWN",PRODUCT(J9084,K9084),E9084)))</f>
        <v>1.5</v>
      </c>
      <c r="M9084" t="str">
        <f t="shared" si="813"/>
        <v>Digital Wallet</v>
      </c>
      <c r="N9084" t="str">
        <f t="shared" si="814"/>
        <v>In-store</v>
      </c>
      <c r="O9084" s="8">
        <f t="shared" si="815"/>
        <v>45074</v>
      </c>
    </row>
    <row r="9085" spans="1:15" x14ac:dyDescent="0.35">
      <c r="A9085" t="s">
        <v>9106</v>
      </c>
      <c r="B9085" s="4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I9085" s="4" t="str">
        <f t="shared" si="811"/>
        <v>Coffee</v>
      </c>
      <c r="J9085" s="6">
        <f t="shared" si="812"/>
        <v>2</v>
      </c>
      <c r="K9085" s="6">
        <f t="shared" si="816"/>
        <v>2</v>
      </c>
      <c r="L9085">
        <f>IF(ISBLANK(E9085),PRODUCT(J9085,K9085),IF(E9085="ERROR",PRODUCT(J9085,K9085),IF(E9085="UNKNOWN",PRODUCT(J9085,K9085),E9085)))</f>
        <v>4</v>
      </c>
      <c r="M9085" t="str">
        <f t="shared" si="813"/>
        <v>Default mode</v>
      </c>
      <c r="N9085" t="str">
        <f t="shared" si="814"/>
        <v>In-store</v>
      </c>
      <c r="O9085" s="8">
        <f t="shared" si="815"/>
        <v>45007</v>
      </c>
    </row>
    <row r="9086" spans="1:15" x14ac:dyDescent="0.35">
      <c r="A9086" t="s">
        <v>9107</v>
      </c>
      <c r="B9086" s="4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  <c r="I9086" s="4" t="str">
        <f t="shared" si="811"/>
        <v>Tea</v>
      </c>
      <c r="J9086" s="6">
        <f t="shared" si="812"/>
        <v>4</v>
      </c>
      <c r="K9086" s="6">
        <f t="shared" si="816"/>
        <v>1.5</v>
      </c>
      <c r="L9086">
        <f>IF(ISBLANK(E9086),PRODUCT(J9086,K9086),IF(E9086="ERROR",PRODUCT(J9086,K9086),IF(E9086="UNKNOWN",PRODUCT(J9086,K9086),E9086)))</f>
        <v>6</v>
      </c>
      <c r="M9086" t="str">
        <f t="shared" si="813"/>
        <v>Digital Wallet</v>
      </c>
      <c r="N9086" t="str">
        <f t="shared" si="814"/>
        <v>Cafe</v>
      </c>
      <c r="O9086" s="8">
        <f t="shared" si="815"/>
        <v>45230</v>
      </c>
    </row>
    <row r="9087" spans="1:15" x14ac:dyDescent="0.35">
      <c r="A9087" t="s">
        <v>9108</v>
      </c>
      <c r="B9087" s="4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I9087" s="4" t="str">
        <f t="shared" si="811"/>
        <v>Tea</v>
      </c>
      <c r="J9087" s="6">
        <f t="shared" si="812"/>
        <v>5</v>
      </c>
      <c r="K9087" s="6">
        <f t="shared" si="816"/>
        <v>1.5</v>
      </c>
      <c r="L9087">
        <f>IF(ISBLANK(E9087),PRODUCT(J9087,K9087),IF(E9087="ERROR",PRODUCT(J9087,K9087),IF(E9087="UNKNOWN",PRODUCT(J9087,K9087),E9087)))</f>
        <v>7.5</v>
      </c>
      <c r="M9087" t="str">
        <f t="shared" si="813"/>
        <v>Credit Card</v>
      </c>
      <c r="N9087" t="str">
        <f t="shared" si="814"/>
        <v>UNKNOWN</v>
      </c>
      <c r="O9087" s="8">
        <f t="shared" si="815"/>
        <v>45003</v>
      </c>
    </row>
    <row r="9088" spans="1:15" x14ac:dyDescent="0.35">
      <c r="A9088" t="s">
        <v>9109</v>
      </c>
      <c r="B9088" s="4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I9088" s="4" t="str">
        <f t="shared" si="811"/>
        <v>Cake</v>
      </c>
      <c r="J9088" s="6">
        <f t="shared" si="812"/>
        <v>3</v>
      </c>
      <c r="K9088" s="6">
        <f t="shared" si="816"/>
        <v>3</v>
      </c>
      <c r="L9088">
        <f>IF(ISBLANK(E9088),PRODUCT(J9088,K9088),IF(E9088="ERROR",PRODUCT(J9088,K9088),IF(E9088="UNKNOWN",PRODUCT(J9088,K9088),E9088)))</f>
        <v>9</v>
      </c>
      <c r="M9088" t="str">
        <f t="shared" si="813"/>
        <v>Credit Card</v>
      </c>
      <c r="N9088" t="str">
        <f t="shared" si="814"/>
        <v>UNKNOWN</v>
      </c>
      <c r="O9088" s="8">
        <f t="shared" si="815"/>
        <v>45003</v>
      </c>
    </row>
    <row r="9089" spans="1:15" x14ac:dyDescent="0.35">
      <c r="A9089" t="s">
        <v>9110</v>
      </c>
      <c r="B9089" s="4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I9089" s="4" t="str">
        <f t="shared" si="811"/>
        <v>UNKNOWN</v>
      </c>
      <c r="J9089" s="6">
        <f t="shared" si="812"/>
        <v>3</v>
      </c>
      <c r="K9089" s="6">
        <f t="shared" si="816"/>
        <v>2</v>
      </c>
      <c r="L9089">
        <f>IF(ISBLANK(E9089),PRODUCT(J9089,K9089),IF(E9089="ERROR",PRODUCT(J9089,K9089),IF(E9089="UNKNOWN",PRODUCT(J9089,K9089),E9089)))</f>
        <v>6</v>
      </c>
      <c r="M9089" t="str">
        <f t="shared" si="813"/>
        <v>Credit Card</v>
      </c>
      <c r="N9089" t="str">
        <f t="shared" si="814"/>
        <v>In-store</v>
      </c>
      <c r="O9089" s="8">
        <f t="shared" si="815"/>
        <v>45171</v>
      </c>
    </row>
    <row r="9090" spans="1:15" x14ac:dyDescent="0.35">
      <c r="A9090" t="s">
        <v>9111</v>
      </c>
      <c r="B9090" s="4" t="s">
        <v>9</v>
      </c>
      <c r="C9090">
        <v>2</v>
      </c>
      <c r="D9090">
        <v>2</v>
      </c>
      <c r="E9090">
        <v>4</v>
      </c>
      <c r="F9090" t="s">
        <v>10</v>
      </c>
      <c r="I9090" s="4" t="str">
        <f t="shared" si="811"/>
        <v>Coffee</v>
      </c>
      <c r="J9090" s="6">
        <f t="shared" si="812"/>
        <v>2</v>
      </c>
      <c r="K9090" s="6">
        <f t="shared" si="816"/>
        <v>2</v>
      </c>
      <c r="L9090">
        <f>IF(ISBLANK(E9090),PRODUCT(J9090,K9090),IF(E9090="ERROR",PRODUCT(J9090,K9090),IF(E9090="UNKNOWN",PRODUCT(J9090,K9090),E9090)))</f>
        <v>4</v>
      </c>
      <c r="M9090" t="str">
        <f t="shared" si="813"/>
        <v>Credit Card</v>
      </c>
      <c r="N9090" t="str">
        <f t="shared" si="814"/>
        <v>UNKNOWN</v>
      </c>
      <c r="O9090" s="8" t="str">
        <f t="shared" si="815"/>
        <v>00/00/0000</v>
      </c>
    </row>
    <row r="9091" spans="1:15" x14ac:dyDescent="0.35">
      <c r="A9091" t="s">
        <v>9112</v>
      </c>
      <c r="B9091" s="4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I9091" s="4" t="str">
        <f t="shared" ref="I9091:I9154" si="817">IF(ISBLANK(B9091),"UNKNOWN",IF(B9091="ERROR","Juice",B9091))</f>
        <v>UNKNOWN</v>
      </c>
      <c r="J9091" s="6">
        <f t="shared" ref="J9091:K9154" si="818">IF(ISBLANK(C9091),"UNKNOWN",IF(C9091="ERROR",AVERAGE(C9091:C19090),IF(C9091="UNKNOWN",MEDIAN(C9091:C19090),C9091)))</f>
        <v>2</v>
      </c>
      <c r="K9091" s="6">
        <f t="shared" si="816"/>
        <v>3</v>
      </c>
      <c r="L9091">
        <f>IF(ISBLANK(E9091),PRODUCT(J9091,K9091),IF(E9091="ERROR",PRODUCT(J9091,K9091),IF(E9091="UNKNOWN",PRODUCT(J9091,K9091),E9091)))</f>
        <v>6</v>
      </c>
      <c r="M9091" t="str">
        <f t="shared" ref="M9091:M9154" si="819">IF(ISBLANK(F9091),"Default mode",IF(F9091="ERROR","Cash",F9091))</f>
        <v>Credit Card</v>
      </c>
      <c r="N9091" t="str">
        <f t="shared" ref="N9091:N9154" si="820">IF(ISBLANK(G9091),"UNKNOWN",IF(G9091="ERROR","Cafe",G9091))</f>
        <v>UNKNOWN</v>
      </c>
      <c r="O9091" s="8">
        <f t="shared" ref="O9091:O9154" si="821">IF(ISBLANK(H9091),"00/00/0000",IF(H9091="ERROR","01/06/2023",H9091))</f>
        <v>45028</v>
      </c>
    </row>
    <row r="9092" spans="1:15" x14ac:dyDescent="0.35">
      <c r="A9092" t="s">
        <v>9113</v>
      </c>
      <c r="B9092" s="4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  <c r="I9092" s="4" t="str">
        <f t="shared" si="817"/>
        <v>Tea</v>
      </c>
      <c r="J9092" s="6">
        <f t="shared" si="818"/>
        <v>3</v>
      </c>
      <c r="K9092" s="6">
        <f t="shared" si="816"/>
        <v>1.5</v>
      </c>
      <c r="L9092">
        <f>IF(ISBLANK(E9092),PRODUCT(J9092,K9092),IF(E9092="ERROR",PRODUCT(J9092,K9092),IF(E9092="UNKNOWN",PRODUCT(J9092,K9092),E9092)))</f>
        <v>4.5</v>
      </c>
      <c r="M9092" t="str">
        <f t="shared" si="819"/>
        <v>Digital Wallet</v>
      </c>
      <c r="N9092" t="str">
        <f t="shared" si="820"/>
        <v>In-store</v>
      </c>
      <c r="O9092" s="8">
        <f t="shared" si="821"/>
        <v>45242</v>
      </c>
    </row>
    <row r="9093" spans="1:15" x14ac:dyDescent="0.35">
      <c r="A9093" t="s">
        <v>9114</v>
      </c>
      <c r="B9093" s="4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I9093" s="4" t="str">
        <f t="shared" si="817"/>
        <v>Sandwich</v>
      </c>
      <c r="J9093" s="6">
        <f t="shared" si="818"/>
        <v>3</v>
      </c>
      <c r="K9093" s="6">
        <f t="shared" si="816"/>
        <v>4</v>
      </c>
      <c r="L9093">
        <f>IF(ISBLANK(E9093),PRODUCT(J9093,K9093),IF(E9093="ERROR",PRODUCT(J9093,K9093),IF(E9093="UNKNOWN",PRODUCT(J9093,K9093),E9093)))</f>
        <v>12</v>
      </c>
      <c r="M9093" t="str">
        <f t="shared" si="819"/>
        <v>Credit Card</v>
      </c>
      <c r="N9093" t="str">
        <f t="shared" si="820"/>
        <v>UNKNOWN</v>
      </c>
      <c r="O9093" s="8">
        <f t="shared" si="821"/>
        <v>45013</v>
      </c>
    </row>
    <row r="9094" spans="1:15" x14ac:dyDescent="0.35">
      <c r="A9094" t="s">
        <v>9115</v>
      </c>
      <c r="B9094" s="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  <c r="I9094" s="4" t="str">
        <f t="shared" si="817"/>
        <v>Smoothie</v>
      </c>
      <c r="J9094" s="6">
        <f t="shared" si="818"/>
        <v>5</v>
      </c>
      <c r="K9094" s="6">
        <f t="shared" si="816"/>
        <v>4</v>
      </c>
      <c r="L9094">
        <f>IF(ISBLANK(E9094),PRODUCT(J9094,K9094),IF(E9094="ERROR",PRODUCT(J9094,K9094),IF(E9094="UNKNOWN",PRODUCT(J9094,K9094),E9094)))</f>
        <v>20</v>
      </c>
      <c r="M9094" t="str">
        <f t="shared" si="819"/>
        <v>Digital Wallet</v>
      </c>
      <c r="N9094" t="str">
        <f t="shared" si="820"/>
        <v>UNKNOWN</v>
      </c>
      <c r="O9094" s="8">
        <f t="shared" si="821"/>
        <v>45241</v>
      </c>
    </row>
    <row r="9095" spans="1:15" x14ac:dyDescent="0.35">
      <c r="A9095" t="s">
        <v>9116</v>
      </c>
      <c r="B9095" s="4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I9095" s="4" t="str">
        <f t="shared" si="817"/>
        <v>Smoothie</v>
      </c>
      <c r="J9095" s="6">
        <f t="shared" si="818"/>
        <v>3</v>
      </c>
      <c r="K9095" s="6">
        <f t="shared" si="816"/>
        <v>4</v>
      </c>
      <c r="L9095">
        <f>IF(ISBLANK(E9095),PRODUCT(J9095,K9095),IF(E9095="ERROR",PRODUCT(J9095,K9095),IF(E9095="UNKNOWN",PRODUCT(J9095,K9095),E9095)))</f>
        <v>12</v>
      </c>
      <c r="M9095" t="str">
        <f t="shared" si="819"/>
        <v>Credit Card</v>
      </c>
      <c r="N9095" t="str">
        <f t="shared" si="820"/>
        <v>Takeaway</v>
      </c>
      <c r="O9095" s="8">
        <f t="shared" si="821"/>
        <v>45021</v>
      </c>
    </row>
    <row r="9096" spans="1:15" x14ac:dyDescent="0.35">
      <c r="A9096" t="s">
        <v>9117</v>
      </c>
      <c r="B9096" s="4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  <c r="I9096" s="4" t="str">
        <f t="shared" si="817"/>
        <v>Cookie</v>
      </c>
      <c r="J9096" s="6">
        <f t="shared" si="818"/>
        <v>2</v>
      </c>
      <c r="K9096" s="6">
        <f t="shared" si="818"/>
        <v>1</v>
      </c>
      <c r="L9096">
        <f>IF(ISBLANK(E9096),PRODUCT(J9096,K9096),IF(E9096="ERROR",PRODUCT(J9096,K9096),IF(E9096="UNKNOWN",PRODUCT(J9096,K9096),E9096)))</f>
        <v>2</v>
      </c>
      <c r="M9096" t="str">
        <f t="shared" si="819"/>
        <v>Digital Wallet</v>
      </c>
      <c r="N9096" t="str">
        <f t="shared" si="820"/>
        <v>In-store</v>
      </c>
      <c r="O9096" s="8">
        <f t="shared" si="821"/>
        <v>45203</v>
      </c>
    </row>
    <row r="9097" spans="1:15" x14ac:dyDescent="0.35">
      <c r="A9097" t="s">
        <v>9118</v>
      </c>
      <c r="B9097" s="4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I9097" s="4" t="str">
        <f t="shared" si="817"/>
        <v>Smoothie</v>
      </c>
      <c r="J9097" s="6">
        <f t="shared" si="818"/>
        <v>5</v>
      </c>
      <c r="K9097" s="6">
        <f t="shared" si="818"/>
        <v>4</v>
      </c>
      <c r="L9097">
        <f>IF(ISBLANK(E9097),PRODUCT(J9097,K9097),IF(E9097="ERROR",PRODUCT(J9097,K9097),IF(E9097="UNKNOWN",PRODUCT(J9097,K9097),E9097)))</f>
        <v>20</v>
      </c>
      <c r="M9097" t="str">
        <f t="shared" si="819"/>
        <v>Default mode</v>
      </c>
      <c r="N9097" t="str">
        <f t="shared" si="820"/>
        <v>Takeaway</v>
      </c>
      <c r="O9097" s="8">
        <f t="shared" si="821"/>
        <v>45161</v>
      </c>
    </row>
    <row r="9098" spans="1:15" x14ac:dyDescent="0.35">
      <c r="A9098" t="s">
        <v>9119</v>
      </c>
      <c r="B9098" s="4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I9098" s="4" t="str">
        <f t="shared" si="817"/>
        <v>Sandwich</v>
      </c>
      <c r="J9098" s="6">
        <f t="shared" si="818"/>
        <v>3</v>
      </c>
      <c r="K9098" s="6">
        <f t="shared" si="818"/>
        <v>4</v>
      </c>
      <c r="L9098">
        <f>IF(ISBLANK(E9098),PRODUCT(J9098,K9098),IF(E9098="ERROR",PRODUCT(J9098,K9098),IF(E9098="UNKNOWN",PRODUCT(J9098,K9098),E9098)))</f>
        <v>12</v>
      </c>
      <c r="M9098" t="str">
        <f t="shared" si="819"/>
        <v>Cash</v>
      </c>
      <c r="N9098" t="str">
        <f t="shared" si="820"/>
        <v>In-store</v>
      </c>
      <c r="O9098" s="8">
        <f t="shared" si="821"/>
        <v>45242</v>
      </c>
    </row>
    <row r="9099" spans="1:15" x14ac:dyDescent="0.35">
      <c r="A9099" t="s">
        <v>9120</v>
      </c>
      <c r="B9099" s="4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I9099" s="4" t="str">
        <f t="shared" si="817"/>
        <v>Sandwich</v>
      </c>
      <c r="J9099" s="6">
        <f t="shared" si="818"/>
        <v>5</v>
      </c>
      <c r="K9099" s="6">
        <f t="shared" si="818"/>
        <v>4</v>
      </c>
      <c r="L9099">
        <f>IF(ISBLANK(E9099),PRODUCT(J9099,K9099),IF(E9099="ERROR",PRODUCT(J9099,K9099),IF(E9099="UNKNOWN",PRODUCT(J9099,K9099),E9099)))</f>
        <v>20</v>
      </c>
      <c r="M9099" t="str">
        <f t="shared" si="819"/>
        <v>Default mode</v>
      </c>
      <c r="N9099" t="str">
        <f t="shared" si="820"/>
        <v>Takeaway</v>
      </c>
      <c r="O9099" s="8">
        <f t="shared" si="821"/>
        <v>44998</v>
      </c>
    </row>
    <row r="9100" spans="1:15" x14ac:dyDescent="0.35">
      <c r="A9100" t="s">
        <v>9121</v>
      </c>
      <c r="B9100" s="4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I9100" s="4" t="str">
        <f t="shared" si="817"/>
        <v>Tea</v>
      </c>
      <c r="J9100" s="6">
        <f t="shared" si="818"/>
        <v>2</v>
      </c>
      <c r="K9100" s="6">
        <f t="shared" si="818"/>
        <v>1.5</v>
      </c>
      <c r="L9100">
        <f>IF(ISBLANK(E9100),PRODUCT(J9100,K9100),IF(E9100="ERROR",PRODUCT(J9100,K9100),IF(E9100="UNKNOWN",PRODUCT(J9100,K9100),E9100)))</f>
        <v>3</v>
      </c>
      <c r="M9100" t="str">
        <f t="shared" si="819"/>
        <v>Default mode</v>
      </c>
      <c r="N9100" t="str">
        <f t="shared" si="820"/>
        <v>Takeaway</v>
      </c>
      <c r="O9100" s="8">
        <f t="shared" si="821"/>
        <v>45055</v>
      </c>
    </row>
    <row r="9101" spans="1:15" x14ac:dyDescent="0.35">
      <c r="A9101" t="s">
        <v>9122</v>
      </c>
      <c r="B9101" s="4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I9101" s="4" t="str">
        <f t="shared" si="817"/>
        <v>Juice</v>
      </c>
      <c r="J9101" s="6">
        <f t="shared" si="818"/>
        <v>2</v>
      </c>
      <c r="K9101" s="6">
        <f t="shared" si="818"/>
        <v>3</v>
      </c>
      <c r="L9101">
        <f>IF(ISBLANK(E9101),PRODUCT(J9101,K9101),IF(E9101="ERROR",PRODUCT(J9101,K9101),IF(E9101="UNKNOWN",PRODUCT(J9101,K9101),E9101)))</f>
        <v>6</v>
      </c>
      <c r="M9101" t="str">
        <f t="shared" si="819"/>
        <v>Default mode</v>
      </c>
      <c r="N9101" t="str">
        <f t="shared" si="820"/>
        <v>Takeaway</v>
      </c>
      <c r="O9101" s="8">
        <f t="shared" si="821"/>
        <v>45290</v>
      </c>
    </row>
    <row r="9102" spans="1:15" x14ac:dyDescent="0.35">
      <c r="A9102" t="s">
        <v>9123</v>
      </c>
      <c r="B9102" s="4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  <c r="I9102" s="4" t="str">
        <f t="shared" si="817"/>
        <v>Juice</v>
      </c>
      <c r="J9102" s="6">
        <f t="shared" si="818"/>
        <v>3</v>
      </c>
      <c r="K9102" s="6">
        <f t="shared" si="818"/>
        <v>3</v>
      </c>
      <c r="L9102">
        <f>IF(ISBLANK(E9102),PRODUCT(J9102,K9102),IF(E9102="ERROR",PRODUCT(J9102,K9102),IF(E9102="UNKNOWN",PRODUCT(J9102,K9102),E9102)))</f>
        <v>9</v>
      </c>
      <c r="M9102" t="str">
        <f t="shared" si="819"/>
        <v>Digital Wallet</v>
      </c>
      <c r="N9102" t="str">
        <f t="shared" si="820"/>
        <v>In-store</v>
      </c>
      <c r="O9102" s="8">
        <f t="shared" si="821"/>
        <v>45213</v>
      </c>
    </row>
    <row r="9103" spans="1:15" x14ac:dyDescent="0.35">
      <c r="A9103" t="s">
        <v>9124</v>
      </c>
      <c r="B9103" s="4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I9103" s="4" t="str">
        <f t="shared" si="817"/>
        <v>Coffee</v>
      </c>
      <c r="J9103" s="6">
        <f t="shared" si="818"/>
        <v>4</v>
      </c>
      <c r="K9103" s="6">
        <f t="shared" si="818"/>
        <v>2</v>
      </c>
      <c r="L9103">
        <f>IF(ISBLANK(E9103),PRODUCT(J9103,K9103),IF(E9103="ERROR",PRODUCT(J9103,K9103),IF(E9103="UNKNOWN",PRODUCT(J9103,K9103),E9103)))</f>
        <v>8</v>
      </c>
      <c r="M9103" t="str">
        <f t="shared" si="819"/>
        <v>Credit Card</v>
      </c>
      <c r="N9103" t="str">
        <f t="shared" si="820"/>
        <v>UNKNOWN</v>
      </c>
      <c r="O9103" s="8">
        <f t="shared" si="821"/>
        <v>44967</v>
      </c>
    </row>
    <row r="9104" spans="1:15" x14ac:dyDescent="0.35">
      <c r="A9104" t="s">
        <v>9125</v>
      </c>
      <c r="B9104" s="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I9104" s="4" t="str">
        <f t="shared" si="817"/>
        <v>Juice</v>
      </c>
      <c r="J9104" s="6">
        <f t="shared" si="818"/>
        <v>4</v>
      </c>
      <c r="K9104" s="6">
        <f t="shared" si="818"/>
        <v>3</v>
      </c>
      <c r="L9104">
        <f>IF(ISBLANK(E9104),PRODUCT(J9104,K9104),IF(E9104="ERROR",PRODUCT(J9104,K9104),IF(E9104="UNKNOWN",PRODUCT(J9104,K9104),E9104)))</f>
        <v>12</v>
      </c>
      <c r="M9104" t="str">
        <f t="shared" si="819"/>
        <v>Credit Card</v>
      </c>
      <c r="N9104" t="str">
        <f t="shared" si="820"/>
        <v>In-store</v>
      </c>
      <c r="O9104" s="8">
        <f t="shared" si="821"/>
        <v>45060</v>
      </c>
    </row>
    <row r="9105" spans="1:15" x14ac:dyDescent="0.35">
      <c r="A9105" t="s">
        <v>9126</v>
      </c>
      <c r="B9105" s="4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 s="4" t="str">
        <f t="shared" si="817"/>
        <v>Coffee</v>
      </c>
      <c r="J9105" s="6">
        <f t="shared" si="818"/>
        <v>3</v>
      </c>
      <c r="K9105" s="6">
        <f t="shared" si="818"/>
        <v>2</v>
      </c>
      <c r="L9105">
        <f>IF(ISBLANK(E9105),PRODUCT(J9105,K9105),IF(E9105="ERROR",PRODUCT(J9105,K9105),IF(E9105="UNKNOWN",PRODUCT(J9105,K9105),E9105)))</f>
        <v>6</v>
      </c>
      <c r="M9105" t="str">
        <f t="shared" si="819"/>
        <v>Digital Wallet</v>
      </c>
      <c r="N9105" t="str">
        <f t="shared" si="820"/>
        <v>UNKNOWN</v>
      </c>
      <c r="O9105" s="8">
        <f t="shared" si="821"/>
        <v>45259</v>
      </c>
    </row>
    <row r="9106" spans="1:15" x14ac:dyDescent="0.35">
      <c r="A9106" t="s">
        <v>9127</v>
      </c>
      <c r="B9106" s="4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I9106" s="4" t="str">
        <f t="shared" si="817"/>
        <v>Cookie</v>
      </c>
      <c r="J9106" s="6">
        <f t="shared" si="818"/>
        <v>3</v>
      </c>
      <c r="K9106" s="6">
        <f t="shared" si="818"/>
        <v>1</v>
      </c>
      <c r="L9106">
        <f>IF(ISBLANK(E9106),PRODUCT(J9106,K9106),IF(E9106="ERROR",PRODUCT(J9106,K9106),IF(E9106="UNKNOWN",PRODUCT(J9106,K9106),E9106)))</f>
        <v>3</v>
      </c>
      <c r="M9106" t="str">
        <f t="shared" si="819"/>
        <v>Default mode</v>
      </c>
      <c r="N9106" t="str">
        <f t="shared" si="820"/>
        <v>In-store</v>
      </c>
      <c r="O9106" s="8">
        <f t="shared" si="821"/>
        <v>45066</v>
      </c>
    </row>
    <row r="9107" spans="1:15" x14ac:dyDescent="0.35">
      <c r="A9107" t="s">
        <v>9128</v>
      </c>
      <c r="B9107" s="4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  <c r="I9107" s="4" t="str">
        <f t="shared" si="817"/>
        <v>Cookie</v>
      </c>
      <c r="J9107" s="6">
        <f t="shared" si="818"/>
        <v>2</v>
      </c>
      <c r="K9107" s="6">
        <f t="shared" si="818"/>
        <v>1</v>
      </c>
      <c r="L9107">
        <f>IF(ISBLANK(E9107),PRODUCT(J9107,K9107),IF(E9107="ERROR",PRODUCT(J9107,K9107),IF(E9107="UNKNOWN",PRODUCT(J9107,K9107),E9107)))</f>
        <v>2</v>
      </c>
      <c r="M9107" t="str">
        <f t="shared" si="819"/>
        <v>Digital Wallet</v>
      </c>
      <c r="N9107" t="str">
        <f t="shared" si="820"/>
        <v>Takeaway</v>
      </c>
      <c r="O9107" s="8" t="str">
        <f t="shared" si="821"/>
        <v>UNKNOWN</v>
      </c>
    </row>
    <row r="9108" spans="1:15" x14ac:dyDescent="0.35">
      <c r="A9108" t="s">
        <v>9129</v>
      </c>
      <c r="B9108" s="4" t="s">
        <v>20</v>
      </c>
      <c r="C9108">
        <v>1</v>
      </c>
      <c r="D9108">
        <v>5</v>
      </c>
      <c r="E9108">
        <v>5</v>
      </c>
      <c r="H9108" s="1">
        <v>45105</v>
      </c>
      <c r="I9108" s="4" t="str">
        <f t="shared" si="817"/>
        <v>Salad</v>
      </c>
      <c r="J9108" s="6">
        <f t="shared" si="818"/>
        <v>1</v>
      </c>
      <c r="K9108" s="6">
        <f t="shared" si="818"/>
        <v>5</v>
      </c>
      <c r="L9108">
        <f>IF(ISBLANK(E9108),PRODUCT(J9108,K9108),IF(E9108="ERROR",PRODUCT(J9108,K9108),IF(E9108="UNKNOWN",PRODUCT(J9108,K9108),E9108)))</f>
        <v>5</v>
      </c>
      <c r="M9108" t="str">
        <f t="shared" si="819"/>
        <v>Default mode</v>
      </c>
      <c r="N9108" t="str">
        <f t="shared" si="820"/>
        <v>UNKNOWN</v>
      </c>
      <c r="O9108" s="8">
        <f t="shared" si="821"/>
        <v>45105</v>
      </c>
    </row>
    <row r="9109" spans="1:15" x14ac:dyDescent="0.35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I9109" s="4" t="str">
        <f t="shared" si="817"/>
        <v>UNKNOWN</v>
      </c>
      <c r="J9109" s="6">
        <f t="shared" si="818"/>
        <v>5</v>
      </c>
      <c r="K9109" s="6">
        <f t="shared" si="818"/>
        <v>4</v>
      </c>
      <c r="L9109">
        <f>IF(ISBLANK(E9109),PRODUCT(J9109,K9109),IF(E9109="ERROR",PRODUCT(J9109,K9109),IF(E9109="UNKNOWN",PRODUCT(J9109,K9109),E9109)))</f>
        <v>20</v>
      </c>
      <c r="M9109" t="str">
        <f t="shared" si="819"/>
        <v>Cash</v>
      </c>
      <c r="N9109" t="str">
        <f t="shared" si="820"/>
        <v>Takeaway</v>
      </c>
      <c r="O9109" s="8">
        <f t="shared" si="821"/>
        <v>45050</v>
      </c>
    </row>
    <row r="9110" spans="1:15" x14ac:dyDescent="0.35">
      <c r="A9110" t="s">
        <v>9131</v>
      </c>
      <c r="B9110" s="4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I9110" s="4" t="str">
        <f t="shared" si="817"/>
        <v>Salad</v>
      </c>
      <c r="J9110" s="6">
        <f t="shared" si="818"/>
        <v>5</v>
      </c>
      <c r="K9110" s="6">
        <f t="shared" si="818"/>
        <v>5</v>
      </c>
      <c r="L9110">
        <f>IF(ISBLANK(E9110),PRODUCT(J9110,K9110),IF(E9110="ERROR",PRODUCT(J9110,K9110),IF(E9110="UNKNOWN",PRODUCT(J9110,K9110),E9110)))</f>
        <v>25</v>
      </c>
      <c r="M9110" t="str">
        <f t="shared" si="819"/>
        <v>Credit Card</v>
      </c>
      <c r="N9110" t="str">
        <f t="shared" si="820"/>
        <v>UNKNOWN</v>
      </c>
      <c r="O9110" s="8">
        <f t="shared" si="821"/>
        <v>45285</v>
      </c>
    </row>
    <row r="9111" spans="1:15" x14ac:dyDescent="0.35">
      <c r="A9111" t="s">
        <v>9132</v>
      </c>
      <c r="B9111" s="4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I9111" s="4" t="str">
        <f t="shared" si="817"/>
        <v>Tea</v>
      </c>
      <c r="J9111" s="6">
        <f t="shared" si="818"/>
        <v>1</v>
      </c>
      <c r="K9111" s="6">
        <f t="shared" si="818"/>
        <v>1.5</v>
      </c>
      <c r="L9111">
        <f>IF(ISBLANK(E9111),PRODUCT(J9111,K9111),IF(E9111="ERROR",PRODUCT(J9111,K9111),IF(E9111="UNKNOWN",PRODUCT(J9111,K9111),E9111)))</f>
        <v>1.5</v>
      </c>
      <c r="M9111" t="str">
        <f t="shared" si="819"/>
        <v>Credit Card</v>
      </c>
      <c r="N9111" t="str">
        <f t="shared" si="820"/>
        <v>UNKNOWN</v>
      </c>
      <c r="O9111" s="8">
        <f t="shared" si="821"/>
        <v>45277</v>
      </c>
    </row>
    <row r="9112" spans="1:15" x14ac:dyDescent="0.35">
      <c r="A9112" t="s">
        <v>9133</v>
      </c>
      <c r="B9112" s="4" t="s">
        <v>9</v>
      </c>
      <c r="C9112">
        <v>5</v>
      </c>
      <c r="D9112">
        <v>2</v>
      </c>
      <c r="E9112">
        <v>10</v>
      </c>
      <c r="H9112" s="1">
        <v>45203</v>
      </c>
      <c r="I9112" s="4" t="str">
        <f t="shared" si="817"/>
        <v>Coffee</v>
      </c>
      <c r="J9112" s="6">
        <f t="shared" si="818"/>
        <v>5</v>
      </c>
      <c r="K9112" s="6">
        <f t="shared" si="818"/>
        <v>2</v>
      </c>
      <c r="L9112">
        <f>IF(ISBLANK(E9112),PRODUCT(J9112,K9112),IF(E9112="ERROR",PRODUCT(J9112,K9112),IF(E9112="UNKNOWN",PRODUCT(J9112,K9112),E9112)))</f>
        <v>10</v>
      </c>
      <c r="M9112" t="str">
        <f t="shared" si="819"/>
        <v>Default mode</v>
      </c>
      <c r="N9112" t="str">
        <f t="shared" si="820"/>
        <v>UNKNOWN</v>
      </c>
      <c r="O9112" s="8">
        <f t="shared" si="821"/>
        <v>45203</v>
      </c>
    </row>
    <row r="9113" spans="1:15" x14ac:dyDescent="0.35">
      <c r="A9113" t="s">
        <v>9134</v>
      </c>
      <c r="B9113" s="4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I9113" s="4" t="str">
        <f t="shared" si="817"/>
        <v>Juice</v>
      </c>
      <c r="J9113" s="6">
        <f t="shared" si="818"/>
        <v>3</v>
      </c>
      <c r="K9113" s="6">
        <f t="shared" si="818"/>
        <v>3</v>
      </c>
      <c r="L9113">
        <f>IF(ISBLANK(E9113),PRODUCT(J9113,K9113),IF(E9113="ERROR",PRODUCT(J9113,K9113),IF(E9113="UNKNOWN",PRODUCT(J9113,K9113),E9113)))</f>
        <v>9</v>
      </c>
      <c r="M9113" t="str">
        <f t="shared" si="819"/>
        <v>Credit Card</v>
      </c>
      <c r="N9113" t="str">
        <f t="shared" si="820"/>
        <v>UNKNOWN</v>
      </c>
      <c r="O9113" s="8">
        <f t="shared" si="821"/>
        <v>45144</v>
      </c>
    </row>
    <row r="9114" spans="1:15" x14ac:dyDescent="0.35">
      <c r="A9114" t="s">
        <v>9135</v>
      </c>
      <c r="B9114" s="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I9114" s="4" t="str">
        <f t="shared" si="817"/>
        <v>Salad</v>
      </c>
      <c r="J9114" s="6">
        <f t="shared" si="818"/>
        <v>1</v>
      </c>
      <c r="K9114" s="6">
        <f t="shared" si="818"/>
        <v>5</v>
      </c>
      <c r="L9114">
        <f>IF(ISBLANK(E9114),PRODUCT(J9114,K9114),IF(E9114="ERROR",PRODUCT(J9114,K9114),IF(E9114="UNKNOWN",PRODUCT(J9114,K9114),E9114)))</f>
        <v>5</v>
      </c>
      <c r="M9114" t="str">
        <f t="shared" si="819"/>
        <v>Credit Card</v>
      </c>
      <c r="N9114" t="str">
        <f t="shared" si="820"/>
        <v>In-store</v>
      </c>
      <c r="O9114" s="8">
        <f t="shared" si="821"/>
        <v>45115</v>
      </c>
    </row>
    <row r="9115" spans="1:15" x14ac:dyDescent="0.35">
      <c r="A9115" t="s">
        <v>9136</v>
      </c>
      <c r="B9115" s="4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  <c r="I9115" s="4" t="str">
        <f t="shared" si="817"/>
        <v>Smoothie</v>
      </c>
      <c r="J9115" s="6">
        <f t="shared" si="818"/>
        <v>5</v>
      </c>
      <c r="K9115" s="6">
        <f t="shared" si="818"/>
        <v>4</v>
      </c>
      <c r="L9115">
        <f>IF(ISBLANK(E9115),PRODUCT(J9115,K9115),IF(E9115="ERROR",PRODUCT(J9115,K9115),IF(E9115="UNKNOWN",PRODUCT(J9115,K9115),E9115)))</f>
        <v>20</v>
      </c>
      <c r="M9115" t="str">
        <f t="shared" si="819"/>
        <v>Digital Wallet</v>
      </c>
      <c r="N9115" t="str">
        <f t="shared" si="820"/>
        <v>Takeaway</v>
      </c>
      <c r="O9115" s="8" t="str">
        <f t="shared" si="821"/>
        <v>00/00/0000</v>
      </c>
    </row>
    <row r="9116" spans="1:15" x14ac:dyDescent="0.35">
      <c r="A9116" t="s">
        <v>9137</v>
      </c>
      <c r="B9116" s="4" t="s">
        <v>13</v>
      </c>
      <c r="C9116">
        <v>4</v>
      </c>
      <c r="D9116">
        <v>3</v>
      </c>
      <c r="H9116" s="1">
        <v>44978</v>
      </c>
      <c r="I9116" s="4" t="str">
        <f t="shared" si="817"/>
        <v>Cake</v>
      </c>
      <c r="J9116" s="6">
        <f t="shared" si="818"/>
        <v>4</v>
      </c>
      <c r="K9116" s="6">
        <f t="shared" si="818"/>
        <v>3</v>
      </c>
      <c r="L9116">
        <f>IF(ISBLANK(E9116),PRODUCT(J9116,K9116),IF(E9116="ERROR",PRODUCT(J9116,K9116),IF(E9116="UNKNOWN",PRODUCT(J9116,K9116),E9116)))</f>
        <v>12</v>
      </c>
      <c r="M9116" t="str">
        <f t="shared" si="819"/>
        <v>Default mode</v>
      </c>
      <c r="N9116" t="str">
        <f t="shared" si="820"/>
        <v>UNKNOWN</v>
      </c>
      <c r="O9116" s="8">
        <f t="shared" si="821"/>
        <v>44978</v>
      </c>
    </row>
    <row r="9117" spans="1:15" x14ac:dyDescent="0.35">
      <c r="A9117" t="s">
        <v>9138</v>
      </c>
      <c r="B9117" s="4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  <c r="I9117" s="4" t="str">
        <f t="shared" si="817"/>
        <v>Juice</v>
      </c>
      <c r="J9117" s="6">
        <f t="shared" si="818"/>
        <v>1</v>
      </c>
      <c r="K9117" s="6">
        <f t="shared" si="818"/>
        <v>3</v>
      </c>
      <c r="L9117">
        <f>IF(ISBLANK(E9117),PRODUCT(J9117,K9117),IF(E9117="ERROR",PRODUCT(J9117,K9117),IF(E9117="UNKNOWN",PRODUCT(J9117,K9117),E9117)))</f>
        <v>3</v>
      </c>
      <c r="M9117" t="str">
        <f t="shared" si="819"/>
        <v>Digital Wallet</v>
      </c>
      <c r="N9117" t="str">
        <f t="shared" si="820"/>
        <v>Cafe</v>
      </c>
      <c r="O9117" s="8">
        <f t="shared" si="821"/>
        <v>45244</v>
      </c>
    </row>
    <row r="9118" spans="1:15" x14ac:dyDescent="0.35">
      <c r="A9118" t="s">
        <v>9139</v>
      </c>
      <c r="B9118" s="4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I9118" s="4" t="str">
        <f t="shared" si="817"/>
        <v>Sandwich</v>
      </c>
      <c r="J9118" s="6">
        <f t="shared" si="818"/>
        <v>3</v>
      </c>
      <c r="K9118" s="6">
        <f t="shared" ref="K9118" si="822">IF(ISBLANK(D9118),"UNKNOWN",IF(D9118="ERROR",AVERAGE(D9118:D19117),IF(D9118="UNKNOWN",MEDIAN(D9118:D19117),D9118)))</f>
        <v>4</v>
      </c>
      <c r="L9118">
        <f>IF(ISBLANK(E9118),PRODUCT(J9118,K9118),IF(E9118="ERROR",PRODUCT(J9118,K9118),IF(E9118="UNKNOWN",PRODUCT(J9118,K9118),E9118)))</f>
        <v>12</v>
      </c>
      <c r="M9118" t="str">
        <f t="shared" si="819"/>
        <v>Credit Card</v>
      </c>
      <c r="N9118" t="str">
        <f t="shared" si="820"/>
        <v>UNKNOWN</v>
      </c>
      <c r="O9118" s="8">
        <f t="shared" si="821"/>
        <v>45233</v>
      </c>
    </row>
    <row r="9119" spans="1:15" x14ac:dyDescent="0.35">
      <c r="A9119" t="s">
        <v>9140</v>
      </c>
      <c r="B9119" s="4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I9119" s="4" t="str">
        <f t="shared" si="817"/>
        <v>Juice</v>
      </c>
      <c r="J9119" s="6">
        <f t="shared" si="818"/>
        <v>5</v>
      </c>
      <c r="K9119" s="6">
        <f t="shared" si="818"/>
        <v>3</v>
      </c>
      <c r="L9119">
        <f>IF(ISBLANK(E9119),PRODUCT(J9119,K9119),IF(E9119="ERROR",PRODUCT(J9119,K9119),IF(E9119="UNKNOWN",PRODUCT(J9119,K9119),E9119)))</f>
        <v>15</v>
      </c>
      <c r="M9119" t="str">
        <f t="shared" si="819"/>
        <v>Cash</v>
      </c>
      <c r="N9119" t="str">
        <f t="shared" si="820"/>
        <v>In-store</v>
      </c>
      <c r="O9119" s="8">
        <f t="shared" si="821"/>
        <v>45018</v>
      </c>
    </row>
    <row r="9120" spans="1:15" x14ac:dyDescent="0.35">
      <c r="A9120" t="s">
        <v>9141</v>
      </c>
      <c r="B9120" s="4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  <c r="I9120" s="4" t="str">
        <f t="shared" si="817"/>
        <v>Smoothie</v>
      </c>
      <c r="J9120" s="6">
        <f t="shared" si="818"/>
        <v>5</v>
      </c>
      <c r="K9120" s="6">
        <f t="shared" si="818"/>
        <v>4</v>
      </c>
      <c r="L9120">
        <f>IF(ISBLANK(E9120),PRODUCT(J9120,K9120),IF(E9120="ERROR",PRODUCT(J9120,K9120),IF(E9120="UNKNOWN",PRODUCT(J9120,K9120),E9120)))</f>
        <v>20</v>
      </c>
      <c r="M9120" t="str">
        <f t="shared" si="819"/>
        <v>Digital Wallet</v>
      </c>
      <c r="N9120" t="str">
        <f t="shared" si="820"/>
        <v>Takeaway</v>
      </c>
      <c r="O9120" s="8">
        <f t="shared" si="821"/>
        <v>45205</v>
      </c>
    </row>
    <row r="9121" spans="1:15" x14ac:dyDescent="0.35">
      <c r="A9121" t="s">
        <v>9142</v>
      </c>
      <c r="B9121" s="4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I9121" s="4" t="str">
        <f t="shared" si="817"/>
        <v>Cookie</v>
      </c>
      <c r="J9121" s="6">
        <f t="shared" si="818"/>
        <v>2</v>
      </c>
      <c r="K9121" s="6">
        <f t="shared" si="818"/>
        <v>1</v>
      </c>
      <c r="L9121">
        <f>IF(ISBLANK(E9121),PRODUCT(J9121,K9121),IF(E9121="ERROR",PRODUCT(J9121,K9121),IF(E9121="UNKNOWN",PRODUCT(J9121,K9121),E9121)))</f>
        <v>2</v>
      </c>
      <c r="M9121" t="str">
        <f t="shared" si="819"/>
        <v>Credit Card</v>
      </c>
      <c r="N9121" t="str">
        <f t="shared" si="820"/>
        <v>In-store</v>
      </c>
      <c r="O9121" s="8">
        <f t="shared" si="821"/>
        <v>44999</v>
      </c>
    </row>
    <row r="9122" spans="1:15" x14ac:dyDescent="0.35">
      <c r="A9122" t="s">
        <v>9143</v>
      </c>
      <c r="B9122" s="4" t="s">
        <v>13</v>
      </c>
      <c r="C9122">
        <v>1</v>
      </c>
      <c r="D9122">
        <v>3</v>
      </c>
      <c r="E9122">
        <v>3</v>
      </c>
      <c r="H9122" s="1">
        <v>45242</v>
      </c>
      <c r="I9122" s="4" t="str">
        <f t="shared" si="817"/>
        <v>Cake</v>
      </c>
      <c r="J9122" s="6">
        <f t="shared" si="818"/>
        <v>1</v>
      </c>
      <c r="K9122" s="6">
        <f t="shared" si="818"/>
        <v>3</v>
      </c>
      <c r="L9122">
        <f>IF(ISBLANK(E9122),PRODUCT(J9122,K9122),IF(E9122="ERROR",PRODUCT(J9122,K9122),IF(E9122="UNKNOWN",PRODUCT(J9122,K9122),E9122)))</f>
        <v>3</v>
      </c>
      <c r="M9122" t="str">
        <f t="shared" si="819"/>
        <v>Default mode</v>
      </c>
      <c r="N9122" t="str">
        <f t="shared" si="820"/>
        <v>UNKNOWN</v>
      </c>
      <c r="O9122" s="8">
        <f t="shared" si="821"/>
        <v>45242</v>
      </c>
    </row>
    <row r="9123" spans="1:15" x14ac:dyDescent="0.35">
      <c r="A9123" t="s">
        <v>9144</v>
      </c>
      <c r="B9123" s="4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I9123" s="4" t="str">
        <f t="shared" si="817"/>
        <v>Coffee</v>
      </c>
      <c r="J9123" s="6">
        <f t="shared" si="818"/>
        <v>1</v>
      </c>
      <c r="K9123" s="6">
        <f t="shared" si="818"/>
        <v>2</v>
      </c>
      <c r="L9123">
        <f>IF(ISBLANK(E9123),PRODUCT(J9123,K9123),IF(E9123="ERROR",PRODUCT(J9123,K9123),IF(E9123="UNKNOWN",PRODUCT(J9123,K9123),E9123)))</f>
        <v>2</v>
      </c>
      <c r="M9123" t="str">
        <f t="shared" si="819"/>
        <v>Default mode</v>
      </c>
      <c r="N9123" t="str">
        <f t="shared" si="820"/>
        <v>In-store</v>
      </c>
      <c r="O9123" s="8">
        <f t="shared" si="821"/>
        <v>45089</v>
      </c>
    </row>
    <row r="9124" spans="1:15" x14ac:dyDescent="0.35">
      <c r="A9124" t="s">
        <v>9145</v>
      </c>
      <c r="B9124" s="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I9124" s="4" t="str">
        <f t="shared" si="817"/>
        <v>Sandwich</v>
      </c>
      <c r="J9124" s="6">
        <f t="shared" si="818"/>
        <v>5</v>
      </c>
      <c r="K9124" s="6">
        <f t="shared" si="818"/>
        <v>4</v>
      </c>
      <c r="L9124">
        <f>IF(ISBLANK(E9124),PRODUCT(J9124,K9124),IF(E9124="ERROR",PRODUCT(J9124,K9124),IF(E9124="UNKNOWN",PRODUCT(J9124,K9124),E9124)))</f>
        <v>20</v>
      </c>
      <c r="M9124" t="str">
        <f t="shared" si="819"/>
        <v>Credit Card</v>
      </c>
      <c r="N9124" t="str">
        <f t="shared" si="820"/>
        <v>Takeaway</v>
      </c>
      <c r="O9124" s="8">
        <f t="shared" si="821"/>
        <v>45189</v>
      </c>
    </row>
    <row r="9125" spans="1:15" x14ac:dyDescent="0.35">
      <c r="A9125" t="s">
        <v>9146</v>
      </c>
      <c r="B9125" s="4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I9125" s="4" t="str">
        <f t="shared" si="817"/>
        <v>Cookie</v>
      </c>
      <c r="J9125" s="6">
        <f t="shared" si="818"/>
        <v>2</v>
      </c>
      <c r="K9125" s="6">
        <f t="shared" si="818"/>
        <v>1</v>
      </c>
      <c r="L9125">
        <f>IF(ISBLANK(E9125),PRODUCT(J9125,K9125),IF(E9125="ERROR",PRODUCT(J9125,K9125),IF(E9125="UNKNOWN",PRODUCT(J9125,K9125),E9125)))</f>
        <v>2</v>
      </c>
      <c r="M9125" t="str">
        <f t="shared" si="819"/>
        <v>Credit Card</v>
      </c>
      <c r="N9125" t="str">
        <f t="shared" si="820"/>
        <v>UNKNOWN</v>
      </c>
      <c r="O9125" s="8">
        <f t="shared" si="821"/>
        <v>45079</v>
      </c>
    </row>
    <row r="9126" spans="1:15" x14ac:dyDescent="0.35">
      <c r="A9126" t="s">
        <v>9147</v>
      </c>
      <c r="B9126" s="4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I9126" s="4" t="str">
        <f t="shared" si="817"/>
        <v>Salad</v>
      </c>
      <c r="J9126" s="6">
        <f t="shared" si="818"/>
        <v>1</v>
      </c>
      <c r="K9126" s="6">
        <f t="shared" si="818"/>
        <v>5</v>
      </c>
      <c r="L9126">
        <f>IF(ISBLANK(E9126),PRODUCT(J9126,K9126),IF(E9126="ERROR",PRODUCT(J9126,K9126),IF(E9126="UNKNOWN",PRODUCT(J9126,K9126),E9126)))</f>
        <v>5</v>
      </c>
      <c r="M9126" t="str">
        <f t="shared" si="819"/>
        <v>Cash</v>
      </c>
      <c r="N9126" t="str">
        <f t="shared" si="820"/>
        <v>Takeaway</v>
      </c>
      <c r="O9126" s="8">
        <f t="shared" si="821"/>
        <v>45122</v>
      </c>
    </row>
    <row r="9127" spans="1:15" x14ac:dyDescent="0.35">
      <c r="A9127" t="s">
        <v>9148</v>
      </c>
      <c r="B9127" s="4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I9127" s="4" t="str">
        <f t="shared" si="817"/>
        <v>Smoothie</v>
      </c>
      <c r="J9127" s="6">
        <f t="shared" si="818"/>
        <v>1</v>
      </c>
      <c r="K9127" s="6">
        <f t="shared" si="818"/>
        <v>4</v>
      </c>
      <c r="L9127">
        <f>IF(ISBLANK(E9127),PRODUCT(J9127,K9127),IF(E9127="ERROR",PRODUCT(J9127,K9127),IF(E9127="UNKNOWN",PRODUCT(J9127,K9127),E9127)))</f>
        <v>4</v>
      </c>
      <c r="M9127" t="str">
        <f t="shared" si="819"/>
        <v>Default mode</v>
      </c>
      <c r="N9127" t="str">
        <f t="shared" si="820"/>
        <v>In-store</v>
      </c>
      <c r="O9127" s="8">
        <f t="shared" si="821"/>
        <v>45141</v>
      </c>
    </row>
    <row r="9128" spans="1:15" x14ac:dyDescent="0.35">
      <c r="A9128" t="s">
        <v>9149</v>
      </c>
      <c r="B9128" s="4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  <c r="I9128" s="4" t="str">
        <f t="shared" si="817"/>
        <v>Cookie</v>
      </c>
      <c r="J9128" s="6">
        <f t="shared" si="818"/>
        <v>2</v>
      </c>
      <c r="K9128" s="6">
        <f t="shared" si="818"/>
        <v>1</v>
      </c>
      <c r="L9128">
        <f>IF(ISBLANK(E9128),PRODUCT(J9128,K9128),IF(E9128="ERROR",PRODUCT(J9128,K9128),IF(E9128="UNKNOWN",PRODUCT(J9128,K9128),E9128)))</f>
        <v>2</v>
      </c>
      <c r="M9128" t="str">
        <f t="shared" si="819"/>
        <v>Digital Wallet</v>
      </c>
      <c r="N9128" t="str">
        <f t="shared" si="820"/>
        <v>UNKNOWN</v>
      </c>
      <c r="O9128" s="8">
        <f t="shared" si="821"/>
        <v>45132</v>
      </c>
    </row>
    <row r="9129" spans="1:15" x14ac:dyDescent="0.35">
      <c r="A9129" t="s">
        <v>9150</v>
      </c>
      <c r="B9129" s="4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I9129" s="4" t="str">
        <f t="shared" si="817"/>
        <v>Cake</v>
      </c>
      <c r="J9129" s="6">
        <f t="shared" si="818"/>
        <v>4</v>
      </c>
      <c r="K9129" s="6">
        <f t="shared" si="818"/>
        <v>3</v>
      </c>
      <c r="L9129">
        <f>IF(ISBLANK(E9129),PRODUCT(J9129,K9129),IF(E9129="ERROR",PRODUCT(J9129,K9129),IF(E9129="UNKNOWN",PRODUCT(J9129,K9129),E9129)))</f>
        <v>12</v>
      </c>
      <c r="M9129" t="str">
        <f t="shared" si="819"/>
        <v>Credit Card</v>
      </c>
      <c r="N9129" t="str">
        <f t="shared" si="820"/>
        <v>Takeaway</v>
      </c>
      <c r="O9129" s="8">
        <f t="shared" si="821"/>
        <v>45184</v>
      </c>
    </row>
    <row r="9130" spans="1:15" x14ac:dyDescent="0.35">
      <c r="A9130" t="s">
        <v>9151</v>
      </c>
      <c r="B9130" s="4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I9130" s="4" t="str">
        <f t="shared" si="817"/>
        <v>Coffee</v>
      </c>
      <c r="J9130" s="6">
        <f t="shared" si="818"/>
        <v>3</v>
      </c>
      <c r="K9130" s="6">
        <f t="shared" si="818"/>
        <v>2</v>
      </c>
      <c r="L9130">
        <f>IF(ISBLANK(E9130),PRODUCT(J9130,K9130),IF(E9130="ERROR",PRODUCT(J9130,K9130),IF(E9130="UNKNOWN",PRODUCT(J9130,K9130),E9130)))</f>
        <v>6</v>
      </c>
      <c r="M9130" t="str">
        <f t="shared" si="819"/>
        <v>Cash</v>
      </c>
      <c r="N9130" t="str">
        <f t="shared" si="820"/>
        <v>Takeaway</v>
      </c>
      <c r="O9130" s="8">
        <f t="shared" si="821"/>
        <v>45206</v>
      </c>
    </row>
    <row r="9131" spans="1:15" x14ac:dyDescent="0.35">
      <c r="A9131" t="s">
        <v>9152</v>
      </c>
      <c r="B9131" s="4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I9131" s="4" t="str">
        <f t="shared" si="817"/>
        <v>Smoothie</v>
      </c>
      <c r="J9131" s="6">
        <f t="shared" si="818"/>
        <v>4</v>
      </c>
      <c r="K9131" s="6">
        <f t="shared" si="818"/>
        <v>4</v>
      </c>
      <c r="L9131">
        <f>IF(ISBLANK(E9131),PRODUCT(J9131,K9131),IF(E9131="ERROR",PRODUCT(J9131,K9131),IF(E9131="UNKNOWN",PRODUCT(J9131,K9131),E9131)))</f>
        <v>16</v>
      </c>
      <c r="M9131" t="str">
        <f t="shared" si="819"/>
        <v>Credit Card</v>
      </c>
      <c r="N9131" t="str">
        <f t="shared" si="820"/>
        <v>UNKNOWN</v>
      </c>
      <c r="O9131" s="8">
        <f t="shared" si="821"/>
        <v>45271</v>
      </c>
    </row>
    <row r="9132" spans="1:15" x14ac:dyDescent="0.35">
      <c r="A9132" t="s">
        <v>9153</v>
      </c>
      <c r="B9132" s="4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I9132" s="4" t="str">
        <f t="shared" si="817"/>
        <v>Cookie</v>
      </c>
      <c r="J9132" s="6">
        <f t="shared" si="818"/>
        <v>4</v>
      </c>
      <c r="K9132" s="6">
        <f t="shared" si="818"/>
        <v>1</v>
      </c>
      <c r="L9132">
        <f>IF(ISBLANK(E9132),PRODUCT(J9132,K9132),IF(E9132="ERROR",PRODUCT(J9132,K9132),IF(E9132="UNKNOWN",PRODUCT(J9132,K9132),E9132)))</f>
        <v>4</v>
      </c>
      <c r="M9132" t="str">
        <f t="shared" si="819"/>
        <v>Cash</v>
      </c>
      <c r="N9132" t="str">
        <f t="shared" si="820"/>
        <v>UNKNOWN</v>
      </c>
      <c r="O9132" s="8">
        <f t="shared" si="821"/>
        <v>45105</v>
      </c>
    </row>
    <row r="9133" spans="1:15" x14ac:dyDescent="0.35">
      <c r="A9133" t="s">
        <v>9154</v>
      </c>
      <c r="B9133" s="4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I9133" s="4" t="str">
        <f t="shared" si="817"/>
        <v>Juice</v>
      </c>
      <c r="J9133" s="6">
        <f t="shared" si="818"/>
        <v>2</v>
      </c>
      <c r="K9133" s="6">
        <f t="shared" si="818"/>
        <v>3</v>
      </c>
      <c r="L9133">
        <f>IF(ISBLANK(E9133),PRODUCT(J9133,K9133),IF(E9133="ERROR",PRODUCT(J9133,K9133),IF(E9133="UNKNOWN",PRODUCT(J9133,K9133),E9133)))</f>
        <v>6</v>
      </c>
      <c r="M9133" t="str">
        <f t="shared" si="819"/>
        <v>Default mode</v>
      </c>
      <c r="N9133" t="str">
        <f t="shared" si="820"/>
        <v>Takeaway</v>
      </c>
      <c r="O9133" s="8">
        <f t="shared" si="821"/>
        <v>44966</v>
      </c>
    </row>
    <row r="9134" spans="1:15" x14ac:dyDescent="0.35">
      <c r="A9134" t="s">
        <v>9155</v>
      </c>
      <c r="B9134" s="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I9134" s="4" t="str">
        <f t="shared" si="817"/>
        <v>Cake</v>
      </c>
      <c r="J9134" s="6">
        <f t="shared" si="818"/>
        <v>2</v>
      </c>
      <c r="K9134" s="6">
        <f t="shared" si="818"/>
        <v>3</v>
      </c>
      <c r="L9134">
        <f>IF(ISBLANK(E9134),PRODUCT(J9134,K9134),IF(E9134="ERROR",PRODUCT(J9134,K9134),IF(E9134="UNKNOWN",PRODUCT(J9134,K9134),E9134)))</f>
        <v>6</v>
      </c>
      <c r="M9134" t="str">
        <f t="shared" si="819"/>
        <v>Credit Card</v>
      </c>
      <c r="N9134" t="str">
        <f t="shared" si="820"/>
        <v>In-store</v>
      </c>
      <c r="O9134" s="8">
        <f t="shared" si="821"/>
        <v>45127</v>
      </c>
    </row>
    <row r="9135" spans="1:15" x14ac:dyDescent="0.35">
      <c r="A9135" t="s">
        <v>9156</v>
      </c>
      <c r="B9135" s="4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I9135" s="4" t="str">
        <f t="shared" si="817"/>
        <v>Coffee</v>
      </c>
      <c r="J9135" s="6">
        <f t="shared" si="818"/>
        <v>2</v>
      </c>
      <c r="K9135" s="6">
        <f t="shared" si="818"/>
        <v>2</v>
      </c>
      <c r="L9135">
        <f>IF(ISBLANK(E9135),PRODUCT(J9135,K9135),IF(E9135="ERROR",PRODUCT(J9135,K9135),IF(E9135="UNKNOWN",PRODUCT(J9135,K9135),E9135)))</f>
        <v>4</v>
      </c>
      <c r="M9135" t="str">
        <f t="shared" si="819"/>
        <v>Credit Card</v>
      </c>
      <c r="N9135" t="str">
        <f t="shared" si="820"/>
        <v>UNKNOWN</v>
      </c>
      <c r="O9135" s="8">
        <f t="shared" si="821"/>
        <v>44975</v>
      </c>
    </row>
    <row r="9136" spans="1:15" x14ac:dyDescent="0.35">
      <c r="A9136" t="s">
        <v>9157</v>
      </c>
      <c r="B9136" s="4" t="s">
        <v>20</v>
      </c>
      <c r="C9136">
        <v>3</v>
      </c>
      <c r="D9136">
        <v>5</v>
      </c>
      <c r="E9136">
        <v>15</v>
      </c>
      <c r="H9136" s="1">
        <v>44969</v>
      </c>
      <c r="I9136" s="4" t="str">
        <f t="shared" si="817"/>
        <v>Salad</v>
      </c>
      <c r="J9136" s="6">
        <f t="shared" si="818"/>
        <v>3</v>
      </c>
      <c r="K9136" s="6">
        <f t="shared" si="818"/>
        <v>5</v>
      </c>
      <c r="L9136">
        <f>IF(ISBLANK(E9136),PRODUCT(J9136,K9136),IF(E9136="ERROR",PRODUCT(J9136,K9136),IF(E9136="UNKNOWN",PRODUCT(J9136,K9136),E9136)))</f>
        <v>15</v>
      </c>
      <c r="M9136" t="str">
        <f t="shared" si="819"/>
        <v>Default mode</v>
      </c>
      <c r="N9136" t="str">
        <f t="shared" si="820"/>
        <v>UNKNOWN</v>
      </c>
      <c r="O9136" s="8">
        <f t="shared" si="821"/>
        <v>44969</v>
      </c>
    </row>
    <row r="9137" spans="1:15" x14ac:dyDescent="0.35">
      <c r="A9137" t="s">
        <v>9158</v>
      </c>
      <c r="B9137" s="4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  <c r="I9137" s="4" t="str">
        <f t="shared" si="817"/>
        <v>Tea</v>
      </c>
      <c r="J9137" s="6">
        <f t="shared" si="818"/>
        <v>4</v>
      </c>
      <c r="K9137" s="6">
        <f t="shared" si="818"/>
        <v>1.5</v>
      </c>
      <c r="L9137">
        <f>IF(ISBLANK(E9137),PRODUCT(J9137,K9137),IF(E9137="ERROR",PRODUCT(J9137,K9137),IF(E9137="UNKNOWN",PRODUCT(J9137,K9137),E9137)))</f>
        <v>6</v>
      </c>
      <c r="M9137" t="str">
        <f t="shared" si="819"/>
        <v>Digital Wallet</v>
      </c>
      <c r="N9137" t="str">
        <f t="shared" si="820"/>
        <v>UNKNOWN</v>
      </c>
      <c r="O9137" s="8">
        <f t="shared" si="821"/>
        <v>45208</v>
      </c>
    </row>
    <row r="9138" spans="1:15" x14ac:dyDescent="0.35">
      <c r="A9138" t="s">
        <v>9159</v>
      </c>
      <c r="B9138" s="4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I9138" s="4" t="str">
        <f t="shared" si="817"/>
        <v>Salad</v>
      </c>
      <c r="J9138" s="6">
        <f t="shared" si="818"/>
        <v>3</v>
      </c>
      <c r="K9138" s="6">
        <f t="shared" si="818"/>
        <v>5</v>
      </c>
      <c r="L9138">
        <f>IF(ISBLANK(E9138),PRODUCT(J9138,K9138),IF(E9138="ERROR",PRODUCT(J9138,K9138),IF(E9138="UNKNOWN",PRODUCT(J9138,K9138),E9138)))</f>
        <v>15</v>
      </c>
      <c r="M9138" t="str">
        <f t="shared" si="819"/>
        <v>Cash</v>
      </c>
      <c r="N9138" t="str">
        <f t="shared" si="820"/>
        <v>In-store</v>
      </c>
      <c r="O9138" s="8">
        <f t="shared" si="821"/>
        <v>45116</v>
      </c>
    </row>
    <row r="9139" spans="1:15" x14ac:dyDescent="0.35">
      <c r="A9139" t="s">
        <v>9160</v>
      </c>
      <c r="B9139" s="4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I9139" s="4" t="str">
        <f t="shared" si="817"/>
        <v>Cookie</v>
      </c>
      <c r="J9139" s="6">
        <f t="shared" si="818"/>
        <v>2</v>
      </c>
      <c r="K9139" s="6">
        <f t="shared" si="818"/>
        <v>1</v>
      </c>
      <c r="L9139">
        <f>IF(ISBLANK(E9139),PRODUCT(J9139,K9139),IF(E9139="ERROR",PRODUCT(J9139,K9139),IF(E9139="UNKNOWN",PRODUCT(J9139,K9139),E9139)))</f>
        <v>2</v>
      </c>
      <c r="M9139" t="str">
        <f t="shared" si="819"/>
        <v>Credit Card</v>
      </c>
      <c r="N9139" t="str">
        <f t="shared" si="820"/>
        <v>UNKNOWN</v>
      </c>
      <c r="O9139" s="8">
        <f t="shared" si="821"/>
        <v>45059</v>
      </c>
    </row>
    <row r="9140" spans="1:15" x14ac:dyDescent="0.35">
      <c r="A9140" t="s">
        <v>9161</v>
      </c>
      <c r="B9140" s="4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I9140" s="4" t="str">
        <f t="shared" si="817"/>
        <v>Coffee</v>
      </c>
      <c r="J9140" s="6">
        <f t="shared" si="818"/>
        <v>2</v>
      </c>
      <c r="K9140" s="6">
        <f t="shared" si="818"/>
        <v>2</v>
      </c>
      <c r="L9140">
        <f>IF(ISBLANK(E9140),PRODUCT(J9140,K9140),IF(E9140="ERROR",PRODUCT(J9140,K9140),IF(E9140="UNKNOWN",PRODUCT(J9140,K9140),E9140)))</f>
        <v>4</v>
      </c>
      <c r="M9140" t="str">
        <f t="shared" si="819"/>
        <v>Credit Card</v>
      </c>
      <c r="N9140" t="str">
        <f t="shared" si="820"/>
        <v>In-store</v>
      </c>
      <c r="O9140" s="8">
        <f t="shared" si="821"/>
        <v>44950</v>
      </c>
    </row>
    <row r="9141" spans="1:15" x14ac:dyDescent="0.35">
      <c r="A9141" t="s">
        <v>9162</v>
      </c>
      <c r="B9141" s="4" t="s">
        <v>17</v>
      </c>
      <c r="C9141">
        <v>5</v>
      </c>
      <c r="D9141">
        <v>1</v>
      </c>
      <c r="E9141">
        <v>5</v>
      </c>
      <c r="H9141" s="1">
        <v>45206</v>
      </c>
      <c r="I9141" s="4" t="str">
        <f t="shared" si="817"/>
        <v>Cookie</v>
      </c>
      <c r="J9141" s="6">
        <f t="shared" si="818"/>
        <v>5</v>
      </c>
      <c r="K9141" s="6">
        <f t="shared" si="818"/>
        <v>1</v>
      </c>
      <c r="L9141">
        <f>IF(ISBLANK(E9141),PRODUCT(J9141,K9141),IF(E9141="ERROR",PRODUCT(J9141,K9141),IF(E9141="UNKNOWN",PRODUCT(J9141,K9141),E9141)))</f>
        <v>5</v>
      </c>
      <c r="M9141" t="str">
        <f t="shared" si="819"/>
        <v>Default mode</v>
      </c>
      <c r="N9141" t="str">
        <f t="shared" si="820"/>
        <v>UNKNOWN</v>
      </c>
      <c r="O9141" s="8">
        <f t="shared" si="821"/>
        <v>45206</v>
      </c>
    </row>
    <row r="9142" spans="1:15" x14ac:dyDescent="0.35">
      <c r="A9142" t="s">
        <v>9163</v>
      </c>
      <c r="B9142" s="4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I9142" s="4" t="str">
        <f t="shared" si="817"/>
        <v>Coffee</v>
      </c>
      <c r="J9142" s="6">
        <f t="shared" si="818"/>
        <v>2</v>
      </c>
      <c r="K9142" s="6">
        <f t="shared" si="818"/>
        <v>2</v>
      </c>
      <c r="L9142">
        <f>IF(ISBLANK(E9142),PRODUCT(J9142,K9142),IF(E9142="ERROR",PRODUCT(J9142,K9142),IF(E9142="UNKNOWN",PRODUCT(J9142,K9142),E9142)))</f>
        <v>4</v>
      </c>
      <c r="M9142" t="str">
        <f t="shared" si="819"/>
        <v>Cash</v>
      </c>
      <c r="N9142" t="str">
        <f t="shared" si="820"/>
        <v>Takeaway</v>
      </c>
      <c r="O9142" s="8">
        <f t="shared" si="821"/>
        <v>45107</v>
      </c>
    </row>
    <row r="9143" spans="1:15" x14ac:dyDescent="0.35">
      <c r="A9143" t="s">
        <v>9164</v>
      </c>
      <c r="B9143" s="4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I9143" s="4" t="str">
        <f t="shared" si="817"/>
        <v>Smoothie</v>
      </c>
      <c r="J9143" s="6">
        <f t="shared" si="818"/>
        <v>2</v>
      </c>
      <c r="K9143" s="6">
        <f t="shared" si="818"/>
        <v>4</v>
      </c>
      <c r="L9143">
        <f>IF(ISBLANK(E9143),PRODUCT(J9143,K9143),IF(E9143="ERROR",PRODUCT(J9143,K9143),IF(E9143="UNKNOWN",PRODUCT(J9143,K9143),E9143)))</f>
        <v>8</v>
      </c>
      <c r="M9143" t="str">
        <f t="shared" si="819"/>
        <v>Credit Card</v>
      </c>
      <c r="N9143" t="str">
        <f t="shared" si="820"/>
        <v>Takeaway</v>
      </c>
      <c r="O9143" s="8">
        <f t="shared" si="821"/>
        <v>45256</v>
      </c>
    </row>
    <row r="9144" spans="1:15" x14ac:dyDescent="0.35">
      <c r="A9144" t="s">
        <v>9165</v>
      </c>
      <c r="B9144" s="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  <c r="I9144" s="4" t="str">
        <f t="shared" si="817"/>
        <v>Cake</v>
      </c>
      <c r="J9144" s="6">
        <f t="shared" si="818"/>
        <v>4</v>
      </c>
      <c r="K9144" s="6">
        <f t="shared" si="818"/>
        <v>3</v>
      </c>
      <c r="L9144">
        <f>IF(ISBLANK(E9144),PRODUCT(J9144,K9144),IF(E9144="ERROR",PRODUCT(J9144,K9144),IF(E9144="UNKNOWN",PRODUCT(J9144,K9144),E9144)))</f>
        <v>12</v>
      </c>
      <c r="M9144" t="str">
        <f t="shared" si="819"/>
        <v>Digital Wallet</v>
      </c>
      <c r="N9144" t="str">
        <f t="shared" si="820"/>
        <v>UNKNOWN</v>
      </c>
      <c r="O9144" s="8">
        <f t="shared" si="821"/>
        <v>45097</v>
      </c>
    </row>
    <row r="9145" spans="1:15" x14ac:dyDescent="0.35">
      <c r="A9145" t="s">
        <v>9166</v>
      </c>
      <c r="B9145" s="4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  <c r="I9145" s="4" t="str">
        <f t="shared" si="817"/>
        <v>Sandwich</v>
      </c>
      <c r="J9145" s="6">
        <f t="shared" si="818"/>
        <v>1</v>
      </c>
      <c r="K9145" s="6">
        <f t="shared" si="818"/>
        <v>4</v>
      </c>
      <c r="L9145">
        <f>IF(ISBLANK(E9145),PRODUCT(J9145,K9145),IF(E9145="ERROR",PRODUCT(J9145,K9145),IF(E9145="UNKNOWN",PRODUCT(J9145,K9145),E9145)))</f>
        <v>4</v>
      </c>
      <c r="M9145" t="str">
        <f t="shared" si="819"/>
        <v>UNKNOWN</v>
      </c>
      <c r="N9145" t="str">
        <f t="shared" si="820"/>
        <v>Takeaway</v>
      </c>
      <c r="O9145" s="8">
        <f t="shared" si="821"/>
        <v>45221</v>
      </c>
    </row>
    <row r="9146" spans="1:15" x14ac:dyDescent="0.35">
      <c r="A9146" t="s">
        <v>9167</v>
      </c>
      <c r="B9146" s="4" t="s">
        <v>39</v>
      </c>
      <c r="C9146" t="s">
        <v>21</v>
      </c>
      <c r="D9146">
        <v>3</v>
      </c>
      <c r="E9146">
        <v>15</v>
      </c>
      <c r="H9146" s="1">
        <v>45010</v>
      </c>
      <c r="I9146" s="4" t="str">
        <f t="shared" si="817"/>
        <v>Juice</v>
      </c>
      <c r="J9146" s="6">
        <f t="shared" si="818"/>
        <v>3</v>
      </c>
      <c r="K9146" s="6">
        <f t="shared" si="818"/>
        <v>3</v>
      </c>
      <c r="L9146">
        <f>IF(ISBLANK(E9146),PRODUCT(J9146,K9146),IF(E9146="ERROR",PRODUCT(J9146,K9146),IF(E9146="UNKNOWN",PRODUCT(J9146,K9146),E9146)))</f>
        <v>15</v>
      </c>
      <c r="M9146" t="str">
        <f t="shared" si="819"/>
        <v>Default mode</v>
      </c>
      <c r="N9146" t="str">
        <f t="shared" si="820"/>
        <v>UNKNOWN</v>
      </c>
      <c r="O9146" s="8">
        <f t="shared" si="821"/>
        <v>45010</v>
      </c>
    </row>
    <row r="9147" spans="1:15" x14ac:dyDescent="0.35">
      <c r="A9147" t="s">
        <v>9168</v>
      </c>
      <c r="B9147" s="4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  <c r="I9147" s="4" t="str">
        <f t="shared" si="817"/>
        <v>Coffee</v>
      </c>
      <c r="J9147" s="6">
        <f t="shared" si="818"/>
        <v>3</v>
      </c>
      <c r="K9147" s="6">
        <f t="shared" si="818"/>
        <v>2</v>
      </c>
      <c r="L9147">
        <f>IF(ISBLANK(E9147),PRODUCT(J9147,K9147),IF(E9147="ERROR",PRODUCT(J9147,K9147),IF(E9147="UNKNOWN",PRODUCT(J9147,K9147),E9147)))</f>
        <v>6</v>
      </c>
      <c r="M9147" t="str">
        <f t="shared" si="819"/>
        <v>Credit Card</v>
      </c>
      <c r="N9147" t="str">
        <f t="shared" si="820"/>
        <v>Cafe</v>
      </c>
      <c r="O9147" s="8">
        <f t="shared" si="821"/>
        <v>45152</v>
      </c>
    </row>
    <row r="9148" spans="1:15" x14ac:dyDescent="0.35">
      <c r="A9148" t="s">
        <v>9169</v>
      </c>
      <c r="B9148" s="4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I9148" s="4" t="str">
        <f t="shared" si="817"/>
        <v>Juice</v>
      </c>
      <c r="J9148" s="6">
        <f t="shared" si="818"/>
        <v>2</v>
      </c>
      <c r="K9148" s="6">
        <f t="shared" si="818"/>
        <v>3</v>
      </c>
      <c r="L9148">
        <f>IF(ISBLANK(E9148),PRODUCT(J9148,K9148),IF(E9148="ERROR",PRODUCT(J9148,K9148),IF(E9148="UNKNOWN",PRODUCT(J9148,K9148),E9148)))</f>
        <v>6</v>
      </c>
      <c r="M9148" t="str">
        <f t="shared" si="819"/>
        <v>Credit Card</v>
      </c>
      <c r="N9148" t="str">
        <f t="shared" si="820"/>
        <v>Takeaway</v>
      </c>
      <c r="O9148" s="8">
        <f t="shared" si="821"/>
        <v>45284</v>
      </c>
    </row>
    <row r="9149" spans="1:15" x14ac:dyDescent="0.35">
      <c r="A9149" t="s">
        <v>9170</v>
      </c>
      <c r="B9149" s="4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  <c r="I9149" s="4" t="str">
        <f t="shared" si="817"/>
        <v>Sandwich</v>
      </c>
      <c r="J9149" s="6">
        <f t="shared" si="818"/>
        <v>1</v>
      </c>
      <c r="K9149" s="6">
        <f t="shared" si="818"/>
        <v>4</v>
      </c>
      <c r="L9149">
        <f>IF(ISBLANK(E9149),PRODUCT(J9149,K9149),IF(E9149="ERROR",PRODUCT(J9149,K9149),IF(E9149="UNKNOWN",PRODUCT(J9149,K9149),E9149)))</f>
        <v>4</v>
      </c>
      <c r="M9149" t="str">
        <f t="shared" si="819"/>
        <v>Cash</v>
      </c>
      <c r="N9149" t="str">
        <f t="shared" si="820"/>
        <v>In-store</v>
      </c>
      <c r="O9149" s="8">
        <f t="shared" si="821"/>
        <v>45252</v>
      </c>
    </row>
    <row r="9150" spans="1:15" x14ac:dyDescent="0.35">
      <c r="A9150" t="s">
        <v>9171</v>
      </c>
      <c r="B9150" s="4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I9150" s="4" t="str">
        <f t="shared" si="817"/>
        <v>Salad</v>
      </c>
      <c r="J9150" s="6">
        <f t="shared" si="818"/>
        <v>5</v>
      </c>
      <c r="K9150" s="6">
        <f t="shared" si="818"/>
        <v>5</v>
      </c>
      <c r="L9150">
        <f>IF(ISBLANK(E9150),PRODUCT(J9150,K9150),IF(E9150="ERROR",PRODUCT(J9150,K9150),IF(E9150="UNKNOWN",PRODUCT(J9150,K9150),E9150)))</f>
        <v>25</v>
      </c>
      <c r="M9150" t="str">
        <f t="shared" si="819"/>
        <v>Default mode</v>
      </c>
      <c r="N9150" t="str">
        <f t="shared" si="820"/>
        <v>Takeaway</v>
      </c>
      <c r="O9150" s="8">
        <f t="shared" si="821"/>
        <v>45142</v>
      </c>
    </row>
    <row r="9151" spans="1:15" x14ac:dyDescent="0.35">
      <c r="A9151" t="s">
        <v>9172</v>
      </c>
      <c r="B9151" s="4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  <c r="I9151" s="4" t="str">
        <f t="shared" si="817"/>
        <v>Juice</v>
      </c>
      <c r="J9151" s="6">
        <f t="shared" si="818"/>
        <v>4</v>
      </c>
      <c r="K9151" s="6">
        <f t="shared" si="818"/>
        <v>3</v>
      </c>
      <c r="L9151">
        <f>IF(ISBLANK(E9151),PRODUCT(J9151,K9151),IF(E9151="ERROR",PRODUCT(J9151,K9151),IF(E9151="UNKNOWN",PRODUCT(J9151,K9151),E9151)))</f>
        <v>12</v>
      </c>
      <c r="M9151" t="str">
        <f t="shared" si="819"/>
        <v>Cash</v>
      </c>
      <c r="N9151" t="str">
        <f t="shared" si="820"/>
        <v>UNKNOWN</v>
      </c>
      <c r="O9151" s="8">
        <f t="shared" si="821"/>
        <v>45024</v>
      </c>
    </row>
    <row r="9152" spans="1:15" x14ac:dyDescent="0.35">
      <c r="A9152" t="s">
        <v>9173</v>
      </c>
      <c r="B9152" s="4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  <c r="I9152" s="4" t="str">
        <f t="shared" si="817"/>
        <v>UNKNOWN</v>
      </c>
      <c r="J9152" s="6">
        <f t="shared" si="818"/>
        <v>4</v>
      </c>
      <c r="K9152" s="6">
        <f t="shared" si="818"/>
        <v>5</v>
      </c>
      <c r="L9152">
        <f>IF(ISBLANK(E9152),PRODUCT(J9152,K9152),IF(E9152="ERROR",PRODUCT(J9152,K9152),IF(E9152="UNKNOWN",PRODUCT(J9152,K9152),E9152)))</f>
        <v>20</v>
      </c>
      <c r="M9152" t="str">
        <f t="shared" si="819"/>
        <v>Digital Wallet</v>
      </c>
      <c r="N9152" t="str">
        <f t="shared" si="820"/>
        <v>UNKNOWN</v>
      </c>
      <c r="O9152" s="8">
        <f t="shared" si="821"/>
        <v>44964</v>
      </c>
    </row>
    <row r="9153" spans="1:15" x14ac:dyDescent="0.35">
      <c r="A9153" t="s">
        <v>9174</v>
      </c>
      <c r="B9153" s="4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I9153" s="4" t="str">
        <f t="shared" si="817"/>
        <v>Salad</v>
      </c>
      <c r="J9153" s="6">
        <f t="shared" si="818"/>
        <v>1</v>
      </c>
      <c r="K9153" s="6">
        <f t="shared" si="818"/>
        <v>5</v>
      </c>
      <c r="L9153">
        <f>IF(ISBLANK(E9153),PRODUCT(J9153,K9153),IF(E9153="ERROR",PRODUCT(J9153,K9153),IF(E9153="UNKNOWN",PRODUCT(J9153,K9153),E9153)))</f>
        <v>5</v>
      </c>
      <c r="M9153" t="str">
        <f t="shared" si="819"/>
        <v>Cash</v>
      </c>
      <c r="N9153" t="str">
        <f t="shared" si="820"/>
        <v>UNKNOWN</v>
      </c>
      <c r="O9153" s="8">
        <f t="shared" si="821"/>
        <v>44985</v>
      </c>
    </row>
    <row r="9154" spans="1:15" x14ac:dyDescent="0.35">
      <c r="A9154" t="s">
        <v>9175</v>
      </c>
      <c r="B9154" s="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  <c r="I9154" s="4" t="str">
        <f t="shared" si="817"/>
        <v>Cake</v>
      </c>
      <c r="J9154" s="6">
        <f t="shared" si="818"/>
        <v>3</v>
      </c>
      <c r="K9154" s="6">
        <f t="shared" si="818"/>
        <v>3</v>
      </c>
      <c r="L9154">
        <f>IF(ISBLANK(E9154),PRODUCT(J9154,K9154),IF(E9154="ERROR",PRODUCT(J9154,K9154),IF(E9154="UNKNOWN",PRODUCT(J9154,K9154),E9154)))</f>
        <v>9</v>
      </c>
      <c r="M9154" t="str">
        <f t="shared" si="819"/>
        <v>Digital Wallet</v>
      </c>
      <c r="N9154" t="str">
        <f t="shared" si="820"/>
        <v>Cafe</v>
      </c>
      <c r="O9154" s="8">
        <f t="shared" si="821"/>
        <v>44939</v>
      </c>
    </row>
    <row r="9155" spans="1:15" x14ac:dyDescent="0.35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  <c r="I9155" s="4" t="str">
        <f t="shared" ref="I9155:I9218" si="823">IF(ISBLANK(B9155),"UNKNOWN",IF(B9155="ERROR","Juice",B9155))</f>
        <v>UNKNOWN</v>
      </c>
      <c r="J9155" s="6">
        <f t="shared" ref="J9155:K9218" si="824">IF(ISBLANK(C9155),"UNKNOWN",IF(C9155="ERROR",AVERAGE(C9155:C19154),IF(C9155="UNKNOWN",MEDIAN(C9155:C19154),C9155)))</f>
        <v>5</v>
      </c>
      <c r="K9155" s="6">
        <f t="shared" si="824"/>
        <v>1</v>
      </c>
      <c r="L9155">
        <f>IF(ISBLANK(E9155),PRODUCT(J9155,K9155),IF(E9155="ERROR",PRODUCT(J9155,K9155),IF(E9155="UNKNOWN",PRODUCT(J9155,K9155),E9155)))</f>
        <v>5</v>
      </c>
      <c r="M9155" t="str">
        <f t="shared" ref="M9155:M9218" si="825">IF(ISBLANK(F9155),"Default mode",IF(F9155="ERROR","Cash",F9155))</f>
        <v>UNKNOWN</v>
      </c>
      <c r="N9155" t="str">
        <f t="shared" ref="N9155:N9218" si="826">IF(ISBLANK(G9155),"UNKNOWN",IF(G9155="ERROR","Cafe",G9155))</f>
        <v>UNKNOWN</v>
      </c>
      <c r="O9155" s="8">
        <f t="shared" ref="O9155:O9218" si="827">IF(ISBLANK(H9155),"00/00/0000",IF(H9155="ERROR","01/06/2023",H9155))</f>
        <v>45153</v>
      </c>
    </row>
    <row r="9156" spans="1:15" x14ac:dyDescent="0.35">
      <c r="A9156" t="s">
        <v>9177</v>
      </c>
      <c r="B9156" s="4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I9156" s="4" t="str">
        <f t="shared" si="823"/>
        <v>Juice</v>
      </c>
      <c r="J9156" s="6">
        <f t="shared" si="824"/>
        <v>2</v>
      </c>
      <c r="K9156" s="6">
        <f t="shared" si="824"/>
        <v>3</v>
      </c>
      <c r="L9156">
        <f>IF(ISBLANK(E9156),PRODUCT(J9156,K9156),IF(E9156="ERROR",PRODUCT(J9156,K9156),IF(E9156="UNKNOWN",PRODUCT(J9156,K9156),E9156)))</f>
        <v>6</v>
      </c>
      <c r="M9156" t="str">
        <f t="shared" si="825"/>
        <v>Default mode</v>
      </c>
      <c r="N9156" t="str">
        <f t="shared" si="826"/>
        <v>In-store</v>
      </c>
      <c r="O9156" s="8">
        <f t="shared" si="827"/>
        <v>45203</v>
      </c>
    </row>
    <row r="9157" spans="1:15" x14ac:dyDescent="0.35">
      <c r="A9157" t="s">
        <v>9178</v>
      </c>
      <c r="B9157" s="4" t="s">
        <v>17</v>
      </c>
      <c r="C9157">
        <v>2</v>
      </c>
      <c r="D9157">
        <v>1</v>
      </c>
      <c r="F9157" t="s">
        <v>14</v>
      </c>
      <c r="H9157" t="s">
        <v>21</v>
      </c>
      <c r="I9157" s="4" t="str">
        <f t="shared" si="823"/>
        <v>Cookie</v>
      </c>
      <c r="J9157" s="6">
        <f t="shared" si="824"/>
        <v>2</v>
      </c>
      <c r="K9157" s="6">
        <f t="shared" si="824"/>
        <v>1</v>
      </c>
      <c r="L9157">
        <f>IF(ISBLANK(E9157),PRODUCT(J9157,K9157),IF(E9157="ERROR",PRODUCT(J9157,K9157),IF(E9157="UNKNOWN",PRODUCT(J9157,K9157),E9157)))</f>
        <v>2</v>
      </c>
      <c r="M9157" t="str">
        <f t="shared" si="825"/>
        <v>Cash</v>
      </c>
      <c r="N9157" t="str">
        <f t="shared" si="826"/>
        <v>UNKNOWN</v>
      </c>
      <c r="O9157" s="8" t="str">
        <f t="shared" si="827"/>
        <v>UNKNOWN</v>
      </c>
    </row>
    <row r="9158" spans="1:15" x14ac:dyDescent="0.35">
      <c r="A9158" t="s">
        <v>9179</v>
      </c>
      <c r="B9158" s="4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  <c r="I9158" s="4" t="str">
        <f t="shared" si="823"/>
        <v>Juice</v>
      </c>
      <c r="J9158" s="6">
        <f t="shared" si="824"/>
        <v>1</v>
      </c>
      <c r="K9158" s="6">
        <f t="shared" si="824"/>
        <v>3</v>
      </c>
      <c r="L9158">
        <f>IF(ISBLANK(E9158),PRODUCT(J9158,K9158),IF(E9158="ERROR",PRODUCT(J9158,K9158),IF(E9158="UNKNOWN",PRODUCT(J9158,K9158),E9158)))</f>
        <v>3</v>
      </c>
      <c r="M9158" t="str">
        <f t="shared" si="825"/>
        <v>Digital Wallet</v>
      </c>
      <c r="N9158" t="str">
        <f t="shared" si="826"/>
        <v>UNKNOWN</v>
      </c>
      <c r="O9158" s="8">
        <f t="shared" si="827"/>
        <v>45215</v>
      </c>
    </row>
    <row r="9159" spans="1:15" x14ac:dyDescent="0.35">
      <c r="A9159" t="s">
        <v>9180</v>
      </c>
      <c r="B9159" s="4" t="s">
        <v>13</v>
      </c>
      <c r="D9159">
        <v>3</v>
      </c>
      <c r="E9159">
        <v>3</v>
      </c>
      <c r="G9159" t="s">
        <v>11</v>
      </c>
      <c r="H9159" s="1">
        <v>44955</v>
      </c>
      <c r="I9159" s="4" t="str">
        <f t="shared" si="823"/>
        <v>Cake</v>
      </c>
      <c r="J9159" s="6" t="str">
        <f t="shared" si="824"/>
        <v>UNKNOWN</v>
      </c>
      <c r="K9159" s="6">
        <f t="shared" si="824"/>
        <v>3</v>
      </c>
      <c r="L9159">
        <f>IF(ISBLANK(E9159),PRODUCT(J9159,K9159),IF(E9159="ERROR",PRODUCT(J9159,K9159),IF(E9159="UNKNOWN",PRODUCT(J9159,K9159),E9159)))</f>
        <v>3</v>
      </c>
      <c r="M9159" t="str">
        <f t="shared" si="825"/>
        <v>Default mode</v>
      </c>
      <c r="N9159" t="str">
        <f t="shared" si="826"/>
        <v>Takeaway</v>
      </c>
      <c r="O9159" s="8">
        <f t="shared" si="827"/>
        <v>44955</v>
      </c>
    </row>
    <row r="9160" spans="1:15" x14ac:dyDescent="0.35">
      <c r="A9160" t="s">
        <v>9181</v>
      </c>
      <c r="B9160" s="4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  <c r="I9160" s="4" t="str">
        <f t="shared" si="823"/>
        <v>Sandwich</v>
      </c>
      <c r="J9160" s="6">
        <f t="shared" si="824"/>
        <v>1</v>
      </c>
      <c r="K9160" s="6">
        <f t="shared" si="824"/>
        <v>4</v>
      </c>
      <c r="L9160">
        <f>IF(ISBLANK(E9160),PRODUCT(J9160,K9160),IF(E9160="ERROR",PRODUCT(J9160,K9160),IF(E9160="UNKNOWN",PRODUCT(J9160,K9160),E9160)))</f>
        <v>4</v>
      </c>
      <c r="M9160" t="str">
        <f t="shared" si="825"/>
        <v>Digital Wallet</v>
      </c>
      <c r="N9160" t="str">
        <f t="shared" si="826"/>
        <v>UNKNOWN</v>
      </c>
      <c r="O9160" s="8">
        <f t="shared" si="827"/>
        <v>45258</v>
      </c>
    </row>
    <row r="9161" spans="1:15" x14ac:dyDescent="0.35">
      <c r="A9161" t="s">
        <v>9182</v>
      </c>
      <c r="B9161" s="4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I9161" s="4" t="str">
        <f t="shared" si="823"/>
        <v>Smoothie</v>
      </c>
      <c r="J9161" s="6">
        <f t="shared" si="824"/>
        <v>2</v>
      </c>
      <c r="K9161" s="6">
        <f t="shared" si="824"/>
        <v>4</v>
      </c>
      <c r="L9161">
        <f>IF(ISBLANK(E9161),PRODUCT(J9161,K9161),IF(E9161="ERROR",PRODUCT(J9161,K9161),IF(E9161="UNKNOWN",PRODUCT(J9161,K9161),E9161)))</f>
        <v>8</v>
      </c>
      <c r="M9161" t="str">
        <f t="shared" si="825"/>
        <v>Credit Card</v>
      </c>
      <c r="N9161" t="str">
        <f t="shared" si="826"/>
        <v>UNKNOWN</v>
      </c>
      <c r="O9161" s="8">
        <f t="shared" si="827"/>
        <v>45131</v>
      </c>
    </row>
    <row r="9162" spans="1:15" x14ac:dyDescent="0.35">
      <c r="A9162" t="s">
        <v>9183</v>
      </c>
      <c r="B9162" s="4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I9162" s="4" t="str">
        <f t="shared" si="823"/>
        <v>Salad</v>
      </c>
      <c r="J9162" s="6">
        <f t="shared" si="824"/>
        <v>4</v>
      </c>
      <c r="K9162" s="6">
        <f t="shared" si="824"/>
        <v>5</v>
      </c>
      <c r="L9162">
        <f>IF(ISBLANK(E9162),PRODUCT(J9162,K9162),IF(E9162="ERROR",PRODUCT(J9162,K9162),IF(E9162="UNKNOWN",PRODUCT(J9162,K9162),E9162)))</f>
        <v>20</v>
      </c>
      <c r="M9162" t="str">
        <f t="shared" si="825"/>
        <v>Cash</v>
      </c>
      <c r="N9162" t="str">
        <f t="shared" si="826"/>
        <v>UNKNOWN</v>
      </c>
      <c r="O9162" s="8">
        <f t="shared" si="827"/>
        <v>44991</v>
      </c>
    </row>
    <row r="9163" spans="1:15" x14ac:dyDescent="0.35">
      <c r="A9163" t="s">
        <v>9184</v>
      </c>
      <c r="B9163" s="4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  <c r="I9163" s="4" t="str">
        <f t="shared" si="823"/>
        <v>Coffee</v>
      </c>
      <c r="J9163" s="6">
        <f t="shared" si="824"/>
        <v>1</v>
      </c>
      <c r="K9163" s="6">
        <f t="shared" si="824"/>
        <v>2</v>
      </c>
      <c r="L9163">
        <f>IF(ISBLANK(E9163),PRODUCT(J9163,K9163),IF(E9163="ERROR",PRODUCT(J9163,K9163),IF(E9163="UNKNOWN",PRODUCT(J9163,K9163),E9163)))</f>
        <v>2</v>
      </c>
      <c r="M9163" t="str">
        <f t="shared" si="825"/>
        <v>Cash</v>
      </c>
      <c r="N9163" t="str">
        <f t="shared" si="826"/>
        <v>UNKNOWN</v>
      </c>
      <c r="O9163" s="8">
        <f t="shared" si="827"/>
        <v>45064</v>
      </c>
    </row>
    <row r="9164" spans="1:15" x14ac:dyDescent="0.35">
      <c r="A9164" t="s">
        <v>9185</v>
      </c>
      <c r="B9164" s="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I9164" s="4" t="str">
        <f t="shared" si="823"/>
        <v>Salad</v>
      </c>
      <c r="J9164" s="6">
        <f t="shared" si="824"/>
        <v>2</v>
      </c>
      <c r="K9164" s="6">
        <f t="shared" si="824"/>
        <v>5</v>
      </c>
      <c r="L9164">
        <f>IF(ISBLANK(E9164),PRODUCT(J9164,K9164),IF(E9164="ERROR",PRODUCT(J9164,K9164),IF(E9164="UNKNOWN",PRODUCT(J9164,K9164),E9164)))</f>
        <v>10</v>
      </c>
      <c r="M9164" t="str">
        <f t="shared" si="825"/>
        <v>Default mode</v>
      </c>
      <c r="N9164" t="str">
        <f t="shared" si="826"/>
        <v>In-store</v>
      </c>
      <c r="O9164" s="8">
        <f t="shared" si="827"/>
        <v>45269</v>
      </c>
    </row>
    <row r="9165" spans="1:15" x14ac:dyDescent="0.35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I9165" s="4" t="str">
        <f t="shared" si="823"/>
        <v>UNKNOWN</v>
      </c>
      <c r="J9165" s="6">
        <f t="shared" si="824"/>
        <v>5</v>
      </c>
      <c r="K9165" s="6">
        <f t="shared" si="824"/>
        <v>5</v>
      </c>
      <c r="L9165">
        <f>IF(ISBLANK(E9165),PRODUCT(J9165,K9165),IF(E9165="ERROR",PRODUCT(J9165,K9165),IF(E9165="UNKNOWN",PRODUCT(J9165,K9165),E9165)))</f>
        <v>25</v>
      </c>
      <c r="M9165" t="str">
        <f t="shared" si="825"/>
        <v>Credit Card</v>
      </c>
      <c r="N9165" t="str">
        <f t="shared" si="826"/>
        <v>In-store</v>
      </c>
      <c r="O9165" s="8">
        <f t="shared" si="827"/>
        <v>45008</v>
      </c>
    </row>
    <row r="9166" spans="1:15" x14ac:dyDescent="0.35">
      <c r="A9166" t="s">
        <v>9187</v>
      </c>
      <c r="B9166" s="4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I9166" s="4" t="str">
        <f t="shared" si="823"/>
        <v>Salad</v>
      </c>
      <c r="J9166" s="6">
        <f t="shared" si="824"/>
        <v>4</v>
      </c>
      <c r="K9166" s="6">
        <f t="shared" si="824"/>
        <v>5</v>
      </c>
      <c r="L9166">
        <f>IF(ISBLANK(E9166),PRODUCT(J9166,K9166),IF(E9166="ERROR",PRODUCT(J9166,K9166),IF(E9166="UNKNOWN",PRODUCT(J9166,K9166),E9166)))</f>
        <v>20</v>
      </c>
      <c r="M9166" t="str">
        <f t="shared" si="825"/>
        <v>Credit Card</v>
      </c>
      <c r="N9166" t="str">
        <f t="shared" si="826"/>
        <v>Takeaway</v>
      </c>
      <c r="O9166" s="8">
        <f t="shared" si="827"/>
        <v>45033</v>
      </c>
    </row>
    <row r="9167" spans="1:15" x14ac:dyDescent="0.35">
      <c r="A9167" t="s">
        <v>9188</v>
      </c>
      <c r="B9167" s="4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I9167" s="4" t="str">
        <f t="shared" si="823"/>
        <v>Smoothie</v>
      </c>
      <c r="J9167" s="6">
        <f t="shared" si="824"/>
        <v>3</v>
      </c>
      <c r="K9167" s="6">
        <f t="shared" si="824"/>
        <v>4</v>
      </c>
      <c r="L9167">
        <f>IF(ISBLANK(E9167),PRODUCT(J9167,K9167),IF(E9167="ERROR",PRODUCT(J9167,K9167),IF(E9167="UNKNOWN",PRODUCT(J9167,K9167),E9167)))</f>
        <v>12</v>
      </c>
      <c r="M9167" t="str">
        <f t="shared" si="825"/>
        <v>Credit Card</v>
      </c>
      <c r="N9167" t="str">
        <f t="shared" si="826"/>
        <v>UNKNOWN</v>
      </c>
      <c r="O9167" s="8">
        <f t="shared" si="827"/>
        <v>45035</v>
      </c>
    </row>
    <row r="9168" spans="1:15" x14ac:dyDescent="0.35">
      <c r="A9168" t="s">
        <v>9189</v>
      </c>
      <c r="B9168" s="4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I9168" s="4" t="str">
        <f t="shared" si="823"/>
        <v>Salad</v>
      </c>
      <c r="J9168" s="6">
        <f t="shared" si="824"/>
        <v>2</v>
      </c>
      <c r="K9168" s="6">
        <f t="shared" si="824"/>
        <v>5</v>
      </c>
      <c r="L9168">
        <f>IF(ISBLANK(E9168),PRODUCT(J9168,K9168),IF(E9168="ERROR",PRODUCT(J9168,K9168),IF(E9168="UNKNOWN",PRODUCT(J9168,K9168),E9168)))</f>
        <v>10</v>
      </c>
      <c r="M9168" t="str">
        <f t="shared" si="825"/>
        <v>Credit Card</v>
      </c>
      <c r="N9168" t="str">
        <f t="shared" si="826"/>
        <v>In-store</v>
      </c>
      <c r="O9168" s="8">
        <f t="shared" si="827"/>
        <v>45165</v>
      </c>
    </row>
    <row r="9169" spans="1:15" x14ac:dyDescent="0.35">
      <c r="A9169" t="s">
        <v>9190</v>
      </c>
      <c r="B9169" s="4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  <c r="I9169" s="4" t="str">
        <f t="shared" si="823"/>
        <v>Cookie</v>
      </c>
      <c r="J9169" s="6">
        <f t="shared" si="824"/>
        <v>2</v>
      </c>
      <c r="K9169" s="6">
        <f t="shared" si="824"/>
        <v>1</v>
      </c>
      <c r="L9169">
        <f>IF(ISBLANK(E9169),PRODUCT(J9169,K9169),IF(E9169="ERROR",PRODUCT(J9169,K9169),IF(E9169="UNKNOWN",PRODUCT(J9169,K9169),E9169)))</f>
        <v>2</v>
      </c>
      <c r="M9169" t="str">
        <f t="shared" si="825"/>
        <v>Default mode</v>
      </c>
      <c r="N9169" t="str">
        <f t="shared" si="826"/>
        <v>Takeaway</v>
      </c>
      <c r="O9169" s="8" t="str">
        <f t="shared" si="827"/>
        <v>UNKNOWN</v>
      </c>
    </row>
    <row r="9170" spans="1:15" x14ac:dyDescent="0.35">
      <c r="A9170" t="s">
        <v>9191</v>
      </c>
      <c r="B9170" s="4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  <c r="I9170" s="4" t="str">
        <f t="shared" si="823"/>
        <v>Coffee</v>
      </c>
      <c r="J9170" s="6">
        <f t="shared" si="824"/>
        <v>2</v>
      </c>
      <c r="K9170" s="6">
        <f t="shared" si="824"/>
        <v>2</v>
      </c>
      <c r="L9170">
        <f>IF(ISBLANK(E9170),PRODUCT(J9170,K9170),IF(E9170="ERROR",PRODUCT(J9170,K9170),IF(E9170="UNKNOWN",PRODUCT(J9170,K9170),E9170)))</f>
        <v>4</v>
      </c>
      <c r="M9170" t="str">
        <f t="shared" si="825"/>
        <v>Cash</v>
      </c>
      <c r="N9170" t="str">
        <f t="shared" si="826"/>
        <v>In-store</v>
      </c>
      <c r="O9170" s="8" t="str">
        <f t="shared" si="827"/>
        <v>01/06/2023</v>
      </c>
    </row>
    <row r="9171" spans="1:15" x14ac:dyDescent="0.35">
      <c r="A9171" t="s">
        <v>9192</v>
      </c>
      <c r="B9171" s="4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  <c r="I9171" s="4" t="str">
        <f t="shared" si="823"/>
        <v>Sandwich</v>
      </c>
      <c r="J9171" s="6">
        <f t="shared" si="824"/>
        <v>2</v>
      </c>
      <c r="K9171" s="6">
        <f t="shared" si="824"/>
        <v>4</v>
      </c>
      <c r="L9171">
        <f>IF(ISBLANK(E9171),PRODUCT(J9171,K9171),IF(E9171="ERROR",PRODUCT(J9171,K9171),IF(E9171="UNKNOWN",PRODUCT(J9171,K9171),E9171)))</f>
        <v>8</v>
      </c>
      <c r="M9171" t="str">
        <f t="shared" si="825"/>
        <v>Digital Wallet</v>
      </c>
      <c r="N9171" t="str">
        <f t="shared" si="826"/>
        <v>In-store</v>
      </c>
      <c r="O9171" s="8">
        <f t="shared" si="827"/>
        <v>44961</v>
      </c>
    </row>
    <row r="9172" spans="1:15" x14ac:dyDescent="0.35">
      <c r="A9172" t="s">
        <v>9193</v>
      </c>
      <c r="B9172" s="4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I9172" s="4" t="str">
        <f t="shared" si="823"/>
        <v>Smoothie</v>
      </c>
      <c r="J9172" s="6">
        <f t="shared" si="824"/>
        <v>5</v>
      </c>
      <c r="K9172" s="6">
        <f t="shared" si="824"/>
        <v>4</v>
      </c>
      <c r="L9172">
        <f>IF(ISBLANK(E9172),PRODUCT(J9172,K9172),IF(E9172="ERROR",PRODUCT(J9172,K9172),IF(E9172="UNKNOWN",PRODUCT(J9172,K9172),E9172)))</f>
        <v>20</v>
      </c>
      <c r="M9172" t="str">
        <f t="shared" si="825"/>
        <v>Credit Card</v>
      </c>
      <c r="N9172" t="str">
        <f t="shared" si="826"/>
        <v>UNKNOWN</v>
      </c>
      <c r="O9172" s="8">
        <f t="shared" si="827"/>
        <v>45201</v>
      </c>
    </row>
    <row r="9173" spans="1:15" x14ac:dyDescent="0.35">
      <c r="A9173" t="s">
        <v>9194</v>
      </c>
      <c r="B9173" s="4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I9173" s="4" t="str">
        <f t="shared" si="823"/>
        <v>Cookie</v>
      </c>
      <c r="J9173" s="6">
        <f t="shared" si="824"/>
        <v>5</v>
      </c>
      <c r="K9173" s="6">
        <f t="shared" si="824"/>
        <v>1</v>
      </c>
      <c r="L9173">
        <f>IF(ISBLANK(E9173),PRODUCT(J9173,K9173),IF(E9173="ERROR",PRODUCT(J9173,K9173),IF(E9173="UNKNOWN",PRODUCT(J9173,K9173),E9173)))</f>
        <v>5</v>
      </c>
      <c r="M9173" t="str">
        <f t="shared" si="825"/>
        <v>Credit Card</v>
      </c>
      <c r="N9173" t="str">
        <f t="shared" si="826"/>
        <v>UNKNOWN</v>
      </c>
      <c r="O9173" s="8">
        <f t="shared" si="827"/>
        <v>44992</v>
      </c>
    </row>
    <row r="9174" spans="1:15" x14ac:dyDescent="0.35">
      <c r="A9174" t="s">
        <v>9195</v>
      </c>
      <c r="B9174" s="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  <c r="I9174" s="4" t="str">
        <f t="shared" si="823"/>
        <v>Salad</v>
      </c>
      <c r="J9174" s="6">
        <f t="shared" si="824"/>
        <v>5</v>
      </c>
      <c r="K9174" s="6">
        <f t="shared" si="824"/>
        <v>5</v>
      </c>
      <c r="L9174">
        <f>IF(ISBLANK(E9174),PRODUCT(J9174,K9174),IF(E9174="ERROR",PRODUCT(J9174,K9174),IF(E9174="UNKNOWN",PRODUCT(J9174,K9174),E9174)))</f>
        <v>25</v>
      </c>
      <c r="M9174" t="str">
        <f t="shared" si="825"/>
        <v>Default mode</v>
      </c>
      <c r="N9174" t="str">
        <f t="shared" si="826"/>
        <v>Cafe</v>
      </c>
      <c r="O9174" s="8">
        <f t="shared" si="827"/>
        <v>45114</v>
      </c>
    </row>
    <row r="9175" spans="1:15" x14ac:dyDescent="0.35">
      <c r="A9175" t="s">
        <v>9196</v>
      </c>
      <c r="B9175" s="4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  <c r="I9175" s="4" t="str">
        <f t="shared" si="823"/>
        <v>Cake</v>
      </c>
      <c r="J9175" s="6">
        <f t="shared" si="824"/>
        <v>2</v>
      </c>
      <c r="K9175" s="6">
        <f t="shared" si="824"/>
        <v>3</v>
      </c>
      <c r="L9175">
        <f>IF(ISBLANK(E9175),PRODUCT(J9175,K9175),IF(E9175="ERROR",PRODUCT(J9175,K9175),IF(E9175="UNKNOWN",PRODUCT(J9175,K9175),E9175)))</f>
        <v>6</v>
      </c>
      <c r="M9175" t="str">
        <f t="shared" si="825"/>
        <v>UNKNOWN</v>
      </c>
      <c r="N9175" t="str">
        <f t="shared" si="826"/>
        <v>In-store</v>
      </c>
      <c r="O9175" s="8">
        <f t="shared" si="827"/>
        <v>45192</v>
      </c>
    </row>
    <row r="9176" spans="1:15" x14ac:dyDescent="0.35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  <c r="I9176" s="4" t="str">
        <f t="shared" si="823"/>
        <v>UNKNOWN</v>
      </c>
      <c r="J9176" s="6">
        <f t="shared" si="824"/>
        <v>2</v>
      </c>
      <c r="K9176" s="6">
        <f t="shared" si="824"/>
        <v>3.1932397959183674</v>
      </c>
      <c r="L9176">
        <f>IF(ISBLANK(E9176),PRODUCT(J9176,K9176),IF(E9176="ERROR",PRODUCT(J9176,K9176),IF(E9176="UNKNOWN",PRODUCT(J9176,K9176),E9176)))</f>
        <v>8</v>
      </c>
      <c r="M9176" t="str">
        <f t="shared" si="825"/>
        <v>Credit Card</v>
      </c>
      <c r="N9176" t="str">
        <f t="shared" si="826"/>
        <v>Cafe</v>
      </c>
      <c r="O9176" s="8">
        <f t="shared" si="827"/>
        <v>45047</v>
      </c>
    </row>
    <row r="9177" spans="1:15" x14ac:dyDescent="0.35">
      <c r="A9177" t="s">
        <v>9198</v>
      </c>
      <c r="B9177" s="4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I9177" s="4" t="str">
        <f t="shared" si="823"/>
        <v>Cake</v>
      </c>
      <c r="J9177" s="6">
        <f t="shared" si="824"/>
        <v>5</v>
      </c>
      <c r="K9177" s="6">
        <f t="shared" si="824"/>
        <v>3</v>
      </c>
      <c r="L9177">
        <f>IF(ISBLANK(E9177),PRODUCT(J9177,K9177),IF(E9177="ERROR",PRODUCT(J9177,K9177),IF(E9177="UNKNOWN",PRODUCT(J9177,K9177),E9177)))</f>
        <v>15</v>
      </c>
      <c r="M9177" t="str">
        <f t="shared" si="825"/>
        <v>Cash</v>
      </c>
      <c r="N9177" t="str">
        <f t="shared" si="826"/>
        <v>UNKNOWN</v>
      </c>
      <c r="O9177" s="8">
        <f t="shared" si="827"/>
        <v>45259</v>
      </c>
    </row>
    <row r="9178" spans="1:15" x14ac:dyDescent="0.35">
      <c r="A9178" t="s">
        <v>9199</v>
      </c>
      <c r="B9178" s="4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I9178" s="4" t="str">
        <f t="shared" si="823"/>
        <v>Salad</v>
      </c>
      <c r="J9178" s="6">
        <f t="shared" si="824"/>
        <v>4</v>
      </c>
      <c r="K9178" s="6">
        <f t="shared" si="824"/>
        <v>5</v>
      </c>
      <c r="L9178">
        <f>IF(ISBLANK(E9178),PRODUCT(J9178,K9178),IF(E9178="ERROR",PRODUCT(J9178,K9178),IF(E9178="UNKNOWN",PRODUCT(J9178,K9178),E9178)))</f>
        <v>20</v>
      </c>
      <c r="M9178" t="str">
        <f t="shared" si="825"/>
        <v>Credit Card</v>
      </c>
      <c r="N9178" t="str">
        <f t="shared" si="826"/>
        <v>In-store</v>
      </c>
      <c r="O9178" s="8">
        <f t="shared" si="827"/>
        <v>45107</v>
      </c>
    </row>
    <row r="9179" spans="1:15" x14ac:dyDescent="0.35">
      <c r="A9179" t="s">
        <v>9200</v>
      </c>
      <c r="B9179" s="4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  <c r="I9179" s="4" t="str">
        <f t="shared" si="823"/>
        <v>Tea</v>
      </c>
      <c r="J9179" s="6">
        <f t="shared" si="824"/>
        <v>2</v>
      </c>
      <c r="K9179" s="6">
        <f t="shared" si="824"/>
        <v>1.5</v>
      </c>
      <c r="L9179">
        <f>IF(ISBLANK(E9179),PRODUCT(J9179,K9179),IF(E9179="ERROR",PRODUCT(J9179,K9179),IF(E9179="UNKNOWN",PRODUCT(J9179,K9179),E9179)))</f>
        <v>3</v>
      </c>
      <c r="M9179" t="str">
        <f t="shared" si="825"/>
        <v>Digital Wallet</v>
      </c>
      <c r="N9179" t="str">
        <f t="shared" si="826"/>
        <v>Takeaway</v>
      </c>
      <c r="O9179" s="8">
        <f t="shared" si="827"/>
        <v>45077</v>
      </c>
    </row>
    <row r="9180" spans="1:15" x14ac:dyDescent="0.35">
      <c r="A9180" t="s">
        <v>9201</v>
      </c>
      <c r="B9180" s="4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I9180" s="4" t="str">
        <f t="shared" si="823"/>
        <v>Cookie</v>
      </c>
      <c r="J9180" s="6">
        <f t="shared" si="824"/>
        <v>4</v>
      </c>
      <c r="K9180" s="6">
        <f t="shared" si="824"/>
        <v>1</v>
      </c>
      <c r="L9180">
        <f>IF(ISBLANK(E9180),PRODUCT(J9180,K9180),IF(E9180="ERROR",PRODUCT(J9180,K9180),IF(E9180="UNKNOWN",PRODUCT(J9180,K9180),E9180)))</f>
        <v>4</v>
      </c>
      <c r="M9180" t="str">
        <f t="shared" si="825"/>
        <v>Default mode</v>
      </c>
      <c r="N9180" t="str">
        <f t="shared" si="826"/>
        <v>Takeaway</v>
      </c>
      <c r="O9180" s="8">
        <f t="shared" si="827"/>
        <v>45045</v>
      </c>
    </row>
    <row r="9181" spans="1:15" x14ac:dyDescent="0.35">
      <c r="A9181" t="s">
        <v>9202</v>
      </c>
      <c r="B9181" s="4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  <c r="I9181" s="4" t="str">
        <f t="shared" si="823"/>
        <v>Cake</v>
      </c>
      <c r="J9181" s="6">
        <f t="shared" si="824"/>
        <v>3</v>
      </c>
      <c r="K9181" s="6">
        <f t="shared" si="824"/>
        <v>3</v>
      </c>
      <c r="L9181">
        <f>IF(ISBLANK(E9181),PRODUCT(J9181,K9181),IF(E9181="ERROR",PRODUCT(J9181,K9181),IF(E9181="UNKNOWN",PRODUCT(J9181,K9181),E9181)))</f>
        <v>9</v>
      </c>
      <c r="M9181" t="str">
        <f t="shared" si="825"/>
        <v>Digital Wallet</v>
      </c>
      <c r="N9181" t="str">
        <f t="shared" si="826"/>
        <v>Takeaway</v>
      </c>
      <c r="O9181" s="8">
        <f t="shared" si="827"/>
        <v>45216</v>
      </c>
    </row>
    <row r="9182" spans="1:15" x14ac:dyDescent="0.35">
      <c r="A9182" t="s">
        <v>9203</v>
      </c>
      <c r="B9182" s="4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I9182" s="4" t="str">
        <f t="shared" si="823"/>
        <v>Juice</v>
      </c>
      <c r="J9182" s="6">
        <f t="shared" si="824"/>
        <v>3</v>
      </c>
      <c r="K9182" s="6">
        <f t="shared" si="824"/>
        <v>3</v>
      </c>
      <c r="L9182">
        <f>IF(ISBLANK(E9182),PRODUCT(J9182,K9182),IF(E9182="ERROR",PRODUCT(J9182,K9182),IF(E9182="UNKNOWN",PRODUCT(J9182,K9182),E9182)))</f>
        <v>9</v>
      </c>
      <c r="M9182" t="str">
        <f t="shared" si="825"/>
        <v>Default mode</v>
      </c>
      <c r="N9182" t="str">
        <f t="shared" si="826"/>
        <v>Takeaway</v>
      </c>
      <c r="O9182" s="8">
        <f t="shared" si="827"/>
        <v>45105</v>
      </c>
    </row>
    <row r="9183" spans="1:15" x14ac:dyDescent="0.35">
      <c r="A9183" t="s">
        <v>9204</v>
      </c>
      <c r="B9183" s="4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  <c r="I9183" s="4" t="str">
        <f t="shared" si="823"/>
        <v>Sandwich</v>
      </c>
      <c r="J9183" s="6">
        <f t="shared" si="824"/>
        <v>4</v>
      </c>
      <c r="K9183" s="6">
        <f t="shared" si="824"/>
        <v>4</v>
      </c>
      <c r="L9183">
        <f>IF(ISBLANK(E9183),PRODUCT(J9183,K9183),IF(E9183="ERROR",PRODUCT(J9183,K9183),IF(E9183="UNKNOWN",PRODUCT(J9183,K9183),E9183)))</f>
        <v>16</v>
      </c>
      <c r="M9183" t="str">
        <f t="shared" si="825"/>
        <v>Digital Wallet</v>
      </c>
      <c r="N9183" t="str">
        <f t="shared" si="826"/>
        <v>UNKNOWN</v>
      </c>
      <c r="O9183" s="8">
        <f t="shared" si="827"/>
        <v>44953</v>
      </c>
    </row>
    <row r="9184" spans="1:15" x14ac:dyDescent="0.35">
      <c r="A9184" t="s">
        <v>9205</v>
      </c>
      <c r="B9184" s="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  <c r="I9184" s="4" t="str">
        <f t="shared" si="823"/>
        <v>Coffee</v>
      </c>
      <c r="J9184" s="6">
        <f t="shared" si="824"/>
        <v>1</v>
      </c>
      <c r="K9184" s="6">
        <f t="shared" si="824"/>
        <v>2</v>
      </c>
      <c r="L9184">
        <f>IF(ISBLANK(E9184),PRODUCT(J9184,K9184),IF(E9184="ERROR",PRODUCT(J9184,K9184),IF(E9184="UNKNOWN",PRODUCT(J9184,K9184),E9184)))</f>
        <v>2</v>
      </c>
      <c r="M9184" t="str">
        <f t="shared" si="825"/>
        <v>Digital Wallet</v>
      </c>
      <c r="N9184" t="str">
        <f t="shared" si="826"/>
        <v>Cafe</v>
      </c>
      <c r="O9184" s="8">
        <f t="shared" si="827"/>
        <v>44930</v>
      </c>
    </row>
    <row r="9185" spans="1:15" x14ac:dyDescent="0.35">
      <c r="A9185" t="s">
        <v>9206</v>
      </c>
      <c r="B9185" s="4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I9185" s="4" t="str">
        <f t="shared" si="823"/>
        <v>Smoothie</v>
      </c>
      <c r="J9185" s="6">
        <f t="shared" si="824"/>
        <v>2</v>
      </c>
      <c r="K9185" s="6">
        <f t="shared" si="824"/>
        <v>4</v>
      </c>
      <c r="L9185">
        <f>IF(ISBLANK(E9185),PRODUCT(J9185,K9185),IF(E9185="ERROR",PRODUCT(J9185,K9185),IF(E9185="UNKNOWN",PRODUCT(J9185,K9185),E9185)))</f>
        <v>8</v>
      </c>
      <c r="M9185" t="str">
        <f t="shared" si="825"/>
        <v>Cash</v>
      </c>
      <c r="N9185" t="str">
        <f t="shared" si="826"/>
        <v>In-store</v>
      </c>
      <c r="O9185" s="8">
        <f t="shared" si="827"/>
        <v>44939</v>
      </c>
    </row>
    <row r="9186" spans="1:15" x14ac:dyDescent="0.35">
      <c r="A9186" t="s">
        <v>9207</v>
      </c>
      <c r="B9186" s="4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I9186" s="4" t="str">
        <f t="shared" si="823"/>
        <v>Juice</v>
      </c>
      <c r="J9186" s="6">
        <f t="shared" si="824"/>
        <v>1</v>
      </c>
      <c r="K9186" s="6">
        <f t="shared" si="824"/>
        <v>3</v>
      </c>
      <c r="L9186">
        <f>IF(ISBLANK(E9186),PRODUCT(J9186,K9186),IF(E9186="ERROR",PRODUCT(J9186,K9186),IF(E9186="UNKNOWN",PRODUCT(J9186,K9186),E9186)))</f>
        <v>3</v>
      </c>
      <c r="M9186" t="str">
        <f t="shared" si="825"/>
        <v>Default mode</v>
      </c>
      <c r="N9186" t="str">
        <f t="shared" si="826"/>
        <v>In-store</v>
      </c>
      <c r="O9186" s="8">
        <f t="shared" si="827"/>
        <v>45054</v>
      </c>
    </row>
    <row r="9187" spans="1:15" x14ac:dyDescent="0.35">
      <c r="A9187" t="s">
        <v>9208</v>
      </c>
      <c r="B9187" s="4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I9187" s="4" t="str">
        <f t="shared" si="823"/>
        <v>Coffee</v>
      </c>
      <c r="J9187" s="6">
        <f t="shared" si="824"/>
        <v>4</v>
      </c>
      <c r="K9187" s="6">
        <f t="shared" si="824"/>
        <v>2</v>
      </c>
      <c r="L9187">
        <f>IF(ISBLANK(E9187),PRODUCT(J9187,K9187),IF(E9187="ERROR",PRODUCT(J9187,K9187),IF(E9187="UNKNOWN",PRODUCT(J9187,K9187),E9187)))</f>
        <v>8</v>
      </c>
      <c r="M9187" t="str">
        <f t="shared" si="825"/>
        <v>Cash</v>
      </c>
      <c r="N9187" t="str">
        <f t="shared" si="826"/>
        <v>UNKNOWN</v>
      </c>
      <c r="O9187" s="8">
        <f t="shared" si="827"/>
        <v>45179</v>
      </c>
    </row>
    <row r="9188" spans="1:15" x14ac:dyDescent="0.35">
      <c r="A9188" t="s">
        <v>9209</v>
      </c>
      <c r="B9188" s="4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  <c r="I9188" s="4" t="str">
        <f t="shared" si="823"/>
        <v>Cake</v>
      </c>
      <c r="J9188" s="6">
        <f t="shared" si="824"/>
        <v>4</v>
      </c>
      <c r="K9188" s="6">
        <f t="shared" si="824"/>
        <v>3</v>
      </c>
      <c r="L9188">
        <f>IF(ISBLANK(E9188),PRODUCT(J9188,K9188),IF(E9188="ERROR",PRODUCT(J9188,K9188),IF(E9188="UNKNOWN",PRODUCT(J9188,K9188),E9188)))</f>
        <v>12</v>
      </c>
      <c r="M9188" t="str">
        <f t="shared" si="825"/>
        <v>Default mode</v>
      </c>
      <c r="N9188" t="str">
        <f t="shared" si="826"/>
        <v>Cafe</v>
      </c>
      <c r="O9188" s="8">
        <f t="shared" si="827"/>
        <v>44968</v>
      </c>
    </row>
    <row r="9189" spans="1:15" x14ac:dyDescent="0.35">
      <c r="A9189" t="s">
        <v>9210</v>
      </c>
      <c r="B9189" s="4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I9189" s="4" t="str">
        <f t="shared" si="823"/>
        <v>Tea</v>
      </c>
      <c r="J9189" s="6">
        <f t="shared" si="824"/>
        <v>5</v>
      </c>
      <c r="K9189" s="6">
        <f t="shared" si="824"/>
        <v>1.5</v>
      </c>
      <c r="L9189">
        <f>IF(ISBLANK(E9189),PRODUCT(J9189,K9189),IF(E9189="ERROR",PRODUCT(J9189,K9189),IF(E9189="UNKNOWN",PRODUCT(J9189,K9189),E9189)))</f>
        <v>7.5</v>
      </c>
      <c r="M9189" t="str">
        <f t="shared" si="825"/>
        <v>Default mode</v>
      </c>
      <c r="N9189" t="str">
        <f t="shared" si="826"/>
        <v>In-store</v>
      </c>
      <c r="O9189" s="8">
        <f t="shared" si="827"/>
        <v>44985</v>
      </c>
    </row>
    <row r="9190" spans="1:15" x14ac:dyDescent="0.35">
      <c r="A9190" t="s">
        <v>9211</v>
      </c>
      <c r="B9190" s="4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I9190" s="4" t="str">
        <f t="shared" si="823"/>
        <v>Coffee</v>
      </c>
      <c r="J9190" s="6">
        <f t="shared" si="824"/>
        <v>2</v>
      </c>
      <c r="K9190" s="6">
        <f t="shared" si="824"/>
        <v>2</v>
      </c>
      <c r="L9190">
        <f>IF(ISBLANK(E9190),PRODUCT(J9190,K9190),IF(E9190="ERROR",PRODUCT(J9190,K9190),IF(E9190="UNKNOWN",PRODUCT(J9190,K9190),E9190)))</f>
        <v>4</v>
      </c>
      <c r="M9190" t="str">
        <f t="shared" si="825"/>
        <v>Cash</v>
      </c>
      <c r="N9190" t="str">
        <f t="shared" si="826"/>
        <v>UNKNOWN</v>
      </c>
      <c r="O9190" s="8">
        <f t="shared" si="827"/>
        <v>45204</v>
      </c>
    </row>
    <row r="9191" spans="1:15" x14ac:dyDescent="0.35">
      <c r="A9191" t="s">
        <v>9212</v>
      </c>
      <c r="B9191" s="4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I9191" s="4" t="str">
        <f t="shared" si="823"/>
        <v>UNKNOWN</v>
      </c>
      <c r="J9191" s="6">
        <f t="shared" si="824"/>
        <v>4</v>
      </c>
      <c r="K9191" s="6">
        <f t="shared" si="824"/>
        <v>1.5</v>
      </c>
      <c r="L9191">
        <f>IF(ISBLANK(E9191),PRODUCT(J9191,K9191),IF(E9191="ERROR",PRODUCT(J9191,K9191),IF(E9191="UNKNOWN",PRODUCT(J9191,K9191),E9191)))</f>
        <v>6</v>
      </c>
      <c r="M9191" t="str">
        <f t="shared" si="825"/>
        <v>Credit Card</v>
      </c>
      <c r="N9191" t="str">
        <f t="shared" si="826"/>
        <v>In-store</v>
      </c>
      <c r="O9191" s="8">
        <f t="shared" si="827"/>
        <v>45207</v>
      </c>
    </row>
    <row r="9192" spans="1:15" x14ac:dyDescent="0.35">
      <c r="A9192" t="s">
        <v>9213</v>
      </c>
      <c r="B9192" s="4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  <c r="I9192" s="4" t="str">
        <f t="shared" si="823"/>
        <v>UNKNOWN</v>
      </c>
      <c r="J9192" s="6">
        <f t="shared" si="824"/>
        <v>2</v>
      </c>
      <c r="K9192" s="6">
        <f t="shared" si="824"/>
        <v>2</v>
      </c>
      <c r="L9192">
        <f>IF(ISBLANK(E9192),PRODUCT(J9192,K9192),IF(E9192="ERROR",PRODUCT(J9192,K9192),IF(E9192="UNKNOWN",PRODUCT(J9192,K9192),E9192)))</f>
        <v>4</v>
      </c>
      <c r="M9192" t="str">
        <f t="shared" si="825"/>
        <v>Cash</v>
      </c>
      <c r="N9192" t="str">
        <f t="shared" si="826"/>
        <v>In-store</v>
      </c>
      <c r="O9192" s="8">
        <f t="shared" si="827"/>
        <v>45090</v>
      </c>
    </row>
    <row r="9193" spans="1:15" x14ac:dyDescent="0.35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I9193" s="4" t="str">
        <f t="shared" si="823"/>
        <v>UNKNOWN</v>
      </c>
      <c r="J9193" s="6">
        <f t="shared" si="824"/>
        <v>1</v>
      </c>
      <c r="K9193" s="6">
        <f t="shared" si="824"/>
        <v>4</v>
      </c>
      <c r="L9193">
        <f>IF(ISBLANK(E9193),PRODUCT(J9193,K9193),IF(E9193="ERROR",PRODUCT(J9193,K9193),IF(E9193="UNKNOWN",PRODUCT(J9193,K9193),E9193)))</f>
        <v>4</v>
      </c>
      <c r="M9193" t="str">
        <f t="shared" si="825"/>
        <v>Credit Card</v>
      </c>
      <c r="N9193" t="str">
        <f t="shared" si="826"/>
        <v>Takeaway</v>
      </c>
      <c r="O9193" s="8">
        <f t="shared" si="827"/>
        <v>45100</v>
      </c>
    </row>
    <row r="9194" spans="1:15" x14ac:dyDescent="0.35">
      <c r="A9194" t="s">
        <v>9215</v>
      </c>
      <c r="B9194" s="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  <c r="I9194" s="4" t="str">
        <f t="shared" si="823"/>
        <v>Smoothie</v>
      </c>
      <c r="J9194" s="6">
        <f t="shared" si="824"/>
        <v>3</v>
      </c>
      <c r="K9194" s="6">
        <f t="shared" si="824"/>
        <v>3</v>
      </c>
      <c r="L9194">
        <f>IF(ISBLANK(E9194),PRODUCT(J9194,K9194),IF(E9194="ERROR",PRODUCT(J9194,K9194),IF(E9194="UNKNOWN",PRODUCT(J9194,K9194),E9194)))</f>
        <v>12</v>
      </c>
      <c r="M9194" t="str">
        <f t="shared" si="825"/>
        <v>Credit Card</v>
      </c>
      <c r="N9194" t="str">
        <f t="shared" si="826"/>
        <v>Takeaway</v>
      </c>
      <c r="O9194" s="8">
        <f t="shared" si="827"/>
        <v>45203</v>
      </c>
    </row>
    <row r="9195" spans="1:15" x14ac:dyDescent="0.35">
      <c r="A9195" t="s">
        <v>9216</v>
      </c>
      <c r="B9195" s="4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  <c r="I9195" s="4" t="str">
        <f t="shared" si="823"/>
        <v>Tea</v>
      </c>
      <c r="J9195" s="6">
        <f t="shared" si="824"/>
        <v>3</v>
      </c>
      <c r="K9195" s="6">
        <f t="shared" si="824"/>
        <v>1.5</v>
      </c>
      <c r="L9195">
        <f>IF(ISBLANK(E9195),PRODUCT(J9195,K9195),IF(E9195="ERROR",PRODUCT(J9195,K9195),IF(E9195="UNKNOWN",PRODUCT(J9195,K9195),E9195)))</f>
        <v>4.5</v>
      </c>
      <c r="M9195" t="str">
        <f t="shared" si="825"/>
        <v>Digital Wallet</v>
      </c>
      <c r="N9195" t="str">
        <f t="shared" si="826"/>
        <v>UNKNOWN</v>
      </c>
      <c r="O9195" s="8">
        <f t="shared" si="827"/>
        <v>44957</v>
      </c>
    </row>
    <row r="9196" spans="1:15" x14ac:dyDescent="0.35">
      <c r="A9196" t="s">
        <v>9217</v>
      </c>
      <c r="B9196" s="4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I9196" s="4" t="str">
        <f t="shared" si="823"/>
        <v>Cake</v>
      </c>
      <c r="J9196" s="6">
        <f t="shared" si="824"/>
        <v>2</v>
      </c>
      <c r="K9196" s="6">
        <f t="shared" si="824"/>
        <v>3</v>
      </c>
      <c r="L9196">
        <f>IF(ISBLANK(E9196),PRODUCT(J9196,K9196),IF(E9196="ERROR",PRODUCT(J9196,K9196),IF(E9196="UNKNOWN",PRODUCT(J9196,K9196),E9196)))</f>
        <v>6</v>
      </c>
      <c r="M9196" t="str">
        <f t="shared" si="825"/>
        <v>Credit Card</v>
      </c>
      <c r="N9196" t="str">
        <f t="shared" si="826"/>
        <v>Takeaway</v>
      </c>
      <c r="O9196" s="8">
        <f t="shared" si="827"/>
        <v>45193</v>
      </c>
    </row>
    <row r="9197" spans="1:15" x14ac:dyDescent="0.35">
      <c r="A9197" t="s">
        <v>9218</v>
      </c>
      <c r="B9197" s="4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I9197" s="4" t="str">
        <f t="shared" si="823"/>
        <v>Juice</v>
      </c>
      <c r="J9197" s="6">
        <f t="shared" si="824"/>
        <v>4</v>
      </c>
      <c r="K9197" s="6">
        <f t="shared" si="824"/>
        <v>3</v>
      </c>
      <c r="L9197">
        <f>IF(ISBLANK(E9197),PRODUCT(J9197,K9197),IF(E9197="ERROR",PRODUCT(J9197,K9197),IF(E9197="UNKNOWN",PRODUCT(J9197,K9197),E9197)))</f>
        <v>12</v>
      </c>
      <c r="M9197" t="str">
        <f t="shared" si="825"/>
        <v>Cash</v>
      </c>
      <c r="N9197" t="str">
        <f t="shared" si="826"/>
        <v>In-store</v>
      </c>
      <c r="O9197" s="8">
        <f t="shared" si="827"/>
        <v>45018</v>
      </c>
    </row>
    <row r="9198" spans="1:15" x14ac:dyDescent="0.35">
      <c r="A9198" t="s">
        <v>9219</v>
      </c>
      <c r="B9198" s="4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  <c r="I9198" s="4" t="str">
        <f t="shared" si="823"/>
        <v>Smoothie</v>
      </c>
      <c r="J9198" s="6">
        <f t="shared" si="824"/>
        <v>1</v>
      </c>
      <c r="K9198" s="6">
        <f t="shared" si="824"/>
        <v>4</v>
      </c>
      <c r="L9198">
        <f>IF(ISBLANK(E9198),PRODUCT(J9198,K9198),IF(E9198="ERROR",PRODUCT(J9198,K9198),IF(E9198="UNKNOWN",PRODUCT(J9198,K9198),E9198)))</f>
        <v>4</v>
      </c>
      <c r="M9198" t="str">
        <f t="shared" si="825"/>
        <v>Default mode</v>
      </c>
      <c r="N9198" t="str">
        <f t="shared" si="826"/>
        <v>Cafe</v>
      </c>
      <c r="O9198" s="8">
        <f t="shared" si="827"/>
        <v>45232</v>
      </c>
    </row>
    <row r="9199" spans="1:15" x14ac:dyDescent="0.35">
      <c r="A9199" t="s">
        <v>9220</v>
      </c>
      <c r="B9199" s="4" t="s">
        <v>13</v>
      </c>
      <c r="C9199">
        <v>5</v>
      </c>
      <c r="D9199">
        <v>3</v>
      </c>
      <c r="E9199">
        <v>15</v>
      </c>
      <c r="H9199" s="1">
        <v>45269</v>
      </c>
      <c r="I9199" s="4" t="str">
        <f t="shared" si="823"/>
        <v>Cake</v>
      </c>
      <c r="J9199" s="6">
        <f t="shared" si="824"/>
        <v>5</v>
      </c>
      <c r="K9199" s="6">
        <f t="shared" si="824"/>
        <v>3</v>
      </c>
      <c r="L9199">
        <f>IF(ISBLANK(E9199),PRODUCT(J9199,K9199),IF(E9199="ERROR",PRODUCT(J9199,K9199),IF(E9199="UNKNOWN",PRODUCT(J9199,K9199),E9199)))</f>
        <v>15</v>
      </c>
      <c r="M9199" t="str">
        <f t="shared" si="825"/>
        <v>Default mode</v>
      </c>
      <c r="N9199" t="str">
        <f t="shared" si="826"/>
        <v>UNKNOWN</v>
      </c>
      <c r="O9199" s="8">
        <f t="shared" si="827"/>
        <v>45269</v>
      </c>
    </row>
    <row r="9200" spans="1:15" x14ac:dyDescent="0.35">
      <c r="A9200" t="s">
        <v>9221</v>
      </c>
      <c r="B9200" s="4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  <c r="I9200" s="4" t="str">
        <f t="shared" si="823"/>
        <v>Juice</v>
      </c>
      <c r="J9200" s="6">
        <f t="shared" si="824"/>
        <v>1</v>
      </c>
      <c r="K9200" s="6">
        <f t="shared" si="824"/>
        <v>3</v>
      </c>
      <c r="L9200">
        <f>IF(ISBLANK(E9200),PRODUCT(J9200,K9200),IF(E9200="ERROR",PRODUCT(J9200,K9200),IF(E9200="UNKNOWN",PRODUCT(J9200,K9200),E9200)))</f>
        <v>3</v>
      </c>
      <c r="M9200" t="str">
        <f t="shared" si="825"/>
        <v>Credit Card</v>
      </c>
      <c r="N9200" t="str">
        <f t="shared" si="826"/>
        <v>UNKNOWN</v>
      </c>
      <c r="O9200" s="8" t="str">
        <f t="shared" si="827"/>
        <v>UNKNOWN</v>
      </c>
    </row>
    <row r="9201" spans="1:15" x14ac:dyDescent="0.35">
      <c r="A9201" t="s">
        <v>9222</v>
      </c>
      <c r="B9201" s="4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I9201" s="4" t="str">
        <f t="shared" si="823"/>
        <v>Juice</v>
      </c>
      <c r="J9201" s="6">
        <f t="shared" si="824"/>
        <v>5</v>
      </c>
      <c r="K9201" s="6">
        <f t="shared" si="824"/>
        <v>3</v>
      </c>
      <c r="L9201">
        <f>IF(ISBLANK(E9201),PRODUCT(J9201,K9201),IF(E9201="ERROR",PRODUCT(J9201,K9201),IF(E9201="UNKNOWN",PRODUCT(J9201,K9201),E9201)))</f>
        <v>15</v>
      </c>
      <c r="M9201" t="str">
        <f t="shared" si="825"/>
        <v>Credit Card</v>
      </c>
      <c r="N9201" t="str">
        <f t="shared" si="826"/>
        <v>UNKNOWN</v>
      </c>
      <c r="O9201" s="8">
        <f t="shared" si="827"/>
        <v>44973</v>
      </c>
    </row>
    <row r="9202" spans="1:15" x14ac:dyDescent="0.35">
      <c r="A9202" t="s">
        <v>9223</v>
      </c>
      <c r="B9202" s="4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I9202" s="4" t="str">
        <f t="shared" si="823"/>
        <v>Coffee</v>
      </c>
      <c r="J9202" s="6">
        <f t="shared" si="824"/>
        <v>1</v>
      </c>
      <c r="K9202" s="6">
        <f t="shared" si="824"/>
        <v>2</v>
      </c>
      <c r="L9202">
        <f>IF(ISBLANK(E9202),PRODUCT(J9202,K9202),IF(E9202="ERROR",PRODUCT(J9202,K9202),IF(E9202="UNKNOWN",PRODUCT(J9202,K9202),E9202)))</f>
        <v>2</v>
      </c>
      <c r="M9202" t="str">
        <f t="shared" si="825"/>
        <v>Credit Card</v>
      </c>
      <c r="N9202" t="str">
        <f t="shared" si="826"/>
        <v>In-store</v>
      </c>
      <c r="O9202" s="8">
        <f t="shared" si="827"/>
        <v>45179</v>
      </c>
    </row>
    <row r="9203" spans="1:15" x14ac:dyDescent="0.35">
      <c r="A9203" t="s">
        <v>9224</v>
      </c>
      <c r="B9203" s="4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  <c r="I9203" s="4" t="str">
        <f t="shared" si="823"/>
        <v>Tea</v>
      </c>
      <c r="J9203" s="6">
        <f t="shared" si="824"/>
        <v>2</v>
      </c>
      <c r="K9203" s="6">
        <f t="shared" si="824"/>
        <v>1.5</v>
      </c>
      <c r="L9203">
        <f>IF(ISBLANK(E9203),PRODUCT(J9203,K9203),IF(E9203="ERROR",PRODUCT(J9203,K9203),IF(E9203="UNKNOWN",PRODUCT(J9203,K9203),E9203)))</f>
        <v>3</v>
      </c>
      <c r="M9203" t="str">
        <f t="shared" si="825"/>
        <v>Default mode</v>
      </c>
      <c r="N9203" t="str">
        <f t="shared" si="826"/>
        <v>Cafe</v>
      </c>
      <c r="O9203" s="8">
        <f t="shared" si="827"/>
        <v>44997</v>
      </c>
    </row>
    <row r="9204" spans="1:15" x14ac:dyDescent="0.35">
      <c r="A9204" t="s">
        <v>9225</v>
      </c>
      <c r="B9204" s="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I9204" s="4" t="str">
        <f t="shared" si="823"/>
        <v>Sandwich</v>
      </c>
      <c r="J9204" s="6">
        <f t="shared" si="824"/>
        <v>4</v>
      </c>
      <c r="K9204" s="6">
        <f t="shared" ref="K9204" si="828">IF(ISBLANK(D9204),"UNKNOWN",IF(D9204="ERROR",AVERAGE(D9204:D19203),IF(D9204="UNKNOWN",MEDIAN(D9204:D19203),D9204)))</f>
        <v>4</v>
      </c>
      <c r="L9204">
        <f>IF(ISBLANK(E9204),PRODUCT(J9204,K9204),IF(E9204="ERROR",PRODUCT(J9204,K9204),IF(E9204="UNKNOWN",PRODUCT(J9204,K9204),E9204)))</f>
        <v>16</v>
      </c>
      <c r="M9204" t="str">
        <f t="shared" si="825"/>
        <v>Cash</v>
      </c>
      <c r="N9204" t="str">
        <f t="shared" si="826"/>
        <v>In-store</v>
      </c>
      <c r="O9204" s="8">
        <f t="shared" si="827"/>
        <v>45134</v>
      </c>
    </row>
    <row r="9205" spans="1:15" x14ac:dyDescent="0.35">
      <c r="A9205" t="s">
        <v>9226</v>
      </c>
      <c r="B9205" s="4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I9205" s="4" t="str">
        <f t="shared" si="823"/>
        <v>Tea</v>
      </c>
      <c r="J9205" s="6">
        <f t="shared" si="824"/>
        <v>4</v>
      </c>
      <c r="K9205" s="6">
        <f t="shared" si="824"/>
        <v>1.5</v>
      </c>
      <c r="L9205">
        <f>IF(ISBLANK(E9205),PRODUCT(J9205,K9205),IF(E9205="ERROR",PRODUCT(J9205,K9205),IF(E9205="UNKNOWN",PRODUCT(J9205,K9205),E9205)))</f>
        <v>6</v>
      </c>
      <c r="M9205" t="str">
        <f t="shared" si="825"/>
        <v>Credit Card</v>
      </c>
      <c r="N9205" t="str">
        <f t="shared" si="826"/>
        <v>UNKNOWN</v>
      </c>
      <c r="O9205" s="8">
        <f t="shared" si="827"/>
        <v>45242</v>
      </c>
    </row>
    <row r="9206" spans="1:15" x14ac:dyDescent="0.35">
      <c r="A9206" t="s">
        <v>9227</v>
      </c>
      <c r="B9206" s="4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I9206" s="4" t="str">
        <f t="shared" si="823"/>
        <v>Smoothie</v>
      </c>
      <c r="J9206" s="6">
        <f t="shared" si="824"/>
        <v>1</v>
      </c>
      <c r="K9206" s="6">
        <f t="shared" si="824"/>
        <v>4</v>
      </c>
      <c r="L9206">
        <f>IF(ISBLANK(E9206),PRODUCT(J9206,K9206),IF(E9206="ERROR",PRODUCT(J9206,K9206),IF(E9206="UNKNOWN",PRODUCT(J9206,K9206),E9206)))</f>
        <v>4</v>
      </c>
      <c r="M9206" t="str">
        <f t="shared" si="825"/>
        <v>Default mode</v>
      </c>
      <c r="N9206" t="str">
        <f t="shared" si="826"/>
        <v>Takeaway</v>
      </c>
      <c r="O9206" s="8">
        <f t="shared" si="827"/>
        <v>45213</v>
      </c>
    </row>
    <row r="9207" spans="1:15" x14ac:dyDescent="0.35">
      <c r="A9207" t="s">
        <v>9228</v>
      </c>
      <c r="B9207" s="4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I9207" s="4" t="str">
        <f t="shared" si="823"/>
        <v>Cookie</v>
      </c>
      <c r="J9207" s="6">
        <f t="shared" si="824"/>
        <v>2</v>
      </c>
      <c r="K9207" s="6">
        <f t="shared" si="824"/>
        <v>1</v>
      </c>
      <c r="L9207">
        <f>IF(ISBLANK(E9207),PRODUCT(J9207,K9207),IF(E9207="ERROR",PRODUCT(J9207,K9207),IF(E9207="UNKNOWN",PRODUCT(J9207,K9207),E9207)))</f>
        <v>2</v>
      </c>
      <c r="M9207" t="str">
        <f t="shared" si="825"/>
        <v>Cash</v>
      </c>
      <c r="N9207" t="str">
        <f t="shared" si="826"/>
        <v>UNKNOWN</v>
      </c>
      <c r="O9207" s="8">
        <f t="shared" si="827"/>
        <v>45271</v>
      </c>
    </row>
    <row r="9208" spans="1:15" x14ac:dyDescent="0.35">
      <c r="A9208" t="s">
        <v>9229</v>
      </c>
      <c r="B9208" s="4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I9208" s="4" t="str">
        <f t="shared" si="823"/>
        <v>Sandwich</v>
      </c>
      <c r="J9208" s="6">
        <f t="shared" si="824"/>
        <v>2</v>
      </c>
      <c r="K9208" s="6">
        <f t="shared" si="824"/>
        <v>4</v>
      </c>
      <c r="L9208">
        <f>IF(ISBLANK(E9208),PRODUCT(J9208,K9208),IF(E9208="ERROR",PRODUCT(J9208,K9208),IF(E9208="UNKNOWN",PRODUCT(J9208,K9208),E9208)))</f>
        <v>8</v>
      </c>
      <c r="M9208" t="str">
        <f t="shared" si="825"/>
        <v>Credit Card</v>
      </c>
      <c r="N9208" t="str">
        <f t="shared" si="826"/>
        <v>UNKNOWN</v>
      </c>
      <c r="O9208" s="8">
        <f t="shared" si="827"/>
        <v>45025</v>
      </c>
    </row>
    <row r="9209" spans="1:15" x14ac:dyDescent="0.35">
      <c r="A9209" t="s">
        <v>9230</v>
      </c>
      <c r="B9209" s="4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I9209" s="4" t="str">
        <f t="shared" si="823"/>
        <v>Coffee</v>
      </c>
      <c r="J9209" s="6">
        <f t="shared" si="824"/>
        <v>4</v>
      </c>
      <c r="K9209" s="6">
        <f t="shared" si="824"/>
        <v>2</v>
      </c>
      <c r="L9209">
        <f>IF(ISBLANK(E9209),PRODUCT(J9209,K9209),IF(E9209="ERROR",PRODUCT(J9209,K9209),IF(E9209="UNKNOWN",PRODUCT(J9209,K9209),E9209)))</f>
        <v>8</v>
      </c>
      <c r="M9209" t="str">
        <f t="shared" si="825"/>
        <v>Default mode</v>
      </c>
      <c r="N9209" t="str">
        <f t="shared" si="826"/>
        <v>Takeaway</v>
      </c>
      <c r="O9209" s="8">
        <f t="shared" si="827"/>
        <v>45188</v>
      </c>
    </row>
    <row r="9210" spans="1:15" x14ac:dyDescent="0.35">
      <c r="A9210" t="s">
        <v>9231</v>
      </c>
      <c r="B9210" s="4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I9210" s="4" t="str">
        <f t="shared" si="823"/>
        <v>Juice</v>
      </c>
      <c r="J9210" s="6">
        <f t="shared" si="824"/>
        <v>3</v>
      </c>
      <c r="K9210" s="6">
        <f t="shared" si="824"/>
        <v>4</v>
      </c>
      <c r="L9210">
        <f>IF(ISBLANK(E9210),PRODUCT(J9210,K9210),IF(E9210="ERROR",PRODUCT(J9210,K9210),IF(E9210="UNKNOWN",PRODUCT(J9210,K9210),E9210)))</f>
        <v>12</v>
      </c>
      <c r="M9210" t="str">
        <f t="shared" si="825"/>
        <v>Cash</v>
      </c>
      <c r="N9210" t="str">
        <f t="shared" si="826"/>
        <v>UNKNOWN</v>
      </c>
      <c r="O9210" s="8">
        <f t="shared" si="827"/>
        <v>45008</v>
      </c>
    </row>
    <row r="9211" spans="1:15" x14ac:dyDescent="0.35">
      <c r="A9211" t="s">
        <v>9232</v>
      </c>
      <c r="B9211" s="4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  <c r="I9211" s="4" t="str">
        <f t="shared" si="823"/>
        <v>Cookie</v>
      </c>
      <c r="J9211" s="6">
        <f t="shared" si="824"/>
        <v>3</v>
      </c>
      <c r="K9211" s="6">
        <f t="shared" si="824"/>
        <v>1</v>
      </c>
      <c r="L9211">
        <f>IF(ISBLANK(E9211),PRODUCT(J9211,K9211),IF(E9211="ERROR",PRODUCT(J9211,K9211),IF(E9211="UNKNOWN",PRODUCT(J9211,K9211),E9211)))</f>
        <v>3</v>
      </c>
      <c r="M9211" t="str">
        <f t="shared" si="825"/>
        <v>Digital Wallet</v>
      </c>
      <c r="N9211" t="str">
        <f t="shared" si="826"/>
        <v>In-store</v>
      </c>
      <c r="O9211" s="8">
        <f t="shared" si="827"/>
        <v>44945</v>
      </c>
    </row>
    <row r="9212" spans="1:15" x14ac:dyDescent="0.35">
      <c r="A9212" t="s">
        <v>9233</v>
      </c>
      <c r="B9212" s="4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  <c r="I9212" s="4" t="str">
        <f t="shared" si="823"/>
        <v>Tea</v>
      </c>
      <c r="J9212" s="6">
        <f t="shared" si="824"/>
        <v>1</v>
      </c>
      <c r="K9212" s="6">
        <f t="shared" si="824"/>
        <v>1.5</v>
      </c>
      <c r="L9212">
        <f>IF(ISBLANK(E9212),PRODUCT(J9212,K9212),IF(E9212="ERROR",PRODUCT(J9212,K9212),IF(E9212="UNKNOWN",PRODUCT(J9212,K9212),E9212)))</f>
        <v>1.5</v>
      </c>
      <c r="M9212" t="str">
        <f t="shared" si="825"/>
        <v>Digital Wallet</v>
      </c>
      <c r="N9212" t="str">
        <f t="shared" si="826"/>
        <v>UNKNOWN</v>
      </c>
      <c r="O9212" s="8">
        <f t="shared" si="827"/>
        <v>45115</v>
      </c>
    </row>
    <row r="9213" spans="1:15" x14ac:dyDescent="0.35">
      <c r="A9213" t="s">
        <v>9234</v>
      </c>
      <c r="B9213" s="4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  <c r="I9213" s="4" t="str">
        <f t="shared" si="823"/>
        <v>Smoothie</v>
      </c>
      <c r="J9213" s="6">
        <f t="shared" si="824"/>
        <v>5</v>
      </c>
      <c r="K9213" s="6">
        <f t="shared" si="824"/>
        <v>4</v>
      </c>
      <c r="L9213">
        <f>IF(ISBLANK(E9213),PRODUCT(J9213,K9213),IF(E9213="ERROR",PRODUCT(J9213,K9213),IF(E9213="UNKNOWN",PRODUCT(J9213,K9213),E9213)))</f>
        <v>20</v>
      </c>
      <c r="M9213" t="str">
        <f t="shared" si="825"/>
        <v>UNKNOWN</v>
      </c>
      <c r="N9213" t="str">
        <f t="shared" si="826"/>
        <v>UNKNOWN</v>
      </c>
      <c r="O9213" s="8">
        <f t="shared" si="827"/>
        <v>45248</v>
      </c>
    </row>
    <row r="9214" spans="1:15" x14ac:dyDescent="0.35">
      <c r="A9214" t="s">
        <v>9235</v>
      </c>
      <c r="B9214" s="4" t="s">
        <v>65</v>
      </c>
      <c r="C9214">
        <v>1</v>
      </c>
      <c r="D9214" t="s">
        <v>21</v>
      </c>
      <c r="E9214" t="s">
        <v>21</v>
      </c>
      <c r="H9214" s="1">
        <v>45001</v>
      </c>
      <c r="I9214" s="4" t="str">
        <f t="shared" si="823"/>
        <v>Tea</v>
      </c>
      <c r="J9214" s="6">
        <f t="shared" si="824"/>
        <v>1</v>
      </c>
      <c r="K9214" s="6">
        <f t="shared" si="824"/>
        <v>3</v>
      </c>
      <c r="L9214">
        <f>IF(ISBLANK(E9214),PRODUCT(J9214,K9214),IF(E9214="ERROR",PRODUCT(J9214,K9214),IF(E9214="UNKNOWN",PRODUCT(J9214,K9214),E9214)))</f>
        <v>3</v>
      </c>
      <c r="M9214" t="str">
        <f t="shared" si="825"/>
        <v>Default mode</v>
      </c>
      <c r="N9214" t="str">
        <f t="shared" si="826"/>
        <v>UNKNOWN</v>
      </c>
      <c r="O9214" s="8">
        <f t="shared" si="827"/>
        <v>45001</v>
      </c>
    </row>
    <row r="9215" spans="1:15" x14ac:dyDescent="0.35">
      <c r="A9215" t="s">
        <v>9236</v>
      </c>
      <c r="B9215" s="4" t="s">
        <v>20</v>
      </c>
      <c r="C9215">
        <v>1</v>
      </c>
      <c r="D9215">
        <v>5</v>
      </c>
      <c r="E9215">
        <v>5</v>
      </c>
      <c r="H9215" s="1">
        <v>44972</v>
      </c>
      <c r="I9215" s="4" t="str">
        <f t="shared" si="823"/>
        <v>Salad</v>
      </c>
      <c r="J9215" s="6">
        <f t="shared" si="824"/>
        <v>1</v>
      </c>
      <c r="K9215" s="6">
        <f t="shared" si="824"/>
        <v>5</v>
      </c>
      <c r="L9215">
        <f>IF(ISBLANK(E9215),PRODUCT(J9215,K9215),IF(E9215="ERROR",PRODUCT(J9215,K9215),IF(E9215="UNKNOWN",PRODUCT(J9215,K9215),E9215)))</f>
        <v>5</v>
      </c>
      <c r="M9215" t="str">
        <f t="shared" si="825"/>
        <v>Default mode</v>
      </c>
      <c r="N9215" t="str">
        <f t="shared" si="826"/>
        <v>UNKNOWN</v>
      </c>
      <c r="O9215" s="8">
        <f t="shared" si="827"/>
        <v>44972</v>
      </c>
    </row>
    <row r="9216" spans="1:15" x14ac:dyDescent="0.35">
      <c r="A9216" t="s">
        <v>9237</v>
      </c>
      <c r="B9216" s="4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  <c r="I9216" s="4" t="str">
        <f t="shared" si="823"/>
        <v>Juice</v>
      </c>
      <c r="J9216" s="6">
        <f t="shared" si="824"/>
        <v>3.215817694369973</v>
      </c>
      <c r="K9216" s="6">
        <f t="shared" si="824"/>
        <v>3</v>
      </c>
      <c r="L9216">
        <f>IF(ISBLANK(E9216),PRODUCT(J9216,K9216),IF(E9216="ERROR",PRODUCT(J9216,K9216),IF(E9216="UNKNOWN",PRODUCT(J9216,K9216),E9216)))</f>
        <v>9</v>
      </c>
      <c r="M9216" t="str">
        <f t="shared" si="825"/>
        <v>Digital Wallet</v>
      </c>
      <c r="N9216" t="str">
        <f t="shared" si="826"/>
        <v>Takeaway</v>
      </c>
      <c r="O9216" s="8">
        <f t="shared" si="827"/>
        <v>45212</v>
      </c>
    </row>
    <row r="9217" spans="1:15" x14ac:dyDescent="0.35">
      <c r="A9217" t="s">
        <v>9238</v>
      </c>
      <c r="B9217" s="4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  <c r="I9217" s="4" t="str">
        <f t="shared" si="823"/>
        <v>Cookie</v>
      </c>
      <c r="J9217" s="6">
        <f t="shared" si="824"/>
        <v>3</v>
      </c>
      <c r="K9217" s="6">
        <f t="shared" si="824"/>
        <v>1</v>
      </c>
      <c r="L9217">
        <f>IF(ISBLANK(E9217),PRODUCT(J9217,K9217),IF(E9217="ERROR",PRODUCT(J9217,K9217),IF(E9217="UNKNOWN",PRODUCT(J9217,K9217),E9217)))</f>
        <v>3</v>
      </c>
      <c r="M9217" t="str">
        <f t="shared" si="825"/>
        <v>Digital Wallet</v>
      </c>
      <c r="N9217" t="str">
        <f t="shared" si="826"/>
        <v>In-store</v>
      </c>
      <c r="O9217" s="8">
        <f t="shared" si="827"/>
        <v>45284</v>
      </c>
    </row>
    <row r="9218" spans="1:15" x14ac:dyDescent="0.35">
      <c r="A9218" t="s">
        <v>9239</v>
      </c>
      <c r="B9218" s="4" t="s">
        <v>65</v>
      </c>
      <c r="C9218">
        <v>2</v>
      </c>
      <c r="D9218">
        <v>1.5</v>
      </c>
      <c r="E9218">
        <v>3</v>
      </c>
      <c r="H9218" s="1">
        <v>44952</v>
      </c>
      <c r="I9218" s="4" t="str">
        <f t="shared" si="823"/>
        <v>Tea</v>
      </c>
      <c r="J9218" s="6">
        <f t="shared" si="824"/>
        <v>2</v>
      </c>
      <c r="K9218" s="6">
        <f t="shared" si="824"/>
        <v>1.5</v>
      </c>
      <c r="L9218">
        <f>IF(ISBLANK(E9218),PRODUCT(J9218,K9218),IF(E9218="ERROR",PRODUCT(J9218,K9218),IF(E9218="UNKNOWN",PRODUCT(J9218,K9218),E9218)))</f>
        <v>3</v>
      </c>
      <c r="M9218" t="str">
        <f t="shared" si="825"/>
        <v>Default mode</v>
      </c>
      <c r="N9218" t="str">
        <f t="shared" si="826"/>
        <v>UNKNOWN</v>
      </c>
      <c r="O9218" s="8">
        <f t="shared" si="827"/>
        <v>44952</v>
      </c>
    </row>
    <row r="9219" spans="1:15" x14ac:dyDescent="0.35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  <c r="I9219" s="4" t="str">
        <f t="shared" ref="I9219:I9282" si="829">IF(ISBLANK(B9219),"UNKNOWN",IF(B9219="ERROR","Juice",B9219))</f>
        <v>UNKNOWN</v>
      </c>
      <c r="J9219" s="6">
        <f t="shared" ref="J9219:K9282" si="830">IF(ISBLANK(C9219),"UNKNOWN",IF(C9219="ERROR",AVERAGE(C9219:C19218),IF(C9219="UNKNOWN",MEDIAN(C9219:C19218),C9219)))</f>
        <v>3</v>
      </c>
      <c r="K9219" s="6">
        <f t="shared" si="830"/>
        <v>4</v>
      </c>
      <c r="L9219">
        <f>IF(ISBLANK(E9219),PRODUCT(J9219,K9219),IF(E9219="ERROR",PRODUCT(J9219,K9219),IF(E9219="UNKNOWN",PRODUCT(J9219,K9219),E9219)))</f>
        <v>12</v>
      </c>
      <c r="M9219" t="str">
        <f t="shared" ref="M9219:M9282" si="831">IF(ISBLANK(F9219),"Default mode",IF(F9219="ERROR","Cash",F9219))</f>
        <v>Digital Wallet</v>
      </c>
      <c r="N9219" t="str">
        <f t="shared" ref="N9219:N9282" si="832">IF(ISBLANK(G9219),"UNKNOWN",IF(G9219="ERROR","Cafe",G9219))</f>
        <v>In-store</v>
      </c>
      <c r="O9219" s="8" t="str">
        <f t="shared" ref="O9219:O9282" si="833">IF(ISBLANK(H9219),"00/00/0000",IF(H9219="ERROR","01/06/2023",H9219))</f>
        <v>00/00/0000</v>
      </c>
    </row>
    <row r="9220" spans="1:15" x14ac:dyDescent="0.35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  <c r="I9220" s="4" t="str">
        <f t="shared" si="829"/>
        <v>UNKNOWN</v>
      </c>
      <c r="J9220" s="6">
        <f t="shared" si="830"/>
        <v>2</v>
      </c>
      <c r="K9220" s="6">
        <f t="shared" si="830"/>
        <v>4</v>
      </c>
      <c r="L9220">
        <f>IF(ISBLANK(E9220),PRODUCT(J9220,K9220),IF(E9220="ERROR",PRODUCT(J9220,K9220),IF(E9220="UNKNOWN",PRODUCT(J9220,K9220),E9220)))</f>
        <v>8</v>
      </c>
      <c r="M9220" t="str">
        <f t="shared" si="831"/>
        <v>Digital Wallet</v>
      </c>
      <c r="N9220" t="str">
        <f t="shared" si="832"/>
        <v>Takeaway</v>
      </c>
      <c r="O9220" s="8">
        <f t="shared" si="833"/>
        <v>45262</v>
      </c>
    </row>
    <row r="9221" spans="1:15" x14ac:dyDescent="0.35">
      <c r="A9221" t="s">
        <v>9242</v>
      </c>
      <c r="B9221" s="4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  <c r="I9221" s="4" t="str">
        <f t="shared" si="829"/>
        <v>Juice</v>
      </c>
      <c r="J9221" s="6">
        <f t="shared" si="830"/>
        <v>5</v>
      </c>
      <c r="K9221" s="6">
        <f t="shared" si="830"/>
        <v>3</v>
      </c>
      <c r="L9221">
        <f>IF(ISBLANK(E9221),PRODUCT(J9221,K9221),IF(E9221="ERROR",PRODUCT(J9221,K9221),IF(E9221="UNKNOWN",PRODUCT(J9221,K9221),E9221)))</f>
        <v>15</v>
      </c>
      <c r="M9221" t="str">
        <f t="shared" si="831"/>
        <v>Digital Wallet</v>
      </c>
      <c r="N9221" t="str">
        <f t="shared" si="832"/>
        <v>In-store</v>
      </c>
      <c r="O9221" s="8">
        <f t="shared" si="833"/>
        <v>45227</v>
      </c>
    </row>
    <row r="9222" spans="1:15" x14ac:dyDescent="0.35">
      <c r="A9222" t="s">
        <v>9243</v>
      </c>
      <c r="B9222" s="4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  <c r="I9222" s="4" t="str">
        <f t="shared" si="829"/>
        <v>Coffee</v>
      </c>
      <c r="J9222" s="6">
        <f t="shared" si="830"/>
        <v>5</v>
      </c>
      <c r="K9222" s="6">
        <f t="shared" si="830"/>
        <v>2</v>
      </c>
      <c r="L9222">
        <f>IF(ISBLANK(E9222),PRODUCT(J9222,K9222),IF(E9222="ERROR",PRODUCT(J9222,K9222),IF(E9222="UNKNOWN",PRODUCT(J9222,K9222),E9222)))</f>
        <v>10</v>
      </c>
      <c r="M9222" t="str">
        <f t="shared" si="831"/>
        <v>Credit Card</v>
      </c>
      <c r="N9222" t="str">
        <f t="shared" si="832"/>
        <v>UNKNOWN</v>
      </c>
      <c r="O9222" s="8">
        <f t="shared" si="833"/>
        <v>45171</v>
      </c>
    </row>
    <row r="9223" spans="1:15" x14ac:dyDescent="0.35">
      <c r="A9223" t="s">
        <v>9244</v>
      </c>
      <c r="B9223" s="4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I9223" s="4" t="str">
        <f t="shared" si="829"/>
        <v>Cookie</v>
      </c>
      <c r="J9223" s="6">
        <f t="shared" si="830"/>
        <v>5</v>
      </c>
      <c r="K9223" s="6">
        <f t="shared" si="830"/>
        <v>1</v>
      </c>
      <c r="L9223">
        <f>IF(ISBLANK(E9223),PRODUCT(J9223,K9223),IF(E9223="ERROR",PRODUCT(J9223,K9223),IF(E9223="UNKNOWN",PRODUCT(J9223,K9223),E9223)))</f>
        <v>5</v>
      </c>
      <c r="M9223" t="str">
        <f t="shared" si="831"/>
        <v>Credit Card</v>
      </c>
      <c r="N9223" t="str">
        <f t="shared" si="832"/>
        <v>In-store</v>
      </c>
      <c r="O9223" s="8">
        <f t="shared" si="833"/>
        <v>45154</v>
      </c>
    </row>
    <row r="9224" spans="1:15" x14ac:dyDescent="0.35">
      <c r="A9224" t="s">
        <v>9245</v>
      </c>
      <c r="B9224" s="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I9224" s="4" t="str">
        <f t="shared" si="829"/>
        <v>Juice</v>
      </c>
      <c r="J9224" s="6">
        <f t="shared" si="830"/>
        <v>3</v>
      </c>
      <c r="K9224" s="6">
        <f t="shared" si="830"/>
        <v>3</v>
      </c>
      <c r="L9224">
        <f>IF(ISBLANK(E9224),PRODUCT(J9224,K9224),IF(E9224="ERROR",PRODUCT(J9224,K9224),IF(E9224="UNKNOWN",PRODUCT(J9224,K9224),E9224)))</f>
        <v>9</v>
      </c>
      <c r="M9224" t="str">
        <f t="shared" si="831"/>
        <v>Cash</v>
      </c>
      <c r="N9224" t="str">
        <f t="shared" si="832"/>
        <v>Takeaway</v>
      </c>
      <c r="O9224" s="8">
        <f t="shared" si="833"/>
        <v>45165</v>
      </c>
    </row>
    <row r="9225" spans="1:15" x14ac:dyDescent="0.35">
      <c r="A9225" t="s">
        <v>9246</v>
      </c>
      <c r="B9225" s="4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  <c r="I9225" s="4" t="str">
        <f t="shared" si="829"/>
        <v>Smoothie</v>
      </c>
      <c r="J9225" s="6">
        <f t="shared" si="830"/>
        <v>3</v>
      </c>
      <c r="K9225" s="6">
        <f t="shared" si="830"/>
        <v>4</v>
      </c>
      <c r="L9225">
        <f>IF(ISBLANK(E9225),PRODUCT(J9225,K9225),IF(E9225="ERROR",PRODUCT(J9225,K9225),IF(E9225="UNKNOWN",PRODUCT(J9225,K9225),E9225)))</f>
        <v>20</v>
      </c>
      <c r="M9225" t="str">
        <f t="shared" si="831"/>
        <v>Default mode</v>
      </c>
      <c r="N9225" t="str">
        <f t="shared" si="832"/>
        <v>Takeaway</v>
      </c>
      <c r="O9225" s="8">
        <f t="shared" si="833"/>
        <v>45140</v>
      </c>
    </row>
    <row r="9226" spans="1:15" x14ac:dyDescent="0.35">
      <c r="A9226" t="s">
        <v>9247</v>
      </c>
      <c r="B9226" s="4" t="s">
        <v>17</v>
      </c>
      <c r="D9226">
        <v>1</v>
      </c>
      <c r="E9226">
        <v>5</v>
      </c>
      <c r="F9226" t="s">
        <v>14</v>
      </c>
      <c r="H9226" t="s">
        <v>21</v>
      </c>
      <c r="I9226" s="4" t="str">
        <f t="shared" si="829"/>
        <v>Cookie</v>
      </c>
      <c r="J9226" s="6" t="str">
        <f t="shared" si="830"/>
        <v>UNKNOWN</v>
      </c>
      <c r="K9226" s="6">
        <f t="shared" si="830"/>
        <v>1</v>
      </c>
      <c r="L9226">
        <f>IF(ISBLANK(E9226),PRODUCT(J9226,K9226),IF(E9226="ERROR",PRODUCT(J9226,K9226),IF(E9226="UNKNOWN",PRODUCT(J9226,K9226),E9226)))</f>
        <v>5</v>
      </c>
      <c r="M9226" t="str">
        <f t="shared" si="831"/>
        <v>Cash</v>
      </c>
      <c r="N9226" t="str">
        <f t="shared" si="832"/>
        <v>UNKNOWN</v>
      </c>
      <c r="O9226" s="8" t="str">
        <f t="shared" si="833"/>
        <v>UNKNOWN</v>
      </c>
    </row>
    <row r="9227" spans="1:15" x14ac:dyDescent="0.35">
      <c r="A9227" t="s">
        <v>9248</v>
      </c>
      <c r="B9227" s="4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I9227" s="4" t="str">
        <f t="shared" si="829"/>
        <v>Coffee</v>
      </c>
      <c r="J9227" s="6">
        <f t="shared" si="830"/>
        <v>3</v>
      </c>
      <c r="K9227" s="6">
        <f t="shared" si="830"/>
        <v>2</v>
      </c>
      <c r="L9227">
        <f>IF(ISBLANK(E9227),PRODUCT(J9227,K9227),IF(E9227="ERROR",PRODUCT(J9227,K9227),IF(E9227="UNKNOWN",PRODUCT(J9227,K9227),E9227)))</f>
        <v>6</v>
      </c>
      <c r="M9227" t="str">
        <f t="shared" si="831"/>
        <v>Credit Card</v>
      </c>
      <c r="N9227" t="str">
        <f t="shared" si="832"/>
        <v>UNKNOWN</v>
      </c>
      <c r="O9227" s="8">
        <f t="shared" si="833"/>
        <v>45274</v>
      </c>
    </row>
    <row r="9228" spans="1:15" x14ac:dyDescent="0.35">
      <c r="A9228" t="s">
        <v>9249</v>
      </c>
      <c r="B9228" s="4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I9228" s="4" t="str">
        <f t="shared" si="829"/>
        <v>Juice</v>
      </c>
      <c r="J9228" s="6">
        <f t="shared" si="830"/>
        <v>5</v>
      </c>
      <c r="K9228" s="6">
        <f t="shared" si="830"/>
        <v>1</v>
      </c>
      <c r="L9228">
        <f>IF(ISBLANK(E9228),PRODUCT(J9228,K9228),IF(E9228="ERROR",PRODUCT(J9228,K9228),IF(E9228="UNKNOWN",PRODUCT(J9228,K9228),E9228)))</f>
        <v>5</v>
      </c>
      <c r="M9228" t="str">
        <f t="shared" si="831"/>
        <v>Default mode</v>
      </c>
      <c r="N9228" t="str">
        <f t="shared" si="832"/>
        <v>Takeaway</v>
      </c>
      <c r="O9228" s="8">
        <f t="shared" si="833"/>
        <v>45174</v>
      </c>
    </row>
    <row r="9229" spans="1:15" x14ac:dyDescent="0.35">
      <c r="A9229" t="s">
        <v>9250</v>
      </c>
      <c r="B9229" s="4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I9229" s="4" t="str">
        <f t="shared" si="829"/>
        <v>Smoothie</v>
      </c>
      <c r="J9229" s="6">
        <f t="shared" si="830"/>
        <v>1</v>
      </c>
      <c r="K9229" s="6">
        <f t="shared" si="830"/>
        <v>4</v>
      </c>
      <c r="L9229">
        <f>IF(ISBLANK(E9229),PRODUCT(J9229,K9229),IF(E9229="ERROR",PRODUCT(J9229,K9229),IF(E9229="UNKNOWN",PRODUCT(J9229,K9229),E9229)))</f>
        <v>4</v>
      </c>
      <c r="M9229" t="str">
        <f t="shared" si="831"/>
        <v>Default mode</v>
      </c>
      <c r="N9229" t="str">
        <f t="shared" si="832"/>
        <v>Takeaway</v>
      </c>
      <c r="O9229" s="8">
        <f t="shared" si="833"/>
        <v>44931</v>
      </c>
    </row>
    <row r="9230" spans="1:15" x14ac:dyDescent="0.35">
      <c r="A9230" t="s">
        <v>9251</v>
      </c>
      <c r="B9230" s="4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I9230" s="4" t="str">
        <f t="shared" si="829"/>
        <v>Coffee</v>
      </c>
      <c r="J9230" s="6">
        <f t="shared" si="830"/>
        <v>1</v>
      </c>
      <c r="K9230" s="6">
        <f t="shared" si="830"/>
        <v>2</v>
      </c>
      <c r="L9230">
        <f>IF(ISBLANK(E9230),PRODUCT(J9230,K9230),IF(E9230="ERROR",PRODUCT(J9230,K9230),IF(E9230="UNKNOWN",PRODUCT(J9230,K9230),E9230)))</f>
        <v>2</v>
      </c>
      <c r="M9230" t="str">
        <f t="shared" si="831"/>
        <v>Credit Card</v>
      </c>
      <c r="N9230" t="str">
        <f t="shared" si="832"/>
        <v>In-store</v>
      </c>
      <c r="O9230" s="8">
        <f t="shared" si="833"/>
        <v>45145</v>
      </c>
    </row>
    <row r="9231" spans="1:15" x14ac:dyDescent="0.35">
      <c r="A9231" t="s">
        <v>9252</v>
      </c>
      <c r="B9231" s="4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  <c r="I9231" s="4" t="str">
        <f t="shared" si="829"/>
        <v>Smoothie</v>
      </c>
      <c r="J9231" s="6">
        <f t="shared" si="830"/>
        <v>5</v>
      </c>
      <c r="K9231" s="6">
        <f t="shared" si="830"/>
        <v>4</v>
      </c>
      <c r="L9231">
        <f>IF(ISBLANK(E9231),PRODUCT(J9231,K9231),IF(E9231="ERROR",PRODUCT(J9231,K9231),IF(E9231="UNKNOWN",PRODUCT(J9231,K9231),E9231)))</f>
        <v>20</v>
      </c>
      <c r="M9231" t="str">
        <f t="shared" si="831"/>
        <v>Digital Wallet</v>
      </c>
      <c r="N9231" t="str">
        <f t="shared" si="832"/>
        <v>Takeaway</v>
      </c>
      <c r="O9231" s="8">
        <f t="shared" si="833"/>
        <v>44933</v>
      </c>
    </row>
    <row r="9232" spans="1:15" x14ac:dyDescent="0.35">
      <c r="A9232" t="s">
        <v>9253</v>
      </c>
      <c r="B9232" s="4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  <c r="I9232" s="4" t="str">
        <f t="shared" si="829"/>
        <v>Sandwich</v>
      </c>
      <c r="J9232" s="6">
        <f t="shared" si="830"/>
        <v>2</v>
      </c>
      <c r="K9232" s="6">
        <f t="shared" si="830"/>
        <v>4</v>
      </c>
      <c r="L9232">
        <f>IF(ISBLANK(E9232),PRODUCT(J9232,K9232),IF(E9232="ERROR",PRODUCT(J9232,K9232),IF(E9232="UNKNOWN",PRODUCT(J9232,K9232),E9232)))</f>
        <v>8</v>
      </c>
      <c r="M9232" t="str">
        <f t="shared" si="831"/>
        <v>Digital Wallet</v>
      </c>
      <c r="N9232" t="str">
        <f t="shared" si="832"/>
        <v>In-store</v>
      </c>
      <c r="O9232" s="8" t="str">
        <f t="shared" si="833"/>
        <v>00/00/0000</v>
      </c>
    </row>
    <row r="9233" spans="1:15" x14ac:dyDescent="0.35">
      <c r="A9233" t="s">
        <v>9254</v>
      </c>
      <c r="B9233" s="4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I9233" s="4" t="str">
        <f t="shared" si="829"/>
        <v>Salad</v>
      </c>
      <c r="J9233" s="6">
        <f t="shared" si="830"/>
        <v>1</v>
      </c>
      <c r="K9233" s="6">
        <f t="shared" si="830"/>
        <v>5</v>
      </c>
      <c r="L9233">
        <f>IF(ISBLANK(E9233),PRODUCT(J9233,K9233),IF(E9233="ERROR",PRODUCT(J9233,K9233),IF(E9233="UNKNOWN",PRODUCT(J9233,K9233),E9233)))</f>
        <v>5</v>
      </c>
      <c r="M9233" t="str">
        <f t="shared" si="831"/>
        <v>Credit Card</v>
      </c>
      <c r="N9233" t="str">
        <f t="shared" si="832"/>
        <v>In-store</v>
      </c>
      <c r="O9233" s="8">
        <f t="shared" si="833"/>
        <v>44961</v>
      </c>
    </row>
    <row r="9234" spans="1:15" x14ac:dyDescent="0.35">
      <c r="A9234" t="s">
        <v>9255</v>
      </c>
      <c r="B9234" s="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I9234" s="4" t="str">
        <f t="shared" si="829"/>
        <v>Smoothie</v>
      </c>
      <c r="J9234" s="6">
        <f t="shared" si="830"/>
        <v>1</v>
      </c>
      <c r="K9234" s="6">
        <f t="shared" si="830"/>
        <v>4</v>
      </c>
      <c r="L9234">
        <f>IF(ISBLANK(E9234),PRODUCT(J9234,K9234),IF(E9234="ERROR",PRODUCT(J9234,K9234),IF(E9234="UNKNOWN",PRODUCT(J9234,K9234),E9234)))</f>
        <v>4</v>
      </c>
      <c r="M9234" t="str">
        <f t="shared" si="831"/>
        <v>Credit Card</v>
      </c>
      <c r="N9234" t="str">
        <f t="shared" si="832"/>
        <v>Takeaway</v>
      </c>
      <c r="O9234" s="8">
        <f t="shared" si="833"/>
        <v>45160</v>
      </c>
    </row>
    <row r="9235" spans="1:15" x14ac:dyDescent="0.35">
      <c r="A9235" t="s">
        <v>9256</v>
      </c>
      <c r="B9235" s="4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  <c r="I9235" s="4" t="str">
        <f t="shared" si="829"/>
        <v>Juice</v>
      </c>
      <c r="J9235" s="6">
        <f t="shared" si="830"/>
        <v>3</v>
      </c>
      <c r="K9235" s="6">
        <f t="shared" si="830"/>
        <v>3</v>
      </c>
      <c r="L9235">
        <f>IF(ISBLANK(E9235),PRODUCT(J9235,K9235),IF(E9235="ERROR",PRODUCT(J9235,K9235),IF(E9235="UNKNOWN",PRODUCT(J9235,K9235),E9235)))</f>
        <v>9</v>
      </c>
      <c r="M9235" t="str">
        <f t="shared" si="831"/>
        <v>UNKNOWN</v>
      </c>
      <c r="N9235" t="str">
        <f t="shared" si="832"/>
        <v>Takeaway</v>
      </c>
      <c r="O9235" s="8">
        <f t="shared" si="833"/>
        <v>45109</v>
      </c>
    </row>
    <row r="9236" spans="1:15" x14ac:dyDescent="0.35">
      <c r="A9236" t="s">
        <v>9257</v>
      </c>
      <c r="B9236" s="4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  <c r="I9236" s="4" t="str">
        <f t="shared" si="829"/>
        <v>UNKNOWN</v>
      </c>
      <c r="J9236" s="6">
        <f t="shared" si="830"/>
        <v>3</v>
      </c>
      <c r="K9236" s="6">
        <f t="shared" si="830"/>
        <v>3</v>
      </c>
      <c r="L9236">
        <f>IF(ISBLANK(E9236),PRODUCT(J9236,K9236),IF(E9236="ERROR",PRODUCT(J9236,K9236),IF(E9236="UNKNOWN",PRODUCT(J9236,K9236),E9236)))</f>
        <v>12</v>
      </c>
      <c r="M9236" t="str">
        <f t="shared" si="831"/>
        <v>Digital Wallet</v>
      </c>
      <c r="N9236" t="str">
        <f t="shared" si="832"/>
        <v>UNKNOWN</v>
      </c>
      <c r="O9236" s="8">
        <f t="shared" si="833"/>
        <v>45176</v>
      </c>
    </row>
    <row r="9237" spans="1:15" x14ac:dyDescent="0.35">
      <c r="A9237" t="s">
        <v>9258</v>
      </c>
      <c r="B9237" s="4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  <c r="I9237" s="4" t="str">
        <f t="shared" si="829"/>
        <v>Sandwich</v>
      </c>
      <c r="J9237" s="6">
        <f t="shared" si="830"/>
        <v>1</v>
      </c>
      <c r="K9237" s="6">
        <f t="shared" si="830"/>
        <v>4</v>
      </c>
      <c r="L9237">
        <f>IF(ISBLANK(E9237),PRODUCT(J9237,K9237),IF(E9237="ERROR",PRODUCT(J9237,K9237),IF(E9237="UNKNOWN",PRODUCT(J9237,K9237),E9237)))</f>
        <v>4</v>
      </c>
      <c r="M9237" t="str">
        <f t="shared" si="831"/>
        <v>Default mode</v>
      </c>
      <c r="N9237" t="str">
        <f t="shared" si="832"/>
        <v>In-store</v>
      </c>
      <c r="O9237" s="8" t="str">
        <f t="shared" si="833"/>
        <v>01/06/2023</v>
      </c>
    </row>
    <row r="9238" spans="1:15" x14ac:dyDescent="0.35">
      <c r="A9238" t="s">
        <v>9259</v>
      </c>
      <c r="B9238" s="4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I9238" s="4" t="str">
        <f t="shared" si="829"/>
        <v>Cookie</v>
      </c>
      <c r="J9238" s="6">
        <f t="shared" si="830"/>
        <v>2</v>
      </c>
      <c r="K9238" s="6">
        <f t="shared" si="830"/>
        <v>1</v>
      </c>
      <c r="L9238">
        <f>IF(ISBLANK(E9238),PRODUCT(J9238,K9238),IF(E9238="ERROR",PRODUCT(J9238,K9238),IF(E9238="UNKNOWN",PRODUCT(J9238,K9238),E9238)))</f>
        <v>2</v>
      </c>
      <c r="M9238" t="str">
        <f t="shared" si="831"/>
        <v>Credit Card</v>
      </c>
      <c r="N9238" t="str">
        <f t="shared" si="832"/>
        <v>In-store</v>
      </c>
      <c r="O9238" s="8">
        <f t="shared" si="833"/>
        <v>45248</v>
      </c>
    </row>
    <row r="9239" spans="1:15" x14ac:dyDescent="0.35">
      <c r="A9239" t="s">
        <v>9260</v>
      </c>
      <c r="B9239" s="4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I9239" s="4" t="str">
        <f t="shared" si="829"/>
        <v>Coffee</v>
      </c>
      <c r="J9239" s="6">
        <f t="shared" si="830"/>
        <v>5</v>
      </c>
      <c r="K9239" s="6">
        <f t="shared" si="830"/>
        <v>2</v>
      </c>
      <c r="L9239">
        <f>IF(ISBLANK(E9239),PRODUCT(J9239,K9239),IF(E9239="ERROR",PRODUCT(J9239,K9239),IF(E9239="UNKNOWN",PRODUCT(J9239,K9239),E9239)))</f>
        <v>10</v>
      </c>
      <c r="M9239" t="str">
        <f t="shared" si="831"/>
        <v>Default mode</v>
      </c>
      <c r="N9239" t="str">
        <f t="shared" si="832"/>
        <v>In-store</v>
      </c>
      <c r="O9239" s="8">
        <f t="shared" si="833"/>
        <v>44983</v>
      </c>
    </row>
    <row r="9240" spans="1:15" x14ac:dyDescent="0.35">
      <c r="A9240" t="s">
        <v>9261</v>
      </c>
      <c r="B9240" s="4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  <c r="I9240" s="4" t="str">
        <f t="shared" si="829"/>
        <v>Juice</v>
      </c>
      <c r="J9240" s="6">
        <f t="shared" si="830"/>
        <v>3.2248275862068967</v>
      </c>
      <c r="K9240" s="6">
        <f t="shared" si="830"/>
        <v>4</v>
      </c>
      <c r="L9240">
        <f>IF(ISBLANK(E9240),PRODUCT(J9240,K9240),IF(E9240="ERROR",PRODUCT(J9240,K9240),IF(E9240="UNKNOWN",PRODUCT(J9240,K9240),E9240)))</f>
        <v>8</v>
      </c>
      <c r="M9240" t="str">
        <f t="shared" si="831"/>
        <v>Credit Card</v>
      </c>
      <c r="N9240" t="str">
        <f t="shared" si="832"/>
        <v>UNKNOWN</v>
      </c>
      <c r="O9240" s="8">
        <f t="shared" si="833"/>
        <v>45140</v>
      </c>
    </row>
    <row r="9241" spans="1:15" x14ac:dyDescent="0.35">
      <c r="A9241" t="s">
        <v>9262</v>
      </c>
      <c r="B9241" s="4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I9241" s="4" t="str">
        <f t="shared" si="829"/>
        <v>Coffee</v>
      </c>
      <c r="J9241" s="6">
        <f t="shared" si="830"/>
        <v>2</v>
      </c>
      <c r="K9241" s="6">
        <f t="shared" si="830"/>
        <v>2</v>
      </c>
      <c r="L9241">
        <f>IF(ISBLANK(E9241),PRODUCT(J9241,K9241),IF(E9241="ERROR",PRODUCT(J9241,K9241),IF(E9241="UNKNOWN",PRODUCT(J9241,K9241),E9241)))</f>
        <v>4</v>
      </c>
      <c r="M9241" t="str">
        <f t="shared" si="831"/>
        <v>Credit Card</v>
      </c>
      <c r="N9241" t="str">
        <f t="shared" si="832"/>
        <v>UNKNOWN</v>
      </c>
      <c r="O9241" s="8">
        <f t="shared" si="833"/>
        <v>45152</v>
      </c>
    </row>
    <row r="9242" spans="1:15" x14ac:dyDescent="0.35">
      <c r="A9242" t="s">
        <v>9263</v>
      </c>
      <c r="B9242" s="4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  <c r="I9242" s="4" t="str">
        <f t="shared" si="829"/>
        <v>Tea</v>
      </c>
      <c r="J9242" s="6">
        <f t="shared" si="830"/>
        <v>5</v>
      </c>
      <c r="K9242" s="6">
        <f t="shared" si="830"/>
        <v>1.5</v>
      </c>
      <c r="L9242">
        <f>IF(ISBLANK(E9242),PRODUCT(J9242,K9242),IF(E9242="ERROR",PRODUCT(J9242,K9242),IF(E9242="UNKNOWN",PRODUCT(J9242,K9242),E9242)))</f>
        <v>7.5</v>
      </c>
      <c r="M9242" t="str">
        <f t="shared" si="831"/>
        <v>Digital Wallet</v>
      </c>
      <c r="N9242" t="str">
        <f t="shared" si="832"/>
        <v>UNKNOWN</v>
      </c>
      <c r="O9242" s="8">
        <f t="shared" si="833"/>
        <v>45227</v>
      </c>
    </row>
    <row r="9243" spans="1:15" x14ac:dyDescent="0.35">
      <c r="A9243" t="s">
        <v>9264</v>
      </c>
      <c r="C9243">
        <v>4</v>
      </c>
      <c r="D9243">
        <v>2</v>
      </c>
      <c r="E9243">
        <v>8</v>
      </c>
      <c r="H9243" s="1">
        <v>45038</v>
      </c>
      <c r="I9243" s="4" t="str">
        <f t="shared" si="829"/>
        <v>UNKNOWN</v>
      </c>
      <c r="J9243" s="6">
        <f t="shared" si="830"/>
        <v>4</v>
      </c>
      <c r="K9243" s="6">
        <f t="shared" si="830"/>
        <v>2</v>
      </c>
      <c r="L9243">
        <f>IF(ISBLANK(E9243),PRODUCT(J9243,K9243),IF(E9243="ERROR",PRODUCT(J9243,K9243),IF(E9243="UNKNOWN",PRODUCT(J9243,K9243),E9243)))</f>
        <v>8</v>
      </c>
      <c r="M9243" t="str">
        <f t="shared" si="831"/>
        <v>Default mode</v>
      </c>
      <c r="N9243" t="str">
        <f t="shared" si="832"/>
        <v>UNKNOWN</v>
      </c>
      <c r="O9243" s="8">
        <f t="shared" si="833"/>
        <v>45038</v>
      </c>
    </row>
    <row r="9244" spans="1:15" x14ac:dyDescent="0.35">
      <c r="A9244" t="s">
        <v>9265</v>
      </c>
      <c r="B9244" s="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  <c r="I9244" s="4" t="str">
        <f t="shared" si="829"/>
        <v>Tea</v>
      </c>
      <c r="J9244" s="6">
        <f t="shared" si="830"/>
        <v>5</v>
      </c>
      <c r="K9244" s="6">
        <f t="shared" si="830"/>
        <v>1.5</v>
      </c>
      <c r="L9244">
        <f>IF(ISBLANK(E9244),PRODUCT(J9244,K9244),IF(E9244="ERROR",PRODUCT(J9244,K9244),IF(E9244="UNKNOWN",PRODUCT(J9244,K9244),E9244)))</f>
        <v>7.5</v>
      </c>
      <c r="M9244" t="str">
        <f t="shared" si="831"/>
        <v>Digital Wallet</v>
      </c>
      <c r="N9244" t="str">
        <f t="shared" si="832"/>
        <v>UNKNOWN</v>
      </c>
      <c r="O9244" s="8">
        <f t="shared" si="833"/>
        <v>45144</v>
      </c>
    </row>
    <row r="9245" spans="1:15" x14ac:dyDescent="0.35">
      <c r="A9245" t="s">
        <v>9266</v>
      </c>
      <c r="B9245" s="4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I9245" s="4" t="str">
        <f t="shared" si="829"/>
        <v>Smoothie</v>
      </c>
      <c r="J9245" s="6">
        <f t="shared" si="830"/>
        <v>5</v>
      </c>
      <c r="K9245" s="6">
        <f t="shared" si="830"/>
        <v>4</v>
      </c>
      <c r="L9245">
        <f>IF(ISBLANK(E9245),PRODUCT(J9245,K9245),IF(E9245="ERROR",PRODUCT(J9245,K9245),IF(E9245="UNKNOWN",PRODUCT(J9245,K9245),E9245)))</f>
        <v>20</v>
      </c>
      <c r="M9245" t="str">
        <f t="shared" si="831"/>
        <v>Credit Card</v>
      </c>
      <c r="N9245" t="str">
        <f t="shared" si="832"/>
        <v>Takeaway</v>
      </c>
      <c r="O9245" s="8">
        <f t="shared" si="833"/>
        <v>45004</v>
      </c>
    </row>
    <row r="9246" spans="1:15" x14ac:dyDescent="0.35">
      <c r="A9246" t="s">
        <v>9267</v>
      </c>
      <c r="B9246" s="4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I9246" s="4" t="str">
        <f t="shared" si="829"/>
        <v>Cake</v>
      </c>
      <c r="J9246" s="6">
        <f t="shared" si="830"/>
        <v>3</v>
      </c>
      <c r="K9246" s="6">
        <f t="shared" si="830"/>
        <v>3</v>
      </c>
      <c r="L9246">
        <f>IF(ISBLANK(E9246),PRODUCT(J9246,K9246),IF(E9246="ERROR",PRODUCT(J9246,K9246),IF(E9246="UNKNOWN",PRODUCT(J9246,K9246),E9246)))</f>
        <v>9</v>
      </c>
      <c r="M9246" t="str">
        <f t="shared" si="831"/>
        <v>Cash</v>
      </c>
      <c r="N9246" t="str">
        <f t="shared" si="832"/>
        <v>UNKNOWN</v>
      </c>
      <c r="O9246" s="8">
        <f t="shared" si="833"/>
        <v>45262</v>
      </c>
    </row>
    <row r="9247" spans="1:15" x14ac:dyDescent="0.35">
      <c r="A9247" t="s">
        <v>9268</v>
      </c>
      <c r="B9247" s="4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  <c r="I9247" s="4" t="str">
        <f t="shared" si="829"/>
        <v>Smoothie</v>
      </c>
      <c r="J9247" s="6">
        <f t="shared" si="830"/>
        <v>5</v>
      </c>
      <c r="K9247" s="6">
        <f t="shared" si="830"/>
        <v>4</v>
      </c>
      <c r="L9247">
        <f>IF(ISBLANK(E9247),PRODUCT(J9247,K9247),IF(E9247="ERROR",PRODUCT(J9247,K9247),IF(E9247="UNKNOWN",PRODUCT(J9247,K9247),E9247)))</f>
        <v>20</v>
      </c>
      <c r="M9247" t="str">
        <f t="shared" si="831"/>
        <v>Default mode</v>
      </c>
      <c r="N9247" t="str">
        <f t="shared" si="832"/>
        <v>In-store</v>
      </c>
      <c r="O9247" s="8" t="str">
        <f t="shared" si="833"/>
        <v>UNKNOWN</v>
      </c>
    </row>
    <row r="9248" spans="1:15" x14ac:dyDescent="0.35">
      <c r="A9248" t="s">
        <v>9269</v>
      </c>
      <c r="B9248" s="4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  <c r="I9248" s="4" t="str">
        <f t="shared" si="829"/>
        <v>Cookie</v>
      </c>
      <c r="J9248" s="6">
        <f t="shared" si="830"/>
        <v>4</v>
      </c>
      <c r="K9248" s="6">
        <f t="shared" si="830"/>
        <v>1</v>
      </c>
      <c r="L9248">
        <f>IF(ISBLANK(E9248),PRODUCT(J9248,K9248),IF(E9248="ERROR",PRODUCT(J9248,K9248),IF(E9248="UNKNOWN",PRODUCT(J9248,K9248),E9248)))</f>
        <v>4</v>
      </c>
      <c r="M9248" t="str">
        <f t="shared" si="831"/>
        <v>Digital Wallet</v>
      </c>
      <c r="N9248" t="str">
        <f t="shared" si="832"/>
        <v>Takeaway</v>
      </c>
      <c r="O9248" s="8">
        <f t="shared" si="833"/>
        <v>45241</v>
      </c>
    </row>
    <row r="9249" spans="1:15" x14ac:dyDescent="0.35">
      <c r="A9249" t="s">
        <v>9270</v>
      </c>
      <c r="B9249" s="4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I9249" s="4" t="str">
        <f t="shared" si="829"/>
        <v>Sandwich</v>
      </c>
      <c r="J9249" s="6">
        <f t="shared" si="830"/>
        <v>3</v>
      </c>
      <c r="K9249" s="6">
        <f t="shared" si="830"/>
        <v>4</v>
      </c>
      <c r="L9249">
        <f>IF(ISBLANK(E9249),PRODUCT(J9249,K9249),IF(E9249="ERROR",PRODUCT(J9249,K9249),IF(E9249="UNKNOWN",PRODUCT(J9249,K9249),E9249)))</f>
        <v>12</v>
      </c>
      <c r="M9249" t="str">
        <f t="shared" si="831"/>
        <v>Credit Card</v>
      </c>
      <c r="N9249" t="str">
        <f t="shared" si="832"/>
        <v>Takeaway</v>
      </c>
      <c r="O9249" s="8">
        <f t="shared" si="833"/>
        <v>45231</v>
      </c>
    </row>
    <row r="9250" spans="1:15" x14ac:dyDescent="0.35">
      <c r="A9250" t="s">
        <v>9271</v>
      </c>
      <c r="B9250" s="4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  <c r="I9250" s="4" t="str">
        <f t="shared" si="829"/>
        <v>Coffee</v>
      </c>
      <c r="J9250" s="6">
        <f t="shared" si="830"/>
        <v>2</v>
      </c>
      <c r="K9250" s="6">
        <f t="shared" si="830"/>
        <v>2</v>
      </c>
      <c r="L9250">
        <f>IF(ISBLANK(E9250),PRODUCT(J9250,K9250),IF(E9250="ERROR",PRODUCT(J9250,K9250),IF(E9250="UNKNOWN",PRODUCT(J9250,K9250),E9250)))</f>
        <v>4</v>
      </c>
      <c r="M9250" t="str">
        <f t="shared" si="831"/>
        <v>Cash</v>
      </c>
      <c r="N9250" t="str">
        <f t="shared" si="832"/>
        <v>UNKNOWN</v>
      </c>
      <c r="O9250" s="8">
        <f t="shared" si="833"/>
        <v>45181</v>
      </c>
    </row>
    <row r="9251" spans="1:15" x14ac:dyDescent="0.35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I9251" s="4" t="str">
        <f t="shared" si="829"/>
        <v>UNKNOWN</v>
      </c>
      <c r="J9251" s="6">
        <f t="shared" si="830"/>
        <v>3</v>
      </c>
      <c r="K9251" s="6">
        <f t="shared" si="830"/>
        <v>1.5</v>
      </c>
      <c r="L9251">
        <f>IF(ISBLANK(E9251),PRODUCT(J9251,K9251),IF(E9251="ERROR",PRODUCT(J9251,K9251),IF(E9251="UNKNOWN",PRODUCT(J9251,K9251),E9251)))</f>
        <v>4.5</v>
      </c>
      <c r="M9251" t="str">
        <f t="shared" si="831"/>
        <v>Cash</v>
      </c>
      <c r="N9251" t="str">
        <f t="shared" si="832"/>
        <v>In-store</v>
      </c>
      <c r="O9251" s="8">
        <f t="shared" si="833"/>
        <v>45117</v>
      </c>
    </row>
    <row r="9252" spans="1:15" x14ac:dyDescent="0.35">
      <c r="A9252" t="s">
        <v>9273</v>
      </c>
      <c r="B9252" s="4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I9252" s="4" t="str">
        <f t="shared" si="829"/>
        <v>Cookie</v>
      </c>
      <c r="J9252" s="6">
        <f t="shared" si="830"/>
        <v>3</v>
      </c>
      <c r="K9252" s="6">
        <f t="shared" si="830"/>
        <v>1</v>
      </c>
      <c r="L9252">
        <f>IF(ISBLANK(E9252),PRODUCT(J9252,K9252),IF(E9252="ERROR",PRODUCT(J9252,K9252),IF(E9252="UNKNOWN",PRODUCT(J9252,K9252),E9252)))</f>
        <v>3</v>
      </c>
      <c r="M9252" t="str">
        <f t="shared" si="831"/>
        <v>Cash</v>
      </c>
      <c r="N9252" t="str">
        <f t="shared" si="832"/>
        <v>UNKNOWN</v>
      </c>
      <c r="O9252" s="8">
        <f t="shared" si="833"/>
        <v>45078</v>
      </c>
    </row>
    <row r="9253" spans="1:15" x14ac:dyDescent="0.35">
      <c r="A9253" t="s">
        <v>9274</v>
      </c>
      <c r="B9253" s="4" t="s">
        <v>28</v>
      </c>
      <c r="C9253">
        <v>1</v>
      </c>
      <c r="D9253">
        <v>4</v>
      </c>
      <c r="E9253">
        <v>4</v>
      </c>
      <c r="H9253" s="1">
        <v>45129</v>
      </c>
      <c r="I9253" s="4" t="str">
        <f t="shared" si="829"/>
        <v>Sandwich</v>
      </c>
      <c r="J9253" s="6">
        <f t="shared" si="830"/>
        <v>1</v>
      </c>
      <c r="K9253" s="6">
        <f t="shared" si="830"/>
        <v>4</v>
      </c>
      <c r="L9253">
        <f>IF(ISBLANK(E9253),PRODUCT(J9253,K9253),IF(E9253="ERROR",PRODUCT(J9253,K9253),IF(E9253="UNKNOWN",PRODUCT(J9253,K9253),E9253)))</f>
        <v>4</v>
      </c>
      <c r="M9253" t="str">
        <f t="shared" si="831"/>
        <v>Default mode</v>
      </c>
      <c r="N9253" t="str">
        <f t="shared" si="832"/>
        <v>UNKNOWN</v>
      </c>
      <c r="O9253" s="8">
        <f t="shared" si="833"/>
        <v>45129</v>
      </c>
    </row>
    <row r="9254" spans="1:15" x14ac:dyDescent="0.35">
      <c r="A9254" t="s">
        <v>9275</v>
      </c>
      <c r="B9254" s="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  <c r="I9254" s="4" t="str">
        <f t="shared" si="829"/>
        <v>Cookie</v>
      </c>
      <c r="J9254" s="6">
        <f t="shared" si="830"/>
        <v>1</v>
      </c>
      <c r="K9254" s="6">
        <f t="shared" si="830"/>
        <v>1</v>
      </c>
      <c r="L9254">
        <f>IF(ISBLANK(E9254),PRODUCT(J9254,K9254),IF(E9254="ERROR",PRODUCT(J9254,K9254),IF(E9254="UNKNOWN",PRODUCT(J9254,K9254),E9254)))</f>
        <v>1</v>
      </c>
      <c r="M9254" t="str">
        <f t="shared" si="831"/>
        <v>Credit Card</v>
      </c>
      <c r="N9254" t="str">
        <f t="shared" si="832"/>
        <v>UNKNOWN</v>
      </c>
      <c r="O9254" s="8">
        <f t="shared" si="833"/>
        <v>44975</v>
      </c>
    </row>
    <row r="9255" spans="1:15" x14ac:dyDescent="0.35">
      <c r="A9255" t="s">
        <v>9276</v>
      </c>
      <c r="B9255" s="4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I9255" s="4" t="str">
        <f t="shared" si="829"/>
        <v>Juice</v>
      </c>
      <c r="J9255" s="6">
        <f t="shared" si="830"/>
        <v>2</v>
      </c>
      <c r="K9255" s="6">
        <f t="shared" si="830"/>
        <v>3</v>
      </c>
      <c r="L9255">
        <f>IF(ISBLANK(E9255),PRODUCT(J9255,K9255),IF(E9255="ERROR",PRODUCT(J9255,K9255),IF(E9255="UNKNOWN",PRODUCT(J9255,K9255),E9255)))</f>
        <v>6</v>
      </c>
      <c r="M9255" t="str">
        <f t="shared" si="831"/>
        <v>Cash</v>
      </c>
      <c r="N9255" t="str">
        <f t="shared" si="832"/>
        <v>In-store</v>
      </c>
      <c r="O9255" s="8">
        <f t="shared" si="833"/>
        <v>44960</v>
      </c>
    </row>
    <row r="9256" spans="1:15" x14ac:dyDescent="0.35">
      <c r="A9256" t="s">
        <v>9277</v>
      </c>
      <c r="B9256" s="4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I9256" s="4" t="str">
        <f t="shared" si="829"/>
        <v>Cookie</v>
      </c>
      <c r="J9256" s="6">
        <f t="shared" si="830"/>
        <v>1</v>
      </c>
      <c r="K9256" s="6">
        <f t="shared" si="830"/>
        <v>1</v>
      </c>
      <c r="L9256">
        <f>IF(ISBLANK(E9256),PRODUCT(J9256,K9256),IF(E9256="ERROR",PRODUCT(J9256,K9256),IF(E9256="UNKNOWN",PRODUCT(J9256,K9256),E9256)))</f>
        <v>1</v>
      </c>
      <c r="M9256" t="str">
        <f t="shared" si="831"/>
        <v>Cash</v>
      </c>
      <c r="N9256" t="str">
        <f t="shared" si="832"/>
        <v>In-store</v>
      </c>
      <c r="O9256" s="8">
        <f t="shared" si="833"/>
        <v>44977</v>
      </c>
    </row>
    <row r="9257" spans="1:15" x14ac:dyDescent="0.35">
      <c r="A9257" t="s">
        <v>9278</v>
      </c>
      <c r="B9257" s="4" t="s">
        <v>9</v>
      </c>
      <c r="C9257">
        <v>4</v>
      </c>
      <c r="D9257">
        <v>2</v>
      </c>
      <c r="E9257">
        <v>8</v>
      </c>
      <c r="G9257" t="s">
        <v>11</v>
      </c>
      <c r="I9257" s="4" t="str">
        <f t="shared" si="829"/>
        <v>Coffee</v>
      </c>
      <c r="J9257" s="6">
        <f t="shared" si="830"/>
        <v>4</v>
      </c>
      <c r="K9257" s="6">
        <f t="shared" si="830"/>
        <v>2</v>
      </c>
      <c r="L9257">
        <f>IF(ISBLANK(E9257),PRODUCT(J9257,K9257),IF(E9257="ERROR",PRODUCT(J9257,K9257),IF(E9257="UNKNOWN",PRODUCT(J9257,K9257),E9257)))</f>
        <v>8</v>
      </c>
      <c r="M9257" t="str">
        <f t="shared" si="831"/>
        <v>Default mode</v>
      </c>
      <c r="N9257" t="str">
        <f t="shared" si="832"/>
        <v>Takeaway</v>
      </c>
      <c r="O9257" s="8" t="str">
        <f t="shared" si="833"/>
        <v>00/00/0000</v>
      </c>
    </row>
    <row r="9258" spans="1:15" x14ac:dyDescent="0.35">
      <c r="A9258" t="s">
        <v>9279</v>
      </c>
      <c r="B9258" s="4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  <c r="I9258" s="4" t="str">
        <f t="shared" si="829"/>
        <v>Smoothie</v>
      </c>
      <c r="J9258" s="6">
        <f t="shared" si="830"/>
        <v>2</v>
      </c>
      <c r="K9258" s="6">
        <f t="shared" si="830"/>
        <v>4</v>
      </c>
      <c r="L9258">
        <f>IF(ISBLANK(E9258),PRODUCT(J9258,K9258),IF(E9258="ERROR",PRODUCT(J9258,K9258),IF(E9258="UNKNOWN",PRODUCT(J9258,K9258),E9258)))</f>
        <v>8</v>
      </c>
      <c r="M9258" t="str">
        <f t="shared" si="831"/>
        <v>Digital Wallet</v>
      </c>
      <c r="N9258" t="str">
        <f t="shared" si="832"/>
        <v>UNKNOWN</v>
      </c>
      <c r="O9258" s="8">
        <f t="shared" si="833"/>
        <v>44963</v>
      </c>
    </row>
    <row r="9259" spans="1:15" x14ac:dyDescent="0.35">
      <c r="A9259" t="s">
        <v>9280</v>
      </c>
      <c r="B9259" s="4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I9259" s="4" t="str">
        <f t="shared" si="829"/>
        <v>Coffee</v>
      </c>
      <c r="J9259" s="6">
        <f t="shared" si="830"/>
        <v>3</v>
      </c>
      <c r="K9259" s="6">
        <f t="shared" si="830"/>
        <v>2</v>
      </c>
      <c r="L9259">
        <f>IF(ISBLANK(E9259),PRODUCT(J9259,K9259),IF(E9259="ERROR",PRODUCT(J9259,K9259),IF(E9259="UNKNOWN",PRODUCT(J9259,K9259),E9259)))</f>
        <v>6</v>
      </c>
      <c r="M9259" t="str">
        <f t="shared" si="831"/>
        <v>Credit Card</v>
      </c>
      <c r="N9259" t="str">
        <f t="shared" si="832"/>
        <v>UNKNOWN</v>
      </c>
      <c r="O9259" s="8">
        <f t="shared" si="833"/>
        <v>45013</v>
      </c>
    </row>
    <row r="9260" spans="1:15" x14ac:dyDescent="0.35">
      <c r="A9260" t="s">
        <v>9281</v>
      </c>
      <c r="B9260" s="4" t="s">
        <v>25</v>
      </c>
      <c r="C9260">
        <v>2</v>
      </c>
      <c r="D9260">
        <v>4</v>
      </c>
      <c r="E9260">
        <v>8</v>
      </c>
      <c r="H9260" s="1">
        <v>45094</v>
      </c>
      <c r="I9260" s="4" t="str">
        <f t="shared" si="829"/>
        <v>Smoothie</v>
      </c>
      <c r="J9260" s="6">
        <f t="shared" si="830"/>
        <v>2</v>
      </c>
      <c r="K9260" s="6">
        <f t="shared" si="830"/>
        <v>4</v>
      </c>
      <c r="L9260">
        <f>IF(ISBLANK(E9260),PRODUCT(J9260,K9260),IF(E9260="ERROR",PRODUCT(J9260,K9260),IF(E9260="UNKNOWN",PRODUCT(J9260,K9260),E9260)))</f>
        <v>8</v>
      </c>
      <c r="M9260" t="str">
        <f t="shared" si="831"/>
        <v>Default mode</v>
      </c>
      <c r="N9260" t="str">
        <f t="shared" si="832"/>
        <v>UNKNOWN</v>
      </c>
      <c r="O9260" s="8">
        <f t="shared" si="833"/>
        <v>45094</v>
      </c>
    </row>
    <row r="9261" spans="1:15" x14ac:dyDescent="0.35">
      <c r="A9261" t="s">
        <v>9282</v>
      </c>
      <c r="B9261" s="4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I9261" s="4" t="str">
        <f t="shared" si="829"/>
        <v>Salad</v>
      </c>
      <c r="J9261" s="6">
        <f t="shared" si="830"/>
        <v>3</v>
      </c>
      <c r="K9261" s="6">
        <f t="shared" si="830"/>
        <v>5</v>
      </c>
      <c r="L9261">
        <f>IF(ISBLANK(E9261),PRODUCT(J9261,K9261),IF(E9261="ERROR",PRODUCT(J9261,K9261),IF(E9261="UNKNOWN",PRODUCT(J9261,K9261),E9261)))</f>
        <v>15</v>
      </c>
      <c r="M9261" t="str">
        <f t="shared" si="831"/>
        <v>Default mode</v>
      </c>
      <c r="N9261" t="str">
        <f t="shared" si="832"/>
        <v>Takeaway</v>
      </c>
      <c r="O9261" s="8">
        <f t="shared" si="833"/>
        <v>45134</v>
      </c>
    </row>
    <row r="9262" spans="1:15" x14ac:dyDescent="0.35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I9262" s="4" t="str">
        <f t="shared" si="829"/>
        <v>UNKNOWN</v>
      </c>
      <c r="J9262" s="6">
        <f t="shared" si="830"/>
        <v>5</v>
      </c>
      <c r="K9262" s="6">
        <f t="shared" si="830"/>
        <v>4</v>
      </c>
      <c r="L9262">
        <f>IF(ISBLANK(E9262),PRODUCT(J9262,K9262),IF(E9262="ERROR",PRODUCT(J9262,K9262),IF(E9262="UNKNOWN",PRODUCT(J9262,K9262),E9262)))</f>
        <v>20</v>
      </c>
      <c r="M9262" t="str">
        <f t="shared" si="831"/>
        <v>Credit Card</v>
      </c>
      <c r="N9262" t="str">
        <f t="shared" si="832"/>
        <v>In-store</v>
      </c>
      <c r="O9262" s="8">
        <f t="shared" si="833"/>
        <v>45063</v>
      </c>
    </row>
    <row r="9263" spans="1:15" x14ac:dyDescent="0.35">
      <c r="A9263" t="s">
        <v>9284</v>
      </c>
      <c r="B9263" s="4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I9263" s="4" t="str">
        <f t="shared" si="829"/>
        <v>Tea</v>
      </c>
      <c r="J9263" s="6">
        <f t="shared" si="830"/>
        <v>2</v>
      </c>
      <c r="K9263" s="6">
        <f t="shared" si="830"/>
        <v>1.5</v>
      </c>
      <c r="L9263">
        <f>IF(ISBLANK(E9263),PRODUCT(J9263,K9263),IF(E9263="ERROR",PRODUCT(J9263,K9263),IF(E9263="UNKNOWN",PRODUCT(J9263,K9263),E9263)))</f>
        <v>3</v>
      </c>
      <c r="M9263" t="str">
        <f t="shared" si="831"/>
        <v>Credit Card</v>
      </c>
      <c r="N9263" t="str">
        <f t="shared" si="832"/>
        <v>In-store</v>
      </c>
      <c r="O9263" s="8">
        <f t="shared" si="833"/>
        <v>45253</v>
      </c>
    </row>
    <row r="9264" spans="1:15" x14ac:dyDescent="0.35">
      <c r="A9264" t="s">
        <v>9285</v>
      </c>
      <c r="B9264" s="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  <c r="I9264" s="4" t="str">
        <f t="shared" si="829"/>
        <v>Smoothie</v>
      </c>
      <c r="J9264" s="6">
        <f t="shared" si="830"/>
        <v>2</v>
      </c>
      <c r="K9264" s="6">
        <f t="shared" si="830"/>
        <v>4</v>
      </c>
      <c r="L9264">
        <f>IF(ISBLANK(E9264),PRODUCT(J9264,K9264),IF(E9264="ERROR",PRODUCT(J9264,K9264),IF(E9264="UNKNOWN",PRODUCT(J9264,K9264),E9264)))</f>
        <v>8</v>
      </c>
      <c r="M9264" t="str">
        <f t="shared" si="831"/>
        <v>Digital Wallet</v>
      </c>
      <c r="N9264" t="str">
        <f t="shared" si="832"/>
        <v>In-store</v>
      </c>
      <c r="O9264" s="8" t="str">
        <f t="shared" si="833"/>
        <v>00/00/0000</v>
      </c>
    </row>
    <row r="9265" spans="1:15" x14ac:dyDescent="0.35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I9265" s="4" t="str">
        <f t="shared" si="829"/>
        <v>UNKNOWN</v>
      </c>
      <c r="J9265" s="6">
        <f t="shared" si="830"/>
        <v>4</v>
      </c>
      <c r="K9265" s="6">
        <f t="shared" si="830"/>
        <v>1.5</v>
      </c>
      <c r="L9265">
        <f>IF(ISBLANK(E9265),PRODUCT(J9265,K9265),IF(E9265="ERROR",PRODUCT(J9265,K9265),IF(E9265="UNKNOWN",PRODUCT(J9265,K9265),E9265)))</f>
        <v>6</v>
      </c>
      <c r="M9265" t="str">
        <f t="shared" si="831"/>
        <v>Default mode</v>
      </c>
      <c r="N9265" t="str">
        <f t="shared" si="832"/>
        <v>In-store</v>
      </c>
      <c r="O9265" s="8">
        <f t="shared" si="833"/>
        <v>45220</v>
      </c>
    </row>
    <row r="9266" spans="1:15" x14ac:dyDescent="0.35">
      <c r="A9266" t="s">
        <v>9287</v>
      </c>
      <c r="B9266" s="4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I9266" s="4" t="str">
        <f t="shared" si="829"/>
        <v>Sandwich</v>
      </c>
      <c r="J9266" s="6">
        <f t="shared" si="830"/>
        <v>1</v>
      </c>
      <c r="K9266" s="6">
        <f t="shared" si="830"/>
        <v>4</v>
      </c>
      <c r="L9266">
        <f>IF(ISBLANK(E9266),PRODUCT(J9266,K9266),IF(E9266="ERROR",PRODUCT(J9266,K9266),IF(E9266="UNKNOWN",PRODUCT(J9266,K9266),E9266)))</f>
        <v>4</v>
      </c>
      <c r="M9266" t="str">
        <f t="shared" si="831"/>
        <v>Default mode</v>
      </c>
      <c r="N9266" t="str">
        <f t="shared" si="832"/>
        <v>In-store</v>
      </c>
      <c r="O9266" s="8">
        <f t="shared" si="833"/>
        <v>45119</v>
      </c>
    </row>
    <row r="9267" spans="1:15" x14ac:dyDescent="0.35">
      <c r="A9267" t="s">
        <v>9288</v>
      </c>
      <c r="B9267" s="4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I9267" s="4" t="str">
        <f t="shared" si="829"/>
        <v>Salad</v>
      </c>
      <c r="J9267" s="6">
        <f t="shared" si="830"/>
        <v>1</v>
      </c>
      <c r="K9267" s="6">
        <f t="shared" si="830"/>
        <v>5</v>
      </c>
      <c r="L9267">
        <f>IF(ISBLANK(E9267),PRODUCT(J9267,K9267),IF(E9267="ERROR",PRODUCT(J9267,K9267),IF(E9267="UNKNOWN",PRODUCT(J9267,K9267),E9267)))</f>
        <v>5</v>
      </c>
      <c r="M9267" t="str">
        <f t="shared" si="831"/>
        <v>Credit Card</v>
      </c>
      <c r="N9267" t="str">
        <f t="shared" si="832"/>
        <v>Takeaway</v>
      </c>
      <c r="O9267" s="8">
        <f t="shared" si="833"/>
        <v>45077</v>
      </c>
    </row>
    <row r="9268" spans="1:15" x14ac:dyDescent="0.35">
      <c r="A9268" t="s">
        <v>9289</v>
      </c>
      <c r="B9268" s="4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I9268" s="4" t="str">
        <f t="shared" si="829"/>
        <v>Cookie</v>
      </c>
      <c r="J9268" s="6">
        <f t="shared" si="830"/>
        <v>5</v>
      </c>
      <c r="K9268" s="6">
        <f t="shared" si="830"/>
        <v>1</v>
      </c>
      <c r="L9268">
        <f>IF(ISBLANK(E9268),PRODUCT(J9268,K9268),IF(E9268="ERROR",PRODUCT(J9268,K9268),IF(E9268="UNKNOWN",PRODUCT(J9268,K9268),E9268)))</f>
        <v>5</v>
      </c>
      <c r="M9268" t="str">
        <f t="shared" si="831"/>
        <v>Cash</v>
      </c>
      <c r="N9268" t="str">
        <f t="shared" si="832"/>
        <v>UNKNOWN</v>
      </c>
      <c r="O9268" s="8">
        <f t="shared" si="833"/>
        <v>45211</v>
      </c>
    </row>
    <row r="9269" spans="1:15" x14ac:dyDescent="0.35">
      <c r="A9269" t="s">
        <v>9290</v>
      </c>
      <c r="B9269" s="4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I9269" s="4" t="str">
        <f t="shared" si="829"/>
        <v>Salad</v>
      </c>
      <c r="J9269" s="6">
        <f t="shared" si="830"/>
        <v>4</v>
      </c>
      <c r="K9269" s="6">
        <f t="shared" si="830"/>
        <v>5</v>
      </c>
      <c r="L9269">
        <f>IF(ISBLANK(E9269),PRODUCT(J9269,K9269),IF(E9269="ERROR",PRODUCT(J9269,K9269),IF(E9269="UNKNOWN",PRODUCT(J9269,K9269),E9269)))</f>
        <v>20</v>
      </c>
      <c r="M9269" t="str">
        <f t="shared" si="831"/>
        <v>Cash</v>
      </c>
      <c r="N9269" t="str">
        <f t="shared" si="832"/>
        <v>Takeaway</v>
      </c>
      <c r="O9269" s="8">
        <f t="shared" si="833"/>
        <v>45101</v>
      </c>
    </row>
    <row r="9270" spans="1:15" x14ac:dyDescent="0.35">
      <c r="A9270" t="s">
        <v>9291</v>
      </c>
      <c r="B9270" s="4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  <c r="I9270" s="4" t="str">
        <f t="shared" si="829"/>
        <v>Cookie</v>
      </c>
      <c r="J9270" s="6">
        <f t="shared" si="830"/>
        <v>3</v>
      </c>
      <c r="K9270" s="6">
        <f t="shared" si="830"/>
        <v>1</v>
      </c>
      <c r="L9270">
        <f>IF(ISBLANK(E9270),PRODUCT(J9270,K9270),IF(E9270="ERROR",PRODUCT(J9270,K9270),IF(E9270="UNKNOWN",PRODUCT(J9270,K9270),E9270)))</f>
        <v>3</v>
      </c>
      <c r="M9270" t="str">
        <f t="shared" si="831"/>
        <v>Cash</v>
      </c>
      <c r="N9270" t="str">
        <f t="shared" si="832"/>
        <v>Cafe</v>
      </c>
      <c r="O9270" s="8">
        <f t="shared" si="833"/>
        <v>45218</v>
      </c>
    </row>
    <row r="9271" spans="1:15" x14ac:dyDescent="0.35">
      <c r="A9271" t="s">
        <v>9292</v>
      </c>
      <c r="B9271" s="4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  <c r="I9271" s="4" t="str">
        <f t="shared" si="829"/>
        <v>Coffee</v>
      </c>
      <c r="J9271" s="6">
        <f t="shared" si="830"/>
        <v>4</v>
      </c>
      <c r="K9271" s="6">
        <f t="shared" si="830"/>
        <v>2</v>
      </c>
      <c r="L9271">
        <f>IF(ISBLANK(E9271),PRODUCT(J9271,K9271),IF(E9271="ERROR",PRODUCT(J9271,K9271),IF(E9271="UNKNOWN",PRODUCT(J9271,K9271),E9271)))</f>
        <v>8</v>
      </c>
      <c r="M9271" t="str">
        <f t="shared" si="831"/>
        <v>Digital Wallet</v>
      </c>
      <c r="N9271" t="str">
        <f t="shared" si="832"/>
        <v>Takeaway</v>
      </c>
      <c r="O9271" s="8">
        <f t="shared" si="833"/>
        <v>45051</v>
      </c>
    </row>
    <row r="9272" spans="1:15" x14ac:dyDescent="0.35">
      <c r="A9272" t="s">
        <v>9293</v>
      </c>
      <c r="B9272" s="4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 s="4" t="str">
        <f t="shared" si="829"/>
        <v>Coffee</v>
      </c>
      <c r="J9272" s="6">
        <f t="shared" si="830"/>
        <v>4</v>
      </c>
      <c r="K9272" s="6">
        <f t="shared" si="830"/>
        <v>2</v>
      </c>
      <c r="L9272">
        <f>IF(ISBLANK(E9272),PRODUCT(J9272,K9272),IF(E9272="ERROR",PRODUCT(J9272,K9272),IF(E9272="UNKNOWN",PRODUCT(J9272,K9272),E9272)))</f>
        <v>8</v>
      </c>
      <c r="M9272" t="str">
        <f t="shared" si="831"/>
        <v>Digital Wallet</v>
      </c>
      <c r="N9272" t="str">
        <f t="shared" si="832"/>
        <v>UNKNOWN</v>
      </c>
      <c r="O9272" s="8">
        <f t="shared" si="833"/>
        <v>45145</v>
      </c>
    </row>
    <row r="9273" spans="1:15" x14ac:dyDescent="0.35">
      <c r="A9273" t="s">
        <v>9294</v>
      </c>
      <c r="B9273" s="4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  <c r="I9273" s="4" t="str">
        <f t="shared" si="829"/>
        <v>Sandwich</v>
      </c>
      <c r="J9273" s="6">
        <f t="shared" si="830"/>
        <v>3</v>
      </c>
      <c r="K9273" s="6">
        <f t="shared" si="830"/>
        <v>4</v>
      </c>
      <c r="L9273">
        <f>IF(ISBLANK(E9273),PRODUCT(J9273,K9273),IF(E9273="ERROR",PRODUCT(J9273,K9273),IF(E9273="UNKNOWN",PRODUCT(J9273,K9273),E9273)))</f>
        <v>12</v>
      </c>
      <c r="M9273" t="str">
        <f t="shared" si="831"/>
        <v>Default mode</v>
      </c>
      <c r="N9273" t="str">
        <f t="shared" si="832"/>
        <v>Takeaway</v>
      </c>
      <c r="O9273" s="8">
        <f t="shared" si="833"/>
        <v>45101</v>
      </c>
    </row>
    <row r="9274" spans="1:15" x14ac:dyDescent="0.35">
      <c r="A9274" t="s">
        <v>9295</v>
      </c>
      <c r="B9274" s="4" t="s">
        <v>39</v>
      </c>
      <c r="C9274">
        <v>3</v>
      </c>
      <c r="D9274">
        <v>3</v>
      </c>
      <c r="E9274">
        <v>9</v>
      </c>
      <c r="H9274" s="1">
        <v>45020</v>
      </c>
      <c r="I9274" s="4" t="str">
        <f t="shared" si="829"/>
        <v>Juice</v>
      </c>
      <c r="J9274" s="6">
        <f t="shared" si="830"/>
        <v>3</v>
      </c>
      <c r="K9274" s="6">
        <f t="shared" si="830"/>
        <v>3</v>
      </c>
      <c r="L9274">
        <f>IF(ISBLANK(E9274),PRODUCT(J9274,K9274),IF(E9274="ERROR",PRODUCT(J9274,K9274),IF(E9274="UNKNOWN",PRODUCT(J9274,K9274),E9274)))</f>
        <v>9</v>
      </c>
      <c r="M9274" t="str">
        <f t="shared" si="831"/>
        <v>Default mode</v>
      </c>
      <c r="N9274" t="str">
        <f t="shared" si="832"/>
        <v>UNKNOWN</v>
      </c>
      <c r="O9274" s="8">
        <f t="shared" si="833"/>
        <v>45020</v>
      </c>
    </row>
    <row r="9275" spans="1:15" x14ac:dyDescent="0.35">
      <c r="A9275" t="s">
        <v>9296</v>
      </c>
      <c r="B9275" s="4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I9275" s="4" t="str">
        <f t="shared" si="829"/>
        <v>Cookie</v>
      </c>
      <c r="J9275" s="6">
        <f t="shared" si="830"/>
        <v>5</v>
      </c>
      <c r="K9275" s="6">
        <f t="shared" si="830"/>
        <v>1</v>
      </c>
      <c r="L9275">
        <f>IF(ISBLANK(E9275),PRODUCT(J9275,K9275),IF(E9275="ERROR",PRODUCT(J9275,K9275),IF(E9275="UNKNOWN",PRODUCT(J9275,K9275),E9275)))</f>
        <v>5</v>
      </c>
      <c r="M9275" t="str">
        <f t="shared" si="831"/>
        <v>Credit Card</v>
      </c>
      <c r="N9275" t="str">
        <f t="shared" si="832"/>
        <v>UNKNOWN</v>
      </c>
      <c r="O9275" s="8">
        <f t="shared" si="833"/>
        <v>45017</v>
      </c>
    </row>
    <row r="9276" spans="1:15" x14ac:dyDescent="0.35">
      <c r="A9276" t="s">
        <v>9297</v>
      </c>
      <c r="B9276" s="4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  <c r="I9276" s="4" t="str">
        <f t="shared" si="829"/>
        <v>Salad</v>
      </c>
      <c r="J9276" s="6">
        <f t="shared" si="830"/>
        <v>4</v>
      </c>
      <c r="K9276" s="6">
        <f t="shared" si="830"/>
        <v>5</v>
      </c>
      <c r="L9276">
        <f>IF(ISBLANK(E9276),PRODUCT(J9276,K9276),IF(E9276="ERROR",PRODUCT(J9276,K9276),IF(E9276="UNKNOWN",PRODUCT(J9276,K9276),E9276)))</f>
        <v>20</v>
      </c>
      <c r="M9276" t="str">
        <f t="shared" si="831"/>
        <v>UNKNOWN</v>
      </c>
      <c r="N9276" t="str">
        <f t="shared" si="832"/>
        <v>In-store</v>
      </c>
      <c r="O9276" s="8">
        <f t="shared" si="833"/>
        <v>44996</v>
      </c>
    </row>
    <row r="9277" spans="1:15" x14ac:dyDescent="0.35">
      <c r="A9277" t="s">
        <v>9298</v>
      </c>
      <c r="B9277" s="4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  <c r="I9277" s="4" t="str">
        <f t="shared" si="829"/>
        <v>Cake</v>
      </c>
      <c r="J9277" s="6">
        <f t="shared" si="830"/>
        <v>5</v>
      </c>
      <c r="K9277" s="6">
        <f t="shared" si="830"/>
        <v>3</v>
      </c>
      <c r="L9277">
        <f>IF(ISBLANK(E9277),PRODUCT(J9277,K9277),IF(E9277="ERROR",PRODUCT(J9277,K9277),IF(E9277="UNKNOWN",PRODUCT(J9277,K9277),E9277)))</f>
        <v>15</v>
      </c>
      <c r="M9277" t="str">
        <f t="shared" si="831"/>
        <v>Digital Wallet</v>
      </c>
      <c r="N9277" t="str">
        <f t="shared" si="832"/>
        <v>UNKNOWN</v>
      </c>
      <c r="O9277" s="8">
        <f t="shared" si="833"/>
        <v>45203</v>
      </c>
    </row>
    <row r="9278" spans="1:15" x14ac:dyDescent="0.35">
      <c r="A9278" t="s">
        <v>9299</v>
      </c>
      <c r="B9278" s="4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I9278" s="4" t="str">
        <f t="shared" si="829"/>
        <v>Cookie</v>
      </c>
      <c r="J9278" s="6">
        <f t="shared" si="830"/>
        <v>1</v>
      </c>
      <c r="K9278" s="6">
        <f t="shared" si="830"/>
        <v>1</v>
      </c>
      <c r="L9278">
        <f>IF(ISBLANK(E9278),PRODUCT(J9278,K9278),IF(E9278="ERROR",PRODUCT(J9278,K9278),IF(E9278="UNKNOWN",PRODUCT(J9278,K9278),E9278)))</f>
        <v>1</v>
      </c>
      <c r="M9278" t="str">
        <f t="shared" si="831"/>
        <v>Credit Card</v>
      </c>
      <c r="N9278" t="str">
        <f t="shared" si="832"/>
        <v>Takeaway</v>
      </c>
      <c r="O9278" s="8">
        <f t="shared" si="833"/>
        <v>45003</v>
      </c>
    </row>
    <row r="9279" spans="1:15" x14ac:dyDescent="0.35">
      <c r="A9279" t="s">
        <v>9300</v>
      </c>
      <c r="B9279" s="4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  <c r="I9279" s="4" t="str">
        <f t="shared" si="829"/>
        <v>Sandwich</v>
      </c>
      <c r="J9279" s="6">
        <f t="shared" si="830"/>
        <v>3</v>
      </c>
      <c r="K9279" s="6">
        <f t="shared" si="830"/>
        <v>4</v>
      </c>
      <c r="L9279">
        <f>IF(ISBLANK(E9279),PRODUCT(J9279,K9279),IF(E9279="ERROR",PRODUCT(J9279,K9279),IF(E9279="UNKNOWN",PRODUCT(J9279,K9279),E9279)))</f>
        <v>12</v>
      </c>
      <c r="M9279" t="str">
        <f t="shared" si="831"/>
        <v>UNKNOWN</v>
      </c>
      <c r="N9279" t="str">
        <f t="shared" si="832"/>
        <v>UNKNOWN</v>
      </c>
      <c r="O9279" s="8">
        <f t="shared" si="833"/>
        <v>45072</v>
      </c>
    </row>
    <row r="9280" spans="1:15" x14ac:dyDescent="0.35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  <c r="I9280" s="4" t="str">
        <f t="shared" si="829"/>
        <v>UNKNOWN</v>
      </c>
      <c r="J9280" s="6">
        <f t="shared" si="830"/>
        <v>3</v>
      </c>
      <c r="K9280" s="6">
        <f t="shared" si="830"/>
        <v>3</v>
      </c>
      <c r="L9280">
        <f>IF(ISBLANK(E9280),PRODUCT(J9280,K9280),IF(E9280="ERROR",PRODUCT(J9280,K9280),IF(E9280="UNKNOWN",PRODUCT(J9280,K9280),E9280)))</f>
        <v>15</v>
      </c>
      <c r="M9280" t="str">
        <f t="shared" si="831"/>
        <v>Cash</v>
      </c>
      <c r="N9280" t="str">
        <f t="shared" si="832"/>
        <v>Cafe</v>
      </c>
      <c r="O9280" s="8" t="str">
        <f t="shared" si="833"/>
        <v>00/00/0000</v>
      </c>
    </row>
    <row r="9281" spans="1:15" x14ac:dyDescent="0.35">
      <c r="A9281" t="s">
        <v>9302</v>
      </c>
      <c r="B9281" s="4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I9281" s="4" t="str">
        <f t="shared" si="829"/>
        <v>Tea</v>
      </c>
      <c r="J9281" s="6">
        <f t="shared" si="830"/>
        <v>4</v>
      </c>
      <c r="K9281" s="6">
        <f t="shared" si="830"/>
        <v>1.5</v>
      </c>
      <c r="L9281">
        <f>IF(ISBLANK(E9281),PRODUCT(J9281,K9281),IF(E9281="ERROR",PRODUCT(J9281,K9281),IF(E9281="UNKNOWN",PRODUCT(J9281,K9281),E9281)))</f>
        <v>6</v>
      </c>
      <c r="M9281" t="str">
        <f t="shared" si="831"/>
        <v>Cash</v>
      </c>
      <c r="N9281" t="str">
        <f t="shared" si="832"/>
        <v>In-store</v>
      </c>
      <c r="O9281" s="8">
        <f t="shared" si="833"/>
        <v>44993</v>
      </c>
    </row>
    <row r="9282" spans="1:15" x14ac:dyDescent="0.35">
      <c r="A9282" t="s">
        <v>9303</v>
      </c>
      <c r="B9282" s="4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  <c r="I9282" s="4" t="str">
        <f t="shared" si="829"/>
        <v>Sandwich</v>
      </c>
      <c r="J9282" s="6">
        <f t="shared" si="830"/>
        <v>4</v>
      </c>
      <c r="K9282" s="6">
        <f t="shared" si="830"/>
        <v>4</v>
      </c>
      <c r="L9282">
        <f>IF(ISBLANK(E9282),PRODUCT(J9282,K9282),IF(E9282="ERROR",PRODUCT(J9282,K9282),IF(E9282="UNKNOWN",PRODUCT(J9282,K9282),E9282)))</f>
        <v>16</v>
      </c>
      <c r="M9282" t="str">
        <f t="shared" si="831"/>
        <v>Digital Wallet</v>
      </c>
      <c r="N9282" t="str">
        <f t="shared" si="832"/>
        <v>In-store</v>
      </c>
      <c r="O9282" s="8">
        <f t="shared" si="833"/>
        <v>44940</v>
      </c>
    </row>
    <row r="9283" spans="1:15" x14ac:dyDescent="0.35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  <c r="I9283" s="4" t="str">
        <f t="shared" ref="I9283:I9346" si="834">IF(ISBLANK(B9283),"UNKNOWN",IF(B9283="ERROR","Juice",B9283))</f>
        <v>UNKNOWN</v>
      </c>
      <c r="J9283" s="6">
        <f t="shared" ref="J9283:K9346" si="835">IF(ISBLANK(C9283),"UNKNOWN",IF(C9283="ERROR",AVERAGE(C9283:C19282),IF(C9283="UNKNOWN",MEDIAN(C9283:C19282),C9283)))</f>
        <v>3</v>
      </c>
      <c r="K9283" s="6">
        <f t="shared" si="835"/>
        <v>2</v>
      </c>
      <c r="L9283">
        <f>IF(ISBLANK(E9283),PRODUCT(J9283,K9283),IF(E9283="ERROR",PRODUCT(J9283,K9283),IF(E9283="UNKNOWN",PRODUCT(J9283,K9283),E9283)))</f>
        <v>6</v>
      </c>
      <c r="M9283" t="str">
        <f t="shared" ref="M9283:M9346" si="836">IF(ISBLANK(F9283),"Default mode",IF(F9283="ERROR","Cash",F9283))</f>
        <v>Digital Wallet</v>
      </c>
      <c r="N9283" t="str">
        <f t="shared" ref="N9283:N9346" si="837">IF(ISBLANK(G9283),"UNKNOWN",IF(G9283="ERROR","Cafe",G9283))</f>
        <v>In-store</v>
      </c>
      <c r="O9283" s="8">
        <f t="shared" ref="O9283:O9346" si="838">IF(ISBLANK(H9283),"00/00/0000",IF(H9283="ERROR","01/06/2023",H9283))</f>
        <v>45120</v>
      </c>
    </row>
    <row r="9284" spans="1:15" x14ac:dyDescent="0.35">
      <c r="A9284" t="s">
        <v>9305</v>
      </c>
      <c r="B9284" s="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  <c r="I9284" s="4" t="str">
        <f t="shared" si="834"/>
        <v>Salad</v>
      </c>
      <c r="J9284" s="6">
        <f t="shared" si="835"/>
        <v>5</v>
      </c>
      <c r="K9284" s="6">
        <f t="shared" si="835"/>
        <v>5</v>
      </c>
      <c r="L9284">
        <f>IF(ISBLANK(E9284),PRODUCT(J9284,K9284),IF(E9284="ERROR",PRODUCT(J9284,K9284),IF(E9284="UNKNOWN",PRODUCT(J9284,K9284),E9284)))</f>
        <v>25</v>
      </c>
      <c r="M9284" t="str">
        <f t="shared" si="836"/>
        <v>UNKNOWN</v>
      </c>
      <c r="N9284" t="str">
        <f t="shared" si="837"/>
        <v>In-store</v>
      </c>
      <c r="O9284" s="8">
        <f t="shared" si="838"/>
        <v>45108</v>
      </c>
    </row>
    <row r="9285" spans="1:15" x14ac:dyDescent="0.35">
      <c r="A9285" t="s">
        <v>9306</v>
      </c>
      <c r="B9285" s="4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I9285" s="4" t="str">
        <f t="shared" si="834"/>
        <v>Juice</v>
      </c>
      <c r="J9285" s="6">
        <f t="shared" si="835"/>
        <v>4</v>
      </c>
      <c r="K9285" s="6">
        <f t="shared" si="835"/>
        <v>3</v>
      </c>
      <c r="L9285">
        <f>IF(ISBLANK(E9285),PRODUCT(J9285,K9285),IF(E9285="ERROR",PRODUCT(J9285,K9285),IF(E9285="UNKNOWN",PRODUCT(J9285,K9285),E9285)))</f>
        <v>12</v>
      </c>
      <c r="M9285" t="str">
        <f t="shared" si="836"/>
        <v>Cash</v>
      </c>
      <c r="N9285" t="str">
        <f t="shared" si="837"/>
        <v>In-store</v>
      </c>
      <c r="O9285" s="8">
        <f t="shared" si="838"/>
        <v>45113</v>
      </c>
    </row>
    <row r="9286" spans="1:15" x14ac:dyDescent="0.35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  <c r="I9286" s="4" t="str">
        <f t="shared" si="834"/>
        <v>UNKNOWN</v>
      </c>
      <c r="J9286" s="6">
        <f t="shared" si="835"/>
        <v>1</v>
      </c>
      <c r="K9286" s="6">
        <f t="shared" si="835"/>
        <v>4</v>
      </c>
      <c r="L9286">
        <f>IF(ISBLANK(E9286),PRODUCT(J9286,K9286),IF(E9286="ERROR",PRODUCT(J9286,K9286),IF(E9286="UNKNOWN",PRODUCT(J9286,K9286),E9286)))</f>
        <v>4</v>
      </c>
      <c r="M9286" t="str">
        <f t="shared" si="836"/>
        <v>UNKNOWN</v>
      </c>
      <c r="N9286" t="str">
        <f t="shared" si="837"/>
        <v>In-store</v>
      </c>
      <c r="O9286" s="8">
        <f t="shared" si="838"/>
        <v>44993</v>
      </c>
    </row>
    <row r="9287" spans="1:15" x14ac:dyDescent="0.35">
      <c r="A9287" t="s">
        <v>9308</v>
      </c>
      <c r="B9287" s="4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I9287" s="4" t="str">
        <f t="shared" si="834"/>
        <v>Cookie</v>
      </c>
      <c r="J9287" s="6">
        <f t="shared" si="835"/>
        <v>1</v>
      </c>
      <c r="K9287" s="6">
        <f t="shared" si="835"/>
        <v>1</v>
      </c>
      <c r="L9287">
        <f>IF(ISBLANK(E9287),PRODUCT(J9287,K9287),IF(E9287="ERROR",PRODUCT(J9287,K9287),IF(E9287="UNKNOWN",PRODUCT(J9287,K9287),E9287)))</f>
        <v>1</v>
      </c>
      <c r="M9287" t="str">
        <f t="shared" si="836"/>
        <v>Default mode</v>
      </c>
      <c r="N9287" t="str">
        <f t="shared" si="837"/>
        <v>Takeaway</v>
      </c>
      <c r="O9287" s="8">
        <f t="shared" si="838"/>
        <v>44967</v>
      </c>
    </row>
    <row r="9288" spans="1:15" x14ac:dyDescent="0.35">
      <c r="A9288" t="s">
        <v>9309</v>
      </c>
      <c r="B9288" s="4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I9288" s="4" t="str">
        <f t="shared" si="834"/>
        <v>Tea</v>
      </c>
      <c r="J9288" s="6">
        <f t="shared" si="835"/>
        <v>4</v>
      </c>
      <c r="K9288" s="6">
        <f t="shared" si="835"/>
        <v>1.5</v>
      </c>
      <c r="L9288">
        <f>IF(ISBLANK(E9288),PRODUCT(J9288,K9288),IF(E9288="ERROR",PRODUCT(J9288,K9288),IF(E9288="UNKNOWN",PRODUCT(J9288,K9288),E9288)))</f>
        <v>6</v>
      </c>
      <c r="M9288" t="str">
        <f t="shared" si="836"/>
        <v>Credit Card</v>
      </c>
      <c r="N9288" t="str">
        <f t="shared" si="837"/>
        <v>In-store</v>
      </c>
      <c r="O9288" s="8">
        <f t="shared" si="838"/>
        <v>45086</v>
      </c>
    </row>
    <row r="9289" spans="1:15" x14ac:dyDescent="0.35">
      <c r="A9289" t="s">
        <v>9310</v>
      </c>
      <c r="B9289" s="4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  <c r="I9289" s="4" t="str">
        <f t="shared" si="834"/>
        <v>Cookie</v>
      </c>
      <c r="J9289" s="6">
        <f t="shared" si="835"/>
        <v>1</v>
      </c>
      <c r="K9289" s="6">
        <f t="shared" si="835"/>
        <v>1</v>
      </c>
      <c r="L9289">
        <f>IF(ISBLANK(E9289),PRODUCT(J9289,K9289),IF(E9289="ERROR",PRODUCT(J9289,K9289),IF(E9289="UNKNOWN",PRODUCT(J9289,K9289),E9289)))</f>
        <v>1</v>
      </c>
      <c r="M9289" t="str">
        <f t="shared" si="836"/>
        <v>Digital Wallet</v>
      </c>
      <c r="N9289" t="str">
        <f t="shared" si="837"/>
        <v>Takeaway</v>
      </c>
      <c r="O9289" s="8">
        <f t="shared" si="838"/>
        <v>44955</v>
      </c>
    </row>
    <row r="9290" spans="1:15" x14ac:dyDescent="0.35">
      <c r="A9290" t="s">
        <v>9311</v>
      </c>
      <c r="B9290" s="4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I9290" s="4" t="str">
        <f t="shared" si="834"/>
        <v>Cake</v>
      </c>
      <c r="J9290" s="6">
        <f t="shared" si="835"/>
        <v>3</v>
      </c>
      <c r="K9290" s="6">
        <f t="shared" ref="K9290:K9353" si="839">IF(ISBLANK(D9290),"UNKNOWN",IF(D9290="ERROR",AVERAGE(D9290:D19289),IF(D9290="UNKNOWN",MEDIAN(D9290:D19289),D9290)))</f>
        <v>3</v>
      </c>
      <c r="L9290">
        <f>IF(ISBLANK(E9290),PRODUCT(J9290,K9290),IF(E9290="ERROR",PRODUCT(J9290,K9290),IF(E9290="UNKNOWN",PRODUCT(J9290,K9290),E9290)))</f>
        <v>15</v>
      </c>
      <c r="M9290" t="str">
        <f t="shared" si="836"/>
        <v>Cash</v>
      </c>
      <c r="N9290" t="str">
        <f t="shared" si="837"/>
        <v>In-store</v>
      </c>
      <c r="O9290" s="8">
        <f t="shared" si="838"/>
        <v>45049</v>
      </c>
    </row>
    <row r="9291" spans="1:15" x14ac:dyDescent="0.35">
      <c r="A9291" t="s">
        <v>9312</v>
      </c>
      <c r="B9291" s="4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  <c r="I9291" s="4" t="str">
        <f t="shared" si="834"/>
        <v>Cookie</v>
      </c>
      <c r="J9291" s="6">
        <f t="shared" si="835"/>
        <v>4</v>
      </c>
      <c r="K9291" s="6">
        <f t="shared" si="839"/>
        <v>1</v>
      </c>
      <c r="L9291">
        <f>IF(ISBLANK(E9291),PRODUCT(J9291,K9291),IF(E9291="ERROR",PRODUCT(J9291,K9291),IF(E9291="UNKNOWN",PRODUCT(J9291,K9291),E9291)))</f>
        <v>4</v>
      </c>
      <c r="M9291" t="str">
        <f t="shared" si="836"/>
        <v>Digital Wallet</v>
      </c>
      <c r="N9291" t="str">
        <f t="shared" si="837"/>
        <v>Takeaway</v>
      </c>
      <c r="O9291" s="8">
        <f t="shared" si="838"/>
        <v>45226</v>
      </c>
    </row>
    <row r="9292" spans="1:15" x14ac:dyDescent="0.35">
      <c r="A9292" t="s">
        <v>9313</v>
      </c>
      <c r="B9292" s="4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  <c r="I9292" s="4" t="str">
        <f t="shared" si="834"/>
        <v>Tea</v>
      </c>
      <c r="J9292" s="6">
        <f t="shared" si="835"/>
        <v>4</v>
      </c>
      <c r="K9292" s="6">
        <f t="shared" si="839"/>
        <v>1.5</v>
      </c>
      <c r="L9292">
        <f>IF(ISBLANK(E9292),PRODUCT(J9292,K9292),IF(E9292="ERROR",PRODUCT(J9292,K9292),IF(E9292="UNKNOWN",PRODUCT(J9292,K9292),E9292)))</f>
        <v>6</v>
      </c>
      <c r="M9292" t="str">
        <f t="shared" si="836"/>
        <v>Cash</v>
      </c>
      <c r="N9292" t="str">
        <f t="shared" si="837"/>
        <v>UNKNOWN</v>
      </c>
      <c r="O9292" s="8">
        <f t="shared" si="838"/>
        <v>45112</v>
      </c>
    </row>
    <row r="9293" spans="1:15" x14ac:dyDescent="0.35">
      <c r="A9293" t="s">
        <v>9314</v>
      </c>
      <c r="B9293" s="4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I9293" s="4" t="str">
        <f t="shared" si="834"/>
        <v>Salad</v>
      </c>
      <c r="J9293" s="6">
        <f t="shared" si="835"/>
        <v>5</v>
      </c>
      <c r="K9293" s="6">
        <f t="shared" si="839"/>
        <v>5</v>
      </c>
      <c r="L9293">
        <f>IF(ISBLANK(E9293),PRODUCT(J9293,K9293),IF(E9293="ERROR",PRODUCT(J9293,K9293),IF(E9293="UNKNOWN",PRODUCT(J9293,K9293),E9293)))</f>
        <v>25</v>
      </c>
      <c r="M9293" t="str">
        <f t="shared" si="836"/>
        <v>Cash</v>
      </c>
      <c r="N9293" t="str">
        <f t="shared" si="837"/>
        <v>UNKNOWN</v>
      </c>
      <c r="O9293" s="8">
        <f t="shared" si="838"/>
        <v>45182</v>
      </c>
    </row>
    <row r="9294" spans="1:15" x14ac:dyDescent="0.35">
      <c r="A9294" t="s">
        <v>9315</v>
      </c>
      <c r="B9294" s="4" t="s">
        <v>17</v>
      </c>
      <c r="C9294">
        <v>2</v>
      </c>
      <c r="D9294">
        <v>1</v>
      </c>
      <c r="E9294">
        <v>2</v>
      </c>
      <c r="H9294" s="1">
        <v>45021</v>
      </c>
      <c r="I9294" s="4" t="str">
        <f t="shared" si="834"/>
        <v>Cookie</v>
      </c>
      <c r="J9294" s="6">
        <f t="shared" si="835"/>
        <v>2</v>
      </c>
      <c r="K9294" s="6">
        <f t="shared" si="839"/>
        <v>1</v>
      </c>
      <c r="L9294">
        <f>IF(ISBLANK(E9294),PRODUCT(J9294,K9294),IF(E9294="ERROR",PRODUCT(J9294,K9294),IF(E9294="UNKNOWN",PRODUCT(J9294,K9294),E9294)))</f>
        <v>2</v>
      </c>
      <c r="M9294" t="str">
        <f t="shared" si="836"/>
        <v>Default mode</v>
      </c>
      <c r="N9294" t="str">
        <f t="shared" si="837"/>
        <v>UNKNOWN</v>
      </c>
      <c r="O9294" s="8">
        <f t="shared" si="838"/>
        <v>45021</v>
      </c>
    </row>
    <row r="9295" spans="1:15" x14ac:dyDescent="0.35">
      <c r="A9295" t="s">
        <v>9316</v>
      </c>
      <c r="B9295" s="4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  <c r="I9295" s="4" t="str">
        <f t="shared" si="834"/>
        <v>Cookie</v>
      </c>
      <c r="J9295" s="6">
        <f t="shared" si="835"/>
        <v>4</v>
      </c>
      <c r="K9295" s="6">
        <f t="shared" si="839"/>
        <v>1</v>
      </c>
      <c r="L9295">
        <f>IF(ISBLANK(E9295),PRODUCT(J9295,K9295),IF(E9295="ERROR",PRODUCT(J9295,K9295),IF(E9295="UNKNOWN",PRODUCT(J9295,K9295),E9295)))</f>
        <v>4</v>
      </c>
      <c r="M9295" t="str">
        <f t="shared" si="836"/>
        <v>Credit Card</v>
      </c>
      <c r="N9295" t="str">
        <f t="shared" si="837"/>
        <v>Cafe</v>
      </c>
      <c r="O9295" s="8">
        <f t="shared" si="838"/>
        <v>45154</v>
      </c>
    </row>
    <row r="9296" spans="1:15" x14ac:dyDescent="0.35">
      <c r="A9296" t="s">
        <v>9317</v>
      </c>
      <c r="B9296" s="4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I9296" s="4" t="str">
        <f t="shared" si="834"/>
        <v>Salad</v>
      </c>
      <c r="J9296" s="6">
        <f t="shared" si="835"/>
        <v>3</v>
      </c>
      <c r="K9296" s="6">
        <f t="shared" si="839"/>
        <v>5</v>
      </c>
      <c r="L9296">
        <f>IF(ISBLANK(E9296),PRODUCT(J9296,K9296),IF(E9296="ERROR",PRODUCT(J9296,K9296),IF(E9296="UNKNOWN",PRODUCT(J9296,K9296),E9296)))</f>
        <v>15</v>
      </c>
      <c r="M9296" t="str">
        <f t="shared" si="836"/>
        <v>Cash</v>
      </c>
      <c r="N9296" t="str">
        <f t="shared" si="837"/>
        <v>UNKNOWN</v>
      </c>
      <c r="O9296" s="8">
        <f t="shared" si="838"/>
        <v>44942</v>
      </c>
    </row>
    <row r="9297" spans="1:15" x14ac:dyDescent="0.35">
      <c r="A9297" t="s">
        <v>9318</v>
      </c>
      <c r="B9297" s="4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  <c r="I9297" s="4" t="str">
        <f t="shared" si="834"/>
        <v>Tea</v>
      </c>
      <c r="J9297" s="6">
        <f t="shared" si="835"/>
        <v>3</v>
      </c>
      <c r="K9297" s="6">
        <f t="shared" si="839"/>
        <v>3.2766116941529235</v>
      </c>
      <c r="L9297">
        <f>IF(ISBLANK(E9297),PRODUCT(J9297,K9297),IF(E9297="ERROR",PRODUCT(J9297,K9297),IF(E9297="UNKNOWN",PRODUCT(J9297,K9297),E9297)))</f>
        <v>4.5</v>
      </c>
      <c r="M9297" t="str">
        <f t="shared" si="836"/>
        <v>Cash</v>
      </c>
      <c r="N9297" t="str">
        <f t="shared" si="837"/>
        <v>In-store</v>
      </c>
      <c r="O9297" s="8">
        <f t="shared" si="838"/>
        <v>44941</v>
      </c>
    </row>
    <row r="9298" spans="1:15" x14ac:dyDescent="0.35">
      <c r="A9298" t="s">
        <v>9319</v>
      </c>
      <c r="B9298" s="4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  <c r="I9298" s="4" t="str">
        <f t="shared" si="834"/>
        <v>Tea</v>
      </c>
      <c r="J9298" s="6">
        <f t="shared" si="835"/>
        <v>4</v>
      </c>
      <c r="K9298" s="6">
        <f t="shared" si="839"/>
        <v>1.5</v>
      </c>
      <c r="L9298">
        <f>IF(ISBLANK(E9298),PRODUCT(J9298,K9298),IF(E9298="ERROR",PRODUCT(J9298,K9298),IF(E9298="UNKNOWN",PRODUCT(J9298,K9298),E9298)))</f>
        <v>6</v>
      </c>
      <c r="M9298" t="str">
        <f t="shared" si="836"/>
        <v>Digital Wallet</v>
      </c>
      <c r="N9298" t="str">
        <f t="shared" si="837"/>
        <v>UNKNOWN</v>
      </c>
      <c r="O9298" s="8">
        <f t="shared" si="838"/>
        <v>45173</v>
      </c>
    </row>
    <row r="9299" spans="1:15" x14ac:dyDescent="0.35">
      <c r="A9299" t="s">
        <v>9320</v>
      </c>
      <c r="B9299" s="4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  <c r="I9299" s="4" t="str">
        <f t="shared" si="834"/>
        <v>Juice</v>
      </c>
      <c r="J9299" s="6">
        <f t="shared" si="835"/>
        <v>1</v>
      </c>
      <c r="K9299" s="6">
        <f t="shared" si="839"/>
        <v>3</v>
      </c>
      <c r="L9299">
        <f>IF(ISBLANK(E9299),PRODUCT(J9299,K9299),IF(E9299="ERROR",PRODUCT(J9299,K9299),IF(E9299="UNKNOWN",PRODUCT(J9299,K9299),E9299)))</f>
        <v>3</v>
      </c>
      <c r="M9299" t="str">
        <f t="shared" si="836"/>
        <v>Cash</v>
      </c>
      <c r="N9299" t="str">
        <f t="shared" si="837"/>
        <v>Takeaway</v>
      </c>
      <c r="O9299" s="8">
        <f t="shared" si="838"/>
        <v>45028</v>
      </c>
    </row>
    <row r="9300" spans="1:15" x14ac:dyDescent="0.35">
      <c r="A9300" t="s">
        <v>9321</v>
      </c>
      <c r="B9300" s="4" t="s">
        <v>20</v>
      </c>
      <c r="C9300">
        <v>5</v>
      </c>
      <c r="D9300">
        <v>5</v>
      </c>
      <c r="E9300">
        <v>25</v>
      </c>
      <c r="H9300" s="1">
        <v>44962</v>
      </c>
      <c r="I9300" s="4" t="str">
        <f t="shared" si="834"/>
        <v>Salad</v>
      </c>
      <c r="J9300" s="6">
        <f t="shared" si="835"/>
        <v>5</v>
      </c>
      <c r="K9300" s="6">
        <f t="shared" si="839"/>
        <v>5</v>
      </c>
      <c r="L9300">
        <f>IF(ISBLANK(E9300),PRODUCT(J9300,K9300),IF(E9300="ERROR",PRODUCT(J9300,K9300),IF(E9300="UNKNOWN",PRODUCT(J9300,K9300),E9300)))</f>
        <v>25</v>
      </c>
      <c r="M9300" t="str">
        <f t="shared" si="836"/>
        <v>Default mode</v>
      </c>
      <c r="N9300" t="str">
        <f t="shared" si="837"/>
        <v>UNKNOWN</v>
      </c>
      <c r="O9300" s="8">
        <f t="shared" si="838"/>
        <v>44962</v>
      </c>
    </row>
    <row r="9301" spans="1:15" x14ac:dyDescent="0.35">
      <c r="A9301" t="s">
        <v>9322</v>
      </c>
      <c r="B9301" s="4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  <c r="I9301" s="4" t="str">
        <f t="shared" si="834"/>
        <v>Cake</v>
      </c>
      <c r="J9301" s="6">
        <f t="shared" si="835"/>
        <v>4</v>
      </c>
      <c r="K9301" s="6">
        <f t="shared" si="839"/>
        <v>3</v>
      </c>
      <c r="L9301">
        <f>IF(ISBLANK(E9301),PRODUCT(J9301,K9301),IF(E9301="ERROR",PRODUCT(J9301,K9301),IF(E9301="UNKNOWN",PRODUCT(J9301,K9301),E9301)))</f>
        <v>12</v>
      </c>
      <c r="M9301" t="str">
        <f t="shared" si="836"/>
        <v>Digital Wallet</v>
      </c>
      <c r="N9301" t="str">
        <f t="shared" si="837"/>
        <v>UNKNOWN</v>
      </c>
      <c r="O9301" s="8">
        <f t="shared" si="838"/>
        <v>45216</v>
      </c>
    </row>
    <row r="9302" spans="1:15" x14ac:dyDescent="0.35">
      <c r="A9302" t="s">
        <v>9323</v>
      </c>
      <c r="B9302" s="4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I9302" s="4" t="str">
        <f t="shared" si="834"/>
        <v>Sandwich</v>
      </c>
      <c r="J9302" s="6">
        <f t="shared" si="835"/>
        <v>5</v>
      </c>
      <c r="K9302" s="6">
        <f t="shared" si="839"/>
        <v>4</v>
      </c>
      <c r="L9302">
        <f>IF(ISBLANK(E9302),PRODUCT(J9302,K9302),IF(E9302="ERROR",PRODUCT(J9302,K9302),IF(E9302="UNKNOWN",PRODUCT(J9302,K9302),E9302)))</f>
        <v>20</v>
      </c>
      <c r="M9302" t="str">
        <f t="shared" si="836"/>
        <v>Cash</v>
      </c>
      <c r="N9302" t="str">
        <f t="shared" si="837"/>
        <v>Takeaway</v>
      </c>
      <c r="O9302" s="8">
        <f t="shared" si="838"/>
        <v>45176</v>
      </c>
    </row>
    <row r="9303" spans="1:15" x14ac:dyDescent="0.35">
      <c r="A9303" t="s">
        <v>9324</v>
      </c>
      <c r="B9303" s="4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I9303" s="4" t="str">
        <f t="shared" si="834"/>
        <v>Cake</v>
      </c>
      <c r="J9303" s="6">
        <f t="shared" si="835"/>
        <v>4</v>
      </c>
      <c r="K9303" s="6">
        <f t="shared" si="839"/>
        <v>3</v>
      </c>
      <c r="L9303">
        <f>IF(ISBLANK(E9303),PRODUCT(J9303,K9303),IF(E9303="ERROR",PRODUCT(J9303,K9303),IF(E9303="UNKNOWN",PRODUCT(J9303,K9303),E9303)))</f>
        <v>12</v>
      </c>
      <c r="M9303" t="str">
        <f t="shared" si="836"/>
        <v>Credit Card</v>
      </c>
      <c r="N9303" t="str">
        <f t="shared" si="837"/>
        <v>In-store</v>
      </c>
      <c r="O9303" s="8">
        <f t="shared" si="838"/>
        <v>45229</v>
      </c>
    </row>
    <row r="9304" spans="1:15" x14ac:dyDescent="0.35">
      <c r="A9304" t="s">
        <v>9325</v>
      </c>
      <c r="B9304" s="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I9304" s="4" t="str">
        <f t="shared" si="834"/>
        <v>Salad</v>
      </c>
      <c r="J9304" s="6">
        <f t="shared" si="835"/>
        <v>4</v>
      </c>
      <c r="K9304" s="6">
        <f t="shared" si="839"/>
        <v>5</v>
      </c>
      <c r="L9304">
        <f>IF(ISBLANK(E9304),PRODUCT(J9304,K9304),IF(E9304="ERROR",PRODUCT(J9304,K9304),IF(E9304="UNKNOWN",PRODUCT(J9304,K9304),E9304)))</f>
        <v>20</v>
      </c>
      <c r="M9304" t="str">
        <f t="shared" si="836"/>
        <v>Cash</v>
      </c>
      <c r="N9304" t="str">
        <f t="shared" si="837"/>
        <v>UNKNOWN</v>
      </c>
      <c r="O9304" s="8">
        <f t="shared" si="838"/>
        <v>45190</v>
      </c>
    </row>
    <row r="9305" spans="1:15" x14ac:dyDescent="0.35">
      <c r="A9305" t="s">
        <v>9326</v>
      </c>
      <c r="B9305" s="4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I9305" s="4" t="str">
        <f t="shared" si="834"/>
        <v>Salad</v>
      </c>
      <c r="J9305" s="6">
        <f t="shared" si="835"/>
        <v>3</v>
      </c>
      <c r="K9305" s="6">
        <f t="shared" si="839"/>
        <v>5</v>
      </c>
      <c r="L9305">
        <f>IF(ISBLANK(E9305),PRODUCT(J9305,K9305),IF(E9305="ERROR",PRODUCT(J9305,K9305),IF(E9305="UNKNOWN",PRODUCT(J9305,K9305),E9305)))</f>
        <v>15</v>
      </c>
      <c r="M9305" t="str">
        <f t="shared" si="836"/>
        <v>Credit Card</v>
      </c>
      <c r="N9305" t="str">
        <f t="shared" si="837"/>
        <v>Takeaway</v>
      </c>
      <c r="O9305" s="8">
        <f t="shared" si="838"/>
        <v>45168</v>
      </c>
    </row>
    <row r="9306" spans="1:15" x14ac:dyDescent="0.35">
      <c r="A9306" t="s">
        <v>9327</v>
      </c>
      <c r="B9306" s="4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I9306" s="4" t="str">
        <f t="shared" si="834"/>
        <v>Coffee</v>
      </c>
      <c r="J9306" s="6">
        <f t="shared" si="835"/>
        <v>2</v>
      </c>
      <c r="K9306" s="6">
        <f t="shared" si="839"/>
        <v>2</v>
      </c>
      <c r="L9306">
        <f>IF(ISBLANK(E9306),PRODUCT(J9306,K9306),IF(E9306="ERROR",PRODUCT(J9306,K9306),IF(E9306="UNKNOWN",PRODUCT(J9306,K9306),E9306)))</f>
        <v>4</v>
      </c>
      <c r="M9306" t="str">
        <f t="shared" si="836"/>
        <v>Cash</v>
      </c>
      <c r="N9306" t="str">
        <f t="shared" si="837"/>
        <v>In-store</v>
      </c>
      <c r="O9306" s="8">
        <f t="shared" si="838"/>
        <v>45249</v>
      </c>
    </row>
    <row r="9307" spans="1:15" x14ac:dyDescent="0.35">
      <c r="A9307" t="s">
        <v>9328</v>
      </c>
      <c r="B9307" s="4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I9307" s="4" t="str">
        <f t="shared" si="834"/>
        <v>Salad</v>
      </c>
      <c r="J9307" s="6">
        <f t="shared" si="835"/>
        <v>1</v>
      </c>
      <c r="K9307" s="6">
        <f t="shared" si="839"/>
        <v>5</v>
      </c>
      <c r="L9307">
        <f>IF(ISBLANK(E9307),PRODUCT(J9307,K9307),IF(E9307="ERROR",PRODUCT(J9307,K9307),IF(E9307="UNKNOWN",PRODUCT(J9307,K9307),E9307)))</f>
        <v>5</v>
      </c>
      <c r="M9307" t="str">
        <f t="shared" si="836"/>
        <v>Cash</v>
      </c>
      <c r="N9307" t="str">
        <f t="shared" si="837"/>
        <v>In-store</v>
      </c>
      <c r="O9307" s="8">
        <f t="shared" si="838"/>
        <v>45271</v>
      </c>
    </row>
    <row r="9308" spans="1:15" x14ac:dyDescent="0.35">
      <c r="A9308" t="s">
        <v>9329</v>
      </c>
      <c r="B9308" s="4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  <c r="I9308" s="4" t="str">
        <f t="shared" si="834"/>
        <v>Smoothie</v>
      </c>
      <c r="J9308" s="6">
        <f t="shared" si="835"/>
        <v>4</v>
      </c>
      <c r="K9308" s="6">
        <f t="shared" si="839"/>
        <v>4</v>
      </c>
      <c r="L9308">
        <f>IF(ISBLANK(E9308),PRODUCT(J9308,K9308),IF(E9308="ERROR",PRODUCT(J9308,K9308),IF(E9308="UNKNOWN",PRODUCT(J9308,K9308),E9308)))</f>
        <v>16</v>
      </c>
      <c r="M9308" t="str">
        <f t="shared" si="836"/>
        <v>Digital Wallet</v>
      </c>
      <c r="N9308" t="str">
        <f t="shared" si="837"/>
        <v>In-store</v>
      </c>
      <c r="O9308" s="8">
        <f t="shared" si="838"/>
        <v>45142</v>
      </c>
    </row>
    <row r="9309" spans="1:15" x14ac:dyDescent="0.35">
      <c r="A9309" t="s">
        <v>9330</v>
      </c>
      <c r="B9309" s="4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I9309" s="4" t="str">
        <f t="shared" si="834"/>
        <v>Sandwich</v>
      </c>
      <c r="J9309" s="6">
        <f t="shared" si="835"/>
        <v>3</v>
      </c>
      <c r="K9309" s="6">
        <f t="shared" si="839"/>
        <v>4</v>
      </c>
      <c r="L9309">
        <f>IF(ISBLANK(E9309),PRODUCT(J9309,K9309),IF(E9309="ERROR",PRODUCT(J9309,K9309),IF(E9309="UNKNOWN",PRODUCT(J9309,K9309),E9309)))</f>
        <v>12</v>
      </c>
      <c r="M9309" t="str">
        <f t="shared" si="836"/>
        <v>Credit Card</v>
      </c>
      <c r="N9309" t="str">
        <f t="shared" si="837"/>
        <v>UNKNOWN</v>
      </c>
      <c r="O9309" s="8">
        <f t="shared" si="838"/>
        <v>45185</v>
      </c>
    </row>
    <row r="9310" spans="1:15" x14ac:dyDescent="0.35">
      <c r="A9310" t="s">
        <v>9331</v>
      </c>
      <c r="B9310" s="4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  <c r="I9310" s="4" t="str">
        <f t="shared" si="834"/>
        <v>Coffee</v>
      </c>
      <c r="J9310" s="6">
        <f t="shared" si="835"/>
        <v>3.2279635258358663</v>
      </c>
      <c r="K9310" s="6">
        <f t="shared" si="839"/>
        <v>2</v>
      </c>
      <c r="L9310">
        <f>IF(ISBLANK(E9310),PRODUCT(J9310,K9310),IF(E9310="ERROR",PRODUCT(J9310,K9310),IF(E9310="UNKNOWN",PRODUCT(J9310,K9310),E9310)))</f>
        <v>6</v>
      </c>
      <c r="M9310" t="str">
        <f t="shared" si="836"/>
        <v>Digital Wallet</v>
      </c>
      <c r="N9310" t="str">
        <f t="shared" si="837"/>
        <v>UNKNOWN</v>
      </c>
      <c r="O9310" s="8">
        <f t="shared" si="838"/>
        <v>45104</v>
      </c>
    </row>
    <row r="9311" spans="1:15" x14ac:dyDescent="0.35">
      <c r="A9311" t="s">
        <v>9332</v>
      </c>
      <c r="B9311" s="4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  <c r="I9311" s="4" t="str">
        <f t="shared" si="834"/>
        <v>Sandwich</v>
      </c>
      <c r="J9311" s="6">
        <f t="shared" si="835"/>
        <v>1</v>
      </c>
      <c r="K9311" s="6">
        <f t="shared" si="839"/>
        <v>4</v>
      </c>
      <c r="L9311">
        <f>IF(ISBLANK(E9311),PRODUCT(J9311,K9311),IF(E9311="ERROR",PRODUCT(J9311,K9311),IF(E9311="UNKNOWN",PRODUCT(J9311,K9311),E9311)))</f>
        <v>4</v>
      </c>
      <c r="M9311" t="str">
        <f t="shared" si="836"/>
        <v>Digital Wallet</v>
      </c>
      <c r="N9311" t="str">
        <f t="shared" si="837"/>
        <v>In-store</v>
      </c>
      <c r="O9311" s="8">
        <f t="shared" si="838"/>
        <v>45031</v>
      </c>
    </row>
    <row r="9312" spans="1:15" x14ac:dyDescent="0.35">
      <c r="A9312" t="s">
        <v>9333</v>
      </c>
      <c r="B9312" s="4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I9312" s="4" t="str">
        <f t="shared" si="834"/>
        <v>Cookie</v>
      </c>
      <c r="J9312" s="6">
        <f t="shared" si="835"/>
        <v>2</v>
      </c>
      <c r="K9312" s="6">
        <f t="shared" si="839"/>
        <v>1</v>
      </c>
      <c r="L9312">
        <f>IF(ISBLANK(E9312),PRODUCT(J9312,K9312),IF(E9312="ERROR",PRODUCT(J9312,K9312),IF(E9312="UNKNOWN",PRODUCT(J9312,K9312),E9312)))</f>
        <v>2</v>
      </c>
      <c r="M9312" t="str">
        <f t="shared" si="836"/>
        <v>Cash</v>
      </c>
      <c r="N9312" t="str">
        <f t="shared" si="837"/>
        <v>UNKNOWN</v>
      </c>
      <c r="O9312" s="8">
        <f t="shared" si="838"/>
        <v>45221</v>
      </c>
    </row>
    <row r="9313" spans="1:15" x14ac:dyDescent="0.35">
      <c r="A9313" t="s">
        <v>9334</v>
      </c>
      <c r="B9313" s="4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I9313" s="4" t="str">
        <f t="shared" si="834"/>
        <v>Coffee</v>
      </c>
      <c r="J9313" s="6">
        <f t="shared" si="835"/>
        <v>4</v>
      </c>
      <c r="K9313" s="6">
        <f t="shared" si="839"/>
        <v>2</v>
      </c>
      <c r="L9313">
        <f>IF(ISBLANK(E9313),PRODUCT(J9313,K9313),IF(E9313="ERROR",PRODUCT(J9313,K9313),IF(E9313="UNKNOWN",PRODUCT(J9313,K9313),E9313)))</f>
        <v>8</v>
      </c>
      <c r="M9313" t="str">
        <f t="shared" si="836"/>
        <v>Credit Card</v>
      </c>
      <c r="N9313" t="str">
        <f t="shared" si="837"/>
        <v>UNKNOWN</v>
      </c>
      <c r="O9313" s="8">
        <f t="shared" si="838"/>
        <v>45037</v>
      </c>
    </row>
    <row r="9314" spans="1:15" x14ac:dyDescent="0.35">
      <c r="A9314" t="s">
        <v>9335</v>
      </c>
      <c r="B9314" s="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  <c r="I9314" s="4" t="str">
        <f t="shared" si="834"/>
        <v>Cookie</v>
      </c>
      <c r="J9314" s="6">
        <f t="shared" si="835"/>
        <v>4</v>
      </c>
      <c r="K9314" s="6">
        <f t="shared" si="839"/>
        <v>1</v>
      </c>
      <c r="L9314">
        <f>IF(ISBLANK(E9314),PRODUCT(J9314,K9314),IF(E9314="ERROR",PRODUCT(J9314,K9314),IF(E9314="UNKNOWN",PRODUCT(J9314,K9314),E9314)))</f>
        <v>4</v>
      </c>
      <c r="M9314" t="str">
        <f t="shared" si="836"/>
        <v>Cash</v>
      </c>
      <c r="N9314" t="str">
        <f t="shared" si="837"/>
        <v>Cafe</v>
      </c>
      <c r="O9314" s="8">
        <f t="shared" si="838"/>
        <v>45125</v>
      </c>
    </row>
    <row r="9315" spans="1:15" x14ac:dyDescent="0.35">
      <c r="A9315" t="s">
        <v>9336</v>
      </c>
      <c r="B9315" s="4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  <c r="I9315" s="4" t="str">
        <f t="shared" si="834"/>
        <v>UNKNOWN</v>
      </c>
      <c r="J9315" s="6">
        <f t="shared" si="835"/>
        <v>3</v>
      </c>
      <c r="K9315" s="6">
        <f t="shared" si="839"/>
        <v>3</v>
      </c>
      <c r="L9315">
        <f>IF(ISBLANK(E9315),PRODUCT(J9315,K9315),IF(E9315="ERROR",PRODUCT(J9315,K9315),IF(E9315="UNKNOWN",PRODUCT(J9315,K9315),E9315)))</f>
        <v>9</v>
      </c>
      <c r="M9315" t="str">
        <f t="shared" si="836"/>
        <v>Digital Wallet</v>
      </c>
      <c r="N9315" t="str">
        <f t="shared" si="837"/>
        <v>UNKNOWN</v>
      </c>
      <c r="O9315" s="8">
        <f t="shared" si="838"/>
        <v>45187</v>
      </c>
    </row>
    <row r="9316" spans="1:15" x14ac:dyDescent="0.35">
      <c r="A9316" t="s">
        <v>9337</v>
      </c>
      <c r="B9316" s="4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I9316" s="4" t="str">
        <f t="shared" si="834"/>
        <v>Sandwich</v>
      </c>
      <c r="J9316" s="6">
        <f t="shared" si="835"/>
        <v>4</v>
      </c>
      <c r="K9316" s="6">
        <f t="shared" si="839"/>
        <v>4</v>
      </c>
      <c r="L9316">
        <f>IF(ISBLANK(E9316),PRODUCT(J9316,K9316),IF(E9316="ERROR",PRODUCT(J9316,K9316),IF(E9316="UNKNOWN",PRODUCT(J9316,K9316),E9316)))</f>
        <v>16</v>
      </c>
      <c r="M9316" t="str">
        <f t="shared" si="836"/>
        <v>Cash</v>
      </c>
      <c r="N9316" t="str">
        <f t="shared" si="837"/>
        <v>UNKNOWN</v>
      </c>
      <c r="O9316" s="8">
        <f t="shared" si="838"/>
        <v>44973</v>
      </c>
    </row>
    <row r="9317" spans="1:15" x14ac:dyDescent="0.35">
      <c r="A9317" t="s">
        <v>9338</v>
      </c>
      <c r="B9317" s="4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I9317" s="4" t="str">
        <f t="shared" si="834"/>
        <v>UNKNOWN</v>
      </c>
      <c r="J9317" s="6">
        <f t="shared" si="835"/>
        <v>5</v>
      </c>
      <c r="K9317" s="6">
        <f t="shared" si="839"/>
        <v>3</v>
      </c>
      <c r="L9317">
        <f>IF(ISBLANK(E9317),PRODUCT(J9317,K9317),IF(E9317="ERROR",PRODUCT(J9317,K9317),IF(E9317="UNKNOWN",PRODUCT(J9317,K9317),E9317)))</f>
        <v>15</v>
      </c>
      <c r="M9317" t="str">
        <f t="shared" si="836"/>
        <v>Cash</v>
      </c>
      <c r="N9317" t="str">
        <f t="shared" si="837"/>
        <v>In-store</v>
      </c>
      <c r="O9317" s="8">
        <f t="shared" si="838"/>
        <v>45025</v>
      </c>
    </row>
    <row r="9318" spans="1:15" x14ac:dyDescent="0.35">
      <c r="A9318" t="s">
        <v>9339</v>
      </c>
      <c r="B9318" s="4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I9318" s="4" t="str">
        <f t="shared" si="834"/>
        <v>Cookie</v>
      </c>
      <c r="J9318" s="6">
        <f t="shared" si="835"/>
        <v>3</v>
      </c>
      <c r="K9318" s="6">
        <f t="shared" si="839"/>
        <v>1</v>
      </c>
      <c r="L9318">
        <f>IF(ISBLANK(E9318),PRODUCT(J9318,K9318),IF(E9318="ERROR",PRODUCT(J9318,K9318),IF(E9318="UNKNOWN",PRODUCT(J9318,K9318),E9318)))</f>
        <v>5</v>
      </c>
      <c r="M9318" t="str">
        <f t="shared" si="836"/>
        <v>Credit Card</v>
      </c>
      <c r="N9318" t="str">
        <f t="shared" si="837"/>
        <v>In-store</v>
      </c>
      <c r="O9318" s="8">
        <f t="shared" si="838"/>
        <v>45018</v>
      </c>
    </row>
    <row r="9319" spans="1:15" x14ac:dyDescent="0.35">
      <c r="A9319" t="s">
        <v>9340</v>
      </c>
      <c r="B9319" s="4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  <c r="I9319" s="4" t="str">
        <f t="shared" si="834"/>
        <v>Coffee</v>
      </c>
      <c r="J9319" s="6">
        <f t="shared" si="835"/>
        <v>5</v>
      </c>
      <c r="K9319" s="6">
        <f t="shared" si="839"/>
        <v>2</v>
      </c>
      <c r="L9319">
        <f>IF(ISBLANK(E9319),PRODUCT(J9319,K9319),IF(E9319="ERROR",PRODUCT(J9319,K9319),IF(E9319="UNKNOWN",PRODUCT(J9319,K9319),E9319)))</f>
        <v>10</v>
      </c>
      <c r="M9319" t="str">
        <f t="shared" si="836"/>
        <v>Default mode</v>
      </c>
      <c r="N9319" t="str">
        <f t="shared" si="837"/>
        <v>In-store</v>
      </c>
      <c r="O9319" s="8" t="str">
        <f t="shared" si="838"/>
        <v>UNKNOWN</v>
      </c>
    </row>
    <row r="9320" spans="1:15" x14ac:dyDescent="0.35">
      <c r="A9320" t="s">
        <v>9341</v>
      </c>
      <c r="B9320" s="4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  <c r="I9320" s="4" t="str">
        <f t="shared" si="834"/>
        <v>Juice</v>
      </c>
      <c r="J9320" s="6">
        <f t="shared" si="835"/>
        <v>5</v>
      </c>
      <c r="K9320" s="6">
        <f t="shared" si="839"/>
        <v>3</v>
      </c>
      <c r="L9320">
        <f>IF(ISBLANK(E9320),PRODUCT(J9320,K9320),IF(E9320="ERROR",PRODUCT(J9320,K9320),IF(E9320="UNKNOWN",PRODUCT(J9320,K9320),E9320)))</f>
        <v>15</v>
      </c>
      <c r="M9320" t="str">
        <f t="shared" si="836"/>
        <v>Digital Wallet</v>
      </c>
      <c r="N9320" t="str">
        <f t="shared" si="837"/>
        <v>Takeaway</v>
      </c>
      <c r="O9320" s="8">
        <f t="shared" si="838"/>
        <v>45100</v>
      </c>
    </row>
    <row r="9321" spans="1:15" x14ac:dyDescent="0.35">
      <c r="A9321" t="s">
        <v>9342</v>
      </c>
      <c r="B9321" s="4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I9321" s="4" t="str">
        <f t="shared" si="834"/>
        <v>Sandwich</v>
      </c>
      <c r="J9321" s="6">
        <f t="shared" si="835"/>
        <v>4</v>
      </c>
      <c r="K9321" s="6">
        <f t="shared" si="839"/>
        <v>4</v>
      </c>
      <c r="L9321">
        <f>IF(ISBLANK(E9321),PRODUCT(J9321,K9321),IF(E9321="ERROR",PRODUCT(J9321,K9321),IF(E9321="UNKNOWN",PRODUCT(J9321,K9321),E9321)))</f>
        <v>16</v>
      </c>
      <c r="M9321" t="str">
        <f t="shared" si="836"/>
        <v>Cash</v>
      </c>
      <c r="N9321" t="str">
        <f t="shared" si="837"/>
        <v>Takeaway</v>
      </c>
      <c r="O9321" s="8">
        <f t="shared" si="838"/>
        <v>45266</v>
      </c>
    </row>
    <row r="9322" spans="1:15" x14ac:dyDescent="0.35">
      <c r="A9322" t="s">
        <v>9343</v>
      </c>
      <c r="B9322" s="4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  <c r="I9322" s="4" t="str">
        <f t="shared" si="834"/>
        <v>Salad</v>
      </c>
      <c r="J9322" s="6">
        <f t="shared" si="835"/>
        <v>4</v>
      </c>
      <c r="K9322" s="6">
        <f t="shared" si="839"/>
        <v>5</v>
      </c>
      <c r="L9322">
        <f>IF(ISBLANK(E9322),PRODUCT(J9322,K9322),IF(E9322="ERROR",PRODUCT(J9322,K9322),IF(E9322="UNKNOWN",PRODUCT(J9322,K9322),E9322)))</f>
        <v>20</v>
      </c>
      <c r="M9322" t="str">
        <f t="shared" si="836"/>
        <v>Credit Card</v>
      </c>
      <c r="N9322" t="str">
        <f t="shared" si="837"/>
        <v>UNKNOWN</v>
      </c>
      <c r="O9322" s="8" t="str">
        <f t="shared" si="838"/>
        <v>UNKNOWN</v>
      </c>
    </row>
    <row r="9323" spans="1:15" x14ac:dyDescent="0.35">
      <c r="A9323" t="s">
        <v>9344</v>
      </c>
      <c r="B9323" s="4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  <c r="I9323" s="4" t="str">
        <f t="shared" si="834"/>
        <v>Sandwich</v>
      </c>
      <c r="J9323" s="6" t="str">
        <f t="shared" si="835"/>
        <v>UNKNOWN</v>
      </c>
      <c r="K9323" s="6">
        <f t="shared" si="839"/>
        <v>4</v>
      </c>
      <c r="L9323">
        <f>IF(ISBLANK(E9323),PRODUCT(J9323,K9323),IF(E9323="ERROR",PRODUCT(J9323,K9323),IF(E9323="UNKNOWN",PRODUCT(J9323,K9323),E9323)))</f>
        <v>8</v>
      </c>
      <c r="M9323" t="str">
        <f t="shared" si="836"/>
        <v>Credit Card</v>
      </c>
      <c r="N9323" t="str">
        <f t="shared" si="837"/>
        <v>Cafe</v>
      </c>
      <c r="O9323" s="8" t="str">
        <f t="shared" si="838"/>
        <v>UNKNOWN</v>
      </c>
    </row>
    <row r="9324" spans="1:15" x14ac:dyDescent="0.35">
      <c r="A9324" t="s">
        <v>9345</v>
      </c>
      <c r="B9324" s="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  <c r="I9324" s="4" t="str">
        <f t="shared" si="834"/>
        <v>Salad</v>
      </c>
      <c r="J9324" s="6">
        <f t="shared" si="835"/>
        <v>3</v>
      </c>
      <c r="K9324" s="6">
        <f t="shared" si="839"/>
        <v>5</v>
      </c>
      <c r="L9324">
        <f>IF(ISBLANK(E9324),PRODUCT(J9324,K9324),IF(E9324="ERROR",PRODUCT(J9324,K9324),IF(E9324="UNKNOWN",PRODUCT(J9324,K9324),E9324)))</f>
        <v>15</v>
      </c>
      <c r="M9324" t="str">
        <f t="shared" si="836"/>
        <v>Digital Wallet</v>
      </c>
      <c r="N9324" t="str">
        <f t="shared" si="837"/>
        <v>Takeaway</v>
      </c>
      <c r="O9324" s="8">
        <f t="shared" si="838"/>
        <v>45280</v>
      </c>
    </row>
    <row r="9325" spans="1:15" x14ac:dyDescent="0.35">
      <c r="A9325" t="s">
        <v>9346</v>
      </c>
      <c r="B9325" s="4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I9325" s="4" t="str">
        <f t="shared" si="834"/>
        <v>Cookie</v>
      </c>
      <c r="J9325" s="6">
        <f t="shared" si="835"/>
        <v>2</v>
      </c>
      <c r="K9325" s="6">
        <f t="shared" si="839"/>
        <v>1</v>
      </c>
      <c r="L9325">
        <f>IF(ISBLANK(E9325),PRODUCT(J9325,K9325),IF(E9325="ERROR",PRODUCT(J9325,K9325),IF(E9325="UNKNOWN",PRODUCT(J9325,K9325),E9325)))</f>
        <v>2</v>
      </c>
      <c r="M9325" t="str">
        <f t="shared" si="836"/>
        <v>Credit Card</v>
      </c>
      <c r="N9325" t="str">
        <f t="shared" si="837"/>
        <v>Takeaway</v>
      </c>
      <c r="O9325" s="8">
        <f t="shared" si="838"/>
        <v>45164</v>
      </c>
    </row>
    <row r="9326" spans="1:15" x14ac:dyDescent="0.35">
      <c r="A9326" t="s">
        <v>9347</v>
      </c>
      <c r="B9326" s="4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  <c r="I9326" s="4" t="str">
        <f t="shared" si="834"/>
        <v>Coffee</v>
      </c>
      <c r="J9326" s="6">
        <f t="shared" si="835"/>
        <v>3.2217054263565892</v>
      </c>
      <c r="K9326" s="6">
        <f t="shared" si="839"/>
        <v>2</v>
      </c>
      <c r="L9326">
        <f>IF(ISBLANK(E9326),PRODUCT(J9326,K9326),IF(E9326="ERROR",PRODUCT(J9326,K9326),IF(E9326="UNKNOWN",PRODUCT(J9326,K9326),E9326)))</f>
        <v>8</v>
      </c>
      <c r="M9326" t="str">
        <f t="shared" si="836"/>
        <v>Cash</v>
      </c>
      <c r="N9326" t="str">
        <f t="shared" si="837"/>
        <v>In-store</v>
      </c>
      <c r="O9326" s="8">
        <f t="shared" si="838"/>
        <v>45216</v>
      </c>
    </row>
    <row r="9327" spans="1:15" x14ac:dyDescent="0.35">
      <c r="A9327" t="s">
        <v>9348</v>
      </c>
      <c r="B9327" s="4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  <c r="I9327" s="4" t="str">
        <f t="shared" si="834"/>
        <v>Juice</v>
      </c>
      <c r="J9327" s="6">
        <f t="shared" si="835"/>
        <v>5</v>
      </c>
      <c r="K9327" s="6">
        <f t="shared" si="839"/>
        <v>3</v>
      </c>
      <c r="L9327">
        <f>IF(ISBLANK(E9327),PRODUCT(J9327,K9327),IF(E9327="ERROR",PRODUCT(J9327,K9327),IF(E9327="UNKNOWN",PRODUCT(J9327,K9327),E9327)))</f>
        <v>15</v>
      </c>
      <c r="M9327" t="str">
        <f t="shared" si="836"/>
        <v>Default mode</v>
      </c>
      <c r="N9327" t="str">
        <f t="shared" si="837"/>
        <v>Takeaway</v>
      </c>
      <c r="O9327" s="8" t="str">
        <f t="shared" si="838"/>
        <v>UNKNOWN</v>
      </c>
    </row>
    <row r="9328" spans="1:15" x14ac:dyDescent="0.35">
      <c r="A9328" t="s">
        <v>9349</v>
      </c>
      <c r="B9328" s="4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I9328" s="4" t="str">
        <f t="shared" si="834"/>
        <v>Juice</v>
      </c>
      <c r="J9328" s="6">
        <f t="shared" si="835"/>
        <v>4</v>
      </c>
      <c r="K9328" s="6">
        <f t="shared" si="839"/>
        <v>3</v>
      </c>
      <c r="L9328">
        <f>IF(ISBLANK(E9328),PRODUCT(J9328,K9328),IF(E9328="ERROR",PRODUCT(J9328,K9328),IF(E9328="UNKNOWN",PRODUCT(J9328,K9328),E9328)))</f>
        <v>12</v>
      </c>
      <c r="M9328" t="str">
        <f t="shared" si="836"/>
        <v>Cash</v>
      </c>
      <c r="N9328" t="str">
        <f t="shared" si="837"/>
        <v>Takeaway</v>
      </c>
      <c r="O9328" s="8">
        <f t="shared" si="838"/>
        <v>45094</v>
      </c>
    </row>
    <row r="9329" spans="1:15" x14ac:dyDescent="0.35">
      <c r="A9329" t="s">
        <v>9350</v>
      </c>
      <c r="B9329" s="4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I9329" s="4" t="str">
        <f t="shared" si="834"/>
        <v>Coffee</v>
      </c>
      <c r="J9329" s="6">
        <f t="shared" si="835"/>
        <v>3</v>
      </c>
      <c r="K9329" s="6">
        <f t="shared" si="839"/>
        <v>2</v>
      </c>
      <c r="L9329">
        <f>IF(ISBLANK(E9329),PRODUCT(J9329,K9329),IF(E9329="ERROR",PRODUCT(J9329,K9329),IF(E9329="UNKNOWN",PRODUCT(J9329,K9329),E9329)))</f>
        <v>6</v>
      </c>
      <c r="M9329" t="str">
        <f t="shared" si="836"/>
        <v>Credit Card</v>
      </c>
      <c r="N9329" t="str">
        <f t="shared" si="837"/>
        <v>UNKNOWN</v>
      </c>
      <c r="O9329" s="8">
        <f t="shared" si="838"/>
        <v>45256</v>
      </c>
    </row>
    <row r="9330" spans="1:15" x14ac:dyDescent="0.35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  <c r="I9330" s="4" t="str">
        <f t="shared" si="834"/>
        <v>UNKNOWN</v>
      </c>
      <c r="J9330" s="6">
        <f t="shared" si="835"/>
        <v>5</v>
      </c>
      <c r="K9330" s="6">
        <f t="shared" si="839"/>
        <v>2</v>
      </c>
      <c r="L9330">
        <f>IF(ISBLANK(E9330),PRODUCT(J9330,K9330),IF(E9330="ERROR",PRODUCT(J9330,K9330),IF(E9330="UNKNOWN",PRODUCT(J9330,K9330),E9330)))</f>
        <v>10</v>
      </c>
      <c r="M9330" t="str">
        <f t="shared" si="836"/>
        <v>Digital Wallet</v>
      </c>
      <c r="N9330" t="str">
        <f t="shared" si="837"/>
        <v>UNKNOWN</v>
      </c>
      <c r="O9330" s="8">
        <f t="shared" si="838"/>
        <v>45014</v>
      </c>
    </row>
    <row r="9331" spans="1:15" x14ac:dyDescent="0.35">
      <c r="A9331" t="s">
        <v>9352</v>
      </c>
      <c r="B9331" s="4" t="s">
        <v>13</v>
      </c>
      <c r="C9331">
        <v>1</v>
      </c>
      <c r="D9331">
        <v>3</v>
      </c>
      <c r="E9331">
        <v>3</v>
      </c>
      <c r="H9331" s="1">
        <v>45028</v>
      </c>
      <c r="I9331" s="4" t="str">
        <f t="shared" si="834"/>
        <v>Cake</v>
      </c>
      <c r="J9331" s="6">
        <f t="shared" si="835"/>
        <v>1</v>
      </c>
      <c r="K9331" s="6">
        <f t="shared" si="839"/>
        <v>3</v>
      </c>
      <c r="L9331">
        <f>IF(ISBLANK(E9331),PRODUCT(J9331,K9331),IF(E9331="ERROR",PRODUCT(J9331,K9331),IF(E9331="UNKNOWN",PRODUCT(J9331,K9331),E9331)))</f>
        <v>3</v>
      </c>
      <c r="M9331" t="str">
        <f t="shared" si="836"/>
        <v>Default mode</v>
      </c>
      <c r="N9331" t="str">
        <f t="shared" si="837"/>
        <v>UNKNOWN</v>
      </c>
      <c r="O9331" s="8">
        <f t="shared" si="838"/>
        <v>45028</v>
      </c>
    </row>
    <row r="9332" spans="1:15" x14ac:dyDescent="0.35">
      <c r="A9332" t="s">
        <v>9353</v>
      </c>
      <c r="B9332" s="4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I9332" s="4" t="str">
        <f t="shared" si="834"/>
        <v>Salad</v>
      </c>
      <c r="J9332" s="6">
        <f t="shared" si="835"/>
        <v>2</v>
      </c>
      <c r="K9332" s="6">
        <f t="shared" si="839"/>
        <v>5</v>
      </c>
      <c r="L9332">
        <f>IF(ISBLANK(E9332),PRODUCT(J9332,K9332),IF(E9332="ERROR",PRODUCT(J9332,K9332),IF(E9332="UNKNOWN",PRODUCT(J9332,K9332),E9332)))</f>
        <v>10</v>
      </c>
      <c r="M9332" t="str">
        <f t="shared" si="836"/>
        <v>Cash</v>
      </c>
      <c r="N9332" t="str">
        <f t="shared" si="837"/>
        <v>In-store</v>
      </c>
      <c r="O9332" s="8">
        <f t="shared" si="838"/>
        <v>45111</v>
      </c>
    </row>
    <row r="9333" spans="1:15" x14ac:dyDescent="0.35">
      <c r="A9333" t="s">
        <v>9354</v>
      </c>
      <c r="B9333" s="4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  <c r="I9333" s="4" t="str">
        <f t="shared" si="834"/>
        <v>Sandwich</v>
      </c>
      <c r="J9333" s="6">
        <f t="shared" si="835"/>
        <v>3</v>
      </c>
      <c r="K9333" s="6">
        <f t="shared" si="839"/>
        <v>4</v>
      </c>
      <c r="L9333">
        <f>IF(ISBLANK(E9333),PRODUCT(J9333,K9333),IF(E9333="ERROR",PRODUCT(J9333,K9333),IF(E9333="UNKNOWN",PRODUCT(J9333,K9333),E9333)))</f>
        <v>12</v>
      </c>
      <c r="M9333" t="str">
        <f t="shared" si="836"/>
        <v>Digital Wallet</v>
      </c>
      <c r="N9333" t="str">
        <f t="shared" si="837"/>
        <v>In-store</v>
      </c>
      <c r="O9333" s="8">
        <f t="shared" si="838"/>
        <v>45018</v>
      </c>
    </row>
    <row r="9334" spans="1:15" x14ac:dyDescent="0.35">
      <c r="A9334" t="s">
        <v>9355</v>
      </c>
      <c r="B9334" s="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 s="4" t="str">
        <f t="shared" si="834"/>
        <v>Coffee</v>
      </c>
      <c r="J9334" s="6">
        <f t="shared" si="835"/>
        <v>4</v>
      </c>
      <c r="K9334" s="6">
        <f t="shared" si="839"/>
        <v>2</v>
      </c>
      <c r="L9334">
        <f>IF(ISBLANK(E9334),PRODUCT(J9334,K9334),IF(E9334="ERROR",PRODUCT(J9334,K9334),IF(E9334="UNKNOWN",PRODUCT(J9334,K9334),E9334)))</f>
        <v>8</v>
      </c>
      <c r="M9334" t="str">
        <f t="shared" si="836"/>
        <v>Digital Wallet</v>
      </c>
      <c r="N9334" t="str">
        <f t="shared" si="837"/>
        <v>UNKNOWN</v>
      </c>
      <c r="O9334" s="8">
        <f t="shared" si="838"/>
        <v>44939</v>
      </c>
    </row>
    <row r="9335" spans="1:15" x14ac:dyDescent="0.35">
      <c r="A9335" t="s">
        <v>9356</v>
      </c>
      <c r="B9335" s="4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I9335" s="4" t="str">
        <f t="shared" si="834"/>
        <v>Coffee</v>
      </c>
      <c r="J9335" s="6">
        <f t="shared" si="835"/>
        <v>4</v>
      </c>
      <c r="K9335" s="6">
        <f t="shared" si="839"/>
        <v>2</v>
      </c>
      <c r="L9335">
        <f>IF(ISBLANK(E9335),PRODUCT(J9335,K9335),IF(E9335="ERROR",PRODUCT(J9335,K9335),IF(E9335="UNKNOWN",PRODUCT(J9335,K9335),E9335)))</f>
        <v>8</v>
      </c>
      <c r="M9335" t="str">
        <f t="shared" si="836"/>
        <v>Default mode</v>
      </c>
      <c r="N9335" t="str">
        <f t="shared" si="837"/>
        <v>In-store</v>
      </c>
      <c r="O9335" s="8">
        <f t="shared" si="838"/>
        <v>44977</v>
      </c>
    </row>
    <row r="9336" spans="1:15" x14ac:dyDescent="0.35">
      <c r="A9336" t="s">
        <v>9357</v>
      </c>
      <c r="B9336" s="4" t="s">
        <v>21</v>
      </c>
      <c r="C9336">
        <v>3</v>
      </c>
      <c r="D9336">
        <v>1.5</v>
      </c>
      <c r="H9336" s="1">
        <v>45001</v>
      </c>
      <c r="I9336" s="4" t="str">
        <f t="shared" si="834"/>
        <v>UNKNOWN</v>
      </c>
      <c r="J9336" s="6">
        <f t="shared" si="835"/>
        <v>3</v>
      </c>
      <c r="K9336" s="6">
        <f t="shared" si="839"/>
        <v>1.5</v>
      </c>
      <c r="L9336">
        <f>IF(ISBLANK(E9336),PRODUCT(J9336,K9336),IF(E9336="ERROR",PRODUCT(J9336,K9336),IF(E9336="UNKNOWN",PRODUCT(J9336,K9336),E9336)))</f>
        <v>4.5</v>
      </c>
      <c r="M9336" t="str">
        <f t="shared" si="836"/>
        <v>Default mode</v>
      </c>
      <c r="N9336" t="str">
        <f t="shared" si="837"/>
        <v>UNKNOWN</v>
      </c>
      <c r="O9336" s="8">
        <f t="shared" si="838"/>
        <v>45001</v>
      </c>
    </row>
    <row r="9337" spans="1:15" x14ac:dyDescent="0.35">
      <c r="A9337" t="s">
        <v>9358</v>
      </c>
      <c r="B9337" s="4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I9337" s="4" t="str">
        <f t="shared" si="834"/>
        <v>Sandwich</v>
      </c>
      <c r="J9337" s="6">
        <f t="shared" si="835"/>
        <v>2</v>
      </c>
      <c r="K9337" s="6">
        <f t="shared" si="839"/>
        <v>4</v>
      </c>
      <c r="L9337">
        <f>IF(ISBLANK(E9337),PRODUCT(J9337,K9337),IF(E9337="ERROR",PRODUCT(J9337,K9337),IF(E9337="UNKNOWN",PRODUCT(J9337,K9337),E9337)))</f>
        <v>8</v>
      </c>
      <c r="M9337" t="str">
        <f t="shared" si="836"/>
        <v>Default mode</v>
      </c>
      <c r="N9337" t="str">
        <f t="shared" si="837"/>
        <v>In-store</v>
      </c>
      <c r="O9337" s="8">
        <f t="shared" si="838"/>
        <v>45018</v>
      </c>
    </row>
    <row r="9338" spans="1:15" x14ac:dyDescent="0.35">
      <c r="A9338" t="s">
        <v>9359</v>
      </c>
      <c r="B9338" s="4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I9338" s="4" t="str">
        <f t="shared" si="834"/>
        <v>Tea</v>
      </c>
      <c r="J9338" s="6">
        <f t="shared" si="835"/>
        <v>4</v>
      </c>
      <c r="K9338" s="6">
        <f t="shared" si="839"/>
        <v>1.5</v>
      </c>
      <c r="L9338">
        <f>IF(ISBLANK(E9338),PRODUCT(J9338,K9338),IF(E9338="ERROR",PRODUCT(J9338,K9338),IF(E9338="UNKNOWN",PRODUCT(J9338,K9338),E9338)))</f>
        <v>6</v>
      </c>
      <c r="M9338" t="str">
        <f t="shared" si="836"/>
        <v>Cash</v>
      </c>
      <c r="N9338" t="str">
        <f t="shared" si="837"/>
        <v>Takeaway</v>
      </c>
      <c r="O9338" s="8">
        <f t="shared" si="838"/>
        <v>45125</v>
      </c>
    </row>
    <row r="9339" spans="1:15" x14ac:dyDescent="0.35">
      <c r="A9339" t="s">
        <v>9360</v>
      </c>
      <c r="B9339" s="4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  <c r="I9339" s="4" t="str">
        <f t="shared" si="834"/>
        <v>Cookie</v>
      </c>
      <c r="J9339" s="6">
        <f t="shared" si="835"/>
        <v>5</v>
      </c>
      <c r="K9339" s="6">
        <f t="shared" si="839"/>
        <v>1</v>
      </c>
      <c r="L9339">
        <f>IF(ISBLANK(E9339),PRODUCT(J9339,K9339),IF(E9339="ERROR",PRODUCT(J9339,K9339),IF(E9339="UNKNOWN",PRODUCT(J9339,K9339),E9339)))</f>
        <v>5</v>
      </c>
      <c r="M9339" t="str">
        <f t="shared" si="836"/>
        <v>Digital Wallet</v>
      </c>
      <c r="N9339" t="str">
        <f t="shared" si="837"/>
        <v>UNKNOWN</v>
      </c>
      <c r="O9339" s="8">
        <f t="shared" si="838"/>
        <v>45018</v>
      </c>
    </row>
    <row r="9340" spans="1:15" x14ac:dyDescent="0.35">
      <c r="A9340" t="s">
        <v>9361</v>
      </c>
      <c r="B9340" s="4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I9340" s="4" t="str">
        <f t="shared" si="834"/>
        <v>Sandwich</v>
      </c>
      <c r="J9340" s="6">
        <f t="shared" si="835"/>
        <v>2</v>
      </c>
      <c r="K9340" s="6">
        <f t="shared" si="839"/>
        <v>4</v>
      </c>
      <c r="L9340">
        <f>IF(ISBLANK(E9340),PRODUCT(J9340,K9340),IF(E9340="ERROR",PRODUCT(J9340,K9340),IF(E9340="UNKNOWN",PRODUCT(J9340,K9340),E9340)))</f>
        <v>8</v>
      </c>
      <c r="M9340" t="str">
        <f t="shared" si="836"/>
        <v>Cash</v>
      </c>
      <c r="N9340" t="str">
        <f t="shared" si="837"/>
        <v>In-store</v>
      </c>
      <c r="O9340" s="8">
        <f t="shared" si="838"/>
        <v>45211</v>
      </c>
    </row>
    <row r="9341" spans="1:15" x14ac:dyDescent="0.35">
      <c r="A9341" t="s">
        <v>9362</v>
      </c>
      <c r="B9341" s="4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I9341" s="4" t="str">
        <f t="shared" si="834"/>
        <v>Sandwich</v>
      </c>
      <c r="J9341" s="6">
        <f t="shared" si="835"/>
        <v>2</v>
      </c>
      <c r="K9341" s="6">
        <f t="shared" si="839"/>
        <v>4</v>
      </c>
      <c r="L9341">
        <f>IF(ISBLANK(E9341),PRODUCT(J9341,K9341),IF(E9341="ERROR",PRODUCT(J9341,K9341),IF(E9341="UNKNOWN",PRODUCT(J9341,K9341),E9341)))</f>
        <v>8</v>
      </c>
      <c r="M9341" t="str">
        <f t="shared" si="836"/>
        <v>Default mode</v>
      </c>
      <c r="N9341" t="str">
        <f t="shared" si="837"/>
        <v>In-store</v>
      </c>
      <c r="O9341" s="8">
        <f t="shared" si="838"/>
        <v>44986</v>
      </c>
    </row>
    <row r="9342" spans="1:15" x14ac:dyDescent="0.35">
      <c r="A9342" t="s">
        <v>9363</v>
      </c>
      <c r="B9342" s="4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I9342" s="4" t="str">
        <f t="shared" si="834"/>
        <v>Salad</v>
      </c>
      <c r="J9342" s="6">
        <f t="shared" si="835"/>
        <v>2</v>
      </c>
      <c r="K9342" s="6">
        <f t="shared" si="839"/>
        <v>5</v>
      </c>
      <c r="L9342">
        <f>IF(ISBLANK(E9342),PRODUCT(J9342,K9342),IF(E9342="ERROR",PRODUCT(J9342,K9342),IF(E9342="UNKNOWN",PRODUCT(J9342,K9342),E9342)))</f>
        <v>10</v>
      </c>
      <c r="M9342" t="str">
        <f t="shared" si="836"/>
        <v>Default mode</v>
      </c>
      <c r="N9342" t="str">
        <f t="shared" si="837"/>
        <v>Takeaway</v>
      </c>
      <c r="O9342" s="8">
        <f t="shared" si="838"/>
        <v>45061</v>
      </c>
    </row>
    <row r="9343" spans="1:15" x14ac:dyDescent="0.35">
      <c r="A9343" t="s">
        <v>9364</v>
      </c>
      <c r="B9343" s="4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I9343" s="4" t="str">
        <f t="shared" si="834"/>
        <v>Salad</v>
      </c>
      <c r="J9343" s="6">
        <f t="shared" si="835"/>
        <v>3</v>
      </c>
      <c r="K9343" s="6">
        <f t="shared" si="839"/>
        <v>5</v>
      </c>
      <c r="L9343">
        <f>IF(ISBLANK(E9343),PRODUCT(J9343,K9343),IF(E9343="ERROR",PRODUCT(J9343,K9343),IF(E9343="UNKNOWN",PRODUCT(J9343,K9343),E9343)))</f>
        <v>15</v>
      </c>
      <c r="M9343" t="str">
        <f t="shared" si="836"/>
        <v>Default mode</v>
      </c>
      <c r="N9343" t="str">
        <f t="shared" si="837"/>
        <v>In-store</v>
      </c>
      <c r="O9343" s="8">
        <f t="shared" si="838"/>
        <v>45112</v>
      </c>
    </row>
    <row r="9344" spans="1:15" x14ac:dyDescent="0.35">
      <c r="A9344" t="s">
        <v>9365</v>
      </c>
      <c r="B9344" s="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  <c r="I9344" s="4" t="str">
        <f t="shared" si="834"/>
        <v>Coffee</v>
      </c>
      <c r="J9344" s="6">
        <f t="shared" si="835"/>
        <v>1</v>
      </c>
      <c r="K9344" s="6">
        <f t="shared" si="839"/>
        <v>2</v>
      </c>
      <c r="L9344">
        <f>IF(ISBLANK(E9344),PRODUCT(J9344,K9344),IF(E9344="ERROR",PRODUCT(J9344,K9344),IF(E9344="UNKNOWN",PRODUCT(J9344,K9344),E9344)))</f>
        <v>2</v>
      </c>
      <c r="M9344" t="str">
        <f t="shared" si="836"/>
        <v>Credit Card</v>
      </c>
      <c r="N9344" t="str">
        <f t="shared" si="837"/>
        <v>In-store</v>
      </c>
      <c r="O9344" s="8">
        <f t="shared" si="838"/>
        <v>45131</v>
      </c>
    </row>
    <row r="9345" spans="1:15" x14ac:dyDescent="0.35">
      <c r="A9345" t="s">
        <v>9366</v>
      </c>
      <c r="B9345" s="4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  <c r="I9345" s="4" t="str">
        <f t="shared" si="834"/>
        <v>Cake</v>
      </c>
      <c r="J9345" s="6">
        <f t="shared" si="835"/>
        <v>5</v>
      </c>
      <c r="K9345" s="6">
        <f t="shared" si="839"/>
        <v>3</v>
      </c>
      <c r="L9345">
        <f>IF(ISBLANK(E9345),PRODUCT(J9345,K9345),IF(E9345="ERROR",PRODUCT(J9345,K9345),IF(E9345="UNKNOWN",PRODUCT(J9345,K9345),E9345)))</f>
        <v>15</v>
      </c>
      <c r="M9345" t="str">
        <f t="shared" si="836"/>
        <v>Default mode</v>
      </c>
      <c r="N9345" t="str">
        <f t="shared" si="837"/>
        <v>Takeaway</v>
      </c>
      <c r="O9345" s="8">
        <f t="shared" si="838"/>
        <v>45285</v>
      </c>
    </row>
    <row r="9346" spans="1:15" x14ac:dyDescent="0.35">
      <c r="A9346" t="s">
        <v>9367</v>
      </c>
      <c r="B9346" s="4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  <c r="I9346" s="4" t="str">
        <f t="shared" si="834"/>
        <v>Cookie</v>
      </c>
      <c r="J9346" s="6">
        <f t="shared" si="835"/>
        <v>2</v>
      </c>
      <c r="K9346" s="6">
        <f t="shared" si="839"/>
        <v>1</v>
      </c>
      <c r="L9346">
        <f>IF(ISBLANK(E9346),PRODUCT(J9346,K9346),IF(E9346="ERROR",PRODUCT(J9346,K9346),IF(E9346="UNKNOWN",PRODUCT(J9346,K9346),E9346)))</f>
        <v>2</v>
      </c>
      <c r="M9346" t="str">
        <f t="shared" si="836"/>
        <v>Digital Wallet</v>
      </c>
      <c r="N9346" t="str">
        <f t="shared" si="837"/>
        <v>In-store</v>
      </c>
      <c r="O9346" s="8">
        <f t="shared" si="838"/>
        <v>44931</v>
      </c>
    </row>
    <row r="9347" spans="1:15" x14ac:dyDescent="0.35">
      <c r="A9347" t="s">
        <v>9368</v>
      </c>
      <c r="B9347" s="4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I9347" s="4" t="str">
        <f t="shared" ref="I9347:I9410" si="840">IF(ISBLANK(B9347),"UNKNOWN",IF(B9347="ERROR","Juice",B9347))</f>
        <v>Salad</v>
      </c>
      <c r="J9347" s="6">
        <f t="shared" ref="J9347:K9410" si="841">IF(ISBLANK(C9347),"UNKNOWN",IF(C9347="ERROR",AVERAGE(C9347:C19346),IF(C9347="UNKNOWN",MEDIAN(C9347:C19346),C9347)))</f>
        <v>4</v>
      </c>
      <c r="K9347" s="6">
        <f t="shared" si="839"/>
        <v>5</v>
      </c>
      <c r="L9347">
        <f>IF(ISBLANK(E9347),PRODUCT(J9347,K9347),IF(E9347="ERROR",PRODUCT(J9347,K9347),IF(E9347="UNKNOWN",PRODUCT(J9347,K9347),E9347)))</f>
        <v>20</v>
      </c>
      <c r="M9347" t="str">
        <f t="shared" ref="M9347:M9410" si="842">IF(ISBLANK(F9347),"Default mode",IF(F9347="ERROR","Cash",F9347))</f>
        <v>Credit Card</v>
      </c>
      <c r="N9347" t="str">
        <f t="shared" ref="N9347:N9410" si="843">IF(ISBLANK(G9347),"UNKNOWN",IF(G9347="ERROR","Cafe",G9347))</f>
        <v>Takeaway</v>
      </c>
      <c r="O9347" s="8">
        <f t="shared" ref="O9347:O9410" si="844">IF(ISBLANK(H9347),"00/00/0000",IF(H9347="ERROR","01/06/2023",H9347))</f>
        <v>45027</v>
      </c>
    </row>
    <row r="9348" spans="1:15" x14ac:dyDescent="0.35">
      <c r="A9348" t="s">
        <v>9369</v>
      </c>
      <c r="B9348" s="4" t="s">
        <v>25</v>
      </c>
      <c r="C9348">
        <v>3</v>
      </c>
      <c r="D9348">
        <v>4</v>
      </c>
      <c r="E9348">
        <v>12</v>
      </c>
      <c r="H9348" s="1">
        <v>45100</v>
      </c>
      <c r="I9348" s="4" t="str">
        <f t="shared" si="840"/>
        <v>Smoothie</v>
      </c>
      <c r="J9348" s="6">
        <f t="shared" si="841"/>
        <v>3</v>
      </c>
      <c r="K9348" s="6">
        <f t="shared" si="839"/>
        <v>4</v>
      </c>
      <c r="L9348">
        <f>IF(ISBLANK(E9348),PRODUCT(J9348,K9348),IF(E9348="ERROR",PRODUCT(J9348,K9348),IF(E9348="UNKNOWN",PRODUCT(J9348,K9348),E9348)))</f>
        <v>12</v>
      </c>
      <c r="M9348" t="str">
        <f t="shared" si="842"/>
        <v>Default mode</v>
      </c>
      <c r="N9348" t="str">
        <f t="shared" si="843"/>
        <v>UNKNOWN</v>
      </c>
      <c r="O9348" s="8">
        <f t="shared" si="844"/>
        <v>45100</v>
      </c>
    </row>
    <row r="9349" spans="1:15" x14ac:dyDescent="0.35">
      <c r="A9349" t="s">
        <v>9370</v>
      </c>
      <c r="B9349" s="4" t="s">
        <v>9</v>
      </c>
      <c r="C9349" t="s">
        <v>21</v>
      </c>
      <c r="D9349">
        <v>2</v>
      </c>
      <c r="E9349">
        <v>2</v>
      </c>
      <c r="H9349" s="1">
        <v>45131</v>
      </c>
      <c r="I9349" s="4" t="str">
        <f t="shared" si="840"/>
        <v>Coffee</v>
      </c>
      <c r="J9349" s="6">
        <f t="shared" si="841"/>
        <v>3</v>
      </c>
      <c r="K9349" s="6">
        <f t="shared" si="839"/>
        <v>2</v>
      </c>
      <c r="L9349">
        <f>IF(ISBLANK(E9349),PRODUCT(J9349,K9349),IF(E9349="ERROR",PRODUCT(J9349,K9349),IF(E9349="UNKNOWN",PRODUCT(J9349,K9349),E9349)))</f>
        <v>2</v>
      </c>
      <c r="M9349" t="str">
        <f t="shared" si="842"/>
        <v>Default mode</v>
      </c>
      <c r="N9349" t="str">
        <f t="shared" si="843"/>
        <v>UNKNOWN</v>
      </c>
      <c r="O9349" s="8">
        <f t="shared" si="844"/>
        <v>45131</v>
      </c>
    </row>
    <row r="9350" spans="1:15" x14ac:dyDescent="0.35">
      <c r="A9350" t="s">
        <v>9371</v>
      </c>
      <c r="B9350" s="4" t="s">
        <v>39</v>
      </c>
      <c r="C9350">
        <v>5</v>
      </c>
      <c r="D9350">
        <v>3</v>
      </c>
      <c r="F9350" t="s">
        <v>21</v>
      </c>
      <c r="H9350" s="1">
        <v>45008</v>
      </c>
      <c r="I9350" s="4" t="str">
        <f t="shared" si="840"/>
        <v>Juice</v>
      </c>
      <c r="J9350" s="6">
        <f t="shared" si="841"/>
        <v>5</v>
      </c>
      <c r="K9350" s="6">
        <f t="shared" si="839"/>
        <v>3</v>
      </c>
      <c r="L9350">
        <f>IF(ISBLANK(E9350),PRODUCT(J9350,K9350),IF(E9350="ERROR",PRODUCT(J9350,K9350),IF(E9350="UNKNOWN",PRODUCT(J9350,K9350),E9350)))</f>
        <v>15</v>
      </c>
      <c r="M9350" t="str">
        <f t="shared" si="842"/>
        <v>UNKNOWN</v>
      </c>
      <c r="N9350" t="str">
        <f t="shared" si="843"/>
        <v>UNKNOWN</v>
      </c>
      <c r="O9350" s="8">
        <f t="shared" si="844"/>
        <v>45008</v>
      </c>
    </row>
    <row r="9351" spans="1:15" x14ac:dyDescent="0.35">
      <c r="A9351" t="s">
        <v>9372</v>
      </c>
      <c r="B9351" s="4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I9351" s="4" t="str">
        <f t="shared" si="840"/>
        <v>Smoothie</v>
      </c>
      <c r="J9351" s="6">
        <f t="shared" si="841"/>
        <v>2</v>
      </c>
      <c r="K9351" s="6">
        <f t="shared" si="839"/>
        <v>4</v>
      </c>
      <c r="L9351">
        <f>IF(ISBLANK(E9351),PRODUCT(J9351,K9351),IF(E9351="ERROR",PRODUCT(J9351,K9351),IF(E9351="UNKNOWN",PRODUCT(J9351,K9351),E9351)))</f>
        <v>8</v>
      </c>
      <c r="M9351" t="str">
        <f t="shared" si="842"/>
        <v>Default mode</v>
      </c>
      <c r="N9351" t="str">
        <f t="shared" si="843"/>
        <v>Takeaway</v>
      </c>
      <c r="O9351" s="8">
        <f t="shared" si="844"/>
        <v>45164</v>
      </c>
    </row>
    <row r="9352" spans="1:15" x14ac:dyDescent="0.35">
      <c r="A9352" t="s">
        <v>9373</v>
      </c>
      <c r="B9352" s="4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I9352" s="4" t="str">
        <f t="shared" si="840"/>
        <v>Smoothie</v>
      </c>
      <c r="J9352" s="6">
        <f t="shared" si="841"/>
        <v>5</v>
      </c>
      <c r="K9352" s="6">
        <f t="shared" si="839"/>
        <v>4</v>
      </c>
      <c r="L9352">
        <f>IF(ISBLANK(E9352),PRODUCT(J9352,K9352),IF(E9352="ERROR",PRODUCT(J9352,K9352),IF(E9352="UNKNOWN",PRODUCT(J9352,K9352),E9352)))</f>
        <v>20</v>
      </c>
      <c r="M9352" t="str">
        <f t="shared" si="842"/>
        <v>Credit Card</v>
      </c>
      <c r="N9352" t="str">
        <f t="shared" si="843"/>
        <v>UNKNOWN</v>
      </c>
      <c r="O9352" s="8">
        <f t="shared" si="844"/>
        <v>45268</v>
      </c>
    </row>
    <row r="9353" spans="1:15" x14ac:dyDescent="0.35">
      <c r="A9353" t="s">
        <v>9374</v>
      </c>
      <c r="B9353" s="4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I9353" s="4" t="str">
        <f t="shared" si="840"/>
        <v>Cookie</v>
      </c>
      <c r="J9353" s="6">
        <f t="shared" si="841"/>
        <v>5</v>
      </c>
      <c r="K9353" s="6">
        <f t="shared" si="839"/>
        <v>1</v>
      </c>
      <c r="L9353">
        <f>IF(ISBLANK(E9353),PRODUCT(J9353,K9353),IF(E9353="ERROR",PRODUCT(J9353,K9353),IF(E9353="UNKNOWN",PRODUCT(J9353,K9353),E9353)))</f>
        <v>5</v>
      </c>
      <c r="M9353" t="str">
        <f t="shared" si="842"/>
        <v>Default mode</v>
      </c>
      <c r="N9353" t="str">
        <f t="shared" si="843"/>
        <v>Takeaway</v>
      </c>
      <c r="O9353" s="8">
        <f t="shared" si="844"/>
        <v>45231</v>
      </c>
    </row>
    <row r="9354" spans="1:15" x14ac:dyDescent="0.35">
      <c r="A9354" t="s">
        <v>9375</v>
      </c>
      <c r="B9354" s="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I9354" s="4" t="str">
        <f t="shared" si="840"/>
        <v>Salad</v>
      </c>
      <c r="J9354" s="6">
        <f t="shared" si="841"/>
        <v>5</v>
      </c>
      <c r="K9354" s="6">
        <f t="shared" si="841"/>
        <v>5</v>
      </c>
      <c r="L9354">
        <f>IF(ISBLANK(E9354),PRODUCT(J9354,K9354),IF(E9354="ERROR",PRODUCT(J9354,K9354),IF(E9354="UNKNOWN",PRODUCT(J9354,K9354),E9354)))</f>
        <v>25</v>
      </c>
      <c r="M9354" t="str">
        <f t="shared" si="842"/>
        <v>Default mode</v>
      </c>
      <c r="N9354" t="str">
        <f t="shared" si="843"/>
        <v>In-store</v>
      </c>
      <c r="O9354" s="8">
        <f t="shared" si="844"/>
        <v>45169</v>
      </c>
    </row>
    <row r="9355" spans="1:15" x14ac:dyDescent="0.35">
      <c r="A9355" t="s">
        <v>9376</v>
      </c>
      <c r="B9355" s="4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I9355" s="4" t="str">
        <f t="shared" si="840"/>
        <v>Cookie</v>
      </c>
      <c r="J9355" s="6">
        <f t="shared" si="841"/>
        <v>5</v>
      </c>
      <c r="K9355" s="6">
        <f t="shared" si="841"/>
        <v>1</v>
      </c>
      <c r="L9355">
        <f>IF(ISBLANK(E9355),PRODUCT(J9355,K9355),IF(E9355="ERROR",PRODUCT(J9355,K9355),IF(E9355="UNKNOWN",PRODUCT(J9355,K9355),E9355)))</f>
        <v>5</v>
      </c>
      <c r="M9355" t="str">
        <f t="shared" si="842"/>
        <v>Cash</v>
      </c>
      <c r="N9355" t="str">
        <f t="shared" si="843"/>
        <v>In-store</v>
      </c>
      <c r="O9355" s="8">
        <f t="shared" si="844"/>
        <v>45005</v>
      </c>
    </row>
    <row r="9356" spans="1:15" x14ac:dyDescent="0.35">
      <c r="A9356" t="s">
        <v>9377</v>
      </c>
      <c r="B9356" s="4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  <c r="I9356" s="4" t="str">
        <f t="shared" si="840"/>
        <v>Juice</v>
      </c>
      <c r="J9356" s="6">
        <f t="shared" si="841"/>
        <v>1</v>
      </c>
      <c r="K9356" s="6">
        <f t="shared" si="841"/>
        <v>3</v>
      </c>
      <c r="L9356">
        <f>IF(ISBLANK(E9356),PRODUCT(J9356,K9356),IF(E9356="ERROR",PRODUCT(J9356,K9356),IF(E9356="UNKNOWN",PRODUCT(J9356,K9356),E9356)))</f>
        <v>3</v>
      </c>
      <c r="M9356" t="str">
        <f t="shared" si="842"/>
        <v>Digital Wallet</v>
      </c>
      <c r="N9356" t="str">
        <f t="shared" si="843"/>
        <v>UNKNOWN</v>
      </c>
      <c r="O9356" s="8">
        <f t="shared" si="844"/>
        <v>45075</v>
      </c>
    </row>
    <row r="9357" spans="1:15" x14ac:dyDescent="0.35">
      <c r="A9357" t="s">
        <v>9378</v>
      </c>
      <c r="B9357" s="4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I9357" s="4" t="str">
        <f t="shared" si="840"/>
        <v>Juice</v>
      </c>
      <c r="J9357" s="6">
        <f t="shared" si="841"/>
        <v>1</v>
      </c>
      <c r="K9357" s="6">
        <f t="shared" si="841"/>
        <v>3</v>
      </c>
      <c r="L9357">
        <f>IF(ISBLANK(E9357),PRODUCT(J9357,K9357),IF(E9357="ERROR",PRODUCT(J9357,K9357),IF(E9357="UNKNOWN",PRODUCT(J9357,K9357),E9357)))</f>
        <v>3</v>
      </c>
      <c r="M9357" t="str">
        <f t="shared" si="842"/>
        <v>Credit Card</v>
      </c>
      <c r="N9357" t="str">
        <f t="shared" si="843"/>
        <v>In-store</v>
      </c>
      <c r="O9357" s="8">
        <f t="shared" si="844"/>
        <v>45182</v>
      </c>
    </row>
    <row r="9358" spans="1:15" x14ac:dyDescent="0.35">
      <c r="A9358" t="s">
        <v>9379</v>
      </c>
      <c r="B9358" s="4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  <c r="I9358" s="4" t="str">
        <f t="shared" si="840"/>
        <v>Cake</v>
      </c>
      <c r="J9358" s="6">
        <f t="shared" si="841"/>
        <v>3</v>
      </c>
      <c r="K9358" s="6">
        <f t="shared" si="841"/>
        <v>3</v>
      </c>
      <c r="L9358">
        <f>IF(ISBLANK(E9358),PRODUCT(J9358,K9358),IF(E9358="ERROR",PRODUCT(J9358,K9358),IF(E9358="UNKNOWN",PRODUCT(J9358,K9358),E9358)))</f>
        <v>9</v>
      </c>
      <c r="M9358" t="str">
        <f t="shared" si="842"/>
        <v>Digital Wallet</v>
      </c>
      <c r="N9358" t="str">
        <f t="shared" si="843"/>
        <v>Takeaway</v>
      </c>
      <c r="O9358" s="8">
        <f t="shared" si="844"/>
        <v>44927</v>
      </c>
    </row>
    <row r="9359" spans="1:15" x14ac:dyDescent="0.35">
      <c r="A9359" t="s">
        <v>9380</v>
      </c>
      <c r="B9359" s="4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  <c r="I9359" s="4" t="str">
        <f t="shared" si="840"/>
        <v>Juice</v>
      </c>
      <c r="J9359" s="6">
        <f t="shared" si="841"/>
        <v>4</v>
      </c>
      <c r="K9359" s="6">
        <f t="shared" si="841"/>
        <v>3</v>
      </c>
      <c r="L9359">
        <f>IF(ISBLANK(E9359),PRODUCT(J9359,K9359),IF(E9359="ERROR",PRODUCT(J9359,K9359),IF(E9359="UNKNOWN",PRODUCT(J9359,K9359),E9359)))</f>
        <v>12</v>
      </c>
      <c r="M9359" t="str">
        <f t="shared" si="842"/>
        <v>Digital Wallet</v>
      </c>
      <c r="N9359" t="str">
        <f t="shared" si="843"/>
        <v>In-store</v>
      </c>
      <c r="O9359" s="8">
        <f t="shared" si="844"/>
        <v>44973</v>
      </c>
    </row>
    <row r="9360" spans="1:15" x14ac:dyDescent="0.35">
      <c r="A9360" t="s">
        <v>9381</v>
      </c>
      <c r="B9360" s="4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I9360" s="4" t="str">
        <f t="shared" si="840"/>
        <v>Salad</v>
      </c>
      <c r="J9360" s="6">
        <f t="shared" si="841"/>
        <v>5</v>
      </c>
      <c r="K9360" s="6">
        <f t="shared" si="841"/>
        <v>5</v>
      </c>
      <c r="L9360">
        <f>IF(ISBLANK(E9360),PRODUCT(J9360,K9360),IF(E9360="ERROR",PRODUCT(J9360,K9360),IF(E9360="UNKNOWN",PRODUCT(J9360,K9360),E9360)))</f>
        <v>25</v>
      </c>
      <c r="M9360" t="str">
        <f t="shared" si="842"/>
        <v>Credit Card</v>
      </c>
      <c r="N9360" t="str">
        <f t="shared" si="843"/>
        <v>UNKNOWN</v>
      </c>
      <c r="O9360" s="8">
        <f t="shared" si="844"/>
        <v>45215</v>
      </c>
    </row>
    <row r="9361" spans="1:15" x14ac:dyDescent="0.35">
      <c r="A9361" t="s">
        <v>9382</v>
      </c>
      <c r="B9361" s="4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I9361" s="4" t="str">
        <f t="shared" si="840"/>
        <v>Cookie</v>
      </c>
      <c r="J9361" s="6">
        <f t="shared" si="841"/>
        <v>3</v>
      </c>
      <c r="K9361" s="6">
        <f t="shared" si="841"/>
        <v>1</v>
      </c>
      <c r="L9361">
        <f>IF(ISBLANK(E9361),PRODUCT(J9361,K9361),IF(E9361="ERROR",PRODUCT(J9361,K9361),IF(E9361="UNKNOWN",PRODUCT(J9361,K9361),E9361)))</f>
        <v>3</v>
      </c>
      <c r="M9361" t="str">
        <f t="shared" si="842"/>
        <v>Cash</v>
      </c>
      <c r="N9361" t="str">
        <f t="shared" si="843"/>
        <v>In-store</v>
      </c>
      <c r="O9361" s="8">
        <f t="shared" si="844"/>
        <v>45018</v>
      </c>
    </row>
    <row r="9362" spans="1:15" x14ac:dyDescent="0.35">
      <c r="A9362" t="s">
        <v>9383</v>
      </c>
      <c r="B9362" s="4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  <c r="I9362" s="4" t="str">
        <f t="shared" si="840"/>
        <v>UNKNOWN</v>
      </c>
      <c r="J9362" s="6">
        <f t="shared" si="841"/>
        <v>1</v>
      </c>
      <c r="K9362" s="6">
        <f t="shared" si="841"/>
        <v>3</v>
      </c>
      <c r="L9362">
        <f>IF(ISBLANK(E9362),PRODUCT(J9362,K9362),IF(E9362="ERROR",PRODUCT(J9362,K9362),IF(E9362="UNKNOWN",PRODUCT(J9362,K9362),E9362)))</f>
        <v>3</v>
      </c>
      <c r="M9362" t="str">
        <f t="shared" si="842"/>
        <v>Digital Wallet</v>
      </c>
      <c r="N9362" t="str">
        <f t="shared" si="843"/>
        <v>Cafe</v>
      </c>
      <c r="O9362" s="8">
        <f t="shared" si="844"/>
        <v>45206</v>
      </c>
    </row>
    <row r="9363" spans="1:15" x14ac:dyDescent="0.35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  <c r="I9363" s="4" t="str">
        <f t="shared" si="840"/>
        <v>UNKNOWN</v>
      </c>
      <c r="J9363" s="6">
        <f t="shared" si="841"/>
        <v>4</v>
      </c>
      <c r="K9363" s="6">
        <f t="shared" si="841"/>
        <v>1.5</v>
      </c>
      <c r="L9363">
        <f>IF(ISBLANK(E9363),PRODUCT(J9363,K9363),IF(E9363="ERROR",PRODUCT(J9363,K9363),IF(E9363="UNKNOWN",PRODUCT(J9363,K9363),E9363)))</f>
        <v>6</v>
      </c>
      <c r="M9363" t="str">
        <f t="shared" si="842"/>
        <v>Digital Wallet</v>
      </c>
      <c r="N9363" t="str">
        <f t="shared" si="843"/>
        <v>Takeaway</v>
      </c>
      <c r="O9363" s="8">
        <f t="shared" si="844"/>
        <v>45210</v>
      </c>
    </row>
    <row r="9364" spans="1:15" x14ac:dyDescent="0.35">
      <c r="A9364" t="s">
        <v>9385</v>
      </c>
      <c r="B9364" s="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  <c r="I9364" s="4" t="str">
        <f t="shared" si="840"/>
        <v>Coffee</v>
      </c>
      <c r="J9364" s="6">
        <f t="shared" si="841"/>
        <v>2</v>
      </c>
      <c r="K9364" s="6">
        <f t="shared" si="841"/>
        <v>2</v>
      </c>
      <c r="L9364">
        <f>IF(ISBLANK(E9364),PRODUCT(J9364,K9364),IF(E9364="ERROR",PRODUCT(J9364,K9364),IF(E9364="UNKNOWN",PRODUCT(J9364,K9364),E9364)))</f>
        <v>4</v>
      </c>
      <c r="M9364" t="str">
        <f t="shared" si="842"/>
        <v>Cash</v>
      </c>
      <c r="N9364" t="str">
        <f t="shared" si="843"/>
        <v>UNKNOWN</v>
      </c>
      <c r="O9364" s="8">
        <f t="shared" si="844"/>
        <v>45232</v>
      </c>
    </row>
    <row r="9365" spans="1:15" x14ac:dyDescent="0.35">
      <c r="A9365" t="s">
        <v>9386</v>
      </c>
      <c r="B9365" s="4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  <c r="I9365" s="4" t="str">
        <f t="shared" si="840"/>
        <v>Sandwich</v>
      </c>
      <c r="J9365" s="6">
        <f t="shared" si="841"/>
        <v>5</v>
      </c>
      <c r="K9365" s="6">
        <f t="shared" si="841"/>
        <v>3.3036605657237939</v>
      </c>
      <c r="L9365">
        <f>IF(ISBLANK(E9365),PRODUCT(J9365,K9365),IF(E9365="ERROR",PRODUCT(J9365,K9365),IF(E9365="UNKNOWN",PRODUCT(J9365,K9365),E9365)))</f>
        <v>20</v>
      </c>
      <c r="M9365" t="str">
        <f t="shared" si="842"/>
        <v>Digital Wallet</v>
      </c>
      <c r="N9365" t="str">
        <f t="shared" si="843"/>
        <v>Takeaway</v>
      </c>
      <c r="O9365" s="8">
        <f t="shared" si="844"/>
        <v>45250</v>
      </c>
    </row>
    <row r="9366" spans="1:15" x14ac:dyDescent="0.35">
      <c r="A9366" t="s">
        <v>9387</v>
      </c>
      <c r="B9366" s="4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I9366" s="4" t="str">
        <f t="shared" si="840"/>
        <v>Tea</v>
      </c>
      <c r="J9366" s="6">
        <f t="shared" si="841"/>
        <v>3</v>
      </c>
      <c r="K9366" s="6">
        <f t="shared" si="841"/>
        <v>1.5</v>
      </c>
      <c r="L9366">
        <f>IF(ISBLANK(E9366),PRODUCT(J9366,K9366),IF(E9366="ERROR",PRODUCT(J9366,K9366),IF(E9366="UNKNOWN",PRODUCT(J9366,K9366),E9366)))</f>
        <v>4.5</v>
      </c>
      <c r="M9366" t="str">
        <f t="shared" si="842"/>
        <v>Cash</v>
      </c>
      <c r="N9366" t="str">
        <f t="shared" si="843"/>
        <v>Takeaway</v>
      </c>
      <c r="O9366" s="8">
        <f t="shared" si="844"/>
        <v>45243</v>
      </c>
    </row>
    <row r="9367" spans="1:15" x14ac:dyDescent="0.35">
      <c r="A9367" t="s">
        <v>9388</v>
      </c>
      <c r="B9367" s="4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I9367" s="4" t="str">
        <f t="shared" si="840"/>
        <v>Cake</v>
      </c>
      <c r="J9367" s="6">
        <f t="shared" si="841"/>
        <v>1</v>
      </c>
      <c r="K9367" s="6">
        <f t="shared" si="841"/>
        <v>3</v>
      </c>
      <c r="L9367">
        <f>IF(ISBLANK(E9367),PRODUCT(J9367,K9367),IF(E9367="ERROR",PRODUCT(J9367,K9367),IF(E9367="UNKNOWN",PRODUCT(J9367,K9367),E9367)))</f>
        <v>3</v>
      </c>
      <c r="M9367" t="str">
        <f t="shared" si="842"/>
        <v>Cash</v>
      </c>
      <c r="N9367" t="str">
        <f t="shared" si="843"/>
        <v>UNKNOWN</v>
      </c>
      <c r="O9367" s="8">
        <f t="shared" si="844"/>
        <v>45083</v>
      </c>
    </row>
    <row r="9368" spans="1:15" x14ac:dyDescent="0.35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  <c r="I9368" s="4" t="str">
        <f t="shared" si="840"/>
        <v>UNKNOWN</v>
      </c>
      <c r="J9368" s="6">
        <f t="shared" si="841"/>
        <v>5</v>
      </c>
      <c r="K9368" s="6">
        <f t="shared" si="841"/>
        <v>4</v>
      </c>
      <c r="L9368">
        <f>IF(ISBLANK(E9368),PRODUCT(J9368,K9368),IF(E9368="ERROR",PRODUCT(J9368,K9368),IF(E9368="UNKNOWN",PRODUCT(J9368,K9368),E9368)))</f>
        <v>20</v>
      </c>
      <c r="M9368" t="str">
        <f t="shared" si="842"/>
        <v>Credit Card</v>
      </c>
      <c r="N9368" t="str">
        <f t="shared" si="843"/>
        <v>Cafe</v>
      </c>
      <c r="O9368" s="8">
        <f t="shared" si="844"/>
        <v>45042</v>
      </c>
    </row>
    <row r="9369" spans="1:15" x14ac:dyDescent="0.35">
      <c r="A9369" t="s">
        <v>9390</v>
      </c>
      <c r="B9369" s="4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I9369" s="4" t="str">
        <f t="shared" si="840"/>
        <v>Juice</v>
      </c>
      <c r="J9369" s="6">
        <f t="shared" si="841"/>
        <v>4</v>
      </c>
      <c r="K9369" s="6">
        <f t="shared" si="841"/>
        <v>3</v>
      </c>
      <c r="L9369">
        <f>IF(ISBLANK(E9369),PRODUCT(J9369,K9369),IF(E9369="ERROR",PRODUCT(J9369,K9369),IF(E9369="UNKNOWN",PRODUCT(J9369,K9369),E9369)))</f>
        <v>12</v>
      </c>
      <c r="M9369" t="str">
        <f t="shared" si="842"/>
        <v>Credit Card</v>
      </c>
      <c r="N9369" t="str">
        <f t="shared" si="843"/>
        <v>Takeaway</v>
      </c>
      <c r="O9369" s="8">
        <f t="shared" si="844"/>
        <v>44977</v>
      </c>
    </row>
    <row r="9370" spans="1:15" x14ac:dyDescent="0.35">
      <c r="A9370" t="s">
        <v>9391</v>
      </c>
      <c r="B9370" s="4" t="s">
        <v>17</v>
      </c>
      <c r="D9370">
        <v>1</v>
      </c>
      <c r="E9370">
        <v>3</v>
      </c>
      <c r="F9370" t="s">
        <v>23</v>
      </c>
      <c r="H9370" s="1">
        <v>45075</v>
      </c>
      <c r="I9370" s="4" t="str">
        <f t="shared" si="840"/>
        <v>Cookie</v>
      </c>
      <c r="J9370" s="6" t="str">
        <f t="shared" si="841"/>
        <v>UNKNOWN</v>
      </c>
      <c r="K9370" s="6">
        <f t="shared" si="841"/>
        <v>1</v>
      </c>
      <c r="L9370">
        <f>IF(ISBLANK(E9370),PRODUCT(J9370,K9370),IF(E9370="ERROR",PRODUCT(J9370,K9370),IF(E9370="UNKNOWN",PRODUCT(J9370,K9370),E9370)))</f>
        <v>3</v>
      </c>
      <c r="M9370" t="str">
        <f t="shared" si="842"/>
        <v>Digital Wallet</v>
      </c>
      <c r="N9370" t="str">
        <f t="shared" si="843"/>
        <v>UNKNOWN</v>
      </c>
      <c r="O9370" s="8">
        <f t="shared" si="844"/>
        <v>45075</v>
      </c>
    </row>
    <row r="9371" spans="1:15" x14ac:dyDescent="0.35">
      <c r="A9371" t="s">
        <v>9392</v>
      </c>
      <c r="B9371" s="4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I9371" s="4" t="str">
        <f t="shared" si="840"/>
        <v>Tea</v>
      </c>
      <c r="J9371" s="6">
        <f t="shared" si="841"/>
        <v>3</v>
      </c>
      <c r="K9371" s="6">
        <f t="shared" si="841"/>
        <v>1.5</v>
      </c>
      <c r="L9371">
        <f>IF(ISBLANK(E9371),PRODUCT(J9371,K9371),IF(E9371="ERROR",PRODUCT(J9371,K9371),IF(E9371="UNKNOWN",PRODUCT(J9371,K9371),E9371)))</f>
        <v>4.5</v>
      </c>
      <c r="M9371" t="str">
        <f t="shared" si="842"/>
        <v>Credit Card</v>
      </c>
      <c r="N9371" t="str">
        <f t="shared" si="843"/>
        <v>UNKNOWN</v>
      </c>
      <c r="O9371" s="8">
        <f t="shared" si="844"/>
        <v>45246</v>
      </c>
    </row>
    <row r="9372" spans="1:15" x14ac:dyDescent="0.35">
      <c r="A9372" t="s">
        <v>9393</v>
      </c>
      <c r="B9372" s="4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I9372" s="4" t="str">
        <f t="shared" si="840"/>
        <v>Coffee</v>
      </c>
      <c r="J9372" s="6">
        <f t="shared" si="841"/>
        <v>1</v>
      </c>
      <c r="K9372" s="6">
        <f t="shared" si="841"/>
        <v>2</v>
      </c>
      <c r="L9372">
        <f>IF(ISBLANK(E9372),PRODUCT(J9372,K9372),IF(E9372="ERROR",PRODUCT(J9372,K9372),IF(E9372="UNKNOWN",PRODUCT(J9372,K9372),E9372)))</f>
        <v>2</v>
      </c>
      <c r="M9372" t="str">
        <f t="shared" si="842"/>
        <v>Cash</v>
      </c>
      <c r="N9372" t="str">
        <f t="shared" si="843"/>
        <v>Takeaway</v>
      </c>
      <c r="O9372" s="8">
        <f t="shared" si="844"/>
        <v>45023</v>
      </c>
    </row>
    <row r="9373" spans="1:15" x14ac:dyDescent="0.35">
      <c r="A9373" t="s">
        <v>9394</v>
      </c>
      <c r="B9373" s="4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I9373" s="4" t="str">
        <f t="shared" si="840"/>
        <v>Cake</v>
      </c>
      <c r="J9373" s="6">
        <f t="shared" si="841"/>
        <v>4</v>
      </c>
      <c r="K9373" s="6">
        <f t="shared" si="841"/>
        <v>3</v>
      </c>
      <c r="L9373">
        <f>IF(ISBLANK(E9373),PRODUCT(J9373,K9373),IF(E9373="ERROR",PRODUCT(J9373,K9373),IF(E9373="UNKNOWN",PRODUCT(J9373,K9373),E9373)))</f>
        <v>12</v>
      </c>
      <c r="M9373" t="str">
        <f t="shared" si="842"/>
        <v>Cash</v>
      </c>
      <c r="N9373" t="str">
        <f t="shared" si="843"/>
        <v>UNKNOWN</v>
      </c>
      <c r="O9373" s="8">
        <f t="shared" si="844"/>
        <v>45055</v>
      </c>
    </row>
    <row r="9374" spans="1:15" x14ac:dyDescent="0.35">
      <c r="A9374" t="s">
        <v>9395</v>
      </c>
      <c r="B9374" s="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  <c r="I9374" s="4" t="str">
        <f t="shared" si="840"/>
        <v>Cookie</v>
      </c>
      <c r="J9374" s="6">
        <f t="shared" si="841"/>
        <v>1</v>
      </c>
      <c r="K9374" s="6">
        <f t="shared" si="841"/>
        <v>1</v>
      </c>
      <c r="L9374">
        <f>IF(ISBLANK(E9374),PRODUCT(J9374,K9374),IF(E9374="ERROR",PRODUCT(J9374,K9374),IF(E9374="UNKNOWN",PRODUCT(J9374,K9374),E9374)))</f>
        <v>1</v>
      </c>
      <c r="M9374" t="str">
        <f t="shared" si="842"/>
        <v>Credit Card</v>
      </c>
      <c r="N9374" t="str">
        <f t="shared" si="843"/>
        <v>UNKNOWN</v>
      </c>
      <c r="O9374" s="8" t="str">
        <f t="shared" si="844"/>
        <v>UNKNOWN</v>
      </c>
    </row>
    <row r="9375" spans="1:15" x14ac:dyDescent="0.35">
      <c r="A9375" t="s">
        <v>9396</v>
      </c>
      <c r="B9375" s="4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  <c r="I9375" s="4" t="str">
        <f t="shared" si="840"/>
        <v>Juice</v>
      </c>
      <c r="J9375" s="6">
        <f t="shared" si="841"/>
        <v>5</v>
      </c>
      <c r="K9375" s="6">
        <f t="shared" si="841"/>
        <v>3.3201013513513513</v>
      </c>
      <c r="L9375">
        <f>IF(ISBLANK(E9375),PRODUCT(J9375,K9375),IF(E9375="ERROR",PRODUCT(J9375,K9375),IF(E9375="UNKNOWN",PRODUCT(J9375,K9375),E9375)))</f>
        <v>15</v>
      </c>
      <c r="M9375" t="str">
        <f t="shared" si="842"/>
        <v>Cash</v>
      </c>
      <c r="N9375" t="str">
        <f t="shared" si="843"/>
        <v>UNKNOWN</v>
      </c>
      <c r="O9375" s="8">
        <f t="shared" si="844"/>
        <v>45016</v>
      </c>
    </row>
    <row r="9376" spans="1:15" x14ac:dyDescent="0.35">
      <c r="A9376" t="s">
        <v>9397</v>
      </c>
      <c r="B9376" s="4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I9376" s="4" t="str">
        <f t="shared" si="840"/>
        <v>Smoothie</v>
      </c>
      <c r="J9376" s="6">
        <f t="shared" si="841"/>
        <v>1</v>
      </c>
      <c r="K9376" s="6">
        <f t="shared" ref="K9376" si="845">IF(ISBLANK(D9376),"UNKNOWN",IF(D9376="ERROR",AVERAGE(D9376:D19375),IF(D9376="UNKNOWN",MEDIAN(D9376:D19375),D9376)))</f>
        <v>4</v>
      </c>
      <c r="L9376">
        <f>IF(ISBLANK(E9376),PRODUCT(J9376,K9376),IF(E9376="ERROR",PRODUCT(J9376,K9376),IF(E9376="UNKNOWN",PRODUCT(J9376,K9376),E9376)))</f>
        <v>4</v>
      </c>
      <c r="M9376" t="str">
        <f t="shared" si="842"/>
        <v>Cash</v>
      </c>
      <c r="N9376" t="str">
        <f t="shared" si="843"/>
        <v>UNKNOWN</v>
      </c>
      <c r="O9376" s="8">
        <f t="shared" si="844"/>
        <v>45086</v>
      </c>
    </row>
    <row r="9377" spans="1:15" x14ac:dyDescent="0.35">
      <c r="A9377" t="s">
        <v>9398</v>
      </c>
      <c r="B9377" s="4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I9377" s="4" t="str">
        <f t="shared" si="840"/>
        <v>Sandwich</v>
      </c>
      <c r="J9377" s="6">
        <f t="shared" si="841"/>
        <v>2</v>
      </c>
      <c r="K9377" s="6">
        <f t="shared" si="841"/>
        <v>4</v>
      </c>
      <c r="L9377">
        <f>IF(ISBLANK(E9377),PRODUCT(J9377,K9377),IF(E9377="ERROR",PRODUCT(J9377,K9377),IF(E9377="UNKNOWN",PRODUCT(J9377,K9377),E9377)))</f>
        <v>8</v>
      </c>
      <c r="M9377" t="str">
        <f t="shared" si="842"/>
        <v>Default mode</v>
      </c>
      <c r="N9377" t="str">
        <f t="shared" si="843"/>
        <v>Takeaway</v>
      </c>
      <c r="O9377" s="8">
        <f t="shared" si="844"/>
        <v>45199</v>
      </c>
    </row>
    <row r="9378" spans="1:15" x14ac:dyDescent="0.35">
      <c r="A9378" t="s">
        <v>9399</v>
      </c>
      <c r="B9378" s="4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  <c r="I9378" s="4" t="str">
        <f t="shared" si="840"/>
        <v>Tea</v>
      </c>
      <c r="J9378" s="6">
        <f t="shared" si="841"/>
        <v>3</v>
      </c>
      <c r="K9378" s="6">
        <f t="shared" si="841"/>
        <v>1.5</v>
      </c>
      <c r="L9378">
        <f>IF(ISBLANK(E9378),PRODUCT(J9378,K9378),IF(E9378="ERROR",PRODUCT(J9378,K9378),IF(E9378="UNKNOWN",PRODUCT(J9378,K9378),E9378)))</f>
        <v>4.5</v>
      </c>
      <c r="M9378" t="str">
        <f t="shared" si="842"/>
        <v>Digital Wallet</v>
      </c>
      <c r="N9378" t="str">
        <f t="shared" si="843"/>
        <v>UNKNOWN</v>
      </c>
      <c r="O9378" s="8">
        <f t="shared" si="844"/>
        <v>45192</v>
      </c>
    </row>
    <row r="9379" spans="1:15" x14ac:dyDescent="0.35">
      <c r="A9379" t="s">
        <v>9400</v>
      </c>
      <c r="B9379" s="4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  <c r="I9379" s="4" t="str">
        <f t="shared" si="840"/>
        <v>Salad</v>
      </c>
      <c r="J9379" s="6">
        <f t="shared" si="841"/>
        <v>2</v>
      </c>
      <c r="K9379" s="6">
        <f t="shared" si="841"/>
        <v>5</v>
      </c>
      <c r="L9379">
        <f>IF(ISBLANK(E9379),PRODUCT(J9379,K9379),IF(E9379="ERROR",PRODUCT(J9379,K9379),IF(E9379="UNKNOWN",PRODUCT(J9379,K9379),E9379)))</f>
        <v>10</v>
      </c>
      <c r="M9379" t="str">
        <f t="shared" si="842"/>
        <v>Digital Wallet</v>
      </c>
      <c r="N9379" t="str">
        <f t="shared" si="843"/>
        <v>Takeaway</v>
      </c>
      <c r="O9379" s="8">
        <f t="shared" si="844"/>
        <v>45119</v>
      </c>
    </row>
    <row r="9380" spans="1:15" x14ac:dyDescent="0.35">
      <c r="A9380" t="s">
        <v>9401</v>
      </c>
      <c r="B9380" s="4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I9380" s="4" t="str">
        <f t="shared" si="840"/>
        <v>Smoothie</v>
      </c>
      <c r="J9380" s="6">
        <f t="shared" si="841"/>
        <v>3</v>
      </c>
      <c r="K9380" s="6">
        <f t="shared" si="841"/>
        <v>4</v>
      </c>
      <c r="L9380">
        <f>IF(ISBLANK(E9380),PRODUCT(J9380,K9380),IF(E9380="ERROR",PRODUCT(J9380,K9380),IF(E9380="UNKNOWN",PRODUCT(J9380,K9380),E9380)))</f>
        <v>12</v>
      </c>
      <c r="M9380" t="str">
        <f t="shared" si="842"/>
        <v>Credit Card</v>
      </c>
      <c r="N9380" t="str">
        <f t="shared" si="843"/>
        <v>In-store</v>
      </c>
      <c r="O9380" s="8">
        <f t="shared" si="844"/>
        <v>45064</v>
      </c>
    </row>
    <row r="9381" spans="1:15" x14ac:dyDescent="0.35">
      <c r="A9381" t="s">
        <v>9402</v>
      </c>
      <c r="B9381" s="4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I9381" s="4" t="str">
        <f t="shared" si="840"/>
        <v>Cookie</v>
      </c>
      <c r="J9381" s="6">
        <f t="shared" si="841"/>
        <v>1</v>
      </c>
      <c r="K9381" s="6">
        <f t="shared" si="841"/>
        <v>1</v>
      </c>
      <c r="L9381">
        <f>IF(ISBLANK(E9381),PRODUCT(J9381,K9381),IF(E9381="ERROR",PRODUCT(J9381,K9381),IF(E9381="UNKNOWN",PRODUCT(J9381,K9381),E9381)))</f>
        <v>1</v>
      </c>
      <c r="M9381" t="str">
        <f t="shared" si="842"/>
        <v>Default mode</v>
      </c>
      <c r="N9381" t="str">
        <f t="shared" si="843"/>
        <v>Takeaway</v>
      </c>
      <c r="O9381" s="8">
        <f t="shared" si="844"/>
        <v>44933</v>
      </c>
    </row>
    <row r="9382" spans="1:15" x14ac:dyDescent="0.35">
      <c r="A9382" t="s">
        <v>9403</v>
      </c>
      <c r="B9382" s="4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  <c r="I9382" s="4" t="str">
        <f t="shared" si="840"/>
        <v>Sandwich</v>
      </c>
      <c r="J9382" s="6">
        <f t="shared" si="841"/>
        <v>5</v>
      </c>
      <c r="K9382" s="6">
        <f t="shared" si="841"/>
        <v>4</v>
      </c>
      <c r="L9382">
        <f>IF(ISBLANK(E9382),PRODUCT(J9382,K9382),IF(E9382="ERROR",PRODUCT(J9382,K9382),IF(E9382="UNKNOWN",PRODUCT(J9382,K9382),E9382)))</f>
        <v>20</v>
      </c>
      <c r="M9382" t="str">
        <f t="shared" si="842"/>
        <v>Digital Wallet</v>
      </c>
      <c r="N9382" t="str">
        <f t="shared" si="843"/>
        <v>In-store</v>
      </c>
      <c r="O9382" s="8" t="str">
        <f t="shared" si="844"/>
        <v>UNKNOWN</v>
      </c>
    </row>
    <row r="9383" spans="1:15" x14ac:dyDescent="0.35">
      <c r="A9383" t="s">
        <v>9404</v>
      </c>
      <c r="B9383" s="4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  <c r="I9383" s="4" t="str">
        <f t="shared" si="840"/>
        <v>Cookie</v>
      </c>
      <c r="J9383" s="6">
        <f t="shared" si="841"/>
        <v>4</v>
      </c>
      <c r="K9383" s="6">
        <f t="shared" si="841"/>
        <v>3.3196581196581199</v>
      </c>
      <c r="L9383">
        <f>IF(ISBLANK(E9383),PRODUCT(J9383,K9383),IF(E9383="ERROR",PRODUCT(J9383,K9383),IF(E9383="UNKNOWN",PRODUCT(J9383,K9383),E9383)))</f>
        <v>4</v>
      </c>
      <c r="M9383" t="str">
        <f t="shared" si="842"/>
        <v>Digital Wallet</v>
      </c>
      <c r="N9383" t="str">
        <f t="shared" si="843"/>
        <v>Takeaway</v>
      </c>
      <c r="O9383" s="8">
        <f t="shared" si="844"/>
        <v>45079</v>
      </c>
    </row>
    <row r="9384" spans="1:15" x14ac:dyDescent="0.35">
      <c r="A9384" t="s">
        <v>9405</v>
      </c>
      <c r="B9384" s="4" t="s">
        <v>18</v>
      </c>
      <c r="C9384">
        <v>1</v>
      </c>
      <c r="E9384">
        <v>3</v>
      </c>
      <c r="F9384" t="s">
        <v>14</v>
      </c>
      <c r="I9384" s="4" t="str">
        <f t="shared" si="840"/>
        <v>Juice</v>
      </c>
      <c r="J9384" s="6">
        <f t="shared" si="841"/>
        <v>1</v>
      </c>
      <c r="K9384" s="6" t="str">
        <f t="shared" si="841"/>
        <v>UNKNOWN</v>
      </c>
      <c r="L9384">
        <f>IF(ISBLANK(E9384),PRODUCT(J9384,K9384),IF(E9384="ERROR",PRODUCT(J9384,K9384),IF(E9384="UNKNOWN",PRODUCT(J9384,K9384),E9384)))</f>
        <v>3</v>
      </c>
      <c r="M9384" t="str">
        <f t="shared" si="842"/>
        <v>Cash</v>
      </c>
      <c r="N9384" t="str">
        <f t="shared" si="843"/>
        <v>UNKNOWN</v>
      </c>
      <c r="O9384" s="8" t="str">
        <f t="shared" si="844"/>
        <v>00/00/0000</v>
      </c>
    </row>
    <row r="9385" spans="1:15" x14ac:dyDescent="0.35">
      <c r="A9385" t="s">
        <v>9406</v>
      </c>
      <c r="B9385" s="4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  <c r="I9385" s="4" t="str">
        <f t="shared" si="840"/>
        <v>Sandwich</v>
      </c>
      <c r="J9385" s="6">
        <f t="shared" si="841"/>
        <v>4</v>
      </c>
      <c r="K9385" s="6">
        <f t="shared" si="841"/>
        <v>4</v>
      </c>
      <c r="L9385">
        <f>IF(ISBLANK(E9385),PRODUCT(J9385,K9385),IF(E9385="ERROR",PRODUCT(J9385,K9385),IF(E9385="UNKNOWN",PRODUCT(J9385,K9385),E9385)))</f>
        <v>16</v>
      </c>
      <c r="M9385" t="str">
        <f t="shared" si="842"/>
        <v>UNKNOWN</v>
      </c>
      <c r="N9385" t="str">
        <f t="shared" si="843"/>
        <v>In-store</v>
      </c>
      <c r="O9385" s="8">
        <f t="shared" si="844"/>
        <v>45136</v>
      </c>
    </row>
    <row r="9386" spans="1:15" x14ac:dyDescent="0.35">
      <c r="A9386" t="s">
        <v>9407</v>
      </c>
      <c r="B9386" s="4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I9386" s="4" t="str">
        <f t="shared" si="840"/>
        <v>Tea</v>
      </c>
      <c r="J9386" s="6">
        <f t="shared" si="841"/>
        <v>5</v>
      </c>
      <c r="K9386" s="6">
        <f t="shared" si="841"/>
        <v>1.5</v>
      </c>
      <c r="L9386">
        <f>IF(ISBLANK(E9386),PRODUCT(J9386,K9386),IF(E9386="ERROR",PRODUCT(J9386,K9386),IF(E9386="UNKNOWN",PRODUCT(J9386,K9386),E9386)))</f>
        <v>7.5</v>
      </c>
      <c r="M9386" t="str">
        <f t="shared" si="842"/>
        <v>Cash</v>
      </c>
      <c r="N9386" t="str">
        <f t="shared" si="843"/>
        <v>In-store</v>
      </c>
      <c r="O9386" s="8">
        <f t="shared" si="844"/>
        <v>45228</v>
      </c>
    </row>
    <row r="9387" spans="1:15" x14ac:dyDescent="0.35">
      <c r="A9387" t="s">
        <v>9408</v>
      </c>
      <c r="B9387" s="4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  <c r="I9387" s="4" t="str">
        <f t="shared" si="840"/>
        <v>Tea</v>
      </c>
      <c r="J9387" s="6">
        <f t="shared" si="841"/>
        <v>3</v>
      </c>
      <c r="K9387" s="6">
        <f t="shared" si="841"/>
        <v>1.5</v>
      </c>
      <c r="L9387">
        <f>IF(ISBLANK(E9387),PRODUCT(J9387,K9387),IF(E9387="ERROR",PRODUCT(J9387,K9387),IF(E9387="UNKNOWN",PRODUCT(J9387,K9387),E9387)))</f>
        <v>4.5</v>
      </c>
      <c r="M9387" t="str">
        <f t="shared" si="842"/>
        <v>Digital Wallet</v>
      </c>
      <c r="N9387" t="str">
        <f t="shared" si="843"/>
        <v>UNKNOWN</v>
      </c>
      <c r="O9387" s="8">
        <f t="shared" si="844"/>
        <v>44952</v>
      </c>
    </row>
    <row r="9388" spans="1:15" x14ac:dyDescent="0.35">
      <c r="A9388" t="s">
        <v>9409</v>
      </c>
      <c r="B9388" s="4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I9388" s="4" t="str">
        <f t="shared" si="840"/>
        <v>Smoothie</v>
      </c>
      <c r="J9388" s="6">
        <f t="shared" si="841"/>
        <v>5</v>
      </c>
      <c r="K9388" s="6">
        <f t="shared" si="841"/>
        <v>4</v>
      </c>
      <c r="L9388">
        <f>IF(ISBLANK(E9388),PRODUCT(J9388,K9388),IF(E9388="ERROR",PRODUCT(J9388,K9388),IF(E9388="UNKNOWN",PRODUCT(J9388,K9388),E9388)))</f>
        <v>20</v>
      </c>
      <c r="M9388" t="str">
        <f t="shared" si="842"/>
        <v>Cash</v>
      </c>
      <c r="N9388" t="str">
        <f t="shared" si="843"/>
        <v>In-store</v>
      </c>
      <c r="O9388" s="8">
        <f t="shared" si="844"/>
        <v>45258</v>
      </c>
    </row>
    <row r="9389" spans="1:15" x14ac:dyDescent="0.35">
      <c r="A9389" t="s">
        <v>9410</v>
      </c>
      <c r="B9389" s="4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I9389" s="4" t="str">
        <f t="shared" si="840"/>
        <v>Smoothie</v>
      </c>
      <c r="J9389" s="6">
        <f t="shared" si="841"/>
        <v>5</v>
      </c>
      <c r="K9389" s="6">
        <f t="shared" si="841"/>
        <v>4</v>
      </c>
      <c r="L9389">
        <f>IF(ISBLANK(E9389),PRODUCT(J9389,K9389),IF(E9389="ERROR",PRODUCT(J9389,K9389),IF(E9389="UNKNOWN",PRODUCT(J9389,K9389),E9389)))</f>
        <v>20</v>
      </c>
      <c r="M9389" t="str">
        <f t="shared" si="842"/>
        <v>Credit Card</v>
      </c>
      <c r="N9389" t="str">
        <f t="shared" si="843"/>
        <v>UNKNOWN</v>
      </c>
      <c r="O9389" s="8">
        <f t="shared" si="844"/>
        <v>45034</v>
      </c>
    </row>
    <row r="9390" spans="1:15" x14ac:dyDescent="0.35">
      <c r="A9390" t="s">
        <v>9411</v>
      </c>
      <c r="B9390" s="4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I9390" s="4" t="str">
        <f t="shared" si="840"/>
        <v>Cookie</v>
      </c>
      <c r="J9390" s="6">
        <f t="shared" si="841"/>
        <v>2</v>
      </c>
      <c r="K9390" s="6">
        <f t="shared" si="841"/>
        <v>1</v>
      </c>
      <c r="L9390">
        <f>IF(ISBLANK(E9390),PRODUCT(J9390,K9390),IF(E9390="ERROR",PRODUCT(J9390,K9390),IF(E9390="UNKNOWN",PRODUCT(J9390,K9390),E9390)))</f>
        <v>2</v>
      </c>
      <c r="M9390" t="str">
        <f t="shared" si="842"/>
        <v>Cash</v>
      </c>
      <c r="N9390" t="str">
        <f t="shared" si="843"/>
        <v>In-store</v>
      </c>
      <c r="O9390" s="8">
        <f t="shared" si="844"/>
        <v>45005</v>
      </c>
    </row>
    <row r="9391" spans="1:15" x14ac:dyDescent="0.35">
      <c r="A9391" t="s">
        <v>9412</v>
      </c>
      <c r="B9391" s="4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  <c r="I9391" s="4" t="str">
        <f t="shared" si="840"/>
        <v>Juice</v>
      </c>
      <c r="J9391" s="6">
        <f t="shared" si="841"/>
        <v>1</v>
      </c>
      <c r="K9391" s="6">
        <f t="shared" si="841"/>
        <v>3.3264248704663211</v>
      </c>
      <c r="L9391">
        <f>IF(ISBLANK(E9391),PRODUCT(J9391,K9391),IF(E9391="ERROR",PRODUCT(J9391,K9391),IF(E9391="UNKNOWN",PRODUCT(J9391,K9391),E9391)))</f>
        <v>3</v>
      </c>
      <c r="M9391" t="str">
        <f t="shared" si="842"/>
        <v>Default mode</v>
      </c>
      <c r="N9391" t="str">
        <f t="shared" si="843"/>
        <v>Cafe</v>
      </c>
      <c r="O9391" s="8">
        <f t="shared" si="844"/>
        <v>44960</v>
      </c>
    </row>
    <row r="9392" spans="1:15" x14ac:dyDescent="0.35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I9392" s="4" t="str">
        <f t="shared" si="840"/>
        <v>UNKNOWN</v>
      </c>
      <c r="J9392" s="6">
        <f t="shared" si="841"/>
        <v>4</v>
      </c>
      <c r="K9392" s="6">
        <f t="shared" si="841"/>
        <v>5</v>
      </c>
      <c r="L9392">
        <f>IF(ISBLANK(E9392),PRODUCT(J9392,K9392),IF(E9392="ERROR",PRODUCT(J9392,K9392),IF(E9392="UNKNOWN",PRODUCT(J9392,K9392),E9392)))</f>
        <v>20</v>
      </c>
      <c r="M9392" t="str">
        <f t="shared" si="842"/>
        <v>Cash</v>
      </c>
      <c r="N9392" t="str">
        <f t="shared" si="843"/>
        <v>Takeaway</v>
      </c>
      <c r="O9392" s="8">
        <f t="shared" si="844"/>
        <v>45039</v>
      </c>
    </row>
    <row r="9393" spans="1:15" x14ac:dyDescent="0.35">
      <c r="A9393" t="s">
        <v>9414</v>
      </c>
      <c r="B9393" s="4" t="s">
        <v>39</v>
      </c>
      <c r="C9393">
        <v>4</v>
      </c>
      <c r="D9393">
        <v>3</v>
      </c>
      <c r="E9393">
        <v>12</v>
      </c>
      <c r="H9393" s="1">
        <v>45207</v>
      </c>
      <c r="I9393" s="4" t="str">
        <f t="shared" si="840"/>
        <v>Juice</v>
      </c>
      <c r="J9393" s="6">
        <f t="shared" si="841"/>
        <v>4</v>
      </c>
      <c r="K9393" s="6">
        <f t="shared" si="841"/>
        <v>3</v>
      </c>
      <c r="L9393">
        <f>IF(ISBLANK(E9393),PRODUCT(J9393,K9393),IF(E9393="ERROR",PRODUCT(J9393,K9393),IF(E9393="UNKNOWN",PRODUCT(J9393,K9393),E9393)))</f>
        <v>12</v>
      </c>
      <c r="M9393" t="str">
        <f t="shared" si="842"/>
        <v>Default mode</v>
      </c>
      <c r="N9393" t="str">
        <f t="shared" si="843"/>
        <v>UNKNOWN</v>
      </c>
      <c r="O9393" s="8">
        <f t="shared" si="844"/>
        <v>45207</v>
      </c>
    </row>
    <row r="9394" spans="1:15" x14ac:dyDescent="0.35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I9394" s="4" t="str">
        <f t="shared" si="840"/>
        <v>UNKNOWN</v>
      </c>
      <c r="J9394" s="6">
        <f t="shared" si="841"/>
        <v>3</v>
      </c>
      <c r="K9394" s="6">
        <f t="shared" si="841"/>
        <v>3</v>
      </c>
      <c r="L9394">
        <f>IF(ISBLANK(E9394),PRODUCT(J9394,K9394),IF(E9394="ERROR",PRODUCT(J9394,K9394),IF(E9394="UNKNOWN",PRODUCT(J9394,K9394),E9394)))</f>
        <v>9</v>
      </c>
      <c r="M9394" t="str">
        <f t="shared" si="842"/>
        <v>Cash</v>
      </c>
      <c r="N9394" t="str">
        <f t="shared" si="843"/>
        <v>Takeaway</v>
      </c>
      <c r="O9394" s="8">
        <f t="shared" si="844"/>
        <v>45289</v>
      </c>
    </row>
    <row r="9395" spans="1:15" x14ac:dyDescent="0.35">
      <c r="A9395" t="s">
        <v>9416</v>
      </c>
      <c r="B9395" s="4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I9395" s="4" t="str">
        <f t="shared" si="840"/>
        <v>Coffee</v>
      </c>
      <c r="J9395" s="6">
        <f t="shared" si="841"/>
        <v>5</v>
      </c>
      <c r="K9395" s="6">
        <f t="shared" si="841"/>
        <v>2</v>
      </c>
      <c r="L9395">
        <f>IF(ISBLANK(E9395),PRODUCT(J9395,K9395),IF(E9395="ERROR",PRODUCT(J9395,K9395),IF(E9395="UNKNOWN",PRODUCT(J9395,K9395),E9395)))</f>
        <v>10</v>
      </c>
      <c r="M9395" t="str">
        <f t="shared" si="842"/>
        <v>Credit Card</v>
      </c>
      <c r="N9395" t="str">
        <f t="shared" si="843"/>
        <v>UNKNOWN</v>
      </c>
      <c r="O9395" s="8">
        <f t="shared" si="844"/>
        <v>45014</v>
      </c>
    </row>
    <row r="9396" spans="1:15" x14ac:dyDescent="0.35">
      <c r="A9396" t="s">
        <v>9417</v>
      </c>
      <c r="B9396" s="4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I9396" s="4" t="str">
        <f t="shared" si="840"/>
        <v>Cookie</v>
      </c>
      <c r="J9396" s="6">
        <f t="shared" si="841"/>
        <v>5</v>
      </c>
      <c r="K9396" s="6">
        <f t="shared" si="841"/>
        <v>1</v>
      </c>
      <c r="L9396">
        <f>IF(ISBLANK(E9396),PRODUCT(J9396,K9396),IF(E9396="ERROR",PRODUCT(J9396,K9396),IF(E9396="UNKNOWN",PRODUCT(J9396,K9396),E9396)))</f>
        <v>5</v>
      </c>
      <c r="M9396" t="str">
        <f t="shared" si="842"/>
        <v>Default mode</v>
      </c>
      <c r="N9396" t="str">
        <f t="shared" si="843"/>
        <v>In-store</v>
      </c>
      <c r="O9396" s="8">
        <f t="shared" si="844"/>
        <v>45291</v>
      </c>
    </row>
    <row r="9397" spans="1:15" x14ac:dyDescent="0.35">
      <c r="A9397" t="s">
        <v>9418</v>
      </c>
      <c r="B9397" s="4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I9397" s="4" t="str">
        <f t="shared" si="840"/>
        <v>Salad</v>
      </c>
      <c r="J9397" s="6">
        <f t="shared" si="841"/>
        <v>2</v>
      </c>
      <c r="K9397" s="6">
        <f t="shared" si="841"/>
        <v>5</v>
      </c>
      <c r="L9397">
        <f>IF(ISBLANK(E9397),PRODUCT(J9397,K9397),IF(E9397="ERROR",PRODUCT(J9397,K9397),IF(E9397="UNKNOWN",PRODUCT(J9397,K9397),E9397)))</f>
        <v>10</v>
      </c>
      <c r="M9397" t="str">
        <f t="shared" si="842"/>
        <v>Credit Card</v>
      </c>
      <c r="N9397" t="str">
        <f t="shared" si="843"/>
        <v>In-store</v>
      </c>
      <c r="O9397" s="8">
        <f t="shared" si="844"/>
        <v>45036</v>
      </c>
    </row>
    <row r="9398" spans="1:15" x14ac:dyDescent="0.35">
      <c r="A9398" t="s">
        <v>9419</v>
      </c>
      <c r="B9398" s="4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  <c r="I9398" s="4" t="str">
        <f t="shared" si="840"/>
        <v>Sandwich</v>
      </c>
      <c r="J9398" s="6">
        <f t="shared" si="841"/>
        <v>2</v>
      </c>
      <c r="K9398" s="6">
        <f t="shared" si="841"/>
        <v>4</v>
      </c>
      <c r="L9398">
        <f>IF(ISBLANK(E9398),PRODUCT(J9398,K9398),IF(E9398="ERROR",PRODUCT(J9398,K9398),IF(E9398="UNKNOWN",PRODUCT(J9398,K9398),E9398)))</f>
        <v>8</v>
      </c>
      <c r="M9398" t="str">
        <f t="shared" si="842"/>
        <v>Cash</v>
      </c>
      <c r="N9398" t="str">
        <f t="shared" si="843"/>
        <v>Cafe</v>
      </c>
      <c r="O9398" s="8">
        <f t="shared" si="844"/>
        <v>45250</v>
      </c>
    </row>
    <row r="9399" spans="1:15" x14ac:dyDescent="0.35">
      <c r="A9399" t="s">
        <v>9420</v>
      </c>
      <c r="B9399" s="4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I9399" s="4" t="str">
        <f t="shared" si="840"/>
        <v>Salad</v>
      </c>
      <c r="J9399" s="6">
        <f t="shared" si="841"/>
        <v>3</v>
      </c>
      <c r="K9399" s="6">
        <f t="shared" si="841"/>
        <v>5</v>
      </c>
      <c r="L9399">
        <f>IF(ISBLANK(E9399),PRODUCT(J9399,K9399),IF(E9399="ERROR",PRODUCT(J9399,K9399),IF(E9399="UNKNOWN",PRODUCT(J9399,K9399),E9399)))</f>
        <v>15</v>
      </c>
      <c r="M9399" t="str">
        <f t="shared" si="842"/>
        <v>Cash</v>
      </c>
      <c r="N9399" t="str">
        <f t="shared" si="843"/>
        <v>In-store</v>
      </c>
      <c r="O9399" s="8">
        <f t="shared" si="844"/>
        <v>44989</v>
      </c>
    </row>
    <row r="9400" spans="1:15" x14ac:dyDescent="0.35">
      <c r="A9400" t="s">
        <v>9421</v>
      </c>
      <c r="B9400" s="4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  <c r="I9400" s="4" t="str">
        <f t="shared" si="840"/>
        <v>Sandwich</v>
      </c>
      <c r="J9400" s="6">
        <f t="shared" si="841"/>
        <v>5</v>
      </c>
      <c r="K9400" s="6">
        <f t="shared" si="841"/>
        <v>4</v>
      </c>
      <c r="L9400">
        <f>IF(ISBLANK(E9400),PRODUCT(J9400,K9400),IF(E9400="ERROR",PRODUCT(J9400,K9400),IF(E9400="UNKNOWN",PRODUCT(J9400,K9400),E9400)))</f>
        <v>20</v>
      </c>
      <c r="M9400" t="str">
        <f t="shared" si="842"/>
        <v>Digital Wallet</v>
      </c>
      <c r="N9400" t="str">
        <f t="shared" si="843"/>
        <v>Takeaway</v>
      </c>
      <c r="O9400" s="8">
        <f t="shared" si="844"/>
        <v>45041</v>
      </c>
    </row>
    <row r="9401" spans="1:15" x14ac:dyDescent="0.35">
      <c r="A9401" t="s">
        <v>9422</v>
      </c>
      <c r="B9401" s="4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I9401" s="4" t="str">
        <f t="shared" si="840"/>
        <v>Coffee</v>
      </c>
      <c r="J9401" s="6">
        <f t="shared" si="841"/>
        <v>5</v>
      </c>
      <c r="K9401" s="6">
        <f t="shared" si="841"/>
        <v>2</v>
      </c>
      <c r="L9401">
        <f>IF(ISBLANK(E9401),PRODUCT(J9401,K9401),IF(E9401="ERROR",PRODUCT(J9401,K9401),IF(E9401="UNKNOWN",PRODUCT(J9401,K9401),E9401)))</f>
        <v>10</v>
      </c>
      <c r="M9401" t="str">
        <f t="shared" si="842"/>
        <v>Cash</v>
      </c>
      <c r="N9401" t="str">
        <f t="shared" si="843"/>
        <v>In-store</v>
      </c>
      <c r="O9401" s="8">
        <f t="shared" si="844"/>
        <v>45017</v>
      </c>
    </row>
    <row r="9402" spans="1:15" x14ac:dyDescent="0.35">
      <c r="A9402" t="s">
        <v>9423</v>
      </c>
      <c r="B9402" s="4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  <c r="I9402" s="4" t="str">
        <f t="shared" si="840"/>
        <v>Smoothie</v>
      </c>
      <c r="J9402" s="6">
        <f t="shared" si="841"/>
        <v>3</v>
      </c>
      <c r="K9402" s="6">
        <f t="shared" si="841"/>
        <v>4</v>
      </c>
      <c r="L9402">
        <f>IF(ISBLANK(E9402),PRODUCT(J9402,K9402),IF(E9402="ERROR",PRODUCT(J9402,K9402),IF(E9402="UNKNOWN",PRODUCT(J9402,K9402),E9402)))</f>
        <v>12</v>
      </c>
      <c r="M9402" t="str">
        <f t="shared" si="842"/>
        <v>Cash</v>
      </c>
      <c r="N9402" t="str">
        <f t="shared" si="843"/>
        <v>UNKNOWN</v>
      </c>
      <c r="O9402" s="8">
        <f t="shared" si="844"/>
        <v>45204</v>
      </c>
    </row>
    <row r="9403" spans="1:15" x14ac:dyDescent="0.35">
      <c r="A9403" t="s">
        <v>9424</v>
      </c>
      <c r="B9403" s="4" t="s">
        <v>65</v>
      </c>
      <c r="C9403">
        <v>3</v>
      </c>
      <c r="D9403">
        <v>1.5</v>
      </c>
      <c r="E9403">
        <v>4.5</v>
      </c>
      <c r="H9403" s="1">
        <v>45289</v>
      </c>
      <c r="I9403" s="4" t="str">
        <f t="shared" si="840"/>
        <v>Tea</v>
      </c>
      <c r="J9403" s="6">
        <f t="shared" si="841"/>
        <v>3</v>
      </c>
      <c r="K9403" s="6">
        <f t="shared" si="841"/>
        <v>1.5</v>
      </c>
      <c r="L9403">
        <f>IF(ISBLANK(E9403),PRODUCT(J9403,K9403),IF(E9403="ERROR",PRODUCT(J9403,K9403),IF(E9403="UNKNOWN",PRODUCT(J9403,K9403),E9403)))</f>
        <v>4.5</v>
      </c>
      <c r="M9403" t="str">
        <f t="shared" si="842"/>
        <v>Default mode</v>
      </c>
      <c r="N9403" t="str">
        <f t="shared" si="843"/>
        <v>UNKNOWN</v>
      </c>
      <c r="O9403" s="8">
        <f t="shared" si="844"/>
        <v>45289</v>
      </c>
    </row>
    <row r="9404" spans="1:15" x14ac:dyDescent="0.35">
      <c r="A9404" t="s">
        <v>9425</v>
      </c>
      <c r="B9404" s="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 s="4" t="str">
        <f t="shared" si="840"/>
        <v>Cake</v>
      </c>
      <c r="J9404" s="6">
        <f t="shared" si="841"/>
        <v>5</v>
      </c>
      <c r="K9404" s="6">
        <f t="shared" si="841"/>
        <v>3</v>
      </c>
      <c r="L9404">
        <f>IF(ISBLANK(E9404),PRODUCT(J9404,K9404),IF(E9404="ERROR",PRODUCT(J9404,K9404),IF(E9404="UNKNOWN",PRODUCT(J9404,K9404),E9404)))</f>
        <v>15</v>
      </c>
      <c r="M9404" t="str">
        <f t="shared" si="842"/>
        <v>Digital Wallet</v>
      </c>
      <c r="N9404" t="str">
        <f t="shared" si="843"/>
        <v>UNKNOWN</v>
      </c>
      <c r="O9404" s="8">
        <f t="shared" si="844"/>
        <v>45244</v>
      </c>
    </row>
    <row r="9405" spans="1:15" x14ac:dyDescent="0.35">
      <c r="A9405" t="s">
        <v>9426</v>
      </c>
      <c r="B9405" s="4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I9405" s="4" t="str">
        <f t="shared" si="840"/>
        <v>Cake</v>
      </c>
      <c r="J9405" s="6">
        <f t="shared" si="841"/>
        <v>5</v>
      </c>
      <c r="K9405" s="6">
        <f t="shared" si="841"/>
        <v>3</v>
      </c>
      <c r="L9405">
        <f>IF(ISBLANK(E9405),PRODUCT(J9405,K9405),IF(E9405="ERROR",PRODUCT(J9405,K9405),IF(E9405="UNKNOWN",PRODUCT(J9405,K9405),E9405)))</f>
        <v>15</v>
      </c>
      <c r="M9405" t="str">
        <f t="shared" si="842"/>
        <v>Cash</v>
      </c>
      <c r="N9405" t="str">
        <f t="shared" si="843"/>
        <v>Takeaway</v>
      </c>
      <c r="O9405" s="8">
        <f t="shared" si="844"/>
        <v>45033</v>
      </c>
    </row>
    <row r="9406" spans="1:15" x14ac:dyDescent="0.35">
      <c r="A9406" t="s">
        <v>9427</v>
      </c>
      <c r="B9406" s="4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  <c r="I9406" s="4" t="str">
        <f t="shared" si="840"/>
        <v>Sandwich</v>
      </c>
      <c r="J9406" s="6">
        <f t="shared" si="841"/>
        <v>5</v>
      </c>
      <c r="K9406" s="6">
        <f t="shared" si="841"/>
        <v>4</v>
      </c>
      <c r="L9406">
        <f>IF(ISBLANK(E9406),PRODUCT(J9406,K9406),IF(E9406="ERROR",PRODUCT(J9406,K9406),IF(E9406="UNKNOWN",PRODUCT(J9406,K9406),E9406)))</f>
        <v>20</v>
      </c>
      <c r="M9406" t="str">
        <f t="shared" si="842"/>
        <v>Digital Wallet</v>
      </c>
      <c r="N9406" t="str">
        <f t="shared" si="843"/>
        <v>Takeaway</v>
      </c>
      <c r="O9406" s="8" t="str">
        <f t="shared" si="844"/>
        <v>01/06/2023</v>
      </c>
    </row>
    <row r="9407" spans="1:15" x14ac:dyDescent="0.35">
      <c r="A9407" t="s">
        <v>9428</v>
      </c>
      <c r="B9407" s="4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  <c r="I9407" s="4" t="str">
        <f t="shared" si="840"/>
        <v>Juice</v>
      </c>
      <c r="J9407" s="6">
        <f t="shared" si="841"/>
        <v>2</v>
      </c>
      <c r="K9407" s="6">
        <f t="shared" si="841"/>
        <v>3</v>
      </c>
      <c r="L9407">
        <f>IF(ISBLANK(E9407),PRODUCT(J9407,K9407),IF(E9407="ERROR",PRODUCT(J9407,K9407),IF(E9407="UNKNOWN",PRODUCT(J9407,K9407),E9407)))</f>
        <v>6</v>
      </c>
      <c r="M9407" t="str">
        <f t="shared" si="842"/>
        <v>Digital Wallet</v>
      </c>
      <c r="N9407" t="str">
        <f t="shared" si="843"/>
        <v>In-store</v>
      </c>
      <c r="O9407" s="8">
        <f t="shared" si="844"/>
        <v>45198</v>
      </c>
    </row>
    <row r="9408" spans="1:15" x14ac:dyDescent="0.35">
      <c r="A9408" t="s">
        <v>9429</v>
      </c>
      <c r="B9408" s="4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  <c r="I9408" s="4" t="str">
        <f t="shared" si="840"/>
        <v>Cake</v>
      </c>
      <c r="J9408" s="6">
        <f t="shared" si="841"/>
        <v>3</v>
      </c>
      <c r="K9408" s="6">
        <f t="shared" si="841"/>
        <v>3</v>
      </c>
      <c r="L9408">
        <f>IF(ISBLANK(E9408),PRODUCT(J9408,K9408),IF(E9408="ERROR",PRODUCT(J9408,K9408),IF(E9408="UNKNOWN",PRODUCT(J9408,K9408),E9408)))</f>
        <v>9</v>
      </c>
      <c r="M9408" t="str">
        <f t="shared" si="842"/>
        <v>Cash</v>
      </c>
      <c r="N9408" t="str">
        <f t="shared" si="843"/>
        <v>Takeaway</v>
      </c>
      <c r="O9408" s="8">
        <f t="shared" si="844"/>
        <v>45274</v>
      </c>
    </row>
    <row r="9409" spans="1:15" x14ac:dyDescent="0.35">
      <c r="A9409" t="s">
        <v>9430</v>
      </c>
      <c r="B9409" s="4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I9409" s="4" t="str">
        <f t="shared" si="840"/>
        <v>Sandwich</v>
      </c>
      <c r="J9409" s="6">
        <f t="shared" si="841"/>
        <v>1</v>
      </c>
      <c r="K9409" s="6">
        <f t="shared" si="841"/>
        <v>4</v>
      </c>
      <c r="L9409">
        <f>IF(ISBLANK(E9409),PRODUCT(J9409,K9409),IF(E9409="ERROR",PRODUCT(J9409,K9409),IF(E9409="UNKNOWN",PRODUCT(J9409,K9409),E9409)))</f>
        <v>4</v>
      </c>
      <c r="M9409" t="str">
        <f t="shared" si="842"/>
        <v>Cash</v>
      </c>
      <c r="N9409" t="str">
        <f t="shared" si="843"/>
        <v>UNKNOWN</v>
      </c>
      <c r="O9409" s="8">
        <f t="shared" si="844"/>
        <v>44946</v>
      </c>
    </row>
    <row r="9410" spans="1:15" x14ac:dyDescent="0.35">
      <c r="A9410" t="s">
        <v>9431</v>
      </c>
      <c r="B9410" s="4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I9410" s="4" t="str">
        <f t="shared" si="840"/>
        <v>Juice</v>
      </c>
      <c r="J9410" s="6">
        <f t="shared" si="841"/>
        <v>3</v>
      </c>
      <c r="K9410" s="6">
        <f t="shared" si="841"/>
        <v>3</v>
      </c>
      <c r="L9410">
        <f>IF(ISBLANK(E9410),PRODUCT(J9410,K9410),IF(E9410="ERROR",PRODUCT(J9410,K9410),IF(E9410="UNKNOWN",PRODUCT(J9410,K9410),E9410)))</f>
        <v>9</v>
      </c>
      <c r="M9410" t="str">
        <f t="shared" si="842"/>
        <v>Cash</v>
      </c>
      <c r="N9410" t="str">
        <f t="shared" si="843"/>
        <v>In-store</v>
      </c>
      <c r="O9410" s="8">
        <f t="shared" si="844"/>
        <v>45116</v>
      </c>
    </row>
    <row r="9411" spans="1:15" x14ac:dyDescent="0.35">
      <c r="A9411" t="s">
        <v>9432</v>
      </c>
      <c r="B9411" s="4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  <c r="I9411" s="4" t="str">
        <f t="shared" ref="I9411:I9474" si="846">IF(ISBLANK(B9411),"UNKNOWN",IF(B9411="ERROR","Juice",B9411))</f>
        <v>Smoothie</v>
      </c>
      <c r="J9411" s="6">
        <f t="shared" ref="J9411:K9474" si="847">IF(ISBLANK(C9411),"UNKNOWN",IF(C9411="ERROR",AVERAGE(C9411:C19410),IF(C9411="UNKNOWN",MEDIAN(C9411:C19410),C9411)))</f>
        <v>5</v>
      </c>
      <c r="K9411" s="6">
        <f t="shared" si="847"/>
        <v>4</v>
      </c>
      <c r="L9411">
        <f>IF(ISBLANK(E9411),PRODUCT(J9411,K9411),IF(E9411="ERROR",PRODUCT(J9411,K9411),IF(E9411="UNKNOWN",PRODUCT(J9411,K9411),E9411)))</f>
        <v>20</v>
      </c>
      <c r="M9411" t="str">
        <f t="shared" ref="M9411:M9474" si="848">IF(ISBLANK(F9411),"Default mode",IF(F9411="ERROR","Cash",F9411))</f>
        <v>Digital Wallet</v>
      </c>
      <c r="N9411" t="str">
        <f t="shared" ref="N9411:N9474" si="849">IF(ISBLANK(G9411),"UNKNOWN",IF(G9411="ERROR","Cafe",G9411))</f>
        <v>Takeaway</v>
      </c>
      <c r="O9411" s="8">
        <f t="shared" ref="O9411:O9474" si="850">IF(ISBLANK(H9411),"00/00/0000",IF(H9411="ERROR","01/06/2023",H9411))</f>
        <v>44935</v>
      </c>
    </row>
    <row r="9412" spans="1:15" x14ac:dyDescent="0.35">
      <c r="A9412" t="s">
        <v>9433</v>
      </c>
      <c r="B9412" s="4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I9412" s="4" t="str">
        <f t="shared" si="846"/>
        <v>Juice</v>
      </c>
      <c r="J9412" s="6">
        <f t="shared" si="847"/>
        <v>2</v>
      </c>
      <c r="K9412" s="6">
        <f t="shared" si="847"/>
        <v>3</v>
      </c>
      <c r="L9412">
        <f>IF(ISBLANK(E9412),PRODUCT(J9412,K9412),IF(E9412="ERROR",PRODUCT(J9412,K9412),IF(E9412="UNKNOWN",PRODUCT(J9412,K9412),E9412)))</f>
        <v>6</v>
      </c>
      <c r="M9412" t="str">
        <f t="shared" si="848"/>
        <v>Cash</v>
      </c>
      <c r="N9412" t="str">
        <f t="shared" si="849"/>
        <v>In-store</v>
      </c>
      <c r="O9412" s="8">
        <f t="shared" si="850"/>
        <v>45229</v>
      </c>
    </row>
    <row r="9413" spans="1:15" x14ac:dyDescent="0.35">
      <c r="A9413" t="s">
        <v>9434</v>
      </c>
      <c r="B9413" s="4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  <c r="I9413" s="4" t="str">
        <f t="shared" si="846"/>
        <v>Juice</v>
      </c>
      <c r="J9413" s="6">
        <f t="shared" si="847"/>
        <v>4</v>
      </c>
      <c r="K9413" s="6">
        <f t="shared" si="847"/>
        <v>3</v>
      </c>
      <c r="L9413">
        <f>IF(ISBLANK(E9413),PRODUCT(J9413,K9413),IF(E9413="ERROR",PRODUCT(J9413,K9413),IF(E9413="UNKNOWN",PRODUCT(J9413,K9413),E9413)))</f>
        <v>12</v>
      </c>
      <c r="M9413" t="str">
        <f t="shared" si="848"/>
        <v>Cash</v>
      </c>
      <c r="N9413" t="str">
        <f t="shared" si="849"/>
        <v>In-store</v>
      </c>
      <c r="O9413" s="8" t="str">
        <f t="shared" si="850"/>
        <v>01/06/2023</v>
      </c>
    </row>
    <row r="9414" spans="1:15" x14ac:dyDescent="0.35">
      <c r="A9414" t="s">
        <v>9435</v>
      </c>
      <c r="B9414" s="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I9414" s="4" t="str">
        <f t="shared" si="846"/>
        <v>Sandwich</v>
      </c>
      <c r="J9414" s="6">
        <f t="shared" si="847"/>
        <v>2</v>
      </c>
      <c r="K9414" s="6">
        <f t="shared" si="847"/>
        <v>4</v>
      </c>
      <c r="L9414">
        <f>IF(ISBLANK(E9414),PRODUCT(J9414,K9414),IF(E9414="ERROR",PRODUCT(J9414,K9414),IF(E9414="UNKNOWN",PRODUCT(J9414,K9414),E9414)))</f>
        <v>8</v>
      </c>
      <c r="M9414" t="str">
        <f t="shared" si="848"/>
        <v>Default mode</v>
      </c>
      <c r="N9414" t="str">
        <f t="shared" si="849"/>
        <v>Takeaway</v>
      </c>
      <c r="O9414" s="8">
        <f t="shared" si="850"/>
        <v>45033</v>
      </c>
    </row>
    <row r="9415" spans="1:15" x14ac:dyDescent="0.35">
      <c r="A9415" t="s">
        <v>9436</v>
      </c>
      <c r="B9415" s="4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I9415" s="4" t="str">
        <f t="shared" si="846"/>
        <v>Cookie</v>
      </c>
      <c r="J9415" s="6">
        <f t="shared" si="847"/>
        <v>1</v>
      </c>
      <c r="K9415" s="6">
        <f t="shared" si="847"/>
        <v>1</v>
      </c>
      <c r="L9415">
        <f>IF(ISBLANK(E9415),PRODUCT(J9415,K9415),IF(E9415="ERROR",PRODUCT(J9415,K9415),IF(E9415="UNKNOWN",PRODUCT(J9415,K9415),E9415)))</f>
        <v>1</v>
      </c>
      <c r="M9415" t="str">
        <f t="shared" si="848"/>
        <v>Credit Card</v>
      </c>
      <c r="N9415" t="str">
        <f t="shared" si="849"/>
        <v>In-store</v>
      </c>
      <c r="O9415" s="8">
        <f t="shared" si="850"/>
        <v>45176</v>
      </c>
    </row>
    <row r="9416" spans="1:15" x14ac:dyDescent="0.35">
      <c r="A9416" t="s">
        <v>9437</v>
      </c>
      <c r="B9416" s="4" t="s">
        <v>13</v>
      </c>
      <c r="C9416">
        <v>2</v>
      </c>
      <c r="D9416">
        <v>3</v>
      </c>
      <c r="E9416">
        <v>6</v>
      </c>
      <c r="H9416" s="1">
        <v>45073</v>
      </c>
      <c r="I9416" s="4" t="str">
        <f t="shared" si="846"/>
        <v>Cake</v>
      </c>
      <c r="J9416" s="6">
        <f t="shared" si="847"/>
        <v>2</v>
      </c>
      <c r="K9416" s="6">
        <f t="shared" si="847"/>
        <v>3</v>
      </c>
      <c r="L9416">
        <f>IF(ISBLANK(E9416),PRODUCT(J9416,K9416),IF(E9416="ERROR",PRODUCT(J9416,K9416),IF(E9416="UNKNOWN",PRODUCT(J9416,K9416),E9416)))</f>
        <v>6</v>
      </c>
      <c r="M9416" t="str">
        <f t="shared" si="848"/>
        <v>Default mode</v>
      </c>
      <c r="N9416" t="str">
        <f t="shared" si="849"/>
        <v>UNKNOWN</v>
      </c>
      <c r="O9416" s="8">
        <f t="shared" si="850"/>
        <v>45073</v>
      </c>
    </row>
    <row r="9417" spans="1:15" x14ac:dyDescent="0.35">
      <c r="A9417" t="s">
        <v>9438</v>
      </c>
      <c r="B9417" s="4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  <c r="I9417" s="4" t="str">
        <f t="shared" si="846"/>
        <v>Sandwich</v>
      </c>
      <c r="J9417" s="6">
        <f t="shared" si="847"/>
        <v>3</v>
      </c>
      <c r="K9417" s="6">
        <f t="shared" si="847"/>
        <v>4</v>
      </c>
      <c r="L9417">
        <f>IF(ISBLANK(E9417),PRODUCT(J9417,K9417),IF(E9417="ERROR",PRODUCT(J9417,K9417),IF(E9417="UNKNOWN",PRODUCT(J9417,K9417),E9417)))</f>
        <v>12</v>
      </c>
      <c r="M9417" t="str">
        <f t="shared" si="848"/>
        <v>Default mode</v>
      </c>
      <c r="N9417" t="str">
        <f t="shared" si="849"/>
        <v>Cafe</v>
      </c>
      <c r="O9417" s="8">
        <f t="shared" si="850"/>
        <v>45253</v>
      </c>
    </row>
    <row r="9418" spans="1:15" x14ac:dyDescent="0.35">
      <c r="A9418" t="s">
        <v>9439</v>
      </c>
      <c r="B9418" s="4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  <c r="I9418" s="4" t="str">
        <f t="shared" si="846"/>
        <v>Cookie</v>
      </c>
      <c r="J9418" s="6">
        <f t="shared" si="847"/>
        <v>2</v>
      </c>
      <c r="K9418" s="6">
        <f t="shared" si="847"/>
        <v>1</v>
      </c>
      <c r="L9418">
        <f>IF(ISBLANK(E9418),PRODUCT(J9418,K9418),IF(E9418="ERROR",PRODUCT(J9418,K9418),IF(E9418="UNKNOWN",PRODUCT(J9418,K9418),E9418)))</f>
        <v>2</v>
      </c>
      <c r="M9418" t="str">
        <f t="shared" si="848"/>
        <v>UNKNOWN</v>
      </c>
      <c r="N9418" t="str">
        <f t="shared" si="849"/>
        <v>UNKNOWN</v>
      </c>
      <c r="O9418" s="8">
        <f t="shared" si="850"/>
        <v>45264</v>
      </c>
    </row>
    <row r="9419" spans="1:15" x14ac:dyDescent="0.35">
      <c r="A9419" t="s">
        <v>9440</v>
      </c>
      <c r="B9419" s="4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I9419" s="4" t="str">
        <f t="shared" si="846"/>
        <v>Sandwich</v>
      </c>
      <c r="J9419" s="6">
        <f t="shared" si="847"/>
        <v>2</v>
      </c>
      <c r="K9419" s="6">
        <f t="shared" si="847"/>
        <v>4</v>
      </c>
      <c r="L9419">
        <f>IF(ISBLANK(E9419),PRODUCT(J9419,K9419),IF(E9419="ERROR",PRODUCT(J9419,K9419),IF(E9419="UNKNOWN",PRODUCT(J9419,K9419),E9419)))</f>
        <v>8</v>
      </c>
      <c r="M9419" t="str">
        <f t="shared" si="848"/>
        <v>Default mode</v>
      </c>
      <c r="N9419" t="str">
        <f t="shared" si="849"/>
        <v>In-store</v>
      </c>
      <c r="O9419" s="8">
        <f t="shared" si="850"/>
        <v>44932</v>
      </c>
    </row>
    <row r="9420" spans="1:15" x14ac:dyDescent="0.35">
      <c r="A9420" t="s">
        <v>9441</v>
      </c>
      <c r="B9420" s="4" t="s">
        <v>9</v>
      </c>
      <c r="C9420">
        <v>4</v>
      </c>
      <c r="E9420">
        <v>8</v>
      </c>
      <c r="H9420" s="1">
        <v>45103</v>
      </c>
      <c r="I9420" s="4" t="str">
        <f t="shared" si="846"/>
        <v>Coffee</v>
      </c>
      <c r="J9420" s="6">
        <f t="shared" si="847"/>
        <v>4</v>
      </c>
      <c r="K9420" s="6" t="str">
        <f t="shared" si="847"/>
        <v>UNKNOWN</v>
      </c>
      <c r="L9420">
        <f>IF(ISBLANK(E9420),PRODUCT(J9420,K9420),IF(E9420="ERROR",PRODUCT(J9420,K9420),IF(E9420="UNKNOWN",PRODUCT(J9420,K9420),E9420)))</f>
        <v>8</v>
      </c>
      <c r="M9420" t="str">
        <f t="shared" si="848"/>
        <v>Default mode</v>
      </c>
      <c r="N9420" t="str">
        <f t="shared" si="849"/>
        <v>UNKNOWN</v>
      </c>
      <c r="O9420" s="8">
        <f t="shared" si="850"/>
        <v>45103</v>
      </c>
    </row>
    <row r="9421" spans="1:15" x14ac:dyDescent="0.35">
      <c r="A9421" t="s">
        <v>9442</v>
      </c>
      <c r="B9421" s="4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  <c r="I9421" s="4" t="str">
        <f t="shared" si="846"/>
        <v>Tea</v>
      </c>
      <c r="J9421" s="6">
        <f t="shared" si="847"/>
        <v>2</v>
      </c>
      <c r="K9421" s="6">
        <f t="shared" si="847"/>
        <v>1.5</v>
      </c>
      <c r="L9421">
        <f>IF(ISBLANK(E9421),PRODUCT(J9421,K9421),IF(E9421="ERROR",PRODUCT(J9421,K9421),IF(E9421="UNKNOWN",PRODUCT(J9421,K9421),E9421)))</f>
        <v>3</v>
      </c>
      <c r="M9421" t="str">
        <f t="shared" si="848"/>
        <v>Digital Wallet</v>
      </c>
      <c r="N9421" t="str">
        <f t="shared" si="849"/>
        <v>Takeaway</v>
      </c>
      <c r="O9421" s="8">
        <f t="shared" si="850"/>
        <v>45180</v>
      </c>
    </row>
    <row r="9422" spans="1:15" x14ac:dyDescent="0.35">
      <c r="A9422" t="s">
        <v>9443</v>
      </c>
      <c r="B9422" s="4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  <c r="I9422" s="4" t="str">
        <f t="shared" si="846"/>
        <v>Juice</v>
      </c>
      <c r="J9422" s="6">
        <f t="shared" si="847"/>
        <v>1</v>
      </c>
      <c r="K9422" s="6">
        <f t="shared" si="847"/>
        <v>3</v>
      </c>
      <c r="L9422">
        <f>IF(ISBLANK(E9422),PRODUCT(J9422,K9422),IF(E9422="ERROR",PRODUCT(J9422,K9422),IF(E9422="UNKNOWN",PRODUCT(J9422,K9422),E9422)))</f>
        <v>3</v>
      </c>
      <c r="M9422" t="str">
        <f t="shared" si="848"/>
        <v>Default mode</v>
      </c>
      <c r="N9422" t="str">
        <f t="shared" si="849"/>
        <v>UNKNOWN</v>
      </c>
      <c r="O9422" s="8">
        <f t="shared" si="850"/>
        <v>45232</v>
      </c>
    </row>
    <row r="9423" spans="1:15" x14ac:dyDescent="0.35">
      <c r="A9423" t="s">
        <v>9444</v>
      </c>
      <c r="B9423" s="4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  <c r="I9423" s="4" t="str">
        <f t="shared" si="846"/>
        <v>Cookie</v>
      </c>
      <c r="J9423" s="6">
        <f t="shared" si="847"/>
        <v>1</v>
      </c>
      <c r="K9423" s="6">
        <f t="shared" si="847"/>
        <v>3</v>
      </c>
      <c r="L9423">
        <f>IF(ISBLANK(E9423),PRODUCT(J9423,K9423),IF(E9423="ERROR",PRODUCT(J9423,K9423),IF(E9423="UNKNOWN",PRODUCT(J9423,K9423),E9423)))</f>
        <v>1</v>
      </c>
      <c r="M9423" t="str">
        <f t="shared" si="848"/>
        <v>Default mode</v>
      </c>
      <c r="N9423" t="str">
        <f t="shared" si="849"/>
        <v>Takeaway</v>
      </c>
      <c r="O9423" s="8">
        <f t="shared" si="850"/>
        <v>44998</v>
      </c>
    </row>
    <row r="9424" spans="1:15" x14ac:dyDescent="0.35">
      <c r="A9424" t="s">
        <v>9445</v>
      </c>
      <c r="B9424" s="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I9424" s="4" t="str">
        <f t="shared" si="846"/>
        <v>Cookie</v>
      </c>
      <c r="J9424" s="6">
        <f t="shared" si="847"/>
        <v>2</v>
      </c>
      <c r="K9424" s="6">
        <f t="shared" si="847"/>
        <v>1</v>
      </c>
      <c r="L9424">
        <f>IF(ISBLANK(E9424),PRODUCT(J9424,K9424),IF(E9424="ERROR",PRODUCT(J9424,K9424),IF(E9424="UNKNOWN",PRODUCT(J9424,K9424),E9424)))</f>
        <v>2</v>
      </c>
      <c r="M9424" t="str">
        <f t="shared" si="848"/>
        <v>Credit Card</v>
      </c>
      <c r="N9424" t="str">
        <f t="shared" si="849"/>
        <v>Takeaway</v>
      </c>
      <c r="O9424" s="8">
        <f t="shared" si="850"/>
        <v>45250</v>
      </c>
    </row>
    <row r="9425" spans="1:15" x14ac:dyDescent="0.35">
      <c r="A9425" t="s">
        <v>9446</v>
      </c>
      <c r="B9425" s="4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I9425" s="4" t="str">
        <f t="shared" si="846"/>
        <v>Salad</v>
      </c>
      <c r="J9425" s="6">
        <f t="shared" si="847"/>
        <v>2</v>
      </c>
      <c r="K9425" s="6">
        <f t="shared" si="847"/>
        <v>5</v>
      </c>
      <c r="L9425">
        <f>IF(ISBLANK(E9425),PRODUCT(J9425,K9425),IF(E9425="ERROR",PRODUCT(J9425,K9425),IF(E9425="UNKNOWN",PRODUCT(J9425,K9425),E9425)))</f>
        <v>10</v>
      </c>
      <c r="M9425" t="str">
        <f t="shared" si="848"/>
        <v>Credit Card</v>
      </c>
      <c r="N9425" t="str">
        <f t="shared" si="849"/>
        <v>In-store</v>
      </c>
      <c r="O9425" s="8">
        <f t="shared" si="850"/>
        <v>45030</v>
      </c>
    </row>
    <row r="9426" spans="1:15" x14ac:dyDescent="0.35">
      <c r="A9426" t="s">
        <v>9447</v>
      </c>
      <c r="B9426" s="4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  <c r="I9426" s="4" t="str">
        <f t="shared" si="846"/>
        <v>Cookie</v>
      </c>
      <c r="J9426" s="6">
        <f t="shared" si="847"/>
        <v>5</v>
      </c>
      <c r="K9426" s="6">
        <f t="shared" si="847"/>
        <v>1</v>
      </c>
      <c r="L9426">
        <f>IF(ISBLANK(E9426),PRODUCT(J9426,K9426),IF(E9426="ERROR",PRODUCT(J9426,K9426),IF(E9426="UNKNOWN",PRODUCT(J9426,K9426),E9426)))</f>
        <v>5</v>
      </c>
      <c r="M9426" t="str">
        <f t="shared" si="848"/>
        <v>UNKNOWN</v>
      </c>
      <c r="N9426" t="str">
        <f t="shared" si="849"/>
        <v>Takeaway</v>
      </c>
      <c r="O9426" s="8">
        <f t="shared" si="850"/>
        <v>45201</v>
      </c>
    </row>
    <row r="9427" spans="1:15" x14ac:dyDescent="0.35">
      <c r="A9427" t="s">
        <v>9448</v>
      </c>
      <c r="B9427" s="4" t="s">
        <v>21</v>
      </c>
      <c r="C9427">
        <v>3</v>
      </c>
      <c r="D9427" t="s">
        <v>21</v>
      </c>
      <c r="E9427">
        <v>6</v>
      </c>
      <c r="H9427" s="1">
        <v>45190</v>
      </c>
      <c r="I9427" s="4" t="str">
        <f t="shared" si="846"/>
        <v>UNKNOWN</v>
      </c>
      <c r="J9427" s="6">
        <f t="shared" si="847"/>
        <v>3</v>
      </c>
      <c r="K9427" s="6">
        <f t="shared" si="847"/>
        <v>3</v>
      </c>
      <c r="L9427">
        <f>IF(ISBLANK(E9427),PRODUCT(J9427,K9427),IF(E9427="ERROR",PRODUCT(J9427,K9427),IF(E9427="UNKNOWN",PRODUCT(J9427,K9427),E9427)))</f>
        <v>6</v>
      </c>
      <c r="M9427" t="str">
        <f t="shared" si="848"/>
        <v>Default mode</v>
      </c>
      <c r="N9427" t="str">
        <f t="shared" si="849"/>
        <v>UNKNOWN</v>
      </c>
      <c r="O9427" s="8">
        <f t="shared" si="850"/>
        <v>45190</v>
      </c>
    </row>
    <row r="9428" spans="1:15" x14ac:dyDescent="0.35">
      <c r="A9428" t="s">
        <v>9449</v>
      </c>
      <c r="B9428" s="4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  <c r="I9428" s="4" t="str">
        <f t="shared" si="846"/>
        <v>Coffee</v>
      </c>
      <c r="J9428" s="6">
        <f t="shared" si="847"/>
        <v>2</v>
      </c>
      <c r="K9428" s="6">
        <f t="shared" si="847"/>
        <v>2</v>
      </c>
      <c r="L9428">
        <f>IF(ISBLANK(E9428),PRODUCT(J9428,K9428),IF(E9428="ERROR",PRODUCT(J9428,K9428),IF(E9428="UNKNOWN",PRODUCT(J9428,K9428),E9428)))</f>
        <v>4</v>
      </c>
      <c r="M9428" t="str">
        <f t="shared" si="848"/>
        <v>Cash</v>
      </c>
      <c r="N9428" t="str">
        <f t="shared" si="849"/>
        <v>In-store</v>
      </c>
      <c r="O9428" s="8">
        <f t="shared" si="850"/>
        <v>45168</v>
      </c>
    </row>
    <row r="9429" spans="1:15" x14ac:dyDescent="0.35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  <c r="I9429" s="4" t="str">
        <f t="shared" si="846"/>
        <v>UNKNOWN</v>
      </c>
      <c r="J9429" s="6">
        <f t="shared" si="847"/>
        <v>4</v>
      </c>
      <c r="K9429" s="6">
        <f t="shared" si="847"/>
        <v>3</v>
      </c>
      <c r="L9429">
        <f>IF(ISBLANK(E9429),PRODUCT(J9429,K9429),IF(E9429="ERROR",PRODUCT(J9429,K9429),IF(E9429="UNKNOWN",PRODUCT(J9429,K9429),E9429)))</f>
        <v>12</v>
      </c>
      <c r="M9429" t="str">
        <f t="shared" si="848"/>
        <v>Digital Wallet</v>
      </c>
      <c r="N9429" t="str">
        <f t="shared" si="849"/>
        <v>UNKNOWN</v>
      </c>
      <c r="O9429" s="8">
        <f t="shared" si="850"/>
        <v>44953</v>
      </c>
    </row>
    <row r="9430" spans="1:15" x14ac:dyDescent="0.35">
      <c r="A9430" t="s">
        <v>9451</v>
      </c>
      <c r="B9430" s="4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  <c r="I9430" s="4" t="str">
        <f t="shared" si="846"/>
        <v>Tea</v>
      </c>
      <c r="J9430" s="6">
        <f t="shared" si="847"/>
        <v>1</v>
      </c>
      <c r="K9430" s="6">
        <f t="shared" si="847"/>
        <v>1.5</v>
      </c>
      <c r="L9430">
        <f>IF(ISBLANK(E9430),PRODUCT(J9430,K9430),IF(E9430="ERROR",PRODUCT(J9430,K9430),IF(E9430="UNKNOWN",PRODUCT(J9430,K9430),E9430)))</f>
        <v>1.5</v>
      </c>
      <c r="M9430" t="str">
        <f t="shared" si="848"/>
        <v>Credit Card</v>
      </c>
      <c r="N9430" t="str">
        <f t="shared" si="849"/>
        <v>Takeaway</v>
      </c>
      <c r="O9430" s="8" t="str">
        <f t="shared" si="850"/>
        <v>01/06/2023</v>
      </c>
    </row>
    <row r="9431" spans="1:15" x14ac:dyDescent="0.35">
      <c r="A9431" t="s">
        <v>9452</v>
      </c>
      <c r="B9431" s="4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  <c r="I9431" s="4" t="str">
        <f t="shared" si="846"/>
        <v>Salad</v>
      </c>
      <c r="J9431" s="6">
        <f t="shared" si="847"/>
        <v>1</v>
      </c>
      <c r="K9431" s="6">
        <f t="shared" si="847"/>
        <v>5</v>
      </c>
      <c r="L9431">
        <f>IF(ISBLANK(E9431),PRODUCT(J9431,K9431),IF(E9431="ERROR",PRODUCT(J9431,K9431),IF(E9431="UNKNOWN",PRODUCT(J9431,K9431),E9431)))</f>
        <v>5</v>
      </c>
      <c r="M9431" t="str">
        <f t="shared" si="848"/>
        <v>Credit Card</v>
      </c>
      <c r="N9431" t="str">
        <f t="shared" si="849"/>
        <v>Cafe</v>
      </c>
      <c r="O9431" s="8">
        <f t="shared" si="850"/>
        <v>45188</v>
      </c>
    </row>
    <row r="9432" spans="1:15" x14ac:dyDescent="0.35">
      <c r="A9432" t="s">
        <v>9453</v>
      </c>
      <c r="B9432" s="4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I9432" s="4" t="str">
        <f t="shared" si="846"/>
        <v>Sandwich</v>
      </c>
      <c r="J9432" s="6">
        <f t="shared" si="847"/>
        <v>2</v>
      </c>
      <c r="K9432" s="6">
        <f t="shared" si="847"/>
        <v>4</v>
      </c>
      <c r="L9432">
        <f>IF(ISBLANK(E9432),PRODUCT(J9432,K9432),IF(E9432="ERROR",PRODUCT(J9432,K9432),IF(E9432="UNKNOWN",PRODUCT(J9432,K9432),E9432)))</f>
        <v>8</v>
      </c>
      <c r="M9432" t="str">
        <f t="shared" si="848"/>
        <v>Credit Card</v>
      </c>
      <c r="N9432" t="str">
        <f t="shared" si="849"/>
        <v>UNKNOWN</v>
      </c>
      <c r="O9432" s="8">
        <f t="shared" si="850"/>
        <v>45162</v>
      </c>
    </row>
    <row r="9433" spans="1:15" x14ac:dyDescent="0.35">
      <c r="A9433" t="s">
        <v>9454</v>
      </c>
      <c r="B9433" s="4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  <c r="I9433" s="4" t="str">
        <f t="shared" si="846"/>
        <v>Salad</v>
      </c>
      <c r="J9433" s="6">
        <f t="shared" si="847"/>
        <v>1</v>
      </c>
      <c r="K9433" s="6">
        <f t="shared" si="847"/>
        <v>5</v>
      </c>
      <c r="L9433">
        <f>IF(ISBLANK(E9433),PRODUCT(J9433,K9433),IF(E9433="ERROR",PRODUCT(J9433,K9433),IF(E9433="UNKNOWN",PRODUCT(J9433,K9433),E9433)))</f>
        <v>5</v>
      </c>
      <c r="M9433" t="str">
        <f t="shared" si="848"/>
        <v>Digital Wallet</v>
      </c>
      <c r="N9433" t="str">
        <f t="shared" si="849"/>
        <v>Cafe</v>
      </c>
      <c r="O9433" s="8">
        <f t="shared" si="850"/>
        <v>45010</v>
      </c>
    </row>
    <row r="9434" spans="1:15" x14ac:dyDescent="0.35">
      <c r="A9434" t="s">
        <v>9455</v>
      </c>
      <c r="B9434" s="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  <c r="I9434" s="4" t="str">
        <f t="shared" si="846"/>
        <v>Coffee</v>
      </c>
      <c r="J9434" s="6">
        <f t="shared" si="847"/>
        <v>4</v>
      </c>
      <c r="K9434" s="6">
        <f t="shared" si="847"/>
        <v>2</v>
      </c>
      <c r="L9434">
        <f>IF(ISBLANK(E9434),PRODUCT(J9434,K9434),IF(E9434="ERROR",PRODUCT(J9434,K9434),IF(E9434="UNKNOWN",PRODUCT(J9434,K9434),E9434)))</f>
        <v>8</v>
      </c>
      <c r="M9434" t="str">
        <f t="shared" si="848"/>
        <v>Default mode</v>
      </c>
      <c r="N9434" t="str">
        <f t="shared" si="849"/>
        <v>Cafe</v>
      </c>
      <c r="O9434" s="8">
        <f t="shared" si="850"/>
        <v>44939</v>
      </c>
    </row>
    <row r="9435" spans="1:15" x14ac:dyDescent="0.35">
      <c r="A9435" t="s">
        <v>9456</v>
      </c>
      <c r="B9435" s="4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I9435" s="4" t="str">
        <f t="shared" si="846"/>
        <v>Tea</v>
      </c>
      <c r="J9435" s="6">
        <f t="shared" si="847"/>
        <v>5</v>
      </c>
      <c r="K9435" s="6">
        <f t="shared" si="847"/>
        <v>1.5</v>
      </c>
      <c r="L9435">
        <f>IF(ISBLANK(E9435),PRODUCT(J9435,K9435),IF(E9435="ERROR",PRODUCT(J9435,K9435),IF(E9435="UNKNOWN",PRODUCT(J9435,K9435),E9435)))</f>
        <v>7.5</v>
      </c>
      <c r="M9435" t="str">
        <f t="shared" si="848"/>
        <v>Credit Card</v>
      </c>
      <c r="N9435" t="str">
        <f t="shared" si="849"/>
        <v>In-store</v>
      </c>
      <c r="O9435" s="8">
        <f t="shared" si="850"/>
        <v>45124</v>
      </c>
    </row>
    <row r="9436" spans="1:15" x14ac:dyDescent="0.35">
      <c r="A9436" t="s">
        <v>9457</v>
      </c>
      <c r="B9436" s="4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  <c r="I9436" s="4" t="str">
        <f t="shared" si="846"/>
        <v>Cake</v>
      </c>
      <c r="J9436" s="6">
        <f t="shared" si="847"/>
        <v>4</v>
      </c>
      <c r="K9436" s="6">
        <f t="shared" si="847"/>
        <v>3</v>
      </c>
      <c r="L9436">
        <f>IF(ISBLANK(E9436),PRODUCT(J9436,K9436),IF(E9436="ERROR",PRODUCT(J9436,K9436),IF(E9436="UNKNOWN",PRODUCT(J9436,K9436),E9436)))</f>
        <v>12</v>
      </c>
      <c r="M9436" t="str">
        <f t="shared" si="848"/>
        <v>Digital Wallet</v>
      </c>
      <c r="N9436" t="str">
        <f t="shared" si="849"/>
        <v>Takeaway</v>
      </c>
      <c r="O9436" s="8">
        <f t="shared" si="850"/>
        <v>45221</v>
      </c>
    </row>
    <row r="9437" spans="1:15" x14ac:dyDescent="0.35">
      <c r="A9437" t="s">
        <v>9458</v>
      </c>
      <c r="B9437" s="4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I9437" s="4" t="str">
        <f t="shared" si="846"/>
        <v>Cookie</v>
      </c>
      <c r="J9437" s="6">
        <f t="shared" si="847"/>
        <v>5</v>
      </c>
      <c r="K9437" s="6">
        <f t="shared" si="847"/>
        <v>1</v>
      </c>
      <c r="L9437">
        <f>IF(ISBLANK(E9437),PRODUCT(J9437,K9437),IF(E9437="ERROR",PRODUCT(J9437,K9437),IF(E9437="UNKNOWN",PRODUCT(J9437,K9437),E9437)))</f>
        <v>5</v>
      </c>
      <c r="M9437" t="str">
        <f t="shared" si="848"/>
        <v>Credit Card</v>
      </c>
      <c r="N9437" t="str">
        <f t="shared" si="849"/>
        <v>In-store</v>
      </c>
      <c r="O9437" s="8">
        <f t="shared" si="850"/>
        <v>45259</v>
      </c>
    </row>
    <row r="9438" spans="1:15" x14ac:dyDescent="0.35">
      <c r="A9438" t="s">
        <v>9459</v>
      </c>
      <c r="B9438" s="4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  <c r="I9438" s="4" t="str">
        <f t="shared" si="846"/>
        <v>Tea</v>
      </c>
      <c r="J9438" s="6">
        <f t="shared" si="847"/>
        <v>4</v>
      </c>
      <c r="K9438" s="6">
        <f t="shared" si="847"/>
        <v>1.5</v>
      </c>
      <c r="L9438">
        <f>IF(ISBLANK(E9438),PRODUCT(J9438,K9438),IF(E9438="ERROR",PRODUCT(J9438,K9438),IF(E9438="UNKNOWN",PRODUCT(J9438,K9438),E9438)))</f>
        <v>6</v>
      </c>
      <c r="M9438" t="str">
        <f t="shared" si="848"/>
        <v>Digital Wallet</v>
      </c>
      <c r="N9438" t="str">
        <f t="shared" si="849"/>
        <v>In-store</v>
      </c>
      <c r="O9438" s="8">
        <f t="shared" si="850"/>
        <v>44932</v>
      </c>
    </row>
    <row r="9439" spans="1:15" x14ac:dyDescent="0.35">
      <c r="A9439" t="s">
        <v>9460</v>
      </c>
      <c r="B9439" s="4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  <c r="I9439" s="4" t="str">
        <f t="shared" si="846"/>
        <v>Juice</v>
      </c>
      <c r="J9439" s="6">
        <f t="shared" si="847"/>
        <v>2</v>
      </c>
      <c r="K9439" s="6">
        <f t="shared" si="847"/>
        <v>3.3560747663551402</v>
      </c>
      <c r="L9439">
        <f>IF(ISBLANK(E9439),PRODUCT(J9439,K9439),IF(E9439="ERROR",PRODUCT(J9439,K9439),IF(E9439="UNKNOWN",PRODUCT(J9439,K9439),E9439)))</f>
        <v>6</v>
      </c>
      <c r="M9439" t="str">
        <f t="shared" si="848"/>
        <v>Cash</v>
      </c>
      <c r="N9439" t="str">
        <f t="shared" si="849"/>
        <v>UNKNOWN</v>
      </c>
      <c r="O9439" s="8">
        <f t="shared" si="850"/>
        <v>45246</v>
      </c>
    </row>
    <row r="9440" spans="1:15" x14ac:dyDescent="0.35">
      <c r="A9440" t="s">
        <v>9461</v>
      </c>
      <c r="B9440" s="4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  <c r="I9440" s="4" t="str">
        <f t="shared" si="846"/>
        <v>Tea</v>
      </c>
      <c r="J9440" s="6">
        <f t="shared" si="847"/>
        <v>1</v>
      </c>
      <c r="K9440" s="6">
        <f t="shared" si="847"/>
        <v>1.5</v>
      </c>
      <c r="L9440">
        <f>IF(ISBLANK(E9440),PRODUCT(J9440,K9440),IF(E9440="ERROR",PRODUCT(J9440,K9440),IF(E9440="UNKNOWN",PRODUCT(J9440,K9440),E9440)))</f>
        <v>1.5</v>
      </c>
      <c r="M9440" t="str">
        <f t="shared" si="848"/>
        <v>Digital Wallet</v>
      </c>
      <c r="N9440" t="str">
        <f t="shared" si="849"/>
        <v>In-store</v>
      </c>
      <c r="O9440" s="8">
        <f t="shared" si="850"/>
        <v>45122</v>
      </c>
    </row>
    <row r="9441" spans="1:15" x14ac:dyDescent="0.35">
      <c r="A9441" t="s">
        <v>9462</v>
      </c>
      <c r="B9441" s="4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  <c r="I9441" s="4" t="str">
        <f t="shared" si="846"/>
        <v>Sandwich</v>
      </c>
      <c r="J9441" s="6">
        <f t="shared" si="847"/>
        <v>3</v>
      </c>
      <c r="K9441" s="6">
        <f t="shared" si="847"/>
        <v>4</v>
      </c>
      <c r="L9441">
        <f>IF(ISBLANK(E9441),PRODUCT(J9441,K9441),IF(E9441="ERROR",PRODUCT(J9441,K9441),IF(E9441="UNKNOWN",PRODUCT(J9441,K9441),E9441)))</f>
        <v>12</v>
      </c>
      <c r="M9441" t="str">
        <f t="shared" si="848"/>
        <v>Digital Wallet</v>
      </c>
      <c r="N9441" t="str">
        <f t="shared" si="849"/>
        <v>In-store</v>
      </c>
      <c r="O9441" s="8">
        <f t="shared" si="850"/>
        <v>45203</v>
      </c>
    </row>
    <row r="9442" spans="1:15" x14ac:dyDescent="0.35">
      <c r="A9442" t="s">
        <v>9463</v>
      </c>
      <c r="B9442" s="4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I9442" s="4" t="str">
        <f t="shared" si="846"/>
        <v>Smoothie</v>
      </c>
      <c r="J9442" s="6">
        <f t="shared" si="847"/>
        <v>4</v>
      </c>
      <c r="K9442" s="6">
        <f t="shared" si="847"/>
        <v>4</v>
      </c>
      <c r="L9442">
        <f>IF(ISBLANK(E9442),PRODUCT(J9442,K9442),IF(E9442="ERROR",PRODUCT(J9442,K9442),IF(E9442="UNKNOWN",PRODUCT(J9442,K9442),E9442)))</f>
        <v>16</v>
      </c>
      <c r="M9442" t="str">
        <f t="shared" si="848"/>
        <v>Credit Card</v>
      </c>
      <c r="N9442" t="str">
        <f t="shared" si="849"/>
        <v>UNKNOWN</v>
      </c>
      <c r="O9442" s="8">
        <f t="shared" si="850"/>
        <v>45175</v>
      </c>
    </row>
    <row r="9443" spans="1:15" x14ac:dyDescent="0.35">
      <c r="A9443" t="s">
        <v>9464</v>
      </c>
      <c r="B9443" s="4" t="s">
        <v>17</v>
      </c>
      <c r="C9443">
        <v>2</v>
      </c>
      <c r="D9443">
        <v>1</v>
      </c>
      <c r="E9443">
        <v>2</v>
      </c>
      <c r="H9443" s="1">
        <v>45152</v>
      </c>
      <c r="I9443" s="4" t="str">
        <f t="shared" si="846"/>
        <v>Cookie</v>
      </c>
      <c r="J9443" s="6">
        <f t="shared" si="847"/>
        <v>2</v>
      </c>
      <c r="K9443" s="6">
        <f t="shared" si="847"/>
        <v>1</v>
      </c>
      <c r="L9443">
        <f>IF(ISBLANK(E9443),PRODUCT(J9443,K9443),IF(E9443="ERROR",PRODUCT(J9443,K9443),IF(E9443="UNKNOWN",PRODUCT(J9443,K9443),E9443)))</f>
        <v>2</v>
      </c>
      <c r="M9443" t="str">
        <f t="shared" si="848"/>
        <v>Default mode</v>
      </c>
      <c r="N9443" t="str">
        <f t="shared" si="849"/>
        <v>UNKNOWN</v>
      </c>
      <c r="O9443" s="8">
        <f t="shared" si="850"/>
        <v>45152</v>
      </c>
    </row>
    <row r="9444" spans="1:15" x14ac:dyDescent="0.35">
      <c r="A9444" t="s">
        <v>9465</v>
      </c>
      <c r="B9444" s="4" t="s">
        <v>65</v>
      </c>
      <c r="C9444">
        <v>5</v>
      </c>
      <c r="D9444">
        <v>1.5</v>
      </c>
      <c r="E9444">
        <v>7.5</v>
      </c>
      <c r="H9444" s="1">
        <v>45127</v>
      </c>
      <c r="I9444" s="4" t="str">
        <f t="shared" si="846"/>
        <v>Tea</v>
      </c>
      <c r="J9444" s="6">
        <f t="shared" si="847"/>
        <v>5</v>
      </c>
      <c r="K9444" s="6">
        <f t="shared" si="847"/>
        <v>1.5</v>
      </c>
      <c r="L9444">
        <f>IF(ISBLANK(E9444),PRODUCT(J9444,K9444),IF(E9444="ERROR",PRODUCT(J9444,K9444),IF(E9444="UNKNOWN",PRODUCT(J9444,K9444),E9444)))</f>
        <v>7.5</v>
      </c>
      <c r="M9444" t="str">
        <f t="shared" si="848"/>
        <v>Default mode</v>
      </c>
      <c r="N9444" t="str">
        <f t="shared" si="849"/>
        <v>UNKNOWN</v>
      </c>
      <c r="O9444" s="8">
        <f t="shared" si="850"/>
        <v>45127</v>
      </c>
    </row>
    <row r="9445" spans="1:15" x14ac:dyDescent="0.35">
      <c r="A9445" t="s">
        <v>9466</v>
      </c>
      <c r="B9445" s="4" t="s">
        <v>20</v>
      </c>
      <c r="C9445" t="s">
        <v>21</v>
      </c>
      <c r="D9445">
        <v>5</v>
      </c>
      <c r="E9445">
        <v>5</v>
      </c>
      <c r="H9445" s="1">
        <v>45029</v>
      </c>
      <c r="I9445" s="4" t="str">
        <f t="shared" si="846"/>
        <v>Salad</v>
      </c>
      <c r="J9445" s="6">
        <f t="shared" si="847"/>
        <v>3</v>
      </c>
      <c r="K9445" s="6">
        <f t="shared" si="847"/>
        <v>5</v>
      </c>
      <c r="L9445">
        <f>IF(ISBLANK(E9445),PRODUCT(J9445,K9445),IF(E9445="ERROR",PRODUCT(J9445,K9445),IF(E9445="UNKNOWN",PRODUCT(J9445,K9445),E9445)))</f>
        <v>5</v>
      </c>
      <c r="M9445" t="str">
        <f t="shared" si="848"/>
        <v>Default mode</v>
      </c>
      <c r="N9445" t="str">
        <f t="shared" si="849"/>
        <v>UNKNOWN</v>
      </c>
      <c r="O9445" s="8">
        <f t="shared" si="850"/>
        <v>45029</v>
      </c>
    </row>
    <row r="9446" spans="1:15" x14ac:dyDescent="0.35">
      <c r="A9446" t="s">
        <v>9467</v>
      </c>
      <c r="B9446" s="4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I9446" s="4" t="str">
        <f t="shared" si="846"/>
        <v>Smoothie</v>
      </c>
      <c r="J9446" s="6">
        <f t="shared" si="847"/>
        <v>4</v>
      </c>
      <c r="K9446" s="6">
        <f t="shared" si="847"/>
        <v>4</v>
      </c>
      <c r="L9446">
        <f>IF(ISBLANK(E9446),PRODUCT(J9446,K9446),IF(E9446="ERROR",PRODUCT(J9446,K9446),IF(E9446="UNKNOWN",PRODUCT(J9446,K9446),E9446)))</f>
        <v>16</v>
      </c>
      <c r="M9446" t="str">
        <f t="shared" si="848"/>
        <v>Cash</v>
      </c>
      <c r="N9446" t="str">
        <f t="shared" si="849"/>
        <v>UNKNOWN</v>
      </c>
      <c r="O9446" s="8">
        <f t="shared" si="850"/>
        <v>45181</v>
      </c>
    </row>
    <row r="9447" spans="1:15" x14ac:dyDescent="0.35">
      <c r="A9447" t="s">
        <v>9468</v>
      </c>
      <c r="B9447" s="4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I9447" s="4" t="str">
        <f t="shared" si="846"/>
        <v>Smoothie</v>
      </c>
      <c r="J9447" s="6">
        <f t="shared" si="847"/>
        <v>1</v>
      </c>
      <c r="K9447" s="6">
        <f t="shared" si="847"/>
        <v>4</v>
      </c>
      <c r="L9447">
        <f>IF(ISBLANK(E9447),PRODUCT(J9447,K9447),IF(E9447="ERROR",PRODUCT(J9447,K9447),IF(E9447="UNKNOWN",PRODUCT(J9447,K9447),E9447)))</f>
        <v>4</v>
      </c>
      <c r="M9447" t="str">
        <f t="shared" si="848"/>
        <v>Default mode</v>
      </c>
      <c r="N9447" t="str">
        <f t="shared" si="849"/>
        <v>Takeaway</v>
      </c>
      <c r="O9447" s="8">
        <f t="shared" si="850"/>
        <v>44981</v>
      </c>
    </row>
    <row r="9448" spans="1:15" x14ac:dyDescent="0.35">
      <c r="A9448" t="s">
        <v>9469</v>
      </c>
      <c r="B9448" s="4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  <c r="I9448" s="4" t="str">
        <f t="shared" si="846"/>
        <v>Cookie</v>
      </c>
      <c r="J9448" s="6">
        <f t="shared" si="847"/>
        <v>1</v>
      </c>
      <c r="K9448" s="6">
        <f t="shared" si="847"/>
        <v>1</v>
      </c>
      <c r="L9448">
        <f>IF(ISBLANK(E9448),PRODUCT(J9448,K9448),IF(E9448="ERROR",PRODUCT(J9448,K9448),IF(E9448="UNKNOWN",PRODUCT(J9448,K9448),E9448)))</f>
        <v>1</v>
      </c>
      <c r="M9448" t="str">
        <f t="shared" si="848"/>
        <v>Cash</v>
      </c>
      <c r="N9448" t="str">
        <f t="shared" si="849"/>
        <v>UNKNOWN</v>
      </c>
      <c r="O9448" s="8">
        <f t="shared" si="850"/>
        <v>45036</v>
      </c>
    </row>
    <row r="9449" spans="1:15" x14ac:dyDescent="0.35">
      <c r="A9449" t="s">
        <v>9470</v>
      </c>
      <c r="B9449" s="4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I9449" s="4" t="str">
        <f t="shared" si="846"/>
        <v>Sandwich</v>
      </c>
      <c r="J9449" s="6">
        <f t="shared" si="847"/>
        <v>4</v>
      </c>
      <c r="K9449" s="6">
        <f t="shared" si="847"/>
        <v>4</v>
      </c>
      <c r="L9449">
        <f>IF(ISBLANK(E9449),PRODUCT(J9449,K9449),IF(E9449="ERROR",PRODUCT(J9449,K9449),IF(E9449="UNKNOWN",PRODUCT(J9449,K9449),E9449)))</f>
        <v>16</v>
      </c>
      <c r="M9449" t="str">
        <f t="shared" si="848"/>
        <v>Cash</v>
      </c>
      <c r="N9449" t="str">
        <f t="shared" si="849"/>
        <v>UNKNOWN</v>
      </c>
      <c r="O9449" s="8">
        <f t="shared" si="850"/>
        <v>45166</v>
      </c>
    </row>
    <row r="9450" spans="1:15" x14ac:dyDescent="0.35">
      <c r="A9450" t="s">
        <v>9471</v>
      </c>
      <c r="B9450" s="4" t="s">
        <v>13</v>
      </c>
      <c r="C9450">
        <v>3</v>
      </c>
      <c r="D9450">
        <v>3</v>
      </c>
      <c r="E9450">
        <v>9</v>
      </c>
      <c r="H9450" s="1">
        <v>44964</v>
      </c>
      <c r="I9450" s="4" t="str">
        <f t="shared" si="846"/>
        <v>Cake</v>
      </c>
      <c r="J9450" s="6">
        <f t="shared" si="847"/>
        <v>3</v>
      </c>
      <c r="K9450" s="6">
        <f t="shared" si="847"/>
        <v>3</v>
      </c>
      <c r="L9450">
        <f>IF(ISBLANK(E9450),PRODUCT(J9450,K9450),IF(E9450="ERROR",PRODUCT(J9450,K9450),IF(E9450="UNKNOWN",PRODUCT(J9450,K9450),E9450)))</f>
        <v>9</v>
      </c>
      <c r="M9450" t="str">
        <f t="shared" si="848"/>
        <v>Default mode</v>
      </c>
      <c r="N9450" t="str">
        <f t="shared" si="849"/>
        <v>UNKNOWN</v>
      </c>
      <c r="O9450" s="8">
        <f t="shared" si="850"/>
        <v>44964</v>
      </c>
    </row>
    <row r="9451" spans="1:15" x14ac:dyDescent="0.35">
      <c r="A9451" t="s">
        <v>9472</v>
      </c>
      <c r="B9451" s="4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I9451" s="4" t="str">
        <f t="shared" si="846"/>
        <v>Salad</v>
      </c>
      <c r="J9451" s="6">
        <f t="shared" si="847"/>
        <v>4</v>
      </c>
      <c r="K9451" s="6">
        <f t="shared" si="847"/>
        <v>5</v>
      </c>
      <c r="L9451">
        <f>IF(ISBLANK(E9451),PRODUCT(J9451,K9451),IF(E9451="ERROR",PRODUCT(J9451,K9451),IF(E9451="UNKNOWN",PRODUCT(J9451,K9451),E9451)))</f>
        <v>20</v>
      </c>
      <c r="M9451" t="str">
        <f t="shared" si="848"/>
        <v>Cash</v>
      </c>
      <c r="N9451" t="str">
        <f t="shared" si="849"/>
        <v>UNKNOWN</v>
      </c>
      <c r="O9451" s="8">
        <f t="shared" si="850"/>
        <v>45128</v>
      </c>
    </row>
    <row r="9452" spans="1:15" x14ac:dyDescent="0.35">
      <c r="A9452" t="s">
        <v>9473</v>
      </c>
      <c r="B9452" s="4" t="s">
        <v>9</v>
      </c>
      <c r="C9452">
        <v>3</v>
      </c>
      <c r="D9452">
        <v>2</v>
      </c>
      <c r="E9452">
        <v>6</v>
      </c>
      <c r="H9452" s="1">
        <v>45067</v>
      </c>
      <c r="I9452" s="4" t="str">
        <f t="shared" si="846"/>
        <v>Coffee</v>
      </c>
      <c r="J9452" s="6">
        <f t="shared" si="847"/>
        <v>3</v>
      </c>
      <c r="K9452" s="6">
        <f t="shared" si="847"/>
        <v>2</v>
      </c>
      <c r="L9452">
        <f>IF(ISBLANK(E9452),PRODUCT(J9452,K9452),IF(E9452="ERROR",PRODUCT(J9452,K9452),IF(E9452="UNKNOWN",PRODUCT(J9452,K9452),E9452)))</f>
        <v>6</v>
      </c>
      <c r="M9452" t="str">
        <f t="shared" si="848"/>
        <v>Default mode</v>
      </c>
      <c r="N9452" t="str">
        <f t="shared" si="849"/>
        <v>UNKNOWN</v>
      </c>
      <c r="O9452" s="8">
        <f t="shared" si="850"/>
        <v>45067</v>
      </c>
    </row>
    <row r="9453" spans="1:15" x14ac:dyDescent="0.35">
      <c r="A9453" t="s">
        <v>9474</v>
      </c>
      <c r="B9453" s="4" t="s">
        <v>28</v>
      </c>
      <c r="C9453">
        <v>1</v>
      </c>
      <c r="D9453">
        <v>4</v>
      </c>
      <c r="G9453" t="s">
        <v>11</v>
      </c>
      <c r="H9453" t="s">
        <v>21</v>
      </c>
      <c r="I9453" s="4" t="str">
        <f t="shared" si="846"/>
        <v>Sandwich</v>
      </c>
      <c r="J9453" s="6">
        <f t="shared" si="847"/>
        <v>1</v>
      </c>
      <c r="K9453" s="6">
        <f t="shared" si="847"/>
        <v>4</v>
      </c>
      <c r="L9453">
        <f>IF(ISBLANK(E9453),PRODUCT(J9453,K9453),IF(E9453="ERROR",PRODUCT(J9453,K9453),IF(E9453="UNKNOWN",PRODUCT(J9453,K9453),E9453)))</f>
        <v>4</v>
      </c>
      <c r="M9453" t="str">
        <f t="shared" si="848"/>
        <v>Default mode</v>
      </c>
      <c r="N9453" t="str">
        <f t="shared" si="849"/>
        <v>Takeaway</v>
      </c>
      <c r="O9453" s="8" t="str">
        <f t="shared" si="850"/>
        <v>UNKNOWN</v>
      </c>
    </row>
    <row r="9454" spans="1:15" x14ac:dyDescent="0.35">
      <c r="A9454" t="s">
        <v>9475</v>
      </c>
      <c r="B9454" s="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I9454" s="4" t="str">
        <f t="shared" si="846"/>
        <v>Tea</v>
      </c>
      <c r="J9454" s="6">
        <f t="shared" si="847"/>
        <v>2</v>
      </c>
      <c r="K9454" s="6">
        <f t="shared" si="847"/>
        <v>1.5</v>
      </c>
      <c r="L9454">
        <f>IF(ISBLANK(E9454),PRODUCT(J9454,K9454),IF(E9454="ERROR",PRODUCT(J9454,K9454),IF(E9454="UNKNOWN",PRODUCT(J9454,K9454),E9454)))</f>
        <v>3</v>
      </c>
      <c r="M9454" t="str">
        <f t="shared" si="848"/>
        <v>Cash</v>
      </c>
      <c r="N9454" t="str">
        <f t="shared" si="849"/>
        <v>In-store</v>
      </c>
      <c r="O9454" s="8">
        <f t="shared" si="850"/>
        <v>45240</v>
      </c>
    </row>
    <row r="9455" spans="1:15" x14ac:dyDescent="0.35">
      <c r="A9455" t="s">
        <v>9476</v>
      </c>
      <c r="B9455" s="4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I9455" s="4" t="str">
        <f t="shared" si="846"/>
        <v>Smoothie</v>
      </c>
      <c r="J9455" s="6">
        <f t="shared" si="847"/>
        <v>1</v>
      </c>
      <c r="K9455" s="6">
        <f t="shared" si="847"/>
        <v>4</v>
      </c>
      <c r="L9455">
        <f>IF(ISBLANK(E9455),PRODUCT(J9455,K9455),IF(E9455="ERROR",PRODUCT(J9455,K9455),IF(E9455="UNKNOWN",PRODUCT(J9455,K9455),E9455)))</f>
        <v>4</v>
      </c>
      <c r="M9455" t="str">
        <f t="shared" si="848"/>
        <v>Credit Card</v>
      </c>
      <c r="N9455" t="str">
        <f t="shared" si="849"/>
        <v>In-store</v>
      </c>
      <c r="O9455" s="8">
        <f t="shared" si="850"/>
        <v>45278</v>
      </c>
    </row>
    <row r="9456" spans="1:15" x14ac:dyDescent="0.35">
      <c r="A9456" t="s">
        <v>9477</v>
      </c>
      <c r="B9456" s="4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  <c r="I9456" s="4" t="str">
        <f t="shared" si="846"/>
        <v>Juice</v>
      </c>
      <c r="J9456" s="6">
        <f t="shared" si="847"/>
        <v>4</v>
      </c>
      <c r="K9456" s="6">
        <f t="shared" si="847"/>
        <v>3.3641618497109826</v>
      </c>
      <c r="L9456">
        <f>IF(ISBLANK(E9456),PRODUCT(J9456,K9456),IF(E9456="ERROR",PRODUCT(J9456,K9456),IF(E9456="UNKNOWN",PRODUCT(J9456,K9456),E9456)))</f>
        <v>6</v>
      </c>
      <c r="M9456" t="str">
        <f t="shared" si="848"/>
        <v>Cash</v>
      </c>
      <c r="N9456" t="str">
        <f t="shared" si="849"/>
        <v>UNKNOWN</v>
      </c>
      <c r="O9456" s="8" t="str">
        <f t="shared" si="850"/>
        <v>UNKNOWN</v>
      </c>
    </row>
    <row r="9457" spans="1:15" x14ac:dyDescent="0.35">
      <c r="A9457" t="s">
        <v>9478</v>
      </c>
      <c r="B9457" s="4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I9457" s="4" t="str">
        <f t="shared" si="846"/>
        <v>Cookie</v>
      </c>
      <c r="J9457" s="6">
        <f t="shared" si="847"/>
        <v>2</v>
      </c>
      <c r="K9457" s="6">
        <f t="shared" si="847"/>
        <v>1</v>
      </c>
      <c r="L9457">
        <f>IF(ISBLANK(E9457),PRODUCT(J9457,K9457),IF(E9457="ERROR",PRODUCT(J9457,K9457),IF(E9457="UNKNOWN",PRODUCT(J9457,K9457),E9457)))</f>
        <v>2</v>
      </c>
      <c r="M9457" t="str">
        <f t="shared" si="848"/>
        <v>Cash</v>
      </c>
      <c r="N9457" t="str">
        <f t="shared" si="849"/>
        <v>UNKNOWN</v>
      </c>
      <c r="O9457" s="8">
        <f t="shared" si="850"/>
        <v>45052</v>
      </c>
    </row>
    <row r="9458" spans="1:15" x14ac:dyDescent="0.35">
      <c r="A9458" t="s">
        <v>9479</v>
      </c>
      <c r="B9458" s="4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I9458" s="4" t="str">
        <f t="shared" si="846"/>
        <v>Smoothie</v>
      </c>
      <c r="J9458" s="6">
        <f t="shared" si="847"/>
        <v>5</v>
      </c>
      <c r="K9458" s="6">
        <f t="shared" si="847"/>
        <v>4</v>
      </c>
      <c r="L9458">
        <f>IF(ISBLANK(E9458),PRODUCT(J9458,K9458),IF(E9458="ERROR",PRODUCT(J9458,K9458),IF(E9458="UNKNOWN",PRODUCT(J9458,K9458),E9458)))</f>
        <v>20</v>
      </c>
      <c r="M9458" t="str">
        <f t="shared" si="848"/>
        <v>Cash</v>
      </c>
      <c r="N9458" t="str">
        <f t="shared" si="849"/>
        <v>In-store</v>
      </c>
      <c r="O9458" s="8">
        <f t="shared" si="850"/>
        <v>45015</v>
      </c>
    </row>
    <row r="9459" spans="1:15" x14ac:dyDescent="0.35">
      <c r="A9459" t="s">
        <v>9480</v>
      </c>
      <c r="B9459" s="4" t="s">
        <v>39</v>
      </c>
      <c r="C9459">
        <v>4</v>
      </c>
      <c r="D9459" t="s">
        <v>18</v>
      </c>
      <c r="E9459">
        <v>12</v>
      </c>
      <c r="H9459" t="s">
        <v>18</v>
      </c>
      <c r="I9459" s="4" t="str">
        <f t="shared" si="846"/>
        <v>Juice</v>
      </c>
      <c r="J9459" s="6">
        <f t="shared" si="847"/>
        <v>4</v>
      </c>
      <c r="K9459" s="6">
        <f t="shared" si="847"/>
        <v>3.367504835589942</v>
      </c>
      <c r="L9459">
        <f>IF(ISBLANK(E9459),PRODUCT(J9459,K9459),IF(E9459="ERROR",PRODUCT(J9459,K9459),IF(E9459="UNKNOWN",PRODUCT(J9459,K9459),E9459)))</f>
        <v>12</v>
      </c>
      <c r="M9459" t="str">
        <f t="shared" si="848"/>
        <v>Default mode</v>
      </c>
      <c r="N9459" t="str">
        <f t="shared" si="849"/>
        <v>UNKNOWN</v>
      </c>
      <c r="O9459" s="8" t="str">
        <f t="shared" si="850"/>
        <v>01/06/2023</v>
      </c>
    </row>
    <row r="9460" spans="1:15" x14ac:dyDescent="0.35">
      <c r="A9460" t="s">
        <v>9481</v>
      </c>
      <c r="B9460" s="4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  <c r="I9460" s="4" t="str">
        <f t="shared" si="846"/>
        <v>Cookie</v>
      </c>
      <c r="J9460" s="6">
        <f t="shared" si="847"/>
        <v>5</v>
      </c>
      <c r="K9460" s="6">
        <f t="shared" si="847"/>
        <v>1</v>
      </c>
      <c r="L9460">
        <f>IF(ISBLANK(E9460),PRODUCT(J9460,K9460),IF(E9460="ERROR",PRODUCT(J9460,K9460),IF(E9460="UNKNOWN",PRODUCT(J9460,K9460),E9460)))</f>
        <v>5</v>
      </c>
      <c r="M9460" t="str">
        <f t="shared" si="848"/>
        <v>Digital Wallet</v>
      </c>
      <c r="N9460" t="str">
        <f t="shared" si="849"/>
        <v>UNKNOWN</v>
      </c>
      <c r="O9460" s="8">
        <f t="shared" si="850"/>
        <v>45193</v>
      </c>
    </row>
    <row r="9461" spans="1:15" x14ac:dyDescent="0.35">
      <c r="A9461" t="s">
        <v>9482</v>
      </c>
      <c r="B9461" s="4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  <c r="I9461" s="4" t="str">
        <f t="shared" si="846"/>
        <v>Juice</v>
      </c>
      <c r="J9461" s="6">
        <f t="shared" si="847"/>
        <v>2</v>
      </c>
      <c r="K9461" s="6">
        <f t="shared" si="847"/>
        <v>3</v>
      </c>
      <c r="L9461">
        <f>IF(ISBLANK(E9461),PRODUCT(J9461,K9461),IF(E9461="ERROR",PRODUCT(J9461,K9461),IF(E9461="UNKNOWN",PRODUCT(J9461,K9461),E9461)))</f>
        <v>6</v>
      </c>
      <c r="M9461" t="str">
        <f t="shared" si="848"/>
        <v>Digital Wallet</v>
      </c>
      <c r="N9461" t="str">
        <f t="shared" si="849"/>
        <v>In-store</v>
      </c>
      <c r="O9461" s="8">
        <f t="shared" si="850"/>
        <v>45029</v>
      </c>
    </row>
    <row r="9462" spans="1:15" x14ac:dyDescent="0.35">
      <c r="A9462" t="s">
        <v>9483</v>
      </c>
      <c r="B9462" s="4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I9462" s="4" t="str">
        <f t="shared" si="846"/>
        <v>UNKNOWN</v>
      </c>
      <c r="J9462" s="6">
        <f t="shared" si="847"/>
        <v>3</v>
      </c>
      <c r="K9462" s="6">
        <f t="shared" ref="K9462" si="851">IF(ISBLANK(D9462),"UNKNOWN",IF(D9462="ERROR",AVERAGE(D9462:D19461),IF(D9462="UNKNOWN",MEDIAN(D9462:D19461),D9462)))</f>
        <v>3</v>
      </c>
      <c r="L9462">
        <f>IF(ISBLANK(E9462),PRODUCT(J9462,K9462),IF(E9462="ERROR",PRODUCT(J9462,K9462),IF(E9462="UNKNOWN",PRODUCT(J9462,K9462),E9462)))</f>
        <v>9</v>
      </c>
      <c r="M9462" t="str">
        <f t="shared" si="848"/>
        <v>Credit Card</v>
      </c>
      <c r="N9462" t="str">
        <f t="shared" si="849"/>
        <v>UNKNOWN</v>
      </c>
      <c r="O9462" s="8">
        <f t="shared" si="850"/>
        <v>45162</v>
      </c>
    </row>
    <row r="9463" spans="1:15" x14ac:dyDescent="0.35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I9463" s="4" t="str">
        <f t="shared" si="846"/>
        <v>UNKNOWN</v>
      </c>
      <c r="J9463" s="6">
        <f t="shared" si="847"/>
        <v>4</v>
      </c>
      <c r="K9463" s="6">
        <f t="shared" si="847"/>
        <v>4</v>
      </c>
      <c r="L9463">
        <f>IF(ISBLANK(E9463),PRODUCT(J9463,K9463),IF(E9463="ERROR",PRODUCT(J9463,K9463),IF(E9463="UNKNOWN",PRODUCT(J9463,K9463),E9463)))</f>
        <v>16</v>
      </c>
      <c r="M9463" t="str">
        <f t="shared" si="848"/>
        <v>Credit Card</v>
      </c>
      <c r="N9463" t="str">
        <f t="shared" si="849"/>
        <v>In-store</v>
      </c>
      <c r="O9463" s="8">
        <f t="shared" si="850"/>
        <v>45177</v>
      </c>
    </row>
    <row r="9464" spans="1:15" x14ac:dyDescent="0.35">
      <c r="A9464" t="s">
        <v>9485</v>
      </c>
      <c r="B9464" s="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I9464" s="4" t="str">
        <f t="shared" si="846"/>
        <v>Tea</v>
      </c>
      <c r="J9464" s="6">
        <f t="shared" si="847"/>
        <v>3</v>
      </c>
      <c r="K9464" s="6">
        <f t="shared" si="847"/>
        <v>1.5</v>
      </c>
      <c r="L9464">
        <f>IF(ISBLANK(E9464),PRODUCT(J9464,K9464),IF(E9464="ERROR",PRODUCT(J9464,K9464),IF(E9464="UNKNOWN",PRODUCT(J9464,K9464),E9464)))</f>
        <v>4.5</v>
      </c>
      <c r="M9464" t="str">
        <f t="shared" si="848"/>
        <v>Default mode</v>
      </c>
      <c r="N9464" t="str">
        <f t="shared" si="849"/>
        <v>In-store</v>
      </c>
      <c r="O9464" s="8">
        <f t="shared" si="850"/>
        <v>45189</v>
      </c>
    </row>
    <row r="9465" spans="1:15" x14ac:dyDescent="0.35">
      <c r="A9465" t="s">
        <v>9486</v>
      </c>
      <c r="B9465" s="4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I9465" s="4" t="str">
        <f t="shared" si="846"/>
        <v>Cake</v>
      </c>
      <c r="J9465" s="6">
        <f t="shared" si="847"/>
        <v>1</v>
      </c>
      <c r="K9465" s="6">
        <f t="shared" si="847"/>
        <v>3</v>
      </c>
      <c r="L9465">
        <f>IF(ISBLANK(E9465),PRODUCT(J9465,K9465),IF(E9465="ERROR",PRODUCT(J9465,K9465),IF(E9465="UNKNOWN",PRODUCT(J9465,K9465),E9465)))</f>
        <v>3</v>
      </c>
      <c r="M9465" t="str">
        <f t="shared" si="848"/>
        <v>Cash</v>
      </c>
      <c r="N9465" t="str">
        <f t="shared" si="849"/>
        <v>UNKNOWN</v>
      </c>
      <c r="O9465" s="8">
        <f t="shared" si="850"/>
        <v>45248</v>
      </c>
    </row>
    <row r="9466" spans="1:15" x14ac:dyDescent="0.35">
      <c r="A9466" t="s">
        <v>9487</v>
      </c>
      <c r="B9466" s="4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  <c r="I9466" s="4" t="str">
        <f t="shared" si="846"/>
        <v>Cake</v>
      </c>
      <c r="J9466" s="6" t="str">
        <f t="shared" si="847"/>
        <v>UNKNOWN</v>
      </c>
      <c r="K9466" s="6">
        <f t="shared" si="847"/>
        <v>3.3767123287671232</v>
      </c>
      <c r="L9466">
        <f>IF(ISBLANK(E9466),PRODUCT(J9466,K9466),IF(E9466="ERROR",PRODUCT(J9466,K9466),IF(E9466="UNKNOWN",PRODUCT(J9466,K9466),E9466)))</f>
        <v>3</v>
      </c>
      <c r="M9466" t="str">
        <f t="shared" si="848"/>
        <v>Cash</v>
      </c>
      <c r="N9466" t="str">
        <f t="shared" si="849"/>
        <v>In-store</v>
      </c>
      <c r="O9466" s="8">
        <f t="shared" si="850"/>
        <v>45280</v>
      </c>
    </row>
    <row r="9467" spans="1:15" x14ac:dyDescent="0.35">
      <c r="A9467" t="s">
        <v>9488</v>
      </c>
      <c r="B9467" s="4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I9467" s="4" t="str">
        <f t="shared" si="846"/>
        <v>Smoothie</v>
      </c>
      <c r="J9467" s="6">
        <f t="shared" si="847"/>
        <v>1</v>
      </c>
      <c r="K9467" s="6">
        <f t="shared" si="847"/>
        <v>4</v>
      </c>
      <c r="L9467">
        <f>IF(ISBLANK(E9467),PRODUCT(J9467,K9467),IF(E9467="ERROR",PRODUCT(J9467,K9467),IF(E9467="UNKNOWN",PRODUCT(J9467,K9467),E9467)))</f>
        <v>4</v>
      </c>
      <c r="M9467" t="str">
        <f t="shared" si="848"/>
        <v>Credit Card</v>
      </c>
      <c r="N9467" t="str">
        <f t="shared" si="849"/>
        <v>Takeaway</v>
      </c>
      <c r="O9467" s="8">
        <f t="shared" si="850"/>
        <v>44964</v>
      </c>
    </row>
    <row r="9468" spans="1:15" x14ac:dyDescent="0.35">
      <c r="A9468" t="s">
        <v>9489</v>
      </c>
      <c r="B9468" s="4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I9468" s="4" t="str">
        <f t="shared" si="846"/>
        <v>Coffee</v>
      </c>
      <c r="J9468" s="6">
        <f t="shared" si="847"/>
        <v>5</v>
      </c>
      <c r="K9468" s="6">
        <f t="shared" si="847"/>
        <v>2</v>
      </c>
      <c r="L9468">
        <f>IF(ISBLANK(E9468),PRODUCT(J9468,K9468),IF(E9468="ERROR",PRODUCT(J9468,K9468),IF(E9468="UNKNOWN",PRODUCT(J9468,K9468),E9468)))</f>
        <v>10</v>
      </c>
      <c r="M9468" t="str">
        <f t="shared" si="848"/>
        <v>Default mode</v>
      </c>
      <c r="N9468" t="str">
        <f t="shared" si="849"/>
        <v>In-store</v>
      </c>
      <c r="O9468" s="8">
        <f t="shared" si="850"/>
        <v>44970</v>
      </c>
    </row>
    <row r="9469" spans="1:15" x14ac:dyDescent="0.35">
      <c r="A9469" t="s">
        <v>9490</v>
      </c>
      <c r="B9469" s="4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  <c r="I9469" s="4" t="str">
        <f t="shared" si="846"/>
        <v>Tea</v>
      </c>
      <c r="J9469" s="6">
        <f t="shared" si="847"/>
        <v>2</v>
      </c>
      <c r="K9469" s="6">
        <f t="shared" si="847"/>
        <v>1.5</v>
      </c>
      <c r="L9469">
        <f>IF(ISBLANK(E9469),PRODUCT(J9469,K9469),IF(E9469="ERROR",PRODUCT(J9469,K9469),IF(E9469="UNKNOWN",PRODUCT(J9469,K9469),E9469)))</f>
        <v>3</v>
      </c>
      <c r="M9469" t="str">
        <f t="shared" si="848"/>
        <v>Digital Wallet</v>
      </c>
      <c r="N9469" t="str">
        <f t="shared" si="849"/>
        <v>In-store</v>
      </c>
      <c r="O9469" s="8">
        <f t="shared" si="850"/>
        <v>45000</v>
      </c>
    </row>
    <row r="9470" spans="1:15" x14ac:dyDescent="0.35">
      <c r="A9470" t="s">
        <v>9491</v>
      </c>
      <c r="B9470" s="4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I9470" s="4" t="str">
        <f t="shared" si="846"/>
        <v>Cake</v>
      </c>
      <c r="J9470" s="6">
        <f t="shared" si="847"/>
        <v>3</v>
      </c>
      <c r="K9470" s="6">
        <f t="shared" si="847"/>
        <v>3</v>
      </c>
      <c r="L9470">
        <f>IF(ISBLANK(E9470),PRODUCT(J9470,K9470),IF(E9470="ERROR",PRODUCT(J9470,K9470),IF(E9470="UNKNOWN",PRODUCT(J9470,K9470),E9470)))</f>
        <v>9</v>
      </c>
      <c r="M9470" t="str">
        <f t="shared" si="848"/>
        <v>Credit Card</v>
      </c>
      <c r="N9470" t="str">
        <f t="shared" si="849"/>
        <v>UNKNOWN</v>
      </c>
      <c r="O9470" s="8">
        <f t="shared" si="850"/>
        <v>45114</v>
      </c>
    </row>
    <row r="9471" spans="1:15" x14ac:dyDescent="0.35">
      <c r="A9471" t="s">
        <v>9492</v>
      </c>
      <c r="B9471" s="4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I9471" s="4" t="str">
        <f t="shared" si="846"/>
        <v>UNKNOWN</v>
      </c>
      <c r="J9471" s="6">
        <f t="shared" si="847"/>
        <v>3</v>
      </c>
      <c r="K9471" s="6">
        <f t="shared" si="847"/>
        <v>4</v>
      </c>
      <c r="L9471">
        <f>IF(ISBLANK(E9471),PRODUCT(J9471,K9471),IF(E9471="ERROR",PRODUCT(J9471,K9471),IF(E9471="UNKNOWN",PRODUCT(J9471,K9471),E9471)))</f>
        <v>12</v>
      </c>
      <c r="M9471" t="str">
        <f t="shared" si="848"/>
        <v>Cash</v>
      </c>
      <c r="N9471" t="str">
        <f t="shared" si="849"/>
        <v>In-store</v>
      </c>
      <c r="O9471" s="8">
        <f t="shared" si="850"/>
        <v>45205</v>
      </c>
    </row>
    <row r="9472" spans="1:15" x14ac:dyDescent="0.35">
      <c r="A9472" t="s">
        <v>9493</v>
      </c>
      <c r="B9472" s="4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I9472" s="4" t="str">
        <f t="shared" si="846"/>
        <v>Cake</v>
      </c>
      <c r="J9472" s="6">
        <f t="shared" si="847"/>
        <v>5</v>
      </c>
      <c r="K9472" s="6">
        <f t="shared" si="847"/>
        <v>3</v>
      </c>
      <c r="L9472">
        <f>IF(ISBLANK(E9472),PRODUCT(J9472,K9472),IF(E9472="ERROR",PRODUCT(J9472,K9472),IF(E9472="UNKNOWN",PRODUCT(J9472,K9472),E9472)))</f>
        <v>15</v>
      </c>
      <c r="M9472" t="str">
        <f t="shared" si="848"/>
        <v>Credit Card</v>
      </c>
      <c r="N9472" t="str">
        <f t="shared" si="849"/>
        <v>Takeaway</v>
      </c>
      <c r="O9472" s="8">
        <f t="shared" si="850"/>
        <v>45190</v>
      </c>
    </row>
    <row r="9473" spans="1:15" x14ac:dyDescent="0.35">
      <c r="A9473" t="s">
        <v>9494</v>
      </c>
      <c r="B9473" s="4" t="s">
        <v>21</v>
      </c>
      <c r="C9473">
        <v>2</v>
      </c>
      <c r="D9473">
        <v>3</v>
      </c>
      <c r="E9473">
        <v>6</v>
      </c>
      <c r="H9473" s="1">
        <v>45160</v>
      </c>
      <c r="I9473" s="4" t="str">
        <f t="shared" si="846"/>
        <v>UNKNOWN</v>
      </c>
      <c r="J9473" s="6">
        <f t="shared" si="847"/>
        <v>2</v>
      </c>
      <c r="K9473" s="6">
        <f t="shared" si="847"/>
        <v>3</v>
      </c>
      <c r="L9473">
        <f>IF(ISBLANK(E9473),PRODUCT(J9473,K9473),IF(E9473="ERROR",PRODUCT(J9473,K9473),IF(E9473="UNKNOWN",PRODUCT(J9473,K9473),E9473)))</f>
        <v>6</v>
      </c>
      <c r="M9473" t="str">
        <f t="shared" si="848"/>
        <v>Default mode</v>
      </c>
      <c r="N9473" t="str">
        <f t="shared" si="849"/>
        <v>UNKNOWN</v>
      </c>
      <c r="O9473" s="8">
        <f t="shared" si="850"/>
        <v>45160</v>
      </c>
    </row>
    <row r="9474" spans="1:15" x14ac:dyDescent="0.35">
      <c r="A9474" t="s">
        <v>9495</v>
      </c>
      <c r="B9474" s="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I9474" s="4" t="str">
        <f t="shared" si="846"/>
        <v>Juice</v>
      </c>
      <c r="J9474" s="6">
        <f t="shared" si="847"/>
        <v>4</v>
      </c>
      <c r="K9474" s="6">
        <f t="shared" si="847"/>
        <v>3</v>
      </c>
      <c r="L9474">
        <f>IF(ISBLANK(E9474),PRODUCT(J9474,K9474),IF(E9474="ERROR",PRODUCT(J9474,K9474),IF(E9474="UNKNOWN",PRODUCT(J9474,K9474),E9474)))</f>
        <v>12</v>
      </c>
      <c r="M9474" t="str">
        <f t="shared" si="848"/>
        <v>Default mode</v>
      </c>
      <c r="N9474" t="str">
        <f t="shared" si="849"/>
        <v>Takeaway</v>
      </c>
      <c r="O9474" s="8">
        <f t="shared" si="850"/>
        <v>45090</v>
      </c>
    </row>
    <row r="9475" spans="1:15" x14ac:dyDescent="0.35">
      <c r="A9475" t="s">
        <v>9496</v>
      </c>
      <c r="B9475" s="4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  <c r="I9475" s="4" t="str">
        <f t="shared" ref="I9475:I9538" si="852">IF(ISBLANK(B9475),"UNKNOWN",IF(B9475="ERROR","Juice",B9475))</f>
        <v>Juice</v>
      </c>
      <c r="J9475" s="6">
        <f t="shared" ref="J9475:K9538" si="853">IF(ISBLANK(C9475),"UNKNOWN",IF(C9475="ERROR",AVERAGE(C9475:C19474),IF(C9475="UNKNOWN",MEDIAN(C9475:C19474),C9475)))</f>
        <v>2</v>
      </c>
      <c r="K9475" s="6">
        <f t="shared" si="853"/>
        <v>3</v>
      </c>
      <c r="L9475">
        <f>IF(ISBLANK(E9475),PRODUCT(J9475,K9475),IF(E9475="ERROR",PRODUCT(J9475,K9475),IF(E9475="UNKNOWN",PRODUCT(J9475,K9475),E9475)))</f>
        <v>6</v>
      </c>
      <c r="M9475" t="str">
        <f t="shared" ref="M9475:M9538" si="854">IF(ISBLANK(F9475),"Default mode",IF(F9475="ERROR","Cash",F9475))</f>
        <v>Credit Card</v>
      </c>
      <c r="N9475" t="str">
        <f t="shared" ref="N9475:N9538" si="855">IF(ISBLANK(G9475),"UNKNOWN",IF(G9475="ERROR","Cafe",G9475))</f>
        <v>Cafe</v>
      </c>
      <c r="O9475" s="8">
        <f t="shared" ref="O9475:O9538" si="856">IF(ISBLANK(H9475),"00/00/0000",IF(H9475="ERROR","01/06/2023",H9475))</f>
        <v>45191</v>
      </c>
    </row>
    <row r="9476" spans="1:15" x14ac:dyDescent="0.35">
      <c r="A9476" t="s">
        <v>9497</v>
      </c>
      <c r="B9476" s="4" t="s">
        <v>13</v>
      </c>
      <c r="C9476">
        <v>4</v>
      </c>
      <c r="D9476">
        <v>3</v>
      </c>
      <c r="E9476">
        <v>12</v>
      </c>
      <c r="H9476" s="1">
        <v>44937</v>
      </c>
      <c r="I9476" s="4" t="str">
        <f t="shared" si="852"/>
        <v>Cake</v>
      </c>
      <c r="J9476" s="6">
        <f t="shared" si="853"/>
        <v>4</v>
      </c>
      <c r="K9476" s="6">
        <f t="shared" si="853"/>
        <v>3</v>
      </c>
      <c r="L9476">
        <f>IF(ISBLANK(E9476),PRODUCT(J9476,K9476),IF(E9476="ERROR",PRODUCT(J9476,K9476),IF(E9476="UNKNOWN",PRODUCT(J9476,K9476),E9476)))</f>
        <v>12</v>
      </c>
      <c r="M9476" t="str">
        <f t="shared" si="854"/>
        <v>Default mode</v>
      </c>
      <c r="N9476" t="str">
        <f t="shared" si="855"/>
        <v>UNKNOWN</v>
      </c>
      <c r="O9476" s="8">
        <f t="shared" si="856"/>
        <v>44937</v>
      </c>
    </row>
    <row r="9477" spans="1:15" x14ac:dyDescent="0.35">
      <c r="A9477" t="s">
        <v>9498</v>
      </c>
      <c r="B9477" s="4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  <c r="I9477" s="4" t="str">
        <f t="shared" si="852"/>
        <v>Smoothie</v>
      </c>
      <c r="J9477" s="6">
        <f t="shared" si="853"/>
        <v>4</v>
      </c>
      <c r="K9477" s="6">
        <f t="shared" si="853"/>
        <v>4</v>
      </c>
      <c r="L9477">
        <f>IF(ISBLANK(E9477),PRODUCT(J9477,K9477),IF(E9477="ERROR",PRODUCT(J9477,K9477),IF(E9477="UNKNOWN",PRODUCT(J9477,K9477),E9477)))</f>
        <v>16</v>
      </c>
      <c r="M9477" t="str">
        <f t="shared" si="854"/>
        <v>Digital Wallet</v>
      </c>
      <c r="N9477" t="str">
        <f t="shared" si="855"/>
        <v>In-store</v>
      </c>
      <c r="O9477" s="8">
        <f t="shared" si="856"/>
        <v>45197</v>
      </c>
    </row>
    <row r="9478" spans="1:15" x14ac:dyDescent="0.35">
      <c r="A9478" t="s">
        <v>9499</v>
      </c>
      <c r="B9478" s="4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I9478" s="4" t="str">
        <f t="shared" si="852"/>
        <v>Coffee</v>
      </c>
      <c r="J9478" s="6">
        <f t="shared" si="853"/>
        <v>1</v>
      </c>
      <c r="K9478" s="6">
        <f t="shared" si="853"/>
        <v>2</v>
      </c>
      <c r="L9478">
        <f>IF(ISBLANK(E9478),PRODUCT(J9478,K9478),IF(E9478="ERROR",PRODUCT(J9478,K9478),IF(E9478="UNKNOWN",PRODUCT(J9478,K9478),E9478)))</f>
        <v>2</v>
      </c>
      <c r="M9478" t="str">
        <f t="shared" si="854"/>
        <v>Cash</v>
      </c>
      <c r="N9478" t="str">
        <f t="shared" si="855"/>
        <v>In-store</v>
      </c>
      <c r="O9478" s="8">
        <f t="shared" si="856"/>
        <v>45287</v>
      </c>
    </row>
    <row r="9479" spans="1:15" x14ac:dyDescent="0.35">
      <c r="A9479" t="s">
        <v>9500</v>
      </c>
      <c r="B9479" s="4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  <c r="I9479" s="4" t="str">
        <f t="shared" si="852"/>
        <v>Juice</v>
      </c>
      <c r="J9479" s="6">
        <f t="shared" si="853"/>
        <v>3</v>
      </c>
      <c r="K9479" s="6">
        <f t="shared" si="853"/>
        <v>3</v>
      </c>
      <c r="L9479">
        <f>IF(ISBLANK(E9479),PRODUCT(J9479,K9479),IF(E9479="ERROR",PRODUCT(J9479,K9479),IF(E9479="UNKNOWN",PRODUCT(J9479,K9479),E9479)))</f>
        <v>9</v>
      </c>
      <c r="M9479" t="str">
        <f t="shared" si="854"/>
        <v>Cash</v>
      </c>
      <c r="N9479" t="str">
        <f t="shared" si="855"/>
        <v>UNKNOWN</v>
      </c>
      <c r="O9479" s="8">
        <f t="shared" si="856"/>
        <v>45019</v>
      </c>
    </row>
    <row r="9480" spans="1:15" x14ac:dyDescent="0.35">
      <c r="A9480" t="s">
        <v>9501</v>
      </c>
      <c r="B9480" s="4" t="s">
        <v>25</v>
      </c>
      <c r="C9480">
        <v>4</v>
      </c>
      <c r="D9480">
        <v>4</v>
      </c>
      <c r="E9480">
        <v>16</v>
      </c>
      <c r="H9480" s="1">
        <v>45089</v>
      </c>
      <c r="I9480" s="4" t="str">
        <f t="shared" si="852"/>
        <v>Smoothie</v>
      </c>
      <c r="J9480" s="6">
        <f t="shared" si="853"/>
        <v>4</v>
      </c>
      <c r="K9480" s="6">
        <f t="shared" si="853"/>
        <v>4</v>
      </c>
      <c r="L9480">
        <f>IF(ISBLANK(E9480),PRODUCT(J9480,K9480),IF(E9480="ERROR",PRODUCT(J9480,K9480),IF(E9480="UNKNOWN",PRODUCT(J9480,K9480),E9480)))</f>
        <v>16</v>
      </c>
      <c r="M9480" t="str">
        <f t="shared" si="854"/>
        <v>Default mode</v>
      </c>
      <c r="N9480" t="str">
        <f t="shared" si="855"/>
        <v>UNKNOWN</v>
      </c>
      <c r="O9480" s="8">
        <f t="shared" si="856"/>
        <v>45089</v>
      </c>
    </row>
    <row r="9481" spans="1:15" x14ac:dyDescent="0.35">
      <c r="A9481" t="s">
        <v>9502</v>
      </c>
      <c r="B9481" s="4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I9481" s="4" t="str">
        <f t="shared" si="852"/>
        <v>Cake</v>
      </c>
      <c r="J9481" s="6">
        <f t="shared" si="853"/>
        <v>1</v>
      </c>
      <c r="K9481" s="6">
        <f t="shared" si="853"/>
        <v>3</v>
      </c>
      <c r="L9481">
        <f>IF(ISBLANK(E9481),PRODUCT(J9481,K9481),IF(E9481="ERROR",PRODUCT(J9481,K9481),IF(E9481="UNKNOWN",PRODUCT(J9481,K9481),E9481)))</f>
        <v>3</v>
      </c>
      <c r="M9481" t="str">
        <f t="shared" si="854"/>
        <v>Cash</v>
      </c>
      <c r="N9481" t="str">
        <f t="shared" si="855"/>
        <v>Takeaway</v>
      </c>
      <c r="O9481" s="8">
        <f t="shared" si="856"/>
        <v>45103</v>
      </c>
    </row>
    <row r="9482" spans="1:15" x14ac:dyDescent="0.35">
      <c r="A9482" t="s">
        <v>9503</v>
      </c>
      <c r="B9482" s="4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  <c r="I9482" s="4" t="str">
        <f t="shared" si="852"/>
        <v>Sandwich</v>
      </c>
      <c r="J9482" s="6">
        <f t="shared" si="853"/>
        <v>4</v>
      </c>
      <c r="K9482" s="6">
        <f t="shared" si="853"/>
        <v>4</v>
      </c>
      <c r="L9482">
        <f>IF(ISBLANK(E9482),PRODUCT(J9482,K9482),IF(E9482="ERROR",PRODUCT(J9482,K9482),IF(E9482="UNKNOWN",PRODUCT(J9482,K9482),E9482)))</f>
        <v>16</v>
      </c>
      <c r="M9482" t="str">
        <f t="shared" si="854"/>
        <v>Credit Card</v>
      </c>
      <c r="N9482" t="str">
        <f t="shared" si="855"/>
        <v>UNKNOWN</v>
      </c>
      <c r="O9482" s="8">
        <f t="shared" si="856"/>
        <v>45268</v>
      </c>
    </row>
    <row r="9483" spans="1:15" x14ac:dyDescent="0.35">
      <c r="A9483" t="s">
        <v>9504</v>
      </c>
      <c r="B9483" s="4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I9483" s="4" t="str">
        <f t="shared" si="852"/>
        <v>Smoothie</v>
      </c>
      <c r="J9483" s="6">
        <f t="shared" si="853"/>
        <v>2</v>
      </c>
      <c r="K9483" s="6">
        <f t="shared" si="853"/>
        <v>4</v>
      </c>
      <c r="L9483">
        <f>IF(ISBLANK(E9483),PRODUCT(J9483,K9483),IF(E9483="ERROR",PRODUCT(J9483,K9483),IF(E9483="UNKNOWN",PRODUCT(J9483,K9483),E9483)))</f>
        <v>8</v>
      </c>
      <c r="M9483" t="str">
        <f t="shared" si="854"/>
        <v>Credit Card</v>
      </c>
      <c r="N9483" t="str">
        <f t="shared" si="855"/>
        <v>UNKNOWN</v>
      </c>
      <c r="O9483" s="8">
        <f t="shared" si="856"/>
        <v>45243</v>
      </c>
    </row>
    <row r="9484" spans="1:15" x14ac:dyDescent="0.35">
      <c r="A9484" t="s">
        <v>9505</v>
      </c>
      <c r="B9484" s="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  <c r="I9484" s="4" t="str">
        <f t="shared" si="852"/>
        <v>Salad</v>
      </c>
      <c r="J9484" s="6">
        <f t="shared" si="853"/>
        <v>4</v>
      </c>
      <c r="K9484" s="6">
        <f t="shared" si="853"/>
        <v>5</v>
      </c>
      <c r="L9484">
        <f>IF(ISBLANK(E9484),PRODUCT(J9484,K9484),IF(E9484="ERROR",PRODUCT(J9484,K9484),IF(E9484="UNKNOWN",PRODUCT(J9484,K9484),E9484)))</f>
        <v>20</v>
      </c>
      <c r="M9484" t="str">
        <f t="shared" si="854"/>
        <v>Cash</v>
      </c>
      <c r="N9484" t="str">
        <f t="shared" si="855"/>
        <v>UNKNOWN</v>
      </c>
      <c r="O9484" s="8">
        <f t="shared" si="856"/>
        <v>44975</v>
      </c>
    </row>
    <row r="9485" spans="1:15" x14ac:dyDescent="0.35">
      <c r="A9485" t="s">
        <v>9506</v>
      </c>
      <c r="B9485" s="4" t="s">
        <v>39</v>
      </c>
      <c r="C9485">
        <v>3</v>
      </c>
      <c r="D9485">
        <v>3</v>
      </c>
      <c r="G9485" t="s">
        <v>15</v>
      </c>
      <c r="H9485" s="1">
        <v>45039</v>
      </c>
      <c r="I9485" s="4" t="str">
        <f t="shared" si="852"/>
        <v>Juice</v>
      </c>
      <c r="J9485" s="6">
        <f t="shared" si="853"/>
        <v>3</v>
      </c>
      <c r="K9485" s="6">
        <f t="shared" si="853"/>
        <v>3</v>
      </c>
      <c r="L9485">
        <f>IF(ISBLANK(E9485),PRODUCT(J9485,K9485),IF(E9485="ERROR",PRODUCT(J9485,K9485),IF(E9485="UNKNOWN",PRODUCT(J9485,K9485),E9485)))</f>
        <v>9</v>
      </c>
      <c r="M9485" t="str">
        <f t="shared" si="854"/>
        <v>Default mode</v>
      </c>
      <c r="N9485" t="str">
        <f t="shared" si="855"/>
        <v>In-store</v>
      </c>
      <c r="O9485" s="8">
        <f t="shared" si="856"/>
        <v>45039</v>
      </c>
    </row>
    <row r="9486" spans="1:15" x14ac:dyDescent="0.35">
      <c r="A9486" t="s">
        <v>9507</v>
      </c>
      <c r="B9486" s="4" t="s">
        <v>13</v>
      </c>
      <c r="C9486">
        <v>3</v>
      </c>
      <c r="D9486">
        <v>3</v>
      </c>
      <c r="F9486" t="s">
        <v>10</v>
      </c>
      <c r="H9486" s="1">
        <v>45252</v>
      </c>
      <c r="I9486" s="4" t="str">
        <f t="shared" si="852"/>
        <v>Cake</v>
      </c>
      <c r="J9486" s="6">
        <f t="shared" si="853"/>
        <v>3</v>
      </c>
      <c r="K9486" s="6">
        <f t="shared" si="853"/>
        <v>3</v>
      </c>
      <c r="L9486">
        <f>IF(ISBLANK(E9486),PRODUCT(J9486,K9486),IF(E9486="ERROR",PRODUCT(J9486,K9486),IF(E9486="UNKNOWN",PRODUCT(J9486,K9486),E9486)))</f>
        <v>9</v>
      </c>
      <c r="M9486" t="str">
        <f t="shared" si="854"/>
        <v>Credit Card</v>
      </c>
      <c r="N9486" t="str">
        <f t="shared" si="855"/>
        <v>UNKNOWN</v>
      </c>
      <c r="O9486" s="8">
        <f t="shared" si="856"/>
        <v>45252</v>
      </c>
    </row>
    <row r="9487" spans="1:15" x14ac:dyDescent="0.35">
      <c r="A9487" t="s">
        <v>9508</v>
      </c>
      <c r="B9487" s="4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I9487" s="4" t="str">
        <f t="shared" si="852"/>
        <v>Salad</v>
      </c>
      <c r="J9487" s="6">
        <f t="shared" si="853"/>
        <v>3</v>
      </c>
      <c r="K9487" s="6">
        <f t="shared" si="853"/>
        <v>5</v>
      </c>
      <c r="L9487">
        <f>IF(ISBLANK(E9487),PRODUCT(J9487,K9487),IF(E9487="ERROR",PRODUCT(J9487,K9487),IF(E9487="UNKNOWN",PRODUCT(J9487,K9487),E9487)))</f>
        <v>15</v>
      </c>
      <c r="M9487" t="str">
        <f t="shared" si="854"/>
        <v>Cash</v>
      </c>
      <c r="N9487" t="str">
        <f t="shared" si="855"/>
        <v>In-store</v>
      </c>
      <c r="O9487" s="8">
        <f t="shared" si="856"/>
        <v>45171</v>
      </c>
    </row>
    <row r="9488" spans="1:15" x14ac:dyDescent="0.35">
      <c r="A9488" t="s">
        <v>9509</v>
      </c>
      <c r="B9488" s="4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  <c r="I9488" s="4" t="str">
        <f t="shared" si="852"/>
        <v>Cookie</v>
      </c>
      <c r="J9488" s="6">
        <f t="shared" si="853"/>
        <v>3</v>
      </c>
      <c r="K9488" s="6">
        <f t="shared" si="853"/>
        <v>1</v>
      </c>
      <c r="L9488">
        <f>IF(ISBLANK(E9488),PRODUCT(J9488,K9488),IF(E9488="ERROR",PRODUCT(J9488,K9488),IF(E9488="UNKNOWN",PRODUCT(J9488,K9488),E9488)))</f>
        <v>3</v>
      </c>
      <c r="M9488" t="str">
        <f t="shared" si="854"/>
        <v>Cash</v>
      </c>
      <c r="N9488" t="str">
        <f t="shared" si="855"/>
        <v>Takeaway</v>
      </c>
      <c r="O9488" s="8">
        <f t="shared" si="856"/>
        <v>44982</v>
      </c>
    </row>
    <row r="9489" spans="1:15" x14ac:dyDescent="0.35">
      <c r="A9489" t="s">
        <v>9510</v>
      </c>
      <c r="B9489" s="4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I9489" s="4" t="str">
        <f t="shared" si="852"/>
        <v>Smoothie</v>
      </c>
      <c r="J9489" s="6">
        <f t="shared" si="853"/>
        <v>2</v>
      </c>
      <c r="K9489" s="6">
        <f t="shared" si="853"/>
        <v>4</v>
      </c>
      <c r="L9489">
        <f>IF(ISBLANK(E9489),PRODUCT(J9489,K9489),IF(E9489="ERROR",PRODUCT(J9489,K9489),IF(E9489="UNKNOWN",PRODUCT(J9489,K9489),E9489)))</f>
        <v>8</v>
      </c>
      <c r="M9489" t="str">
        <f t="shared" si="854"/>
        <v>Default mode</v>
      </c>
      <c r="N9489" t="str">
        <f t="shared" si="855"/>
        <v>Takeaway</v>
      </c>
      <c r="O9489" s="8">
        <f t="shared" si="856"/>
        <v>45203</v>
      </c>
    </row>
    <row r="9490" spans="1:15" x14ac:dyDescent="0.35">
      <c r="A9490" t="s">
        <v>9511</v>
      </c>
      <c r="B9490" s="4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  <c r="I9490" s="4" t="str">
        <f t="shared" si="852"/>
        <v>Salad</v>
      </c>
      <c r="J9490" s="6">
        <f t="shared" si="853"/>
        <v>1</v>
      </c>
      <c r="K9490" s="6">
        <f t="shared" si="853"/>
        <v>5</v>
      </c>
      <c r="L9490">
        <f>IF(ISBLANK(E9490),PRODUCT(J9490,K9490),IF(E9490="ERROR",PRODUCT(J9490,K9490),IF(E9490="UNKNOWN",PRODUCT(J9490,K9490),E9490)))</f>
        <v>5</v>
      </c>
      <c r="M9490" t="str">
        <f t="shared" si="854"/>
        <v>Digital Wallet</v>
      </c>
      <c r="N9490" t="str">
        <f t="shared" si="855"/>
        <v>UNKNOWN</v>
      </c>
      <c r="O9490" s="8">
        <f t="shared" si="856"/>
        <v>45133</v>
      </c>
    </row>
    <row r="9491" spans="1:15" x14ac:dyDescent="0.35">
      <c r="A9491" t="s">
        <v>9512</v>
      </c>
      <c r="B9491" s="4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I9491" s="4" t="str">
        <f t="shared" si="852"/>
        <v>Smoothie</v>
      </c>
      <c r="J9491" s="6">
        <f t="shared" si="853"/>
        <v>4</v>
      </c>
      <c r="K9491" s="6">
        <f t="shared" si="853"/>
        <v>4</v>
      </c>
      <c r="L9491">
        <f>IF(ISBLANK(E9491),PRODUCT(J9491,K9491),IF(E9491="ERROR",PRODUCT(J9491,K9491),IF(E9491="UNKNOWN",PRODUCT(J9491,K9491),E9491)))</f>
        <v>16</v>
      </c>
      <c r="M9491" t="str">
        <f t="shared" si="854"/>
        <v>Credit Card</v>
      </c>
      <c r="N9491" t="str">
        <f t="shared" si="855"/>
        <v>UNKNOWN</v>
      </c>
      <c r="O9491" s="8">
        <f t="shared" si="856"/>
        <v>44941</v>
      </c>
    </row>
    <row r="9492" spans="1:15" x14ac:dyDescent="0.35">
      <c r="A9492" t="s">
        <v>9513</v>
      </c>
      <c r="B9492" s="4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  <c r="I9492" s="4" t="str">
        <f t="shared" si="852"/>
        <v>UNKNOWN</v>
      </c>
      <c r="J9492" s="6">
        <f t="shared" si="853"/>
        <v>2</v>
      </c>
      <c r="K9492" s="6">
        <f t="shared" si="853"/>
        <v>3</v>
      </c>
      <c r="L9492">
        <f>IF(ISBLANK(E9492),PRODUCT(J9492,K9492),IF(E9492="ERROR",PRODUCT(J9492,K9492),IF(E9492="UNKNOWN",PRODUCT(J9492,K9492),E9492)))</f>
        <v>6</v>
      </c>
      <c r="M9492" t="str">
        <f t="shared" si="854"/>
        <v>Cash</v>
      </c>
      <c r="N9492" t="str">
        <f t="shared" si="855"/>
        <v>In-store</v>
      </c>
      <c r="O9492" s="8">
        <f t="shared" si="856"/>
        <v>45198</v>
      </c>
    </row>
    <row r="9493" spans="1:15" x14ac:dyDescent="0.35">
      <c r="A9493" t="s">
        <v>9514</v>
      </c>
      <c r="B9493" s="4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  <c r="I9493" s="4" t="str">
        <f t="shared" si="852"/>
        <v>Sandwich</v>
      </c>
      <c r="J9493" s="6">
        <f t="shared" si="853"/>
        <v>4</v>
      </c>
      <c r="K9493" s="6">
        <f t="shared" si="853"/>
        <v>4</v>
      </c>
      <c r="L9493">
        <f>IF(ISBLANK(E9493),PRODUCT(J9493,K9493),IF(E9493="ERROR",PRODUCT(J9493,K9493),IF(E9493="UNKNOWN",PRODUCT(J9493,K9493),E9493)))</f>
        <v>16</v>
      </c>
      <c r="M9493" t="str">
        <f t="shared" si="854"/>
        <v>Credit Card</v>
      </c>
      <c r="N9493" t="str">
        <f t="shared" si="855"/>
        <v>Cafe</v>
      </c>
      <c r="O9493" s="8">
        <f t="shared" si="856"/>
        <v>44982</v>
      </c>
    </row>
    <row r="9494" spans="1:15" x14ac:dyDescent="0.35">
      <c r="A9494" t="s">
        <v>9515</v>
      </c>
      <c r="B9494" s="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  <c r="I9494" s="4" t="str">
        <f t="shared" si="852"/>
        <v>Sandwich</v>
      </c>
      <c r="J9494" s="6">
        <f t="shared" si="853"/>
        <v>2</v>
      </c>
      <c r="K9494" s="6">
        <f t="shared" si="853"/>
        <v>4</v>
      </c>
      <c r="L9494">
        <f>IF(ISBLANK(E9494),PRODUCT(J9494,K9494),IF(E9494="ERROR",PRODUCT(J9494,K9494),IF(E9494="UNKNOWN",PRODUCT(J9494,K9494),E9494)))</f>
        <v>8</v>
      </c>
      <c r="M9494" t="str">
        <f t="shared" si="854"/>
        <v>Cash</v>
      </c>
      <c r="N9494" t="str">
        <f t="shared" si="855"/>
        <v>Cafe</v>
      </c>
      <c r="O9494" s="8">
        <f t="shared" si="856"/>
        <v>45093</v>
      </c>
    </row>
    <row r="9495" spans="1:15" x14ac:dyDescent="0.35">
      <c r="A9495" t="s">
        <v>9516</v>
      </c>
      <c r="B9495" s="4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  <c r="I9495" s="4" t="str">
        <f t="shared" si="852"/>
        <v>Cake</v>
      </c>
      <c r="J9495" s="6">
        <f t="shared" si="853"/>
        <v>5</v>
      </c>
      <c r="K9495" s="6">
        <f t="shared" si="853"/>
        <v>3</v>
      </c>
      <c r="L9495">
        <f>IF(ISBLANK(E9495),PRODUCT(J9495,K9495),IF(E9495="ERROR",PRODUCT(J9495,K9495),IF(E9495="UNKNOWN",PRODUCT(J9495,K9495),E9495)))</f>
        <v>15</v>
      </c>
      <c r="M9495" t="str">
        <f t="shared" si="854"/>
        <v>Cash</v>
      </c>
      <c r="N9495" t="str">
        <f t="shared" si="855"/>
        <v>In-store</v>
      </c>
      <c r="O9495" s="8">
        <f t="shared" si="856"/>
        <v>45018</v>
      </c>
    </row>
    <row r="9496" spans="1:15" x14ac:dyDescent="0.35">
      <c r="A9496" t="s">
        <v>9517</v>
      </c>
      <c r="B9496" s="4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  <c r="I9496" s="4" t="str">
        <f t="shared" si="852"/>
        <v>Salad</v>
      </c>
      <c r="J9496" s="6">
        <f t="shared" si="853"/>
        <v>3</v>
      </c>
      <c r="K9496" s="6">
        <f t="shared" si="853"/>
        <v>5</v>
      </c>
      <c r="L9496">
        <f>IF(ISBLANK(E9496),PRODUCT(J9496,K9496),IF(E9496="ERROR",PRODUCT(J9496,K9496),IF(E9496="UNKNOWN",PRODUCT(J9496,K9496),E9496)))</f>
        <v>15</v>
      </c>
      <c r="M9496" t="str">
        <f t="shared" si="854"/>
        <v>Digital Wallet</v>
      </c>
      <c r="N9496" t="str">
        <f t="shared" si="855"/>
        <v>Takeaway</v>
      </c>
      <c r="O9496" s="8">
        <f t="shared" si="856"/>
        <v>45236</v>
      </c>
    </row>
    <row r="9497" spans="1:15" x14ac:dyDescent="0.35">
      <c r="A9497" t="s">
        <v>9518</v>
      </c>
      <c r="B9497" s="4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  <c r="I9497" s="4" t="str">
        <f t="shared" si="852"/>
        <v>Coffee</v>
      </c>
      <c r="J9497" s="6">
        <f t="shared" si="853"/>
        <v>5</v>
      </c>
      <c r="K9497" s="6">
        <f t="shared" si="853"/>
        <v>2</v>
      </c>
      <c r="L9497">
        <f>IF(ISBLANK(E9497),PRODUCT(J9497,K9497),IF(E9497="ERROR",PRODUCT(J9497,K9497),IF(E9497="UNKNOWN",PRODUCT(J9497,K9497),E9497)))</f>
        <v>10</v>
      </c>
      <c r="M9497" t="str">
        <f t="shared" si="854"/>
        <v>Digital Wallet</v>
      </c>
      <c r="N9497" t="str">
        <f t="shared" si="855"/>
        <v>In-store</v>
      </c>
      <c r="O9497" s="8">
        <f t="shared" si="856"/>
        <v>45128</v>
      </c>
    </row>
    <row r="9498" spans="1:15" x14ac:dyDescent="0.35">
      <c r="A9498" t="s">
        <v>9519</v>
      </c>
      <c r="B9498" s="4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  <c r="I9498" s="4" t="str">
        <f t="shared" si="852"/>
        <v>Tea</v>
      </c>
      <c r="J9498" s="6">
        <f t="shared" si="853"/>
        <v>5</v>
      </c>
      <c r="K9498" s="6">
        <f t="shared" si="853"/>
        <v>1.5</v>
      </c>
      <c r="L9498">
        <f>IF(ISBLANK(E9498),PRODUCT(J9498,K9498),IF(E9498="ERROR",PRODUCT(J9498,K9498),IF(E9498="UNKNOWN",PRODUCT(J9498,K9498),E9498)))</f>
        <v>7.5</v>
      </c>
      <c r="M9498" t="str">
        <f t="shared" si="854"/>
        <v>Digital Wallet</v>
      </c>
      <c r="N9498" t="str">
        <f t="shared" si="855"/>
        <v>Takeaway</v>
      </c>
      <c r="O9498" s="8">
        <f t="shared" si="856"/>
        <v>45170</v>
      </c>
    </row>
    <row r="9499" spans="1:15" x14ac:dyDescent="0.35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I9499" s="4" t="str">
        <f t="shared" si="852"/>
        <v>UNKNOWN</v>
      </c>
      <c r="J9499" s="6">
        <f t="shared" si="853"/>
        <v>1</v>
      </c>
      <c r="K9499" s="6">
        <f t="shared" si="853"/>
        <v>3</v>
      </c>
      <c r="L9499">
        <f>IF(ISBLANK(E9499),PRODUCT(J9499,K9499),IF(E9499="ERROR",PRODUCT(J9499,K9499),IF(E9499="UNKNOWN",PRODUCT(J9499,K9499),E9499)))</f>
        <v>3</v>
      </c>
      <c r="M9499" t="str">
        <f t="shared" si="854"/>
        <v>Cash</v>
      </c>
      <c r="N9499" t="str">
        <f t="shared" si="855"/>
        <v>UNKNOWN</v>
      </c>
      <c r="O9499" s="8">
        <f t="shared" si="856"/>
        <v>45250</v>
      </c>
    </row>
    <row r="9500" spans="1:15" x14ac:dyDescent="0.35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I9500" s="4" t="str">
        <f t="shared" si="852"/>
        <v>UNKNOWN</v>
      </c>
      <c r="J9500" s="6">
        <f t="shared" si="853"/>
        <v>3</v>
      </c>
      <c r="K9500" s="6">
        <f t="shared" si="853"/>
        <v>5</v>
      </c>
      <c r="L9500">
        <f>IF(ISBLANK(E9500),PRODUCT(J9500,K9500),IF(E9500="ERROR",PRODUCT(J9500,K9500),IF(E9500="UNKNOWN",PRODUCT(J9500,K9500),E9500)))</f>
        <v>15</v>
      </c>
      <c r="M9500" t="str">
        <f t="shared" si="854"/>
        <v>Default mode</v>
      </c>
      <c r="N9500" t="str">
        <f t="shared" si="855"/>
        <v>Takeaway</v>
      </c>
      <c r="O9500" s="8">
        <f t="shared" si="856"/>
        <v>44936</v>
      </c>
    </row>
    <row r="9501" spans="1:15" x14ac:dyDescent="0.35">
      <c r="A9501" t="s">
        <v>9522</v>
      </c>
      <c r="B9501" s="4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I9501" s="4" t="str">
        <f t="shared" si="852"/>
        <v>Salad</v>
      </c>
      <c r="J9501" s="6">
        <f t="shared" si="853"/>
        <v>1</v>
      </c>
      <c r="K9501" s="6">
        <f t="shared" si="853"/>
        <v>5</v>
      </c>
      <c r="L9501">
        <f>IF(ISBLANK(E9501),PRODUCT(J9501,K9501),IF(E9501="ERROR",PRODUCT(J9501,K9501),IF(E9501="UNKNOWN",PRODUCT(J9501,K9501),E9501)))</f>
        <v>5</v>
      </c>
      <c r="M9501" t="str">
        <f t="shared" si="854"/>
        <v>Credit Card</v>
      </c>
      <c r="N9501" t="str">
        <f t="shared" si="855"/>
        <v>In-store</v>
      </c>
      <c r="O9501" s="8">
        <f t="shared" si="856"/>
        <v>45185</v>
      </c>
    </row>
    <row r="9502" spans="1:15" x14ac:dyDescent="0.35">
      <c r="A9502" t="s">
        <v>9523</v>
      </c>
      <c r="B9502" s="4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  <c r="I9502" s="4" t="str">
        <f t="shared" si="852"/>
        <v>Juice</v>
      </c>
      <c r="J9502" s="6">
        <f t="shared" si="853"/>
        <v>5</v>
      </c>
      <c r="K9502" s="6">
        <f t="shared" si="853"/>
        <v>3</v>
      </c>
      <c r="L9502">
        <f>IF(ISBLANK(E9502),PRODUCT(J9502,K9502),IF(E9502="ERROR",PRODUCT(J9502,K9502),IF(E9502="UNKNOWN",PRODUCT(J9502,K9502),E9502)))</f>
        <v>15</v>
      </c>
      <c r="M9502" t="str">
        <f t="shared" si="854"/>
        <v>Cash</v>
      </c>
      <c r="N9502" t="str">
        <f t="shared" si="855"/>
        <v>Takeaway</v>
      </c>
      <c r="O9502" s="8">
        <f t="shared" si="856"/>
        <v>45051</v>
      </c>
    </row>
    <row r="9503" spans="1:15" x14ac:dyDescent="0.35">
      <c r="A9503" t="s">
        <v>9524</v>
      </c>
      <c r="B9503" s="4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  <c r="I9503" s="4" t="str">
        <f t="shared" si="852"/>
        <v>UNKNOWN</v>
      </c>
      <c r="J9503" s="6">
        <f t="shared" si="853"/>
        <v>4</v>
      </c>
      <c r="K9503" s="6">
        <f t="shared" si="853"/>
        <v>2</v>
      </c>
      <c r="L9503">
        <f>IF(ISBLANK(E9503),PRODUCT(J9503,K9503),IF(E9503="ERROR",PRODUCT(J9503,K9503),IF(E9503="UNKNOWN",PRODUCT(J9503,K9503),E9503)))</f>
        <v>8</v>
      </c>
      <c r="M9503" t="str">
        <f t="shared" si="854"/>
        <v>Credit Card</v>
      </c>
      <c r="N9503" t="str">
        <f t="shared" si="855"/>
        <v>Takeaway</v>
      </c>
      <c r="O9503" s="8">
        <f t="shared" si="856"/>
        <v>45039</v>
      </c>
    </row>
    <row r="9504" spans="1:15" x14ac:dyDescent="0.35">
      <c r="A9504" t="s">
        <v>9525</v>
      </c>
      <c r="B9504" s="4" t="s">
        <v>20</v>
      </c>
      <c r="C9504">
        <v>5</v>
      </c>
      <c r="D9504" t="s">
        <v>18</v>
      </c>
      <c r="E9504">
        <v>25</v>
      </c>
      <c r="H9504" s="1">
        <v>45064</v>
      </c>
      <c r="I9504" s="4" t="str">
        <f t="shared" si="852"/>
        <v>Salad</v>
      </c>
      <c r="J9504" s="6">
        <f t="shared" si="853"/>
        <v>5</v>
      </c>
      <c r="K9504" s="6">
        <f t="shared" si="853"/>
        <v>3.3778947368421051</v>
      </c>
      <c r="L9504">
        <f>IF(ISBLANK(E9504),PRODUCT(J9504,K9504),IF(E9504="ERROR",PRODUCT(J9504,K9504),IF(E9504="UNKNOWN",PRODUCT(J9504,K9504),E9504)))</f>
        <v>25</v>
      </c>
      <c r="M9504" t="str">
        <f t="shared" si="854"/>
        <v>Default mode</v>
      </c>
      <c r="N9504" t="str">
        <f t="shared" si="855"/>
        <v>UNKNOWN</v>
      </c>
      <c r="O9504" s="8">
        <f t="shared" si="856"/>
        <v>45064</v>
      </c>
    </row>
    <row r="9505" spans="1:15" x14ac:dyDescent="0.35">
      <c r="A9505" t="s">
        <v>9526</v>
      </c>
      <c r="B9505" s="4" t="s">
        <v>20</v>
      </c>
      <c r="C9505">
        <v>4</v>
      </c>
      <c r="D9505">
        <v>5</v>
      </c>
      <c r="E9505">
        <v>20</v>
      </c>
      <c r="G9505" t="s">
        <v>11</v>
      </c>
      <c r="I9505" s="4" t="str">
        <f t="shared" si="852"/>
        <v>Salad</v>
      </c>
      <c r="J9505" s="6">
        <f t="shared" si="853"/>
        <v>4</v>
      </c>
      <c r="K9505" s="6">
        <f t="shared" si="853"/>
        <v>5</v>
      </c>
      <c r="L9505">
        <f>IF(ISBLANK(E9505),PRODUCT(J9505,K9505),IF(E9505="ERROR",PRODUCT(J9505,K9505),IF(E9505="UNKNOWN",PRODUCT(J9505,K9505),E9505)))</f>
        <v>20</v>
      </c>
      <c r="M9505" t="str">
        <f t="shared" si="854"/>
        <v>Default mode</v>
      </c>
      <c r="N9505" t="str">
        <f t="shared" si="855"/>
        <v>Takeaway</v>
      </c>
      <c r="O9505" s="8" t="str">
        <f t="shared" si="856"/>
        <v>00/00/0000</v>
      </c>
    </row>
    <row r="9506" spans="1:15" x14ac:dyDescent="0.35">
      <c r="A9506" t="s">
        <v>9527</v>
      </c>
      <c r="B9506" s="4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I9506" s="4" t="str">
        <f t="shared" si="852"/>
        <v>Coffee</v>
      </c>
      <c r="J9506" s="6">
        <f t="shared" si="853"/>
        <v>2</v>
      </c>
      <c r="K9506" s="6">
        <f t="shared" si="853"/>
        <v>2</v>
      </c>
      <c r="L9506">
        <f>IF(ISBLANK(E9506),PRODUCT(J9506,K9506),IF(E9506="ERROR",PRODUCT(J9506,K9506),IF(E9506="UNKNOWN",PRODUCT(J9506,K9506),E9506)))</f>
        <v>4</v>
      </c>
      <c r="M9506" t="str">
        <f t="shared" si="854"/>
        <v>Cash</v>
      </c>
      <c r="N9506" t="str">
        <f t="shared" si="855"/>
        <v>Takeaway</v>
      </c>
      <c r="O9506" s="8">
        <f t="shared" si="856"/>
        <v>45135</v>
      </c>
    </row>
    <row r="9507" spans="1:15" x14ac:dyDescent="0.35">
      <c r="A9507" t="s">
        <v>9528</v>
      </c>
      <c r="B9507" s="4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I9507" s="4" t="str">
        <f t="shared" si="852"/>
        <v>Smoothie</v>
      </c>
      <c r="J9507" s="6">
        <f t="shared" si="853"/>
        <v>3</v>
      </c>
      <c r="K9507" s="6">
        <f t="shared" si="853"/>
        <v>4</v>
      </c>
      <c r="L9507">
        <f>IF(ISBLANK(E9507),PRODUCT(J9507,K9507),IF(E9507="ERROR",PRODUCT(J9507,K9507),IF(E9507="UNKNOWN",PRODUCT(J9507,K9507),E9507)))</f>
        <v>12</v>
      </c>
      <c r="M9507" t="str">
        <f t="shared" si="854"/>
        <v>Cash</v>
      </c>
      <c r="N9507" t="str">
        <f t="shared" si="855"/>
        <v>In-store</v>
      </c>
      <c r="O9507" s="8">
        <f t="shared" si="856"/>
        <v>45207</v>
      </c>
    </row>
    <row r="9508" spans="1:15" x14ac:dyDescent="0.35">
      <c r="A9508" t="s">
        <v>9529</v>
      </c>
      <c r="B9508" s="4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I9508" s="4" t="str">
        <f t="shared" si="852"/>
        <v>Salad</v>
      </c>
      <c r="J9508" s="6">
        <f t="shared" si="853"/>
        <v>1</v>
      </c>
      <c r="K9508" s="6">
        <f t="shared" si="853"/>
        <v>5</v>
      </c>
      <c r="L9508">
        <f>IF(ISBLANK(E9508),PRODUCT(J9508,K9508),IF(E9508="ERROR",PRODUCT(J9508,K9508),IF(E9508="UNKNOWN",PRODUCT(J9508,K9508),E9508)))</f>
        <v>5</v>
      </c>
      <c r="M9508" t="str">
        <f t="shared" si="854"/>
        <v>Credit Card</v>
      </c>
      <c r="N9508" t="str">
        <f t="shared" si="855"/>
        <v>UNKNOWN</v>
      </c>
      <c r="O9508" s="8">
        <f t="shared" si="856"/>
        <v>45026</v>
      </c>
    </row>
    <row r="9509" spans="1:15" x14ac:dyDescent="0.35">
      <c r="A9509" t="s">
        <v>9530</v>
      </c>
      <c r="B9509" s="4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I9509" s="4" t="str">
        <f t="shared" si="852"/>
        <v>Tea</v>
      </c>
      <c r="J9509" s="6">
        <f t="shared" si="853"/>
        <v>4</v>
      </c>
      <c r="K9509" s="6">
        <f t="shared" si="853"/>
        <v>1.5</v>
      </c>
      <c r="L9509">
        <f>IF(ISBLANK(E9509),PRODUCT(J9509,K9509),IF(E9509="ERROR",PRODUCT(J9509,K9509),IF(E9509="UNKNOWN",PRODUCT(J9509,K9509),E9509)))</f>
        <v>6</v>
      </c>
      <c r="M9509" t="str">
        <f t="shared" si="854"/>
        <v>Cash</v>
      </c>
      <c r="N9509" t="str">
        <f t="shared" si="855"/>
        <v>Takeaway</v>
      </c>
      <c r="O9509" s="8">
        <f t="shared" si="856"/>
        <v>45023</v>
      </c>
    </row>
    <row r="9510" spans="1:15" x14ac:dyDescent="0.35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  <c r="I9510" s="4" t="str">
        <f t="shared" si="852"/>
        <v>UNKNOWN</v>
      </c>
      <c r="J9510" s="6">
        <f t="shared" si="853"/>
        <v>5</v>
      </c>
      <c r="K9510" s="6">
        <f t="shared" si="853"/>
        <v>1</v>
      </c>
      <c r="L9510">
        <f>IF(ISBLANK(E9510),PRODUCT(J9510,K9510),IF(E9510="ERROR",PRODUCT(J9510,K9510),IF(E9510="UNKNOWN",PRODUCT(J9510,K9510),E9510)))</f>
        <v>5</v>
      </c>
      <c r="M9510" t="str">
        <f t="shared" si="854"/>
        <v>Digital Wallet</v>
      </c>
      <c r="N9510" t="str">
        <f t="shared" si="855"/>
        <v>In-store</v>
      </c>
      <c r="O9510" s="8">
        <f t="shared" si="856"/>
        <v>45085</v>
      </c>
    </row>
    <row r="9511" spans="1:15" x14ac:dyDescent="0.35">
      <c r="A9511" t="s">
        <v>9532</v>
      </c>
      <c r="B9511" s="4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I9511" s="4" t="str">
        <f t="shared" si="852"/>
        <v>Sandwich</v>
      </c>
      <c r="J9511" s="6">
        <f t="shared" si="853"/>
        <v>3</v>
      </c>
      <c r="K9511" s="6">
        <f t="shared" si="853"/>
        <v>4</v>
      </c>
      <c r="L9511">
        <f>IF(ISBLANK(E9511),PRODUCT(J9511,K9511),IF(E9511="ERROR",PRODUCT(J9511,K9511),IF(E9511="UNKNOWN",PRODUCT(J9511,K9511),E9511)))</f>
        <v>12</v>
      </c>
      <c r="M9511" t="str">
        <f t="shared" si="854"/>
        <v>Default mode</v>
      </c>
      <c r="N9511" t="str">
        <f t="shared" si="855"/>
        <v>In-store</v>
      </c>
      <c r="O9511" s="8">
        <f t="shared" si="856"/>
        <v>44970</v>
      </c>
    </row>
    <row r="9512" spans="1:15" x14ac:dyDescent="0.35">
      <c r="A9512" t="s">
        <v>9533</v>
      </c>
      <c r="B9512" s="4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I9512" s="4" t="str">
        <f t="shared" si="852"/>
        <v>Tea</v>
      </c>
      <c r="J9512" s="6">
        <f t="shared" si="853"/>
        <v>5</v>
      </c>
      <c r="K9512" s="6">
        <f t="shared" si="853"/>
        <v>1.5</v>
      </c>
      <c r="L9512">
        <f>IF(ISBLANK(E9512),PRODUCT(J9512,K9512),IF(E9512="ERROR",PRODUCT(J9512,K9512),IF(E9512="UNKNOWN",PRODUCT(J9512,K9512),E9512)))</f>
        <v>7.5</v>
      </c>
      <c r="M9512" t="str">
        <f t="shared" si="854"/>
        <v>Cash</v>
      </c>
      <c r="N9512" t="str">
        <f t="shared" si="855"/>
        <v>In-store</v>
      </c>
      <c r="O9512" s="8">
        <f t="shared" si="856"/>
        <v>45237</v>
      </c>
    </row>
    <row r="9513" spans="1:15" x14ac:dyDescent="0.35">
      <c r="A9513" t="s">
        <v>9534</v>
      </c>
      <c r="B9513" s="4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  <c r="I9513" s="4" t="str">
        <f t="shared" si="852"/>
        <v>Salad</v>
      </c>
      <c r="J9513" s="6">
        <f t="shared" si="853"/>
        <v>1</v>
      </c>
      <c r="K9513" s="6">
        <f t="shared" si="853"/>
        <v>5</v>
      </c>
      <c r="L9513">
        <f>IF(ISBLANK(E9513),PRODUCT(J9513,K9513),IF(E9513="ERROR",PRODUCT(J9513,K9513),IF(E9513="UNKNOWN",PRODUCT(J9513,K9513),E9513)))</f>
        <v>5</v>
      </c>
      <c r="M9513" t="str">
        <f t="shared" si="854"/>
        <v>Digital Wallet</v>
      </c>
      <c r="N9513" t="str">
        <f t="shared" si="855"/>
        <v>In-store</v>
      </c>
      <c r="O9513" s="8">
        <f t="shared" si="856"/>
        <v>45133</v>
      </c>
    </row>
    <row r="9514" spans="1:15" x14ac:dyDescent="0.35">
      <c r="A9514" t="s">
        <v>9535</v>
      </c>
      <c r="B9514" s="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  <c r="I9514" s="4" t="str">
        <f t="shared" si="852"/>
        <v>Cake</v>
      </c>
      <c r="J9514" s="6">
        <f t="shared" si="853"/>
        <v>4</v>
      </c>
      <c r="K9514" s="6">
        <f t="shared" si="853"/>
        <v>3</v>
      </c>
      <c r="L9514">
        <f>IF(ISBLANK(E9514),PRODUCT(J9514,K9514),IF(E9514="ERROR",PRODUCT(J9514,K9514),IF(E9514="UNKNOWN",PRODUCT(J9514,K9514),E9514)))</f>
        <v>12</v>
      </c>
      <c r="M9514" t="str">
        <f t="shared" si="854"/>
        <v>UNKNOWN</v>
      </c>
      <c r="N9514" t="str">
        <f t="shared" si="855"/>
        <v>UNKNOWN</v>
      </c>
      <c r="O9514" s="8">
        <f t="shared" si="856"/>
        <v>45059</v>
      </c>
    </row>
    <row r="9515" spans="1:15" x14ac:dyDescent="0.35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  <c r="I9515" s="4" t="str">
        <f t="shared" si="852"/>
        <v>UNKNOWN</v>
      </c>
      <c r="J9515" s="6">
        <f t="shared" si="853"/>
        <v>4</v>
      </c>
      <c r="K9515" s="6">
        <f t="shared" si="853"/>
        <v>4</v>
      </c>
      <c r="L9515">
        <f>IF(ISBLANK(E9515),PRODUCT(J9515,K9515),IF(E9515="ERROR",PRODUCT(J9515,K9515),IF(E9515="UNKNOWN",PRODUCT(J9515,K9515),E9515)))</f>
        <v>16</v>
      </c>
      <c r="M9515" t="str">
        <f t="shared" si="854"/>
        <v>Digital Wallet</v>
      </c>
      <c r="N9515" t="str">
        <f t="shared" si="855"/>
        <v>UNKNOWN</v>
      </c>
      <c r="O9515" s="8">
        <f t="shared" si="856"/>
        <v>45182</v>
      </c>
    </row>
    <row r="9516" spans="1:15" x14ac:dyDescent="0.35">
      <c r="A9516" t="s">
        <v>9537</v>
      </c>
      <c r="B9516" s="4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  <c r="I9516" s="4" t="str">
        <f t="shared" si="852"/>
        <v>Cookie</v>
      </c>
      <c r="J9516" s="6">
        <f t="shared" si="853"/>
        <v>3.276086956521739</v>
      </c>
      <c r="K9516" s="6">
        <f t="shared" si="853"/>
        <v>1</v>
      </c>
      <c r="L9516">
        <f>IF(ISBLANK(E9516),PRODUCT(J9516,K9516),IF(E9516="ERROR",PRODUCT(J9516,K9516),IF(E9516="UNKNOWN",PRODUCT(J9516,K9516),E9516)))</f>
        <v>1</v>
      </c>
      <c r="M9516" t="str">
        <f t="shared" si="854"/>
        <v>Credit Card</v>
      </c>
      <c r="N9516" t="str">
        <f t="shared" si="855"/>
        <v>UNKNOWN</v>
      </c>
      <c r="O9516" s="8">
        <f t="shared" si="856"/>
        <v>45012</v>
      </c>
    </row>
    <row r="9517" spans="1:15" x14ac:dyDescent="0.35">
      <c r="A9517" t="s">
        <v>9538</v>
      </c>
      <c r="B9517" s="4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  <c r="I9517" s="4" t="str">
        <f t="shared" si="852"/>
        <v>Juice</v>
      </c>
      <c r="J9517" s="6">
        <f t="shared" si="853"/>
        <v>3</v>
      </c>
      <c r="K9517" s="6">
        <f t="shared" si="853"/>
        <v>3</v>
      </c>
      <c r="L9517">
        <f>IF(ISBLANK(E9517),PRODUCT(J9517,K9517),IF(E9517="ERROR",PRODUCT(J9517,K9517),IF(E9517="UNKNOWN",PRODUCT(J9517,K9517),E9517)))</f>
        <v>9</v>
      </c>
      <c r="M9517" t="str">
        <f t="shared" si="854"/>
        <v>Digital Wallet</v>
      </c>
      <c r="N9517" t="str">
        <f t="shared" si="855"/>
        <v>UNKNOWN</v>
      </c>
      <c r="O9517" s="8">
        <f t="shared" si="856"/>
        <v>45212</v>
      </c>
    </row>
    <row r="9518" spans="1:15" x14ac:dyDescent="0.35">
      <c r="A9518" t="s">
        <v>9539</v>
      </c>
      <c r="B9518" s="4" t="s">
        <v>13</v>
      </c>
      <c r="C9518">
        <v>4</v>
      </c>
      <c r="D9518">
        <v>3</v>
      </c>
      <c r="G9518" t="s">
        <v>21</v>
      </c>
      <c r="H9518" s="1">
        <v>44934</v>
      </c>
      <c r="I9518" s="4" t="str">
        <f t="shared" si="852"/>
        <v>Cake</v>
      </c>
      <c r="J9518" s="6">
        <f t="shared" si="853"/>
        <v>4</v>
      </c>
      <c r="K9518" s="6">
        <f t="shared" si="853"/>
        <v>3</v>
      </c>
      <c r="L9518">
        <f>IF(ISBLANK(E9518),PRODUCT(J9518,K9518),IF(E9518="ERROR",PRODUCT(J9518,K9518),IF(E9518="UNKNOWN",PRODUCT(J9518,K9518),E9518)))</f>
        <v>12</v>
      </c>
      <c r="M9518" t="str">
        <f t="shared" si="854"/>
        <v>Default mode</v>
      </c>
      <c r="N9518" t="str">
        <f t="shared" si="855"/>
        <v>UNKNOWN</v>
      </c>
      <c r="O9518" s="8">
        <f t="shared" si="856"/>
        <v>44934</v>
      </c>
    </row>
    <row r="9519" spans="1:15" x14ac:dyDescent="0.35">
      <c r="A9519" t="s">
        <v>9540</v>
      </c>
      <c r="B9519" s="4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  <c r="I9519" s="4" t="str">
        <f t="shared" si="852"/>
        <v>Salad</v>
      </c>
      <c r="J9519" s="6">
        <f t="shared" si="853"/>
        <v>1</v>
      </c>
      <c r="K9519" s="6">
        <f t="shared" si="853"/>
        <v>5</v>
      </c>
      <c r="L9519">
        <f>IF(ISBLANK(E9519),PRODUCT(J9519,K9519),IF(E9519="ERROR",PRODUCT(J9519,K9519),IF(E9519="UNKNOWN",PRODUCT(J9519,K9519),E9519)))</f>
        <v>5</v>
      </c>
      <c r="M9519" t="str">
        <f t="shared" si="854"/>
        <v>Digital Wallet</v>
      </c>
      <c r="N9519" t="str">
        <f t="shared" si="855"/>
        <v>Takeaway</v>
      </c>
      <c r="O9519" s="8">
        <f t="shared" si="856"/>
        <v>45038</v>
      </c>
    </row>
    <row r="9520" spans="1:15" x14ac:dyDescent="0.35">
      <c r="A9520" t="s">
        <v>9541</v>
      </c>
      <c r="B9520" s="4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I9520" s="4" t="str">
        <f t="shared" si="852"/>
        <v>Smoothie</v>
      </c>
      <c r="J9520" s="6">
        <f t="shared" si="853"/>
        <v>5</v>
      </c>
      <c r="K9520" s="6">
        <f t="shared" si="853"/>
        <v>4</v>
      </c>
      <c r="L9520">
        <f>IF(ISBLANK(E9520),PRODUCT(J9520,K9520),IF(E9520="ERROR",PRODUCT(J9520,K9520),IF(E9520="UNKNOWN",PRODUCT(J9520,K9520),E9520)))</f>
        <v>20</v>
      </c>
      <c r="M9520" t="str">
        <f t="shared" si="854"/>
        <v>Default mode</v>
      </c>
      <c r="N9520" t="str">
        <f t="shared" si="855"/>
        <v>In-store</v>
      </c>
      <c r="O9520" s="8">
        <f t="shared" si="856"/>
        <v>45277</v>
      </c>
    </row>
    <row r="9521" spans="1:15" x14ac:dyDescent="0.35">
      <c r="A9521" t="s">
        <v>9542</v>
      </c>
      <c r="B9521" s="4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I9521" s="4" t="str">
        <f t="shared" si="852"/>
        <v>Tea</v>
      </c>
      <c r="J9521" s="6">
        <f t="shared" si="853"/>
        <v>4</v>
      </c>
      <c r="K9521" s="6">
        <f t="shared" si="853"/>
        <v>1.5</v>
      </c>
      <c r="L9521">
        <f>IF(ISBLANK(E9521),PRODUCT(J9521,K9521),IF(E9521="ERROR",PRODUCT(J9521,K9521),IF(E9521="UNKNOWN",PRODUCT(J9521,K9521),E9521)))</f>
        <v>6</v>
      </c>
      <c r="M9521" t="str">
        <f t="shared" si="854"/>
        <v>Cash</v>
      </c>
      <c r="N9521" t="str">
        <f t="shared" si="855"/>
        <v>In-store</v>
      </c>
      <c r="O9521" s="8">
        <f t="shared" si="856"/>
        <v>45218</v>
      </c>
    </row>
    <row r="9522" spans="1:15" x14ac:dyDescent="0.35">
      <c r="A9522" t="s">
        <v>9543</v>
      </c>
      <c r="B9522" s="4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 s="4" t="str">
        <f t="shared" si="852"/>
        <v>Coffee</v>
      </c>
      <c r="J9522" s="6">
        <f t="shared" si="853"/>
        <v>3</v>
      </c>
      <c r="K9522" s="6">
        <f t="shared" si="853"/>
        <v>2</v>
      </c>
      <c r="L9522">
        <f>IF(ISBLANK(E9522),PRODUCT(J9522,K9522),IF(E9522="ERROR",PRODUCT(J9522,K9522),IF(E9522="UNKNOWN",PRODUCT(J9522,K9522),E9522)))</f>
        <v>6</v>
      </c>
      <c r="M9522" t="str">
        <f t="shared" si="854"/>
        <v>Digital Wallet</v>
      </c>
      <c r="N9522" t="str">
        <f t="shared" si="855"/>
        <v>UNKNOWN</v>
      </c>
      <c r="O9522" s="8">
        <f t="shared" si="856"/>
        <v>45221</v>
      </c>
    </row>
    <row r="9523" spans="1:15" x14ac:dyDescent="0.35">
      <c r="A9523" t="s">
        <v>9544</v>
      </c>
      <c r="B9523" s="4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I9523" s="4" t="str">
        <f t="shared" si="852"/>
        <v>UNKNOWN</v>
      </c>
      <c r="J9523" s="6">
        <f t="shared" si="853"/>
        <v>2</v>
      </c>
      <c r="K9523" s="6">
        <f t="shared" si="853"/>
        <v>1.5</v>
      </c>
      <c r="L9523">
        <f>IF(ISBLANK(E9523),PRODUCT(J9523,K9523),IF(E9523="ERROR",PRODUCT(J9523,K9523),IF(E9523="UNKNOWN",PRODUCT(J9523,K9523),E9523)))</f>
        <v>3</v>
      </c>
      <c r="M9523" t="str">
        <f t="shared" si="854"/>
        <v>Cash</v>
      </c>
      <c r="N9523" t="str">
        <f t="shared" si="855"/>
        <v>Takeaway</v>
      </c>
      <c r="O9523" s="8">
        <f t="shared" si="856"/>
        <v>45037</v>
      </c>
    </row>
    <row r="9524" spans="1:15" x14ac:dyDescent="0.35">
      <c r="A9524" t="s">
        <v>9545</v>
      </c>
      <c r="B9524" s="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  <c r="I9524" s="4" t="str">
        <f t="shared" si="852"/>
        <v>Cake</v>
      </c>
      <c r="J9524" s="6">
        <f t="shared" si="853"/>
        <v>2</v>
      </c>
      <c r="K9524" s="6">
        <f t="shared" si="853"/>
        <v>3</v>
      </c>
      <c r="L9524">
        <f>IF(ISBLANK(E9524),PRODUCT(J9524,K9524),IF(E9524="ERROR",PRODUCT(J9524,K9524),IF(E9524="UNKNOWN",PRODUCT(J9524,K9524),E9524)))</f>
        <v>6</v>
      </c>
      <c r="M9524" t="str">
        <f t="shared" si="854"/>
        <v>Cash</v>
      </c>
      <c r="N9524" t="str">
        <f t="shared" si="855"/>
        <v>In-store</v>
      </c>
      <c r="O9524" s="8">
        <f t="shared" si="856"/>
        <v>44929</v>
      </c>
    </row>
    <row r="9525" spans="1:15" x14ac:dyDescent="0.35">
      <c r="A9525" t="s">
        <v>9546</v>
      </c>
      <c r="B9525" s="4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I9525" s="4" t="str">
        <f t="shared" si="852"/>
        <v>Cookie</v>
      </c>
      <c r="J9525" s="6">
        <f t="shared" si="853"/>
        <v>5</v>
      </c>
      <c r="K9525" s="6">
        <f t="shared" si="853"/>
        <v>1</v>
      </c>
      <c r="L9525">
        <f>IF(ISBLANK(E9525),PRODUCT(J9525,K9525),IF(E9525="ERROR",PRODUCT(J9525,K9525),IF(E9525="UNKNOWN",PRODUCT(J9525,K9525),E9525)))</f>
        <v>5</v>
      </c>
      <c r="M9525" t="str">
        <f t="shared" si="854"/>
        <v>Cash</v>
      </c>
      <c r="N9525" t="str">
        <f t="shared" si="855"/>
        <v>Takeaway</v>
      </c>
      <c r="O9525" s="8">
        <f t="shared" si="856"/>
        <v>45255</v>
      </c>
    </row>
    <row r="9526" spans="1:15" x14ac:dyDescent="0.35">
      <c r="A9526" t="s">
        <v>9547</v>
      </c>
      <c r="B9526" s="4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  <c r="I9526" s="4" t="str">
        <f t="shared" si="852"/>
        <v>Smoothie</v>
      </c>
      <c r="J9526" s="6">
        <f t="shared" si="853"/>
        <v>3.2771618625277164</v>
      </c>
      <c r="K9526" s="6">
        <f t="shared" si="853"/>
        <v>4</v>
      </c>
      <c r="L9526">
        <f>IF(ISBLANK(E9526),PRODUCT(J9526,K9526),IF(E9526="ERROR",PRODUCT(J9526,K9526),IF(E9526="UNKNOWN",PRODUCT(J9526,K9526),E9526)))</f>
        <v>12</v>
      </c>
      <c r="M9526" t="str">
        <f t="shared" si="854"/>
        <v>Credit Card</v>
      </c>
      <c r="N9526" t="str">
        <f t="shared" si="855"/>
        <v>UNKNOWN</v>
      </c>
      <c r="O9526" s="8">
        <f t="shared" si="856"/>
        <v>45114</v>
      </c>
    </row>
    <row r="9527" spans="1:15" x14ac:dyDescent="0.35">
      <c r="A9527" t="s">
        <v>9548</v>
      </c>
      <c r="B9527" s="4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  <c r="I9527" s="4" t="str">
        <f t="shared" si="852"/>
        <v>Sandwich</v>
      </c>
      <c r="J9527" s="6">
        <f t="shared" si="853"/>
        <v>4</v>
      </c>
      <c r="K9527" s="6">
        <f t="shared" si="853"/>
        <v>4</v>
      </c>
      <c r="L9527">
        <f>IF(ISBLANK(E9527),PRODUCT(J9527,K9527),IF(E9527="ERROR",PRODUCT(J9527,K9527),IF(E9527="UNKNOWN",PRODUCT(J9527,K9527),E9527)))</f>
        <v>16</v>
      </c>
      <c r="M9527" t="str">
        <f t="shared" si="854"/>
        <v>Cash</v>
      </c>
      <c r="N9527" t="str">
        <f t="shared" si="855"/>
        <v>In-store</v>
      </c>
      <c r="O9527" s="8">
        <f t="shared" si="856"/>
        <v>45178</v>
      </c>
    </row>
    <row r="9528" spans="1:15" x14ac:dyDescent="0.35">
      <c r="A9528" t="s">
        <v>9549</v>
      </c>
      <c r="B9528" s="4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I9528" s="4" t="str">
        <f t="shared" si="852"/>
        <v>Coffee</v>
      </c>
      <c r="J9528" s="6">
        <f t="shared" si="853"/>
        <v>4</v>
      </c>
      <c r="K9528" s="6">
        <f t="shared" si="853"/>
        <v>2</v>
      </c>
      <c r="L9528">
        <f>IF(ISBLANK(E9528),PRODUCT(J9528,K9528),IF(E9528="ERROR",PRODUCT(J9528,K9528),IF(E9528="UNKNOWN",PRODUCT(J9528,K9528),E9528)))</f>
        <v>8</v>
      </c>
      <c r="M9528" t="str">
        <f t="shared" si="854"/>
        <v>Cash</v>
      </c>
      <c r="N9528" t="str">
        <f t="shared" si="855"/>
        <v>In-store</v>
      </c>
      <c r="O9528" s="8">
        <f t="shared" si="856"/>
        <v>45138</v>
      </c>
    </row>
    <row r="9529" spans="1:15" x14ac:dyDescent="0.35">
      <c r="A9529" t="s">
        <v>9550</v>
      </c>
      <c r="B9529" s="4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  <c r="I9529" s="4" t="str">
        <f t="shared" si="852"/>
        <v>Salad</v>
      </c>
      <c r="J9529" s="6">
        <f t="shared" si="853"/>
        <v>5</v>
      </c>
      <c r="K9529" s="6">
        <f t="shared" si="853"/>
        <v>5</v>
      </c>
      <c r="L9529">
        <f>IF(ISBLANK(E9529),PRODUCT(J9529,K9529),IF(E9529="ERROR",PRODUCT(J9529,K9529),IF(E9529="UNKNOWN",PRODUCT(J9529,K9529),E9529)))</f>
        <v>25</v>
      </c>
      <c r="M9529" t="str">
        <f t="shared" si="854"/>
        <v>Digital Wallet</v>
      </c>
      <c r="N9529" t="str">
        <f t="shared" si="855"/>
        <v>Takeaway</v>
      </c>
      <c r="O9529" s="8">
        <f t="shared" si="856"/>
        <v>45113</v>
      </c>
    </row>
    <row r="9530" spans="1:15" x14ac:dyDescent="0.35">
      <c r="A9530" t="s">
        <v>9551</v>
      </c>
      <c r="B9530" s="4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  <c r="I9530" s="4" t="str">
        <f t="shared" si="852"/>
        <v>Salad</v>
      </c>
      <c r="J9530" s="6">
        <f t="shared" si="853"/>
        <v>2</v>
      </c>
      <c r="K9530" s="6">
        <f t="shared" si="853"/>
        <v>5</v>
      </c>
      <c r="L9530">
        <f>IF(ISBLANK(E9530),PRODUCT(J9530,K9530),IF(E9530="ERROR",PRODUCT(J9530,K9530),IF(E9530="UNKNOWN",PRODUCT(J9530,K9530),E9530)))</f>
        <v>10</v>
      </c>
      <c r="M9530" t="str">
        <f t="shared" si="854"/>
        <v>Digital Wallet</v>
      </c>
      <c r="N9530" t="str">
        <f t="shared" si="855"/>
        <v>In-store</v>
      </c>
      <c r="O9530" s="8">
        <f t="shared" si="856"/>
        <v>45241</v>
      </c>
    </row>
    <row r="9531" spans="1:15" x14ac:dyDescent="0.35">
      <c r="A9531" t="s">
        <v>9552</v>
      </c>
      <c r="B9531" s="4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I9531" s="4" t="str">
        <f t="shared" si="852"/>
        <v>Sandwich</v>
      </c>
      <c r="J9531" s="6">
        <f t="shared" si="853"/>
        <v>3</v>
      </c>
      <c r="K9531" s="6">
        <f t="shared" si="853"/>
        <v>4</v>
      </c>
      <c r="L9531">
        <f>IF(ISBLANK(E9531),PRODUCT(J9531,K9531),IF(E9531="ERROR",PRODUCT(J9531,K9531),IF(E9531="UNKNOWN",PRODUCT(J9531,K9531),E9531)))</f>
        <v>12</v>
      </c>
      <c r="M9531" t="str">
        <f t="shared" si="854"/>
        <v>Credit Card</v>
      </c>
      <c r="N9531" t="str">
        <f t="shared" si="855"/>
        <v>In-store</v>
      </c>
      <c r="O9531" s="8">
        <f t="shared" si="856"/>
        <v>45202</v>
      </c>
    </row>
    <row r="9532" spans="1:15" x14ac:dyDescent="0.35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  <c r="I9532" s="4" t="str">
        <f t="shared" si="852"/>
        <v>UNKNOWN</v>
      </c>
      <c r="J9532" s="6">
        <f t="shared" si="853"/>
        <v>2</v>
      </c>
      <c r="K9532" s="6">
        <f t="shared" si="853"/>
        <v>4</v>
      </c>
      <c r="L9532">
        <f>IF(ISBLANK(E9532),PRODUCT(J9532,K9532),IF(E9532="ERROR",PRODUCT(J9532,K9532),IF(E9532="UNKNOWN",PRODUCT(J9532,K9532),E9532)))</f>
        <v>8</v>
      </c>
      <c r="M9532" t="str">
        <f t="shared" si="854"/>
        <v>Credit Card</v>
      </c>
      <c r="N9532" t="str">
        <f t="shared" si="855"/>
        <v>UNKNOWN</v>
      </c>
      <c r="O9532" s="8">
        <f t="shared" si="856"/>
        <v>45220</v>
      </c>
    </row>
    <row r="9533" spans="1:15" x14ac:dyDescent="0.35">
      <c r="A9533" t="s">
        <v>9554</v>
      </c>
      <c r="B9533" s="4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  <c r="I9533" s="4" t="str">
        <f t="shared" si="852"/>
        <v>Salad</v>
      </c>
      <c r="J9533" s="6">
        <f t="shared" si="853"/>
        <v>1</v>
      </c>
      <c r="K9533" s="6">
        <f t="shared" si="853"/>
        <v>5</v>
      </c>
      <c r="L9533">
        <f>IF(ISBLANK(E9533),PRODUCT(J9533,K9533),IF(E9533="ERROR",PRODUCT(J9533,K9533),IF(E9533="UNKNOWN",PRODUCT(J9533,K9533),E9533)))</f>
        <v>5</v>
      </c>
      <c r="M9533" t="str">
        <f t="shared" si="854"/>
        <v>Digital Wallet</v>
      </c>
      <c r="N9533" t="str">
        <f t="shared" si="855"/>
        <v>Takeaway</v>
      </c>
      <c r="O9533" s="8">
        <f t="shared" si="856"/>
        <v>45228</v>
      </c>
    </row>
    <row r="9534" spans="1:15" x14ac:dyDescent="0.35">
      <c r="A9534" t="s">
        <v>9555</v>
      </c>
      <c r="B9534" s="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 s="4" t="str">
        <f t="shared" si="852"/>
        <v>Smoothie</v>
      </c>
      <c r="J9534" s="6">
        <f t="shared" si="853"/>
        <v>5</v>
      </c>
      <c r="K9534" s="6">
        <f t="shared" si="853"/>
        <v>4</v>
      </c>
      <c r="L9534">
        <f>IF(ISBLANK(E9534),PRODUCT(J9534,K9534),IF(E9534="ERROR",PRODUCT(J9534,K9534),IF(E9534="UNKNOWN",PRODUCT(J9534,K9534),E9534)))</f>
        <v>20</v>
      </c>
      <c r="M9534" t="str">
        <f t="shared" si="854"/>
        <v>Digital Wallet</v>
      </c>
      <c r="N9534" t="str">
        <f t="shared" si="855"/>
        <v>UNKNOWN</v>
      </c>
      <c r="O9534" s="8">
        <f t="shared" si="856"/>
        <v>45116</v>
      </c>
    </row>
    <row r="9535" spans="1:15" x14ac:dyDescent="0.35">
      <c r="A9535" t="s">
        <v>9556</v>
      </c>
      <c r="B9535" s="4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  <c r="I9535" s="4" t="str">
        <f t="shared" si="852"/>
        <v>Smoothie</v>
      </c>
      <c r="J9535" s="6">
        <f t="shared" si="853"/>
        <v>5</v>
      </c>
      <c r="K9535" s="6">
        <f t="shared" si="853"/>
        <v>3.3853932584269661</v>
      </c>
      <c r="L9535">
        <f>IF(ISBLANK(E9535),PRODUCT(J9535,K9535),IF(E9535="ERROR",PRODUCT(J9535,K9535),IF(E9535="UNKNOWN",PRODUCT(J9535,K9535),E9535)))</f>
        <v>20</v>
      </c>
      <c r="M9535" t="str">
        <f t="shared" si="854"/>
        <v>Credit Card</v>
      </c>
      <c r="N9535" t="str">
        <f t="shared" si="855"/>
        <v>Takeaway</v>
      </c>
      <c r="O9535" s="8">
        <f t="shared" si="856"/>
        <v>45046</v>
      </c>
    </row>
    <row r="9536" spans="1:15" x14ac:dyDescent="0.35">
      <c r="A9536" t="s">
        <v>9557</v>
      </c>
      <c r="B9536" s="4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  <c r="I9536" s="4" t="str">
        <f t="shared" si="852"/>
        <v>Smoothie</v>
      </c>
      <c r="J9536" s="6">
        <f t="shared" si="853"/>
        <v>1</v>
      </c>
      <c r="K9536" s="6">
        <f t="shared" si="853"/>
        <v>4</v>
      </c>
      <c r="L9536">
        <f>IF(ISBLANK(E9536),PRODUCT(J9536,K9536),IF(E9536="ERROR",PRODUCT(J9536,K9536),IF(E9536="UNKNOWN",PRODUCT(J9536,K9536),E9536)))</f>
        <v>4</v>
      </c>
      <c r="M9536" t="str">
        <f t="shared" si="854"/>
        <v>Digital Wallet</v>
      </c>
      <c r="N9536" t="str">
        <f t="shared" si="855"/>
        <v>UNKNOWN</v>
      </c>
      <c r="O9536" s="8">
        <f t="shared" si="856"/>
        <v>45199</v>
      </c>
    </row>
    <row r="9537" spans="1:15" x14ac:dyDescent="0.35">
      <c r="A9537" t="s">
        <v>9558</v>
      </c>
      <c r="B9537" s="4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  <c r="I9537" s="4" t="str">
        <f t="shared" si="852"/>
        <v>Smoothie</v>
      </c>
      <c r="J9537" s="6">
        <f t="shared" si="853"/>
        <v>5</v>
      </c>
      <c r="K9537" s="6">
        <f t="shared" si="853"/>
        <v>4</v>
      </c>
      <c r="L9537">
        <f>IF(ISBLANK(E9537),PRODUCT(J9537,K9537),IF(E9537="ERROR",PRODUCT(J9537,K9537),IF(E9537="UNKNOWN",PRODUCT(J9537,K9537),E9537)))</f>
        <v>20</v>
      </c>
      <c r="M9537" t="str">
        <f t="shared" si="854"/>
        <v>Cash</v>
      </c>
      <c r="N9537" t="str">
        <f t="shared" si="855"/>
        <v>In-store</v>
      </c>
      <c r="O9537" s="8">
        <f t="shared" si="856"/>
        <v>44980</v>
      </c>
    </row>
    <row r="9538" spans="1:15" x14ac:dyDescent="0.35">
      <c r="A9538" t="s">
        <v>9559</v>
      </c>
      <c r="B9538" s="4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I9538" s="4" t="str">
        <f t="shared" si="852"/>
        <v>Cookie</v>
      </c>
      <c r="J9538" s="6">
        <f t="shared" si="853"/>
        <v>4</v>
      </c>
      <c r="K9538" s="6">
        <f t="shared" si="853"/>
        <v>1</v>
      </c>
      <c r="L9538">
        <f>IF(ISBLANK(E9538),PRODUCT(J9538,K9538),IF(E9538="ERROR",PRODUCT(J9538,K9538),IF(E9538="UNKNOWN",PRODUCT(J9538,K9538),E9538)))</f>
        <v>4</v>
      </c>
      <c r="M9538" t="str">
        <f t="shared" si="854"/>
        <v>Cash</v>
      </c>
      <c r="N9538" t="str">
        <f t="shared" si="855"/>
        <v>UNKNOWN</v>
      </c>
      <c r="O9538" s="8">
        <f t="shared" si="856"/>
        <v>45032</v>
      </c>
    </row>
    <row r="9539" spans="1:15" x14ac:dyDescent="0.35">
      <c r="A9539" t="s">
        <v>9560</v>
      </c>
      <c r="B9539" s="4" t="s">
        <v>9</v>
      </c>
      <c r="C9539">
        <v>4</v>
      </c>
      <c r="D9539">
        <v>2</v>
      </c>
      <c r="E9539">
        <v>8</v>
      </c>
      <c r="H9539" s="1">
        <v>45270</v>
      </c>
      <c r="I9539" s="4" t="str">
        <f t="shared" ref="I9539:I9602" si="857">IF(ISBLANK(B9539),"UNKNOWN",IF(B9539="ERROR","Juice",B9539))</f>
        <v>Coffee</v>
      </c>
      <c r="J9539" s="6">
        <f t="shared" ref="J9539:K9602" si="858">IF(ISBLANK(C9539),"UNKNOWN",IF(C9539="ERROR",AVERAGE(C9539:C19538),IF(C9539="UNKNOWN",MEDIAN(C9539:C19538),C9539)))</f>
        <v>4</v>
      </c>
      <c r="K9539" s="6">
        <f t="shared" si="858"/>
        <v>2</v>
      </c>
      <c r="L9539">
        <f>IF(ISBLANK(E9539),PRODUCT(J9539,K9539),IF(E9539="ERROR",PRODUCT(J9539,K9539),IF(E9539="UNKNOWN",PRODUCT(J9539,K9539),E9539)))</f>
        <v>8</v>
      </c>
      <c r="M9539" t="str">
        <f t="shared" ref="M9539:M9602" si="859">IF(ISBLANK(F9539),"Default mode",IF(F9539="ERROR","Cash",F9539))</f>
        <v>Default mode</v>
      </c>
      <c r="N9539" t="str">
        <f t="shared" ref="N9539:N9602" si="860">IF(ISBLANK(G9539),"UNKNOWN",IF(G9539="ERROR","Cafe",G9539))</f>
        <v>UNKNOWN</v>
      </c>
      <c r="O9539" s="8">
        <f t="shared" ref="O9539:O9602" si="861">IF(ISBLANK(H9539),"00/00/0000",IF(H9539="ERROR","01/06/2023",H9539))</f>
        <v>45270</v>
      </c>
    </row>
    <row r="9540" spans="1:15" x14ac:dyDescent="0.35">
      <c r="A9540" t="s">
        <v>9561</v>
      </c>
      <c r="B9540" s="4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  <c r="I9540" s="4" t="str">
        <f t="shared" si="857"/>
        <v>Smoothie</v>
      </c>
      <c r="J9540" s="6">
        <f t="shared" si="858"/>
        <v>3</v>
      </c>
      <c r="K9540" s="6">
        <f t="shared" si="858"/>
        <v>4</v>
      </c>
      <c r="L9540">
        <f>IF(ISBLANK(E9540),PRODUCT(J9540,K9540),IF(E9540="ERROR",PRODUCT(J9540,K9540),IF(E9540="UNKNOWN",PRODUCT(J9540,K9540),E9540)))</f>
        <v>12</v>
      </c>
      <c r="M9540" t="str">
        <f t="shared" si="859"/>
        <v>Digital Wallet</v>
      </c>
      <c r="N9540" t="str">
        <f t="shared" si="860"/>
        <v>Cafe</v>
      </c>
      <c r="O9540" s="8">
        <f t="shared" si="861"/>
        <v>45240</v>
      </c>
    </row>
    <row r="9541" spans="1:15" x14ac:dyDescent="0.35">
      <c r="A9541" t="s">
        <v>9562</v>
      </c>
      <c r="B9541" s="4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  <c r="I9541" s="4" t="str">
        <f t="shared" si="857"/>
        <v>Salad</v>
      </c>
      <c r="J9541" s="6">
        <f t="shared" si="858"/>
        <v>3</v>
      </c>
      <c r="K9541" s="6">
        <f t="shared" si="858"/>
        <v>5</v>
      </c>
      <c r="L9541">
        <f>IF(ISBLANK(E9541),PRODUCT(J9541,K9541),IF(E9541="ERROR",PRODUCT(J9541,K9541),IF(E9541="UNKNOWN",PRODUCT(J9541,K9541),E9541)))</f>
        <v>15</v>
      </c>
      <c r="M9541" t="str">
        <f t="shared" si="859"/>
        <v>Digital Wallet</v>
      </c>
      <c r="N9541" t="str">
        <f t="shared" si="860"/>
        <v>UNKNOWN</v>
      </c>
      <c r="O9541" s="8">
        <f t="shared" si="861"/>
        <v>44975</v>
      </c>
    </row>
    <row r="9542" spans="1:15" x14ac:dyDescent="0.35">
      <c r="A9542" t="s">
        <v>9563</v>
      </c>
      <c r="B9542" s="4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  <c r="I9542" s="4" t="str">
        <f t="shared" si="857"/>
        <v>Juice</v>
      </c>
      <c r="J9542" s="6">
        <f t="shared" si="858"/>
        <v>4</v>
      </c>
      <c r="K9542" s="6">
        <f t="shared" si="858"/>
        <v>3</v>
      </c>
      <c r="L9542">
        <f>IF(ISBLANK(E9542),PRODUCT(J9542,K9542),IF(E9542="ERROR",PRODUCT(J9542,K9542),IF(E9542="UNKNOWN",PRODUCT(J9542,K9542),E9542)))</f>
        <v>12</v>
      </c>
      <c r="M9542" t="str">
        <f t="shared" si="859"/>
        <v>Default mode</v>
      </c>
      <c r="N9542" t="str">
        <f t="shared" si="860"/>
        <v>UNKNOWN</v>
      </c>
      <c r="O9542" s="8">
        <f t="shared" si="861"/>
        <v>45114</v>
      </c>
    </row>
    <row r="9543" spans="1:15" x14ac:dyDescent="0.35">
      <c r="A9543" t="s">
        <v>9564</v>
      </c>
      <c r="B9543" s="4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I9543" s="4" t="str">
        <f t="shared" si="857"/>
        <v>Tea</v>
      </c>
      <c r="J9543" s="6">
        <f t="shared" si="858"/>
        <v>5</v>
      </c>
      <c r="K9543" s="6">
        <f t="shared" si="858"/>
        <v>1.5</v>
      </c>
      <c r="L9543">
        <f>IF(ISBLANK(E9543),PRODUCT(J9543,K9543),IF(E9543="ERROR",PRODUCT(J9543,K9543),IF(E9543="UNKNOWN",PRODUCT(J9543,K9543),E9543)))</f>
        <v>7.5</v>
      </c>
      <c r="M9543" t="str">
        <f t="shared" si="859"/>
        <v>Cash</v>
      </c>
      <c r="N9543" t="str">
        <f t="shared" si="860"/>
        <v>UNKNOWN</v>
      </c>
      <c r="O9543" s="8">
        <f t="shared" si="861"/>
        <v>45161</v>
      </c>
    </row>
    <row r="9544" spans="1:15" x14ac:dyDescent="0.35">
      <c r="A9544" t="s">
        <v>9565</v>
      </c>
      <c r="B9544" s="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I9544" s="4" t="str">
        <f t="shared" si="857"/>
        <v>Tea</v>
      </c>
      <c r="J9544" s="6">
        <f t="shared" si="858"/>
        <v>2</v>
      </c>
      <c r="K9544" s="6">
        <f t="shared" si="858"/>
        <v>1.5</v>
      </c>
      <c r="L9544">
        <f>IF(ISBLANK(E9544),PRODUCT(J9544,K9544),IF(E9544="ERROR",PRODUCT(J9544,K9544),IF(E9544="UNKNOWN",PRODUCT(J9544,K9544),E9544)))</f>
        <v>3</v>
      </c>
      <c r="M9544" t="str">
        <f t="shared" si="859"/>
        <v>Cash</v>
      </c>
      <c r="N9544" t="str">
        <f t="shared" si="860"/>
        <v>In-store</v>
      </c>
      <c r="O9544" s="8">
        <f t="shared" si="861"/>
        <v>45112</v>
      </c>
    </row>
    <row r="9545" spans="1:15" x14ac:dyDescent="0.35">
      <c r="A9545" t="s">
        <v>9566</v>
      </c>
      <c r="B9545" s="4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  <c r="I9545" s="4" t="str">
        <f t="shared" si="857"/>
        <v>Sandwich</v>
      </c>
      <c r="J9545" s="6">
        <f t="shared" si="858"/>
        <v>3</v>
      </c>
      <c r="K9545" s="6">
        <f t="shared" si="858"/>
        <v>4</v>
      </c>
      <c r="L9545">
        <f>IF(ISBLANK(E9545),PRODUCT(J9545,K9545),IF(E9545="ERROR",PRODUCT(J9545,K9545),IF(E9545="UNKNOWN",PRODUCT(J9545,K9545),E9545)))</f>
        <v>12</v>
      </c>
      <c r="M9545" t="str">
        <f t="shared" si="859"/>
        <v>Digital Wallet</v>
      </c>
      <c r="N9545" t="str">
        <f t="shared" si="860"/>
        <v>In-store</v>
      </c>
      <c r="O9545" s="8">
        <f t="shared" si="861"/>
        <v>45096</v>
      </c>
    </row>
    <row r="9546" spans="1:15" x14ac:dyDescent="0.35">
      <c r="A9546" t="s">
        <v>9567</v>
      </c>
      <c r="B9546" s="4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I9546" s="4" t="str">
        <f t="shared" si="857"/>
        <v>Juice</v>
      </c>
      <c r="J9546" s="6">
        <f t="shared" si="858"/>
        <v>3</v>
      </c>
      <c r="K9546" s="6">
        <f t="shared" si="858"/>
        <v>3</v>
      </c>
      <c r="L9546">
        <f>IF(ISBLANK(E9546),PRODUCT(J9546,K9546),IF(E9546="ERROR",PRODUCT(J9546,K9546),IF(E9546="UNKNOWN",PRODUCT(J9546,K9546),E9546)))</f>
        <v>9</v>
      </c>
      <c r="M9546" t="str">
        <f t="shared" si="859"/>
        <v>Cash</v>
      </c>
      <c r="N9546" t="str">
        <f t="shared" si="860"/>
        <v>Takeaway</v>
      </c>
      <c r="O9546" s="8">
        <f t="shared" si="861"/>
        <v>45184</v>
      </c>
    </row>
    <row r="9547" spans="1:15" x14ac:dyDescent="0.35">
      <c r="A9547" t="s">
        <v>9568</v>
      </c>
      <c r="B9547" s="4" t="s">
        <v>13</v>
      </c>
      <c r="C9547">
        <v>4</v>
      </c>
      <c r="D9547">
        <v>3</v>
      </c>
      <c r="E9547">
        <v>12</v>
      </c>
      <c r="H9547" s="1">
        <v>45252</v>
      </c>
      <c r="I9547" s="4" t="str">
        <f t="shared" si="857"/>
        <v>Cake</v>
      </c>
      <c r="J9547" s="6">
        <f t="shared" si="858"/>
        <v>4</v>
      </c>
      <c r="K9547" s="6">
        <f t="shared" si="858"/>
        <v>3</v>
      </c>
      <c r="L9547">
        <f>IF(ISBLANK(E9547),PRODUCT(J9547,K9547),IF(E9547="ERROR",PRODUCT(J9547,K9547),IF(E9547="UNKNOWN",PRODUCT(J9547,K9547),E9547)))</f>
        <v>12</v>
      </c>
      <c r="M9547" t="str">
        <f t="shared" si="859"/>
        <v>Default mode</v>
      </c>
      <c r="N9547" t="str">
        <f t="shared" si="860"/>
        <v>UNKNOWN</v>
      </c>
      <c r="O9547" s="8">
        <f t="shared" si="861"/>
        <v>45252</v>
      </c>
    </row>
    <row r="9548" spans="1:15" x14ac:dyDescent="0.35">
      <c r="A9548" t="s">
        <v>9569</v>
      </c>
      <c r="B9548" s="4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I9548" s="4" t="str">
        <f t="shared" si="857"/>
        <v>Juice</v>
      </c>
      <c r="J9548" s="6">
        <f t="shared" si="858"/>
        <v>4</v>
      </c>
      <c r="K9548" s="6">
        <f t="shared" ref="K9548:K9611" si="862">IF(ISBLANK(D9548),"UNKNOWN",IF(D9548="ERROR",AVERAGE(D9548:D19547),IF(D9548="UNKNOWN",MEDIAN(D9548:D19547),D9548)))</f>
        <v>3</v>
      </c>
      <c r="L9548">
        <f>IF(ISBLANK(E9548),PRODUCT(J9548,K9548),IF(E9548="ERROR",PRODUCT(J9548,K9548),IF(E9548="UNKNOWN",PRODUCT(J9548,K9548),E9548)))</f>
        <v>12</v>
      </c>
      <c r="M9548" t="str">
        <f t="shared" si="859"/>
        <v>Cash</v>
      </c>
      <c r="N9548" t="str">
        <f t="shared" si="860"/>
        <v>In-store</v>
      </c>
      <c r="O9548" s="8">
        <f t="shared" si="861"/>
        <v>45040</v>
      </c>
    </row>
    <row r="9549" spans="1:15" x14ac:dyDescent="0.35">
      <c r="A9549" t="s">
        <v>9570</v>
      </c>
      <c r="B9549" s="4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I9549" s="4" t="str">
        <f t="shared" si="857"/>
        <v>Coffee</v>
      </c>
      <c r="J9549" s="6">
        <f t="shared" si="858"/>
        <v>5</v>
      </c>
      <c r="K9549" s="6">
        <f t="shared" si="862"/>
        <v>2</v>
      </c>
      <c r="L9549">
        <f>IF(ISBLANK(E9549),PRODUCT(J9549,K9549),IF(E9549="ERROR",PRODUCT(J9549,K9549),IF(E9549="UNKNOWN",PRODUCT(J9549,K9549),E9549)))</f>
        <v>10</v>
      </c>
      <c r="M9549" t="str">
        <f t="shared" si="859"/>
        <v>Default mode</v>
      </c>
      <c r="N9549" t="str">
        <f t="shared" si="860"/>
        <v>In-store</v>
      </c>
      <c r="O9549" s="8">
        <f t="shared" si="861"/>
        <v>45264</v>
      </c>
    </row>
    <row r="9550" spans="1:15" x14ac:dyDescent="0.35">
      <c r="A9550" t="s">
        <v>9571</v>
      </c>
      <c r="B9550" s="4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  <c r="I9550" s="4" t="str">
        <f t="shared" si="857"/>
        <v>Tea</v>
      </c>
      <c r="J9550" s="6">
        <f t="shared" si="858"/>
        <v>4</v>
      </c>
      <c r="K9550" s="6">
        <f t="shared" si="862"/>
        <v>1.5</v>
      </c>
      <c r="L9550">
        <f>IF(ISBLANK(E9550),PRODUCT(J9550,K9550),IF(E9550="ERROR",PRODUCT(J9550,K9550),IF(E9550="UNKNOWN",PRODUCT(J9550,K9550),E9550)))</f>
        <v>6</v>
      </c>
      <c r="M9550" t="str">
        <f t="shared" si="859"/>
        <v>Digital Wallet</v>
      </c>
      <c r="N9550" t="str">
        <f t="shared" si="860"/>
        <v>Takeaway</v>
      </c>
      <c r="O9550" s="8">
        <f t="shared" si="861"/>
        <v>44971</v>
      </c>
    </row>
    <row r="9551" spans="1:15" x14ac:dyDescent="0.35">
      <c r="A9551" t="s">
        <v>9572</v>
      </c>
      <c r="B9551" s="4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I9551" s="4" t="str">
        <f t="shared" si="857"/>
        <v>Juice</v>
      </c>
      <c r="J9551" s="6">
        <f t="shared" si="858"/>
        <v>3</v>
      </c>
      <c r="K9551" s="6">
        <f t="shared" si="862"/>
        <v>3</v>
      </c>
      <c r="L9551">
        <f>IF(ISBLANK(E9551),PRODUCT(J9551,K9551),IF(E9551="ERROR",PRODUCT(J9551,K9551),IF(E9551="UNKNOWN",PRODUCT(J9551,K9551),E9551)))</f>
        <v>9</v>
      </c>
      <c r="M9551" t="str">
        <f t="shared" si="859"/>
        <v>Cash</v>
      </c>
      <c r="N9551" t="str">
        <f t="shared" si="860"/>
        <v>Takeaway</v>
      </c>
      <c r="O9551" s="8">
        <f t="shared" si="861"/>
        <v>45261</v>
      </c>
    </row>
    <row r="9552" spans="1:15" x14ac:dyDescent="0.35">
      <c r="A9552" t="s">
        <v>9573</v>
      </c>
      <c r="B9552" s="4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  <c r="I9552" s="4" t="str">
        <f t="shared" si="857"/>
        <v>Sandwich</v>
      </c>
      <c r="J9552" s="6">
        <f t="shared" si="858"/>
        <v>3</v>
      </c>
      <c r="K9552" s="6">
        <f t="shared" si="862"/>
        <v>3</v>
      </c>
      <c r="L9552">
        <f>IF(ISBLANK(E9552),PRODUCT(J9552,K9552),IF(E9552="ERROR",PRODUCT(J9552,K9552),IF(E9552="UNKNOWN",PRODUCT(J9552,K9552),E9552)))</f>
        <v>12</v>
      </c>
      <c r="M9552" t="str">
        <f t="shared" si="859"/>
        <v>Credit Card</v>
      </c>
      <c r="N9552" t="str">
        <f t="shared" si="860"/>
        <v>In-store</v>
      </c>
      <c r="O9552" s="8">
        <f t="shared" si="861"/>
        <v>45268</v>
      </c>
    </row>
    <row r="9553" spans="1:15" x14ac:dyDescent="0.35">
      <c r="A9553" t="s">
        <v>9574</v>
      </c>
      <c r="B9553" s="4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  <c r="I9553" s="4" t="str">
        <f t="shared" si="857"/>
        <v>Smoothie</v>
      </c>
      <c r="J9553" s="6">
        <f t="shared" si="858"/>
        <v>4</v>
      </c>
      <c r="K9553" s="6">
        <f t="shared" si="862"/>
        <v>4</v>
      </c>
      <c r="L9553">
        <f>IF(ISBLANK(E9553),PRODUCT(J9553,K9553),IF(E9553="ERROR",PRODUCT(J9553,K9553),IF(E9553="UNKNOWN",PRODUCT(J9553,K9553),E9553)))</f>
        <v>16</v>
      </c>
      <c r="M9553" t="str">
        <f t="shared" si="859"/>
        <v>UNKNOWN</v>
      </c>
      <c r="N9553" t="str">
        <f t="shared" si="860"/>
        <v>Takeaway</v>
      </c>
      <c r="O9553" s="8">
        <f t="shared" si="861"/>
        <v>45239</v>
      </c>
    </row>
    <row r="9554" spans="1:15" x14ac:dyDescent="0.35">
      <c r="A9554" t="s">
        <v>9575</v>
      </c>
      <c r="B9554" s="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I9554" s="4" t="str">
        <f t="shared" si="857"/>
        <v>Cake</v>
      </c>
      <c r="J9554" s="6">
        <f t="shared" si="858"/>
        <v>3</v>
      </c>
      <c r="K9554" s="6">
        <f t="shared" si="862"/>
        <v>3</v>
      </c>
      <c r="L9554">
        <f>IF(ISBLANK(E9554),PRODUCT(J9554,K9554),IF(E9554="ERROR",PRODUCT(J9554,K9554),IF(E9554="UNKNOWN",PRODUCT(J9554,K9554),E9554)))</f>
        <v>9</v>
      </c>
      <c r="M9554" t="str">
        <f t="shared" si="859"/>
        <v>Cash</v>
      </c>
      <c r="N9554" t="str">
        <f t="shared" si="860"/>
        <v>In-store</v>
      </c>
      <c r="O9554" s="8">
        <f t="shared" si="861"/>
        <v>45175</v>
      </c>
    </row>
    <row r="9555" spans="1:15" x14ac:dyDescent="0.35">
      <c r="A9555" t="s">
        <v>9576</v>
      </c>
      <c r="B9555" s="4" t="s">
        <v>13</v>
      </c>
      <c r="C9555">
        <v>2</v>
      </c>
      <c r="D9555">
        <v>3</v>
      </c>
      <c r="E9555">
        <v>6</v>
      </c>
      <c r="H9555" s="1">
        <v>45193</v>
      </c>
      <c r="I9555" s="4" t="str">
        <f t="shared" si="857"/>
        <v>Cake</v>
      </c>
      <c r="J9555" s="6">
        <f t="shared" si="858"/>
        <v>2</v>
      </c>
      <c r="K9555" s="6">
        <f t="shared" si="862"/>
        <v>3</v>
      </c>
      <c r="L9555">
        <f>IF(ISBLANK(E9555),PRODUCT(J9555,K9555),IF(E9555="ERROR",PRODUCT(J9555,K9555),IF(E9555="UNKNOWN",PRODUCT(J9555,K9555),E9555)))</f>
        <v>6</v>
      </c>
      <c r="M9555" t="str">
        <f t="shared" si="859"/>
        <v>Default mode</v>
      </c>
      <c r="N9555" t="str">
        <f t="shared" si="860"/>
        <v>UNKNOWN</v>
      </c>
      <c r="O9555" s="8">
        <f t="shared" si="861"/>
        <v>45193</v>
      </c>
    </row>
    <row r="9556" spans="1:15" x14ac:dyDescent="0.35">
      <c r="A9556" t="s">
        <v>9577</v>
      </c>
      <c r="B9556" s="4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  <c r="I9556" s="4" t="str">
        <f t="shared" si="857"/>
        <v>Sandwich</v>
      </c>
      <c r="J9556" s="6">
        <f t="shared" si="858"/>
        <v>3</v>
      </c>
      <c r="K9556" s="6">
        <f t="shared" si="862"/>
        <v>4</v>
      </c>
      <c r="L9556">
        <f>IF(ISBLANK(E9556),PRODUCT(J9556,K9556),IF(E9556="ERROR",PRODUCT(J9556,K9556),IF(E9556="UNKNOWN",PRODUCT(J9556,K9556),E9556)))</f>
        <v>20</v>
      </c>
      <c r="M9556" t="str">
        <f t="shared" si="859"/>
        <v>Cash</v>
      </c>
      <c r="N9556" t="str">
        <f t="shared" si="860"/>
        <v>UNKNOWN</v>
      </c>
      <c r="O9556" s="8">
        <f t="shared" si="861"/>
        <v>45206</v>
      </c>
    </row>
    <row r="9557" spans="1:15" x14ac:dyDescent="0.35">
      <c r="A9557" t="s">
        <v>9578</v>
      </c>
      <c r="B9557" s="4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I9557" s="4" t="str">
        <f t="shared" si="857"/>
        <v>Tea</v>
      </c>
      <c r="J9557" s="6">
        <f t="shared" si="858"/>
        <v>3</v>
      </c>
      <c r="K9557" s="6">
        <f t="shared" si="862"/>
        <v>1.5</v>
      </c>
      <c r="L9557">
        <f>IF(ISBLANK(E9557),PRODUCT(J9557,K9557),IF(E9557="ERROR",PRODUCT(J9557,K9557),IF(E9557="UNKNOWN",PRODUCT(J9557,K9557),E9557)))</f>
        <v>4.5</v>
      </c>
      <c r="M9557" t="str">
        <f t="shared" si="859"/>
        <v>Cash</v>
      </c>
      <c r="N9557" t="str">
        <f t="shared" si="860"/>
        <v>Takeaway</v>
      </c>
      <c r="O9557" s="8">
        <f t="shared" si="861"/>
        <v>44952</v>
      </c>
    </row>
    <row r="9558" spans="1:15" x14ac:dyDescent="0.35">
      <c r="A9558" t="s">
        <v>9579</v>
      </c>
      <c r="B9558" s="4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I9558" s="4" t="str">
        <f t="shared" si="857"/>
        <v>Smoothie</v>
      </c>
      <c r="J9558" s="6">
        <f t="shared" si="858"/>
        <v>4</v>
      </c>
      <c r="K9558" s="6">
        <f t="shared" si="862"/>
        <v>4</v>
      </c>
      <c r="L9558">
        <f>IF(ISBLANK(E9558),PRODUCT(J9558,K9558),IF(E9558="ERROR",PRODUCT(J9558,K9558),IF(E9558="UNKNOWN",PRODUCT(J9558,K9558),E9558)))</f>
        <v>16</v>
      </c>
      <c r="M9558" t="str">
        <f t="shared" si="859"/>
        <v>Credit Card</v>
      </c>
      <c r="N9558" t="str">
        <f t="shared" si="860"/>
        <v>Takeaway</v>
      </c>
      <c r="O9558" s="8">
        <f t="shared" si="861"/>
        <v>45004</v>
      </c>
    </row>
    <row r="9559" spans="1:15" x14ac:dyDescent="0.35">
      <c r="A9559" t="s">
        <v>9580</v>
      </c>
      <c r="B9559" s="4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I9559" s="4" t="str">
        <f t="shared" si="857"/>
        <v>Juice</v>
      </c>
      <c r="J9559" s="6">
        <f t="shared" si="858"/>
        <v>5</v>
      </c>
      <c r="K9559" s="6">
        <f t="shared" si="862"/>
        <v>3</v>
      </c>
      <c r="L9559">
        <f>IF(ISBLANK(E9559),PRODUCT(J9559,K9559),IF(E9559="ERROR",PRODUCT(J9559,K9559),IF(E9559="UNKNOWN",PRODUCT(J9559,K9559),E9559)))</f>
        <v>15</v>
      </c>
      <c r="M9559" t="str">
        <f t="shared" si="859"/>
        <v>Default mode</v>
      </c>
      <c r="N9559" t="str">
        <f t="shared" si="860"/>
        <v>In-store</v>
      </c>
      <c r="O9559" s="8">
        <f t="shared" si="861"/>
        <v>45096</v>
      </c>
    </row>
    <row r="9560" spans="1:15" x14ac:dyDescent="0.35">
      <c r="A9560" t="s">
        <v>9581</v>
      </c>
      <c r="B9560" s="4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I9560" s="4" t="str">
        <f t="shared" si="857"/>
        <v>Salad</v>
      </c>
      <c r="J9560" s="6">
        <f t="shared" si="858"/>
        <v>3</v>
      </c>
      <c r="K9560" s="6">
        <f t="shared" si="862"/>
        <v>5</v>
      </c>
      <c r="L9560">
        <f>IF(ISBLANK(E9560),PRODUCT(J9560,K9560),IF(E9560="ERROR",PRODUCT(J9560,K9560),IF(E9560="UNKNOWN",PRODUCT(J9560,K9560),E9560)))</f>
        <v>15</v>
      </c>
      <c r="M9560" t="str">
        <f t="shared" si="859"/>
        <v>Cash</v>
      </c>
      <c r="N9560" t="str">
        <f t="shared" si="860"/>
        <v>In-store</v>
      </c>
      <c r="O9560" s="8">
        <f t="shared" si="861"/>
        <v>44961</v>
      </c>
    </row>
    <row r="9561" spans="1:15" x14ac:dyDescent="0.35">
      <c r="A9561" t="s">
        <v>9582</v>
      </c>
      <c r="B9561" s="4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I9561" s="4" t="str">
        <f t="shared" si="857"/>
        <v>Cake</v>
      </c>
      <c r="J9561" s="6">
        <f t="shared" si="858"/>
        <v>2</v>
      </c>
      <c r="K9561" s="6">
        <f t="shared" si="862"/>
        <v>3</v>
      </c>
      <c r="L9561">
        <f>IF(ISBLANK(E9561),PRODUCT(J9561,K9561),IF(E9561="ERROR",PRODUCT(J9561,K9561),IF(E9561="UNKNOWN",PRODUCT(J9561,K9561),E9561)))</f>
        <v>6</v>
      </c>
      <c r="M9561" t="str">
        <f t="shared" si="859"/>
        <v>Credit Card</v>
      </c>
      <c r="N9561" t="str">
        <f t="shared" si="860"/>
        <v>UNKNOWN</v>
      </c>
      <c r="O9561" s="8">
        <f t="shared" si="861"/>
        <v>45084</v>
      </c>
    </row>
    <row r="9562" spans="1:15" x14ac:dyDescent="0.35">
      <c r="A9562" t="s">
        <v>9583</v>
      </c>
      <c r="B9562" s="4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  <c r="I9562" s="4" t="str">
        <f t="shared" si="857"/>
        <v>Cookie</v>
      </c>
      <c r="J9562" s="6">
        <f t="shared" si="858"/>
        <v>2</v>
      </c>
      <c r="K9562" s="6">
        <f t="shared" si="862"/>
        <v>3</v>
      </c>
      <c r="L9562">
        <f>IF(ISBLANK(E9562),PRODUCT(J9562,K9562),IF(E9562="ERROR",PRODUCT(J9562,K9562),IF(E9562="UNKNOWN",PRODUCT(J9562,K9562),E9562)))</f>
        <v>2</v>
      </c>
      <c r="M9562" t="str">
        <f t="shared" si="859"/>
        <v>Digital Wallet</v>
      </c>
      <c r="N9562" t="str">
        <f t="shared" si="860"/>
        <v>UNKNOWN</v>
      </c>
      <c r="O9562" s="8">
        <f t="shared" si="861"/>
        <v>45273</v>
      </c>
    </row>
    <row r="9563" spans="1:15" x14ac:dyDescent="0.35">
      <c r="A9563" t="s">
        <v>9584</v>
      </c>
      <c r="B9563" s="4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I9563" s="4" t="str">
        <f t="shared" si="857"/>
        <v>Cookie</v>
      </c>
      <c r="J9563" s="6">
        <f t="shared" si="858"/>
        <v>1</v>
      </c>
      <c r="K9563" s="6">
        <f t="shared" si="862"/>
        <v>1</v>
      </c>
      <c r="L9563">
        <f>IF(ISBLANK(E9563),PRODUCT(J9563,K9563),IF(E9563="ERROR",PRODUCT(J9563,K9563),IF(E9563="UNKNOWN",PRODUCT(J9563,K9563),E9563)))</f>
        <v>1</v>
      </c>
      <c r="M9563" t="str">
        <f t="shared" si="859"/>
        <v>Default mode</v>
      </c>
      <c r="N9563" t="str">
        <f t="shared" si="860"/>
        <v>In-store</v>
      </c>
      <c r="O9563" s="8">
        <f t="shared" si="861"/>
        <v>45155</v>
      </c>
    </row>
    <row r="9564" spans="1:15" x14ac:dyDescent="0.35">
      <c r="A9564" t="s">
        <v>9585</v>
      </c>
      <c r="B9564" s="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I9564" s="4" t="str">
        <f t="shared" si="857"/>
        <v>Salad</v>
      </c>
      <c r="J9564" s="6">
        <f t="shared" si="858"/>
        <v>5</v>
      </c>
      <c r="K9564" s="6">
        <f t="shared" si="862"/>
        <v>5</v>
      </c>
      <c r="L9564">
        <f>IF(ISBLANK(E9564),PRODUCT(J9564,K9564),IF(E9564="ERROR",PRODUCT(J9564,K9564),IF(E9564="UNKNOWN",PRODUCT(J9564,K9564),E9564)))</f>
        <v>25</v>
      </c>
      <c r="M9564" t="str">
        <f t="shared" si="859"/>
        <v>Credit Card</v>
      </c>
      <c r="N9564" t="str">
        <f t="shared" si="860"/>
        <v>In-store</v>
      </c>
      <c r="O9564" s="8">
        <f t="shared" si="861"/>
        <v>44992</v>
      </c>
    </row>
    <row r="9565" spans="1:15" x14ac:dyDescent="0.35">
      <c r="A9565" t="s">
        <v>9586</v>
      </c>
      <c r="B9565" s="4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  <c r="I9565" s="4" t="str">
        <f t="shared" si="857"/>
        <v>Coffee</v>
      </c>
      <c r="J9565" s="6">
        <f t="shared" si="858"/>
        <v>2</v>
      </c>
      <c r="K9565" s="6">
        <f t="shared" si="862"/>
        <v>2</v>
      </c>
      <c r="L9565">
        <f>IF(ISBLANK(E9565),PRODUCT(J9565,K9565),IF(E9565="ERROR",PRODUCT(J9565,K9565),IF(E9565="UNKNOWN",PRODUCT(J9565,K9565),E9565)))</f>
        <v>4</v>
      </c>
      <c r="M9565" t="str">
        <f t="shared" si="859"/>
        <v>Digital Wallet</v>
      </c>
      <c r="N9565" t="str">
        <f t="shared" si="860"/>
        <v>Takeaway</v>
      </c>
      <c r="O9565" s="8">
        <f t="shared" si="861"/>
        <v>45160</v>
      </c>
    </row>
    <row r="9566" spans="1:15" x14ac:dyDescent="0.35">
      <c r="A9566" t="s">
        <v>9587</v>
      </c>
      <c r="B9566" s="4" t="s">
        <v>65</v>
      </c>
      <c r="C9566">
        <v>3</v>
      </c>
      <c r="D9566">
        <v>1.5</v>
      </c>
      <c r="E9566">
        <v>4.5</v>
      </c>
      <c r="H9566" s="1">
        <v>45174</v>
      </c>
      <c r="I9566" s="4" t="str">
        <f t="shared" si="857"/>
        <v>Tea</v>
      </c>
      <c r="J9566" s="6">
        <f t="shared" si="858"/>
        <v>3</v>
      </c>
      <c r="K9566" s="6">
        <f t="shared" si="862"/>
        <v>1.5</v>
      </c>
      <c r="L9566">
        <f>IF(ISBLANK(E9566),PRODUCT(J9566,K9566),IF(E9566="ERROR",PRODUCT(J9566,K9566),IF(E9566="UNKNOWN",PRODUCT(J9566,K9566),E9566)))</f>
        <v>4.5</v>
      </c>
      <c r="M9566" t="str">
        <f t="shared" si="859"/>
        <v>Default mode</v>
      </c>
      <c r="N9566" t="str">
        <f t="shared" si="860"/>
        <v>UNKNOWN</v>
      </c>
      <c r="O9566" s="8">
        <f t="shared" si="861"/>
        <v>45174</v>
      </c>
    </row>
    <row r="9567" spans="1:15" x14ac:dyDescent="0.35">
      <c r="A9567" t="s">
        <v>9588</v>
      </c>
      <c r="B9567" s="4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  <c r="I9567" s="4" t="str">
        <f t="shared" si="857"/>
        <v>Cookie</v>
      </c>
      <c r="J9567" s="6">
        <f t="shared" si="858"/>
        <v>5</v>
      </c>
      <c r="K9567" s="6">
        <f t="shared" si="862"/>
        <v>1</v>
      </c>
      <c r="L9567">
        <f>IF(ISBLANK(E9567),PRODUCT(J9567,K9567),IF(E9567="ERROR",PRODUCT(J9567,K9567),IF(E9567="UNKNOWN",PRODUCT(J9567,K9567),E9567)))</f>
        <v>5</v>
      </c>
      <c r="M9567" t="str">
        <f t="shared" si="859"/>
        <v>Digital Wallet</v>
      </c>
      <c r="N9567" t="str">
        <f t="shared" si="860"/>
        <v>UNKNOWN</v>
      </c>
      <c r="O9567" s="8">
        <f t="shared" si="861"/>
        <v>45245</v>
      </c>
    </row>
    <row r="9568" spans="1:15" x14ac:dyDescent="0.35">
      <c r="A9568" t="s">
        <v>9589</v>
      </c>
      <c r="B9568" s="4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  <c r="I9568" s="4" t="str">
        <f t="shared" si="857"/>
        <v>Sandwich</v>
      </c>
      <c r="J9568" s="6">
        <f t="shared" si="858"/>
        <v>2</v>
      </c>
      <c r="K9568" s="6">
        <f t="shared" si="862"/>
        <v>4</v>
      </c>
      <c r="L9568">
        <f>IF(ISBLANK(E9568),PRODUCT(J9568,K9568),IF(E9568="ERROR",PRODUCT(J9568,K9568),IF(E9568="UNKNOWN",PRODUCT(J9568,K9568),E9568)))</f>
        <v>8</v>
      </c>
      <c r="M9568" t="str">
        <f t="shared" si="859"/>
        <v>Default mode</v>
      </c>
      <c r="N9568" t="str">
        <f t="shared" si="860"/>
        <v>UNKNOWN</v>
      </c>
      <c r="O9568" s="8">
        <f t="shared" si="861"/>
        <v>45279</v>
      </c>
    </row>
    <row r="9569" spans="1:15" x14ac:dyDescent="0.35">
      <c r="A9569" t="s">
        <v>9590</v>
      </c>
      <c r="B9569" s="4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I9569" s="4" t="str">
        <f t="shared" si="857"/>
        <v>Smoothie</v>
      </c>
      <c r="J9569" s="6">
        <f t="shared" si="858"/>
        <v>5</v>
      </c>
      <c r="K9569" s="6">
        <f t="shared" si="862"/>
        <v>4</v>
      </c>
      <c r="L9569">
        <f>IF(ISBLANK(E9569),PRODUCT(J9569,K9569),IF(E9569="ERROR",PRODUCT(J9569,K9569),IF(E9569="UNKNOWN",PRODUCT(J9569,K9569),E9569)))</f>
        <v>20</v>
      </c>
      <c r="M9569" t="str">
        <f t="shared" si="859"/>
        <v>Cash</v>
      </c>
      <c r="N9569" t="str">
        <f t="shared" si="860"/>
        <v>Takeaway</v>
      </c>
      <c r="O9569" s="8" t="str">
        <f t="shared" si="861"/>
        <v>00/00/0000</v>
      </c>
    </row>
    <row r="9570" spans="1:15" x14ac:dyDescent="0.35">
      <c r="A9570" t="s">
        <v>9591</v>
      </c>
      <c r="B9570" s="4" t="s">
        <v>25</v>
      </c>
      <c r="C9570">
        <v>3</v>
      </c>
      <c r="D9570">
        <v>4</v>
      </c>
      <c r="E9570">
        <v>12</v>
      </c>
      <c r="H9570" s="1">
        <v>45119</v>
      </c>
      <c r="I9570" s="4" t="str">
        <f t="shared" si="857"/>
        <v>Smoothie</v>
      </c>
      <c r="J9570" s="6">
        <f t="shared" si="858"/>
        <v>3</v>
      </c>
      <c r="K9570" s="6">
        <f t="shared" si="862"/>
        <v>4</v>
      </c>
      <c r="L9570">
        <f>IF(ISBLANK(E9570),PRODUCT(J9570,K9570),IF(E9570="ERROR",PRODUCT(J9570,K9570),IF(E9570="UNKNOWN",PRODUCT(J9570,K9570),E9570)))</f>
        <v>12</v>
      </c>
      <c r="M9570" t="str">
        <f t="shared" si="859"/>
        <v>Default mode</v>
      </c>
      <c r="N9570" t="str">
        <f t="shared" si="860"/>
        <v>UNKNOWN</v>
      </c>
      <c r="O9570" s="8">
        <f t="shared" si="861"/>
        <v>45119</v>
      </c>
    </row>
    <row r="9571" spans="1:15" x14ac:dyDescent="0.35">
      <c r="A9571" t="s">
        <v>9592</v>
      </c>
      <c r="B9571" s="4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I9571" s="4" t="str">
        <f t="shared" si="857"/>
        <v>Cake</v>
      </c>
      <c r="J9571" s="6">
        <f t="shared" si="858"/>
        <v>5</v>
      </c>
      <c r="K9571" s="6">
        <f t="shared" si="862"/>
        <v>3</v>
      </c>
      <c r="L9571">
        <f>IF(ISBLANK(E9571),PRODUCT(J9571,K9571),IF(E9571="ERROR",PRODUCT(J9571,K9571),IF(E9571="UNKNOWN",PRODUCT(J9571,K9571),E9571)))</f>
        <v>15</v>
      </c>
      <c r="M9571" t="str">
        <f t="shared" si="859"/>
        <v>Default mode</v>
      </c>
      <c r="N9571" t="str">
        <f t="shared" si="860"/>
        <v>In-store</v>
      </c>
      <c r="O9571" s="8">
        <f t="shared" si="861"/>
        <v>45131</v>
      </c>
    </row>
    <row r="9572" spans="1:15" x14ac:dyDescent="0.35">
      <c r="A9572" t="s">
        <v>9593</v>
      </c>
      <c r="B9572" s="4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I9572" s="4" t="str">
        <f t="shared" si="857"/>
        <v>Juice</v>
      </c>
      <c r="J9572" s="6">
        <f t="shared" si="858"/>
        <v>1</v>
      </c>
      <c r="K9572" s="6">
        <f t="shared" si="862"/>
        <v>3</v>
      </c>
      <c r="L9572">
        <f>IF(ISBLANK(E9572),PRODUCT(J9572,K9572),IF(E9572="ERROR",PRODUCT(J9572,K9572),IF(E9572="UNKNOWN",PRODUCT(J9572,K9572),E9572)))</f>
        <v>3</v>
      </c>
      <c r="M9572" t="str">
        <f t="shared" si="859"/>
        <v>Credit Card</v>
      </c>
      <c r="N9572" t="str">
        <f t="shared" si="860"/>
        <v>Takeaway</v>
      </c>
      <c r="O9572" s="8">
        <f t="shared" si="861"/>
        <v>44962</v>
      </c>
    </row>
    <row r="9573" spans="1:15" x14ac:dyDescent="0.35">
      <c r="A9573" t="s">
        <v>9594</v>
      </c>
      <c r="B9573" s="4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  <c r="I9573" s="4" t="str">
        <f t="shared" si="857"/>
        <v>Sandwich</v>
      </c>
      <c r="J9573" s="6">
        <f t="shared" si="858"/>
        <v>5</v>
      </c>
      <c r="K9573" s="6">
        <f t="shared" si="862"/>
        <v>4</v>
      </c>
      <c r="L9573">
        <f>IF(ISBLANK(E9573),PRODUCT(J9573,K9573),IF(E9573="ERROR",PRODUCT(J9573,K9573),IF(E9573="UNKNOWN",PRODUCT(J9573,K9573),E9573)))</f>
        <v>20</v>
      </c>
      <c r="M9573" t="str">
        <f t="shared" si="859"/>
        <v>Digital Wallet</v>
      </c>
      <c r="N9573" t="str">
        <f t="shared" si="860"/>
        <v>Takeaway</v>
      </c>
      <c r="O9573" s="8">
        <f t="shared" si="861"/>
        <v>44949</v>
      </c>
    </row>
    <row r="9574" spans="1:15" x14ac:dyDescent="0.35">
      <c r="A9574" t="s">
        <v>9595</v>
      </c>
      <c r="B9574" s="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  <c r="I9574" s="4" t="str">
        <f t="shared" si="857"/>
        <v>Juice</v>
      </c>
      <c r="J9574" s="6">
        <f t="shared" si="858"/>
        <v>2</v>
      </c>
      <c r="K9574" s="6">
        <f t="shared" si="862"/>
        <v>3</v>
      </c>
      <c r="L9574">
        <f>IF(ISBLANK(E9574),PRODUCT(J9574,K9574),IF(E9574="ERROR",PRODUCT(J9574,K9574),IF(E9574="UNKNOWN",PRODUCT(J9574,K9574),E9574)))</f>
        <v>6</v>
      </c>
      <c r="M9574" t="str">
        <f t="shared" si="859"/>
        <v>Digital Wallet</v>
      </c>
      <c r="N9574" t="str">
        <f t="shared" si="860"/>
        <v>In-store</v>
      </c>
      <c r="O9574" s="8">
        <f t="shared" si="861"/>
        <v>45124</v>
      </c>
    </row>
    <row r="9575" spans="1:15" x14ac:dyDescent="0.35">
      <c r="A9575" t="s">
        <v>9596</v>
      </c>
      <c r="B9575" s="4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I9575" s="4" t="str">
        <f t="shared" si="857"/>
        <v>Smoothie</v>
      </c>
      <c r="J9575" s="6">
        <f t="shared" si="858"/>
        <v>4</v>
      </c>
      <c r="K9575" s="6">
        <f t="shared" si="862"/>
        <v>4</v>
      </c>
      <c r="L9575">
        <f>IF(ISBLANK(E9575),PRODUCT(J9575,K9575),IF(E9575="ERROR",PRODUCT(J9575,K9575),IF(E9575="UNKNOWN",PRODUCT(J9575,K9575),E9575)))</f>
        <v>16</v>
      </c>
      <c r="M9575" t="str">
        <f t="shared" si="859"/>
        <v>Credit Card</v>
      </c>
      <c r="N9575" t="str">
        <f t="shared" si="860"/>
        <v>UNKNOWN</v>
      </c>
      <c r="O9575" s="8">
        <f t="shared" si="861"/>
        <v>44974</v>
      </c>
    </row>
    <row r="9576" spans="1:15" x14ac:dyDescent="0.35">
      <c r="A9576" t="s">
        <v>9597</v>
      </c>
      <c r="B9576" s="4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  <c r="I9576" s="4" t="str">
        <f t="shared" si="857"/>
        <v>Cookie</v>
      </c>
      <c r="J9576" s="6">
        <f t="shared" si="858"/>
        <v>4</v>
      </c>
      <c r="K9576" s="6">
        <f t="shared" si="862"/>
        <v>1</v>
      </c>
      <c r="L9576">
        <f>IF(ISBLANK(E9576),PRODUCT(J9576,K9576),IF(E9576="ERROR",PRODUCT(J9576,K9576),IF(E9576="UNKNOWN",PRODUCT(J9576,K9576),E9576)))</f>
        <v>4</v>
      </c>
      <c r="M9576" t="str">
        <f t="shared" si="859"/>
        <v>UNKNOWN</v>
      </c>
      <c r="N9576" t="str">
        <f t="shared" si="860"/>
        <v>UNKNOWN</v>
      </c>
      <c r="O9576" s="8">
        <f t="shared" si="861"/>
        <v>45138</v>
      </c>
    </row>
    <row r="9577" spans="1:15" x14ac:dyDescent="0.35">
      <c r="A9577" t="s">
        <v>9598</v>
      </c>
      <c r="B9577" s="4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  <c r="I9577" s="4" t="str">
        <f t="shared" si="857"/>
        <v>Coffee</v>
      </c>
      <c r="J9577" s="6">
        <f t="shared" si="858"/>
        <v>2</v>
      </c>
      <c r="K9577" s="6">
        <f t="shared" si="862"/>
        <v>2</v>
      </c>
      <c r="L9577">
        <f>IF(ISBLANK(E9577),PRODUCT(J9577,K9577),IF(E9577="ERROR",PRODUCT(J9577,K9577),IF(E9577="UNKNOWN",PRODUCT(J9577,K9577),E9577)))</f>
        <v>4</v>
      </c>
      <c r="M9577" t="str">
        <f t="shared" si="859"/>
        <v>Cash</v>
      </c>
      <c r="N9577" t="str">
        <f t="shared" si="860"/>
        <v>In-store</v>
      </c>
      <c r="O9577" s="8">
        <f t="shared" si="861"/>
        <v>45287</v>
      </c>
    </row>
    <row r="9578" spans="1:15" x14ac:dyDescent="0.35">
      <c r="A9578" t="s">
        <v>9599</v>
      </c>
      <c r="B9578" s="4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I9578" s="4" t="str">
        <f t="shared" si="857"/>
        <v>Juice</v>
      </c>
      <c r="J9578" s="6">
        <f t="shared" si="858"/>
        <v>2</v>
      </c>
      <c r="K9578" s="6">
        <f t="shared" si="862"/>
        <v>3</v>
      </c>
      <c r="L9578">
        <f>IF(ISBLANK(E9578),PRODUCT(J9578,K9578),IF(E9578="ERROR",PRODUCT(J9578,K9578),IF(E9578="UNKNOWN",PRODUCT(J9578,K9578),E9578)))</f>
        <v>6</v>
      </c>
      <c r="M9578" t="str">
        <f t="shared" si="859"/>
        <v>Credit Card</v>
      </c>
      <c r="N9578" t="str">
        <f t="shared" si="860"/>
        <v>In-store</v>
      </c>
      <c r="O9578" s="8">
        <f t="shared" si="861"/>
        <v>45078</v>
      </c>
    </row>
    <row r="9579" spans="1:15" x14ac:dyDescent="0.35">
      <c r="A9579" t="s">
        <v>9600</v>
      </c>
      <c r="B9579" s="4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I9579" s="4" t="str">
        <f t="shared" si="857"/>
        <v>Tea</v>
      </c>
      <c r="J9579" s="6">
        <f t="shared" si="858"/>
        <v>5</v>
      </c>
      <c r="K9579" s="6">
        <f t="shared" si="862"/>
        <v>1.5</v>
      </c>
      <c r="L9579">
        <f>IF(ISBLANK(E9579),PRODUCT(J9579,K9579),IF(E9579="ERROR",PRODUCT(J9579,K9579),IF(E9579="UNKNOWN",PRODUCT(J9579,K9579),E9579)))</f>
        <v>7.5</v>
      </c>
      <c r="M9579" t="str">
        <f t="shared" si="859"/>
        <v>Default mode</v>
      </c>
      <c r="N9579" t="str">
        <f t="shared" si="860"/>
        <v>In-store</v>
      </c>
      <c r="O9579" s="8">
        <f t="shared" si="861"/>
        <v>45200</v>
      </c>
    </row>
    <row r="9580" spans="1:15" x14ac:dyDescent="0.35">
      <c r="A9580" t="s">
        <v>9601</v>
      </c>
      <c r="B9580" s="4" t="s">
        <v>13</v>
      </c>
      <c r="C9580">
        <v>2</v>
      </c>
      <c r="D9580">
        <v>3</v>
      </c>
      <c r="E9580">
        <v>6</v>
      </c>
      <c r="F9580" t="s">
        <v>18</v>
      </c>
      <c r="I9580" s="4" t="str">
        <f t="shared" si="857"/>
        <v>Cake</v>
      </c>
      <c r="J9580" s="6">
        <f t="shared" si="858"/>
        <v>2</v>
      </c>
      <c r="K9580" s="6">
        <f t="shared" si="862"/>
        <v>3</v>
      </c>
      <c r="L9580">
        <f>IF(ISBLANK(E9580),PRODUCT(J9580,K9580),IF(E9580="ERROR",PRODUCT(J9580,K9580),IF(E9580="UNKNOWN",PRODUCT(J9580,K9580),E9580)))</f>
        <v>6</v>
      </c>
      <c r="M9580" t="str">
        <f t="shared" si="859"/>
        <v>Cash</v>
      </c>
      <c r="N9580" t="str">
        <f t="shared" si="860"/>
        <v>UNKNOWN</v>
      </c>
      <c r="O9580" s="8" t="str">
        <f t="shared" si="861"/>
        <v>00/00/0000</v>
      </c>
    </row>
    <row r="9581" spans="1:15" x14ac:dyDescent="0.35">
      <c r="A9581" t="s">
        <v>9602</v>
      </c>
      <c r="B9581" s="4" t="s">
        <v>9</v>
      </c>
      <c r="C9581">
        <v>5</v>
      </c>
      <c r="D9581">
        <v>2</v>
      </c>
      <c r="E9581">
        <v>10</v>
      </c>
      <c r="H9581" s="1">
        <v>45105</v>
      </c>
      <c r="I9581" s="4" t="str">
        <f t="shared" si="857"/>
        <v>Coffee</v>
      </c>
      <c r="J9581" s="6">
        <f t="shared" si="858"/>
        <v>5</v>
      </c>
      <c r="K9581" s="6">
        <f t="shared" si="862"/>
        <v>2</v>
      </c>
      <c r="L9581">
        <f>IF(ISBLANK(E9581),PRODUCT(J9581,K9581),IF(E9581="ERROR",PRODUCT(J9581,K9581),IF(E9581="UNKNOWN",PRODUCT(J9581,K9581),E9581)))</f>
        <v>10</v>
      </c>
      <c r="M9581" t="str">
        <f t="shared" si="859"/>
        <v>Default mode</v>
      </c>
      <c r="N9581" t="str">
        <f t="shared" si="860"/>
        <v>UNKNOWN</v>
      </c>
      <c r="O9581" s="8">
        <f t="shared" si="861"/>
        <v>45105</v>
      </c>
    </row>
    <row r="9582" spans="1:15" x14ac:dyDescent="0.35">
      <c r="A9582" t="s">
        <v>9603</v>
      </c>
      <c r="B9582" s="4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I9582" s="4" t="str">
        <f t="shared" si="857"/>
        <v>Salad</v>
      </c>
      <c r="J9582" s="6">
        <f t="shared" si="858"/>
        <v>1</v>
      </c>
      <c r="K9582" s="6" t="str">
        <f t="shared" si="862"/>
        <v>UNKNOWN</v>
      </c>
      <c r="L9582">
        <f>IF(ISBLANK(E9582),PRODUCT(J9582,K9582),IF(E9582="ERROR",PRODUCT(J9582,K9582),IF(E9582="UNKNOWN",PRODUCT(J9582,K9582),E9582)))</f>
        <v>5</v>
      </c>
      <c r="M9582" t="str">
        <f t="shared" si="859"/>
        <v>Cash</v>
      </c>
      <c r="N9582" t="str">
        <f t="shared" si="860"/>
        <v>Takeaway</v>
      </c>
      <c r="O9582" s="8">
        <f t="shared" si="861"/>
        <v>45130</v>
      </c>
    </row>
    <row r="9583" spans="1:15" x14ac:dyDescent="0.35">
      <c r="A9583" t="s">
        <v>9604</v>
      </c>
      <c r="B9583" s="4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I9583" s="4" t="str">
        <f t="shared" si="857"/>
        <v>Cake</v>
      </c>
      <c r="J9583" s="6">
        <f t="shared" si="858"/>
        <v>4</v>
      </c>
      <c r="K9583" s="6">
        <f t="shared" si="862"/>
        <v>3</v>
      </c>
      <c r="L9583">
        <f>IF(ISBLANK(E9583),PRODUCT(J9583,K9583),IF(E9583="ERROR",PRODUCT(J9583,K9583),IF(E9583="UNKNOWN",PRODUCT(J9583,K9583),E9583)))</f>
        <v>12</v>
      </c>
      <c r="M9583" t="str">
        <f t="shared" si="859"/>
        <v>Default mode</v>
      </c>
      <c r="N9583" t="str">
        <f t="shared" si="860"/>
        <v>In-store</v>
      </c>
      <c r="O9583" s="8">
        <f t="shared" si="861"/>
        <v>45207</v>
      </c>
    </row>
    <row r="9584" spans="1:15" x14ac:dyDescent="0.35">
      <c r="A9584" t="s">
        <v>9605</v>
      </c>
      <c r="B9584" s="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I9584" s="4" t="str">
        <f t="shared" si="857"/>
        <v>UNKNOWN</v>
      </c>
      <c r="J9584" s="6">
        <f t="shared" si="858"/>
        <v>5</v>
      </c>
      <c r="K9584" s="6">
        <f t="shared" si="862"/>
        <v>4</v>
      </c>
      <c r="L9584">
        <f>IF(ISBLANK(E9584),PRODUCT(J9584,K9584),IF(E9584="ERROR",PRODUCT(J9584,K9584),IF(E9584="UNKNOWN",PRODUCT(J9584,K9584),E9584)))</f>
        <v>20</v>
      </c>
      <c r="M9584" t="str">
        <f t="shared" si="859"/>
        <v>Cash</v>
      </c>
      <c r="N9584" t="str">
        <f t="shared" si="860"/>
        <v>In-store</v>
      </c>
      <c r="O9584" s="8">
        <f t="shared" si="861"/>
        <v>45084</v>
      </c>
    </row>
    <row r="9585" spans="1:15" x14ac:dyDescent="0.35">
      <c r="A9585" t="s">
        <v>9606</v>
      </c>
      <c r="B9585" s="4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I9585" s="4" t="str">
        <f t="shared" si="857"/>
        <v>Smoothie</v>
      </c>
      <c r="J9585" s="6">
        <f t="shared" si="858"/>
        <v>1</v>
      </c>
      <c r="K9585" s="6">
        <f t="shared" si="862"/>
        <v>4</v>
      </c>
      <c r="L9585">
        <f>IF(ISBLANK(E9585),PRODUCT(J9585,K9585),IF(E9585="ERROR",PRODUCT(J9585,K9585),IF(E9585="UNKNOWN",PRODUCT(J9585,K9585),E9585)))</f>
        <v>4</v>
      </c>
      <c r="M9585" t="str">
        <f t="shared" si="859"/>
        <v>Default mode</v>
      </c>
      <c r="N9585" t="str">
        <f t="shared" si="860"/>
        <v>Takeaway</v>
      </c>
      <c r="O9585" s="8">
        <f t="shared" si="861"/>
        <v>45188</v>
      </c>
    </row>
    <row r="9586" spans="1:15" x14ac:dyDescent="0.35">
      <c r="A9586" t="s">
        <v>9607</v>
      </c>
      <c r="B9586" s="4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I9586" s="4" t="str">
        <f t="shared" si="857"/>
        <v>Coffee</v>
      </c>
      <c r="J9586" s="6">
        <f t="shared" si="858"/>
        <v>3</v>
      </c>
      <c r="K9586" s="6">
        <f t="shared" si="862"/>
        <v>2</v>
      </c>
      <c r="L9586">
        <f>IF(ISBLANK(E9586),PRODUCT(J9586,K9586),IF(E9586="ERROR",PRODUCT(J9586,K9586),IF(E9586="UNKNOWN",PRODUCT(J9586,K9586),E9586)))</f>
        <v>6</v>
      </c>
      <c r="M9586" t="str">
        <f t="shared" si="859"/>
        <v>Credit Card</v>
      </c>
      <c r="N9586" t="str">
        <f t="shared" si="860"/>
        <v>In-store</v>
      </c>
      <c r="O9586" s="8">
        <f t="shared" si="861"/>
        <v>45213</v>
      </c>
    </row>
    <row r="9587" spans="1:15" x14ac:dyDescent="0.35">
      <c r="A9587" t="s">
        <v>9608</v>
      </c>
      <c r="B9587" s="4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I9587" s="4" t="str">
        <f t="shared" si="857"/>
        <v>Coffee</v>
      </c>
      <c r="J9587" s="6">
        <f t="shared" si="858"/>
        <v>5</v>
      </c>
      <c r="K9587" s="6">
        <f t="shared" si="862"/>
        <v>2</v>
      </c>
      <c r="L9587">
        <f>IF(ISBLANK(E9587),PRODUCT(J9587,K9587),IF(E9587="ERROR",PRODUCT(J9587,K9587),IF(E9587="UNKNOWN",PRODUCT(J9587,K9587),E9587)))</f>
        <v>10</v>
      </c>
      <c r="M9587" t="str">
        <f t="shared" si="859"/>
        <v>Credit Card</v>
      </c>
      <c r="N9587" t="str">
        <f t="shared" si="860"/>
        <v>Takeaway</v>
      </c>
      <c r="O9587" s="8">
        <f t="shared" si="861"/>
        <v>44991</v>
      </c>
    </row>
    <row r="9588" spans="1:15" x14ac:dyDescent="0.35">
      <c r="A9588" t="s">
        <v>9609</v>
      </c>
      <c r="B9588" s="4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  <c r="I9588" s="4" t="str">
        <f t="shared" si="857"/>
        <v>Juice</v>
      </c>
      <c r="J9588" s="6">
        <f t="shared" si="858"/>
        <v>3</v>
      </c>
      <c r="K9588" s="6">
        <f t="shared" si="862"/>
        <v>3</v>
      </c>
      <c r="L9588">
        <f>IF(ISBLANK(E9588),PRODUCT(J9588,K9588),IF(E9588="ERROR",PRODUCT(J9588,K9588),IF(E9588="UNKNOWN",PRODUCT(J9588,K9588),E9588)))</f>
        <v>9</v>
      </c>
      <c r="M9588" t="str">
        <f t="shared" si="859"/>
        <v>Digital Wallet</v>
      </c>
      <c r="N9588" t="str">
        <f t="shared" si="860"/>
        <v>UNKNOWN</v>
      </c>
      <c r="O9588" s="8">
        <f t="shared" si="861"/>
        <v>45035</v>
      </c>
    </row>
    <row r="9589" spans="1:15" x14ac:dyDescent="0.35">
      <c r="A9589" t="s">
        <v>9610</v>
      </c>
      <c r="B9589" s="4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I9589" s="4" t="str">
        <f t="shared" si="857"/>
        <v>Juice</v>
      </c>
      <c r="J9589" s="6">
        <f t="shared" si="858"/>
        <v>3</v>
      </c>
      <c r="K9589" s="6">
        <f t="shared" si="862"/>
        <v>3</v>
      </c>
      <c r="L9589">
        <f>IF(ISBLANK(E9589),PRODUCT(J9589,K9589),IF(E9589="ERROR",PRODUCT(J9589,K9589),IF(E9589="UNKNOWN",PRODUCT(J9589,K9589),E9589)))</f>
        <v>9</v>
      </c>
      <c r="M9589" t="str">
        <f t="shared" si="859"/>
        <v>Credit Card</v>
      </c>
      <c r="N9589" t="str">
        <f t="shared" si="860"/>
        <v>UNKNOWN</v>
      </c>
      <c r="O9589" s="8">
        <f t="shared" si="861"/>
        <v>44951</v>
      </c>
    </row>
    <row r="9590" spans="1:15" x14ac:dyDescent="0.35">
      <c r="A9590" t="s">
        <v>9611</v>
      </c>
      <c r="B9590" s="4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I9590" s="4" t="str">
        <f t="shared" si="857"/>
        <v>UNKNOWN</v>
      </c>
      <c r="J9590" s="6">
        <f t="shared" si="858"/>
        <v>4</v>
      </c>
      <c r="K9590" s="6">
        <f t="shared" si="862"/>
        <v>5</v>
      </c>
      <c r="L9590">
        <f>IF(ISBLANK(E9590),PRODUCT(J9590,K9590),IF(E9590="ERROR",PRODUCT(J9590,K9590),IF(E9590="UNKNOWN",PRODUCT(J9590,K9590),E9590)))</f>
        <v>20</v>
      </c>
      <c r="M9590" t="str">
        <f t="shared" si="859"/>
        <v>Credit Card</v>
      </c>
      <c r="N9590" t="str">
        <f t="shared" si="860"/>
        <v>Takeaway</v>
      </c>
      <c r="O9590" s="8">
        <f t="shared" si="861"/>
        <v>44977</v>
      </c>
    </row>
    <row r="9591" spans="1:15" x14ac:dyDescent="0.35">
      <c r="A9591" t="s">
        <v>9612</v>
      </c>
      <c r="B9591" s="4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I9591" s="4" t="str">
        <f t="shared" si="857"/>
        <v>Juice</v>
      </c>
      <c r="J9591" s="6">
        <f t="shared" si="858"/>
        <v>1</v>
      </c>
      <c r="K9591" s="6">
        <f t="shared" si="862"/>
        <v>3</v>
      </c>
      <c r="L9591">
        <f>IF(ISBLANK(E9591),PRODUCT(J9591,K9591),IF(E9591="ERROR",PRODUCT(J9591,K9591),IF(E9591="UNKNOWN",PRODUCT(J9591,K9591),E9591)))</f>
        <v>3</v>
      </c>
      <c r="M9591" t="str">
        <f t="shared" si="859"/>
        <v>Default mode</v>
      </c>
      <c r="N9591" t="str">
        <f t="shared" si="860"/>
        <v>In-store</v>
      </c>
      <c r="O9591" s="8">
        <f t="shared" si="861"/>
        <v>45215</v>
      </c>
    </row>
    <row r="9592" spans="1:15" x14ac:dyDescent="0.35">
      <c r="A9592" t="s">
        <v>9613</v>
      </c>
      <c r="B9592" s="4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  <c r="I9592" s="4" t="str">
        <f t="shared" si="857"/>
        <v>Sandwich</v>
      </c>
      <c r="J9592" s="6">
        <f t="shared" si="858"/>
        <v>3</v>
      </c>
      <c r="K9592" s="6">
        <f t="shared" si="862"/>
        <v>4</v>
      </c>
      <c r="L9592">
        <f>IF(ISBLANK(E9592),PRODUCT(J9592,K9592),IF(E9592="ERROR",PRODUCT(J9592,K9592),IF(E9592="UNKNOWN",PRODUCT(J9592,K9592),E9592)))</f>
        <v>12</v>
      </c>
      <c r="M9592" t="str">
        <f t="shared" si="859"/>
        <v>Credit Card</v>
      </c>
      <c r="N9592" t="str">
        <f t="shared" si="860"/>
        <v>In-store</v>
      </c>
      <c r="O9592" s="8">
        <f t="shared" si="861"/>
        <v>44944</v>
      </c>
    </row>
    <row r="9593" spans="1:15" x14ac:dyDescent="0.35">
      <c r="A9593" t="s">
        <v>9614</v>
      </c>
      <c r="B9593" s="4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  <c r="I9593" s="4" t="str">
        <f t="shared" si="857"/>
        <v>Cookie</v>
      </c>
      <c r="J9593" s="6">
        <f t="shared" si="858"/>
        <v>4</v>
      </c>
      <c r="K9593" s="6">
        <f t="shared" si="862"/>
        <v>1</v>
      </c>
      <c r="L9593">
        <f>IF(ISBLANK(E9593),PRODUCT(J9593,K9593),IF(E9593="ERROR",PRODUCT(J9593,K9593),IF(E9593="UNKNOWN",PRODUCT(J9593,K9593),E9593)))</f>
        <v>4</v>
      </c>
      <c r="M9593" t="str">
        <f t="shared" si="859"/>
        <v>Digital Wallet</v>
      </c>
      <c r="N9593" t="str">
        <f t="shared" si="860"/>
        <v>UNKNOWN</v>
      </c>
      <c r="O9593" s="8">
        <f t="shared" si="861"/>
        <v>45128</v>
      </c>
    </row>
    <row r="9594" spans="1:15" x14ac:dyDescent="0.35">
      <c r="A9594" t="s">
        <v>9615</v>
      </c>
      <c r="B9594" s="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  <c r="I9594" s="4" t="str">
        <f t="shared" si="857"/>
        <v>Juice</v>
      </c>
      <c r="J9594" s="6">
        <f t="shared" si="858"/>
        <v>2</v>
      </c>
      <c r="K9594" s="6">
        <f t="shared" si="862"/>
        <v>3</v>
      </c>
      <c r="L9594">
        <f>IF(ISBLANK(E9594),PRODUCT(J9594,K9594),IF(E9594="ERROR",PRODUCT(J9594,K9594),IF(E9594="UNKNOWN",PRODUCT(J9594,K9594),E9594)))</f>
        <v>6</v>
      </c>
      <c r="M9594" t="str">
        <f t="shared" si="859"/>
        <v>Digital Wallet</v>
      </c>
      <c r="N9594" t="str">
        <f t="shared" si="860"/>
        <v>Cafe</v>
      </c>
      <c r="O9594" s="8">
        <f t="shared" si="861"/>
        <v>45048</v>
      </c>
    </row>
    <row r="9595" spans="1:15" x14ac:dyDescent="0.35">
      <c r="A9595" t="s">
        <v>9616</v>
      </c>
      <c r="B9595" s="4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I9595" s="4" t="str">
        <f t="shared" si="857"/>
        <v>Juice</v>
      </c>
      <c r="J9595" s="6">
        <f t="shared" si="858"/>
        <v>4</v>
      </c>
      <c r="K9595" s="6">
        <f t="shared" si="862"/>
        <v>3</v>
      </c>
      <c r="L9595">
        <f>IF(ISBLANK(E9595),PRODUCT(J9595,K9595),IF(E9595="ERROR",PRODUCT(J9595,K9595),IF(E9595="UNKNOWN",PRODUCT(J9595,K9595),E9595)))</f>
        <v>12</v>
      </c>
      <c r="M9595" t="str">
        <f t="shared" si="859"/>
        <v>Default mode</v>
      </c>
      <c r="N9595" t="str">
        <f t="shared" si="860"/>
        <v>In-store</v>
      </c>
      <c r="O9595" s="8">
        <f t="shared" si="861"/>
        <v>45046</v>
      </c>
    </row>
    <row r="9596" spans="1:15" x14ac:dyDescent="0.35">
      <c r="A9596" t="s">
        <v>9617</v>
      </c>
      <c r="B9596" s="4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I9596" s="4" t="str">
        <f t="shared" si="857"/>
        <v>Juice</v>
      </c>
      <c r="J9596" s="6">
        <f t="shared" si="858"/>
        <v>5</v>
      </c>
      <c r="K9596" s="6">
        <f t="shared" si="862"/>
        <v>3</v>
      </c>
      <c r="L9596">
        <f>IF(ISBLANK(E9596),PRODUCT(J9596,K9596),IF(E9596="ERROR",PRODUCT(J9596,K9596),IF(E9596="UNKNOWN",PRODUCT(J9596,K9596),E9596)))</f>
        <v>15</v>
      </c>
      <c r="M9596" t="str">
        <f t="shared" si="859"/>
        <v>Cash</v>
      </c>
      <c r="N9596" t="str">
        <f t="shared" si="860"/>
        <v>In-store</v>
      </c>
      <c r="O9596" s="8">
        <f t="shared" si="861"/>
        <v>45130</v>
      </c>
    </row>
    <row r="9597" spans="1:15" x14ac:dyDescent="0.35">
      <c r="A9597" t="s">
        <v>9618</v>
      </c>
      <c r="B9597" s="4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  <c r="I9597" s="4" t="str">
        <f t="shared" si="857"/>
        <v>Coffee</v>
      </c>
      <c r="J9597" s="6">
        <f t="shared" si="858"/>
        <v>1</v>
      </c>
      <c r="K9597" s="6">
        <f t="shared" si="862"/>
        <v>2</v>
      </c>
      <c r="L9597">
        <f>IF(ISBLANK(E9597),PRODUCT(J9597,K9597),IF(E9597="ERROR",PRODUCT(J9597,K9597),IF(E9597="UNKNOWN",PRODUCT(J9597,K9597),E9597)))</f>
        <v>2</v>
      </c>
      <c r="M9597" t="str">
        <f t="shared" si="859"/>
        <v>Digital Wallet</v>
      </c>
      <c r="N9597" t="str">
        <f t="shared" si="860"/>
        <v>UNKNOWN</v>
      </c>
      <c r="O9597" s="8">
        <f t="shared" si="861"/>
        <v>45083</v>
      </c>
    </row>
    <row r="9598" spans="1:15" x14ac:dyDescent="0.35">
      <c r="A9598" t="s">
        <v>9619</v>
      </c>
      <c r="B9598" s="4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  <c r="I9598" s="4" t="str">
        <f t="shared" si="857"/>
        <v>Juice</v>
      </c>
      <c r="J9598" s="6">
        <f t="shared" si="858"/>
        <v>3.2722513089005236</v>
      </c>
      <c r="K9598" s="6">
        <f t="shared" si="862"/>
        <v>3</v>
      </c>
      <c r="L9598">
        <f>IF(ISBLANK(E9598),PRODUCT(J9598,K9598),IF(E9598="ERROR",PRODUCT(J9598,K9598),IF(E9598="UNKNOWN",PRODUCT(J9598,K9598),E9598)))</f>
        <v>15</v>
      </c>
      <c r="M9598" t="str">
        <f t="shared" si="859"/>
        <v>Digital Wallet</v>
      </c>
      <c r="N9598" t="str">
        <f t="shared" si="860"/>
        <v>UNKNOWN</v>
      </c>
      <c r="O9598" s="8">
        <f t="shared" si="861"/>
        <v>45162</v>
      </c>
    </row>
    <row r="9599" spans="1:15" x14ac:dyDescent="0.35">
      <c r="A9599" t="s">
        <v>9620</v>
      </c>
      <c r="B9599" s="4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I9599" s="4" t="str">
        <f t="shared" si="857"/>
        <v>UNKNOWN</v>
      </c>
      <c r="J9599" s="6">
        <f t="shared" si="858"/>
        <v>5</v>
      </c>
      <c r="K9599" s="6">
        <f t="shared" si="862"/>
        <v>3</v>
      </c>
      <c r="L9599">
        <f>IF(ISBLANK(E9599),PRODUCT(J9599,K9599),IF(E9599="ERROR",PRODUCT(J9599,K9599),IF(E9599="UNKNOWN",PRODUCT(J9599,K9599),E9599)))</f>
        <v>15</v>
      </c>
      <c r="M9599" t="str">
        <f t="shared" si="859"/>
        <v>Default mode</v>
      </c>
      <c r="N9599" t="str">
        <f t="shared" si="860"/>
        <v>Takeaway</v>
      </c>
      <c r="O9599" s="8">
        <f t="shared" si="861"/>
        <v>45054</v>
      </c>
    </row>
    <row r="9600" spans="1:15" x14ac:dyDescent="0.35">
      <c r="A9600" t="s">
        <v>9621</v>
      </c>
      <c r="B9600" s="4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I9600" s="4" t="str">
        <f t="shared" si="857"/>
        <v>Juice</v>
      </c>
      <c r="J9600" s="6">
        <f t="shared" si="858"/>
        <v>4</v>
      </c>
      <c r="K9600" s="6">
        <f t="shared" si="862"/>
        <v>3</v>
      </c>
      <c r="L9600">
        <f>IF(ISBLANK(E9600),PRODUCT(J9600,K9600),IF(E9600="ERROR",PRODUCT(J9600,K9600),IF(E9600="UNKNOWN",PRODUCT(J9600,K9600),E9600)))</f>
        <v>12</v>
      </c>
      <c r="M9600" t="str">
        <f t="shared" si="859"/>
        <v>Credit Card</v>
      </c>
      <c r="N9600" t="str">
        <f t="shared" si="860"/>
        <v>Takeaway</v>
      </c>
      <c r="O9600" s="8">
        <f t="shared" si="861"/>
        <v>45026</v>
      </c>
    </row>
    <row r="9601" spans="1:15" x14ac:dyDescent="0.35">
      <c r="A9601" t="s">
        <v>9622</v>
      </c>
      <c r="B9601" s="4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  <c r="I9601" s="4" t="str">
        <f t="shared" si="857"/>
        <v>Cookie</v>
      </c>
      <c r="J9601" s="6">
        <f t="shared" si="858"/>
        <v>1</v>
      </c>
      <c r="K9601" s="6">
        <f t="shared" si="862"/>
        <v>1</v>
      </c>
      <c r="L9601">
        <f>IF(ISBLANK(E9601),PRODUCT(J9601,K9601),IF(E9601="ERROR",PRODUCT(J9601,K9601),IF(E9601="UNKNOWN",PRODUCT(J9601,K9601),E9601)))</f>
        <v>1</v>
      </c>
      <c r="M9601" t="str">
        <f t="shared" si="859"/>
        <v>Cash</v>
      </c>
      <c r="N9601" t="str">
        <f t="shared" si="860"/>
        <v>Takeaway</v>
      </c>
      <c r="O9601" s="8">
        <f t="shared" si="861"/>
        <v>45093</v>
      </c>
    </row>
    <row r="9602" spans="1:15" x14ac:dyDescent="0.35">
      <c r="A9602" t="s">
        <v>9623</v>
      </c>
      <c r="B9602" s="4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I9602" s="4" t="str">
        <f t="shared" si="857"/>
        <v>UNKNOWN</v>
      </c>
      <c r="J9602" s="6">
        <f t="shared" si="858"/>
        <v>3</v>
      </c>
      <c r="K9602" s="6">
        <f t="shared" si="862"/>
        <v>1</v>
      </c>
      <c r="L9602">
        <f>IF(ISBLANK(E9602),PRODUCT(J9602,K9602),IF(E9602="ERROR",PRODUCT(J9602,K9602),IF(E9602="UNKNOWN",PRODUCT(J9602,K9602),E9602)))</f>
        <v>3</v>
      </c>
      <c r="M9602" t="str">
        <f t="shared" si="859"/>
        <v>Cash</v>
      </c>
      <c r="N9602" t="str">
        <f t="shared" si="860"/>
        <v>Takeaway</v>
      </c>
      <c r="O9602" s="8" t="str">
        <f t="shared" si="861"/>
        <v>00/00/0000</v>
      </c>
    </row>
    <row r="9603" spans="1:15" x14ac:dyDescent="0.35">
      <c r="A9603" t="s">
        <v>9624</v>
      </c>
      <c r="B9603" s="4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I9603" s="4" t="str">
        <f t="shared" ref="I9603:I9666" si="863">IF(ISBLANK(B9603),"UNKNOWN",IF(B9603="ERROR","Juice",B9603))</f>
        <v>Tea</v>
      </c>
      <c r="J9603" s="6">
        <f t="shared" ref="J9603:K9666" si="864">IF(ISBLANK(C9603),"UNKNOWN",IF(C9603="ERROR",AVERAGE(C9603:C19602),IF(C9603="UNKNOWN",MEDIAN(C9603:C19602),C9603)))</f>
        <v>1</v>
      </c>
      <c r="K9603" s="6">
        <f t="shared" si="862"/>
        <v>1.5</v>
      </c>
      <c r="L9603">
        <f>IF(ISBLANK(E9603),PRODUCT(J9603,K9603),IF(E9603="ERROR",PRODUCT(J9603,K9603),IF(E9603="UNKNOWN",PRODUCT(J9603,K9603),E9603)))</f>
        <v>1.5</v>
      </c>
      <c r="M9603" t="str">
        <f t="shared" ref="M9603:M9666" si="865">IF(ISBLANK(F9603),"Default mode",IF(F9603="ERROR","Cash",F9603))</f>
        <v>Credit Card</v>
      </c>
      <c r="N9603" t="str">
        <f t="shared" ref="N9603:N9666" si="866">IF(ISBLANK(G9603),"UNKNOWN",IF(G9603="ERROR","Cafe",G9603))</f>
        <v>Takeaway</v>
      </c>
      <c r="O9603" s="8">
        <f t="shared" ref="O9603:O9666" si="867">IF(ISBLANK(H9603),"00/00/0000",IF(H9603="ERROR","01/06/2023",H9603))</f>
        <v>45152</v>
      </c>
    </row>
    <row r="9604" spans="1:15" x14ac:dyDescent="0.35">
      <c r="A9604" t="s">
        <v>9625</v>
      </c>
      <c r="B9604" s="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  <c r="I9604" s="4" t="str">
        <f t="shared" si="863"/>
        <v>Juice</v>
      </c>
      <c r="J9604" s="6">
        <f t="shared" si="864"/>
        <v>3</v>
      </c>
      <c r="K9604" s="6">
        <f t="shared" si="862"/>
        <v>3</v>
      </c>
      <c r="L9604">
        <f>IF(ISBLANK(E9604),PRODUCT(J9604,K9604),IF(E9604="ERROR",PRODUCT(J9604,K9604),IF(E9604="UNKNOWN",PRODUCT(J9604,K9604),E9604)))</f>
        <v>9</v>
      </c>
      <c r="M9604" t="str">
        <f t="shared" si="865"/>
        <v>Default mode</v>
      </c>
      <c r="N9604" t="str">
        <f t="shared" si="866"/>
        <v>Cafe</v>
      </c>
      <c r="O9604" s="8">
        <f t="shared" si="867"/>
        <v>44949</v>
      </c>
    </row>
    <row r="9605" spans="1:15" x14ac:dyDescent="0.35">
      <c r="A9605" t="s">
        <v>9626</v>
      </c>
      <c r="B9605" s="4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  <c r="I9605" s="4" t="str">
        <f t="shared" si="863"/>
        <v>Tea</v>
      </c>
      <c r="J9605" s="6">
        <f t="shared" si="864"/>
        <v>5</v>
      </c>
      <c r="K9605" s="6">
        <f t="shared" si="862"/>
        <v>1.5</v>
      </c>
      <c r="L9605">
        <f>IF(ISBLANK(E9605),PRODUCT(J9605,K9605),IF(E9605="ERROR",PRODUCT(J9605,K9605),IF(E9605="UNKNOWN",PRODUCT(J9605,K9605),E9605)))</f>
        <v>7.5</v>
      </c>
      <c r="M9605" t="str">
        <f t="shared" si="865"/>
        <v>Digital Wallet</v>
      </c>
      <c r="N9605" t="str">
        <f t="shared" si="866"/>
        <v>Takeaway</v>
      </c>
      <c r="O9605" s="8">
        <f t="shared" si="867"/>
        <v>44973</v>
      </c>
    </row>
    <row r="9606" spans="1:15" x14ac:dyDescent="0.35">
      <c r="A9606" t="s">
        <v>9627</v>
      </c>
      <c r="B9606" s="4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I9606" s="4" t="str">
        <f t="shared" si="863"/>
        <v>Smoothie</v>
      </c>
      <c r="J9606" s="6">
        <f t="shared" si="864"/>
        <v>1</v>
      </c>
      <c r="K9606" s="6">
        <f t="shared" si="862"/>
        <v>4</v>
      </c>
      <c r="L9606">
        <f>IF(ISBLANK(E9606),PRODUCT(J9606,K9606),IF(E9606="ERROR",PRODUCT(J9606,K9606),IF(E9606="UNKNOWN",PRODUCT(J9606,K9606),E9606)))</f>
        <v>4</v>
      </c>
      <c r="M9606" t="str">
        <f t="shared" si="865"/>
        <v>Credit Card</v>
      </c>
      <c r="N9606" t="str">
        <f t="shared" si="866"/>
        <v>UNKNOWN</v>
      </c>
      <c r="O9606" s="8">
        <f t="shared" si="867"/>
        <v>45241</v>
      </c>
    </row>
    <row r="9607" spans="1:15" x14ac:dyDescent="0.35">
      <c r="A9607" t="s">
        <v>9628</v>
      </c>
      <c r="B9607" s="4" t="s">
        <v>13</v>
      </c>
      <c r="C9607">
        <v>2</v>
      </c>
      <c r="D9607" t="s">
        <v>18</v>
      </c>
      <c r="E9607">
        <v>6</v>
      </c>
      <c r="H9607" s="1">
        <v>45069</v>
      </c>
      <c r="I9607" s="4" t="str">
        <f t="shared" si="863"/>
        <v>Cake</v>
      </c>
      <c r="J9607" s="6">
        <f t="shared" si="864"/>
        <v>2</v>
      </c>
      <c r="K9607" s="6">
        <f t="shared" si="862"/>
        <v>3.4814323607427058</v>
      </c>
      <c r="L9607">
        <f>IF(ISBLANK(E9607),PRODUCT(J9607,K9607),IF(E9607="ERROR",PRODUCT(J9607,K9607),IF(E9607="UNKNOWN",PRODUCT(J9607,K9607),E9607)))</f>
        <v>6</v>
      </c>
      <c r="M9607" t="str">
        <f t="shared" si="865"/>
        <v>Default mode</v>
      </c>
      <c r="N9607" t="str">
        <f t="shared" si="866"/>
        <v>UNKNOWN</v>
      </c>
      <c r="O9607" s="8">
        <f t="shared" si="867"/>
        <v>45069</v>
      </c>
    </row>
    <row r="9608" spans="1:15" x14ac:dyDescent="0.35">
      <c r="A9608" t="s">
        <v>9629</v>
      </c>
      <c r="B9608" s="4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  <c r="I9608" s="4" t="str">
        <f t="shared" si="863"/>
        <v>Salad</v>
      </c>
      <c r="J9608" s="6">
        <f t="shared" si="864"/>
        <v>5</v>
      </c>
      <c r="K9608" s="6">
        <f t="shared" si="862"/>
        <v>5</v>
      </c>
      <c r="L9608">
        <f>IF(ISBLANK(E9608),PRODUCT(J9608,K9608),IF(E9608="ERROR",PRODUCT(J9608,K9608),IF(E9608="UNKNOWN",PRODUCT(J9608,K9608),E9608)))</f>
        <v>25</v>
      </c>
      <c r="M9608" t="str">
        <f t="shared" si="865"/>
        <v>UNKNOWN</v>
      </c>
      <c r="N9608" t="str">
        <f t="shared" si="866"/>
        <v>Takeaway</v>
      </c>
      <c r="O9608" s="8">
        <f t="shared" si="867"/>
        <v>45117</v>
      </c>
    </row>
    <row r="9609" spans="1:15" x14ac:dyDescent="0.35">
      <c r="A9609" t="s">
        <v>9630</v>
      </c>
      <c r="B9609" s="4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I9609" s="4" t="str">
        <f t="shared" si="863"/>
        <v>Juice</v>
      </c>
      <c r="J9609" s="6">
        <f t="shared" si="864"/>
        <v>1</v>
      </c>
      <c r="K9609" s="6">
        <f t="shared" si="862"/>
        <v>3</v>
      </c>
      <c r="L9609">
        <f>IF(ISBLANK(E9609),PRODUCT(J9609,K9609),IF(E9609="ERROR",PRODUCT(J9609,K9609),IF(E9609="UNKNOWN",PRODUCT(J9609,K9609),E9609)))</f>
        <v>3</v>
      </c>
      <c r="M9609" t="str">
        <f t="shared" si="865"/>
        <v>Cash</v>
      </c>
      <c r="N9609" t="str">
        <f t="shared" si="866"/>
        <v>UNKNOWN</v>
      </c>
      <c r="O9609" s="8">
        <f t="shared" si="867"/>
        <v>45136</v>
      </c>
    </row>
    <row r="9610" spans="1:15" x14ac:dyDescent="0.35">
      <c r="A9610" t="s">
        <v>9631</v>
      </c>
      <c r="B9610" s="4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I9610" s="4" t="str">
        <f t="shared" si="863"/>
        <v>Coffee</v>
      </c>
      <c r="J9610" s="6">
        <f t="shared" si="864"/>
        <v>5</v>
      </c>
      <c r="K9610" s="6">
        <f t="shared" si="862"/>
        <v>2</v>
      </c>
      <c r="L9610">
        <f>IF(ISBLANK(E9610),PRODUCT(J9610,K9610),IF(E9610="ERROR",PRODUCT(J9610,K9610),IF(E9610="UNKNOWN",PRODUCT(J9610,K9610),E9610)))</f>
        <v>10</v>
      </c>
      <c r="M9610" t="str">
        <f t="shared" si="865"/>
        <v>Cash</v>
      </c>
      <c r="N9610" t="str">
        <f t="shared" si="866"/>
        <v>UNKNOWN</v>
      </c>
      <c r="O9610" s="8">
        <f t="shared" si="867"/>
        <v>45244</v>
      </c>
    </row>
    <row r="9611" spans="1:15" x14ac:dyDescent="0.35">
      <c r="A9611" t="s">
        <v>9632</v>
      </c>
      <c r="B9611" s="4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  <c r="I9611" s="4" t="str">
        <f t="shared" si="863"/>
        <v>Cake</v>
      </c>
      <c r="J9611" s="6">
        <f t="shared" si="864"/>
        <v>2</v>
      </c>
      <c r="K9611" s="6">
        <f t="shared" si="862"/>
        <v>3</v>
      </c>
      <c r="L9611">
        <f>IF(ISBLANK(E9611),PRODUCT(J9611,K9611),IF(E9611="ERROR",PRODUCT(J9611,K9611),IF(E9611="UNKNOWN",PRODUCT(J9611,K9611),E9611)))</f>
        <v>6</v>
      </c>
      <c r="M9611" t="str">
        <f t="shared" si="865"/>
        <v>UNKNOWN</v>
      </c>
      <c r="N9611" t="str">
        <f t="shared" si="866"/>
        <v>UNKNOWN</v>
      </c>
      <c r="O9611" s="8">
        <f t="shared" si="867"/>
        <v>45237</v>
      </c>
    </row>
    <row r="9612" spans="1:15" x14ac:dyDescent="0.35">
      <c r="A9612" t="s">
        <v>9633</v>
      </c>
      <c r="C9612">
        <v>1</v>
      </c>
      <c r="D9612">
        <v>3</v>
      </c>
      <c r="E9612">
        <v>3</v>
      </c>
      <c r="H9612" t="s">
        <v>21</v>
      </c>
      <c r="I9612" s="4" t="str">
        <f t="shared" si="863"/>
        <v>UNKNOWN</v>
      </c>
      <c r="J9612" s="6">
        <f t="shared" si="864"/>
        <v>1</v>
      </c>
      <c r="K9612" s="6">
        <f t="shared" si="864"/>
        <v>3</v>
      </c>
      <c r="L9612">
        <f>IF(ISBLANK(E9612),PRODUCT(J9612,K9612),IF(E9612="ERROR",PRODUCT(J9612,K9612),IF(E9612="UNKNOWN",PRODUCT(J9612,K9612),E9612)))</f>
        <v>3</v>
      </c>
      <c r="M9612" t="str">
        <f t="shared" si="865"/>
        <v>Default mode</v>
      </c>
      <c r="N9612" t="str">
        <f t="shared" si="866"/>
        <v>UNKNOWN</v>
      </c>
      <c r="O9612" s="8" t="str">
        <f t="shared" si="867"/>
        <v>UNKNOWN</v>
      </c>
    </row>
    <row r="9613" spans="1:15" x14ac:dyDescent="0.35">
      <c r="A9613" t="s">
        <v>9634</v>
      </c>
      <c r="B9613" s="4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I9613" s="4" t="str">
        <f t="shared" si="863"/>
        <v>Salad</v>
      </c>
      <c r="J9613" s="6">
        <f t="shared" si="864"/>
        <v>5</v>
      </c>
      <c r="K9613" s="6">
        <f t="shared" si="864"/>
        <v>5</v>
      </c>
      <c r="L9613">
        <f>IF(ISBLANK(E9613),PRODUCT(J9613,K9613),IF(E9613="ERROR",PRODUCT(J9613,K9613),IF(E9613="UNKNOWN",PRODUCT(J9613,K9613),E9613)))</f>
        <v>25</v>
      </c>
      <c r="M9613" t="str">
        <f t="shared" si="865"/>
        <v>Credit Card</v>
      </c>
      <c r="N9613" t="str">
        <f t="shared" si="866"/>
        <v>In-store</v>
      </c>
      <c r="O9613" s="8">
        <f t="shared" si="867"/>
        <v>45023</v>
      </c>
    </row>
    <row r="9614" spans="1:15" x14ac:dyDescent="0.35">
      <c r="A9614" t="s">
        <v>9635</v>
      </c>
      <c r="B9614" s="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  <c r="I9614" s="4" t="str">
        <f t="shared" si="863"/>
        <v>Tea</v>
      </c>
      <c r="J9614" s="6">
        <f t="shared" si="864"/>
        <v>4</v>
      </c>
      <c r="K9614" s="6">
        <f t="shared" si="864"/>
        <v>1.5</v>
      </c>
      <c r="L9614">
        <f>IF(ISBLANK(E9614),PRODUCT(J9614,K9614),IF(E9614="ERROR",PRODUCT(J9614,K9614),IF(E9614="UNKNOWN",PRODUCT(J9614,K9614),E9614)))</f>
        <v>6</v>
      </c>
      <c r="M9614" t="str">
        <f t="shared" si="865"/>
        <v>Credit Card</v>
      </c>
      <c r="N9614" t="str">
        <f t="shared" si="866"/>
        <v>Takeaway</v>
      </c>
      <c r="O9614" s="8">
        <f t="shared" si="867"/>
        <v>45012</v>
      </c>
    </row>
    <row r="9615" spans="1:15" x14ac:dyDescent="0.35">
      <c r="A9615" t="s">
        <v>9636</v>
      </c>
      <c r="B9615" s="4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  <c r="I9615" s="4" t="str">
        <f t="shared" si="863"/>
        <v>Cake</v>
      </c>
      <c r="J9615" s="6">
        <f t="shared" si="864"/>
        <v>4</v>
      </c>
      <c r="K9615" s="6">
        <f t="shared" si="864"/>
        <v>3</v>
      </c>
      <c r="L9615">
        <f>IF(ISBLANK(E9615),PRODUCT(J9615,K9615),IF(E9615="ERROR",PRODUCT(J9615,K9615),IF(E9615="UNKNOWN",PRODUCT(J9615,K9615),E9615)))</f>
        <v>12</v>
      </c>
      <c r="M9615" t="str">
        <f t="shared" si="865"/>
        <v>Digital Wallet</v>
      </c>
      <c r="N9615" t="str">
        <f t="shared" si="866"/>
        <v>UNKNOWN</v>
      </c>
      <c r="O9615" s="8">
        <f t="shared" si="867"/>
        <v>45017</v>
      </c>
    </row>
    <row r="9616" spans="1:15" x14ac:dyDescent="0.35">
      <c r="A9616" t="s">
        <v>9637</v>
      </c>
      <c r="B9616" s="4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I9616" s="4" t="str">
        <f t="shared" si="863"/>
        <v>Cake</v>
      </c>
      <c r="J9616" s="6">
        <f t="shared" si="864"/>
        <v>4</v>
      </c>
      <c r="K9616" s="6">
        <f t="shared" si="864"/>
        <v>3</v>
      </c>
      <c r="L9616">
        <f>IF(ISBLANK(E9616),PRODUCT(J9616,K9616),IF(E9616="ERROR",PRODUCT(J9616,K9616),IF(E9616="UNKNOWN",PRODUCT(J9616,K9616),E9616)))</f>
        <v>12</v>
      </c>
      <c r="M9616" t="str">
        <f t="shared" si="865"/>
        <v>Credit Card</v>
      </c>
      <c r="N9616" t="str">
        <f t="shared" si="866"/>
        <v>Takeaway</v>
      </c>
      <c r="O9616" s="8">
        <f t="shared" si="867"/>
        <v>44963</v>
      </c>
    </row>
    <row r="9617" spans="1:15" x14ac:dyDescent="0.35">
      <c r="A9617" t="s">
        <v>9638</v>
      </c>
      <c r="B9617" s="4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  <c r="I9617" s="4" t="str">
        <f t="shared" si="863"/>
        <v>Cookie</v>
      </c>
      <c r="J9617" s="6">
        <f t="shared" si="864"/>
        <v>4</v>
      </c>
      <c r="K9617" s="6">
        <f t="shared" si="864"/>
        <v>1</v>
      </c>
      <c r="L9617">
        <f>IF(ISBLANK(E9617),PRODUCT(J9617,K9617),IF(E9617="ERROR",PRODUCT(J9617,K9617),IF(E9617="UNKNOWN",PRODUCT(J9617,K9617),E9617)))</f>
        <v>4</v>
      </c>
      <c r="M9617" t="str">
        <f t="shared" si="865"/>
        <v>Credit Card</v>
      </c>
      <c r="N9617" t="str">
        <f t="shared" si="866"/>
        <v>In-store</v>
      </c>
      <c r="O9617" s="8">
        <f t="shared" si="867"/>
        <v>45220</v>
      </c>
    </row>
    <row r="9618" spans="1:15" x14ac:dyDescent="0.35">
      <c r="A9618" t="s">
        <v>9639</v>
      </c>
      <c r="B9618" s="4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I9618" s="4" t="str">
        <f t="shared" si="863"/>
        <v>Juice</v>
      </c>
      <c r="J9618" s="6">
        <f t="shared" si="864"/>
        <v>5</v>
      </c>
      <c r="K9618" s="6">
        <f t="shared" si="864"/>
        <v>3</v>
      </c>
      <c r="L9618">
        <f>IF(ISBLANK(E9618),PRODUCT(J9618,K9618),IF(E9618="ERROR",PRODUCT(J9618,K9618),IF(E9618="UNKNOWN",PRODUCT(J9618,K9618),E9618)))</f>
        <v>15</v>
      </c>
      <c r="M9618" t="str">
        <f t="shared" si="865"/>
        <v>Cash</v>
      </c>
      <c r="N9618" t="str">
        <f t="shared" si="866"/>
        <v>In-store</v>
      </c>
      <c r="O9618" s="8">
        <f t="shared" si="867"/>
        <v>45062</v>
      </c>
    </row>
    <row r="9619" spans="1:15" x14ac:dyDescent="0.35">
      <c r="A9619" t="s">
        <v>9640</v>
      </c>
      <c r="B9619" s="4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  <c r="I9619" s="4" t="str">
        <f t="shared" si="863"/>
        <v>Salad</v>
      </c>
      <c r="J9619" s="6">
        <f t="shared" si="864"/>
        <v>2</v>
      </c>
      <c r="K9619" s="6">
        <f t="shared" si="864"/>
        <v>5</v>
      </c>
      <c r="L9619">
        <f>IF(ISBLANK(E9619),PRODUCT(J9619,K9619),IF(E9619="ERROR",PRODUCT(J9619,K9619),IF(E9619="UNKNOWN",PRODUCT(J9619,K9619),E9619)))</f>
        <v>10</v>
      </c>
      <c r="M9619" t="str">
        <f t="shared" si="865"/>
        <v>Digital Wallet</v>
      </c>
      <c r="N9619" t="str">
        <f t="shared" si="866"/>
        <v>Takeaway</v>
      </c>
      <c r="O9619" s="8">
        <f t="shared" si="867"/>
        <v>45101</v>
      </c>
    </row>
    <row r="9620" spans="1:15" x14ac:dyDescent="0.35">
      <c r="A9620" t="s">
        <v>9641</v>
      </c>
      <c r="B9620" s="4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  <c r="I9620" s="4" t="str">
        <f t="shared" si="863"/>
        <v>Salad</v>
      </c>
      <c r="J9620" s="6">
        <f t="shared" si="864"/>
        <v>1</v>
      </c>
      <c r="K9620" s="6">
        <f t="shared" si="864"/>
        <v>5</v>
      </c>
      <c r="L9620">
        <f>IF(ISBLANK(E9620),PRODUCT(J9620,K9620),IF(E9620="ERROR",PRODUCT(J9620,K9620),IF(E9620="UNKNOWN",PRODUCT(J9620,K9620),E9620)))</f>
        <v>5</v>
      </c>
      <c r="M9620" t="str">
        <f t="shared" si="865"/>
        <v>Cash</v>
      </c>
      <c r="N9620" t="str">
        <f t="shared" si="866"/>
        <v>UNKNOWN</v>
      </c>
      <c r="O9620" s="8">
        <f t="shared" si="867"/>
        <v>45208</v>
      </c>
    </row>
    <row r="9621" spans="1:15" x14ac:dyDescent="0.35">
      <c r="A9621" t="s">
        <v>9642</v>
      </c>
      <c r="B9621" s="4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I9621" s="4" t="str">
        <f t="shared" si="863"/>
        <v>Smoothie</v>
      </c>
      <c r="J9621" s="6">
        <f t="shared" si="864"/>
        <v>3</v>
      </c>
      <c r="K9621" s="6">
        <f t="shared" si="864"/>
        <v>4</v>
      </c>
      <c r="L9621">
        <f>IF(ISBLANK(E9621),PRODUCT(J9621,K9621),IF(E9621="ERROR",PRODUCT(J9621,K9621),IF(E9621="UNKNOWN",PRODUCT(J9621,K9621),E9621)))</f>
        <v>12</v>
      </c>
      <c r="M9621" t="str">
        <f t="shared" si="865"/>
        <v>Credit Card</v>
      </c>
      <c r="N9621" t="str">
        <f t="shared" si="866"/>
        <v>UNKNOWN</v>
      </c>
      <c r="O9621" s="8">
        <f t="shared" si="867"/>
        <v>44975</v>
      </c>
    </row>
    <row r="9622" spans="1:15" x14ac:dyDescent="0.35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I9622" s="4" t="str">
        <f t="shared" si="863"/>
        <v>UNKNOWN</v>
      </c>
      <c r="J9622" s="6">
        <f t="shared" si="864"/>
        <v>3</v>
      </c>
      <c r="K9622" s="6">
        <f t="shared" si="864"/>
        <v>5</v>
      </c>
      <c r="L9622">
        <f>IF(ISBLANK(E9622),PRODUCT(J9622,K9622),IF(E9622="ERROR",PRODUCT(J9622,K9622),IF(E9622="UNKNOWN",PRODUCT(J9622,K9622),E9622)))</f>
        <v>15</v>
      </c>
      <c r="M9622" t="str">
        <f t="shared" si="865"/>
        <v>Cash</v>
      </c>
      <c r="N9622" t="str">
        <f t="shared" si="866"/>
        <v>In-store</v>
      </c>
      <c r="O9622" s="8">
        <f t="shared" si="867"/>
        <v>45075</v>
      </c>
    </row>
    <row r="9623" spans="1:15" x14ac:dyDescent="0.35">
      <c r="A9623" t="s">
        <v>9644</v>
      </c>
      <c r="B9623" s="4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  <c r="I9623" s="4" t="str">
        <f t="shared" si="863"/>
        <v>Juice</v>
      </c>
      <c r="J9623" s="6">
        <f t="shared" si="864"/>
        <v>3</v>
      </c>
      <c r="K9623" s="6">
        <f t="shared" si="864"/>
        <v>3</v>
      </c>
      <c r="L9623">
        <f>IF(ISBLANK(E9623),PRODUCT(J9623,K9623),IF(E9623="ERROR",PRODUCT(J9623,K9623),IF(E9623="UNKNOWN",PRODUCT(J9623,K9623),E9623)))</f>
        <v>6</v>
      </c>
      <c r="M9623" t="str">
        <f t="shared" si="865"/>
        <v>Default mode</v>
      </c>
      <c r="N9623" t="str">
        <f t="shared" si="866"/>
        <v>Takeaway</v>
      </c>
      <c r="O9623" s="8">
        <f t="shared" si="867"/>
        <v>45170</v>
      </c>
    </row>
    <row r="9624" spans="1:15" x14ac:dyDescent="0.35">
      <c r="A9624" t="s">
        <v>9645</v>
      </c>
      <c r="B9624" s="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I9624" s="4" t="str">
        <f t="shared" si="863"/>
        <v>Sandwich</v>
      </c>
      <c r="J9624" s="6">
        <f t="shared" si="864"/>
        <v>3</v>
      </c>
      <c r="K9624" s="6">
        <f t="shared" si="864"/>
        <v>4</v>
      </c>
      <c r="L9624">
        <f>IF(ISBLANK(E9624),PRODUCT(J9624,K9624),IF(E9624="ERROR",PRODUCT(J9624,K9624),IF(E9624="UNKNOWN",PRODUCT(J9624,K9624),E9624)))</f>
        <v>12</v>
      </c>
      <c r="M9624" t="str">
        <f t="shared" si="865"/>
        <v>Cash</v>
      </c>
      <c r="N9624" t="str">
        <f t="shared" si="866"/>
        <v>In-store</v>
      </c>
      <c r="O9624" s="8">
        <f t="shared" si="867"/>
        <v>44978</v>
      </c>
    </row>
    <row r="9625" spans="1:15" x14ac:dyDescent="0.35">
      <c r="A9625" t="s">
        <v>9646</v>
      </c>
      <c r="B9625" s="4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  <c r="I9625" s="4" t="str">
        <f t="shared" si="863"/>
        <v>Tea</v>
      </c>
      <c r="J9625" s="6">
        <f t="shared" si="864"/>
        <v>3.2857142857142856</v>
      </c>
      <c r="K9625" s="6">
        <f t="shared" si="864"/>
        <v>1.5</v>
      </c>
      <c r="L9625">
        <f>IF(ISBLANK(E9625),PRODUCT(J9625,K9625),IF(E9625="ERROR",PRODUCT(J9625,K9625),IF(E9625="UNKNOWN",PRODUCT(J9625,K9625),E9625)))</f>
        <v>7.5</v>
      </c>
      <c r="M9625" t="str">
        <f t="shared" si="865"/>
        <v>Default mode</v>
      </c>
      <c r="N9625" t="str">
        <f t="shared" si="866"/>
        <v>Takeaway</v>
      </c>
      <c r="O9625" s="8">
        <f t="shared" si="867"/>
        <v>45140</v>
      </c>
    </row>
    <row r="9626" spans="1:15" x14ac:dyDescent="0.35">
      <c r="A9626" t="s">
        <v>9647</v>
      </c>
      <c r="B9626" s="4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I9626" s="4" t="str">
        <f t="shared" si="863"/>
        <v>Sandwich</v>
      </c>
      <c r="J9626" s="6">
        <f t="shared" si="864"/>
        <v>4</v>
      </c>
      <c r="K9626" s="6">
        <f t="shared" si="864"/>
        <v>4</v>
      </c>
      <c r="L9626">
        <f>IF(ISBLANK(E9626),PRODUCT(J9626,K9626),IF(E9626="ERROR",PRODUCT(J9626,K9626),IF(E9626="UNKNOWN",PRODUCT(J9626,K9626),E9626)))</f>
        <v>16</v>
      </c>
      <c r="M9626" t="str">
        <f t="shared" si="865"/>
        <v>Default mode</v>
      </c>
      <c r="N9626" t="str">
        <f t="shared" si="866"/>
        <v>Takeaway</v>
      </c>
      <c r="O9626" s="8">
        <f t="shared" si="867"/>
        <v>44965</v>
      </c>
    </row>
    <row r="9627" spans="1:15" x14ac:dyDescent="0.35">
      <c r="A9627" t="s">
        <v>9648</v>
      </c>
      <c r="B9627" s="4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I9627" s="4" t="str">
        <f t="shared" si="863"/>
        <v>Smoothie</v>
      </c>
      <c r="J9627" s="6">
        <f t="shared" si="864"/>
        <v>1</v>
      </c>
      <c r="K9627" s="6">
        <f t="shared" si="864"/>
        <v>4</v>
      </c>
      <c r="L9627">
        <f>IF(ISBLANK(E9627),PRODUCT(J9627,K9627),IF(E9627="ERROR",PRODUCT(J9627,K9627),IF(E9627="UNKNOWN",PRODUCT(J9627,K9627),E9627)))</f>
        <v>4</v>
      </c>
      <c r="M9627" t="str">
        <f t="shared" si="865"/>
        <v>Credit Card</v>
      </c>
      <c r="N9627" t="str">
        <f t="shared" si="866"/>
        <v>Takeaway</v>
      </c>
      <c r="O9627" s="8">
        <f t="shared" si="867"/>
        <v>45145</v>
      </c>
    </row>
    <row r="9628" spans="1:15" x14ac:dyDescent="0.35">
      <c r="A9628" t="s">
        <v>9649</v>
      </c>
      <c r="B9628" s="4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  <c r="I9628" s="4" t="str">
        <f t="shared" si="863"/>
        <v>Smoothie</v>
      </c>
      <c r="J9628" s="6">
        <f t="shared" si="864"/>
        <v>3</v>
      </c>
      <c r="K9628" s="6">
        <f t="shared" si="864"/>
        <v>4</v>
      </c>
      <c r="L9628">
        <f>IF(ISBLANK(E9628),PRODUCT(J9628,K9628),IF(E9628="ERROR",PRODUCT(J9628,K9628),IF(E9628="UNKNOWN",PRODUCT(J9628,K9628),E9628)))</f>
        <v>12</v>
      </c>
      <c r="M9628" t="str">
        <f t="shared" si="865"/>
        <v>Digital Wallet</v>
      </c>
      <c r="N9628" t="str">
        <f t="shared" si="866"/>
        <v>Takeaway</v>
      </c>
      <c r="O9628" s="8">
        <f t="shared" si="867"/>
        <v>45090</v>
      </c>
    </row>
    <row r="9629" spans="1:15" x14ac:dyDescent="0.35">
      <c r="A9629" t="s">
        <v>9650</v>
      </c>
      <c r="B9629" s="4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I9629" s="4" t="str">
        <f t="shared" si="863"/>
        <v>Salad</v>
      </c>
      <c r="J9629" s="6">
        <f t="shared" si="864"/>
        <v>1</v>
      </c>
      <c r="K9629" s="6">
        <f t="shared" si="864"/>
        <v>5</v>
      </c>
      <c r="L9629">
        <f>IF(ISBLANK(E9629),PRODUCT(J9629,K9629),IF(E9629="ERROR",PRODUCT(J9629,K9629),IF(E9629="UNKNOWN",PRODUCT(J9629,K9629),E9629)))</f>
        <v>5</v>
      </c>
      <c r="M9629" t="str">
        <f t="shared" si="865"/>
        <v>Credit Card</v>
      </c>
      <c r="N9629" t="str">
        <f t="shared" si="866"/>
        <v>In-store</v>
      </c>
      <c r="O9629" s="8">
        <f t="shared" si="867"/>
        <v>45276</v>
      </c>
    </row>
    <row r="9630" spans="1:15" x14ac:dyDescent="0.35">
      <c r="A9630" t="s">
        <v>9651</v>
      </c>
      <c r="B9630" s="4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  <c r="I9630" s="4" t="str">
        <f t="shared" si="863"/>
        <v>Cookie</v>
      </c>
      <c r="J9630" s="6">
        <f t="shared" si="864"/>
        <v>2</v>
      </c>
      <c r="K9630" s="6">
        <f t="shared" si="864"/>
        <v>1</v>
      </c>
      <c r="L9630">
        <f>IF(ISBLANK(E9630),PRODUCT(J9630,K9630),IF(E9630="ERROR",PRODUCT(J9630,K9630),IF(E9630="UNKNOWN",PRODUCT(J9630,K9630),E9630)))</f>
        <v>2</v>
      </c>
      <c r="M9630" t="str">
        <f t="shared" si="865"/>
        <v>Digital Wallet</v>
      </c>
      <c r="N9630" t="str">
        <f t="shared" si="866"/>
        <v>In-store</v>
      </c>
      <c r="O9630" s="8">
        <f t="shared" si="867"/>
        <v>45186</v>
      </c>
    </row>
    <row r="9631" spans="1:15" x14ac:dyDescent="0.35">
      <c r="A9631" t="s">
        <v>9652</v>
      </c>
      <c r="B9631" s="4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I9631" s="4" t="str">
        <f t="shared" si="863"/>
        <v>Sandwich</v>
      </c>
      <c r="J9631" s="6">
        <f t="shared" si="864"/>
        <v>3</v>
      </c>
      <c r="K9631" s="6">
        <f t="shared" si="864"/>
        <v>4</v>
      </c>
      <c r="L9631">
        <f>IF(ISBLANK(E9631),PRODUCT(J9631,K9631),IF(E9631="ERROR",PRODUCT(J9631,K9631),IF(E9631="UNKNOWN",PRODUCT(J9631,K9631),E9631)))</f>
        <v>12</v>
      </c>
      <c r="M9631" t="str">
        <f t="shared" si="865"/>
        <v>Default mode</v>
      </c>
      <c r="N9631" t="str">
        <f t="shared" si="866"/>
        <v>Takeaway</v>
      </c>
      <c r="O9631" s="8">
        <f t="shared" si="867"/>
        <v>45132</v>
      </c>
    </row>
    <row r="9632" spans="1:15" x14ac:dyDescent="0.35">
      <c r="A9632" t="s">
        <v>9653</v>
      </c>
      <c r="B9632" s="4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I9632" s="4" t="str">
        <f t="shared" si="863"/>
        <v>Cake</v>
      </c>
      <c r="J9632" s="6">
        <f t="shared" si="864"/>
        <v>5</v>
      </c>
      <c r="K9632" s="6">
        <f t="shared" si="864"/>
        <v>3</v>
      </c>
      <c r="L9632">
        <f>IF(ISBLANK(E9632),PRODUCT(J9632,K9632),IF(E9632="ERROR",PRODUCT(J9632,K9632),IF(E9632="UNKNOWN",PRODUCT(J9632,K9632),E9632)))</f>
        <v>15</v>
      </c>
      <c r="M9632" t="str">
        <f t="shared" si="865"/>
        <v>Default mode</v>
      </c>
      <c r="N9632" t="str">
        <f t="shared" si="866"/>
        <v>Takeaway</v>
      </c>
      <c r="O9632" s="8">
        <f t="shared" si="867"/>
        <v>44958</v>
      </c>
    </row>
    <row r="9633" spans="1:15" x14ac:dyDescent="0.35">
      <c r="A9633" t="s">
        <v>9654</v>
      </c>
      <c r="B9633" s="4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I9633" s="4" t="str">
        <f t="shared" si="863"/>
        <v>Cake</v>
      </c>
      <c r="J9633" s="6">
        <f t="shared" si="864"/>
        <v>2</v>
      </c>
      <c r="K9633" s="6">
        <f t="shared" si="864"/>
        <v>3</v>
      </c>
      <c r="L9633">
        <f>IF(ISBLANK(E9633),PRODUCT(J9633,K9633),IF(E9633="ERROR",PRODUCT(J9633,K9633),IF(E9633="UNKNOWN",PRODUCT(J9633,K9633),E9633)))</f>
        <v>6</v>
      </c>
      <c r="M9633" t="str">
        <f t="shared" si="865"/>
        <v>Cash</v>
      </c>
      <c r="N9633" t="str">
        <f t="shared" si="866"/>
        <v>Takeaway</v>
      </c>
      <c r="O9633" s="8">
        <f t="shared" si="867"/>
        <v>45141</v>
      </c>
    </row>
    <row r="9634" spans="1:15" x14ac:dyDescent="0.35">
      <c r="A9634" t="s">
        <v>9655</v>
      </c>
      <c r="B9634" s="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I9634" s="4" t="str">
        <f t="shared" si="863"/>
        <v>Cake</v>
      </c>
      <c r="J9634" s="6">
        <f t="shared" si="864"/>
        <v>1</v>
      </c>
      <c r="K9634" s="6">
        <f t="shared" ref="K9634" si="868">IF(ISBLANK(D9634),"UNKNOWN",IF(D9634="ERROR",AVERAGE(D9634:D19633),IF(D9634="UNKNOWN",MEDIAN(D9634:D19633),D9634)))</f>
        <v>3</v>
      </c>
      <c r="L9634">
        <f>IF(ISBLANK(E9634),PRODUCT(J9634,K9634),IF(E9634="ERROR",PRODUCT(J9634,K9634),IF(E9634="UNKNOWN",PRODUCT(J9634,K9634),E9634)))</f>
        <v>3</v>
      </c>
      <c r="M9634" t="str">
        <f t="shared" si="865"/>
        <v>Credit Card</v>
      </c>
      <c r="N9634" t="str">
        <f t="shared" si="866"/>
        <v>Takeaway</v>
      </c>
      <c r="O9634" s="8">
        <f t="shared" si="867"/>
        <v>45007</v>
      </c>
    </row>
    <row r="9635" spans="1:15" x14ac:dyDescent="0.35">
      <c r="A9635" t="s">
        <v>9656</v>
      </c>
      <c r="B9635" s="4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I9635" s="4" t="str">
        <f t="shared" si="863"/>
        <v>Juice</v>
      </c>
      <c r="J9635" s="6">
        <f t="shared" si="864"/>
        <v>3</v>
      </c>
      <c r="K9635" s="6">
        <f t="shared" si="864"/>
        <v>3</v>
      </c>
      <c r="L9635">
        <f>IF(ISBLANK(E9635),PRODUCT(J9635,K9635),IF(E9635="ERROR",PRODUCT(J9635,K9635),IF(E9635="UNKNOWN",PRODUCT(J9635,K9635),E9635)))</f>
        <v>9</v>
      </c>
      <c r="M9635" t="str">
        <f t="shared" si="865"/>
        <v>Cash</v>
      </c>
      <c r="N9635" t="str">
        <f t="shared" si="866"/>
        <v>In-store</v>
      </c>
      <c r="O9635" s="8">
        <f t="shared" si="867"/>
        <v>45041</v>
      </c>
    </row>
    <row r="9636" spans="1:15" x14ac:dyDescent="0.35">
      <c r="A9636" t="s">
        <v>9657</v>
      </c>
      <c r="B9636" s="4" t="s">
        <v>13</v>
      </c>
      <c r="D9636">
        <v>3</v>
      </c>
      <c r="E9636">
        <v>15</v>
      </c>
      <c r="F9636" t="s">
        <v>10</v>
      </c>
      <c r="H9636" s="1">
        <v>45146</v>
      </c>
      <c r="I9636" s="4" t="str">
        <f t="shared" si="863"/>
        <v>Cake</v>
      </c>
      <c r="J9636" s="6" t="str">
        <f t="shared" si="864"/>
        <v>UNKNOWN</v>
      </c>
      <c r="K9636" s="6">
        <f t="shared" si="864"/>
        <v>3</v>
      </c>
      <c r="L9636">
        <f>IF(ISBLANK(E9636),PRODUCT(J9636,K9636),IF(E9636="ERROR",PRODUCT(J9636,K9636),IF(E9636="UNKNOWN",PRODUCT(J9636,K9636),E9636)))</f>
        <v>15</v>
      </c>
      <c r="M9636" t="str">
        <f t="shared" si="865"/>
        <v>Credit Card</v>
      </c>
      <c r="N9636" t="str">
        <f t="shared" si="866"/>
        <v>UNKNOWN</v>
      </c>
      <c r="O9636" s="8">
        <f t="shared" si="867"/>
        <v>45146</v>
      </c>
    </row>
    <row r="9637" spans="1:15" x14ac:dyDescent="0.35">
      <c r="A9637" t="s">
        <v>9658</v>
      </c>
      <c r="B9637" s="4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  <c r="I9637" s="4" t="str">
        <f t="shared" si="863"/>
        <v>Tea</v>
      </c>
      <c r="J9637" s="6">
        <f t="shared" si="864"/>
        <v>5</v>
      </c>
      <c r="K9637" s="6">
        <f t="shared" si="864"/>
        <v>1.5</v>
      </c>
      <c r="L9637">
        <f>IF(ISBLANK(E9637),PRODUCT(J9637,K9637),IF(E9637="ERROR",PRODUCT(J9637,K9637),IF(E9637="UNKNOWN",PRODUCT(J9637,K9637),E9637)))</f>
        <v>7.5</v>
      </c>
      <c r="M9637" t="str">
        <f t="shared" si="865"/>
        <v>Cash</v>
      </c>
      <c r="N9637" t="str">
        <f t="shared" si="866"/>
        <v>Cafe</v>
      </c>
      <c r="O9637" s="8">
        <f t="shared" si="867"/>
        <v>44984</v>
      </c>
    </row>
    <row r="9638" spans="1:15" x14ac:dyDescent="0.35">
      <c r="A9638" t="s">
        <v>9659</v>
      </c>
      <c r="B9638" s="4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  <c r="I9638" s="4" t="str">
        <f t="shared" si="863"/>
        <v>Coffee</v>
      </c>
      <c r="J9638" s="6">
        <f t="shared" si="864"/>
        <v>3</v>
      </c>
      <c r="K9638" s="6">
        <f t="shared" si="864"/>
        <v>2</v>
      </c>
      <c r="L9638">
        <f>IF(ISBLANK(E9638),PRODUCT(J9638,K9638),IF(E9638="ERROR",PRODUCT(J9638,K9638),IF(E9638="UNKNOWN",PRODUCT(J9638,K9638),E9638)))</f>
        <v>4</v>
      </c>
      <c r="M9638" t="str">
        <f t="shared" si="865"/>
        <v>UNKNOWN</v>
      </c>
      <c r="N9638" t="str">
        <f t="shared" si="866"/>
        <v>Takeaway</v>
      </c>
      <c r="O9638" s="8">
        <f t="shared" si="867"/>
        <v>45051</v>
      </c>
    </row>
    <row r="9639" spans="1:15" x14ac:dyDescent="0.35">
      <c r="A9639" t="s">
        <v>9660</v>
      </c>
      <c r="B9639" s="4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  <c r="I9639" s="4" t="str">
        <f t="shared" si="863"/>
        <v>Cookie</v>
      </c>
      <c r="J9639" s="6">
        <f t="shared" si="864"/>
        <v>5</v>
      </c>
      <c r="K9639" s="6">
        <f t="shared" si="864"/>
        <v>1</v>
      </c>
      <c r="L9639">
        <f>IF(ISBLANK(E9639),PRODUCT(J9639,K9639),IF(E9639="ERROR",PRODUCT(J9639,K9639),IF(E9639="UNKNOWN",PRODUCT(J9639,K9639),E9639)))</f>
        <v>5</v>
      </c>
      <c r="M9639" t="str">
        <f t="shared" si="865"/>
        <v>Default mode</v>
      </c>
      <c r="N9639" t="str">
        <f t="shared" si="866"/>
        <v>In-store</v>
      </c>
      <c r="O9639" s="8">
        <f t="shared" si="867"/>
        <v>45208</v>
      </c>
    </row>
    <row r="9640" spans="1:15" x14ac:dyDescent="0.35">
      <c r="A9640" t="s">
        <v>9661</v>
      </c>
      <c r="B9640" s="4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I9640" s="4" t="str">
        <f t="shared" si="863"/>
        <v>Sandwich</v>
      </c>
      <c r="J9640" s="6">
        <f t="shared" si="864"/>
        <v>5</v>
      </c>
      <c r="K9640" s="6">
        <f t="shared" si="864"/>
        <v>4</v>
      </c>
      <c r="L9640">
        <f>IF(ISBLANK(E9640),PRODUCT(J9640,K9640),IF(E9640="ERROR",PRODUCT(J9640,K9640),IF(E9640="UNKNOWN",PRODUCT(J9640,K9640),E9640)))</f>
        <v>20</v>
      </c>
      <c r="M9640" t="str">
        <f t="shared" si="865"/>
        <v>Credit Card</v>
      </c>
      <c r="N9640" t="str">
        <f t="shared" si="866"/>
        <v>UNKNOWN</v>
      </c>
      <c r="O9640" s="8">
        <f t="shared" si="867"/>
        <v>45035</v>
      </c>
    </row>
    <row r="9641" spans="1:15" x14ac:dyDescent="0.35">
      <c r="A9641" t="s">
        <v>9662</v>
      </c>
      <c r="B9641" s="4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I9641" s="4" t="str">
        <f t="shared" si="863"/>
        <v>Tea</v>
      </c>
      <c r="J9641" s="6">
        <f t="shared" si="864"/>
        <v>3</v>
      </c>
      <c r="K9641" s="6">
        <f t="shared" si="864"/>
        <v>1.5</v>
      </c>
      <c r="L9641">
        <f>IF(ISBLANK(E9641),PRODUCT(J9641,K9641),IF(E9641="ERROR",PRODUCT(J9641,K9641),IF(E9641="UNKNOWN",PRODUCT(J9641,K9641),E9641)))</f>
        <v>4.5</v>
      </c>
      <c r="M9641" t="str">
        <f t="shared" si="865"/>
        <v>Cash</v>
      </c>
      <c r="N9641" t="str">
        <f t="shared" si="866"/>
        <v>In-store</v>
      </c>
      <c r="O9641" s="8">
        <f t="shared" si="867"/>
        <v>45137</v>
      </c>
    </row>
    <row r="9642" spans="1:15" x14ac:dyDescent="0.35">
      <c r="A9642" t="s">
        <v>9663</v>
      </c>
      <c r="B9642" s="4" t="s">
        <v>9</v>
      </c>
      <c r="C9642">
        <v>1</v>
      </c>
      <c r="D9642">
        <v>2</v>
      </c>
      <c r="E9642">
        <v>2</v>
      </c>
      <c r="H9642" s="1">
        <v>45085</v>
      </c>
      <c r="I9642" s="4" t="str">
        <f t="shared" si="863"/>
        <v>Coffee</v>
      </c>
      <c r="J9642" s="6">
        <f t="shared" si="864"/>
        <v>1</v>
      </c>
      <c r="K9642" s="6">
        <f t="shared" si="864"/>
        <v>2</v>
      </c>
      <c r="L9642">
        <f>IF(ISBLANK(E9642),PRODUCT(J9642,K9642),IF(E9642="ERROR",PRODUCT(J9642,K9642),IF(E9642="UNKNOWN",PRODUCT(J9642,K9642),E9642)))</f>
        <v>2</v>
      </c>
      <c r="M9642" t="str">
        <f t="shared" si="865"/>
        <v>Default mode</v>
      </c>
      <c r="N9642" t="str">
        <f t="shared" si="866"/>
        <v>UNKNOWN</v>
      </c>
      <c r="O9642" s="8">
        <f t="shared" si="867"/>
        <v>45085</v>
      </c>
    </row>
    <row r="9643" spans="1:15" x14ac:dyDescent="0.35">
      <c r="A9643" t="s">
        <v>9664</v>
      </c>
      <c r="B9643" s="4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  <c r="I9643" s="4" t="str">
        <f t="shared" si="863"/>
        <v>Juice</v>
      </c>
      <c r="J9643" s="6">
        <f t="shared" si="864"/>
        <v>5</v>
      </c>
      <c r="K9643" s="6">
        <f t="shared" si="864"/>
        <v>4</v>
      </c>
      <c r="L9643">
        <f>IF(ISBLANK(E9643),PRODUCT(J9643,K9643),IF(E9643="ERROR",PRODUCT(J9643,K9643),IF(E9643="UNKNOWN",PRODUCT(J9643,K9643),E9643)))</f>
        <v>20</v>
      </c>
      <c r="M9643" t="str">
        <f t="shared" si="865"/>
        <v>Digital Wallet</v>
      </c>
      <c r="N9643" t="str">
        <f t="shared" si="866"/>
        <v>UNKNOWN</v>
      </c>
      <c r="O9643" s="8">
        <f t="shared" si="867"/>
        <v>45120</v>
      </c>
    </row>
    <row r="9644" spans="1:15" x14ac:dyDescent="0.35">
      <c r="A9644" t="s">
        <v>9665</v>
      </c>
      <c r="B9644" s="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  <c r="I9644" s="4" t="str">
        <f t="shared" si="863"/>
        <v>Juice</v>
      </c>
      <c r="J9644" s="6">
        <f t="shared" si="864"/>
        <v>1</v>
      </c>
      <c r="K9644" s="6">
        <f t="shared" si="864"/>
        <v>3</v>
      </c>
      <c r="L9644">
        <f>IF(ISBLANK(E9644),PRODUCT(J9644,K9644),IF(E9644="ERROR",PRODUCT(J9644,K9644),IF(E9644="UNKNOWN",PRODUCT(J9644,K9644),E9644)))</f>
        <v>3</v>
      </c>
      <c r="M9644" t="str">
        <f t="shared" si="865"/>
        <v>Digital Wallet</v>
      </c>
      <c r="N9644" t="str">
        <f t="shared" si="866"/>
        <v>UNKNOWN</v>
      </c>
      <c r="O9644" s="8">
        <f t="shared" si="867"/>
        <v>45282</v>
      </c>
    </row>
    <row r="9645" spans="1:15" x14ac:dyDescent="0.35">
      <c r="A9645" t="s">
        <v>9666</v>
      </c>
      <c r="B9645" s="4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  <c r="I9645" s="4" t="str">
        <f t="shared" si="863"/>
        <v>Coffee</v>
      </c>
      <c r="J9645" s="6">
        <f t="shared" si="864"/>
        <v>2</v>
      </c>
      <c r="K9645" s="6" t="str">
        <f t="shared" si="864"/>
        <v>UNKNOWN</v>
      </c>
      <c r="L9645">
        <f>IF(ISBLANK(E9645),PRODUCT(J9645,K9645),IF(E9645="ERROR",PRODUCT(J9645,K9645),IF(E9645="UNKNOWN",PRODUCT(J9645,K9645),E9645)))</f>
        <v>4</v>
      </c>
      <c r="M9645" t="str">
        <f t="shared" si="865"/>
        <v>Digital Wallet</v>
      </c>
      <c r="N9645" t="str">
        <f t="shared" si="866"/>
        <v>Takeaway</v>
      </c>
      <c r="O9645" s="8">
        <f t="shared" si="867"/>
        <v>45207</v>
      </c>
    </row>
    <row r="9646" spans="1:15" x14ac:dyDescent="0.35">
      <c r="A9646" t="s">
        <v>9667</v>
      </c>
      <c r="B9646" s="4" t="s">
        <v>20</v>
      </c>
      <c r="C9646">
        <v>3</v>
      </c>
      <c r="D9646">
        <v>5</v>
      </c>
      <c r="F9646" t="s">
        <v>10</v>
      </c>
      <c r="H9646" s="1">
        <v>45155</v>
      </c>
      <c r="I9646" s="4" t="str">
        <f t="shared" si="863"/>
        <v>Salad</v>
      </c>
      <c r="J9646" s="6">
        <f t="shared" si="864"/>
        <v>3</v>
      </c>
      <c r="K9646" s="6">
        <f t="shared" si="864"/>
        <v>5</v>
      </c>
      <c r="L9646">
        <f>IF(ISBLANK(E9646),PRODUCT(J9646,K9646),IF(E9646="ERROR",PRODUCT(J9646,K9646),IF(E9646="UNKNOWN",PRODUCT(J9646,K9646),E9646)))</f>
        <v>15</v>
      </c>
      <c r="M9646" t="str">
        <f t="shared" si="865"/>
        <v>Credit Card</v>
      </c>
      <c r="N9646" t="str">
        <f t="shared" si="866"/>
        <v>UNKNOWN</v>
      </c>
      <c r="O9646" s="8">
        <f t="shared" si="867"/>
        <v>45155</v>
      </c>
    </row>
    <row r="9647" spans="1:15" x14ac:dyDescent="0.35">
      <c r="A9647" t="s">
        <v>9668</v>
      </c>
      <c r="B9647" s="4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I9647" s="4" t="str">
        <f t="shared" si="863"/>
        <v>Cookie</v>
      </c>
      <c r="J9647" s="6">
        <f t="shared" si="864"/>
        <v>2</v>
      </c>
      <c r="K9647" s="6">
        <f t="shared" si="864"/>
        <v>1</v>
      </c>
      <c r="L9647">
        <f>IF(ISBLANK(E9647),PRODUCT(J9647,K9647),IF(E9647="ERROR",PRODUCT(J9647,K9647),IF(E9647="UNKNOWN",PRODUCT(J9647,K9647),E9647)))</f>
        <v>2</v>
      </c>
      <c r="M9647" t="str">
        <f t="shared" si="865"/>
        <v>Cash</v>
      </c>
      <c r="N9647" t="str">
        <f t="shared" si="866"/>
        <v>Takeaway</v>
      </c>
      <c r="O9647" s="8">
        <f t="shared" si="867"/>
        <v>45186</v>
      </c>
    </row>
    <row r="9648" spans="1:15" x14ac:dyDescent="0.35">
      <c r="A9648" t="s">
        <v>9669</v>
      </c>
      <c r="B9648" s="4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I9648" s="4" t="str">
        <f t="shared" si="863"/>
        <v>Sandwich</v>
      </c>
      <c r="J9648" s="6">
        <f t="shared" si="864"/>
        <v>4</v>
      </c>
      <c r="K9648" s="6">
        <f t="shared" si="864"/>
        <v>4</v>
      </c>
      <c r="L9648">
        <f>IF(ISBLANK(E9648),PRODUCT(J9648,K9648),IF(E9648="ERROR",PRODUCT(J9648,K9648),IF(E9648="UNKNOWN",PRODUCT(J9648,K9648),E9648)))</f>
        <v>16</v>
      </c>
      <c r="M9648" t="str">
        <f t="shared" si="865"/>
        <v>Cash</v>
      </c>
      <c r="N9648" t="str">
        <f t="shared" si="866"/>
        <v>Takeaway</v>
      </c>
      <c r="O9648" s="8">
        <f t="shared" si="867"/>
        <v>45268</v>
      </c>
    </row>
    <row r="9649" spans="1:15" x14ac:dyDescent="0.35">
      <c r="A9649" t="s">
        <v>9670</v>
      </c>
      <c r="B9649" s="4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I9649" s="4" t="str">
        <f t="shared" si="863"/>
        <v>Sandwich</v>
      </c>
      <c r="J9649" s="6">
        <f t="shared" si="864"/>
        <v>3</v>
      </c>
      <c r="K9649" s="6">
        <f t="shared" si="864"/>
        <v>4</v>
      </c>
      <c r="L9649">
        <f>IF(ISBLANK(E9649),PRODUCT(J9649,K9649),IF(E9649="ERROR",PRODUCT(J9649,K9649),IF(E9649="UNKNOWN",PRODUCT(J9649,K9649),E9649)))</f>
        <v>12</v>
      </c>
      <c r="M9649" t="str">
        <f t="shared" si="865"/>
        <v>Default mode</v>
      </c>
      <c r="N9649" t="str">
        <f t="shared" si="866"/>
        <v>In-store</v>
      </c>
      <c r="O9649" s="8">
        <f t="shared" si="867"/>
        <v>45039</v>
      </c>
    </row>
    <row r="9650" spans="1:15" x14ac:dyDescent="0.35">
      <c r="A9650" t="s">
        <v>9671</v>
      </c>
      <c r="B9650" s="4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I9650" s="4" t="str">
        <f t="shared" si="863"/>
        <v>Tea</v>
      </c>
      <c r="J9650" s="6">
        <f t="shared" si="864"/>
        <v>3</v>
      </c>
      <c r="K9650" s="6">
        <f t="shared" si="864"/>
        <v>1.5</v>
      </c>
      <c r="L9650">
        <f>IF(ISBLANK(E9650),PRODUCT(J9650,K9650),IF(E9650="ERROR",PRODUCT(J9650,K9650),IF(E9650="UNKNOWN",PRODUCT(J9650,K9650),E9650)))</f>
        <v>4.5</v>
      </c>
      <c r="M9650" t="str">
        <f t="shared" si="865"/>
        <v>Credit Card</v>
      </c>
      <c r="N9650" t="str">
        <f t="shared" si="866"/>
        <v>Takeaway</v>
      </c>
      <c r="O9650" s="8">
        <f t="shared" si="867"/>
        <v>45086</v>
      </c>
    </row>
    <row r="9651" spans="1:15" x14ac:dyDescent="0.35">
      <c r="A9651" t="s">
        <v>9672</v>
      </c>
      <c r="B9651" s="4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  <c r="I9651" s="4" t="str">
        <f t="shared" si="863"/>
        <v>Coffee</v>
      </c>
      <c r="J9651" s="6">
        <f t="shared" si="864"/>
        <v>1</v>
      </c>
      <c r="K9651" s="6">
        <f t="shared" si="864"/>
        <v>3.5253731343283583</v>
      </c>
      <c r="L9651">
        <f>IF(ISBLANK(E9651),PRODUCT(J9651,K9651),IF(E9651="ERROR",PRODUCT(J9651,K9651),IF(E9651="UNKNOWN",PRODUCT(J9651,K9651),E9651)))</f>
        <v>2</v>
      </c>
      <c r="M9651" t="str">
        <f t="shared" si="865"/>
        <v>UNKNOWN</v>
      </c>
      <c r="N9651" t="str">
        <f t="shared" si="866"/>
        <v>UNKNOWN</v>
      </c>
      <c r="O9651" s="8">
        <f t="shared" si="867"/>
        <v>44979</v>
      </c>
    </row>
    <row r="9652" spans="1:15" x14ac:dyDescent="0.35">
      <c r="A9652" t="s">
        <v>9673</v>
      </c>
      <c r="B9652" s="4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  <c r="I9652" s="4" t="str">
        <f t="shared" si="863"/>
        <v>UNKNOWN</v>
      </c>
      <c r="J9652" s="6">
        <f t="shared" si="864"/>
        <v>1</v>
      </c>
      <c r="K9652" s="6">
        <f t="shared" si="864"/>
        <v>1</v>
      </c>
      <c r="L9652">
        <f>IF(ISBLANK(E9652),PRODUCT(J9652,K9652),IF(E9652="ERROR",PRODUCT(J9652,K9652),IF(E9652="UNKNOWN",PRODUCT(J9652,K9652),E9652)))</f>
        <v>1</v>
      </c>
      <c r="M9652" t="str">
        <f t="shared" si="865"/>
        <v>Digital Wallet</v>
      </c>
      <c r="N9652" t="str">
        <f t="shared" si="866"/>
        <v>In-store</v>
      </c>
      <c r="O9652" s="8">
        <f t="shared" si="867"/>
        <v>44967</v>
      </c>
    </row>
    <row r="9653" spans="1:15" x14ac:dyDescent="0.35">
      <c r="A9653" t="s">
        <v>9674</v>
      </c>
      <c r="B9653" s="4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  <c r="I9653" s="4" t="str">
        <f t="shared" si="863"/>
        <v>Cookie</v>
      </c>
      <c r="J9653" s="6">
        <f t="shared" si="864"/>
        <v>2</v>
      </c>
      <c r="K9653" s="6">
        <f t="shared" si="864"/>
        <v>1</v>
      </c>
      <c r="L9653">
        <f>IF(ISBLANK(E9653),PRODUCT(J9653,K9653),IF(E9653="ERROR",PRODUCT(J9653,K9653),IF(E9653="UNKNOWN",PRODUCT(J9653,K9653),E9653)))</f>
        <v>2</v>
      </c>
      <c r="M9653" t="str">
        <f t="shared" si="865"/>
        <v>Digital Wallet</v>
      </c>
      <c r="N9653" t="str">
        <f t="shared" si="866"/>
        <v>In-store</v>
      </c>
      <c r="O9653" s="8">
        <f t="shared" si="867"/>
        <v>45186</v>
      </c>
    </row>
    <row r="9654" spans="1:15" x14ac:dyDescent="0.35">
      <c r="A9654" t="s">
        <v>9675</v>
      </c>
      <c r="B9654" s="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I9654" s="4" t="str">
        <f t="shared" si="863"/>
        <v>Cookie</v>
      </c>
      <c r="J9654" s="6">
        <f t="shared" si="864"/>
        <v>3</v>
      </c>
      <c r="K9654" s="6">
        <f t="shared" si="864"/>
        <v>1</v>
      </c>
      <c r="L9654">
        <f>IF(ISBLANK(E9654),PRODUCT(J9654,K9654),IF(E9654="ERROR",PRODUCT(J9654,K9654),IF(E9654="UNKNOWN",PRODUCT(J9654,K9654),E9654)))</f>
        <v>3</v>
      </c>
      <c r="M9654" t="str">
        <f t="shared" si="865"/>
        <v>Credit Card</v>
      </c>
      <c r="N9654" t="str">
        <f t="shared" si="866"/>
        <v>UNKNOWN</v>
      </c>
      <c r="O9654" s="8">
        <f t="shared" si="867"/>
        <v>45052</v>
      </c>
    </row>
    <row r="9655" spans="1:15" x14ac:dyDescent="0.35">
      <c r="A9655" t="s">
        <v>9676</v>
      </c>
      <c r="B9655" s="4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  <c r="I9655" s="4" t="str">
        <f t="shared" si="863"/>
        <v>Cookie</v>
      </c>
      <c r="J9655" s="6">
        <f t="shared" si="864"/>
        <v>3</v>
      </c>
      <c r="K9655" s="6">
        <f t="shared" si="864"/>
        <v>1</v>
      </c>
      <c r="L9655">
        <f>IF(ISBLANK(E9655),PRODUCT(J9655,K9655),IF(E9655="ERROR",PRODUCT(J9655,K9655),IF(E9655="UNKNOWN",PRODUCT(J9655,K9655),E9655)))</f>
        <v>3</v>
      </c>
      <c r="M9655" t="str">
        <f t="shared" si="865"/>
        <v>Digital Wallet</v>
      </c>
      <c r="N9655" t="str">
        <f t="shared" si="866"/>
        <v>UNKNOWN</v>
      </c>
      <c r="O9655" s="8">
        <f t="shared" si="867"/>
        <v>45264</v>
      </c>
    </row>
    <row r="9656" spans="1:15" x14ac:dyDescent="0.35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I9656" s="4" t="str">
        <f t="shared" si="863"/>
        <v>UNKNOWN</v>
      </c>
      <c r="J9656" s="6">
        <f t="shared" si="864"/>
        <v>3</v>
      </c>
      <c r="K9656" s="6">
        <f t="shared" si="864"/>
        <v>1.5</v>
      </c>
      <c r="L9656">
        <f>IF(ISBLANK(E9656),PRODUCT(J9656,K9656),IF(E9656="ERROR",PRODUCT(J9656,K9656),IF(E9656="UNKNOWN",PRODUCT(J9656,K9656),E9656)))</f>
        <v>4.5</v>
      </c>
      <c r="M9656" t="str">
        <f t="shared" si="865"/>
        <v>Default mode</v>
      </c>
      <c r="N9656" t="str">
        <f t="shared" si="866"/>
        <v>In-store</v>
      </c>
      <c r="O9656" s="8">
        <f t="shared" si="867"/>
        <v>45224</v>
      </c>
    </row>
    <row r="9657" spans="1:15" x14ac:dyDescent="0.35">
      <c r="A9657" t="s">
        <v>9678</v>
      </c>
      <c r="B9657" s="4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I9657" s="4" t="str">
        <f t="shared" si="863"/>
        <v>Cookie</v>
      </c>
      <c r="J9657" s="6">
        <f t="shared" si="864"/>
        <v>2</v>
      </c>
      <c r="K9657" s="6">
        <f t="shared" si="864"/>
        <v>1</v>
      </c>
      <c r="L9657">
        <f>IF(ISBLANK(E9657),PRODUCT(J9657,K9657),IF(E9657="ERROR",PRODUCT(J9657,K9657),IF(E9657="UNKNOWN",PRODUCT(J9657,K9657),E9657)))</f>
        <v>2</v>
      </c>
      <c r="M9657" t="str">
        <f t="shared" si="865"/>
        <v>Credit Card</v>
      </c>
      <c r="N9657" t="str">
        <f t="shared" si="866"/>
        <v>UNKNOWN</v>
      </c>
      <c r="O9657" s="8">
        <f t="shared" si="867"/>
        <v>45277</v>
      </c>
    </row>
    <row r="9658" spans="1:15" x14ac:dyDescent="0.35">
      <c r="A9658" t="s">
        <v>9679</v>
      </c>
      <c r="B9658" s="4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  <c r="I9658" s="4" t="str">
        <f t="shared" si="863"/>
        <v>Cake</v>
      </c>
      <c r="J9658" s="6">
        <f t="shared" si="864"/>
        <v>2</v>
      </c>
      <c r="K9658" s="6">
        <f t="shared" si="864"/>
        <v>3</v>
      </c>
      <c r="L9658">
        <f>IF(ISBLANK(E9658),PRODUCT(J9658,K9658),IF(E9658="ERROR",PRODUCT(J9658,K9658),IF(E9658="UNKNOWN",PRODUCT(J9658,K9658),E9658)))</f>
        <v>6</v>
      </c>
      <c r="M9658" t="str">
        <f t="shared" si="865"/>
        <v>Credit Card</v>
      </c>
      <c r="N9658" t="str">
        <f t="shared" si="866"/>
        <v>UNKNOWN</v>
      </c>
      <c r="O9658" s="8">
        <f t="shared" si="867"/>
        <v>45012</v>
      </c>
    </row>
    <row r="9659" spans="1:15" x14ac:dyDescent="0.35">
      <c r="A9659" t="s">
        <v>9680</v>
      </c>
      <c r="B9659" s="4" t="s">
        <v>65</v>
      </c>
      <c r="C9659">
        <v>2</v>
      </c>
      <c r="D9659">
        <v>1.5</v>
      </c>
      <c r="E9659">
        <v>3</v>
      </c>
      <c r="H9659" s="1">
        <v>45019</v>
      </c>
      <c r="I9659" s="4" t="str">
        <f t="shared" si="863"/>
        <v>Tea</v>
      </c>
      <c r="J9659" s="6">
        <f t="shared" si="864"/>
        <v>2</v>
      </c>
      <c r="K9659" s="6">
        <f t="shared" si="864"/>
        <v>1.5</v>
      </c>
      <c r="L9659">
        <f>IF(ISBLANK(E9659),PRODUCT(J9659,K9659),IF(E9659="ERROR",PRODUCT(J9659,K9659),IF(E9659="UNKNOWN",PRODUCT(J9659,K9659),E9659)))</f>
        <v>3</v>
      </c>
      <c r="M9659" t="str">
        <f t="shared" si="865"/>
        <v>Default mode</v>
      </c>
      <c r="N9659" t="str">
        <f t="shared" si="866"/>
        <v>UNKNOWN</v>
      </c>
      <c r="O9659" s="8">
        <f t="shared" si="867"/>
        <v>45019</v>
      </c>
    </row>
    <row r="9660" spans="1:15" x14ac:dyDescent="0.35">
      <c r="A9660" t="s">
        <v>9681</v>
      </c>
      <c r="B9660" s="4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I9660" s="4" t="str">
        <f t="shared" si="863"/>
        <v>Salad</v>
      </c>
      <c r="J9660" s="6">
        <f t="shared" si="864"/>
        <v>1</v>
      </c>
      <c r="K9660" s="6">
        <f t="shared" si="864"/>
        <v>5</v>
      </c>
      <c r="L9660">
        <f>IF(ISBLANK(E9660),PRODUCT(J9660,K9660),IF(E9660="ERROR",PRODUCT(J9660,K9660),IF(E9660="UNKNOWN",PRODUCT(J9660,K9660),E9660)))</f>
        <v>5</v>
      </c>
      <c r="M9660" t="str">
        <f t="shared" si="865"/>
        <v>Cash</v>
      </c>
      <c r="N9660" t="str">
        <f t="shared" si="866"/>
        <v>UNKNOWN</v>
      </c>
      <c r="O9660" s="8">
        <f t="shared" si="867"/>
        <v>45288</v>
      </c>
    </row>
    <row r="9661" spans="1:15" x14ac:dyDescent="0.35">
      <c r="A9661" t="s">
        <v>9682</v>
      </c>
      <c r="B9661" s="4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  <c r="I9661" s="4" t="str">
        <f t="shared" si="863"/>
        <v>Coffee</v>
      </c>
      <c r="J9661" s="6">
        <f t="shared" si="864"/>
        <v>3</v>
      </c>
      <c r="K9661" s="6">
        <f t="shared" si="864"/>
        <v>2</v>
      </c>
      <c r="L9661">
        <f>IF(ISBLANK(E9661),PRODUCT(J9661,K9661),IF(E9661="ERROR",PRODUCT(J9661,K9661),IF(E9661="UNKNOWN",PRODUCT(J9661,K9661),E9661)))</f>
        <v>6</v>
      </c>
      <c r="M9661" t="str">
        <f t="shared" si="865"/>
        <v>Digital Wallet</v>
      </c>
      <c r="N9661" t="str">
        <f t="shared" si="866"/>
        <v>Takeaway</v>
      </c>
      <c r="O9661" s="8">
        <f t="shared" si="867"/>
        <v>45156</v>
      </c>
    </row>
    <row r="9662" spans="1:15" x14ac:dyDescent="0.35">
      <c r="A9662" t="s">
        <v>9683</v>
      </c>
      <c r="B9662" s="4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I9662" s="4" t="str">
        <f t="shared" si="863"/>
        <v>Coffee</v>
      </c>
      <c r="J9662" s="6">
        <f t="shared" si="864"/>
        <v>3</v>
      </c>
      <c r="K9662" s="6">
        <f t="shared" si="864"/>
        <v>2</v>
      </c>
      <c r="L9662">
        <f>IF(ISBLANK(E9662),PRODUCT(J9662,K9662),IF(E9662="ERROR",PRODUCT(J9662,K9662),IF(E9662="UNKNOWN",PRODUCT(J9662,K9662),E9662)))</f>
        <v>6</v>
      </c>
      <c r="M9662" t="str">
        <f t="shared" si="865"/>
        <v>Credit Card</v>
      </c>
      <c r="N9662" t="str">
        <f t="shared" si="866"/>
        <v>UNKNOWN</v>
      </c>
      <c r="O9662" s="8">
        <f t="shared" si="867"/>
        <v>45126</v>
      </c>
    </row>
    <row r="9663" spans="1:15" x14ac:dyDescent="0.35">
      <c r="A9663" t="s">
        <v>9684</v>
      </c>
      <c r="B9663" s="4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I9663" s="4" t="str">
        <f t="shared" si="863"/>
        <v>Sandwich</v>
      </c>
      <c r="J9663" s="6">
        <f t="shared" si="864"/>
        <v>3</v>
      </c>
      <c r="K9663" s="6">
        <f t="shared" si="864"/>
        <v>4</v>
      </c>
      <c r="L9663">
        <f>IF(ISBLANK(E9663),PRODUCT(J9663,K9663),IF(E9663="ERROR",PRODUCT(J9663,K9663),IF(E9663="UNKNOWN",PRODUCT(J9663,K9663),E9663)))</f>
        <v>12</v>
      </c>
      <c r="M9663" t="str">
        <f t="shared" si="865"/>
        <v>Default mode</v>
      </c>
      <c r="N9663" t="str">
        <f t="shared" si="866"/>
        <v>Takeaway</v>
      </c>
      <c r="O9663" s="8">
        <f t="shared" si="867"/>
        <v>45145</v>
      </c>
    </row>
    <row r="9664" spans="1:15" x14ac:dyDescent="0.35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I9664" s="4" t="str">
        <f t="shared" si="863"/>
        <v>UNKNOWN</v>
      </c>
      <c r="J9664" s="6">
        <f t="shared" si="864"/>
        <v>1</v>
      </c>
      <c r="K9664" s="6">
        <f t="shared" si="864"/>
        <v>4</v>
      </c>
      <c r="L9664">
        <f>IF(ISBLANK(E9664),PRODUCT(J9664,K9664),IF(E9664="ERROR",PRODUCT(J9664,K9664),IF(E9664="UNKNOWN",PRODUCT(J9664,K9664),E9664)))</f>
        <v>4</v>
      </c>
      <c r="M9664" t="str">
        <f t="shared" si="865"/>
        <v>Cash</v>
      </c>
      <c r="N9664" t="str">
        <f t="shared" si="866"/>
        <v>Takeaway</v>
      </c>
      <c r="O9664" s="8">
        <f t="shared" si="867"/>
        <v>45236</v>
      </c>
    </row>
    <row r="9665" spans="1:15" x14ac:dyDescent="0.35">
      <c r="A9665" t="s">
        <v>9686</v>
      </c>
      <c r="B9665" s="4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  <c r="I9665" s="4" t="str">
        <f t="shared" si="863"/>
        <v>Coffee</v>
      </c>
      <c r="J9665" s="6">
        <f t="shared" si="864"/>
        <v>1</v>
      </c>
      <c r="K9665" s="6">
        <f t="shared" si="864"/>
        <v>2</v>
      </c>
      <c r="L9665">
        <f>IF(ISBLANK(E9665),PRODUCT(J9665,K9665),IF(E9665="ERROR",PRODUCT(J9665,K9665),IF(E9665="UNKNOWN",PRODUCT(J9665,K9665),E9665)))</f>
        <v>2</v>
      </c>
      <c r="M9665" t="str">
        <f t="shared" si="865"/>
        <v>Default mode</v>
      </c>
      <c r="N9665" t="str">
        <f t="shared" si="866"/>
        <v>UNKNOWN</v>
      </c>
      <c r="O9665" s="8">
        <f t="shared" si="867"/>
        <v>45127</v>
      </c>
    </row>
    <row r="9666" spans="1:15" x14ac:dyDescent="0.35">
      <c r="A9666" t="s">
        <v>9687</v>
      </c>
      <c r="B9666" s="4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I9666" s="4" t="str">
        <f t="shared" si="863"/>
        <v>Juice</v>
      </c>
      <c r="J9666" s="6">
        <f t="shared" si="864"/>
        <v>5</v>
      </c>
      <c r="K9666" s="6">
        <f t="shared" si="864"/>
        <v>3</v>
      </c>
      <c r="L9666">
        <f>IF(ISBLANK(E9666),PRODUCT(J9666,K9666),IF(E9666="ERROR",PRODUCT(J9666,K9666),IF(E9666="UNKNOWN",PRODUCT(J9666,K9666),E9666)))</f>
        <v>15</v>
      </c>
      <c r="M9666" t="str">
        <f t="shared" si="865"/>
        <v>Default mode</v>
      </c>
      <c r="N9666" t="str">
        <f t="shared" si="866"/>
        <v>Takeaway</v>
      </c>
      <c r="O9666" s="8">
        <f t="shared" si="867"/>
        <v>45067</v>
      </c>
    </row>
    <row r="9667" spans="1:15" x14ac:dyDescent="0.35">
      <c r="A9667" t="s">
        <v>9688</v>
      </c>
      <c r="B9667" s="4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  <c r="I9667" s="4" t="str">
        <f t="shared" ref="I9667:I9730" si="869">IF(ISBLANK(B9667),"UNKNOWN",IF(B9667="ERROR","Juice",B9667))</f>
        <v>Smoothie</v>
      </c>
      <c r="J9667" s="6">
        <f t="shared" ref="J9667:K9730" si="870">IF(ISBLANK(C9667),"UNKNOWN",IF(C9667="ERROR",AVERAGE(C9667:C19666),IF(C9667="UNKNOWN",MEDIAN(C9667:C19666),C9667)))</f>
        <v>3</v>
      </c>
      <c r="K9667" s="6">
        <f t="shared" si="870"/>
        <v>4</v>
      </c>
      <c r="L9667">
        <f>IF(ISBLANK(E9667),PRODUCT(J9667,K9667),IF(E9667="ERROR",PRODUCT(J9667,K9667),IF(E9667="UNKNOWN",PRODUCT(J9667,K9667),E9667)))</f>
        <v>12</v>
      </c>
      <c r="M9667" t="str">
        <f t="shared" ref="M9667:M9730" si="871">IF(ISBLANK(F9667),"Default mode",IF(F9667="ERROR","Cash",F9667))</f>
        <v>Cash</v>
      </c>
      <c r="N9667" t="str">
        <f t="shared" ref="N9667:N9730" si="872">IF(ISBLANK(G9667),"UNKNOWN",IF(G9667="ERROR","Cafe",G9667))</f>
        <v>In-store</v>
      </c>
      <c r="O9667" s="8">
        <f t="shared" ref="O9667:O9730" si="873">IF(ISBLANK(H9667),"00/00/0000",IF(H9667="ERROR","01/06/2023",H9667))</f>
        <v>45078</v>
      </c>
    </row>
    <row r="9668" spans="1:15" x14ac:dyDescent="0.35">
      <c r="A9668" t="s">
        <v>9689</v>
      </c>
      <c r="B9668" s="4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I9668" s="4" t="str">
        <f t="shared" si="869"/>
        <v>Tea</v>
      </c>
      <c r="J9668" s="6">
        <f t="shared" si="870"/>
        <v>2</v>
      </c>
      <c r="K9668" s="6">
        <f t="shared" si="870"/>
        <v>1.5</v>
      </c>
      <c r="L9668">
        <f>IF(ISBLANK(E9668),PRODUCT(J9668,K9668),IF(E9668="ERROR",PRODUCT(J9668,K9668),IF(E9668="UNKNOWN",PRODUCT(J9668,K9668),E9668)))</f>
        <v>3</v>
      </c>
      <c r="M9668" t="str">
        <f t="shared" si="871"/>
        <v>Default mode</v>
      </c>
      <c r="N9668" t="str">
        <f t="shared" si="872"/>
        <v>In-store</v>
      </c>
      <c r="O9668" s="8">
        <f t="shared" si="873"/>
        <v>45201</v>
      </c>
    </row>
    <row r="9669" spans="1:15" x14ac:dyDescent="0.35">
      <c r="A9669" t="s">
        <v>9690</v>
      </c>
      <c r="B9669" s="4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  <c r="I9669" s="4" t="str">
        <f t="shared" si="869"/>
        <v>Cake</v>
      </c>
      <c r="J9669" s="6">
        <f t="shared" si="870"/>
        <v>5</v>
      </c>
      <c r="K9669" s="6">
        <f t="shared" si="870"/>
        <v>3</v>
      </c>
      <c r="L9669">
        <f>IF(ISBLANK(E9669),PRODUCT(J9669,K9669),IF(E9669="ERROR",PRODUCT(J9669,K9669),IF(E9669="UNKNOWN",PRODUCT(J9669,K9669),E9669)))</f>
        <v>15</v>
      </c>
      <c r="M9669" t="str">
        <f t="shared" si="871"/>
        <v>Digital Wallet</v>
      </c>
      <c r="N9669" t="str">
        <f t="shared" si="872"/>
        <v>In-store</v>
      </c>
      <c r="O9669" s="8">
        <f t="shared" si="873"/>
        <v>45141</v>
      </c>
    </row>
    <row r="9670" spans="1:15" x14ac:dyDescent="0.35">
      <c r="A9670" t="s">
        <v>9691</v>
      </c>
      <c r="B9670" s="4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I9670" s="4" t="str">
        <f t="shared" si="869"/>
        <v>Juice</v>
      </c>
      <c r="J9670" s="6">
        <f t="shared" si="870"/>
        <v>1</v>
      </c>
      <c r="K9670" s="6">
        <f t="shared" si="870"/>
        <v>3</v>
      </c>
      <c r="L9670">
        <f>IF(ISBLANK(E9670),PRODUCT(J9670,K9670),IF(E9670="ERROR",PRODUCT(J9670,K9670),IF(E9670="UNKNOWN",PRODUCT(J9670,K9670),E9670)))</f>
        <v>3</v>
      </c>
      <c r="M9670" t="str">
        <f t="shared" si="871"/>
        <v>Credit Card</v>
      </c>
      <c r="N9670" t="str">
        <f t="shared" si="872"/>
        <v>Takeaway</v>
      </c>
      <c r="O9670" s="8">
        <f t="shared" si="873"/>
        <v>45277</v>
      </c>
    </row>
    <row r="9671" spans="1:15" x14ac:dyDescent="0.35">
      <c r="A9671" t="s">
        <v>9692</v>
      </c>
      <c r="B9671" s="4" t="s">
        <v>39</v>
      </c>
      <c r="C9671">
        <v>5</v>
      </c>
      <c r="D9671">
        <v>3</v>
      </c>
      <c r="E9671">
        <v>15</v>
      </c>
      <c r="H9671" s="1">
        <v>45013</v>
      </c>
      <c r="I9671" s="4" t="str">
        <f t="shared" si="869"/>
        <v>Juice</v>
      </c>
      <c r="J9671" s="6">
        <f t="shared" si="870"/>
        <v>5</v>
      </c>
      <c r="K9671" s="6">
        <f t="shared" si="870"/>
        <v>3</v>
      </c>
      <c r="L9671">
        <f>IF(ISBLANK(E9671),PRODUCT(J9671,K9671),IF(E9671="ERROR",PRODUCT(J9671,K9671),IF(E9671="UNKNOWN",PRODUCT(J9671,K9671),E9671)))</f>
        <v>15</v>
      </c>
      <c r="M9671" t="str">
        <f t="shared" si="871"/>
        <v>Default mode</v>
      </c>
      <c r="N9671" t="str">
        <f t="shared" si="872"/>
        <v>UNKNOWN</v>
      </c>
      <c r="O9671" s="8">
        <f t="shared" si="873"/>
        <v>45013</v>
      </c>
    </row>
    <row r="9672" spans="1:15" x14ac:dyDescent="0.35">
      <c r="A9672" t="s">
        <v>9693</v>
      </c>
      <c r="B9672" s="4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I9672" s="4" t="str">
        <f t="shared" si="869"/>
        <v>Juice</v>
      </c>
      <c r="J9672" s="6">
        <f t="shared" si="870"/>
        <v>4</v>
      </c>
      <c r="K9672" s="6">
        <f t="shared" si="870"/>
        <v>3</v>
      </c>
      <c r="L9672">
        <f>IF(ISBLANK(E9672),PRODUCT(J9672,K9672),IF(E9672="ERROR",PRODUCT(J9672,K9672),IF(E9672="UNKNOWN",PRODUCT(J9672,K9672),E9672)))</f>
        <v>12</v>
      </c>
      <c r="M9672" t="str">
        <f t="shared" si="871"/>
        <v>Credit Card</v>
      </c>
      <c r="N9672" t="str">
        <f t="shared" si="872"/>
        <v>UNKNOWN</v>
      </c>
      <c r="O9672" s="8">
        <f t="shared" si="873"/>
        <v>44948</v>
      </c>
    </row>
    <row r="9673" spans="1:15" x14ac:dyDescent="0.35">
      <c r="A9673" t="s">
        <v>9694</v>
      </c>
      <c r="B9673" s="4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  <c r="I9673" s="4" t="str">
        <f t="shared" si="869"/>
        <v>Sandwich</v>
      </c>
      <c r="J9673" s="6">
        <f t="shared" si="870"/>
        <v>3</v>
      </c>
      <c r="K9673" s="6">
        <f t="shared" si="870"/>
        <v>4</v>
      </c>
      <c r="L9673">
        <f>IF(ISBLANK(E9673),PRODUCT(J9673,K9673),IF(E9673="ERROR",PRODUCT(J9673,K9673),IF(E9673="UNKNOWN",PRODUCT(J9673,K9673),E9673)))</f>
        <v>12</v>
      </c>
      <c r="M9673" t="str">
        <f t="shared" si="871"/>
        <v>Digital Wallet</v>
      </c>
      <c r="N9673" t="str">
        <f t="shared" si="872"/>
        <v>Takeaway</v>
      </c>
      <c r="O9673" s="8">
        <f t="shared" si="873"/>
        <v>45079</v>
      </c>
    </row>
    <row r="9674" spans="1:15" x14ac:dyDescent="0.35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  <c r="I9674" s="4" t="str">
        <f t="shared" si="869"/>
        <v>UNKNOWN</v>
      </c>
      <c r="J9674" s="6">
        <f t="shared" si="870"/>
        <v>3</v>
      </c>
      <c r="K9674" s="6">
        <f t="shared" si="870"/>
        <v>1</v>
      </c>
      <c r="L9674">
        <f>IF(ISBLANK(E9674),PRODUCT(J9674,K9674),IF(E9674="ERROR",PRODUCT(J9674,K9674),IF(E9674="UNKNOWN",PRODUCT(J9674,K9674),E9674)))</f>
        <v>3</v>
      </c>
      <c r="M9674" t="str">
        <f t="shared" si="871"/>
        <v>Cash</v>
      </c>
      <c r="N9674" t="str">
        <f t="shared" si="872"/>
        <v>Cafe</v>
      </c>
      <c r="O9674" s="8">
        <f t="shared" si="873"/>
        <v>45157</v>
      </c>
    </row>
    <row r="9675" spans="1:15" x14ac:dyDescent="0.35">
      <c r="A9675" t="s">
        <v>9696</v>
      </c>
      <c r="B9675" s="4" t="s">
        <v>21</v>
      </c>
      <c r="C9675">
        <v>1</v>
      </c>
      <c r="E9675">
        <v>4</v>
      </c>
      <c r="F9675" t="s">
        <v>10</v>
      </c>
      <c r="H9675" s="1">
        <v>45015</v>
      </c>
      <c r="I9675" s="4" t="str">
        <f t="shared" si="869"/>
        <v>UNKNOWN</v>
      </c>
      <c r="J9675" s="6">
        <f t="shared" si="870"/>
        <v>1</v>
      </c>
      <c r="K9675" s="6" t="str">
        <f t="shared" si="870"/>
        <v>UNKNOWN</v>
      </c>
      <c r="L9675">
        <f>IF(ISBLANK(E9675),PRODUCT(J9675,K9675),IF(E9675="ERROR",PRODUCT(J9675,K9675),IF(E9675="UNKNOWN",PRODUCT(J9675,K9675),E9675)))</f>
        <v>4</v>
      </c>
      <c r="M9675" t="str">
        <f t="shared" si="871"/>
        <v>Credit Card</v>
      </c>
      <c r="N9675" t="str">
        <f t="shared" si="872"/>
        <v>UNKNOWN</v>
      </c>
      <c r="O9675" s="8">
        <f t="shared" si="873"/>
        <v>45015</v>
      </c>
    </row>
    <row r="9676" spans="1:15" x14ac:dyDescent="0.35">
      <c r="A9676" t="s">
        <v>9697</v>
      </c>
      <c r="B9676" s="4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I9676" s="4" t="str">
        <f t="shared" si="869"/>
        <v>Coffee</v>
      </c>
      <c r="J9676" s="6">
        <f t="shared" si="870"/>
        <v>2</v>
      </c>
      <c r="K9676" s="6">
        <f t="shared" si="870"/>
        <v>2</v>
      </c>
      <c r="L9676">
        <f>IF(ISBLANK(E9676),PRODUCT(J9676,K9676),IF(E9676="ERROR",PRODUCT(J9676,K9676),IF(E9676="UNKNOWN",PRODUCT(J9676,K9676),E9676)))</f>
        <v>4</v>
      </c>
      <c r="M9676" t="str">
        <f t="shared" si="871"/>
        <v>Cash</v>
      </c>
      <c r="N9676" t="str">
        <f t="shared" si="872"/>
        <v>UNKNOWN</v>
      </c>
      <c r="O9676" s="8">
        <f t="shared" si="873"/>
        <v>45051</v>
      </c>
    </row>
    <row r="9677" spans="1:15" x14ac:dyDescent="0.35">
      <c r="A9677" t="s">
        <v>9698</v>
      </c>
      <c r="B9677" s="4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  <c r="I9677" s="4" t="str">
        <f t="shared" si="869"/>
        <v>Tea</v>
      </c>
      <c r="J9677" s="6">
        <f t="shared" si="870"/>
        <v>5</v>
      </c>
      <c r="K9677" s="6">
        <f t="shared" si="870"/>
        <v>1.5</v>
      </c>
      <c r="L9677">
        <f>IF(ISBLANK(E9677),PRODUCT(J9677,K9677),IF(E9677="ERROR",PRODUCT(J9677,K9677),IF(E9677="UNKNOWN",PRODUCT(J9677,K9677),E9677)))</f>
        <v>7.5</v>
      </c>
      <c r="M9677" t="str">
        <f t="shared" si="871"/>
        <v>Credit Card</v>
      </c>
      <c r="N9677" t="str">
        <f t="shared" si="872"/>
        <v>Takeaway</v>
      </c>
      <c r="O9677" s="8">
        <f t="shared" si="873"/>
        <v>45095</v>
      </c>
    </row>
    <row r="9678" spans="1:15" x14ac:dyDescent="0.35">
      <c r="A9678" t="s">
        <v>9699</v>
      </c>
      <c r="B9678" s="4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  <c r="I9678" s="4" t="str">
        <f t="shared" si="869"/>
        <v>Tea</v>
      </c>
      <c r="J9678" s="6">
        <f t="shared" si="870"/>
        <v>3</v>
      </c>
      <c r="K9678" s="6">
        <f t="shared" si="870"/>
        <v>1.5</v>
      </c>
      <c r="L9678">
        <f>IF(ISBLANK(E9678),PRODUCT(J9678,K9678),IF(E9678="ERROR",PRODUCT(J9678,K9678),IF(E9678="UNKNOWN",PRODUCT(J9678,K9678),E9678)))</f>
        <v>4.5</v>
      </c>
      <c r="M9678" t="str">
        <f t="shared" si="871"/>
        <v>Credit Card</v>
      </c>
      <c r="N9678" t="str">
        <f t="shared" si="872"/>
        <v>Takeaway</v>
      </c>
      <c r="O9678" s="8" t="str">
        <f t="shared" si="873"/>
        <v>00/00/0000</v>
      </c>
    </row>
    <row r="9679" spans="1:15" x14ac:dyDescent="0.35">
      <c r="A9679" t="s">
        <v>9700</v>
      </c>
      <c r="B9679" s="4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I9679" s="4" t="str">
        <f t="shared" si="869"/>
        <v>Coffee</v>
      </c>
      <c r="J9679" s="6">
        <f t="shared" si="870"/>
        <v>5</v>
      </c>
      <c r="K9679" s="6">
        <f t="shared" si="870"/>
        <v>2</v>
      </c>
      <c r="L9679">
        <f>IF(ISBLANK(E9679),PRODUCT(J9679,K9679),IF(E9679="ERROR",PRODUCT(J9679,K9679),IF(E9679="UNKNOWN",PRODUCT(J9679,K9679),E9679)))</f>
        <v>10</v>
      </c>
      <c r="M9679" t="str">
        <f t="shared" si="871"/>
        <v>Default mode</v>
      </c>
      <c r="N9679" t="str">
        <f t="shared" si="872"/>
        <v>Takeaway</v>
      </c>
      <c r="O9679" s="8">
        <f t="shared" si="873"/>
        <v>45195</v>
      </c>
    </row>
    <row r="9680" spans="1:15" x14ac:dyDescent="0.35">
      <c r="A9680" t="s">
        <v>9701</v>
      </c>
      <c r="B9680" s="4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I9680" s="4" t="str">
        <f t="shared" si="869"/>
        <v>Juice</v>
      </c>
      <c r="J9680" s="6">
        <f t="shared" si="870"/>
        <v>2</v>
      </c>
      <c r="K9680" s="6">
        <f t="shared" si="870"/>
        <v>3</v>
      </c>
      <c r="L9680">
        <f>IF(ISBLANK(E9680),PRODUCT(J9680,K9680),IF(E9680="ERROR",PRODUCT(J9680,K9680),IF(E9680="UNKNOWN",PRODUCT(J9680,K9680),E9680)))</f>
        <v>6</v>
      </c>
      <c r="M9680" t="str">
        <f t="shared" si="871"/>
        <v>Cash</v>
      </c>
      <c r="N9680" t="str">
        <f t="shared" si="872"/>
        <v>Takeaway</v>
      </c>
      <c r="O9680" s="8">
        <f t="shared" si="873"/>
        <v>45090</v>
      </c>
    </row>
    <row r="9681" spans="1:15" x14ac:dyDescent="0.35">
      <c r="A9681" t="s">
        <v>9702</v>
      </c>
      <c r="B9681" s="4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I9681" s="4" t="str">
        <f t="shared" si="869"/>
        <v>Cookie</v>
      </c>
      <c r="J9681" s="6">
        <f t="shared" si="870"/>
        <v>1</v>
      </c>
      <c r="K9681" s="6">
        <f t="shared" si="870"/>
        <v>1</v>
      </c>
      <c r="L9681">
        <f>IF(ISBLANK(E9681),PRODUCT(J9681,K9681),IF(E9681="ERROR",PRODUCT(J9681,K9681),IF(E9681="UNKNOWN",PRODUCT(J9681,K9681),E9681)))</f>
        <v>1</v>
      </c>
      <c r="M9681" t="str">
        <f t="shared" si="871"/>
        <v>Cash</v>
      </c>
      <c r="N9681" t="str">
        <f t="shared" si="872"/>
        <v>Takeaway</v>
      </c>
      <c r="O9681" s="8">
        <f t="shared" si="873"/>
        <v>45079</v>
      </c>
    </row>
    <row r="9682" spans="1:15" x14ac:dyDescent="0.35">
      <c r="A9682" t="s">
        <v>9703</v>
      </c>
      <c r="B9682" s="4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  <c r="I9682" s="4" t="str">
        <f t="shared" si="869"/>
        <v>Tea</v>
      </c>
      <c r="J9682" s="6">
        <f t="shared" si="870"/>
        <v>1</v>
      </c>
      <c r="K9682" s="6">
        <f t="shared" si="870"/>
        <v>1.5</v>
      </c>
      <c r="L9682">
        <f>IF(ISBLANK(E9682),PRODUCT(J9682,K9682),IF(E9682="ERROR",PRODUCT(J9682,K9682),IF(E9682="UNKNOWN",PRODUCT(J9682,K9682),E9682)))</f>
        <v>1.5</v>
      </c>
      <c r="M9682" t="str">
        <f t="shared" si="871"/>
        <v>Digital Wallet</v>
      </c>
      <c r="N9682" t="str">
        <f t="shared" si="872"/>
        <v>Takeaway</v>
      </c>
      <c r="O9682" s="8">
        <f t="shared" si="873"/>
        <v>44955</v>
      </c>
    </row>
    <row r="9683" spans="1:15" x14ac:dyDescent="0.35">
      <c r="A9683" t="s">
        <v>9704</v>
      </c>
      <c r="B9683" s="4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I9683" s="4" t="str">
        <f t="shared" si="869"/>
        <v>Salad</v>
      </c>
      <c r="J9683" s="6">
        <f t="shared" si="870"/>
        <v>2</v>
      </c>
      <c r="K9683" s="6">
        <f t="shared" si="870"/>
        <v>5</v>
      </c>
      <c r="L9683">
        <f>IF(ISBLANK(E9683),PRODUCT(J9683,K9683),IF(E9683="ERROR",PRODUCT(J9683,K9683),IF(E9683="UNKNOWN",PRODUCT(J9683,K9683),E9683)))</f>
        <v>10</v>
      </c>
      <c r="M9683" t="str">
        <f t="shared" si="871"/>
        <v>Cash</v>
      </c>
      <c r="N9683" t="str">
        <f t="shared" si="872"/>
        <v>In-store</v>
      </c>
      <c r="O9683" s="8" t="str">
        <f t="shared" si="873"/>
        <v>00/00/0000</v>
      </c>
    </row>
    <row r="9684" spans="1:15" x14ac:dyDescent="0.35">
      <c r="A9684" t="s">
        <v>9705</v>
      </c>
      <c r="B9684" s="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I9684" s="4" t="str">
        <f t="shared" si="869"/>
        <v>Tea</v>
      </c>
      <c r="J9684" s="6">
        <f t="shared" si="870"/>
        <v>2</v>
      </c>
      <c r="K9684" s="6">
        <f t="shared" si="870"/>
        <v>1.5</v>
      </c>
      <c r="L9684">
        <f>IF(ISBLANK(E9684),PRODUCT(J9684,K9684),IF(E9684="ERROR",PRODUCT(J9684,K9684),IF(E9684="UNKNOWN",PRODUCT(J9684,K9684),E9684)))</f>
        <v>3</v>
      </c>
      <c r="M9684" t="str">
        <f t="shared" si="871"/>
        <v>Default mode</v>
      </c>
      <c r="N9684" t="str">
        <f t="shared" si="872"/>
        <v>Takeaway</v>
      </c>
      <c r="O9684" s="8">
        <f t="shared" si="873"/>
        <v>45246</v>
      </c>
    </row>
    <row r="9685" spans="1:15" x14ac:dyDescent="0.35">
      <c r="A9685" t="s">
        <v>9706</v>
      </c>
      <c r="B9685" s="4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I9685" s="4" t="str">
        <f t="shared" si="869"/>
        <v>Salad</v>
      </c>
      <c r="J9685" s="6">
        <f t="shared" si="870"/>
        <v>2</v>
      </c>
      <c r="K9685" s="6">
        <f t="shared" si="870"/>
        <v>5</v>
      </c>
      <c r="L9685">
        <f>IF(ISBLANK(E9685),PRODUCT(J9685,K9685),IF(E9685="ERROR",PRODUCT(J9685,K9685),IF(E9685="UNKNOWN",PRODUCT(J9685,K9685),E9685)))</f>
        <v>10</v>
      </c>
      <c r="M9685" t="str">
        <f t="shared" si="871"/>
        <v>Credit Card</v>
      </c>
      <c r="N9685" t="str">
        <f t="shared" si="872"/>
        <v>UNKNOWN</v>
      </c>
      <c r="O9685" s="8">
        <f t="shared" si="873"/>
        <v>45009</v>
      </c>
    </row>
    <row r="9686" spans="1:15" x14ac:dyDescent="0.35">
      <c r="A9686" t="s">
        <v>9707</v>
      </c>
      <c r="B9686" s="4" t="s">
        <v>28</v>
      </c>
      <c r="C9686">
        <v>2</v>
      </c>
      <c r="D9686">
        <v>4</v>
      </c>
      <c r="E9686">
        <v>8</v>
      </c>
      <c r="H9686" s="1">
        <v>44958</v>
      </c>
      <c r="I9686" s="4" t="str">
        <f t="shared" si="869"/>
        <v>Sandwich</v>
      </c>
      <c r="J9686" s="6">
        <f t="shared" si="870"/>
        <v>2</v>
      </c>
      <c r="K9686" s="6">
        <f t="shared" si="870"/>
        <v>4</v>
      </c>
      <c r="L9686">
        <f>IF(ISBLANK(E9686),PRODUCT(J9686,K9686),IF(E9686="ERROR",PRODUCT(J9686,K9686),IF(E9686="UNKNOWN",PRODUCT(J9686,K9686),E9686)))</f>
        <v>8</v>
      </c>
      <c r="M9686" t="str">
        <f t="shared" si="871"/>
        <v>Default mode</v>
      </c>
      <c r="N9686" t="str">
        <f t="shared" si="872"/>
        <v>UNKNOWN</v>
      </c>
      <c r="O9686" s="8">
        <f t="shared" si="873"/>
        <v>44958</v>
      </c>
    </row>
    <row r="9687" spans="1:15" x14ac:dyDescent="0.35">
      <c r="A9687" t="s">
        <v>9708</v>
      </c>
      <c r="B9687" s="4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I9687" s="4" t="str">
        <f t="shared" si="869"/>
        <v>Sandwich</v>
      </c>
      <c r="J9687" s="6">
        <f t="shared" si="870"/>
        <v>3</v>
      </c>
      <c r="K9687" s="6">
        <f t="shared" si="870"/>
        <v>4</v>
      </c>
      <c r="L9687">
        <f>IF(ISBLANK(E9687),PRODUCT(J9687,K9687),IF(E9687="ERROR",PRODUCT(J9687,K9687),IF(E9687="UNKNOWN",PRODUCT(J9687,K9687),E9687)))</f>
        <v>12</v>
      </c>
      <c r="M9687" t="str">
        <f t="shared" si="871"/>
        <v>Default mode</v>
      </c>
      <c r="N9687" t="str">
        <f t="shared" si="872"/>
        <v>Takeaway</v>
      </c>
      <c r="O9687" s="8">
        <f t="shared" si="873"/>
        <v>45158</v>
      </c>
    </row>
    <row r="9688" spans="1:15" x14ac:dyDescent="0.35">
      <c r="A9688" t="s">
        <v>9709</v>
      </c>
      <c r="B9688" s="4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I9688" s="4" t="str">
        <f t="shared" si="869"/>
        <v>Juice</v>
      </c>
      <c r="J9688" s="6">
        <f t="shared" si="870"/>
        <v>4</v>
      </c>
      <c r="K9688" s="6">
        <f t="shared" si="870"/>
        <v>3</v>
      </c>
      <c r="L9688">
        <f>IF(ISBLANK(E9688),PRODUCT(J9688,K9688),IF(E9688="ERROR",PRODUCT(J9688,K9688),IF(E9688="UNKNOWN",PRODUCT(J9688,K9688),E9688)))</f>
        <v>12</v>
      </c>
      <c r="M9688" t="str">
        <f t="shared" si="871"/>
        <v>Default mode</v>
      </c>
      <c r="N9688" t="str">
        <f t="shared" si="872"/>
        <v>Takeaway</v>
      </c>
      <c r="O9688" s="8">
        <f t="shared" si="873"/>
        <v>45285</v>
      </c>
    </row>
    <row r="9689" spans="1:15" x14ac:dyDescent="0.35">
      <c r="A9689" t="s">
        <v>9710</v>
      </c>
      <c r="B9689" s="4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I9689" s="4" t="str">
        <f t="shared" si="869"/>
        <v>Salad</v>
      </c>
      <c r="J9689" s="6">
        <f t="shared" si="870"/>
        <v>3</v>
      </c>
      <c r="K9689" s="6">
        <f t="shared" si="870"/>
        <v>5</v>
      </c>
      <c r="L9689">
        <f>IF(ISBLANK(E9689),PRODUCT(J9689,K9689),IF(E9689="ERROR",PRODUCT(J9689,K9689),IF(E9689="UNKNOWN",PRODUCT(J9689,K9689),E9689)))</f>
        <v>15</v>
      </c>
      <c r="M9689" t="str">
        <f t="shared" si="871"/>
        <v>Cash</v>
      </c>
      <c r="N9689" t="str">
        <f t="shared" si="872"/>
        <v>Takeaway</v>
      </c>
      <c r="O9689" s="8">
        <f t="shared" si="873"/>
        <v>45168</v>
      </c>
    </row>
    <row r="9690" spans="1:15" x14ac:dyDescent="0.35">
      <c r="A9690" t="s">
        <v>9711</v>
      </c>
      <c r="B9690" s="4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  <c r="I9690" s="4" t="str">
        <f t="shared" si="869"/>
        <v>Tea</v>
      </c>
      <c r="J9690" s="6">
        <f t="shared" si="870"/>
        <v>1</v>
      </c>
      <c r="K9690" s="6">
        <f t="shared" si="870"/>
        <v>1.5</v>
      </c>
      <c r="L9690">
        <f>IF(ISBLANK(E9690),PRODUCT(J9690,K9690),IF(E9690="ERROR",PRODUCT(J9690,K9690),IF(E9690="UNKNOWN",PRODUCT(J9690,K9690),E9690)))</f>
        <v>1.5</v>
      </c>
      <c r="M9690" t="str">
        <f t="shared" si="871"/>
        <v>Digital Wallet</v>
      </c>
      <c r="N9690" t="str">
        <f t="shared" si="872"/>
        <v>UNKNOWN</v>
      </c>
      <c r="O9690" s="8">
        <f t="shared" si="873"/>
        <v>45026</v>
      </c>
    </row>
    <row r="9691" spans="1:15" x14ac:dyDescent="0.35">
      <c r="A9691" t="s">
        <v>9712</v>
      </c>
      <c r="B9691" s="4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I9691" s="4" t="str">
        <f t="shared" si="869"/>
        <v>Cookie</v>
      </c>
      <c r="J9691" s="6">
        <f t="shared" si="870"/>
        <v>1</v>
      </c>
      <c r="K9691" s="6">
        <f t="shared" si="870"/>
        <v>1</v>
      </c>
      <c r="L9691">
        <f>IF(ISBLANK(E9691),PRODUCT(J9691,K9691),IF(E9691="ERROR",PRODUCT(J9691,K9691),IF(E9691="UNKNOWN",PRODUCT(J9691,K9691),E9691)))</f>
        <v>1</v>
      </c>
      <c r="M9691" t="str">
        <f t="shared" si="871"/>
        <v>Default mode</v>
      </c>
      <c r="N9691" t="str">
        <f t="shared" si="872"/>
        <v>In-store</v>
      </c>
      <c r="O9691" s="8">
        <f t="shared" si="873"/>
        <v>44956</v>
      </c>
    </row>
    <row r="9692" spans="1:15" x14ac:dyDescent="0.35">
      <c r="A9692" t="s">
        <v>9713</v>
      </c>
      <c r="B9692" s="4" t="s">
        <v>25</v>
      </c>
      <c r="C9692">
        <v>3</v>
      </c>
      <c r="D9692">
        <v>4</v>
      </c>
      <c r="E9692">
        <v>12</v>
      </c>
      <c r="H9692" s="1">
        <v>45033</v>
      </c>
      <c r="I9692" s="4" t="str">
        <f t="shared" si="869"/>
        <v>Smoothie</v>
      </c>
      <c r="J9692" s="6">
        <f t="shared" si="870"/>
        <v>3</v>
      </c>
      <c r="K9692" s="6">
        <f t="shared" si="870"/>
        <v>4</v>
      </c>
      <c r="L9692">
        <f>IF(ISBLANK(E9692),PRODUCT(J9692,K9692),IF(E9692="ERROR",PRODUCT(J9692,K9692),IF(E9692="UNKNOWN",PRODUCT(J9692,K9692),E9692)))</f>
        <v>12</v>
      </c>
      <c r="M9692" t="str">
        <f t="shared" si="871"/>
        <v>Default mode</v>
      </c>
      <c r="N9692" t="str">
        <f t="shared" si="872"/>
        <v>UNKNOWN</v>
      </c>
      <c r="O9692" s="8">
        <f t="shared" si="873"/>
        <v>45033</v>
      </c>
    </row>
    <row r="9693" spans="1:15" x14ac:dyDescent="0.35">
      <c r="A9693" t="s">
        <v>9714</v>
      </c>
      <c r="B9693" s="4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  <c r="I9693" s="4" t="str">
        <f t="shared" si="869"/>
        <v>Coffee</v>
      </c>
      <c r="J9693" s="6">
        <f t="shared" si="870"/>
        <v>1</v>
      </c>
      <c r="K9693" s="6">
        <f t="shared" si="870"/>
        <v>2</v>
      </c>
      <c r="L9693">
        <f>IF(ISBLANK(E9693),PRODUCT(J9693,K9693),IF(E9693="ERROR",PRODUCT(J9693,K9693),IF(E9693="UNKNOWN",PRODUCT(J9693,K9693),E9693)))</f>
        <v>2</v>
      </c>
      <c r="M9693" t="str">
        <f t="shared" si="871"/>
        <v>Credit Card</v>
      </c>
      <c r="N9693" t="str">
        <f t="shared" si="872"/>
        <v>In-store</v>
      </c>
      <c r="O9693" s="8">
        <f t="shared" si="873"/>
        <v>45237</v>
      </c>
    </row>
    <row r="9694" spans="1:15" x14ac:dyDescent="0.35">
      <c r="A9694" t="s">
        <v>9715</v>
      </c>
      <c r="B9694" s="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  <c r="I9694" s="4" t="str">
        <f t="shared" si="869"/>
        <v>Sandwich</v>
      </c>
      <c r="J9694" s="6">
        <f t="shared" si="870"/>
        <v>5</v>
      </c>
      <c r="K9694" s="6">
        <f t="shared" si="870"/>
        <v>4</v>
      </c>
      <c r="L9694">
        <f>IF(ISBLANK(E9694),PRODUCT(J9694,K9694),IF(E9694="ERROR",PRODUCT(J9694,K9694),IF(E9694="UNKNOWN",PRODUCT(J9694,K9694),E9694)))</f>
        <v>20</v>
      </c>
      <c r="M9694" t="str">
        <f t="shared" si="871"/>
        <v>Digital Wallet</v>
      </c>
      <c r="N9694" t="str">
        <f t="shared" si="872"/>
        <v>Cafe</v>
      </c>
      <c r="O9694" s="8">
        <f t="shared" si="873"/>
        <v>45284</v>
      </c>
    </row>
    <row r="9695" spans="1:15" x14ac:dyDescent="0.35">
      <c r="A9695" t="s">
        <v>9716</v>
      </c>
      <c r="B9695" s="4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I9695" s="4" t="str">
        <f t="shared" si="869"/>
        <v>Salad</v>
      </c>
      <c r="J9695" s="6">
        <f t="shared" si="870"/>
        <v>2</v>
      </c>
      <c r="K9695" s="6">
        <f t="shared" si="870"/>
        <v>5</v>
      </c>
      <c r="L9695">
        <f>IF(ISBLANK(E9695),PRODUCT(J9695,K9695),IF(E9695="ERROR",PRODUCT(J9695,K9695),IF(E9695="UNKNOWN",PRODUCT(J9695,K9695),E9695)))</f>
        <v>10</v>
      </c>
      <c r="M9695" t="str">
        <f t="shared" si="871"/>
        <v>Default mode</v>
      </c>
      <c r="N9695" t="str">
        <f t="shared" si="872"/>
        <v>Takeaway</v>
      </c>
      <c r="O9695" s="8">
        <f t="shared" si="873"/>
        <v>45264</v>
      </c>
    </row>
    <row r="9696" spans="1:15" x14ac:dyDescent="0.35">
      <c r="A9696" t="s">
        <v>9717</v>
      </c>
      <c r="B9696" s="4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I9696" s="4" t="str">
        <f t="shared" si="869"/>
        <v>Juice</v>
      </c>
      <c r="J9696" s="6">
        <f t="shared" si="870"/>
        <v>1</v>
      </c>
      <c r="K9696" s="6">
        <f t="shared" si="870"/>
        <v>5</v>
      </c>
      <c r="L9696">
        <f>IF(ISBLANK(E9696),PRODUCT(J9696,K9696),IF(E9696="ERROR",PRODUCT(J9696,K9696),IF(E9696="UNKNOWN",PRODUCT(J9696,K9696),E9696)))</f>
        <v>5</v>
      </c>
      <c r="M9696" t="str">
        <f t="shared" si="871"/>
        <v>Credit Card</v>
      </c>
      <c r="N9696" t="str">
        <f t="shared" si="872"/>
        <v>In-store</v>
      </c>
      <c r="O9696" s="8">
        <f t="shared" si="873"/>
        <v>45253</v>
      </c>
    </row>
    <row r="9697" spans="1:15" x14ac:dyDescent="0.35">
      <c r="A9697" t="s">
        <v>9718</v>
      </c>
      <c r="B9697" s="4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  <c r="I9697" s="4" t="str">
        <f t="shared" si="869"/>
        <v>Cake</v>
      </c>
      <c r="J9697" s="6">
        <f t="shared" si="870"/>
        <v>1</v>
      </c>
      <c r="K9697" s="6">
        <f t="shared" si="870"/>
        <v>3</v>
      </c>
      <c r="L9697">
        <f>IF(ISBLANK(E9697),PRODUCT(J9697,K9697),IF(E9697="ERROR",PRODUCT(J9697,K9697),IF(E9697="UNKNOWN",PRODUCT(J9697,K9697),E9697)))</f>
        <v>3</v>
      </c>
      <c r="M9697" t="str">
        <f t="shared" si="871"/>
        <v>Credit Card</v>
      </c>
      <c r="N9697" t="str">
        <f t="shared" si="872"/>
        <v>UNKNOWN</v>
      </c>
      <c r="O9697" s="8">
        <f t="shared" si="873"/>
        <v>45117</v>
      </c>
    </row>
    <row r="9698" spans="1:15" x14ac:dyDescent="0.35">
      <c r="A9698" t="s">
        <v>9719</v>
      </c>
      <c r="B9698" s="4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I9698" s="4" t="str">
        <f t="shared" si="869"/>
        <v>Cookie</v>
      </c>
      <c r="J9698" s="6">
        <f t="shared" si="870"/>
        <v>3</v>
      </c>
      <c r="K9698" s="6">
        <f t="shared" si="870"/>
        <v>1</v>
      </c>
      <c r="L9698">
        <f>IF(ISBLANK(E9698),PRODUCT(J9698,K9698),IF(E9698="ERROR",PRODUCT(J9698,K9698),IF(E9698="UNKNOWN",PRODUCT(J9698,K9698),E9698)))</f>
        <v>3</v>
      </c>
      <c r="M9698" t="str">
        <f t="shared" si="871"/>
        <v>Cash</v>
      </c>
      <c r="N9698" t="str">
        <f t="shared" si="872"/>
        <v>Takeaway</v>
      </c>
      <c r="O9698" s="8">
        <f t="shared" si="873"/>
        <v>45061</v>
      </c>
    </row>
    <row r="9699" spans="1:15" x14ac:dyDescent="0.35">
      <c r="A9699" t="s">
        <v>9720</v>
      </c>
      <c r="B9699" s="4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I9699" s="4" t="str">
        <f t="shared" si="869"/>
        <v>Juice</v>
      </c>
      <c r="J9699" s="6">
        <f t="shared" si="870"/>
        <v>3</v>
      </c>
      <c r="K9699" s="6">
        <f t="shared" si="870"/>
        <v>3</v>
      </c>
      <c r="L9699">
        <f>IF(ISBLANK(E9699),PRODUCT(J9699,K9699),IF(E9699="ERROR",PRODUCT(J9699,K9699),IF(E9699="UNKNOWN",PRODUCT(J9699,K9699),E9699)))</f>
        <v>9</v>
      </c>
      <c r="M9699" t="str">
        <f t="shared" si="871"/>
        <v>Default mode</v>
      </c>
      <c r="N9699" t="str">
        <f t="shared" si="872"/>
        <v>Takeaway</v>
      </c>
      <c r="O9699" s="8">
        <f t="shared" si="873"/>
        <v>45194</v>
      </c>
    </row>
    <row r="9700" spans="1:15" x14ac:dyDescent="0.35">
      <c r="A9700" t="s">
        <v>9721</v>
      </c>
      <c r="B9700" s="4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I9700" s="4" t="str">
        <f t="shared" si="869"/>
        <v>UNKNOWN</v>
      </c>
      <c r="J9700" s="6">
        <f t="shared" si="870"/>
        <v>5</v>
      </c>
      <c r="K9700" s="6">
        <f t="shared" si="870"/>
        <v>5</v>
      </c>
      <c r="L9700">
        <f>IF(ISBLANK(E9700),PRODUCT(J9700,K9700),IF(E9700="ERROR",PRODUCT(J9700,K9700),IF(E9700="UNKNOWN",PRODUCT(J9700,K9700),E9700)))</f>
        <v>25</v>
      </c>
      <c r="M9700" t="str">
        <f t="shared" si="871"/>
        <v>Credit Card</v>
      </c>
      <c r="N9700" t="str">
        <f t="shared" si="872"/>
        <v>UNKNOWN</v>
      </c>
      <c r="O9700" s="8">
        <f t="shared" si="873"/>
        <v>45099</v>
      </c>
    </row>
    <row r="9701" spans="1:15" x14ac:dyDescent="0.35">
      <c r="A9701" t="s">
        <v>9722</v>
      </c>
      <c r="B9701" s="4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I9701" s="4" t="str">
        <f t="shared" si="869"/>
        <v>Coffee</v>
      </c>
      <c r="J9701" s="6">
        <f t="shared" si="870"/>
        <v>1</v>
      </c>
      <c r="K9701" s="6">
        <f t="shared" si="870"/>
        <v>2</v>
      </c>
      <c r="L9701">
        <f>IF(ISBLANK(E9701),PRODUCT(J9701,K9701),IF(E9701="ERROR",PRODUCT(J9701,K9701),IF(E9701="UNKNOWN",PRODUCT(J9701,K9701),E9701)))</f>
        <v>2</v>
      </c>
      <c r="M9701" t="str">
        <f t="shared" si="871"/>
        <v>Default mode</v>
      </c>
      <c r="N9701" t="str">
        <f t="shared" si="872"/>
        <v>In-store</v>
      </c>
      <c r="O9701" s="8">
        <f t="shared" si="873"/>
        <v>45075</v>
      </c>
    </row>
    <row r="9702" spans="1:15" x14ac:dyDescent="0.35">
      <c r="A9702" t="s">
        <v>9723</v>
      </c>
      <c r="B9702" s="4" t="s">
        <v>39</v>
      </c>
      <c r="C9702">
        <v>2</v>
      </c>
      <c r="D9702">
        <v>3</v>
      </c>
      <c r="E9702">
        <v>6</v>
      </c>
      <c r="H9702" s="1">
        <v>44966</v>
      </c>
      <c r="I9702" s="4" t="str">
        <f t="shared" si="869"/>
        <v>Juice</v>
      </c>
      <c r="J9702" s="6">
        <f t="shared" si="870"/>
        <v>2</v>
      </c>
      <c r="K9702" s="6">
        <f t="shared" si="870"/>
        <v>3</v>
      </c>
      <c r="L9702">
        <f>IF(ISBLANK(E9702),PRODUCT(J9702,K9702),IF(E9702="ERROR",PRODUCT(J9702,K9702),IF(E9702="UNKNOWN",PRODUCT(J9702,K9702),E9702)))</f>
        <v>6</v>
      </c>
      <c r="M9702" t="str">
        <f t="shared" si="871"/>
        <v>Default mode</v>
      </c>
      <c r="N9702" t="str">
        <f t="shared" si="872"/>
        <v>UNKNOWN</v>
      </c>
      <c r="O9702" s="8">
        <f t="shared" si="873"/>
        <v>44966</v>
      </c>
    </row>
    <row r="9703" spans="1:15" x14ac:dyDescent="0.35">
      <c r="A9703" t="s">
        <v>9724</v>
      </c>
      <c r="B9703" s="4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  <c r="I9703" s="4" t="str">
        <f t="shared" si="869"/>
        <v>Smoothie</v>
      </c>
      <c r="J9703" s="6">
        <f t="shared" si="870"/>
        <v>5</v>
      </c>
      <c r="K9703" s="6">
        <f t="shared" si="870"/>
        <v>4</v>
      </c>
      <c r="L9703">
        <f>IF(ISBLANK(E9703),PRODUCT(J9703,K9703),IF(E9703="ERROR",PRODUCT(J9703,K9703),IF(E9703="UNKNOWN",PRODUCT(J9703,K9703),E9703)))</f>
        <v>20</v>
      </c>
      <c r="M9703" t="str">
        <f t="shared" si="871"/>
        <v>Cash</v>
      </c>
      <c r="N9703" t="str">
        <f t="shared" si="872"/>
        <v>In-store</v>
      </c>
      <c r="O9703" s="8">
        <f t="shared" si="873"/>
        <v>45100</v>
      </c>
    </row>
    <row r="9704" spans="1:15" x14ac:dyDescent="0.35">
      <c r="A9704" t="s">
        <v>9725</v>
      </c>
      <c r="B9704" s="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I9704" s="4" t="str">
        <f t="shared" si="869"/>
        <v>Juice</v>
      </c>
      <c r="J9704" s="6">
        <f t="shared" si="870"/>
        <v>2</v>
      </c>
      <c r="K9704" s="6">
        <f t="shared" si="870"/>
        <v>3</v>
      </c>
      <c r="L9704">
        <f>IF(ISBLANK(E9704),PRODUCT(J9704,K9704),IF(E9704="ERROR",PRODUCT(J9704,K9704),IF(E9704="UNKNOWN",PRODUCT(J9704,K9704),E9704)))</f>
        <v>6</v>
      </c>
      <c r="M9704" t="str">
        <f t="shared" si="871"/>
        <v>Cash</v>
      </c>
      <c r="N9704" t="str">
        <f t="shared" si="872"/>
        <v>In-store</v>
      </c>
      <c r="O9704" s="8">
        <f t="shared" si="873"/>
        <v>44933</v>
      </c>
    </row>
    <row r="9705" spans="1:15" x14ac:dyDescent="0.35">
      <c r="A9705" t="s">
        <v>9726</v>
      </c>
      <c r="B9705" s="4" t="s">
        <v>28</v>
      </c>
      <c r="C9705">
        <v>5</v>
      </c>
      <c r="D9705">
        <v>4</v>
      </c>
      <c r="E9705">
        <v>20</v>
      </c>
      <c r="H9705" s="1">
        <v>45054</v>
      </c>
      <c r="I9705" s="4" t="str">
        <f t="shared" si="869"/>
        <v>Sandwich</v>
      </c>
      <c r="J9705" s="6">
        <f t="shared" si="870"/>
        <v>5</v>
      </c>
      <c r="K9705" s="6">
        <f t="shared" si="870"/>
        <v>4</v>
      </c>
      <c r="L9705">
        <f>IF(ISBLANK(E9705),PRODUCT(J9705,K9705),IF(E9705="ERROR",PRODUCT(J9705,K9705),IF(E9705="UNKNOWN",PRODUCT(J9705,K9705),E9705)))</f>
        <v>20</v>
      </c>
      <c r="M9705" t="str">
        <f t="shared" si="871"/>
        <v>Default mode</v>
      </c>
      <c r="N9705" t="str">
        <f t="shared" si="872"/>
        <v>UNKNOWN</v>
      </c>
      <c r="O9705" s="8">
        <f t="shared" si="873"/>
        <v>45054</v>
      </c>
    </row>
    <row r="9706" spans="1:15" x14ac:dyDescent="0.35">
      <c r="A9706" t="s">
        <v>9727</v>
      </c>
      <c r="B9706" s="4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I9706" s="4" t="str">
        <f t="shared" si="869"/>
        <v>Sandwich</v>
      </c>
      <c r="J9706" s="6">
        <f t="shared" si="870"/>
        <v>1</v>
      </c>
      <c r="K9706" s="6">
        <f t="shared" si="870"/>
        <v>4</v>
      </c>
      <c r="L9706">
        <f>IF(ISBLANK(E9706),PRODUCT(J9706,K9706),IF(E9706="ERROR",PRODUCT(J9706,K9706),IF(E9706="UNKNOWN",PRODUCT(J9706,K9706),E9706)))</f>
        <v>4</v>
      </c>
      <c r="M9706" t="str">
        <f t="shared" si="871"/>
        <v>Credit Card</v>
      </c>
      <c r="N9706" t="str">
        <f t="shared" si="872"/>
        <v>Takeaway</v>
      </c>
      <c r="O9706" s="8">
        <f t="shared" si="873"/>
        <v>45010</v>
      </c>
    </row>
    <row r="9707" spans="1:15" x14ac:dyDescent="0.35">
      <c r="A9707" t="s">
        <v>9728</v>
      </c>
      <c r="B9707" s="4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  <c r="I9707" s="4" t="str">
        <f t="shared" si="869"/>
        <v>Coffee</v>
      </c>
      <c r="J9707" s="6">
        <f t="shared" si="870"/>
        <v>2</v>
      </c>
      <c r="K9707" s="6">
        <f t="shared" si="870"/>
        <v>2</v>
      </c>
      <c r="L9707">
        <f>IF(ISBLANK(E9707),PRODUCT(J9707,K9707),IF(E9707="ERROR",PRODUCT(J9707,K9707),IF(E9707="UNKNOWN",PRODUCT(J9707,K9707),E9707)))</f>
        <v>4</v>
      </c>
      <c r="M9707" t="str">
        <f t="shared" si="871"/>
        <v>Digital Wallet</v>
      </c>
      <c r="N9707" t="str">
        <f t="shared" si="872"/>
        <v>UNKNOWN</v>
      </c>
      <c r="O9707" s="8">
        <f t="shared" si="873"/>
        <v>45272</v>
      </c>
    </row>
    <row r="9708" spans="1:15" x14ac:dyDescent="0.35">
      <c r="A9708" t="s">
        <v>9729</v>
      </c>
      <c r="B9708" s="4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I9708" s="4" t="str">
        <f t="shared" si="869"/>
        <v>Coffee</v>
      </c>
      <c r="J9708" s="6">
        <f t="shared" si="870"/>
        <v>5</v>
      </c>
      <c r="K9708" s="6">
        <f t="shared" si="870"/>
        <v>2</v>
      </c>
      <c r="L9708">
        <f>IF(ISBLANK(E9708),PRODUCT(J9708,K9708),IF(E9708="ERROR",PRODUCT(J9708,K9708),IF(E9708="UNKNOWN",PRODUCT(J9708,K9708),E9708)))</f>
        <v>10</v>
      </c>
      <c r="M9708" t="str">
        <f t="shared" si="871"/>
        <v>Default mode</v>
      </c>
      <c r="N9708" t="str">
        <f t="shared" si="872"/>
        <v>Takeaway</v>
      </c>
      <c r="O9708" s="8">
        <f t="shared" si="873"/>
        <v>45142</v>
      </c>
    </row>
    <row r="9709" spans="1:15" x14ac:dyDescent="0.35">
      <c r="A9709" t="s">
        <v>9730</v>
      </c>
      <c r="B9709" s="4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I9709" s="4" t="str">
        <f t="shared" si="869"/>
        <v>Salad</v>
      </c>
      <c r="J9709" s="6">
        <f t="shared" si="870"/>
        <v>5</v>
      </c>
      <c r="K9709" s="6">
        <f t="shared" si="870"/>
        <v>5</v>
      </c>
      <c r="L9709">
        <f>IF(ISBLANK(E9709),PRODUCT(J9709,K9709),IF(E9709="ERROR",PRODUCT(J9709,K9709),IF(E9709="UNKNOWN",PRODUCT(J9709,K9709),E9709)))</f>
        <v>25</v>
      </c>
      <c r="M9709" t="str">
        <f t="shared" si="871"/>
        <v>Credit Card</v>
      </c>
      <c r="N9709" t="str">
        <f t="shared" si="872"/>
        <v>Takeaway</v>
      </c>
      <c r="O9709" s="8">
        <f t="shared" si="873"/>
        <v>45209</v>
      </c>
    </row>
    <row r="9710" spans="1:15" x14ac:dyDescent="0.35">
      <c r="A9710" t="s">
        <v>9731</v>
      </c>
      <c r="B9710" s="4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  <c r="I9710" s="4" t="str">
        <f t="shared" si="869"/>
        <v>Coffee</v>
      </c>
      <c r="J9710" s="6">
        <f t="shared" si="870"/>
        <v>2</v>
      </c>
      <c r="K9710" s="6">
        <f t="shared" si="870"/>
        <v>2</v>
      </c>
      <c r="L9710">
        <f>IF(ISBLANK(E9710),PRODUCT(J9710,K9710),IF(E9710="ERROR",PRODUCT(J9710,K9710),IF(E9710="UNKNOWN",PRODUCT(J9710,K9710),E9710)))</f>
        <v>4</v>
      </c>
      <c r="M9710" t="str">
        <f t="shared" si="871"/>
        <v>Credit Card</v>
      </c>
      <c r="N9710" t="str">
        <f t="shared" si="872"/>
        <v>UNKNOWN</v>
      </c>
      <c r="O9710" s="8">
        <f t="shared" si="873"/>
        <v>45026</v>
      </c>
    </row>
    <row r="9711" spans="1:15" x14ac:dyDescent="0.35">
      <c r="A9711" t="s">
        <v>9732</v>
      </c>
      <c r="B9711" s="4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  <c r="I9711" s="4" t="str">
        <f t="shared" si="869"/>
        <v>Salad</v>
      </c>
      <c r="J9711" s="6">
        <f t="shared" si="870"/>
        <v>2</v>
      </c>
      <c r="K9711" s="6">
        <f t="shared" si="870"/>
        <v>5</v>
      </c>
      <c r="L9711">
        <f>IF(ISBLANK(E9711),PRODUCT(J9711,K9711),IF(E9711="ERROR",PRODUCT(J9711,K9711),IF(E9711="UNKNOWN",PRODUCT(J9711,K9711),E9711)))</f>
        <v>10</v>
      </c>
      <c r="M9711" t="str">
        <f t="shared" si="871"/>
        <v>Digital Wallet</v>
      </c>
      <c r="N9711" t="str">
        <f t="shared" si="872"/>
        <v>In-store</v>
      </c>
      <c r="O9711" s="8">
        <f t="shared" si="873"/>
        <v>44963</v>
      </c>
    </row>
    <row r="9712" spans="1:15" x14ac:dyDescent="0.35">
      <c r="A9712" t="s">
        <v>9733</v>
      </c>
      <c r="B9712" s="4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  <c r="I9712" s="4" t="str">
        <f t="shared" si="869"/>
        <v>Juice</v>
      </c>
      <c r="J9712" s="6">
        <f t="shared" si="870"/>
        <v>1</v>
      </c>
      <c r="K9712" s="6">
        <f t="shared" si="870"/>
        <v>3</v>
      </c>
      <c r="L9712">
        <f>IF(ISBLANK(E9712),PRODUCT(J9712,K9712),IF(E9712="ERROR",PRODUCT(J9712,K9712),IF(E9712="UNKNOWN",PRODUCT(J9712,K9712),E9712)))</f>
        <v>3</v>
      </c>
      <c r="M9712" t="str">
        <f t="shared" si="871"/>
        <v>Credit Card</v>
      </c>
      <c r="N9712" t="str">
        <f t="shared" si="872"/>
        <v>Takeaway</v>
      </c>
      <c r="O9712" s="8" t="str">
        <f t="shared" si="873"/>
        <v>01/06/2023</v>
      </c>
    </row>
    <row r="9713" spans="1:15" x14ac:dyDescent="0.35">
      <c r="A9713" t="s">
        <v>9734</v>
      </c>
      <c r="B9713" s="4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I9713" s="4" t="str">
        <f t="shared" si="869"/>
        <v>Cake</v>
      </c>
      <c r="J9713" s="6">
        <f t="shared" si="870"/>
        <v>1</v>
      </c>
      <c r="K9713" s="6">
        <f t="shared" si="870"/>
        <v>3</v>
      </c>
      <c r="L9713">
        <f>IF(ISBLANK(E9713),PRODUCT(J9713,K9713),IF(E9713="ERROR",PRODUCT(J9713,K9713),IF(E9713="UNKNOWN",PRODUCT(J9713,K9713),E9713)))</f>
        <v>3</v>
      </c>
      <c r="M9713" t="str">
        <f t="shared" si="871"/>
        <v>Credit Card</v>
      </c>
      <c r="N9713" t="str">
        <f t="shared" si="872"/>
        <v>Takeaway</v>
      </c>
      <c r="O9713" s="8">
        <f t="shared" si="873"/>
        <v>45261</v>
      </c>
    </row>
    <row r="9714" spans="1:15" x14ac:dyDescent="0.35">
      <c r="A9714" t="s">
        <v>9735</v>
      </c>
      <c r="B9714" s="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  <c r="I9714" s="4" t="str">
        <f t="shared" si="869"/>
        <v>UNKNOWN</v>
      </c>
      <c r="J9714" s="6">
        <f t="shared" si="870"/>
        <v>2</v>
      </c>
      <c r="K9714" s="6">
        <f t="shared" si="870"/>
        <v>1</v>
      </c>
      <c r="L9714">
        <f>IF(ISBLANK(E9714),PRODUCT(J9714,K9714),IF(E9714="ERROR",PRODUCT(J9714,K9714),IF(E9714="UNKNOWN",PRODUCT(J9714,K9714),E9714)))</f>
        <v>2</v>
      </c>
      <c r="M9714" t="str">
        <f t="shared" si="871"/>
        <v>Digital Wallet</v>
      </c>
      <c r="N9714" t="str">
        <f t="shared" si="872"/>
        <v>UNKNOWN</v>
      </c>
      <c r="O9714" s="8">
        <f t="shared" si="873"/>
        <v>45163</v>
      </c>
    </row>
    <row r="9715" spans="1:15" x14ac:dyDescent="0.35">
      <c r="A9715" t="s">
        <v>9736</v>
      </c>
      <c r="B9715" s="4" t="s">
        <v>65</v>
      </c>
      <c r="C9715">
        <v>2</v>
      </c>
      <c r="D9715">
        <v>1.5</v>
      </c>
      <c r="E9715">
        <v>3</v>
      </c>
      <c r="H9715" t="s">
        <v>18</v>
      </c>
      <c r="I9715" s="4" t="str">
        <f t="shared" si="869"/>
        <v>Tea</v>
      </c>
      <c r="J9715" s="6">
        <f t="shared" si="870"/>
        <v>2</v>
      </c>
      <c r="K9715" s="6">
        <f t="shared" si="870"/>
        <v>1.5</v>
      </c>
      <c r="L9715">
        <f>IF(ISBLANK(E9715),PRODUCT(J9715,K9715),IF(E9715="ERROR",PRODUCT(J9715,K9715),IF(E9715="UNKNOWN",PRODUCT(J9715,K9715),E9715)))</f>
        <v>3</v>
      </c>
      <c r="M9715" t="str">
        <f t="shared" si="871"/>
        <v>Default mode</v>
      </c>
      <c r="N9715" t="str">
        <f t="shared" si="872"/>
        <v>UNKNOWN</v>
      </c>
      <c r="O9715" s="8" t="str">
        <f t="shared" si="873"/>
        <v>01/06/2023</v>
      </c>
    </row>
    <row r="9716" spans="1:15" x14ac:dyDescent="0.35">
      <c r="A9716" t="s">
        <v>9737</v>
      </c>
      <c r="B9716" s="4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I9716" s="4" t="str">
        <f t="shared" si="869"/>
        <v>Sandwich</v>
      </c>
      <c r="J9716" s="6">
        <f t="shared" si="870"/>
        <v>5</v>
      </c>
      <c r="K9716" s="6">
        <f t="shared" si="870"/>
        <v>4</v>
      </c>
      <c r="L9716">
        <f>IF(ISBLANK(E9716),PRODUCT(J9716,K9716),IF(E9716="ERROR",PRODUCT(J9716,K9716),IF(E9716="UNKNOWN",PRODUCT(J9716,K9716),E9716)))</f>
        <v>20</v>
      </c>
      <c r="M9716" t="str">
        <f t="shared" si="871"/>
        <v>Cash</v>
      </c>
      <c r="N9716" t="str">
        <f t="shared" si="872"/>
        <v>Takeaway</v>
      </c>
      <c r="O9716" s="8">
        <f t="shared" si="873"/>
        <v>44981</v>
      </c>
    </row>
    <row r="9717" spans="1:15" x14ac:dyDescent="0.35">
      <c r="A9717" t="s">
        <v>9738</v>
      </c>
      <c r="B9717" s="4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I9717" s="4" t="str">
        <f t="shared" si="869"/>
        <v>Sandwich</v>
      </c>
      <c r="J9717" s="6">
        <f t="shared" si="870"/>
        <v>2</v>
      </c>
      <c r="K9717" s="6">
        <f t="shared" si="870"/>
        <v>4</v>
      </c>
      <c r="L9717">
        <f>IF(ISBLANK(E9717),PRODUCT(J9717,K9717),IF(E9717="ERROR",PRODUCT(J9717,K9717),IF(E9717="UNKNOWN",PRODUCT(J9717,K9717),E9717)))</f>
        <v>8</v>
      </c>
      <c r="M9717" t="str">
        <f t="shared" si="871"/>
        <v>Cash</v>
      </c>
      <c r="N9717" t="str">
        <f t="shared" si="872"/>
        <v>UNKNOWN</v>
      </c>
      <c r="O9717" s="8">
        <f t="shared" si="873"/>
        <v>45268</v>
      </c>
    </row>
    <row r="9718" spans="1:15" x14ac:dyDescent="0.35">
      <c r="A9718" t="s">
        <v>9739</v>
      </c>
      <c r="B9718" s="4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  <c r="I9718" s="4" t="str">
        <f t="shared" si="869"/>
        <v>Salad</v>
      </c>
      <c r="J9718" s="6">
        <f t="shared" si="870"/>
        <v>3.5018726591760299</v>
      </c>
      <c r="K9718" s="6">
        <f t="shared" si="870"/>
        <v>5</v>
      </c>
      <c r="L9718">
        <f>IF(ISBLANK(E9718),PRODUCT(J9718,K9718),IF(E9718="ERROR",PRODUCT(J9718,K9718),IF(E9718="UNKNOWN",PRODUCT(J9718,K9718),E9718)))</f>
        <v>15</v>
      </c>
      <c r="M9718" t="str">
        <f t="shared" si="871"/>
        <v>Default mode</v>
      </c>
      <c r="N9718" t="str">
        <f t="shared" si="872"/>
        <v>In-store</v>
      </c>
      <c r="O9718" s="8">
        <f t="shared" si="873"/>
        <v>45157</v>
      </c>
    </row>
    <row r="9719" spans="1:15" x14ac:dyDescent="0.35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  <c r="I9719" s="4" t="str">
        <f t="shared" si="869"/>
        <v>UNKNOWN</v>
      </c>
      <c r="J9719" s="6">
        <f t="shared" si="870"/>
        <v>1</v>
      </c>
      <c r="K9719" s="6">
        <f t="shared" si="870"/>
        <v>3.6933085501858738</v>
      </c>
      <c r="L9719">
        <f>IF(ISBLANK(E9719),PRODUCT(J9719,K9719),IF(E9719="ERROR",PRODUCT(J9719,K9719),IF(E9719="UNKNOWN",PRODUCT(J9719,K9719),E9719)))</f>
        <v>2</v>
      </c>
      <c r="M9719" t="str">
        <f t="shared" si="871"/>
        <v>Credit Card</v>
      </c>
      <c r="N9719" t="str">
        <f t="shared" si="872"/>
        <v>Takeaway</v>
      </c>
      <c r="O9719" s="8">
        <f t="shared" si="873"/>
        <v>45250</v>
      </c>
    </row>
    <row r="9720" spans="1:15" x14ac:dyDescent="0.35">
      <c r="A9720" t="s">
        <v>9741</v>
      </c>
      <c r="B9720" s="4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I9720" s="4" t="str">
        <f t="shared" si="869"/>
        <v>Juice</v>
      </c>
      <c r="J9720" s="6">
        <f t="shared" si="870"/>
        <v>3</v>
      </c>
      <c r="K9720" s="6">
        <f t="shared" ref="K9720" si="874">IF(ISBLANK(D9720),"UNKNOWN",IF(D9720="ERROR",AVERAGE(D9720:D19719),IF(D9720="UNKNOWN",MEDIAN(D9720:D19719),D9720)))</f>
        <v>3</v>
      </c>
      <c r="L9720">
        <f>IF(ISBLANK(E9720),PRODUCT(J9720,K9720),IF(E9720="ERROR",PRODUCT(J9720,K9720),IF(E9720="UNKNOWN",PRODUCT(J9720,K9720),E9720)))</f>
        <v>9</v>
      </c>
      <c r="M9720" t="str">
        <f t="shared" si="871"/>
        <v>Credit Card</v>
      </c>
      <c r="N9720" t="str">
        <f t="shared" si="872"/>
        <v>In-store</v>
      </c>
      <c r="O9720" s="8">
        <f t="shared" si="873"/>
        <v>44964</v>
      </c>
    </row>
    <row r="9721" spans="1:15" x14ac:dyDescent="0.35">
      <c r="A9721" t="s">
        <v>9742</v>
      </c>
      <c r="B9721" s="4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I9721" s="4" t="str">
        <f t="shared" si="869"/>
        <v>Sandwich</v>
      </c>
      <c r="J9721" s="6">
        <f t="shared" si="870"/>
        <v>2</v>
      </c>
      <c r="K9721" s="6">
        <f t="shared" si="870"/>
        <v>4</v>
      </c>
      <c r="L9721">
        <f>IF(ISBLANK(E9721),PRODUCT(J9721,K9721),IF(E9721="ERROR",PRODUCT(J9721,K9721),IF(E9721="UNKNOWN",PRODUCT(J9721,K9721),E9721)))</f>
        <v>8</v>
      </c>
      <c r="M9721" t="str">
        <f t="shared" si="871"/>
        <v>Default mode</v>
      </c>
      <c r="N9721" t="str">
        <f t="shared" si="872"/>
        <v>Takeaway</v>
      </c>
      <c r="O9721" s="8">
        <f t="shared" si="873"/>
        <v>45007</v>
      </c>
    </row>
    <row r="9722" spans="1:15" x14ac:dyDescent="0.35">
      <c r="A9722" t="s">
        <v>9743</v>
      </c>
      <c r="B9722" s="4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I9722" s="4" t="str">
        <f t="shared" si="869"/>
        <v>Salad</v>
      </c>
      <c r="J9722" s="6">
        <f t="shared" si="870"/>
        <v>5</v>
      </c>
      <c r="K9722" s="6">
        <f t="shared" si="870"/>
        <v>5</v>
      </c>
      <c r="L9722">
        <f>IF(ISBLANK(E9722),PRODUCT(J9722,K9722),IF(E9722="ERROR",PRODUCT(J9722,K9722),IF(E9722="UNKNOWN",PRODUCT(J9722,K9722),E9722)))</f>
        <v>25</v>
      </c>
      <c r="M9722" t="str">
        <f t="shared" si="871"/>
        <v>Default mode</v>
      </c>
      <c r="N9722" t="str">
        <f t="shared" si="872"/>
        <v>Takeaway</v>
      </c>
      <c r="O9722" s="8">
        <f t="shared" si="873"/>
        <v>44956</v>
      </c>
    </row>
    <row r="9723" spans="1:15" x14ac:dyDescent="0.35">
      <c r="A9723" t="s">
        <v>9744</v>
      </c>
      <c r="B9723" s="4" t="s">
        <v>65</v>
      </c>
      <c r="C9723">
        <v>5</v>
      </c>
      <c r="D9723">
        <v>1.5</v>
      </c>
      <c r="E9723">
        <v>7.5</v>
      </c>
      <c r="H9723" s="1">
        <v>45255</v>
      </c>
      <c r="I9723" s="4" t="str">
        <f t="shared" si="869"/>
        <v>Tea</v>
      </c>
      <c r="J9723" s="6">
        <f t="shared" si="870"/>
        <v>5</v>
      </c>
      <c r="K9723" s="6">
        <f t="shared" si="870"/>
        <v>1.5</v>
      </c>
      <c r="L9723">
        <f>IF(ISBLANK(E9723),PRODUCT(J9723,K9723),IF(E9723="ERROR",PRODUCT(J9723,K9723),IF(E9723="UNKNOWN",PRODUCT(J9723,K9723),E9723)))</f>
        <v>7.5</v>
      </c>
      <c r="M9723" t="str">
        <f t="shared" si="871"/>
        <v>Default mode</v>
      </c>
      <c r="N9723" t="str">
        <f t="shared" si="872"/>
        <v>UNKNOWN</v>
      </c>
      <c r="O9723" s="8">
        <f t="shared" si="873"/>
        <v>45255</v>
      </c>
    </row>
    <row r="9724" spans="1:15" x14ac:dyDescent="0.35">
      <c r="A9724" t="s">
        <v>9745</v>
      </c>
      <c r="B9724" s="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I9724" s="4" t="str">
        <f t="shared" si="869"/>
        <v>Salad</v>
      </c>
      <c r="J9724" s="6">
        <f t="shared" si="870"/>
        <v>3</v>
      </c>
      <c r="K9724" s="6">
        <f t="shared" si="870"/>
        <v>5</v>
      </c>
      <c r="L9724">
        <f>IF(ISBLANK(E9724),PRODUCT(J9724,K9724),IF(E9724="ERROR",PRODUCT(J9724,K9724),IF(E9724="UNKNOWN",PRODUCT(J9724,K9724),E9724)))</f>
        <v>15</v>
      </c>
      <c r="M9724" t="str">
        <f t="shared" si="871"/>
        <v>Credit Card</v>
      </c>
      <c r="N9724" t="str">
        <f t="shared" si="872"/>
        <v>Takeaway</v>
      </c>
      <c r="O9724" s="8">
        <f t="shared" si="873"/>
        <v>45024</v>
      </c>
    </row>
    <row r="9725" spans="1:15" x14ac:dyDescent="0.35">
      <c r="A9725" t="s">
        <v>9746</v>
      </c>
      <c r="B9725" s="4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I9725" s="4" t="str">
        <f t="shared" si="869"/>
        <v>Juice</v>
      </c>
      <c r="J9725" s="6">
        <f t="shared" si="870"/>
        <v>2</v>
      </c>
      <c r="K9725" s="6">
        <f t="shared" si="870"/>
        <v>3</v>
      </c>
      <c r="L9725">
        <f>IF(ISBLANK(E9725),PRODUCT(J9725,K9725),IF(E9725="ERROR",PRODUCT(J9725,K9725),IF(E9725="UNKNOWN",PRODUCT(J9725,K9725),E9725)))</f>
        <v>6</v>
      </c>
      <c r="M9725" t="str">
        <f t="shared" si="871"/>
        <v>Default mode</v>
      </c>
      <c r="N9725" t="str">
        <f t="shared" si="872"/>
        <v>In-store</v>
      </c>
      <c r="O9725" s="8">
        <f t="shared" si="873"/>
        <v>45186</v>
      </c>
    </row>
    <row r="9726" spans="1:15" x14ac:dyDescent="0.35">
      <c r="A9726" t="s">
        <v>9747</v>
      </c>
      <c r="B9726" s="4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  <c r="I9726" s="4" t="str">
        <f t="shared" si="869"/>
        <v>Juice</v>
      </c>
      <c r="J9726" s="6">
        <f t="shared" si="870"/>
        <v>3</v>
      </c>
      <c r="K9726" s="6">
        <f t="shared" si="870"/>
        <v>3</v>
      </c>
      <c r="L9726">
        <f>IF(ISBLANK(E9726),PRODUCT(J9726,K9726),IF(E9726="ERROR",PRODUCT(J9726,K9726),IF(E9726="UNKNOWN",PRODUCT(J9726,K9726),E9726)))</f>
        <v>9</v>
      </c>
      <c r="M9726" t="str">
        <f t="shared" si="871"/>
        <v>Digital Wallet</v>
      </c>
      <c r="N9726" t="str">
        <f t="shared" si="872"/>
        <v>UNKNOWN</v>
      </c>
      <c r="O9726" s="8">
        <f t="shared" si="873"/>
        <v>45012</v>
      </c>
    </row>
    <row r="9727" spans="1:15" x14ac:dyDescent="0.35">
      <c r="A9727" t="s">
        <v>9748</v>
      </c>
      <c r="B9727" s="4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  <c r="I9727" s="4" t="str">
        <f t="shared" si="869"/>
        <v>Tea</v>
      </c>
      <c r="J9727" s="6">
        <f t="shared" si="870"/>
        <v>3.5173745173745172</v>
      </c>
      <c r="K9727" s="6">
        <f t="shared" si="870"/>
        <v>1.5</v>
      </c>
      <c r="L9727">
        <f>IF(ISBLANK(E9727),PRODUCT(J9727,K9727),IF(E9727="ERROR",PRODUCT(J9727,K9727),IF(E9727="UNKNOWN",PRODUCT(J9727,K9727),E9727)))</f>
        <v>1.5</v>
      </c>
      <c r="M9727" t="str">
        <f t="shared" si="871"/>
        <v>Digital Wallet</v>
      </c>
      <c r="N9727" t="str">
        <f t="shared" si="872"/>
        <v>UNKNOWN</v>
      </c>
      <c r="O9727" s="8">
        <f t="shared" si="873"/>
        <v>45084</v>
      </c>
    </row>
    <row r="9728" spans="1:15" x14ac:dyDescent="0.35">
      <c r="A9728" t="s">
        <v>9749</v>
      </c>
      <c r="B9728" s="4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I9728" s="4" t="str">
        <f t="shared" si="869"/>
        <v>Sandwich</v>
      </c>
      <c r="J9728" s="6">
        <f t="shared" si="870"/>
        <v>4</v>
      </c>
      <c r="K9728" s="6">
        <f t="shared" si="870"/>
        <v>4</v>
      </c>
      <c r="L9728">
        <f>IF(ISBLANK(E9728),PRODUCT(J9728,K9728),IF(E9728="ERROR",PRODUCT(J9728,K9728),IF(E9728="UNKNOWN",PRODUCT(J9728,K9728),E9728)))</f>
        <v>16</v>
      </c>
      <c r="M9728" t="str">
        <f t="shared" si="871"/>
        <v>Cash</v>
      </c>
      <c r="N9728" t="str">
        <f t="shared" si="872"/>
        <v>Takeaway</v>
      </c>
      <c r="O9728" s="8">
        <f t="shared" si="873"/>
        <v>45276</v>
      </c>
    </row>
    <row r="9729" spans="1:15" x14ac:dyDescent="0.35">
      <c r="A9729" t="s">
        <v>9750</v>
      </c>
      <c r="B9729" s="4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 s="4" t="str">
        <f t="shared" si="869"/>
        <v>UNKNOWN</v>
      </c>
      <c r="J9729" s="6">
        <f t="shared" si="870"/>
        <v>2</v>
      </c>
      <c r="K9729" s="6">
        <f t="shared" si="870"/>
        <v>4</v>
      </c>
      <c r="L9729">
        <f>IF(ISBLANK(E9729),PRODUCT(J9729,K9729),IF(E9729="ERROR",PRODUCT(J9729,K9729),IF(E9729="UNKNOWN",PRODUCT(J9729,K9729),E9729)))</f>
        <v>8</v>
      </c>
      <c r="M9729" t="str">
        <f t="shared" si="871"/>
        <v>Digital Wallet</v>
      </c>
      <c r="N9729" t="str">
        <f t="shared" si="872"/>
        <v>UNKNOWN</v>
      </c>
      <c r="O9729" s="8">
        <f t="shared" si="873"/>
        <v>45151</v>
      </c>
    </row>
    <row r="9730" spans="1:15" x14ac:dyDescent="0.35">
      <c r="A9730" t="s">
        <v>9751</v>
      </c>
      <c r="B9730" s="4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I9730" s="4" t="str">
        <f t="shared" si="869"/>
        <v>Coffee</v>
      </c>
      <c r="J9730" s="6">
        <f t="shared" si="870"/>
        <v>3</v>
      </c>
      <c r="K9730" s="6">
        <f t="shared" si="870"/>
        <v>2</v>
      </c>
      <c r="L9730">
        <f>IF(ISBLANK(E9730),PRODUCT(J9730,K9730),IF(E9730="ERROR",PRODUCT(J9730,K9730),IF(E9730="UNKNOWN",PRODUCT(J9730,K9730),E9730)))</f>
        <v>6</v>
      </c>
      <c r="M9730" t="str">
        <f t="shared" si="871"/>
        <v>Default mode</v>
      </c>
      <c r="N9730" t="str">
        <f t="shared" si="872"/>
        <v>Takeaway</v>
      </c>
      <c r="O9730" s="8">
        <f t="shared" si="873"/>
        <v>45269</v>
      </c>
    </row>
    <row r="9731" spans="1:15" x14ac:dyDescent="0.35">
      <c r="A9731" t="s">
        <v>9752</v>
      </c>
      <c r="B9731" s="4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  <c r="I9731" s="4" t="str">
        <f t="shared" ref="I9731:I9794" si="875">IF(ISBLANK(B9731),"UNKNOWN",IF(B9731="ERROR","Juice",B9731))</f>
        <v>Juice</v>
      </c>
      <c r="J9731" s="6">
        <f t="shared" ref="J9731:K9794" si="876">IF(ISBLANK(C9731),"UNKNOWN",IF(C9731="ERROR",AVERAGE(C9731:C19730),IF(C9731="UNKNOWN",MEDIAN(C9731:C19730),C9731)))</f>
        <v>5</v>
      </c>
      <c r="K9731" s="6">
        <f t="shared" si="876"/>
        <v>3</v>
      </c>
      <c r="L9731">
        <f>IF(ISBLANK(E9731),PRODUCT(J9731,K9731),IF(E9731="ERROR",PRODUCT(J9731,K9731),IF(E9731="UNKNOWN",PRODUCT(J9731,K9731),E9731)))</f>
        <v>15</v>
      </c>
      <c r="M9731" t="str">
        <f t="shared" ref="M9731:M9794" si="877">IF(ISBLANK(F9731),"Default mode",IF(F9731="ERROR","Cash",F9731))</f>
        <v>Digital Wallet</v>
      </c>
      <c r="N9731" t="str">
        <f t="shared" ref="N9731:N9794" si="878">IF(ISBLANK(G9731),"UNKNOWN",IF(G9731="ERROR","Cafe",G9731))</f>
        <v>In-store</v>
      </c>
      <c r="O9731" s="8">
        <f t="shared" ref="O9731:O9794" si="879">IF(ISBLANK(H9731),"00/00/0000",IF(H9731="ERROR","01/06/2023",H9731))</f>
        <v>44998</v>
      </c>
    </row>
    <row r="9732" spans="1:15" x14ac:dyDescent="0.35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I9732" s="4" t="str">
        <f t="shared" si="875"/>
        <v>UNKNOWN</v>
      </c>
      <c r="J9732" s="6">
        <f t="shared" si="876"/>
        <v>5</v>
      </c>
      <c r="K9732" s="6">
        <f t="shared" si="876"/>
        <v>2</v>
      </c>
      <c r="L9732">
        <f>IF(ISBLANK(E9732),PRODUCT(J9732,K9732),IF(E9732="ERROR",PRODUCT(J9732,K9732),IF(E9732="UNKNOWN",PRODUCT(J9732,K9732),E9732)))</f>
        <v>10</v>
      </c>
      <c r="M9732" t="str">
        <f t="shared" si="877"/>
        <v>Credit Card</v>
      </c>
      <c r="N9732" t="str">
        <f t="shared" si="878"/>
        <v>In-store</v>
      </c>
      <c r="O9732" s="8">
        <f t="shared" si="879"/>
        <v>45027</v>
      </c>
    </row>
    <row r="9733" spans="1:15" x14ac:dyDescent="0.35">
      <c r="A9733" t="s">
        <v>9754</v>
      </c>
      <c r="B9733" s="4" t="s">
        <v>25</v>
      </c>
      <c r="C9733">
        <v>5</v>
      </c>
      <c r="D9733">
        <v>4</v>
      </c>
      <c r="E9733">
        <v>20</v>
      </c>
      <c r="H9733" s="1">
        <v>45189</v>
      </c>
      <c r="I9733" s="4" t="str">
        <f t="shared" si="875"/>
        <v>Smoothie</v>
      </c>
      <c r="J9733" s="6">
        <f t="shared" si="876"/>
        <v>5</v>
      </c>
      <c r="K9733" s="6">
        <f t="shared" si="876"/>
        <v>4</v>
      </c>
      <c r="L9733">
        <f>IF(ISBLANK(E9733),PRODUCT(J9733,K9733),IF(E9733="ERROR",PRODUCT(J9733,K9733),IF(E9733="UNKNOWN",PRODUCT(J9733,K9733),E9733)))</f>
        <v>20</v>
      </c>
      <c r="M9733" t="str">
        <f t="shared" si="877"/>
        <v>Default mode</v>
      </c>
      <c r="N9733" t="str">
        <f t="shared" si="878"/>
        <v>UNKNOWN</v>
      </c>
      <c r="O9733" s="8">
        <f t="shared" si="879"/>
        <v>45189</v>
      </c>
    </row>
    <row r="9734" spans="1:15" x14ac:dyDescent="0.35">
      <c r="A9734" t="s">
        <v>9755</v>
      </c>
      <c r="B9734" s="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I9734" s="4" t="str">
        <f t="shared" si="875"/>
        <v>Cake</v>
      </c>
      <c r="J9734" s="6">
        <f t="shared" si="876"/>
        <v>5</v>
      </c>
      <c r="K9734" s="6">
        <f t="shared" si="876"/>
        <v>3</v>
      </c>
      <c r="L9734">
        <f>IF(ISBLANK(E9734),PRODUCT(J9734,K9734),IF(E9734="ERROR",PRODUCT(J9734,K9734),IF(E9734="UNKNOWN",PRODUCT(J9734,K9734),E9734)))</f>
        <v>15</v>
      </c>
      <c r="M9734" t="str">
        <f t="shared" si="877"/>
        <v>Credit Card</v>
      </c>
      <c r="N9734" t="str">
        <f t="shared" si="878"/>
        <v>In-store</v>
      </c>
      <c r="O9734" s="8">
        <f t="shared" si="879"/>
        <v>44973</v>
      </c>
    </row>
    <row r="9735" spans="1:15" x14ac:dyDescent="0.35">
      <c r="A9735" t="s">
        <v>9756</v>
      </c>
      <c r="B9735" s="4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I9735" s="4" t="str">
        <f t="shared" si="875"/>
        <v>Smoothie</v>
      </c>
      <c r="J9735" s="6">
        <f t="shared" si="876"/>
        <v>3</v>
      </c>
      <c r="K9735" s="6">
        <f t="shared" si="876"/>
        <v>4</v>
      </c>
      <c r="L9735">
        <f>IF(ISBLANK(E9735),PRODUCT(J9735,K9735),IF(E9735="ERROR",PRODUCT(J9735,K9735),IF(E9735="UNKNOWN",PRODUCT(J9735,K9735),E9735)))</f>
        <v>12</v>
      </c>
      <c r="M9735" t="str">
        <f t="shared" si="877"/>
        <v>Cash</v>
      </c>
      <c r="N9735" t="str">
        <f t="shared" si="878"/>
        <v>UNKNOWN</v>
      </c>
      <c r="O9735" s="8">
        <f t="shared" si="879"/>
        <v>45251</v>
      </c>
    </row>
    <row r="9736" spans="1:15" x14ac:dyDescent="0.35">
      <c r="A9736" t="s">
        <v>9757</v>
      </c>
      <c r="B9736" s="4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I9736" s="4" t="str">
        <f t="shared" si="875"/>
        <v>UNKNOWN</v>
      </c>
      <c r="J9736" s="6">
        <f t="shared" si="876"/>
        <v>3</v>
      </c>
      <c r="K9736" s="6">
        <f t="shared" si="876"/>
        <v>1.5</v>
      </c>
      <c r="L9736">
        <f>IF(ISBLANK(E9736),PRODUCT(J9736,K9736),IF(E9736="ERROR",PRODUCT(J9736,K9736),IF(E9736="UNKNOWN",PRODUCT(J9736,K9736),E9736)))</f>
        <v>4.5</v>
      </c>
      <c r="M9736" t="str">
        <f t="shared" si="877"/>
        <v>Credit Card</v>
      </c>
      <c r="N9736" t="str">
        <f t="shared" si="878"/>
        <v>In-store</v>
      </c>
      <c r="O9736" s="8">
        <f t="shared" si="879"/>
        <v>45110</v>
      </c>
    </row>
    <row r="9737" spans="1:15" x14ac:dyDescent="0.35">
      <c r="A9737" t="s">
        <v>9758</v>
      </c>
      <c r="B9737" s="4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I9737" s="4" t="str">
        <f t="shared" si="875"/>
        <v>Sandwich</v>
      </c>
      <c r="J9737" s="6">
        <f t="shared" si="876"/>
        <v>2</v>
      </c>
      <c r="K9737" s="6">
        <f t="shared" si="876"/>
        <v>4</v>
      </c>
      <c r="L9737">
        <f>IF(ISBLANK(E9737),PRODUCT(J9737,K9737),IF(E9737="ERROR",PRODUCT(J9737,K9737),IF(E9737="UNKNOWN",PRODUCT(J9737,K9737),E9737)))</f>
        <v>8</v>
      </c>
      <c r="M9737" t="str">
        <f t="shared" si="877"/>
        <v>Cash</v>
      </c>
      <c r="N9737" t="str">
        <f t="shared" si="878"/>
        <v>In-store</v>
      </c>
      <c r="O9737" s="8">
        <f t="shared" si="879"/>
        <v>45128</v>
      </c>
    </row>
    <row r="9738" spans="1:15" x14ac:dyDescent="0.35">
      <c r="A9738" t="s">
        <v>9759</v>
      </c>
      <c r="B9738" s="4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  <c r="I9738" s="4" t="str">
        <f t="shared" si="875"/>
        <v>Coffee</v>
      </c>
      <c r="J9738" s="6">
        <f t="shared" si="876"/>
        <v>4</v>
      </c>
      <c r="K9738" s="6">
        <f t="shared" si="876"/>
        <v>2</v>
      </c>
      <c r="L9738">
        <f>IF(ISBLANK(E9738),PRODUCT(J9738,K9738),IF(E9738="ERROR",PRODUCT(J9738,K9738),IF(E9738="UNKNOWN",PRODUCT(J9738,K9738),E9738)))</f>
        <v>8</v>
      </c>
      <c r="M9738" t="str">
        <f t="shared" si="877"/>
        <v>Credit Card</v>
      </c>
      <c r="N9738" t="str">
        <f t="shared" si="878"/>
        <v>UNKNOWN</v>
      </c>
      <c r="O9738" s="8">
        <f t="shared" si="879"/>
        <v>45067</v>
      </c>
    </row>
    <row r="9739" spans="1:15" x14ac:dyDescent="0.35">
      <c r="A9739" t="s">
        <v>9760</v>
      </c>
      <c r="B9739" s="4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I9739" s="4" t="str">
        <f t="shared" si="875"/>
        <v>Coffee</v>
      </c>
      <c r="J9739" s="6">
        <f t="shared" si="876"/>
        <v>3</v>
      </c>
      <c r="K9739" s="6">
        <f t="shared" si="876"/>
        <v>2</v>
      </c>
      <c r="L9739">
        <f>IF(ISBLANK(E9739),PRODUCT(J9739,K9739),IF(E9739="ERROR",PRODUCT(J9739,K9739),IF(E9739="UNKNOWN",PRODUCT(J9739,K9739),E9739)))</f>
        <v>6</v>
      </c>
      <c r="M9739" t="str">
        <f t="shared" si="877"/>
        <v>Credit Card</v>
      </c>
      <c r="N9739" t="str">
        <f t="shared" si="878"/>
        <v>UNKNOWN</v>
      </c>
      <c r="O9739" s="8">
        <f t="shared" si="879"/>
        <v>45074</v>
      </c>
    </row>
    <row r="9740" spans="1:15" x14ac:dyDescent="0.35">
      <c r="A9740" t="s">
        <v>9761</v>
      </c>
      <c r="B9740" s="4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  <c r="I9740" s="4" t="str">
        <f t="shared" si="875"/>
        <v>Cookie</v>
      </c>
      <c r="J9740" s="6">
        <f t="shared" si="876"/>
        <v>4</v>
      </c>
      <c r="K9740" s="6" t="str">
        <f t="shared" si="876"/>
        <v>UNKNOWN</v>
      </c>
      <c r="L9740">
        <f>IF(ISBLANK(E9740),PRODUCT(J9740,K9740),IF(E9740="ERROR",PRODUCT(J9740,K9740),IF(E9740="UNKNOWN",PRODUCT(J9740,K9740),E9740)))</f>
        <v>4</v>
      </c>
      <c r="M9740" t="str">
        <f t="shared" si="877"/>
        <v>Digital Wallet</v>
      </c>
      <c r="N9740" t="str">
        <f t="shared" si="878"/>
        <v>In-store</v>
      </c>
      <c r="O9740" s="8">
        <f t="shared" si="879"/>
        <v>45106</v>
      </c>
    </row>
    <row r="9741" spans="1:15" x14ac:dyDescent="0.35">
      <c r="A9741" t="s">
        <v>9762</v>
      </c>
      <c r="B9741" s="4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I9741" s="4" t="str">
        <f t="shared" si="875"/>
        <v>Cookie</v>
      </c>
      <c r="J9741" s="6">
        <f t="shared" si="876"/>
        <v>4</v>
      </c>
      <c r="K9741" s="6">
        <f t="shared" si="876"/>
        <v>1</v>
      </c>
      <c r="L9741">
        <f>IF(ISBLANK(E9741),PRODUCT(J9741,K9741),IF(E9741="ERROR",PRODUCT(J9741,K9741),IF(E9741="UNKNOWN",PRODUCT(J9741,K9741),E9741)))</f>
        <v>4</v>
      </c>
      <c r="M9741" t="str">
        <f t="shared" si="877"/>
        <v>Credit Card</v>
      </c>
      <c r="N9741" t="str">
        <f t="shared" si="878"/>
        <v>UNKNOWN</v>
      </c>
      <c r="O9741" s="8">
        <f t="shared" si="879"/>
        <v>45214</v>
      </c>
    </row>
    <row r="9742" spans="1:15" x14ac:dyDescent="0.35">
      <c r="A9742" t="s">
        <v>9763</v>
      </c>
      <c r="B9742" s="4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  <c r="I9742" s="4" t="str">
        <f t="shared" si="875"/>
        <v>Salad</v>
      </c>
      <c r="J9742" s="6">
        <f t="shared" si="876"/>
        <v>2</v>
      </c>
      <c r="K9742" s="6">
        <f t="shared" si="876"/>
        <v>5</v>
      </c>
      <c r="L9742">
        <f>IF(ISBLANK(E9742),PRODUCT(J9742,K9742),IF(E9742="ERROR",PRODUCT(J9742,K9742),IF(E9742="UNKNOWN",PRODUCT(J9742,K9742),E9742)))</f>
        <v>10</v>
      </c>
      <c r="M9742" t="str">
        <f t="shared" si="877"/>
        <v>Digital Wallet</v>
      </c>
      <c r="N9742" t="str">
        <f t="shared" si="878"/>
        <v>UNKNOWN</v>
      </c>
      <c r="O9742" s="8">
        <f t="shared" si="879"/>
        <v>45054</v>
      </c>
    </row>
    <row r="9743" spans="1:15" x14ac:dyDescent="0.35">
      <c r="A9743" t="s">
        <v>9764</v>
      </c>
      <c r="B9743" s="4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I9743" s="4" t="str">
        <f t="shared" si="875"/>
        <v>Cake</v>
      </c>
      <c r="J9743" s="6">
        <f t="shared" si="876"/>
        <v>5</v>
      </c>
      <c r="K9743" s="6">
        <f t="shared" si="876"/>
        <v>3</v>
      </c>
      <c r="L9743">
        <f>IF(ISBLANK(E9743),PRODUCT(J9743,K9743),IF(E9743="ERROR",PRODUCT(J9743,K9743),IF(E9743="UNKNOWN",PRODUCT(J9743,K9743),E9743)))</f>
        <v>15</v>
      </c>
      <c r="M9743" t="str">
        <f t="shared" si="877"/>
        <v>Cash</v>
      </c>
      <c r="N9743" t="str">
        <f t="shared" si="878"/>
        <v>UNKNOWN</v>
      </c>
      <c r="O9743" s="8">
        <f t="shared" si="879"/>
        <v>45151</v>
      </c>
    </row>
    <row r="9744" spans="1:15" x14ac:dyDescent="0.35">
      <c r="A9744" t="s">
        <v>9765</v>
      </c>
      <c r="B9744" s="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  <c r="I9744" s="4" t="str">
        <f t="shared" si="875"/>
        <v>Salad</v>
      </c>
      <c r="J9744" s="6">
        <f t="shared" si="876"/>
        <v>5</v>
      </c>
      <c r="K9744" s="6">
        <f t="shared" si="876"/>
        <v>3</v>
      </c>
      <c r="L9744">
        <f>IF(ISBLANK(E9744),PRODUCT(J9744,K9744),IF(E9744="ERROR",PRODUCT(J9744,K9744),IF(E9744="UNKNOWN",PRODUCT(J9744,K9744),E9744)))</f>
        <v>25</v>
      </c>
      <c r="M9744" t="str">
        <f t="shared" si="877"/>
        <v>Cash</v>
      </c>
      <c r="N9744" t="str">
        <f t="shared" si="878"/>
        <v>In-store</v>
      </c>
      <c r="O9744" s="8">
        <f t="shared" si="879"/>
        <v>44942</v>
      </c>
    </row>
    <row r="9745" spans="1:15" x14ac:dyDescent="0.35">
      <c r="A9745" t="s">
        <v>9766</v>
      </c>
      <c r="B9745" s="4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I9745" s="4" t="str">
        <f t="shared" si="875"/>
        <v>Cake</v>
      </c>
      <c r="J9745" s="6">
        <f t="shared" si="876"/>
        <v>2</v>
      </c>
      <c r="K9745" s="6">
        <f t="shared" si="876"/>
        <v>3</v>
      </c>
      <c r="L9745">
        <f>IF(ISBLANK(E9745),PRODUCT(J9745,K9745),IF(E9745="ERROR",PRODUCT(J9745,K9745),IF(E9745="UNKNOWN",PRODUCT(J9745,K9745),E9745)))</f>
        <v>6</v>
      </c>
      <c r="M9745" t="str">
        <f t="shared" si="877"/>
        <v>Cash</v>
      </c>
      <c r="N9745" t="str">
        <f t="shared" si="878"/>
        <v>UNKNOWN</v>
      </c>
      <c r="O9745" s="8">
        <f t="shared" si="879"/>
        <v>45103</v>
      </c>
    </row>
    <row r="9746" spans="1:15" x14ac:dyDescent="0.35">
      <c r="A9746" t="s">
        <v>9767</v>
      </c>
      <c r="B9746" s="4" t="s">
        <v>17</v>
      </c>
      <c r="C9746">
        <v>5</v>
      </c>
      <c r="D9746">
        <v>1</v>
      </c>
      <c r="E9746">
        <v>5</v>
      </c>
      <c r="H9746" s="1">
        <v>45088</v>
      </c>
      <c r="I9746" s="4" t="str">
        <f t="shared" si="875"/>
        <v>Cookie</v>
      </c>
      <c r="J9746" s="6">
        <f t="shared" si="876"/>
        <v>5</v>
      </c>
      <c r="K9746" s="6">
        <f t="shared" si="876"/>
        <v>1</v>
      </c>
      <c r="L9746">
        <f>IF(ISBLANK(E9746),PRODUCT(J9746,K9746),IF(E9746="ERROR",PRODUCT(J9746,K9746),IF(E9746="UNKNOWN",PRODUCT(J9746,K9746),E9746)))</f>
        <v>5</v>
      </c>
      <c r="M9746" t="str">
        <f t="shared" si="877"/>
        <v>Default mode</v>
      </c>
      <c r="N9746" t="str">
        <f t="shared" si="878"/>
        <v>UNKNOWN</v>
      </c>
      <c r="O9746" s="8">
        <f t="shared" si="879"/>
        <v>45088</v>
      </c>
    </row>
    <row r="9747" spans="1:15" x14ac:dyDescent="0.35">
      <c r="A9747" t="s">
        <v>9768</v>
      </c>
      <c r="B9747" s="4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I9747" s="4" t="str">
        <f t="shared" si="875"/>
        <v>Cookie</v>
      </c>
      <c r="J9747" s="6">
        <f t="shared" si="876"/>
        <v>5</v>
      </c>
      <c r="K9747" s="6">
        <f t="shared" si="876"/>
        <v>1</v>
      </c>
      <c r="L9747">
        <f>IF(ISBLANK(E9747),PRODUCT(J9747,K9747),IF(E9747="ERROR",PRODUCT(J9747,K9747),IF(E9747="UNKNOWN",PRODUCT(J9747,K9747),E9747)))</f>
        <v>5</v>
      </c>
      <c r="M9747" t="str">
        <f t="shared" si="877"/>
        <v>Credit Card</v>
      </c>
      <c r="N9747" t="str">
        <f t="shared" si="878"/>
        <v>Takeaway</v>
      </c>
      <c r="O9747" s="8">
        <f t="shared" si="879"/>
        <v>44955</v>
      </c>
    </row>
    <row r="9748" spans="1:15" x14ac:dyDescent="0.35">
      <c r="A9748" t="s">
        <v>9769</v>
      </c>
      <c r="B9748" s="4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I9748" s="4" t="str">
        <f t="shared" si="875"/>
        <v>Cake</v>
      </c>
      <c r="J9748" s="6">
        <f t="shared" si="876"/>
        <v>3</v>
      </c>
      <c r="K9748" s="6">
        <f t="shared" si="876"/>
        <v>3</v>
      </c>
      <c r="L9748">
        <f>IF(ISBLANK(E9748),PRODUCT(J9748,K9748),IF(E9748="ERROR",PRODUCT(J9748,K9748),IF(E9748="UNKNOWN",PRODUCT(J9748,K9748),E9748)))</f>
        <v>9</v>
      </c>
      <c r="M9748" t="str">
        <f t="shared" si="877"/>
        <v>Cash</v>
      </c>
      <c r="N9748" t="str">
        <f t="shared" si="878"/>
        <v>UNKNOWN</v>
      </c>
      <c r="O9748" s="8">
        <f t="shared" si="879"/>
        <v>45247</v>
      </c>
    </row>
    <row r="9749" spans="1:15" x14ac:dyDescent="0.35">
      <c r="A9749" t="s">
        <v>9770</v>
      </c>
      <c r="B9749" s="4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  <c r="I9749" s="4" t="str">
        <f t="shared" si="875"/>
        <v>Salad</v>
      </c>
      <c r="J9749" s="6">
        <f t="shared" si="876"/>
        <v>2</v>
      </c>
      <c r="K9749" s="6">
        <f t="shared" si="876"/>
        <v>5</v>
      </c>
      <c r="L9749">
        <f>IF(ISBLANK(E9749),PRODUCT(J9749,K9749),IF(E9749="ERROR",PRODUCT(J9749,K9749),IF(E9749="UNKNOWN",PRODUCT(J9749,K9749),E9749)))</f>
        <v>10</v>
      </c>
      <c r="M9749" t="str">
        <f t="shared" si="877"/>
        <v>Cash</v>
      </c>
      <c r="N9749" t="str">
        <f t="shared" si="878"/>
        <v>Takeaway</v>
      </c>
      <c r="O9749" s="8">
        <f t="shared" si="879"/>
        <v>45105</v>
      </c>
    </row>
    <row r="9750" spans="1:15" x14ac:dyDescent="0.35">
      <c r="A9750" t="s">
        <v>9771</v>
      </c>
      <c r="B9750" s="4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  <c r="I9750" s="4" t="str">
        <f t="shared" si="875"/>
        <v>Sandwich</v>
      </c>
      <c r="J9750" s="6">
        <f t="shared" si="876"/>
        <v>3</v>
      </c>
      <c r="K9750" s="6">
        <f t="shared" si="876"/>
        <v>4</v>
      </c>
      <c r="L9750">
        <f>IF(ISBLANK(E9750),PRODUCT(J9750,K9750),IF(E9750="ERROR",PRODUCT(J9750,K9750),IF(E9750="UNKNOWN",PRODUCT(J9750,K9750),E9750)))</f>
        <v>12</v>
      </c>
      <c r="M9750" t="str">
        <f t="shared" si="877"/>
        <v>Credit Card</v>
      </c>
      <c r="N9750" t="str">
        <f t="shared" si="878"/>
        <v>UNKNOWN</v>
      </c>
      <c r="O9750" s="8">
        <f t="shared" si="879"/>
        <v>45272</v>
      </c>
    </row>
    <row r="9751" spans="1:15" x14ac:dyDescent="0.35">
      <c r="A9751" t="s">
        <v>9772</v>
      </c>
      <c r="B9751" s="4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  <c r="I9751" s="4" t="str">
        <f t="shared" si="875"/>
        <v>Smoothie</v>
      </c>
      <c r="J9751" s="6">
        <f t="shared" si="876"/>
        <v>1</v>
      </c>
      <c r="K9751" s="6">
        <f t="shared" si="876"/>
        <v>4</v>
      </c>
      <c r="L9751">
        <f>IF(ISBLANK(E9751),PRODUCT(J9751,K9751),IF(E9751="ERROR",PRODUCT(J9751,K9751),IF(E9751="UNKNOWN",PRODUCT(J9751,K9751),E9751)))</f>
        <v>4</v>
      </c>
      <c r="M9751" t="str">
        <f t="shared" si="877"/>
        <v>Digital Wallet</v>
      </c>
      <c r="N9751" t="str">
        <f t="shared" si="878"/>
        <v>UNKNOWN</v>
      </c>
      <c r="O9751" s="8">
        <f t="shared" si="879"/>
        <v>45260</v>
      </c>
    </row>
    <row r="9752" spans="1:15" x14ac:dyDescent="0.35">
      <c r="A9752" t="s">
        <v>9773</v>
      </c>
      <c r="B9752" s="4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I9752" s="4" t="str">
        <f t="shared" si="875"/>
        <v>Sandwich</v>
      </c>
      <c r="J9752" s="6">
        <f t="shared" si="876"/>
        <v>3</v>
      </c>
      <c r="K9752" s="6">
        <f t="shared" si="876"/>
        <v>4</v>
      </c>
      <c r="L9752">
        <f>IF(ISBLANK(E9752),PRODUCT(J9752,K9752),IF(E9752="ERROR",PRODUCT(J9752,K9752),IF(E9752="UNKNOWN",PRODUCT(J9752,K9752),E9752)))</f>
        <v>4</v>
      </c>
      <c r="M9752" t="str">
        <f t="shared" si="877"/>
        <v>Cash</v>
      </c>
      <c r="N9752" t="str">
        <f t="shared" si="878"/>
        <v>Takeaway</v>
      </c>
      <c r="O9752" s="8">
        <f t="shared" si="879"/>
        <v>45179</v>
      </c>
    </row>
    <row r="9753" spans="1:15" x14ac:dyDescent="0.35">
      <c r="A9753" t="s">
        <v>9774</v>
      </c>
      <c r="B9753" s="4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  <c r="I9753" s="4" t="str">
        <f t="shared" si="875"/>
        <v>Smoothie</v>
      </c>
      <c r="J9753" s="6">
        <f t="shared" si="876"/>
        <v>2</v>
      </c>
      <c r="K9753" s="6">
        <f t="shared" si="876"/>
        <v>4</v>
      </c>
      <c r="L9753">
        <f>IF(ISBLANK(E9753),PRODUCT(J9753,K9753),IF(E9753="ERROR",PRODUCT(J9753,K9753),IF(E9753="UNKNOWN",PRODUCT(J9753,K9753),E9753)))</f>
        <v>8</v>
      </c>
      <c r="M9753" t="str">
        <f t="shared" si="877"/>
        <v>Digital Wallet</v>
      </c>
      <c r="N9753" t="str">
        <f t="shared" si="878"/>
        <v>UNKNOWN</v>
      </c>
      <c r="O9753" s="8">
        <f t="shared" si="879"/>
        <v>44977</v>
      </c>
    </row>
    <row r="9754" spans="1:15" x14ac:dyDescent="0.35">
      <c r="A9754" t="s">
        <v>9775</v>
      </c>
      <c r="B9754" s="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  <c r="I9754" s="4" t="str">
        <f t="shared" si="875"/>
        <v>UNKNOWN</v>
      </c>
      <c r="J9754" s="6">
        <f t="shared" si="876"/>
        <v>1</v>
      </c>
      <c r="K9754" s="6">
        <f t="shared" si="876"/>
        <v>2</v>
      </c>
      <c r="L9754">
        <f>IF(ISBLANK(E9754),PRODUCT(J9754,K9754),IF(E9754="ERROR",PRODUCT(J9754,K9754),IF(E9754="UNKNOWN",PRODUCT(J9754,K9754),E9754)))</f>
        <v>2</v>
      </c>
      <c r="M9754" t="str">
        <f t="shared" si="877"/>
        <v>UNKNOWN</v>
      </c>
      <c r="N9754" t="str">
        <f t="shared" si="878"/>
        <v>In-store</v>
      </c>
      <c r="O9754" s="8">
        <f t="shared" si="879"/>
        <v>45008</v>
      </c>
    </row>
    <row r="9755" spans="1:15" x14ac:dyDescent="0.35">
      <c r="A9755" t="s">
        <v>9776</v>
      </c>
      <c r="B9755" s="4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  <c r="I9755" s="4" t="str">
        <f t="shared" si="875"/>
        <v>Juice</v>
      </c>
      <c r="J9755" s="6">
        <f t="shared" si="876"/>
        <v>1</v>
      </c>
      <c r="K9755" s="6">
        <f t="shared" si="876"/>
        <v>3.7796610169491527</v>
      </c>
      <c r="L9755">
        <f>IF(ISBLANK(E9755),PRODUCT(J9755,K9755),IF(E9755="ERROR",PRODUCT(J9755,K9755),IF(E9755="UNKNOWN",PRODUCT(J9755,K9755),E9755)))</f>
        <v>3</v>
      </c>
      <c r="M9755" t="str">
        <f t="shared" si="877"/>
        <v>Digital Wallet</v>
      </c>
      <c r="N9755" t="str">
        <f t="shared" si="878"/>
        <v>In-store</v>
      </c>
      <c r="O9755" s="8">
        <f t="shared" si="879"/>
        <v>44942</v>
      </c>
    </row>
    <row r="9756" spans="1:15" x14ac:dyDescent="0.35">
      <c r="A9756" t="s">
        <v>9777</v>
      </c>
      <c r="B9756" s="4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  <c r="I9756" s="4" t="str">
        <f t="shared" si="875"/>
        <v>Cake</v>
      </c>
      <c r="J9756" s="6">
        <f t="shared" si="876"/>
        <v>4</v>
      </c>
      <c r="K9756" s="6">
        <f t="shared" si="876"/>
        <v>3</v>
      </c>
      <c r="L9756">
        <f>IF(ISBLANK(E9756),PRODUCT(J9756,K9756),IF(E9756="ERROR",PRODUCT(J9756,K9756),IF(E9756="UNKNOWN",PRODUCT(J9756,K9756),E9756)))</f>
        <v>12</v>
      </c>
      <c r="M9756" t="str">
        <f t="shared" si="877"/>
        <v>Digital Wallet</v>
      </c>
      <c r="N9756" t="str">
        <f t="shared" si="878"/>
        <v>UNKNOWN</v>
      </c>
      <c r="O9756" s="8">
        <f t="shared" si="879"/>
        <v>45080</v>
      </c>
    </row>
    <row r="9757" spans="1:15" x14ac:dyDescent="0.35">
      <c r="A9757" t="s">
        <v>9778</v>
      </c>
      <c r="B9757" s="4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  <c r="I9757" s="4" t="str">
        <f t="shared" si="875"/>
        <v>Sandwich</v>
      </c>
      <c r="J9757" s="6">
        <f t="shared" si="876"/>
        <v>3</v>
      </c>
      <c r="K9757" s="6">
        <f t="shared" si="876"/>
        <v>3</v>
      </c>
      <c r="L9757">
        <f>IF(ISBLANK(E9757),PRODUCT(J9757,K9757),IF(E9757="ERROR",PRODUCT(J9757,K9757),IF(E9757="UNKNOWN",PRODUCT(J9757,K9757),E9757)))</f>
        <v>12</v>
      </c>
      <c r="M9757" t="str">
        <f t="shared" si="877"/>
        <v>Default mode</v>
      </c>
      <c r="N9757" t="str">
        <f t="shared" si="878"/>
        <v>In-store</v>
      </c>
      <c r="O9757" s="8">
        <f t="shared" si="879"/>
        <v>45131</v>
      </c>
    </row>
    <row r="9758" spans="1:15" x14ac:dyDescent="0.35">
      <c r="A9758" t="s">
        <v>9779</v>
      </c>
      <c r="B9758" s="4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I9758" s="4" t="str">
        <f t="shared" si="875"/>
        <v>Salad</v>
      </c>
      <c r="J9758" s="6">
        <f t="shared" si="876"/>
        <v>4</v>
      </c>
      <c r="K9758" s="6">
        <f t="shared" si="876"/>
        <v>5</v>
      </c>
      <c r="L9758">
        <f>IF(ISBLANK(E9758),PRODUCT(J9758,K9758),IF(E9758="ERROR",PRODUCT(J9758,K9758),IF(E9758="UNKNOWN",PRODUCT(J9758,K9758),E9758)))</f>
        <v>20</v>
      </c>
      <c r="M9758" t="str">
        <f t="shared" si="877"/>
        <v>Default mode</v>
      </c>
      <c r="N9758" t="str">
        <f t="shared" si="878"/>
        <v>In-store</v>
      </c>
      <c r="O9758" s="8">
        <f t="shared" si="879"/>
        <v>45262</v>
      </c>
    </row>
    <row r="9759" spans="1:15" x14ac:dyDescent="0.35">
      <c r="A9759" t="s">
        <v>9780</v>
      </c>
      <c r="B9759" s="4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I9759" s="4" t="str">
        <f t="shared" si="875"/>
        <v>Sandwich</v>
      </c>
      <c r="J9759" s="6">
        <f t="shared" si="876"/>
        <v>3</v>
      </c>
      <c r="K9759" s="6">
        <f t="shared" si="876"/>
        <v>4</v>
      </c>
      <c r="L9759">
        <f>IF(ISBLANK(E9759),PRODUCT(J9759,K9759),IF(E9759="ERROR",PRODUCT(J9759,K9759),IF(E9759="UNKNOWN",PRODUCT(J9759,K9759),E9759)))</f>
        <v>12</v>
      </c>
      <c r="M9759" t="str">
        <f t="shared" si="877"/>
        <v>Cash</v>
      </c>
      <c r="N9759" t="str">
        <f t="shared" si="878"/>
        <v>Takeaway</v>
      </c>
      <c r="O9759" s="8">
        <f t="shared" si="879"/>
        <v>45094</v>
      </c>
    </row>
    <row r="9760" spans="1:15" x14ac:dyDescent="0.35">
      <c r="A9760" t="s">
        <v>9781</v>
      </c>
      <c r="B9760" s="4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  <c r="I9760" s="4" t="str">
        <f t="shared" si="875"/>
        <v>Sandwich</v>
      </c>
      <c r="J9760" s="6">
        <f t="shared" si="876"/>
        <v>4</v>
      </c>
      <c r="K9760" s="6">
        <f t="shared" si="876"/>
        <v>4</v>
      </c>
      <c r="L9760">
        <f>IF(ISBLANK(E9760),PRODUCT(J9760,K9760),IF(E9760="ERROR",PRODUCT(J9760,K9760),IF(E9760="UNKNOWN",PRODUCT(J9760,K9760),E9760)))</f>
        <v>16</v>
      </c>
      <c r="M9760" t="str">
        <f t="shared" si="877"/>
        <v>Credit Card</v>
      </c>
      <c r="N9760" t="str">
        <f t="shared" si="878"/>
        <v>In-store</v>
      </c>
      <c r="O9760" s="8" t="str">
        <f t="shared" si="879"/>
        <v>01/06/2023</v>
      </c>
    </row>
    <row r="9761" spans="1:15" x14ac:dyDescent="0.35">
      <c r="A9761" t="s">
        <v>9782</v>
      </c>
      <c r="B9761" s="4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I9761" s="4" t="str">
        <f t="shared" si="875"/>
        <v>Coffee</v>
      </c>
      <c r="J9761" s="6">
        <f t="shared" si="876"/>
        <v>3</v>
      </c>
      <c r="K9761" s="6">
        <f t="shared" si="876"/>
        <v>2</v>
      </c>
      <c r="L9761">
        <f>IF(ISBLANK(E9761),PRODUCT(J9761,K9761),IF(E9761="ERROR",PRODUCT(J9761,K9761),IF(E9761="UNKNOWN",PRODUCT(J9761,K9761),E9761)))</f>
        <v>6</v>
      </c>
      <c r="M9761" t="str">
        <f t="shared" si="877"/>
        <v>Credit Card</v>
      </c>
      <c r="N9761" t="str">
        <f t="shared" si="878"/>
        <v>Takeaway</v>
      </c>
      <c r="O9761" s="8">
        <f t="shared" si="879"/>
        <v>45286</v>
      </c>
    </row>
    <row r="9762" spans="1:15" x14ac:dyDescent="0.35">
      <c r="A9762" t="s">
        <v>9783</v>
      </c>
      <c r="B9762" s="4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  <c r="I9762" s="4" t="str">
        <f t="shared" si="875"/>
        <v>Juice</v>
      </c>
      <c r="J9762" s="6">
        <f t="shared" si="876"/>
        <v>4</v>
      </c>
      <c r="K9762" s="6">
        <f t="shared" si="876"/>
        <v>3</v>
      </c>
      <c r="L9762">
        <f>IF(ISBLANK(E9762),PRODUCT(J9762,K9762),IF(E9762="ERROR",PRODUCT(J9762,K9762),IF(E9762="UNKNOWN",PRODUCT(J9762,K9762),E9762)))</f>
        <v>12</v>
      </c>
      <c r="M9762" t="str">
        <f t="shared" si="877"/>
        <v>Default mode</v>
      </c>
      <c r="N9762" t="str">
        <f t="shared" si="878"/>
        <v>UNKNOWN</v>
      </c>
      <c r="O9762" s="8">
        <f t="shared" si="879"/>
        <v>44970</v>
      </c>
    </row>
    <row r="9763" spans="1:15" x14ac:dyDescent="0.35">
      <c r="A9763" t="s">
        <v>9784</v>
      </c>
      <c r="B9763" s="4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  <c r="I9763" s="4" t="str">
        <f t="shared" si="875"/>
        <v>Juice</v>
      </c>
      <c r="J9763" s="6">
        <f t="shared" si="876"/>
        <v>5</v>
      </c>
      <c r="K9763" s="6">
        <f t="shared" si="876"/>
        <v>3</v>
      </c>
      <c r="L9763">
        <f>IF(ISBLANK(E9763),PRODUCT(J9763,K9763),IF(E9763="ERROR",PRODUCT(J9763,K9763),IF(E9763="UNKNOWN",PRODUCT(J9763,K9763),E9763)))</f>
        <v>15</v>
      </c>
      <c r="M9763" t="str">
        <f t="shared" si="877"/>
        <v>Digital Wallet</v>
      </c>
      <c r="N9763" t="str">
        <f t="shared" si="878"/>
        <v>UNKNOWN</v>
      </c>
      <c r="O9763" s="8">
        <f t="shared" si="879"/>
        <v>45242</v>
      </c>
    </row>
    <row r="9764" spans="1:15" x14ac:dyDescent="0.35">
      <c r="A9764" t="s">
        <v>9785</v>
      </c>
      <c r="B9764" s="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I9764" s="4" t="str">
        <f t="shared" si="875"/>
        <v>Tea</v>
      </c>
      <c r="J9764" s="6">
        <f t="shared" si="876"/>
        <v>1</v>
      </c>
      <c r="K9764" s="6">
        <f t="shared" si="876"/>
        <v>1.5</v>
      </c>
      <c r="L9764">
        <f>IF(ISBLANK(E9764),PRODUCT(J9764,K9764),IF(E9764="ERROR",PRODUCT(J9764,K9764),IF(E9764="UNKNOWN",PRODUCT(J9764,K9764),E9764)))</f>
        <v>1.5</v>
      </c>
      <c r="M9764" t="str">
        <f t="shared" si="877"/>
        <v>Default mode</v>
      </c>
      <c r="N9764" t="str">
        <f t="shared" si="878"/>
        <v>In-store</v>
      </c>
      <c r="O9764" s="8">
        <f t="shared" si="879"/>
        <v>45213</v>
      </c>
    </row>
    <row r="9765" spans="1:15" x14ac:dyDescent="0.35">
      <c r="A9765" t="s">
        <v>9786</v>
      </c>
      <c r="B9765" s="4" t="s">
        <v>21</v>
      </c>
      <c r="C9765">
        <v>2</v>
      </c>
      <c r="D9765">
        <v>3</v>
      </c>
      <c r="E9765">
        <v>6</v>
      </c>
      <c r="H9765" s="1">
        <v>45153</v>
      </c>
      <c r="I9765" s="4" t="str">
        <f t="shared" si="875"/>
        <v>UNKNOWN</v>
      </c>
      <c r="J9765" s="6">
        <f t="shared" si="876"/>
        <v>2</v>
      </c>
      <c r="K9765" s="6">
        <f t="shared" si="876"/>
        <v>3</v>
      </c>
      <c r="L9765">
        <f>IF(ISBLANK(E9765),PRODUCT(J9765,K9765),IF(E9765="ERROR",PRODUCT(J9765,K9765),IF(E9765="UNKNOWN",PRODUCT(J9765,K9765),E9765)))</f>
        <v>6</v>
      </c>
      <c r="M9765" t="str">
        <f t="shared" si="877"/>
        <v>Default mode</v>
      </c>
      <c r="N9765" t="str">
        <f t="shared" si="878"/>
        <v>UNKNOWN</v>
      </c>
      <c r="O9765" s="8">
        <f t="shared" si="879"/>
        <v>45153</v>
      </c>
    </row>
    <row r="9766" spans="1:15" x14ac:dyDescent="0.35">
      <c r="A9766" t="s">
        <v>9787</v>
      </c>
      <c r="B9766" s="4" t="s">
        <v>21</v>
      </c>
      <c r="C9766">
        <v>3</v>
      </c>
      <c r="E9766">
        <v>9</v>
      </c>
      <c r="F9766" t="s">
        <v>10</v>
      </c>
      <c r="G9766" t="s">
        <v>15</v>
      </c>
      <c r="I9766" s="4" t="str">
        <f t="shared" si="875"/>
        <v>UNKNOWN</v>
      </c>
      <c r="J9766" s="6">
        <f t="shared" si="876"/>
        <v>3</v>
      </c>
      <c r="K9766" s="6" t="str">
        <f t="shared" si="876"/>
        <v>UNKNOWN</v>
      </c>
      <c r="L9766">
        <f>IF(ISBLANK(E9766),PRODUCT(J9766,K9766),IF(E9766="ERROR",PRODUCT(J9766,K9766),IF(E9766="UNKNOWN",PRODUCT(J9766,K9766),E9766)))</f>
        <v>9</v>
      </c>
      <c r="M9766" t="str">
        <f t="shared" si="877"/>
        <v>Credit Card</v>
      </c>
      <c r="N9766" t="str">
        <f t="shared" si="878"/>
        <v>In-store</v>
      </c>
      <c r="O9766" s="8" t="str">
        <f t="shared" si="879"/>
        <v>00/00/0000</v>
      </c>
    </row>
    <row r="9767" spans="1:15" x14ac:dyDescent="0.35">
      <c r="A9767" t="s">
        <v>9788</v>
      </c>
      <c r="B9767" s="4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I9767" s="4" t="str">
        <f t="shared" si="875"/>
        <v>Juice</v>
      </c>
      <c r="J9767" s="6">
        <f t="shared" si="876"/>
        <v>3</v>
      </c>
      <c r="K9767" s="6">
        <f t="shared" si="876"/>
        <v>3</v>
      </c>
      <c r="L9767">
        <f>IF(ISBLANK(E9767),PRODUCT(J9767,K9767),IF(E9767="ERROR",PRODUCT(J9767,K9767),IF(E9767="UNKNOWN",PRODUCT(J9767,K9767),E9767)))</f>
        <v>9</v>
      </c>
      <c r="M9767" t="str">
        <f t="shared" si="877"/>
        <v>Credit Card</v>
      </c>
      <c r="N9767" t="str">
        <f t="shared" si="878"/>
        <v>UNKNOWN</v>
      </c>
      <c r="O9767" s="8">
        <f t="shared" si="879"/>
        <v>45089</v>
      </c>
    </row>
    <row r="9768" spans="1:15" x14ac:dyDescent="0.35">
      <c r="A9768" t="s">
        <v>9789</v>
      </c>
      <c r="B9768" s="4" t="s">
        <v>65</v>
      </c>
      <c r="C9768">
        <v>5</v>
      </c>
      <c r="D9768">
        <v>1.5</v>
      </c>
      <c r="E9768">
        <v>7.5</v>
      </c>
      <c r="G9768" t="s">
        <v>11</v>
      </c>
      <c r="I9768" s="4" t="str">
        <f t="shared" si="875"/>
        <v>Tea</v>
      </c>
      <c r="J9768" s="6">
        <f t="shared" si="876"/>
        <v>5</v>
      </c>
      <c r="K9768" s="6">
        <f t="shared" si="876"/>
        <v>1.5</v>
      </c>
      <c r="L9768">
        <f>IF(ISBLANK(E9768),PRODUCT(J9768,K9768),IF(E9768="ERROR",PRODUCT(J9768,K9768),IF(E9768="UNKNOWN",PRODUCT(J9768,K9768),E9768)))</f>
        <v>7.5</v>
      </c>
      <c r="M9768" t="str">
        <f t="shared" si="877"/>
        <v>Default mode</v>
      </c>
      <c r="N9768" t="str">
        <f t="shared" si="878"/>
        <v>Takeaway</v>
      </c>
      <c r="O9768" s="8" t="str">
        <f t="shared" si="879"/>
        <v>00/00/0000</v>
      </c>
    </row>
    <row r="9769" spans="1:15" x14ac:dyDescent="0.35">
      <c r="A9769" t="s">
        <v>9790</v>
      </c>
      <c r="B9769" s="4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  <c r="I9769" s="4" t="str">
        <f t="shared" si="875"/>
        <v>Sandwich</v>
      </c>
      <c r="J9769" s="6">
        <f t="shared" si="876"/>
        <v>3</v>
      </c>
      <c r="K9769" s="6">
        <f t="shared" si="876"/>
        <v>4</v>
      </c>
      <c r="L9769">
        <f>IF(ISBLANK(E9769),PRODUCT(J9769,K9769),IF(E9769="ERROR",PRODUCT(J9769,K9769),IF(E9769="UNKNOWN",PRODUCT(J9769,K9769),E9769)))</f>
        <v>12</v>
      </c>
      <c r="M9769" t="str">
        <f t="shared" si="877"/>
        <v>Digital Wallet</v>
      </c>
      <c r="N9769" t="str">
        <f t="shared" si="878"/>
        <v>UNKNOWN</v>
      </c>
      <c r="O9769" s="8">
        <f t="shared" si="879"/>
        <v>45134</v>
      </c>
    </row>
    <row r="9770" spans="1:15" x14ac:dyDescent="0.35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  <c r="I9770" s="4" t="str">
        <f t="shared" si="875"/>
        <v>UNKNOWN</v>
      </c>
      <c r="J9770" s="6">
        <f t="shared" si="876"/>
        <v>3</v>
      </c>
      <c r="K9770" s="6">
        <f t="shared" si="876"/>
        <v>1.5</v>
      </c>
      <c r="L9770">
        <f>IF(ISBLANK(E9770),PRODUCT(J9770,K9770),IF(E9770="ERROR",PRODUCT(J9770,K9770),IF(E9770="UNKNOWN",PRODUCT(J9770,K9770),E9770)))</f>
        <v>4.5</v>
      </c>
      <c r="M9770" t="str">
        <f t="shared" si="877"/>
        <v>Credit Card</v>
      </c>
      <c r="N9770" t="str">
        <f t="shared" si="878"/>
        <v>UNKNOWN</v>
      </c>
      <c r="O9770" s="8">
        <f t="shared" si="879"/>
        <v>45203</v>
      </c>
    </row>
    <row r="9771" spans="1:15" x14ac:dyDescent="0.35">
      <c r="A9771" t="s">
        <v>9792</v>
      </c>
      <c r="B9771" s="4" t="s">
        <v>13</v>
      </c>
      <c r="C9771">
        <v>3</v>
      </c>
      <c r="D9771">
        <v>3</v>
      </c>
      <c r="E9771">
        <v>9</v>
      </c>
      <c r="G9771" t="s">
        <v>15</v>
      </c>
      <c r="I9771" s="4" t="str">
        <f t="shared" si="875"/>
        <v>Cake</v>
      </c>
      <c r="J9771" s="6">
        <f t="shared" si="876"/>
        <v>3</v>
      </c>
      <c r="K9771" s="6">
        <f t="shared" si="876"/>
        <v>3</v>
      </c>
      <c r="L9771">
        <f>IF(ISBLANK(E9771),PRODUCT(J9771,K9771),IF(E9771="ERROR",PRODUCT(J9771,K9771),IF(E9771="UNKNOWN",PRODUCT(J9771,K9771),E9771)))</f>
        <v>9</v>
      </c>
      <c r="M9771" t="str">
        <f t="shared" si="877"/>
        <v>Default mode</v>
      </c>
      <c r="N9771" t="str">
        <f t="shared" si="878"/>
        <v>In-store</v>
      </c>
      <c r="O9771" s="8" t="str">
        <f t="shared" si="879"/>
        <v>00/00/0000</v>
      </c>
    </row>
    <row r="9772" spans="1:15" x14ac:dyDescent="0.35">
      <c r="A9772" t="s">
        <v>9793</v>
      </c>
      <c r="B9772" s="4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  <c r="I9772" s="4" t="str">
        <f t="shared" si="875"/>
        <v>Sandwich</v>
      </c>
      <c r="J9772" s="6">
        <f t="shared" si="876"/>
        <v>1</v>
      </c>
      <c r="K9772" s="6">
        <f t="shared" si="876"/>
        <v>4</v>
      </c>
      <c r="L9772">
        <f>IF(ISBLANK(E9772),PRODUCT(J9772,K9772),IF(E9772="ERROR",PRODUCT(J9772,K9772),IF(E9772="UNKNOWN",PRODUCT(J9772,K9772),E9772)))</f>
        <v>4</v>
      </c>
      <c r="M9772" t="str">
        <f t="shared" si="877"/>
        <v>Digital Wallet</v>
      </c>
      <c r="N9772" t="str">
        <f t="shared" si="878"/>
        <v>Takeaway</v>
      </c>
      <c r="O9772" s="8">
        <f t="shared" si="879"/>
        <v>45092</v>
      </c>
    </row>
    <row r="9773" spans="1:15" x14ac:dyDescent="0.35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I9773" s="4" t="str">
        <f t="shared" si="875"/>
        <v>UNKNOWN</v>
      </c>
      <c r="J9773" s="6">
        <f t="shared" si="876"/>
        <v>1</v>
      </c>
      <c r="K9773" s="6">
        <f t="shared" si="876"/>
        <v>4</v>
      </c>
      <c r="L9773">
        <f>IF(ISBLANK(E9773),PRODUCT(J9773,K9773),IF(E9773="ERROR",PRODUCT(J9773,K9773),IF(E9773="UNKNOWN",PRODUCT(J9773,K9773),E9773)))</f>
        <v>4</v>
      </c>
      <c r="M9773" t="str">
        <f t="shared" si="877"/>
        <v>Cash</v>
      </c>
      <c r="N9773" t="str">
        <f t="shared" si="878"/>
        <v>In-store</v>
      </c>
      <c r="O9773" s="8">
        <f t="shared" si="879"/>
        <v>45226</v>
      </c>
    </row>
    <row r="9774" spans="1:15" x14ac:dyDescent="0.35">
      <c r="A9774" t="s">
        <v>9795</v>
      </c>
      <c r="B9774" s="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I9774" s="4" t="str">
        <f t="shared" si="875"/>
        <v>Sandwich</v>
      </c>
      <c r="J9774" s="6">
        <f t="shared" si="876"/>
        <v>4</v>
      </c>
      <c r="K9774" s="6">
        <f t="shared" si="876"/>
        <v>4</v>
      </c>
      <c r="L9774">
        <f>IF(ISBLANK(E9774),PRODUCT(J9774,K9774),IF(E9774="ERROR",PRODUCT(J9774,K9774),IF(E9774="UNKNOWN",PRODUCT(J9774,K9774),E9774)))</f>
        <v>16</v>
      </c>
      <c r="M9774" t="str">
        <f t="shared" si="877"/>
        <v>Credit Card</v>
      </c>
      <c r="N9774" t="str">
        <f t="shared" si="878"/>
        <v>UNKNOWN</v>
      </c>
      <c r="O9774" s="8">
        <f t="shared" si="879"/>
        <v>45142</v>
      </c>
    </row>
    <row r="9775" spans="1:15" x14ac:dyDescent="0.35">
      <c r="A9775" t="s">
        <v>9796</v>
      </c>
      <c r="B9775" s="4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  <c r="I9775" s="4" t="str">
        <f t="shared" si="875"/>
        <v>Juice</v>
      </c>
      <c r="J9775" s="6">
        <f t="shared" si="876"/>
        <v>5</v>
      </c>
      <c r="K9775" s="6">
        <f t="shared" si="876"/>
        <v>3</v>
      </c>
      <c r="L9775">
        <f>IF(ISBLANK(E9775),PRODUCT(J9775,K9775),IF(E9775="ERROR",PRODUCT(J9775,K9775),IF(E9775="UNKNOWN",PRODUCT(J9775,K9775),E9775)))</f>
        <v>15</v>
      </c>
      <c r="M9775" t="str">
        <f t="shared" si="877"/>
        <v>Digital Wallet</v>
      </c>
      <c r="N9775" t="str">
        <f t="shared" si="878"/>
        <v>Takeaway</v>
      </c>
      <c r="O9775" s="8">
        <f t="shared" si="879"/>
        <v>44943</v>
      </c>
    </row>
    <row r="9776" spans="1:15" x14ac:dyDescent="0.35">
      <c r="A9776" t="s">
        <v>9797</v>
      </c>
      <c r="B9776" s="4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  <c r="I9776" s="4" t="str">
        <f t="shared" si="875"/>
        <v>Salad</v>
      </c>
      <c r="J9776" s="6">
        <f t="shared" si="876"/>
        <v>2</v>
      </c>
      <c r="K9776" s="6">
        <f t="shared" si="876"/>
        <v>5</v>
      </c>
      <c r="L9776">
        <f>IF(ISBLANK(E9776),PRODUCT(J9776,K9776),IF(E9776="ERROR",PRODUCT(J9776,K9776),IF(E9776="UNKNOWN",PRODUCT(J9776,K9776),E9776)))</f>
        <v>10</v>
      </c>
      <c r="M9776" t="str">
        <f t="shared" si="877"/>
        <v>Digital Wallet</v>
      </c>
      <c r="N9776" t="str">
        <f t="shared" si="878"/>
        <v>In-store</v>
      </c>
      <c r="O9776" s="8">
        <f t="shared" si="879"/>
        <v>44979</v>
      </c>
    </row>
    <row r="9777" spans="1:15" x14ac:dyDescent="0.35">
      <c r="A9777" t="s">
        <v>9798</v>
      </c>
      <c r="B9777" s="4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  <c r="I9777" s="4" t="str">
        <f t="shared" si="875"/>
        <v>Cookie</v>
      </c>
      <c r="J9777" s="6">
        <f t="shared" si="876"/>
        <v>4</v>
      </c>
      <c r="K9777" s="6">
        <f t="shared" si="876"/>
        <v>1</v>
      </c>
      <c r="L9777">
        <f>IF(ISBLANK(E9777),PRODUCT(J9777,K9777),IF(E9777="ERROR",PRODUCT(J9777,K9777),IF(E9777="UNKNOWN",PRODUCT(J9777,K9777),E9777)))</f>
        <v>4</v>
      </c>
      <c r="M9777" t="str">
        <f t="shared" si="877"/>
        <v>Digital Wallet</v>
      </c>
      <c r="N9777" t="str">
        <f t="shared" si="878"/>
        <v>Takeaway</v>
      </c>
      <c r="O9777" s="8">
        <f t="shared" si="879"/>
        <v>45061</v>
      </c>
    </row>
    <row r="9778" spans="1:15" x14ac:dyDescent="0.35">
      <c r="A9778" t="s">
        <v>9799</v>
      </c>
      <c r="B9778" s="4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I9778" s="4" t="str">
        <f t="shared" si="875"/>
        <v>Tea</v>
      </c>
      <c r="J9778" s="6">
        <f t="shared" si="876"/>
        <v>4</v>
      </c>
      <c r="K9778" s="6">
        <f t="shared" si="876"/>
        <v>1.5</v>
      </c>
      <c r="L9778">
        <f>IF(ISBLANK(E9778),PRODUCT(J9778,K9778),IF(E9778="ERROR",PRODUCT(J9778,K9778),IF(E9778="UNKNOWN",PRODUCT(J9778,K9778),E9778)))</f>
        <v>6</v>
      </c>
      <c r="M9778" t="str">
        <f t="shared" si="877"/>
        <v>Credit Card</v>
      </c>
      <c r="N9778" t="str">
        <f t="shared" si="878"/>
        <v>In-store</v>
      </c>
      <c r="O9778" s="8">
        <f t="shared" si="879"/>
        <v>45168</v>
      </c>
    </row>
    <row r="9779" spans="1:15" x14ac:dyDescent="0.35">
      <c r="A9779" t="s">
        <v>9800</v>
      </c>
      <c r="B9779" s="4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I9779" s="4" t="str">
        <f t="shared" si="875"/>
        <v>UNKNOWN</v>
      </c>
      <c r="J9779" s="6">
        <f t="shared" si="876"/>
        <v>2</v>
      </c>
      <c r="K9779" s="6">
        <f t="shared" si="876"/>
        <v>1.5</v>
      </c>
      <c r="L9779">
        <f>IF(ISBLANK(E9779),PRODUCT(J9779,K9779),IF(E9779="ERROR",PRODUCT(J9779,K9779),IF(E9779="UNKNOWN",PRODUCT(J9779,K9779),E9779)))</f>
        <v>3</v>
      </c>
      <c r="M9779" t="str">
        <f t="shared" si="877"/>
        <v>Credit Card</v>
      </c>
      <c r="N9779" t="str">
        <f t="shared" si="878"/>
        <v>Takeaway</v>
      </c>
      <c r="O9779" s="8">
        <f t="shared" si="879"/>
        <v>45140</v>
      </c>
    </row>
    <row r="9780" spans="1:15" x14ac:dyDescent="0.35">
      <c r="A9780" t="s">
        <v>9801</v>
      </c>
      <c r="B9780" s="4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  <c r="I9780" s="4" t="str">
        <f t="shared" si="875"/>
        <v>Cake</v>
      </c>
      <c r="J9780" s="6">
        <f t="shared" si="876"/>
        <v>4</v>
      </c>
      <c r="K9780" s="6">
        <f t="shared" si="876"/>
        <v>3</v>
      </c>
      <c r="L9780">
        <f>IF(ISBLANK(E9780),PRODUCT(J9780,K9780),IF(E9780="ERROR",PRODUCT(J9780,K9780),IF(E9780="UNKNOWN",PRODUCT(J9780,K9780),E9780)))</f>
        <v>12</v>
      </c>
      <c r="M9780" t="str">
        <f t="shared" si="877"/>
        <v>Digital Wallet</v>
      </c>
      <c r="N9780" t="str">
        <f t="shared" si="878"/>
        <v>In-store</v>
      </c>
      <c r="O9780" s="8">
        <f t="shared" si="879"/>
        <v>44967</v>
      </c>
    </row>
    <row r="9781" spans="1:15" x14ac:dyDescent="0.35">
      <c r="A9781" t="s">
        <v>9802</v>
      </c>
      <c r="B9781" s="4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  <c r="I9781" s="4" t="str">
        <f t="shared" si="875"/>
        <v>Coffee</v>
      </c>
      <c r="J9781" s="6">
        <f t="shared" si="876"/>
        <v>5</v>
      </c>
      <c r="K9781" s="6">
        <f t="shared" si="876"/>
        <v>2</v>
      </c>
      <c r="L9781">
        <f>IF(ISBLANK(E9781),PRODUCT(J9781,K9781),IF(E9781="ERROR",PRODUCT(J9781,K9781),IF(E9781="UNKNOWN",PRODUCT(J9781,K9781),E9781)))</f>
        <v>10</v>
      </c>
      <c r="M9781" t="str">
        <f t="shared" si="877"/>
        <v>Credit Card</v>
      </c>
      <c r="N9781" t="str">
        <f t="shared" si="878"/>
        <v>In-store</v>
      </c>
      <c r="O9781" s="8">
        <f t="shared" si="879"/>
        <v>45000</v>
      </c>
    </row>
    <row r="9782" spans="1:15" x14ac:dyDescent="0.35">
      <c r="A9782" t="s">
        <v>9803</v>
      </c>
      <c r="B9782" s="4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I9782" s="4" t="str">
        <f t="shared" si="875"/>
        <v>Juice</v>
      </c>
      <c r="J9782" s="6">
        <f t="shared" si="876"/>
        <v>1</v>
      </c>
      <c r="K9782" s="6">
        <f t="shared" si="876"/>
        <v>1</v>
      </c>
      <c r="L9782">
        <f>IF(ISBLANK(E9782),PRODUCT(J9782,K9782),IF(E9782="ERROR",PRODUCT(J9782,K9782),IF(E9782="UNKNOWN",PRODUCT(J9782,K9782),E9782)))</f>
        <v>1</v>
      </c>
      <c r="M9782" t="str">
        <f t="shared" si="877"/>
        <v>Default mode</v>
      </c>
      <c r="N9782" t="str">
        <f t="shared" si="878"/>
        <v>In-store</v>
      </c>
      <c r="O9782" s="8">
        <f t="shared" si="879"/>
        <v>45076</v>
      </c>
    </row>
    <row r="9783" spans="1:15" x14ac:dyDescent="0.35">
      <c r="A9783" t="s">
        <v>9804</v>
      </c>
      <c r="B9783" s="4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  <c r="I9783" s="4" t="str">
        <f t="shared" si="875"/>
        <v>Smoothie</v>
      </c>
      <c r="J9783" s="6">
        <f t="shared" si="876"/>
        <v>4</v>
      </c>
      <c r="K9783" s="6">
        <f t="shared" si="876"/>
        <v>4</v>
      </c>
      <c r="L9783">
        <f>IF(ISBLANK(E9783),PRODUCT(J9783,K9783),IF(E9783="ERROR",PRODUCT(J9783,K9783),IF(E9783="UNKNOWN",PRODUCT(J9783,K9783),E9783)))</f>
        <v>16</v>
      </c>
      <c r="M9783" t="str">
        <f t="shared" si="877"/>
        <v>UNKNOWN</v>
      </c>
      <c r="N9783" t="str">
        <f t="shared" si="878"/>
        <v>Takeaway</v>
      </c>
      <c r="O9783" s="8">
        <f t="shared" si="879"/>
        <v>45100</v>
      </c>
    </row>
    <row r="9784" spans="1:15" x14ac:dyDescent="0.35">
      <c r="A9784" t="s">
        <v>9805</v>
      </c>
      <c r="B9784" s="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  <c r="I9784" s="4" t="str">
        <f t="shared" si="875"/>
        <v>Juice</v>
      </c>
      <c r="J9784" s="6">
        <f t="shared" si="876"/>
        <v>4</v>
      </c>
      <c r="K9784" s="6">
        <f t="shared" si="876"/>
        <v>3</v>
      </c>
      <c r="L9784">
        <f>IF(ISBLANK(E9784),PRODUCT(J9784,K9784),IF(E9784="ERROR",PRODUCT(J9784,K9784),IF(E9784="UNKNOWN",PRODUCT(J9784,K9784),E9784)))</f>
        <v>12</v>
      </c>
      <c r="M9784" t="str">
        <f t="shared" si="877"/>
        <v>Digital Wallet</v>
      </c>
      <c r="N9784" t="str">
        <f t="shared" si="878"/>
        <v>UNKNOWN</v>
      </c>
      <c r="O9784" s="8">
        <f t="shared" si="879"/>
        <v>45219</v>
      </c>
    </row>
    <row r="9785" spans="1:15" x14ac:dyDescent="0.35">
      <c r="A9785" t="s">
        <v>9806</v>
      </c>
      <c r="B9785" s="4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I9785" s="4" t="str">
        <f t="shared" si="875"/>
        <v>Cake</v>
      </c>
      <c r="J9785" s="6">
        <f t="shared" si="876"/>
        <v>1</v>
      </c>
      <c r="K9785" s="6">
        <f t="shared" si="876"/>
        <v>3</v>
      </c>
      <c r="L9785">
        <f>IF(ISBLANK(E9785),PRODUCT(J9785,K9785),IF(E9785="ERROR",PRODUCT(J9785,K9785),IF(E9785="UNKNOWN",PRODUCT(J9785,K9785),E9785)))</f>
        <v>3</v>
      </c>
      <c r="M9785" t="str">
        <f t="shared" si="877"/>
        <v>Credit Card</v>
      </c>
      <c r="N9785" t="str">
        <f t="shared" si="878"/>
        <v>Takeaway</v>
      </c>
      <c r="O9785" s="8">
        <f t="shared" si="879"/>
        <v>45214</v>
      </c>
    </row>
    <row r="9786" spans="1:15" x14ac:dyDescent="0.35">
      <c r="A9786" t="s">
        <v>9807</v>
      </c>
      <c r="B9786" s="4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I9786" s="4" t="str">
        <f t="shared" si="875"/>
        <v>Sandwich</v>
      </c>
      <c r="J9786" s="6">
        <f t="shared" si="876"/>
        <v>1</v>
      </c>
      <c r="K9786" s="6">
        <f t="shared" si="876"/>
        <v>4</v>
      </c>
      <c r="L9786">
        <f>IF(ISBLANK(E9786),PRODUCT(J9786,K9786),IF(E9786="ERROR",PRODUCT(J9786,K9786),IF(E9786="UNKNOWN",PRODUCT(J9786,K9786),E9786)))</f>
        <v>4</v>
      </c>
      <c r="M9786" t="str">
        <f t="shared" si="877"/>
        <v>Default mode</v>
      </c>
      <c r="N9786" t="str">
        <f t="shared" si="878"/>
        <v>In-store</v>
      </c>
      <c r="O9786" s="8">
        <f t="shared" si="879"/>
        <v>45063</v>
      </c>
    </row>
    <row r="9787" spans="1:15" x14ac:dyDescent="0.35">
      <c r="A9787" t="s">
        <v>9808</v>
      </c>
      <c r="B9787" s="4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I9787" s="4" t="str">
        <f t="shared" si="875"/>
        <v>Juice</v>
      </c>
      <c r="J9787" s="6">
        <f t="shared" si="876"/>
        <v>1</v>
      </c>
      <c r="K9787" s="6">
        <f t="shared" si="876"/>
        <v>3</v>
      </c>
      <c r="L9787">
        <f>IF(ISBLANK(E9787),PRODUCT(J9787,K9787),IF(E9787="ERROR",PRODUCT(J9787,K9787),IF(E9787="UNKNOWN",PRODUCT(J9787,K9787),E9787)))</f>
        <v>3</v>
      </c>
      <c r="M9787" t="str">
        <f t="shared" si="877"/>
        <v>Cash</v>
      </c>
      <c r="N9787" t="str">
        <f t="shared" si="878"/>
        <v>UNKNOWN</v>
      </c>
      <c r="O9787" s="8">
        <f t="shared" si="879"/>
        <v>45095</v>
      </c>
    </row>
    <row r="9788" spans="1:15" x14ac:dyDescent="0.35">
      <c r="A9788" t="s">
        <v>9809</v>
      </c>
      <c r="B9788" s="4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I9788" s="4" t="str">
        <f t="shared" si="875"/>
        <v>Smoothie</v>
      </c>
      <c r="J9788" s="6">
        <f t="shared" si="876"/>
        <v>5</v>
      </c>
      <c r="K9788" s="6">
        <f t="shared" si="876"/>
        <v>4</v>
      </c>
      <c r="L9788">
        <f>IF(ISBLANK(E9788),PRODUCT(J9788,K9788),IF(E9788="ERROR",PRODUCT(J9788,K9788),IF(E9788="UNKNOWN",PRODUCT(J9788,K9788),E9788)))</f>
        <v>20</v>
      </c>
      <c r="M9788" t="str">
        <f t="shared" si="877"/>
        <v>Cash</v>
      </c>
      <c r="N9788" t="str">
        <f t="shared" si="878"/>
        <v>UNKNOWN</v>
      </c>
      <c r="O9788" s="8">
        <f t="shared" si="879"/>
        <v>45281</v>
      </c>
    </row>
    <row r="9789" spans="1:15" x14ac:dyDescent="0.35">
      <c r="A9789" t="s">
        <v>9810</v>
      </c>
      <c r="B9789" s="4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I9789" s="4" t="str">
        <f t="shared" si="875"/>
        <v>Coffee</v>
      </c>
      <c r="J9789" s="6">
        <f t="shared" si="876"/>
        <v>4</v>
      </c>
      <c r="K9789" s="6">
        <f t="shared" si="876"/>
        <v>2</v>
      </c>
      <c r="L9789">
        <f>IF(ISBLANK(E9789),PRODUCT(J9789,K9789),IF(E9789="ERROR",PRODUCT(J9789,K9789),IF(E9789="UNKNOWN",PRODUCT(J9789,K9789),E9789)))</f>
        <v>8</v>
      </c>
      <c r="M9789" t="str">
        <f t="shared" si="877"/>
        <v>Credit Card</v>
      </c>
      <c r="N9789" t="str">
        <f t="shared" si="878"/>
        <v>Takeaway</v>
      </c>
      <c r="O9789" s="8">
        <f t="shared" si="879"/>
        <v>45135</v>
      </c>
    </row>
    <row r="9790" spans="1:15" x14ac:dyDescent="0.35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  <c r="I9790" s="4" t="str">
        <f t="shared" si="875"/>
        <v>UNKNOWN</v>
      </c>
      <c r="J9790" s="6">
        <f t="shared" si="876"/>
        <v>5</v>
      </c>
      <c r="K9790" s="6">
        <f t="shared" si="876"/>
        <v>5</v>
      </c>
      <c r="L9790">
        <f>IF(ISBLANK(E9790),PRODUCT(J9790,K9790),IF(E9790="ERROR",PRODUCT(J9790,K9790),IF(E9790="UNKNOWN",PRODUCT(J9790,K9790),E9790)))</f>
        <v>25</v>
      </c>
      <c r="M9790" t="str">
        <f t="shared" si="877"/>
        <v>Digital Wallet</v>
      </c>
      <c r="N9790" t="str">
        <f t="shared" si="878"/>
        <v>UNKNOWN</v>
      </c>
      <c r="O9790" s="8">
        <f t="shared" si="879"/>
        <v>45186</v>
      </c>
    </row>
    <row r="9791" spans="1:15" x14ac:dyDescent="0.35">
      <c r="A9791" t="s">
        <v>9812</v>
      </c>
      <c r="B9791" s="4" t="s">
        <v>9</v>
      </c>
      <c r="C9791">
        <v>1</v>
      </c>
      <c r="D9791">
        <v>2</v>
      </c>
      <c r="E9791">
        <v>2</v>
      </c>
      <c r="H9791" s="1">
        <v>45069</v>
      </c>
      <c r="I9791" s="4" t="str">
        <f t="shared" si="875"/>
        <v>Coffee</v>
      </c>
      <c r="J9791" s="6">
        <f t="shared" si="876"/>
        <v>1</v>
      </c>
      <c r="K9791" s="6">
        <f t="shared" si="876"/>
        <v>2</v>
      </c>
      <c r="L9791">
        <f>IF(ISBLANK(E9791),PRODUCT(J9791,K9791),IF(E9791="ERROR",PRODUCT(J9791,K9791),IF(E9791="UNKNOWN",PRODUCT(J9791,K9791),E9791)))</f>
        <v>2</v>
      </c>
      <c r="M9791" t="str">
        <f t="shared" si="877"/>
        <v>Default mode</v>
      </c>
      <c r="N9791" t="str">
        <f t="shared" si="878"/>
        <v>UNKNOWN</v>
      </c>
      <c r="O9791" s="8">
        <f t="shared" si="879"/>
        <v>45069</v>
      </c>
    </row>
    <row r="9792" spans="1:15" x14ac:dyDescent="0.35">
      <c r="A9792" t="s">
        <v>9813</v>
      </c>
      <c r="B9792" s="4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I9792" s="4" t="str">
        <f t="shared" si="875"/>
        <v>Smoothie</v>
      </c>
      <c r="J9792" s="6">
        <f t="shared" si="876"/>
        <v>4</v>
      </c>
      <c r="K9792" s="6">
        <f t="shared" si="876"/>
        <v>4</v>
      </c>
      <c r="L9792">
        <f>IF(ISBLANK(E9792),PRODUCT(J9792,K9792),IF(E9792="ERROR",PRODUCT(J9792,K9792),IF(E9792="UNKNOWN",PRODUCT(J9792,K9792),E9792)))</f>
        <v>16</v>
      </c>
      <c r="M9792" t="str">
        <f t="shared" si="877"/>
        <v>Cash</v>
      </c>
      <c r="N9792" t="str">
        <f t="shared" si="878"/>
        <v>UNKNOWN</v>
      </c>
      <c r="O9792" s="8">
        <f t="shared" si="879"/>
        <v>45188</v>
      </c>
    </row>
    <row r="9793" spans="1:15" x14ac:dyDescent="0.35">
      <c r="A9793" t="s">
        <v>9814</v>
      </c>
      <c r="B9793" s="4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  <c r="I9793" s="4" t="str">
        <f t="shared" si="875"/>
        <v>Salad</v>
      </c>
      <c r="J9793" s="6">
        <f t="shared" si="876"/>
        <v>5</v>
      </c>
      <c r="K9793" s="6">
        <f t="shared" si="876"/>
        <v>5</v>
      </c>
      <c r="L9793">
        <f>IF(ISBLANK(E9793),PRODUCT(J9793,K9793),IF(E9793="ERROR",PRODUCT(J9793,K9793),IF(E9793="UNKNOWN",PRODUCT(J9793,K9793),E9793)))</f>
        <v>25</v>
      </c>
      <c r="M9793" t="str">
        <f t="shared" si="877"/>
        <v>Digital Wallet</v>
      </c>
      <c r="N9793" t="str">
        <f t="shared" si="878"/>
        <v>In-store</v>
      </c>
      <c r="O9793" s="8">
        <f t="shared" si="879"/>
        <v>44930</v>
      </c>
    </row>
    <row r="9794" spans="1:15" x14ac:dyDescent="0.35">
      <c r="A9794" t="s">
        <v>9815</v>
      </c>
      <c r="B9794" s="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  <c r="I9794" s="4" t="str">
        <f t="shared" si="875"/>
        <v>Tea</v>
      </c>
      <c r="J9794" s="6">
        <f t="shared" si="876"/>
        <v>2</v>
      </c>
      <c r="K9794" s="6">
        <f t="shared" si="876"/>
        <v>1.5</v>
      </c>
      <c r="L9794">
        <f>IF(ISBLANK(E9794),PRODUCT(J9794,K9794),IF(E9794="ERROR",PRODUCT(J9794,K9794),IF(E9794="UNKNOWN",PRODUCT(J9794,K9794),E9794)))</f>
        <v>3</v>
      </c>
      <c r="M9794" t="str">
        <f t="shared" si="877"/>
        <v>Digital Wallet</v>
      </c>
      <c r="N9794" t="str">
        <f t="shared" si="878"/>
        <v>In-store</v>
      </c>
      <c r="O9794" s="8">
        <f t="shared" si="879"/>
        <v>45206</v>
      </c>
    </row>
    <row r="9795" spans="1:15" x14ac:dyDescent="0.35">
      <c r="A9795" t="s">
        <v>9816</v>
      </c>
      <c r="B9795" s="4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I9795" s="4" t="str">
        <f t="shared" ref="I9795:I9858" si="880">IF(ISBLANK(B9795),"UNKNOWN",IF(B9795="ERROR","Juice",B9795))</f>
        <v>Cookie</v>
      </c>
      <c r="J9795" s="6">
        <f t="shared" ref="J9795:K9858" si="881">IF(ISBLANK(C9795),"UNKNOWN",IF(C9795="ERROR",AVERAGE(C9795:C19794),IF(C9795="UNKNOWN",MEDIAN(C9795:C19794),C9795)))</f>
        <v>2</v>
      </c>
      <c r="K9795" s="6">
        <f t="shared" si="881"/>
        <v>1</v>
      </c>
      <c r="L9795">
        <f>IF(ISBLANK(E9795),PRODUCT(J9795,K9795),IF(E9795="ERROR",PRODUCT(J9795,K9795),IF(E9795="UNKNOWN",PRODUCT(J9795,K9795),E9795)))</f>
        <v>2</v>
      </c>
      <c r="M9795" t="str">
        <f t="shared" ref="M9795:M9858" si="882">IF(ISBLANK(F9795),"Default mode",IF(F9795="ERROR","Cash",F9795))</f>
        <v>Cash</v>
      </c>
      <c r="N9795" t="str">
        <f t="shared" ref="N9795:N9858" si="883">IF(ISBLANK(G9795),"UNKNOWN",IF(G9795="ERROR","Cafe",G9795))</f>
        <v>UNKNOWN</v>
      </c>
      <c r="O9795" s="8">
        <f t="shared" ref="O9795:O9858" si="884">IF(ISBLANK(H9795),"00/00/0000",IF(H9795="ERROR","01/06/2023",H9795))</f>
        <v>45242</v>
      </c>
    </row>
    <row r="9796" spans="1:15" x14ac:dyDescent="0.35">
      <c r="A9796" t="s">
        <v>9817</v>
      </c>
      <c r="B9796" s="4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  <c r="I9796" s="4" t="str">
        <f t="shared" si="880"/>
        <v>Smoothie</v>
      </c>
      <c r="J9796" s="6">
        <f t="shared" si="881"/>
        <v>3</v>
      </c>
      <c r="K9796" s="6">
        <f t="shared" si="881"/>
        <v>4</v>
      </c>
      <c r="L9796">
        <f>IF(ISBLANK(E9796),PRODUCT(J9796,K9796),IF(E9796="ERROR",PRODUCT(J9796,K9796),IF(E9796="UNKNOWN",PRODUCT(J9796,K9796),E9796)))</f>
        <v>12</v>
      </c>
      <c r="M9796" t="str">
        <f t="shared" si="882"/>
        <v>Digital Wallet</v>
      </c>
      <c r="N9796" t="str">
        <f t="shared" si="883"/>
        <v>In-store</v>
      </c>
      <c r="O9796" s="8">
        <f t="shared" si="884"/>
        <v>44989</v>
      </c>
    </row>
    <row r="9797" spans="1:15" x14ac:dyDescent="0.35">
      <c r="A9797" t="s">
        <v>9818</v>
      </c>
      <c r="B9797" s="4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I9797" s="4" t="str">
        <f t="shared" si="880"/>
        <v>Salad</v>
      </c>
      <c r="J9797" s="6">
        <f t="shared" si="881"/>
        <v>4</v>
      </c>
      <c r="K9797" s="6">
        <f t="shared" si="881"/>
        <v>5</v>
      </c>
      <c r="L9797">
        <f>IF(ISBLANK(E9797),PRODUCT(J9797,K9797),IF(E9797="ERROR",PRODUCT(J9797,K9797),IF(E9797="UNKNOWN",PRODUCT(J9797,K9797),E9797)))</f>
        <v>20</v>
      </c>
      <c r="M9797" t="str">
        <f t="shared" si="882"/>
        <v>Credit Card</v>
      </c>
      <c r="N9797" t="str">
        <f t="shared" si="883"/>
        <v>Takeaway</v>
      </c>
      <c r="O9797" s="8">
        <f t="shared" si="884"/>
        <v>45190</v>
      </c>
    </row>
    <row r="9798" spans="1:15" x14ac:dyDescent="0.35">
      <c r="A9798" t="s">
        <v>9819</v>
      </c>
      <c r="B9798" s="4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  <c r="I9798" s="4" t="str">
        <f t="shared" si="880"/>
        <v>Cookie</v>
      </c>
      <c r="J9798" s="6">
        <f t="shared" si="881"/>
        <v>2</v>
      </c>
      <c r="K9798" s="6">
        <f t="shared" si="881"/>
        <v>3</v>
      </c>
      <c r="L9798">
        <f>IF(ISBLANK(E9798),PRODUCT(J9798,K9798),IF(E9798="ERROR",PRODUCT(J9798,K9798),IF(E9798="UNKNOWN",PRODUCT(J9798,K9798),E9798)))</f>
        <v>2</v>
      </c>
      <c r="M9798" t="str">
        <f t="shared" si="882"/>
        <v>Digital Wallet</v>
      </c>
      <c r="N9798" t="str">
        <f t="shared" si="883"/>
        <v>In-store</v>
      </c>
      <c r="O9798" s="8">
        <f t="shared" si="884"/>
        <v>44940</v>
      </c>
    </row>
    <row r="9799" spans="1:15" x14ac:dyDescent="0.35">
      <c r="A9799" t="s">
        <v>9820</v>
      </c>
      <c r="B9799" s="4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  <c r="I9799" s="4" t="str">
        <f t="shared" si="880"/>
        <v>Tea</v>
      </c>
      <c r="J9799" s="6">
        <f t="shared" si="881"/>
        <v>3</v>
      </c>
      <c r="K9799" s="6">
        <f t="shared" si="881"/>
        <v>1.5</v>
      </c>
      <c r="L9799">
        <f>IF(ISBLANK(E9799),PRODUCT(J9799,K9799),IF(E9799="ERROR",PRODUCT(J9799,K9799),IF(E9799="UNKNOWN",PRODUCT(J9799,K9799),E9799)))</f>
        <v>7.5</v>
      </c>
      <c r="M9799" t="str">
        <f t="shared" si="882"/>
        <v>Cash</v>
      </c>
      <c r="N9799" t="str">
        <f t="shared" si="883"/>
        <v>UNKNOWN</v>
      </c>
      <c r="O9799" s="8">
        <f t="shared" si="884"/>
        <v>45055</v>
      </c>
    </row>
    <row r="9800" spans="1:15" x14ac:dyDescent="0.35">
      <c r="A9800" t="s">
        <v>9821</v>
      </c>
      <c r="B9800" s="4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  <c r="I9800" s="4" t="str">
        <f t="shared" si="880"/>
        <v>Salad</v>
      </c>
      <c r="J9800" s="6">
        <f t="shared" si="881"/>
        <v>4</v>
      </c>
      <c r="K9800" s="6">
        <f t="shared" si="881"/>
        <v>5</v>
      </c>
      <c r="L9800">
        <f>IF(ISBLANK(E9800),PRODUCT(J9800,K9800),IF(E9800="ERROR",PRODUCT(J9800,K9800),IF(E9800="UNKNOWN",PRODUCT(J9800,K9800),E9800)))</f>
        <v>20</v>
      </c>
      <c r="M9800" t="str">
        <f t="shared" si="882"/>
        <v>Default mode</v>
      </c>
      <c r="N9800" t="str">
        <f t="shared" si="883"/>
        <v>In-store</v>
      </c>
      <c r="O9800" s="8">
        <f t="shared" si="884"/>
        <v>45063</v>
      </c>
    </row>
    <row r="9801" spans="1:15" x14ac:dyDescent="0.35">
      <c r="A9801" t="s">
        <v>9822</v>
      </c>
      <c r="B9801" s="4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I9801" s="4" t="str">
        <f t="shared" si="880"/>
        <v>Sandwich</v>
      </c>
      <c r="J9801" s="6">
        <f t="shared" si="881"/>
        <v>1</v>
      </c>
      <c r="K9801" s="6">
        <f t="shared" si="881"/>
        <v>4</v>
      </c>
      <c r="L9801">
        <f>IF(ISBLANK(E9801),PRODUCT(J9801,K9801),IF(E9801="ERROR",PRODUCT(J9801,K9801),IF(E9801="UNKNOWN",PRODUCT(J9801,K9801),E9801)))</f>
        <v>4</v>
      </c>
      <c r="M9801" t="str">
        <f t="shared" si="882"/>
        <v>Credit Card</v>
      </c>
      <c r="N9801" t="str">
        <f t="shared" si="883"/>
        <v>Takeaway</v>
      </c>
      <c r="O9801" s="8">
        <f t="shared" si="884"/>
        <v>45220</v>
      </c>
    </row>
    <row r="9802" spans="1:15" x14ac:dyDescent="0.35">
      <c r="A9802" t="s">
        <v>9823</v>
      </c>
      <c r="B9802" s="4" t="s">
        <v>9</v>
      </c>
      <c r="C9802">
        <v>1</v>
      </c>
      <c r="D9802">
        <v>2</v>
      </c>
      <c r="E9802">
        <v>2</v>
      </c>
      <c r="H9802" s="1">
        <v>44955</v>
      </c>
      <c r="I9802" s="4" t="str">
        <f t="shared" si="880"/>
        <v>Coffee</v>
      </c>
      <c r="J9802" s="6">
        <f t="shared" si="881"/>
        <v>1</v>
      </c>
      <c r="K9802" s="6">
        <f t="shared" si="881"/>
        <v>2</v>
      </c>
      <c r="L9802">
        <f>IF(ISBLANK(E9802),PRODUCT(J9802,K9802),IF(E9802="ERROR",PRODUCT(J9802,K9802),IF(E9802="UNKNOWN",PRODUCT(J9802,K9802),E9802)))</f>
        <v>2</v>
      </c>
      <c r="M9802" t="str">
        <f t="shared" si="882"/>
        <v>Default mode</v>
      </c>
      <c r="N9802" t="str">
        <f t="shared" si="883"/>
        <v>UNKNOWN</v>
      </c>
      <c r="O9802" s="8">
        <f t="shared" si="884"/>
        <v>44955</v>
      </c>
    </row>
    <row r="9803" spans="1:15" x14ac:dyDescent="0.35">
      <c r="A9803" t="s">
        <v>9824</v>
      </c>
      <c r="B9803" s="4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I9803" s="4" t="str">
        <f t="shared" si="880"/>
        <v>Coffee</v>
      </c>
      <c r="J9803" s="6">
        <f t="shared" si="881"/>
        <v>4</v>
      </c>
      <c r="K9803" s="6">
        <f t="shared" si="881"/>
        <v>2</v>
      </c>
      <c r="L9803">
        <f>IF(ISBLANK(E9803),PRODUCT(J9803,K9803),IF(E9803="ERROR",PRODUCT(J9803,K9803),IF(E9803="UNKNOWN",PRODUCT(J9803,K9803),E9803)))</f>
        <v>8</v>
      </c>
      <c r="M9803" t="str">
        <f t="shared" si="882"/>
        <v>Cash</v>
      </c>
      <c r="N9803" t="str">
        <f t="shared" si="883"/>
        <v>In-store</v>
      </c>
      <c r="O9803" s="8">
        <f t="shared" si="884"/>
        <v>45147</v>
      </c>
    </row>
    <row r="9804" spans="1:15" x14ac:dyDescent="0.35">
      <c r="A9804" t="s">
        <v>9825</v>
      </c>
      <c r="B9804" s="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  <c r="I9804" s="4" t="str">
        <f t="shared" si="880"/>
        <v>Juice</v>
      </c>
      <c r="J9804" s="6">
        <f t="shared" si="881"/>
        <v>2</v>
      </c>
      <c r="K9804" s="6">
        <f t="shared" si="881"/>
        <v>3</v>
      </c>
      <c r="L9804">
        <f>IF(ISBLANK(E9804),PRODUCT(J9804,K9804),IF(E9804="ERROR",PRODUCT(J9804,K9804),IF(E9804="UNKNOWN",PRODUCT(J9804,K9804),E9804)))</f>
        <v>6</v>
      </c>
      <c r="M9804" t="str">
        <f t="shared" si="882"/>
        <v>Digital Wallet</v>
      </c>
      <c r="N9804" t="str">
        <f t="shared" si="883"/>
        <v>UNKNOWN</v>
      </c>
      <c r="O9804" s="8">
        <f t="shared" si="884"/>
        <v>45176</v>
      </c>
    </row>
    <row r="9805" spans="1:15" x14ac:dyDescent="0.35">
      <c r="A9805" t="s">
        <v>9826</v>
      </c>
      <c r="B9805" s="4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I9805" s="4" t="str">
        <f t="shared" si="880"/>
        <v>Tea</v>
      </c>
      <c r="J9805" s="6">
        <f t="shared" si="881"/>
        <v>1</v>
      </c>
      <c r="K9805" s="6">
        <f t="shared" si="881"/>
        <v>1.5</v>
      </c>
      <c r="L9805">
        <f>IF(ISBLANK(E9805),PRODUCT(J9805,K9805),IF(E9805="ERROR",PRODUCT(J9805,K9805),IF(E9805="UNKNOWN",PRODUCT(J9805,K9805),E9805)))</f>
        <v>1.5</v>
      </c>
      <c r="M9805" t="str">
        <f t="shared" si="882"/>
        <v>Cash</v>
      </c>
      <c r="N9805" t="str">
        <f t="shared" si="883"/>
        <v>UNKNOWN</v>
      </c>
      <c r="O9805" s="8">
        <f t="shared" si="884"/>
        <v>45079</v>
      </c>
    </row>
    <row r="9806" spans="1:15" x14ac:dyDescent="0.35">
      <c r="A9806" t="s">
        <v>9827</v>
      </c>
      <c r="B9806" s="4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I9806" s="4" t="str">
        <f t="shared" si="880"/>
        <v>Salad</v>
      </c>
      <c r="J9806" s="6">
        <f t="shared" si="881"/>
        <v>2</v>
      </c>
      <c r="K9806" s="6">
        <f t="shared" ref="K9806:K9869" si="885">IF(ISBLANK(D9806),"UNKNOWN",IF(D9806="ERROR",AVERAGE(D9806:D19805),IF(D9806="UNKNOWN",MEDIAN(D9806:D19805),D9806)))</f>
        <v>5</v>
      </c>
      <c r="L9806">
        <f>IF(ISBLANK(E9806),PRODUCT(J9806,K9806),IF(E9806="ERROR",PRODUCT(J9806,K9806),IF(E9806="UNKNOWN",PRODUCT(J9806,K9806),E9806)))</f>
        <v>10</v>
      </c>
      <c r="M9806" t="str">
        <f t="shared" si="882"/>
        <v>Credit Card</v>
      </c>
      <c r="N9806" t="str">
        <f t="shared" si="883"/>
        <v>Takeaway</v>
      </c>
      <c r="O9806" s="8">
        <f t="shared" si="884"/>
        <v>45169</v>
      </c>
    </row>
    <row r="9807" spans="1:15" x14ac:dyDescent="0.35">
      <c r="A9807" t="s">
        <v>9828</v>
      </c>
      <c r="B9807" s="4" t="s">
        <v>20</v>
      </c>
      <c r="C9807">
        <v>5</v>
      </c>
      <c r="D9807">
        <v>5</v>
      </c>
      <c r="E9807">
        <v>25</v>
      </c>
      <c r="H9807" s="1">
        <v>44943</v>
      </c>
      <c r="I9807" s="4" t="str">
        <f t="shared" si="880"/>
        <v>Salad</v>
      </c>
      <c r="J9807" s="6">
        <f t="shared" si="881"/>
        <v>5</v>
      </c>
      <c r="K9807" s="6">
        <f t="shared" si="885"/>
        <v>5</v>
      </c>
      <c r="L9807">
        <f>IF(ISBLANK(E9807),PRODUCT(J9807,K9807),IF(E9807="ERROR",PRODUCT(J9807,K9807),IF(E9807="UNKNOWN",PRODUCT(J9807,K9807),E9807)))</f>
        <v>25</v>
      </c>
      <c r="M9807" t="str">
        <f t="shared" si="882"/>
        <v>Default mode</v>
      </c>
      <c r="N9807" t="str">
        <f t="shared" si="883"/>
        <v>UNKNOWN</v>
      </c>
      <c r="O9807" s="8">
        <f t="shared" si="884"/>
        <v>44943</v>
      </c>
    </row>
    <row r="9808" spans="1:15" x14ac:dyDescent="0.35">
      <c r="A9808" t="s">
        <v>9829</v>
      </c>
      <c r="B9808" s="4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I9808" s="4" t="str">
        <f t="shared" si="880"/>
        <v>Tea</v>
      </c>
      <c r="J9808" s="6">
        <f t="shared" si="881"/>
        <v>4</v>
      </c>
      <c r="K9808" s="6">
        <f t="shared" si="885"/>
        <v>1.5</v>
      </c>
      <c r="L9808">
        <f>IF(ISBLANK(E9808),PRODUCT(J9808,K9808),IF(E9808="ERROR",PRODUCT(J9808,K9808),IF(E9808="UNKNOWN",PRODUCT(J9808,K9808),E9808)))</f>
        <v>6</v>
      </c>
      <c r="M9808" t="str">
        <f t="shared" si="882"/>
        <v>Cash</v>
      </c>
      <c r="N9808" t="str">
        <f t="shared" si="883"/>
        <v>In-store</v>
      </c>
      <c r="O9808" s="8">
        <f t="shared" si="884"/>
        <v>45033</v>
      </c>
    </row>
    <row r="9809" spans="1:15" x14ac:dyDescent="0.35">
      <c r="A9809" t="s">
        <v>9830</v>
      </c>
      <c r="B9809" s="4" t="s">
        <v>25</v>
      </c>
      <c r="C9809">
        <v>2</v>
      </c>
      <c r="D9809">
        <v>4</v>
      </c>
      <c r="E9809">
        <v>8</v>
      </c>
      <c r="H9809" s="1">
        <v>44985</v>
      </c>
      <c r="I9809" s="4" t="str">
        <f t="shared" si="880"/>
        <v>Smoothie</v>
      </c>
      <c r="J9809" s="6">
        <f t="shared" si="881"/>
        <v>2</v>
      </c>
      <c r="K9809" s="6">
        <f t="shared" si="885"/>
        <v>4</v>
      </c>
      <c r="L9809">
        <f>IF(ISBLANK(E9809),PRODUCT(J9809,K9809),IF(E9809="ERROR",PRODUCT(J9809,K9809),IF(E9809="UNKNOWN",PRODUCT(J9809,K9809),E9809)))</f>
        <v>8</v>
      </c>
      <c r="M9809" t="str">
        <f t="shared" si="882"/>
        <v>Default mode</v>
      </c>
      <c r="N9809" t="str">
        <f t="shared" si="883"/>
        <v>UNKNOWN</v>
      </c>
      <c r="O9809" s="8">
        <f t="shared" si="884"/>
        <v>44985</v>
      </c>
    </row>
    <row r="9810" spans="1:15" x14ac:dyDescent="0.35">
      <c r="A9810" t="s">
        <v>9831</v>
      </c>
      <c r="B9810" s="4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I9810" s="4" t="str">
        <f t="shared" si="880"/>
        <v>Cake</v>
      </c>
      <c r="J9810" s="6">
        <f t="shared" si="881"/>
        <v>4</v>
      </c>
      <c r="K9810" s="6">
        <f t="shared" si="885"/>
        <v>3</v>
      </c>
      <c r="L9810">
        <f>IF(ISBLANK(E9810),PRODUCT(J9810,K9810),IF(E9810="ERROR",PRODUCT(J9810,K9810),IF(E9810="UNKNOWN",PRODUCT(J9810,K9810),E9810)))</f>
        <v>12</v>
      </c>
      <c r="M9810" t="str">
        <f t="shared" si="882"/>
        <v>Credit Card</v>
      </c>
      <c r="N9810" t="str">
        <f t="shared" si="883"/>
        <v>UNKNOWN</v>
      </c>
      <c r="O9810" s="8">
        <f t="shared" si="884"/>
        <v>45098</v>
      </c>
    </row>
    <row r="9811" spans="1:15" x14ac:dyDescent="0.35">
      <c r="A9811" t="s">
        <v>9832</v>
      </c>
      <c r="B9811" s="4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I9811" s="4" t="str">
        <f t="shared" si="880"/>
        <v>Coffee</v>
      </c>
      <c r="J9811" s="6">
        <f t="shared" si="881"/>
        <v>4</v>
      </c>
      <c r="K9811" s="6">
        <f t="shared" si="885"/>
        <v>2</v>
      </c>
      <c r="L9811">
        <f>IF(ISBLANK(E9811),PRODUCT(J9811,K9811),IF(E9811="ERROR",PRODUCT(J9811,K9811),IF(E9811="UNKNOWN",PRODUCT(J9811,K9811),E9811)))</f>
        <v>8</v>
      </c>
      <c r="M9811" t="str">
        <f t="shared" si="882"/>
        <v>Default mode</v>
      </c>
      <c r="N9811" t="str">
        <f t="shared" si="883"/>
        <v>In-store</v>
      </c>
      <c r="O9811" s="8">
        <f t="shared" si="884"/>
        <v>45290</v>
      </c>
    </row>
    <row r="9812" spans="1:15" x14ac:dyDescent="0.35">
      <c r="A9812" t="s">
        <v>9833</v>
      </c>
      <c r="B9812" s="4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  <c r="I9812" s="4" t="str">
        <f t="shared" si="880"/>
        <v>Salad</v>
      </c>
      <c r="J9812" s="6">
        <f t="shared" si="881"/>
        <v>4</v>
      </c>
      <c r="K9812" s="6">
        <f t="shared" si="885"/>
        <v>5</v>
      </c>
      <c r="L9812">
        <f>IF(ISBLANK(E9812),PRODUCT(J9812,K9812),IF(E9812="ERROR",PRODUCT(J9812,K9812),IF(E9812="UNKNOWN",PRODUCT(J9812,K9812),E9812)))</f>
        <v>20</v>
      </c>
      <c r="M9812" t="str">
        <f t="shared" si="882"/>
        <v>Digital Wallet</v>
      </c>
      <c r="N9812" t="str">
        <f t="shared" si="883"/>
        <v>In-store</v>
      </c>
      <c r="O9812" s="8">
        <f t="shared" si="884"/>
        <v>45257</v>
      </c>
    </row>
    <row r="9813" spans="1:15" x14ac:dyDescent="0.35">
      <c r="A9813" t="s">
        <v>9834</v>
      </c>
      <c r="B9813" s="4" t="s">
        <v>65</v>
      </c>
      <c r="C9813">
        <v>2</v>
      </c>
      <c r="D9813">
        <v>1.5</v>
      </c>
      <c r="E9813">
        <v>3</v>
      </c>
      <c r="H9813" s="1">
        <v>45028</v>
      </c>
      <c r="I9813" s="4" t="str">
        <f t="shared" si="880"/>
        <v>Tea</v>
      </c>
      <c r="J9813" s="6">
        <f t="shared" si="881"/>
        <v>2</v>
      </c>
      <c r="K9813" s="6">
        <f t="shared" si="885"/>
        <v>1.5</v>
      </c>
      <c r="L9813">
        <f>IF(ISBLANK(E9813),PRODUCT(J9813,K9813),IF(E9813="ERROR",PRODUCT(J9813,K9813),IF(E9813="UNKNOWN",PRODUCT(J9813,K9813),E9813)))</f>
        <v>3</v>
      </c>
      <c r="M9813" t="str">
        <f t="shared" si="882"/>
        <v>Default mode</v>
      </c>
      <c r="N9813" t="str">
        <f t="shared" si="883"/>
        <v>UNKNOWN</v>
      </c>
      <c r="O9813" s="8">
        <f t="shared" si="884"/>
        <v>45028</v>
      </c>
    </row>
    <row r="9814" spans="1:15" x14ac:dyDescent="0.35">
      <c r="A9814" t="s">
        <v>9835</v>
      </c>
      <c r="B9814" s="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I9814" s="4" t="str">
        <f t="shared" si="880"/>
        <v>Juice</v>
      </c>
      <c r="J9814" s="6">
        <f t="shared" si="881"/>
        <v>4</v>
      </c>
      <c r="K9814" s="6">
        <f t="shared" si="885"/>
        <v>3</v>
      </c>
      <c r="L9814">
        <f>IF(ISBLANK(E9814),PRODUCT(J9814,K9814),IF(E9814="ERROR",PRODUCT(J9814,K9814),IF(E9814="UNKNOWN",PRODUCT(J9814,K9814),E9814)))</f>
        <v>12</v>
      </c>
      <c r="M9814" t="str">
        <f t="shared" si="882"/>
        <v>Credit Card</v>
      </c>
      <c r="N9814" t="str">
        <f t="shared" si="883"/>
        <v>UNKNOWN</v>
      </c>
      <c r="O9814" s="8">
        <f t="shared" si="884"/>
        <v>45145</v>
      </c>
    </row>
    <row r="9815" spans="1:15" x14ac:dyDescent="0.35">
      <c r="A9815" t="s">
        <v>9836</v>
      </c>
      <c r="B9815" s="4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I9815" s="4" t="str">
        <f t="shared" si="880"/>
        <v>Juice</v>
      </c>
      <c r="J9815" s="6">
        <f t="shared" si="881"/>
        <v>3</v>
      </c>
      <c r="K9815" s="6">
        <f t="shared" si="885"/>
        <v>3</v>
      </c>
      <c r="L9815">
        <f>IF(ISBLANK(E9815),PRODUCT(J9815,K9815),IF(E9815="ERROR",PRODUCT(J9815,K9815),IF(E9815="UNKNOWN",PRODUCT(J9815,K9815),E9815)))</f>
        <v>9</v>
      </c>
      <c r="M9815" t="str">
        <f t="shared" si="882"/>
        <v>Cash</v>
      </c>
      <c r="N9815" t="str">
        <f t="shared" si="883"/>
        <v>UNKNOWN</v>
      </c>
      <c r="O9815" s="8">
        <f t="shared" si="884"/>
        <v>45253</v>
      </c>
    </row>
    <row r="9816" spans="1:15" x14ac:dyDescent="0.35">
      <c r="A9816" t="s">
        <v>9837</v>
      </c>
      <c r="B9816" s="4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I9816" s="4" t="str">
        <f t="shared" si="880"/>
        <v>Tea</v>
      </c>
      <c r="J9816" s="6">
        <f t="shared" si="881"/>
        <v>3</v>
      </c>
      <c r="K9816" s="6">
        <f t="shared" si="885"/>
        <v>1.5</v>
      </c>
      <c r="L9816">
        <f>IF(ISBLANK(E9816),PRODUCT(J9816,K9816),IF(E9816="ERROR",PRODUCT(J9816,K9816),IF(E9816="UNKNOWN",PRODUCT(J9816,K9816),E9816)))</f>
        <v>4.5</v>
      </c>
      <c r="M9816" t="str">
        <f t="shared" si="882"/>
        <v>Cash</v>
      </c>
      <c r="N9816" t="str">
        <f t="shared" si="883"/>
        <v>UNKNOWN</v>
      </c>
      <c r="O9816" s="8">
        <f t="shared" si="884"/>
        <v>44947</v>
      </c>
    </row>
    <row r="9817" spans="1:15" x14ac:dyDescent="0.35">
      <c r="A9817" t="s">
        <v>9838</v>
      </c>
      <c r="B9817" s="4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I9817" s="4" t="str">
        <f t="shared" si="880"/>
        <v>Coffee</v>
      </c>
      <c r="J9817" s="6">
        <f t="shared" si="881"/>
        <v>3</v>
      </c>
      <c r="K9817" s="6">
        <f t="shared" si="885"/>
        <v>2</v>
      </c>
      <c r="L9817">
        <f>IF(ISBLANK(E9817),PRODUCT(J9817,K9817),IF(E9817="ERROR",PRODUCT(J9817,K9817),IF(E9817="UNKNOWN",PRODUCT(J9817,K9817),E9817)))</f>
        <v>6</v>
      </c>
      <c r="M9817" t="str">
        <f t="shared" si="882"/>
        <v>Default mode</v>
      </c>
      <c r="N9817" t="str">
        <f t="shared" si="883"/>
        <v>Takeaway</v>
      </c>
      <c r="O9817" s="8">
        <f t="shared" si="884"/>
        <v>45033</v>
      </c>
    </row>
    <row r="9818" spans="1:15" x14ac:dyDescent="0.35">
      <c r="A9818" t="s">
        <v>9839</v>
      </c>
      <c r="B9818" s="4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I9818" s="4" t="str">
        <f t="shared" si="880"/>
        <v>Smoothie</v>
      </c>
      <c r="J9818" s="6">
        <f t="shared" si="881"/>
        <v>2</v>
      </c>
      <c r="K9818" s="6">
        <f t="shared" si="885"/>
        <v>4</v>
      </c>
      <c r="L9818">
        <f>IF(ISBLANK(E9818),PRODUCT(J9818,K9818),IF(E9818="ERROR",PRODUCT(J9818,K9818),IF(E9818="UNKNOWN",PRODUCT(J9818,K9818),E9818)))</f>
        <v>8</v>
      </c>
      <c r="M9818" t="str">
        <f t="shared" si="882"/>
        <v>Credit Card</v>
      </c>
      <c r="N9818" t="str">
        <f t="shared" si="883"/>
        <v>Takeaway</v>
      </c>
      <c r="O9818" s="8">
        <f t="shared" si="884"/>
        <v>44961</v>
      </c>
    </row>
    <row r="9819" spans="1:15" x14ac:dyDescent="0.35">
      <c r="A9819" t="s">
        <v>9840</v>
      </c>
      <c r="B9819" s="4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  <c r="I9819" s="4" t="str">
        <f t="shared" si="880"/>
        <v>Tea</v>
      </c>
      <c r="J9819" s="6">
        <f t="shared" si="881"/>
        <v>3</v>
      </c>
      <c r="K9819" s="6">
        <f t="shared" si="885"/>
        <v>1.5</v>
      </c>
      <c r="L9819">
        <f>IF(ISBLANK(E9819),PRODUCT(J9819,K9819),IF(E9819="ERROR",PRODUCT(J9819,K9819),IF(E9819="UNKNOWN",PRODUCT(J9819,K9819),E9819)))</f>
        <v>4.5</v>
      </c>
      <c r="M9819" t="str">
        <f t="shared" si="882"/>
        <v>Digital Wallet</v>
      </c>
      <c r="N9819" t="str">
        <f t="shared" si="883"/>
        <v>UNKNOWN</v>
      </c>
      <c r="O9819" s="8">
        <f t="shared" si="884"/>
        <v>45141</v>
      </c>
    </row>
    <row r="9820" spans="1:15" x14ac:dyDescent="0.35">
      <c r="A9820" t="s">
        <v>9841</v>
      </c>
      <c r="B9820" s="4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  <c r="I9820" s="4" t="str">
        <f t="shared" si="880"/>
        <v>Smoothie</v>
      </c>
      <c r="J9820" s="6">
        <f t="shared" si="881"/>
        <v>1</v>
      </c>
      <c r="K9820" s="6">
        <f t="shared" si="885"/>
        <v>4</v>
      </c>
      <c r="L9820">
        <f>IF(ISBLANK(E9820),PRODUCT(J9820,K9820),IF(E9820="ERROR",PRODUCT(J9820,K9820),IF(E9820="UNKNOWN",PRODUCT(J9820,K9820),E9820)))</f>
        <v>4</v>
      </c>
      <c r="M9820" t="str">
        <f t="shared" si="882"/>
        <v>Digital Wallet</v>
      </c>
      <c r="N9820" t="str">
        <f t="shared" si="883"/>
        <v>Takeaway</v>
      </c>
      <c r="O9820" s="8">
        <f t="shared" si="884"/>
        <v>45028</v>
      </c>
    </row>
    <row r="9821" spans="1:15" x14ac:dyDescent="0.35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  <c r="I9821" s="4" t="str">
        <f t="shared" si="880"/>
        <v>UNKNOWN</v>
      </c>
      <c r="J9821" s="6">
        <f t="shared" si="881"/>
        <v>3.7440476190476191</v>
      </c>
      <c r="K9821" s="6" t="str">
        <f t="shared" si="885"/>
        <v>UNKNOWN</v>
      </c>
      <c r="L9821">
        <f>IF(ISBLANK(E9821),PRODUCT(J9821,K9821),IF(E9821="ERROR",PRODUCT(J9821,K9821),IF(E9821="UNKNOWN",PRODUCT(J9821,K9821),E9821)))</f>
        <v>20</v>
      </c>
      <c r="M9821" t="str">
        <f t="shared" si="882"/>
        <v>Credit Card</v>
      </c>
      <c r="N9821" t="str">
        <f t="shared" si="883"/>
        <v>UNKNOWN</v>
      </c>
      <c r="O9821" s="8">
        <f t="shared" si="884"/>
        <v>45157</v>
      </c>
    </row>
    <row r="9822" spans="1:15" x14ac:dyDescent="0.35">
      <c r="A9822" t="s">
        <v>9843</v>
      </c>
      <c r="C9822">
        <v>5</v>
      </c>
      <c r="E9822">
        <v>15</v>
      </c>
      <c r="F9822" t="s">
        <v>14</v>
      </c>
      <c r="H9822" s="1">
        <v>44970</v>
      </c>
      <c r="I9822" s="4" t="str">
        <f t="shared" si="880"/>
        <v>UNKNOWN</v>
      </c>
      <c r="J9822" s="6">
        <f t="shared" si="881"/>
        <v>5</v>
      </c>
      <c r="K9822" s="6" t="str">
        <f t="shared" si="885"/>
        <v>UNKNOWN</v>
      </c>
      <c r="L9822">
        <f>IF(ISBLANK(E9822),PRODUCT(J9822,K9822),IF(E9822="ERROR",PRODUCT(J9822,K9822),IF(E9822="UNKNOWN",PRODUCT(J9822,K9822),E9822)))</f>
        <v>15</v>
      </c>
      <c r="M9822" t="str">
        <f t="shared" si="882"/>
        <v>Cash</v>
      </c>
      <c r="N9822" t="str">
        <f t="shared" si="883"/>
        <v>UNKNOWN</v>
      </c>
      <c r="O9822" s="8">
        <f t="shared" si="884"/>
        <v>44970</v>
      </c>
    </row>
    <row r="9823" spans="1:15" x14ac:dyDescent="0.35">
      <c r="A9823" t="s">
        <v>9844</v>
      </c>
      <c r="B9823" s="4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I9823" s="4" t="str">
        <f t="shared" si="880"/>
        <v>Cake</v>
      </c>
      <c r="J9823" s="6">
        <f t="shared" si="881"/>
        <v>5</v>
      </c>
      <c r="K9823" s="6">
        <f t="shared" si="885"/>
        <v>3</v>
      </c>
      <c r="L9823">
        <f>IF(ISBLANK(E9823),PRODUCT(J9823,K9823),IF(E9823="ERROR",PRODUCT(J9823,K9823),IF(E9823="UNKNOWN",PRODUCT(J9823,K9823),E9823)))</f>
        <v>15</v>
      </c>
      <c r="M9823" t="str">
        <f t="shared" si="882"/>
        <v>Cash</v>
      </c>
      <c r="N9823" t="str">
        <f t="shared" si="883"/>
        <v>In-store</v>
      </c>
      <c r="O9823" s="8">
        <f t="shared" si="884"/>
        <v>45057</v>
      </c>
    </row>
    <row r="9824" spans="1:15" x14ac:dyDescent="0.35">
      <c r="A9824" t="s">
        <v>9845</v>
      </c>
      <c r="B9824" s="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  <c r="I9824" s="4" t="str">
        <f t="shared" si="880"/>
        <v>Cookie</v>
      </c>
      <c r="J9824" s="6">
        <f t="shared" si="881"/>
        <v>1</v>
      </c>
      <c r="K9824" s="6">
        <f t="shared" si="885"/>
        <v>1</v>
      </c>
      <c r="L9824">
        <f>IF(ISBLANK(E9824),PRODUCT(J9824,K9824),IF(E9824="ERROR",PRODUCT(J9824,K9824),IF(E9824="UNKNOWN",PRODUCT(J9824,K9824),E9824)))</f>
        <v>1</v>
      </c>
      <c r="M9824" t="str">
        <f t="shared" si="882"/>
        <v>Cash</v>
      </c>
      <c r="N9824" t="str">
        <f t="shared" si="883"/>
        <v>UNKNOWN</v>
      </c>
      <c r="O9824" s="8">
        <f t="shared" si="884"/>
        <v>44973</v>
      </c>
    </row>
    <row r="9825" spans="1:15" x14ac:dyDescent="0.35">
      <c r="A9825" t="s">
        <v>9846</v>
      </c>
      <c r="B9825" s="4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  <c r="I9825" s="4" t="str">
        <f t="shared" si="880"/>
        <v>Tea</v>
      </c>
      <c r="J9825" s="6">
        <f t="shared" si="881"/>
        <v>2</v>
      </c>
      <c r="K9825" s="6">
        <f t="shared" si="885"/>
        <v>1.5</v>
      </c>
      <c r="L9825">
        <f>IF(ISBLANK(E9825),PRODUCT(J9825,K9825),IF(E9825="ERROR",PRODUCT(J9825,K9825),IF(E9825="UNKNOWN",PRODUCT(J9825,K9825),E9825)))</f>
        <v>3</v>
      </c>
      <c r="M9825" t="str">
        <f t="shared" si="882"/>
        <v>Digital Wallet</v>
      </c>
      <c r="N9825" t="str">
        <f t="shared" si="883"/>
        <v>Takeaway</v>
      </c>
      <c r="O9825" s="8">
        <f t="shared" si="884"/>
        <v>45290</v>
      </c>
    </row>
    <row r="9826" spans="1:15" x14ac:dyDescent="0.35">
      <c r="A9826" t="s">
        <v>9847</v>
      </c>
      <c r="B9826" s="4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I9826" s="4" t="str">
        <f t="shared" si="880"/>
        <v>Smoothie</v>
      </c>
      <c r="J9826" s="6">
        <f t="shared" si="881"/>
        <v>4</v>
      </c>
      <c r="K9826" s="6">
        <f t="shared" si="885"/>
        <v>4</v>
      </c>
      <c r="L9826">
        <f>IF(ISBLANK(E9826),PRODUCT(J9826,K9826),IF(E9826="ERROR",PRODUCT(J9826,K9826),IF(E9826="UNKNOWN",PRODUCT(J9826,K9826),E9826)))</f>
        <v>16</v>
      </c>
      <c r="M9826" t="str">
        <f t="shared" si="882"/>
        <v>Credit Card</v>
      </c>
      <c r="N9826" t="str">
        <f t="shared" si="883"/>
        <v>In-store</v>
      </c>
      <c r="O9826" s="8">
        <f t="shared" si="884"/>
        <v>45038</v>
      </c>
    </row>
    <row r="9827" spans="1:15" x14ac:dyDescent="0.35">
      <c r="A9827" t="s">
        <v>9848</v>
      </c>
      <c r="B9827" s="4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I9827" s="4" t="str">
        <f t="shared" si="880"/>
        <v>Salad</v>
      </c>
      <c r="J9827" s="6">
        <f t="shared" si="881"/>
        <v>1</v>
      </c>
      <c r="K9827" s="6">
        <f t="shared" si="885"/>
        <v>5</v>
      </c>
      <c r="L9827">
        <f>IF(ISBLANK(E9827),PRODUCT(J9827,K9827),IF(E9827="ERROR",PRODUCT(J9827,K9827),IF(E9827="UNKNOWN",PRODUCT(J9827,K9827),E9827)))</f>
        <v>5</v>
      </c>
      <c r="M9827" t="str">
        <f t="shared" si="882"/>
        <v>Cash</v>
      </c>
      <c r="N9827" t="str">
        <f t="shared" si="883"/>
        <v>In-store</v>
      </c>
      <c r="O9827" s="8">
        <f t="shared" si="884"/>
        <v>44947</v>
      </c>
    </row>
    <row r="9828" spans="1:15" x14ac:dyDescent="0.35">
      <c r="A9828" t="s">
        <v>9849</v>
      </c>
      <c r="B9828" s="4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  <c r="I9828" s="4" t="str">
        <f t="shared" si="880"/>
        <v>Juice</v>
      </c>
      <c r="J9828" s="6">
        <f t="shared" si="881"/>
        <v>2</v>
      </c>
      <c r="K9828" s="6">
        <f t="shared" si="885"/>
        <v>3</v>
      </c>
      <c r="L9828">
        <f>IF(ISBLANK(E9828),PRODUCT(J9828,K9828),IF(E9828="ERROR",PRODUCT(J9828,K9828),IF(E9828="UNKNOWN",PRODUCT(J9828,K9828),E9828)))</f>
        <v>6</v>
      </c>
      <c r="M9828" t="str">
        <f t="shared" si="882"/>
        <v>Digital Wallet</v>
      </c>
      <c r="N9828" t="str">
        <f t="shared" si="883"/>
        <v>UNKNOWN</v>
      </c>
      <c r="O9828" s="8">
        <f t="shared" si="884"/>
        <v>45178</v>
      </c>
    </row>
    <row r="9829" spans="1:15" x14ac:dyDescent="0.35">
      <c r="A9829" t="s">
        <v>9850</v>
      </c>
      <c r="B9829" s="4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  <c r="I9829" s="4" t="str">
        <f t="shared" si="880"/>
        <v>Coffee</v>
      </c>
      <c r="J9829" s="6">
        <f t="shared" si="881"/>
        <v>1</v>
      </c>
      <c r="K9829" s="6">
        <f t="shared" si="885"/>
        <v>2</v>
      </c>
      <c r="L9829">
        <f>IF(ISBLANK(E9829),PRODUCT(J9829,K9829),IF(E9829="ERROR",PRODUCT(J9829,K9829),IF(E9829="UNKNOWN",PRODUCT(J9829,K9829),E9829)))</f>
        <v>2</v>
      </c>
      <c r="M9829" t="str">
        <f t="shared" si="882"/>
        <v>Digital Wallet</v>
      </c>
      <c r="N9829" t="str">
        <f t="shared" si="883"/>
        <v>Takeaway</v>
      </c>
      <c r="O9829" s="8">
        <f t="shared" si="884"/>
        <v>44932</v>
      </c>
    </row>
    <row r="9830" spans="1:15" x14ac:dyDescent="0.35">
      <c r="A9830" t="s">
        <v>9851</v>
      </c>
      <c r="B9830" s="4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  <c r="I9830" s="4" t="str">
        <f t="shared" si="880"/>
        <v>Juice</v>
      </c>
      <c r="J9830" s="6">
        <f t="shared" si="881"/>
        <v>5</v>
      </c>
      <c r="K9830" s="6">
        <f t="shared" si="885"/>
        <v>3</v>
      </c>
      <c r="L9830">
        <f>IF(ISBLANK(E9830),PRODUCT(J9830,K9830),IF(E9830="ERROR",PRODUCT(J9830,K9830),IF(E9830="UNKNOWN",PRODUCT(J9830,K9830),E9830)))</f>
        <v>15</v>
      </c>
      <c r="M9830" t="str">
        <f t="shared" si="882"/>
        <v>Digital Wallet</v>
      </c>
      <c r="N9830" t="str">
        <f t="shared" si="883"/>
        <v>In-store</v>
      </c>
      <c r="O9830" s="8">
        <f t="shared" si="884"/>
        <v>45070</v>
      </c>
    </row>
    <row r="9831" spans="1:15" x14ac:dyDescent="0.35">
      <c r="A9831" t="s">
        <v>9852</v>
      </c>
      <c r="B9831" s="4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  <c r="I9831" s="4" t="str">
        <f t="shared" si="880"/>
        <v>Cookie</v>
      </c>
      <c r="J9831" s="6">
        <f t="shared" si="881"/>
        <v>5</v>
      </c>
      <c r="K9831" s="6">
        <f t="shared" si="885"/>
        <v>1</v>
      </c>
      <c r="L9831">
        <f>IF(ISBLANK(E9831),PRODUCT(J9831,K9831),IF(E9831="ERROR",PRODUCT(J9831,K9831),IF(E9831="UNKNOWN",PRODUCT(J9831,K9831),E9831)))</f>
        <v>5</v>
      </c>
      <c r="M9831" t="str">
        <f t="shared" si="882"/>
        <v>Cash</v>
      </c>
      <c r="N9831" t="str">
        <f t="shared" si="883"/>
        <v>UNKNOWN</v>
      </c>
      <c r="O9831" s="8">
        <f t="shared" si="884"/>
        <v>45040</v>
      </c>
    </row>
    <row r="9832" spans="1:15" x14ac:dyDescent="0.35">
      <c r="A9832" t="s">
        <v>9853</v>
      </c>
      <c r="B9832" s="4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  <c r="I9832" s="4" t="str">
        <f t="shared" si="880"/>
        <v>Cookie</v>
      </c>
      <c r="J9832" s="6">
        <f t="shared" si="881"/>
        <v>2</v>
      </c>
      <c r="K9832" s="6">
        <f t="shared" si="885"/>
        <v>1</v>
      </c>
      <c r="L9832">
        <f>IF(ISBLANK(E9832),PRODUCT(J9832,K9832),IF(E9832="ERROR",PRODUCT(J9832,K9832),IF(E9832="UNKNOWN",PRODUCT(J9832,K9832),E9832)))</f>
        <v>2</v>
      </c>
      <c r="M9832" t="str">
        <f t="shared" si="882"/>
        <v>Digital Wallet</v>
      </c>
      <c r="N9832" t="str">
        <f t="shared" si="883"/>
        <v>Takeaway</v>
      </c>
      <c r="O9832" s="8">
        <f t="shared" si="884"/>
        <v>45178</v>
      </c>
    </row>
    <row r="9833" spans="1:15" x14ac:dyDescent="0.35">
      <c r="A9833" t="s">
        <v>9854</v>
      </c>
      <c r="B9833" s="4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I9833" s="4" t="str">
        <f t="shared" si="880"/>
        <v>Smoothie</v>
      </c>
      <c r="J9833" s="6">
        <f t="shared" si="881"/>
        <v>3</v>
      </c>
      <c r="K9833" s="6">
        <f t="shared" si="885"/>
        <v>4</v>
      </c>
      <c r="L9833">
        <f>IF(ISBLANK(E9833),PRODUCT(J9833,K9833),IF(E9833="ERROR",PRODUCT(J9833,K9833),IF(E9833="UNKNOWN",PRODUCT(J9833,K9833),E9833)))</f>
        <v>12</v>
      </c>
      <c r="M9833" t="str">
        <f t="shared" si="882"/>
        <v>Cash</v>
      </c>
      <c r="N9833" t="str">
        <f t="shared" si="883"/>
        <v>UNKNOWN</v>
      </c>
      <c r="O9833" s="8">
        <f t="shared" si="884"/>
        <v>45122</v>
      </c>
    </row>
    <row r="9834" spans="1:15" x14ac:dyDescent="0.35">
      <c r="A9834" t="s">
        <v>9855</v>
      </c>
      <c r="B9834" s="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  <c r="I9834" s="4" t="str">
        <f t="shared" si="880"/>
        <v>Tea</v>
      </c>
      <c r="J9834" s="6">
        <f t="shared" si="881"/>
        <v>3.8012820512820511</v>
      </c>
      <c r="K9834" s="6">
        <f t="shared" si="885"/>
        <v>1.5</v>
      </c>
      <c r="L9834">
        <f>IF(ISBLANK(E9834),PRODUCT(J9834,K9834),IF(E9834="ERROR",PRODUCT(J9834,K9834),IF(E9834="UNKNOWN",PRODUCT(J9834,K9834),E9834)))</f>
        <v>1.5</v>
      </c>
      <c r="M9834" t="str">
        <f t="shared" si="882"/>
        <v>Cash</v>
      </c>
      <c r="N9834" t="str">
        <f t="shared" si="883"/>
        <v>In-store</v>
      </c>
      <c r="O9834" s="8">
        <f t="shared" si="884"/>
        <v>45164</v>
      </c>
    </row>
    <row r="9835" spans="1:15" x14ac:dyDescent="0.35">
      <c r="A9835" t="s">
        <v>9856</v>
      </c>
      <c r="B9835" s="4" t="s">
        <v>25</v>
      </c>
      <c r="C9835">
        <v>4</v>
      </c>
      <c r="D9835">
        <v>4</v>
      </c>
      <c r="E9835">
        <v>16</v>
      </c>
      <c r="F9835" t="s">
        <v>14</v>
      </c>
      <c r="I9835" s="4" t="str">
        <f t="shared" si="880"/>
        <v>Smoothie</v>
      </c>
      <c r="J9835" s="6">
        <f t="shared" si="881"/>
        <v>4</v>
      </c>
      <c r="K9835" s="6">
        <f t="shared" si="885"/>
        <v>4</v>
      </c>
      <c r="L9835">
        <f>IF(ISBLANK(E9835),PRODUCT(J9835,K9835),IF(E9835="ERROR",PRODUCT(J9835,K9835),IF(E9835="UNKNOWN",PRODUCT(J9835,K9835),E9835)))</f>
        <v>16</v>
      </c>
      <c r="M9835" t="str">
        <f t="shared" si="882"/>
        <v>Cash</v>
      </c>
      <c r="N9835" t="str">
        <f t="shared" si="883"/>
        <v>UNKNOWN</v>
      </c>
      <c r="O9835" s="8" t="str">
        <f t="shared" si="884"/>
        <v>00/00/0000</v>
      </c>
    </row>
    <row r="9836" spans="1:15" x14ac:dyDescent="0.35">
      <c r="A9836" t="s">
        <v>9857</v>
      </c>
      <c r="B9836" s="4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  <c r="I9836" s="4" t="str">
        <f t="shared" si="880"/>
        <v>Coffee</v>
      </c>
      <c r="J9836" s="6">
        <f t="shared" si="881"/>
        <v>2</v>
      </c>
      <c r="K9836" s="6">
        <f t="shared" si="885"/>
        <v>2</v>
      </c>
      <c r="L9836">
        <f>IF(ISBLANK(E9836),PRODUCT(J9836,K9836),IF(E9836="ERROR",PRODUCT(J9836,K9836),IF(E9836="UNKNOWN",PRODUCT(J9836,K9836),E9836)))</f>
        <v>4</v>
      </c>
      <c r="M9836" t="str">
        <f t="shared" si="882"/>
        <v>Digital Wallet</v>
      </c>
      <c r="N9836" t="str">
        <f t="shared" si="883"/>
        <v>UNKNOWN</v>
      </c>
      <c r="O9836" s="8">
        <f t="shared" si="884"/>
        <v>45140</v>
      </c>
    </row>
    <row r="9837" spans="1:15" x14ac:dyDescent="0.35">
      <c r="A9837" t="s">
        <v>9858</v>
      </c>
      <c r="B9837" s="4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I9837" s="4" t="str">
        <f t="shared" si="880"/>
        <v>Sandwich</v>
      </c>
      <c r="J9837" s="6">
        <f t="shared" si="881"/>
        <v>5</v>
      </c>
      <c r="K9837" s="6">
        <f t="shared" si="885"/>
        <v>4</v>
      </c>
      <c r="L9837">
        <f>IF(ISBLANK(E9837),PRODUCT(J9837,K9837),IF(E9837="ERROR",PRODUCT(J9837,K9837),IF(E9837="UNKNOWN",PRODUCT(J9837,K9837),E9837)))</f>
        <v>20</v>
      </c>
      <c r="M9837" t="str">
        <f t="shared" si="882"/>
        <v>Cash</v>
      </c>
      <c r="N9837" t="str">
        <f t="shared" si="883"/>
        <v>In-store</v>
      </c>
      <c r="O9837" s="8">
        <f t="shared" si="884"/>
        <v>45093</v>
      </c>
    </row>
    <row r="9838" spans="1:15" x14ac:dyDescent="0.35">
      <c r="A9838" t="s">
        <v>9859</v>
      </c>
      <c r="B9838" s="4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I9838" s="4" t="str">
        <f t="shared" si="880"/>
        <v>UNKNOWN</v>
      </c>
      <c r="J9838" s="6">
        <f t="shared" si="881"/>
        <v>3</v>
      </c>
      <c r="K9838" s="6">
        <f t="shared" si="885"/>
        <v>4</v>
      </c>
      <c r="L9838">
        <f>IF(ISBLANK(E9838),PRODUCT(J9838,K9838),IF(E9838="ERROR",PRODUCT(J9838,K9838),IF(E9838="UNKNOWN",PRODUCT(J9838,K9838),E9838)))</f>
        <v>12</v>
      </c>
      <c r="M9838" t="str">
        <f t="shared" si="882"/>
        <v>Cash</v>
      </c>
      <c r="N9838" t="str">
        <f t="shared" si="883"/>
        <v>In-store</v>
      </c>
      <c r="O9838" s="8">
        <f t="shared" si="884"/>
        <v>45056</v>
      </c>
    </row>
    <row r="9839" spans="1:15" x14ac:dyDescent="0.35">
      <c r="A9839" t="s">
        <v>9860</v>
      </c>
      <c r="B9839" s="4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  <c r="I9839" s="4" t="str">
        <f t="shared" si="880"/>
        <v>Juice</v>
      </c>
      <c r="J9839" s="6">
        <f t="shared" si="881"/>
        <v>1</v>
      </c>
      <c r="K9839" s="6">
        <f t="shared" si="885"/>
        <v>3</v>
      </c>
      <c r="L9839">
        <f>IF(ISBLANK(E9839),PRODUCT(J9839,K9839),IF(E9839="ERROR",PRODUCT(J9839,K9839),IF(E9839="UNKNOWN",PRODUCT(J9839,K9839),E9839)))</f>
        <v>3</v>
      </c>
      <c r="M9839" t="str">
        <f t="shared" si="882"/>
        <v>Digital Wallet</v>
      </c>
      <c r="N9839" t="str">
        <f t="shared" si="883"/>
        <v>Takeaway</v>
      </c>
      <c r="O9839" s="8">
        <f t="shared" si="884"/>
        <v>44961</v>
      </c>
    </row>
    <row r="9840" spans="1:15" x14ac:dyDescent="0.35">
      <c r="A9840" t="s">
        <v>9861</v>
      </c>
      <c r="B9840" s="4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  <c r="I9840" s="4" t="str">
        <f t="shared" si="880"/>
        <v>Sandwich</v>
      </c>
      <c r="J9840" s="6">
        <f t="shared" si="881"/>
        <v>1</v>
      </c>
      <c r="K9840" s="6">
        <f t="shared" si="885"/>
        <v>4</v>
      </c>
      <c r="L9840">
        <f>IF(ISBLANK(E9840),PRODUCT(J9840,K9840),IF(E9840="ERROR",PRODUCT(J9840,K9840),IF(E9840="UNKNOWN",PRODUCT(J9840,K9840),E9840)))</f>
        <v>4</v>
      </c>
      <c r="M9840" t="str">
        <f t="shared" si="882"/>
        <v>Cash</v>
      </c>
      <c r="N9840" t="str">
        <f t="shared" si="883"/>
        <v>Takeaway</v>
      </c>
      <c r="O9840" s="8" t="str">
        <f t="shared" si="884"/>
        <v>UNKNOWN</v>
      </c>
    </row>
    <row r="9841" spans="1:15" x14ac:dyDescent="0.35">
      <c r="A9841" t="s">
        <v>9862</v>
      </c>
      <c r="B9841" s="4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  <c r="I9841" s="4" t="str">
        <f t="shared" si="880"/>
        <v>Cake</v>
      </c>
      <c r="J9841" s="6">
        <f t="shared" si="881"/>
        <v>2</v>
      </c>
      <c r="K9841" s="6">
        <f t="shared" si="885"/>
        <v>3</v>
      </c>
      <c r="L9841">
        <f>IF(ISBLANK(E9841),PRODUCT(J9841,K9841),IF(E9841="ERROR",PRODUCT(J9841,K9841),IF(E9841="UNKNOWN",PRODUCT(J9841,K9841),E9841)))</f>
        <v>6</v>
      </c>
      <c r="M9841" t="str">
        <f t="shared" si="882"/>
        <v>Digital Wallet</v>
      </c>
      <c r="N9841" t="str">
        <f t="shared" si="883"/>
        <v>Takeaway</v>
      </c>
      <c r="O9841" s="8">
        <f t="shared" si="884"/>
        <v>45182</v>
      </c>
    </row>
    <row r="9842" spans="1:15" x14ac:dyDescent="0.35">
      <c r="A9842" t="s">
        <v>9863</v>
      </c>
      <c r="B9842" s="4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I9842" s="4" t="str">
        <f t="shared" si="880"/>
        <v>Tea</v>
      </c>
      <c r="J9842" s="6">
        <f t="shared" si="881"/>
        <v>2</v>
      </c>
      <c r="K9842" s="6">
        <f t="shared" si="885"/>
        <v>1.5</v>
      </c>
      <c r="L9842">
        <f>IF(ISBLANK(E9842),PRODUCT(J9842,K9842),IF(E9842="ERROR",PRODUCT(J9842,K9842),IF(E9842="UNKNOWN",PRODUCT(J9842,K9842),E9842)))</f>
        <v>3</v>
      </c>
      <c r="M9842" t="str">
        <f t="shared" si="882"/>
        <v>Default mode</v>
      </c>
      <c r="N9842" t="str">
        <f t="shared" si="883"/>
        <v>In-store</v>
      </c>
      <c r="O9842" s="8">
        <f t="shared" si="884"/>
        <v>45021</v>
      </c>
    </row>
    <row r="9843" spans="1:15" x14ac:dyDescent="0.35">
      <c r="A9843" t="s">
        <v>9864</v>
      </c>
      <c r="B9843" s="4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I9843" s="4" t="str">
        <f t="shared" si="880"/>
        <v>Cake</v>
      </c>
      <c r="J9843" s="6">
        <f t="shared" si="881"/>
        <v>2</v>
      </c>
      <c r="K9843" s="6">
        <f t="shared" si="885"/>
        <v>3</v>
      </c>
      <c r="L9843">
        <f>IF(ISBLANK(E9843),PRODUCT(J9843,K9843),IF(E9843="ERROR",PRODUCT(J9843,K9843),IF(E9843="UNKNOWN",PRODUCT(J9843,K9843),E9843)))</f>
        <v>6</v>
      </c>
      <c r="M9843" t="str">
        <f t="shared" si="882"/>
        <v>Default mode</v>
      </c>
      <c r="N9843" t="str">
        <f t="shared" si="883"/>
        <v>In-store</v>
      </c>
      <c r="O9843" s="8">
        <f t="shared" si="884"/>
        <v>45267</v>
      </c>
    </row>
    <row r="9844" spans="1:15" x14ac:dyDescent="0.35">
      <c r="A9844" t="s">
        <v>9865</v>
      </c>
      <c r="B9844" s="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  <c r="I9844" s="4" t="str">
        <f t="shared" si="880"/>
        <v>Coffee</v>
      </c>
      <c r="J9844" s="6">
        <f t="shared" si="881"/>
        <v>2</v>
      </c>
      <c r="K9844" s="6">
        <f t="shared" si="885"/>
        <v>2</v>
      </c>
      <c r="L9844">
        <f>IF(ISBLANK(E9844),PRODUCT(J9844,K9844),IF(E9844="ERROR",PRODUCT(J9844,K9844),IF(E9844="UNKNOWN",PRODUCT(J9844,K9844),E9844)))</f>
        <v>4</v>
      </c>
      <c r="M9844" t="str">
        <f t="shared" si="882"/>
        <v>UNKNOWN</v>
      </c>
      <c r="N9844" t="str">
        <f t="shared" si="883"/>
        <v>Takeaway</v>
      </c>
      <c r="O9844" s="8">
        <f t="shared" si="884"/>
        <v>45055</v>
      </c>
    </row>
    <row r="9845" spans="1:15" x14ac:dyDescent="0.35">
      <c r="A9845" t="s">
        <v>9866</v>
      </c>
      <c r="B9845" s="4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I9845" s="4" t="str">
        <f t="shared" si="880"/>
        <v>Coffee</v>
      </c>
      <c r="J9845" s="6">
        <f t="shared" si="881"/>
        <v>3</v>
      </c>
      <c r="K9845" s="6">
        <f t="shared" si="885"/>
        <v>2</v>
      </c>
      <c r="L9845">
        <f>IF(ISBLANK(E9845),PRODUCT(J9845,K9845),IF(E9845="ERROR",PRODUCT(J9845,K9845),IF(E9845="UNKNOWN",PRODUCT(J9845,K9845),E9845)))</f>
        <v>6</v>
      </c>
      <c r="M9845" t="str">
        <f t="shared" si="882"/>
        <v>Default mode</v>
      </c>
      <c r="N9845" t="str">
        <f t="shared" si="883"/>
        <v>In-store</v>
      </c>
      <c r="O9845" s="8">
        <f t="shared" si="884"/>
        <v>44982</v>
      </c>
    </row>
    <row r="9846" spans="1:15" x14ac:dyDescent="0.35">
      <c r="A9846" t="s">
        <v>9867</v>
      </c>
      <c r="B9846" s="4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  <c r="I9846" s="4" t="str">
        <f t="shared" si="880"/>
        <v>Salad</v>
      </c>
      <c r="J9846" s="6" t="str">
        <f t="shared" si="881"/>
        <v>UNKNOWN</v>
      </c>
      <c r="K9846" s="6">
        <f t="shared" si="885"/>
        <v>5</v>
      </c>
      <c r="L9846">
        <f>IF(ISBLANK(E9846),PRODUCT(J9846,K9846),IF(E9846="ERROR",PRODUCT(J9846,K9846),IF(E9846="UNKNOWN",PRODUCT(J9846,K9846),E9846)))</f>
        <v>5</v>
      </c>
      <c r="M9846" t="str">
        <f t="shared" si="882"/>
        <v>Cash</v>
      </c>
      <c r="N9846" t="str">
        <f t="shared" si="883"/>
        <v>In-store</v>
      </c>
      <c r="O9846" s="8">
        <f t="shared" si="884"/>
        <v>45144</v>
      </c>
    </row>
    <row r="9847" spans="1:15" x14ac:dyDescent="0.35">
      <c r="A9847" t="s">
        <v>9868</v>
      </c>
      <c r="B9847" s="4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  <c r="I9847" s="4" t="str">
        <f t="shared" si="880"/>
        <v>Sandwich</v>
      </c>
      <c r="J9847" s="6">
        <f t="shared" si="881"/>
        <v>5</v>
      </c>
      <c r="K9847" s="6">
        <f t="shared" si="885"/>
        <v>4</v>
      </c>
      <c r="L9847">
        <f>IF(ISBLANK(E9847),PRODUCT(J9847,K9847),IF(E9847="ERROR",PRODUCT(J9847,K9847),IF(E9847="UNKNOWN",PRODUCT(J9847,K9847),E9847)))</f>
        <v>20</v>
      </c>
      <c r="M9847" t="str">
        <f t="shared" si="882"/>
        <v>Digital Wallet</v>
      </c>
      <c r="N9847" t="str">
        <f t="shared" si="883"/>
        <v>In-store</v>
      </c>
      <c r="O9847" s="8">
        <f t="shared" si="884"/>
        <v>45092</v>
      </c>
    </row>
    <row r="9848" spans="1:15" x14ac:dyDescent="0.35">
      <c r="A9848" t="s">
        <v>9869</v>
      </c>
      <c r="B9848" s="4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  <c r="I9848" s="4" t="str">
        <f t="shared" si="880"/>
        <v>Coffee</v>
      </c>
      <c r="J9848" s="6">
        <f t="shared" si="881"/>
        <v>3.8958333333333335</v>
      </c>
      <c r="K9848" s="6">
        <f t="shared" si="885"/>
        <v>2</v>
      </c>
      <c r="L9848">
        <f>IF(ISBLANK(E9848),PRODUCT(J9848,K9848),IF(E9848="ERROR",PRODUCT(J9848,K9848),IF(E9848="UNKNOWN",PRODUCT(J9848,K9848),E9848)))</f>
        <v>6</v>
      </c>
      <c r="M9848" t="str">
        <f t="shared" si="882"/>
        <v>Default mode</v>
      </c>
      <c r="N9848" t="str">
        <f t="shared" si="883"/>
        <v>In-store</v>
      </c>
      <c r="O9848" s="8">
        <f t="shared" si="884"/>
        <v>44992</v>
      </c>
    </row>
    <row r="9849" spans="1:15" x14ac:dyDescent="0.35">
      <c r="A9849" t="s">
        <v>9870</v>
      </c>
      <c r="B9849" s="4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I9849" s="4" t="str">
        <f t="shared" si="880"/>
        <v>Cookie</v>
      </c>
      <c r="J9849" s="6">
        <f t="shared" si="881"/>
        <v>2</v>
      </c>
      <c r="K9849" s="6">
        <f t="shared" si="885"/>
        <v>1</v>
      </c>
      <c r="L9849">
        <f>IF(ISBLANK(E9849),PRODUCT(J9849,K9849),IF(E9849="ERROR",PRODUCT(J9849,K9849),IF(E9849="UNKNOWN",PRODUCT(J9849,K9849),E9849)))</f>
        <v>2</v>
      </c>
      <c r="M9849" t="str">
        <f t="shared" si="882"/>
        <v>Cash</v>
      </c>
      <c r="N9849" t="str">
        <f t="shared" si="883"/>
        <v>Takeaway</v>
      </c>
      <c r="O9849" s="8">
        <f t="shared" si="884"/>
        <v>45069</v>
      </c>
    </row>
    <row r="9850" spans="1:15" x14ac:dyDescent="0.35">
      <c r="A9850" t="s">
        <v>9871</v>
      </c>
      <c r="B9850" s="4" t="s">
        <v>13</v>
      </c>
      <c r="C9850">
        <v>5</v>
      </c>
      <c r="D9850">
        <v>3</v>
      </c>
      <c r="E9850">
        <v>15</v>
      </c>
      <c r="H9850" s="1">
        <v>45043</v>
      </c>
      <c r="I9850" s="4" t="str">
        <f t="shared" si="880"/>
        <v>Cake</v>
      </c>
      <c r="J9850" s="6">
        <f t="shared" si="881"/>
        <v>5</v>
      </c>
      <c r="K9850" s="6">
        <f t="shared" si="885"/>
        <v>3</v>
      </c>
      <c r="L9850">
        <f>IF(ISBLANK(E9850),PRODUCT(J9850,K9850),IF(E9850="ERROR",PRODUCT(J9850,K9850),IF(E9850="UNKNOWN",PRODUCT(J9850,K9850),E9850)))</f>
        <v>15</v>
      </c>
      <c r="M9850" t="str">
        <f t="shared" si="882"/>
        <v>Default mode</v>
      </c>
      <c r="N9850" t="str">
        <f t="shared" si="883"/>
        <v>UNKNOWN</v>
      </c>
      <c r="O9850" s="8">
        <f t="shared" si="884"/>
        <v>45043</v>
      </c>
    </row>
    <row r="9851" spans="1:15" x14ac:dyDescent="0.35">
      <c r="A9851" t="s">
        <v>9872</v>
      </c>
      <c r="B9851" s="4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I9851" s="4" t="str">
        <f t="shared" si="880"/>
        <v>Coffee</v>
      </c>
      <c r="J9851" s="6">
        <f t="shared" si="881"/>
        <v>1</v>
      </c>
      <c r="K9851" s="6">
        <f t="shared" si="885"/>
        <v>2</v>
      </c>
      <c r="L9851">
        <f>IF(ISBLANK(E9851),PRODUCT(J9851,K9851),IF(E9851="ERROR",PRODUCT(J9851,K9851),IF(E9851="UNKNOWN",PRODUCT(J9851,K9851),E9851)))</f>
        <v>2</v>
      </c>
      <c r="M9851" t="str">
        <f t="shared" si="882"/>
        <v>Cash</v>
      </c>
      <c r="N9851" t="str">
        <f t="shared" si="883"/>
        <v>UNKNOWN</v>
      </c>
      <c r="O9851" s="8">
        <f t="shared" si="884"/>
        <v>45114</v>
      </c>
    </row>
    <row r="9852" spans="1:15" x14ac:dyDescent="0.35">
      <c r="A9852" t="s">
        <v>9873</v>
      </c>
      <c r="B9852" s="4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I9852" s="4" t="str">
        <f t="shared" si="880"/>
        <v>Cake</v>
      </c>
      <c r="J9852" s="6">
        <f t="shared" si="881"/>
        <v>5</v>
      </c>
      <c r="K9852" s="6">
        <f t="shared" si="885"/>
        <v>3</v>
      </c>
      <c r="L9852">
        <f>IF(ISBLANK(E9852),PRODUCT(J9852,K9852),IF(E9852="ERROR",PRODUCT(J9852,K9852),IF(E9852="UNKNOWN",PRODUCT(J9852,K9852),E9852)))</f>
        <v>15</v>
      </c>
      <c r="M9852" t="str">
        <f t="shared" si="882"/>
        <v>Cash</v>
      </c>
      <c r="N9852" t="str">
        <f t="shared" si="883"/>
        <v>Takeaway</v>
      </c>
      <c r="O9852" s="8">
        <f t="shared" si="884"/>
        <v>45284</v>
      </c>
    </row>
    <row r="9853" spans="1:15" x14ac:dyDescent="0.35">
      <c r="A9853" t="s">
        <v>9874</v>
      </c>
      <c r="B9853" s="4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  <c r="I9853" s="4" t="str">
        <f t="shared" si="880"/>
        <v>Smoothie</v>
      </c>
      <c r="J9853" s="6">
        <f t="shared" si="881"/>
        <v>4</v>
      </c>
      <c r="K9853" s="6">
        <f t="shared" si="885"/>
        <v>4</v>
      </c>
      <c r="L9853">
        <f>IF(ISBLANK(E9853),PRODUCT(J9853,K9853),IF(E9853="ERROR",PRODUCT(J9853,K9853),IF(E9853="UNKNOWN",PRODUCT(J9853,K9853),E9853)))</f>
        <v>16</v>
      </c>
      <c r="M9853" t="str">
        <f t="shared" si="882"/>
        <v>Digital Wallet</v>
      </c>
      <c r="N9853" t="str">
        <f t="shared" si="883"/>
        <v>UNKNOWN</v>
      </c>
      <c r="O9853" s="8">
        <f t="shared" si="884"/>
        <v>45253</v>
      </c>
    </row>
    <row r="9854" spans="1:15" x14ac:dyDescent="0.35">
      <c r="A9854" t="s">
        <v>9875</v>
      </c>
      <c r="B9854" s="4" t="s">
        <v>20</v>
      </c>
      <c r="C9854" t="s">
        <v>21</v>
      </c>
      <c r="D9854">
        <v>5</v>
      </c>
      <c r="E9854">
        <v>15</v>
      </c>
      <c r="H9854" s="1">
        <v>45279</v>
      </c>
      <c r="I9854" s="4" t="str">
        <f t="shared" si="880"/>
        <v>Salad</v>
      </c>
      <c r="J9854" s="6">
        <f t="shared" si="881"/>
        <v>3</v>
      </c>
      <c r="K9854" s="6">
        <f t="shared" si="885"/>
        <v>5</v>
      </c>
      <c r="L9854">
        <f>IF(ISBLANK(E9854),PRODUCT(J9854,K9854),IF(E9854="ERROR",PRODUCT(J9854,K9854),IF(E9854="UNKNOWN",PRODUCT(J9854,K9854),E9854)))</f>
        <v>15</v>
      </c>
      <c r="M9854" t="str">
        <f t="shared" si="882"/>
        <v>Default mode</v>
      </c>
      <c r="N9854" t="str">
        <f t="shared" si="883"/>
        <v>UNKNOWN</v>
      </c>
      <c r="O9854" s="8">
        <f t="shared" si="884"/>
        <v>45279</v>
      </c>
    </row>
    <row r="9855" spans="1:15" x14ac:dyDescent="0.35">
      <c r="A9855" t="s">
        <v>9876</v>
      </c>
      <c r="B9855" s="4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  <c r="I9855" s="4" t="str">
        <f t="shared" si="880"/>
        <v>Cake</v>
      </c>
      <c r="J9855" s="6">
        <f t="shared" si="881"/>
        <v>1</v>
      </c>
      <c r="K9855" s="6">
        <f t="shared" si="885"/>
        <v>3</v>
      </c>
      <c r="L9855">
        <f>IF(ISBLANK(E9855),PRODUCT(J9855,K9855),IF(E9855="ERROR",PRODUCT(J9855,K9855),IF(E9855="UNKNOWN",PRODUCT(J9855,K9855),E9855)))</f>
        <v>3</v>
      </c>
      <c r="M9855" t="str">
        <f t="shared" si="882"/>
        <v>Digital Wallet</v>
      </c>
      <c r="N9855" t="str">
        <f t="shared" si="883"/>
        <v>UNKNOWN</v>
      </c>
      <c r="O9855" s="8">
        <f t="shared" si="884"/>
        <v>44973</v>
      </c>
    </row>
    <row r="9856" spans="1:15" x14ac:dyDescent="0.35">
      <c r="A9856" t="s">
        <v>9877</v>
      </c>
      <c r="B9856" s="4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I9856" s="4" t="str">
        <f t="shared" si="880"/>
        <v>Sandwich</v>
      </c>
      <c r="J9856" s="6">
        <f t="shared" si="881"/>
        <v>5</v>
      </c>
      <c r="K9856" s="6">
        <f t="shared" si="885"/>
        <v>4</v>
      </c>
      <c r="L9856">
        <f>IF(ISBLANK(E9856),PRODUCT(J9856,K9856),IF(E9856="ERROR",PRODUCT(J9856,K9856),IF(E9856="UNKNOWN",PRODUCT(J9856,K9856),E9856)))</f>
        <v>20</v>
      </c>
      <c r="M9856" t="str">
        <f t="shared" si="882"/>
        <v>Credit Card</v>
      </c>
      <c r="N9856" t="str">
        <f t="shared" si="883"/>
        <v>UNKNOWN</v>
      </c>
      <c r="O9856" s="8">
        <f t="shared" si="884"/>
        <v>45268</v>
      </c>
    </row>
    <row r="9857" spans="1:15" x14ac:dyDescent="0.35">
      <c r="A9857" t="s">
        <v>9878</v>
      </c>
      <c r="C9857">
        <v>2</v>
      </c>
      <c r="D9857">
        <v>1.5</v>
      </c>
      <c r="E9857">
        <v>3</v>
      </c>
      <c r="H9857" s="1">
        <v>45251</v>
      </c>
      <c r="I9857" s="4" t="str">
        <f t="shared" si="880"/>
        <v>UNKNOWN</v>
      </c>
      <c r="J9857" s="6">
        <f t="shared" si="881"/>
        <v>2</v>
      </c>
      <c r="K9857" s="6">
        <f t="shared" si="885"/>
        <v>1.5</v>
      </c>
      <c r="L9857">
        <f>IF(ISBLANK(E9857),PRODUCT(J9857,K9857),IF(E9857="ERROR",PRODUCT(J9857,K9857),IF(E9857="UNKNOWN",PRODUCT(J9857,K9857),E9857)))</f>
        <v>3</v>
      </c>
      <c r="M9857" t="str">
        <f t="shared" si="882"/>
        <v>Default mode</v>
      </c>
      <c r="N9857" t="str">
        <f t="shared" si="883"/>
        <v>UNKNOWN</v>
      </c>
      <c r="O9857" s="8">
        <f t="shared" si="884"/>
        <v>45251</v>
      </c>
    </row>
    <row r="9858" spans="1:15" x14ac:dyDescent="0.35">
      <c r="A9858" t="s">
        <v>9879</v>
      </c>
      <c r="B9858" s="4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I9858" s="4" t="str">
        <f t="shared" si="880"/>
        <v>Coffee</v>
      </c>
      <c r="J9858" s="6">
        <f t="shared" si="881"/>
        <v>3</v>
      </c>
      <c r="K9858" s="6">
        <f t="shared" si="885"/>
        <v>2</v>
      </c>
      <c r="L9858">
        <f>IF(ISBLANK(E9858),PRODUCT(J9858,K9858),IF(E9858="ERROR",PRODUCT(J9858,K9858),IF(E9858="UNKNOWN",PRODUCT(J9858,K9858),E9858)))</f>
        <v>6</v>
      </c>
      <c r="M9858" t="str">
        <f t="shared" si="882"/>
        <v>Cash</v>
      </c>
      <c r="N9858" t="str">
        <f t="shared" si="883"/>
        <v>In-store</v>
      </c>
      <c r="O9858" s="8">
        <f t="shared" si="884"/>
        <v>44971</v>
      </c>
    </row>
    <row r="9859" spans="1:15" x14ac:dyDescent="0.35">
      <c r="A9859" t="s">
        <v>9880</v>
      </c>
      <c r="B9859" s="4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I9859" s="4" t="str">
        <f t="shared" ref="I9859:I9922" si="886">IF(ISBLANK(B9859),"UNKNOWN",IF(B9859="ERROR","Juice",B9859))</f>
        <v>Tea</v>
      </c>
      <c r="J9859" s="6">
        <f t="shared" ref="J9859:K9922" si="887">IF(ISBLANK(C9859),"UNKNOWN",IF(C9859="ERROR",AVERAGE(C9859:C19858),IF(C9859="UNKNOWN",MEDIAN(C9859:C19858),C9859)))</f>
        <v>3</v>
      </c>
      <c r="K9859" s="6">
        <f t="shared" si="885"/>
        <v>1.5</v>
      </c>
      <c r="L9859">
        <f>IF(ISBLANK(E9859),PRODUCT(J9859,K9859),IF(E9859="ERROR",PRODUCT(J9859,K9859),IF(E9859="UNKNOWN",PRODUCT(J9859,K9859),E9859)))</f>
        <v>4.5</v>
      </c>
      <c r="M9859" t="str">
        <f t="shared" ref="M9859:M9884" si="888">IF(ISBLANK(F9859),"Default mode",IF(F9859="ERROR","Cash",F9859))</f>
        <v>Default mode</v>
      </c>
      <c r="N9859" t="str">
        <f t="shared" ref="N9859:N9922" si="889">IF(ISBLANK(G9859),"UNKNOWN",IF(G9859="ERROR","Cafe",G9859))</f>
        <v>In-store</v>
      </c>
      <c r="O9859" s="8">
        <f t="shared" ref="O9859:O9922" si="890">IF(ISBLANK(H9859),"00/00/0000",IF(H9859="ERROR","01/06/2023",H9859))</f>
        <v>45075</v>
      </c>
    </row>
    <row r="9860" spans="1:15" x14ac:dyDescent="0.35">
      <c r="A9860" t="s">
        <v>9881</v>
      </c>
      <c r="B9860" s="4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I9860" s="4" t="str">
        <f t="shared" si="886"/>
        <v>Coffee</v>
      </c>
      <c r="J9860" s="6">
        <f t="shared" si="887"/>
        <v>1</v>
      </c>
      <c r="K9860" s="6">
        <f t="shared" si="885"/>
        <v>2</v>
      </c>
      <c r="L9860">
        <f>IF(ISBLANK(E9860),PRODUCT(J9860,K9860),IF(E9860="ERROR",PRODUCT(J9860,K9860),IF(E9860="UNKNOWN",PRODUCT(J9860,K9860),E9860)))</f>
        <v>2</v>
      </c>
      <c r="M9860" t="str">
        <f t="shared" si="888"/>
        <v>Cash</v>
      </c>
      <c r="N9860" t="str">
        <f t="shared" si="889"/>
        <v>UNKNOWN</v>
      </c>
      <c r="O9860" s="8">
        <f t="shared" si="890"/>
        <v>45111</v>
      </c>
    </row>
    <row r="9861" spans="1:15" x14ac:dyDescent="0.35">
      <c r="A9861" t="s">
        <v>9882</v>
      </c>
      <c r="B9861" s="4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  <c r="I9861" s="4" t="str">
        <f t="shared" si="886"/>
        <v>Tea</v>
      </c>
      <c r="J9861" s="6">
        <f t="shared" si="887"/>
        <v>2</v>
      </c>
      <c r="K9861" s="6">
        <f t="shared" si="885"/>
        <v>1.5</v>
      </c>
      <c r="L9861">
        <f>IF(ISBLANK(E9861),PRODUCT(J9861,K9861),IF(E9861="ERROR",PRODUCT(J9861,K9861),IF(E9861="UNKNOWN",PRODUCT(J9861,K9861),E9861)))</f>
        <v>3</v>
      </c>
      <c r="M9861" t="str">
        <f t="shared" si="888"/>
        <v>Digital Wallet</v>
      </c>
      <c r="N9861" t="str">
        <f t="shared" si="889"/>
        <v>UNKNOWN</v>
      </c>
      <c r="O9861" s="8">
        <f t="shared" si="890"/>
        <v>45022</v>
      </c>
    </row>
    <row r="9862" spans="1:15" x14ac:dyDescent="0.35">
      <c r="A9862" t="s">
        <v>9883</v>
      </c>
      <c r="B9862" s="4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  <c r="I9862" s="4" t="str">
        <f t="shared" si="886"/>
        <v>Sandwich</v>
      </c>
      <c r="J9862" s="6">
        <f t="shared" si="887"/>
        <v>5</v>
      </c>
      <c r="K9862" s="6">
        <f t="shared" si="885"/>
        <v>4</v>
      </c>
      <c r="L9862">
        <f>IF(ISBLANK(E9862),PRODUCT(J9862,K9862),IF(E9862="ERROR",PRODUCT(J9862,K9862),IF(E9862="UNKNOWN",PRODUCT(J9862,K9862),E9862)))</f>
        <v>20</v>
      </c>
      <c r="M9862" t="str">
        <f t="shared" si="888"/>
        <v>Digital Wallet</v>
      </c>
      <c r="N9862" t="str">
        <f t="shared" si="889"/>
        <v>UNKNOWN</v>
      </c>
      <c r="O9862" s="8">
        <f t="shared" si="890"/>
        <v>45074</v>
      </c>
    </row>
    <row r="9863" spans="1:15" x14ac:dyDescent="0.35">
      <c r="A9863" t="s">
        <v>9884</v>
      </c>
      <c r="B9863" s="4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I9863" s="4" t="str">
        <f t="shared" si="886"/>
        <v>Salad</v>
      </c>
      <c r="J9863" s="6">
        <f t="shared" si="887"/>
        <v>3</v>
      </c>
      <c r="K9863" s="6">
        <f t="shared" si="885"/>
        <v>5</v>
      </c>
      <c r="L9863">
        <f>IF(ISBLANK(E9863),PRODUCT(J9863,K9863),IF(E9863="ERROR",PRODUCT(J9863,K9863),IF(E9863="UNKNOWN",PRODUCT(J9863,K9863),E9863)))</f>
        <v>15</v>
      </c>
      <c r="M9863" t="str">
        <f t="shared" si="888"/>
        <v>Default mode</v>
      </c>
      <c r="N9863" t="str">
        <f t="shared" si="889"/>
        <v>Takeaway</v>
      </c>
      <c r="O9863" s="8">
        <f t="shared" si="890"/>
        <v>45105</v>
      </c>
    </row>
    <row r="9864" spans="1:15" x14ac:dyDescent="0.35">
      <c r="A9864" t="s">
        <v>9885</v>
      </c>
      <c r="B9864" s="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I9864" s="4" t="str">
        <f t="shared" si="886"/>
        <v>Coffee</v>
      </c>
      <c r="J9864" s="6">
        <f t="shared" si="887"/>
        <v>3</v>
      </c>
      <c r="K9864" s="6">
        <f t="shared" si="885"/>
        <v>2</v>
      </c>
      <c r="L9864">
        <f>IF(ISBLANK(E9864),PRODUCT(J9864,K9864),IF(E9864="ERROR",PRODUCT(J9864,K9864),IF(E9864="UNKNOWN",PRODUCT(J9864,K9864),E9864)))</f>
        <v>6</v>
      </c>
      <c r="M9864" t="str">
        <f t="shared" si="888"/>
        <v>Credit Card</v>
      </c>
      <c r="N9864" t="str">
        <f t="shared" si="889"/>
        <v>UNKNOWN</v>
      </c>
      <c r="O9864" s="8">
        <f t="shared" si="890"/>
        <v>45151</v>
      </c>
    </row>
    <row r="9865" spans="1:15" x14ac:dyDescent="0.35">
      <c r="A9865" t="s">
        <v>9886</v>
      </c>
      <c r="B9865" s="4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  <c r="I9865" s="4" t="str">
        <f t="shared" si="886"/>
        <v>Cake</v>
      </c>
      <c r="J9865" s="6">
        <f t="shared" si="887"/>
        <v>4</v>
      </c>
      <c r="K9865" s="6">
        <f t="shared" si="885"/>
        <v>3</v>
      </c>
      <c r="L9865">
        <f>IF(ISBLANK(E9865),PRODUCT(J9865,K9865),IF(E9865="ERROR",PRODUCT(J9865,K9865),IF(E9865="UNKNOWN",PRODUCT(J9865,K9865),E9865)))</f>
        <v>12</v>
      </c>
      <c r="M9865" t="str">
        <f t="shared" si="888"/>
        <v>UNKNOWN</v>
      </c>
      <c r="N9865" t="str">
        <f t="shared" si="889"/>
        <v>UNKNOWN</v>
      </c>
      <c r="O9865" s="8">
        <f t="shared" si="890"/>
        <v>45205</v>
      </c>
    </row>
    <row r="9866" spans="1:15" x14ac:dyDescent="0.35">
      <c r="A9866" t="s">
        <v>9887</v>
      </c>
      <c r="B9866" s="4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  <c r="I9866" s="4" t="str">
        <f t="shared" si="886"/>
        <v>Salad</v>
      </c>
      <c r="J9866" s="6">
        <f t="shared" si="887"/>
        <v>4</v>
      </c>
      <c r="K9866" s="6">
        <f t="shared" si="885"/>
        <v>5</v>
      </c>
      <c r="L9866">
        <f>IF(ISBLANK(E9866),PRODUCT(J9866,K9866),IF(E9866="ERROR",PRODUCT(J9866,K9866),IF(E9866="UNKNOWN",PRODUCT(J9866,K9866),E9866)))</f>
        <v>20</v>
      </c>
      <c r="M9866" t="str">
        <f t="shared" si="888"/>
        <v>Digital Wallet</v>
      </c>
      <c r="N9866" t="str">
        <f t="shared" si="889"/>
        <v>UNKNOWN</v>
      </c>
      <c r="O9866" s="8">
        <f t="shared" si="890"/>
        <v>45261</v>
      </c>
    </row>
    <row r="9867" spans="1:15" x14ac:dyDescent="0.35">
      <c r="A9867" t="s">
        <v>9888</v>
      </c>
      <c r="B9867" s="4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I9867" s="4" t="str">
        <f t="shared" si="886"/>
        <v>Juice</v>
      </c>
      <c r="J9867" s="6">
        <f t="shared" si="887"/>
        <v>5</v>
      </c>
      <c r="K9867" s="6">
        <f t="shared" si="885"/>
        <v>2</v>
      </c>
      <c r="L9867">
        <f>IF(ISBLANK(E9867),PRODUCT(J9867,K9867),IF(E9867="ERROR",PRODUCT(J9867,K9867),IF(E9867="UNKNOWN",PRODUCT(J9867,K9867),E9867)))</f>
        <v>10</v>
      </c>
      <c r="M9867" t="str">
        <f t="shared" si="888"/>
        <v>Default mode</v>
      </c>
      <c r="N9867" t="str">
        <f t="shared" si="889"/>
        <v>Takeaway</v>
      </c>
      <c r="O9867" s="8">
        <f t="shared" si="890"/>
        <v>45113</v>
      </c>
    </row>
    <row r="9868" spans="1:15" x14ac:dyDescent="0.35">
      <c r="A9868" t="s">
        <v>9889</v>
      </c>
      <c r="B9868" s="4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I9868" s="4" t="str">
        <f t="shared" si="886"/>
        <v>Smoothie</v>
      </c>
      <c r="J9868" s="6">
        <f t="shared" si="887"/>
        <v>3</v>
      </c>
      <c r="K9868" s="6">
        <f t="shared" si="885"/>
        <v>4</v>
      </c>
      <c r="L9868">
        <f>IF(ISBLANK(E9868),PRODUCT(J9868,K9868),IF(E9868="ERROR",PRODUCT(J9868,K9868),IF(E9868="UNKNOWN",PRODUCT(J9868,K9868),E9868)))</f>
        <v>12</v>
      </c>
      <c r="M9868" t="str">
        <f t="shared" si="888"/>
        <v>Cash</v>
      </c>
      <c r="N9868" t="str">
        <f t="shared" si="889"/>
        <v>UNKNOWN</v>
      </c>
      <c r="O9868" s="8">
        <f t="shared" si="890"/>
        <v>44934</v>
      </c>
    </row>
    <row r="9869" spans="1:15" x14ac:dyDescent="0.35">
      <c r="A9869" t="s">
        <v>9890</v>
      </c>
      <c r="B9869" s="4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  <c r="I9869" s="4" t="str">
        <f t="shared" si="886"/>
        <v>Salad</v>
      </c>
      <c r="J9869" s="6">
        <f t="shared" si="887"/>
        <v>4</v>
      </c>
      <c r="K9869" s="6">
        <f t="shared" si="885"/>
        <v>5</v>
      </c>
      <c r="L9869">
        <f>IF(ISBLANK(E9869),PRODUCT(J9869,K9869),IF(E9869="ERROR",PRODUCT(J9869,K9869),IF(E9869="UNKNOWN",PRODUCT(J9869,K9869),E9869)))</f>
        <v>20</v>
      </c>
      <c r="M9869" t="str">
        <f t="shared" si="888"/>
        <v>Digital Wallet</v>
      </c>
      <c r="N9869" t="str">
        <f t="shared" si="889"/>
        <v>In-store</v>
      </c>
      <c r="O9869" s="8">
        <f t="shared" si="890"/>
        <v>45144</v>
      </c>
    </row>
    <row r="9870" spans="1:15" x14ac:dyDescent="0.35">
      <c r="A9870" t="s">
        <v>9891</v>
      </c>
      <c r="B9870" s="4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I9870" s="4" t="str">
        <f t="shared" si="886"/>
        <v>Juice</v>
      </c>
      <c r="J9870" s="6">
        <f t="shared" si="887"/>
        <v>4</v>
      </c>
      <c r="K9870" s="6">
        <f t="shared" si="887"/>
        <v>3</v>
      </c>
      <c r="L9870">
        <f>IF(ISBLANK(E9870),PRODUCT(J9870,K9870),IF(E9870="ERROR",PRODUCT(J9870,K9870),IF(E9870="UNKNOWN",PRODUCT(J9870,K9870),E9870)))</f>
        <v>12</v>
      </c>
      <c r="M9870" t="str">
        <f t="shared" si="888"/>
        <v>Cash</v>
      </c>
      <c r="N9870" t="str">
        <f t="shared" si="889"/>
        <v>Takeaway</v>
      </c>
      <c r="O9870" s="8">
        <f t="shared" si="890"/>
        <v>44956</v>
      </c>
    </row>
    <row r="9871" spans="1:15" x14ac:dyDescent="0.35">
      <c r="A9871" t="s">
        <v>9892</v>
      </c>
      <c r="B9871" s="4" t="s">
        <v>9</v>
      </c>
      <c r="D9871">
        <v>2</v>
      </c>
      <c r="E9871" t="s">
        <v>21</v>
      </c>
      <c r="F9871" t="s">
        <v>23</v>
      </c>
      <c r="H9871" s="1">
        <v>44941</v>
      </c>
      <c r="I9871" s="4" t="str">
        <f t="shared" si="886"/>
        <v>Coffee</v>
      </c>
      <c r="J9871" s="6" t="str">
        <f t="shared" si="887"/>
        <v>UNKNOWN</v>
      </c>
      <c r="K9871" s="6">
        <f t="shared" si="887"/>
        <v>2</v>
      </c>
      <c r="L9871">
        <f>IF(ISBLANK(E9871),PRODUCT(J9871,K9871),IF(E9871="ERROR",PRODUCT(J9871,K9871),IF(E9871="UNKNOWN",PRODUCT(J9871,K9871),E9871)))</f>
        <v>2</v>
      </c>
      <c r="M9871" t="str">
        <f t="shared" si="888"/>
        <v>Digital Wallet</v>
      </c>
      <c r="N9871" t="str">
        <f t="shared" si="889"/>
        <v>UNKNOWN</v>
      </c>
      <c r="O9871" s="8">
        <f t="shared" si="890"/>
        <v>44941</v>
      </c>
    </row>
    <row r="9872" spans="1:15" x14ac:dyDescent="0.35">
      <c r="A9872" t="s">
        <v>9893</v>
      </c>
      <c r="B9872" s="4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I9872" s="4" t="str">
        <f t="shared" si="886"/>
        <v>Sandwich</v>
      </c>
      <c r="J9872" s="6">
        <f t="shared" si="887"/>
        <v>5</v>
      </c>
      <c r="K9872" s="6">
        <f t="shared" si="887"/>
        <v>4</v>
      </c>
      <c r="L9872">
        <f>IF(ISBLANK(E9872),PRODUCT(J9872,K9872),IF(E9872="ERROR",PRODUCT(J9872,K9872),IF(E9872="UNKNOWN",PRODUCT(J9872,K9872),E9872)))</f>
        <v>20</v>
      </c>
      <c r="M9872" t="str">
        <f t="shared" si="888"/>
        <v>Credit Card</v>
      </c>
      <c r="N9872" t="str">
        <f t="shared" si="889"/>
        <v>UNKNOWN</v>
      </c>
      <c r="O9872" s="8">
        <f t="shared" si="890"/>
        <v>45044</v>
      </c>
    </row>
    <row r="9873" spans="1:15" x14ac:dyDescent="0.35">
      <c r="A9873" t="s">
        <v>9894</v>
      </c>
      <c r="B9873" s="4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I9873" s="4" t="str">
        <f t="shared" si="886"/>
        <v>Smoothie</v>
      </c>
      <c r="J9873" s="6">
        <f t="shared" si="887"/>
        <v>1</v>
      </c>
      <c r="K9873" s="6">
        <f t="shared" si="887"/>
        <v>4</v>
      </c>
      <c r="L9873">
        <f>IF(ISBLANK(E9873),PRODUCT(J9873,K9873),IF(E9873="ERROR",PRODUCT(J9873,K9873),IF(E9873="UNKNOWN",PRODUCT(J9873,K9873),E9873)))</f>
        <v>4</v>
      </c>
      <c r="M9873" t="str">
        <f t="shared" si="888"/>
        <v>Credit Card</v>
      </c>
      <c r="N9873" t="str">
        <f t="shared" si="889"/>
        <v>Takeaway</v>
      </c>
      <c r="O9873" s="8">
        <f t="shared" si="890"/>
        <v>45033</v>
      </c>
    </row>
    <row r="9874" spans="1:15" x14ac:dyDescent="0.35">
      <c r="A9874" t="s">
        <v>9895</v>
      </c>
      <c r="B9874" s="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 s="4" t="str">
        <f t="shared" si="886"/>
        <v>Cake</v>
      </c>
      <c r="J9874" s="6">
        <f t="shared" si="887"/>
        <v>5</v>
      </c>
      <c r="K9874" s="6">
        <f t="shared" si="887"/>
        <v>3</v>
      </c>
      <c r="L9874">
        <f>IF(ISBLANK(E9874),PRODUCT(J9874,K9874),IF(E9874="ERROR",PRODUCT(J9874,K9874),IF(E9874="UNKNOWN",PRODUCT(J9874,K9874),E9874)))</f>
        <v>15</v>
      </c>
      <c r="M9874" t="str">
        <f t="shared" si="888"/>
        <v>UNKNOWN</v>
      </c>
      <c r="N9874" t="str">
        <f t="shared" si="889"/>
        <v>UNKNOWN</v>
      </c>
      <c r="O9874" s="8">
        <f t="shared" si="890"/>
        <v>45256</v>
      </c>
    </row>
    <row r="9875" spans="1:15" x14ac:dyDescent="0.35">
      <c r="A9875" t="s">
        <v>9896</v>
      </c>
      <c r="B9875" s="4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  <c r="I9875" s="4" t="str">
        <f t="shared" si="886"/>
        <v>Juice</v>
      </c>
      <c r="J9875" s="6">
        <f t="shared" si="887"/>
        <v>5</v>
      </c>
      <c r="K9875" s="6">
        <f t="shared" si="887"/>
        <v>3</v>
      </c>
      <c r="L9875">
        <f>IF(ISBLANK(E9875),PRODUCT(J9875,K9875),IF(E9875="ERROR",PRODUCT(J9875,K9875),IF(E9875="UNKNOWN",PRODUCT(J9875,K9875),E9875)))</f>
        <v>15</v>
      </c>
      <c r="M9875" t="str">
        <f t="shared" si="888"/>
        <v>Digital Wallet</v>
      </c>
      <c r="N9875" t="str">
        <f t="shared" si="889"/>
        <v>Takeaway</v>
      </c>
      <c r="O9875" s="8">
        <f t="shared" si="890"/>
        <v>44985</v>
      </c>
    </row>
    <row r="9876" spans="1:15" x14ac:dyDescent="0.35">
      <c r="A9876" t="s">
        <v>9897</v>
      </c>
      <c r="B9876" s="4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I9876" s="4" t="str">
        <f t="shared" si="886"/>
        <v>Tea</v>
      </c>
      <c r="J9876" s="6">
        <f t="shared" si="887"/>
        <v>4</v>
      </c>
      <c r="K9876" s="6">
        <f t="shared" si="887"/>
        <v>1.5</v>
      </c>
      <c r="L9876">
        <f>IF(ISBLANK(E9876),PRODUCT(J9876,K9876),IF(E9876="ERROR",PRODUCT(J9876,K9876),IF(E9876="UNKNOWN",PRODUCT(J9876,K9876),E9876)))</f>
        <v>6</v>
      </c>
      <c r="M9876" t="str">
        <f t="shared" si="888"/>
        <v>Cash</v>
      </c>
      <c r="N9876" t="str">
        <f t="shared" si="889"/>
        <v>Takeaway</v>
      </c>
      <c r="O9876" s="8">
        <f t="shared" si="890"/>
        <v>45192</v>
      </c>
    </row>
    <row r="9877" spans="1:15" x14ac:dyDescent="0.35">
      <c r="A9877" t="s">
        <v>9898</v>
      </c>
      <c r="B9877" s="4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I9877" s="4" t="str">
        <f t="shared" si="886"/>
        <v>Cookie</v>
      </c>
      <c r="J9877" s="6">
        <f t="shared" si="887"/>
        <v>1</v>
      </c>
      <c r="K9877" s="6">
        <f t="shared" si="887"/>
        <v>1</v>
      </c>
      <c r="L9877">
        <f>IF(ISBLANK(E9877),PRODUCT(J9877,K9877),IF(E9877="ERROR",PRODUCT(J9877,K9877),IF(E9877="UNKNOWN",PRODUCT(J9877,K9877),E9877)))</f>
        <v>1</v>
      </c>
      <c r="M9877" t="str">
        <f t="shared" si="888"/>
        <v>Credit Card</v>
      </c>
      <c r="N9877" t="str">
        <f t="shared" si="889"/>
        <v>In-store</v>
      </c>
      <c r="O9877" s="8">
        <f t="shared" si="890"/>
        <v>45001</v>
      </c>
    </row>
    <row r="9878" spans="1:15" x14ac:dyDescent="0.35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I9878" s="4" t="str">
        <f t="shared" si="886"/>
        <v>UNKNOWN</v>
      </c>
      <c r="J9878" s="6">
        <f t="shared" si="887"/>
        <v>1</v>
      </c>
      <c r="K9878" s="6">
        <f t="shared" si="887"/>
        <v>2</v>
      </c>
      <c r="L9878">
        <f>IF(ISBLANK(E9878),PRODUCT(J9878,K9878),IF(E9878="ERROR",PRODUCT(J9878,K9878),IF(E9878="UNKNOWN",PRODUCT(J9878,K9878),E9878)))</f>
        <v>2</v>
      </c>
      <c r="M9878" t="str">
        <f t="shared" si="888"/>
        <v>Default mode</v>
      </c>
      <c r="N9878" t="str">
        <f t="shared" si="889"/>
        <v>In-store</v>
      </c>
      <c r="O9878" s="8">
        <f t="shared" si="890"/>
        <v>45015</v>
      </c>
    </row>
    <row r="9879" spans="1:15" x14ac:dyDescent="0.35">
      <c r="A9879" t="s">
        <v>9900</v>
      </c>
      <c r="B9879" s="4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  <c r="I9879" s="4" t="str">
        <f t="shared" si="886"/>
        <v>Smoothie</v>
      </c>
      <c r="J9879" s="6">
        <f t="shared" si="887"/>
        <v>1</v>
      </c>
      <c r="K9879" s="6">
        <f t="shared" si="887"/>
        <v>4</v>
      </c>
      <c r="L9879">
        <f>IF(ISBLANK(E9879),PRODUCT(J9879,K9879),IF(E9879="ERROR",PRODUCT(J9879,K9879),IF(E9879="UNKNOWN",PRODUCT(J9879,K9879),E9879)))</f>
        <v>4</v>
      </c>
      <c r="M9879" t="str">
        <f t="shared" si="888"/>
        <v>Default mode</v>
      </c>
      <c r="N9879" t="str">
        <f t="shared" si="889"/>
        <v>Cafe</v>
      </c>
      <c r="O9879" s="8" t="str">
        <f t="shared" si="890"/>
        <v>01/06/2023</v>
      </c>
    </row>
    <row r="9880" spans="1:15" x14ac:dyDescent="0.35">
      <c r="A9880" t="s">
        <v>9901</v>
      </c>
      <c r="B9880" s="4" t="s">
        <v>28</v>
      </c>
      <c r="C9880">
        <v>3</v>
      </c>
      <c r="D9880">
        <v>4</v>
      </c>
      <c r="E9880">
        <v>12</v>
      </c>
      <c r="H9880" s="1">
        <v>45206</v>
      </c>
      <c r="I9880" s="4" t="str">
        <f t="shared" si="886"/>
        <v>Sandwich</v>
      </c>
      <c r="J9880" s="6">
        <f t="shared" si="887"/>
        <v>3</v>
      </c>
      <c r="K9880" s="6">
        <f t="shared" si="887"/>
        <v>4</v>
      </c>
      <c r="L9880">
        <f>IF(ISBLANK(E9880),PRODUCT(J9880,K9880),IF(E9880="ERROR",PRODUCT(J9880,K9880),IF(E9880="UNKNOWN",PRODUCT(J9880,K9880),E9880)))</f>
        <v>12</v>
      </c>
      <c r="M9880" t="str">
        <f t="shared" si="888"/>
        <v>Default mode</v>
      </c>
      <c r="N9880" t="str">
        <f t="shared" si="889"/>
        <v>UNKNOWN</v>
      </c>
      <c r="O9880" s="8">
        <f t="shared" si="890"/>
        <v>45206</v>
      </c>
    </row>
    <row r="9881" spans="1:15" x14ac:dyDescent="0.35">
      <c r="A9881" t="s">
        <v>9902</v>
      </c>
      <c r="B9881" s="4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  <c r="I9881" s="4" t="str">
        <f t="shared" si="886"/>
        <v>Salad</v>
      </c>
      <c r="J9881" s="6">
        <f t="shared" si="887"/>
        <v>5</v>
      </c>
      <c r="K9881" s="6">
        <f t="shared" si="887"/>
        <v>5</v>
      </c>
      <c r="L9881">
        <f>IF(ISBLANK(E9881),PRODUCT(J9881,K9881),IF(E9881="ERROR",PRODUCT(J9881,K9881),IF(E9881="UNKNOWN",PRODUCT(J9881,K9881),E9881)))</f>
        <v>25</v>
      </c>
      <c r="M9881" t="str">
        <f t="shared" si="888"/>
        <v>Digital Wallet</v>
      </c>
      <c r="N9881" t="str">
        <f t="shared" si="889"/>
        <v>In-store</v>
      </c>
      <c r="O9881" s="8">
        <f t="shared" si="890"/>
        <v>45218</v>
      </c>
    </row>
    <row r="9882" spans="1:15" x14ac:dyDescent="0.35">
      <c r="A9882" t="s">
        <v>9903</v>
      </c>
      <c r="B9882" s="4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  <c r="I9882" s="4" t="str">
        <f t="shared" si="886"/>
        <v>Cake</v>
      </c>
      <c r="J9882" s="6">
        <f t="shared" si="887"/>
        <v>2</v>
      </c>
      <c r="K9882" s="6">
        <f t="shared" si="887"/>
        <v>3</v>
      </c>
      <c r="L9882">
        <f>IF(ISBLANK(E9882),PRODUCT(J9882,K9882),IF(E9882="ERROR",PRODUCT(J9882,K9882),IF(E9882="UNKNOWN",PRODUCT(J9882,K9882),E9882)))</f>
        <v>6</v>
      </c>
      <c r="M9882" t="str">
        <f t="shared" si="888"/>
        <v>Cash</v>
      </c>
      <c r="N9882" t="str">
        <f t="shared" si="889"/>
        <v>In-store</v>
      </c>
      <c r="O9882" s="8">
        <f t="shared" si="890"/>
        <v>45268</v>
      </c>
    </row>
    <row r="9883" spans="1:15" x14ac:dyDescent="0.35">
      <c r="A9883" t="s">
        <v>9904</v>
      </c>
      <c r="B9883" s="4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  <c r="I9883" s="4" t="str">
        <f t="shared" si="886"/>
        <v>Sandwich</v>
      </c>
      <c r="J9883" s="6">
        <f t="shared" si="887"/>
        <v>2</v>
      </c>
      <c r="K9883" s="6">
        <f t="shared" si="887"/>
        <v>4</v>
      </c>
      <c r="L9883">
        <f>IF(ISBLANK(E9883),PRODUCT(J9883,K9883),IF(E9883="ERROR",PRODUCT(J9883,K9883),IF(E9883="UNKNOWN",PRODUCT(J9883,K9883),E9883)))</f>
        <v>8</v>
      </c>
      <c r="M9883" t="str">
        <f t="shared" si="888"/>
        <v>Cash</v>
      </c>
      <c r="N9883" t="str">
        <f t="shared" si="889"/>
        <v>UNKNOWN</v>
      </c>
      <c r="O9883" s="8">
        <f t="shared" si="890"/>
        <v>45041</v>
      </c>
    </row>
    <row r="9884" spans="1:15" x14ac:dyDescent="0.35">
      <c r="A9884" t="s">
        <v>9905</v>
      </c>
      <c r="B9884" s="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I9884" s="4" t="str">
        <f t="shared" si="886"/>
        <v>Coffee</v>
      </c>
      <c r="J9884" s="6">
        <f t="shared" si="887"/>
        <v>5</v>
      </c>
      <c r="K9884" s="6">
        <f t="shared" si="887"/>
        <v>2</v>
      </c>
      <c r="L9884">
        <f>IF(ISBLANK(E9884),PRODUCT(J9884,K9884),IF(E9884="ERROR",PRODUCT(J9884,K9884),IF(E9884="UNKNOWN",PRODUCT(J9884,K9884),E9884)))</f>
        <v>10</v>
      </c>
      <c r="M9884" t="str">
        <f t="shared" si="888"/>
        <v>Cash</v>
      </c>
      <c r="N9884" t="str">
        <f t="shared" si="889"/>
        <v>UNKNOWN</v>
      </c>
      <c r="O9884" s="8">
        <f t="shared" si="890"/>
        <v>44968</v>
      </c>
    </row>
    <row r="9885" spans="1:15" x14ac:dyDescent="0.35">
      <c r="A9885" t="s">
        <v>9906</v>
      </c>
      <c r="B9885" s="4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  <c r="I9885" s="4" t="str">
        <f t="shared" si="886"/>
        <v>Tea</v>
      </c>
      <c r="J9885" s="6">
        <f t="shared" si="887"/>
        <v>2</v>
      </c>
      <c r="K9885" s="6">
        <f t="shared" si="887"/>
        <v>1.5</v>
      </c>
      <c r="L9885">
        <f>IF(ISBLANK(E9885),PRODUCT(J9885,K9885),IF(E9885="ERROR",PRODUCT(J9885,K9885),IF(E9885="UNKNOWN",PRODUCT(J9885,K9885),E9885)))</f>
        <v>3</v>
      </c>
      <c r="M9885" t="str">
        <f>IF(ISBLANK(F9885),"Default mode",IF(F9885="ERROR","Cash",F9885))</f>
        <v>Digital Wallet</v>
      </c>
      <c r="N9885" t="str">
        <f t="shared" si="889"/>
        <v>In-store</v>
      </c>
      <c r="O9885" s="8">
        <f t="shared" si="890"/>
        <v>44965</v>
      </c>
    </row>
    <row r="9886" spans="1:15" x14ac:dyDescent="0.35">
      <c r="A9886" t="s">
        <v>9907</v>
      </c>
      <c r="B9886" s="4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I9886" s="4" t="str">
        <f t="shared" si="886"/>
        <v>Juice</v>
      </c>
      <c r="J9886" s="6">
        <f t="shared" si="887"/>
        <v>3</v>
      </c>
      <c r="K9886" s="6">
        <f t="shared" si="887"/>
        <v>3</v>
      </c>
      <c r="L9886">
        <f>IF(ISBLANK(E9886),PRODUCT(J9886,K9886),IF(E9886="ERROR",PRODUCT(J9886,K9886),IF(E9886="UNKNOWN",PRODUCT(J9886,K9886),E9886)))</f>
        <v>9</v>
      </c>
      <c r="M9886" t="str">
        <f t="shared" ref="M9886:M9949" si="891">IF(ISBLANK(F9886),"Default mode",IF(F9886="ERROR","Cash",F9886))</f>
        <v>Credit Card</v>
      </c>
      <c r="N9886" t="str">
        <f t="shared" si="889"/>
        <v>UNKNOWN</v>
      </c>
      <c r="O9886" s="8">
        <f t="shared" si="890"/>
        <v>44962</v>
      </c>
    </row>
    <row r="9887" spans="1:15" x14ac:dyDescent="0.35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I9887" s="4" t="str">
        <f t="shared" si="886"/>
        <v>UNKNOWN</v>
      </c>
      <c r="J9887" s="6">
        <f t="shared" si="887"/>
        <v>3</v>
      </c>
      <c r="K9887" s="6">
        <f t="shared" si="887"/>
        <v>4</v>
      </c>
      <c r="L9887">
        <f>IF(ISBLANK(E9887),PRODUCT(J9887,K9887),IF(E9887="ERROR",PRODUCT(J9887,K9887),IF(E9887="UNKNOWN",PRODUCT(J9887,K9887),E9887)))</f>
        <v>12</v>
      </c>
      <c r="M9887" t="str">
        <f t="shared" si="891"/>
        <v>Credit Card</v>
      </c>
      <c r="N9887" t="str">
        <f t="shared" si="889"/>
        <v>In-store</v>
      </c>
      <c r="O9887" s="8" t="str">
        <f t="shared" si="890"/>
        <v>00/00/0000</v>
      </c>
    </row>
    <row r="9888" spans="1:15" x14ac:dyDescent="0.35">
      <c r="A9888" t="s">
        <v>9909</v>
      </c>
      <c r="B9888" s="4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  <c r="I9888" s="4" t="str">
        <f t="shared" si="886"/>
        <v>Salad</v>
      </c>
      <c r="J9888" s="6">
        <f t="shared" si="887"/>
        <v>3</v>
      </c>
      <c r="K9888" s="6">
        <f t="shared" si="887"/>
        <v>5</v>
      </c>
      <c r="L9888">
        <f>IF(ISBLANK(E9888),PRODUCT(J9888,K9888),IF(E9888="ERROR",PRODUCT(J9888,K9888),IF(E9888="UNKNOWN",PRODUCT(J9888,K9888),E9888)))</f>
        <v>15</v>
      </c>
      <c r="M9888" t="str">
        <f t="shared" si="891"/>
        <v>Digital Wallet</v>
      </c>
      <c r="N9888" t="str">
        <f t="shared" si="889"/>
        <v>In-store</v>
      </c>
      <c r="O9888" s="8">
        <f t="shared" si="890"/>
        <v>45034</v>
      </c>
    </row>
    <row r="9889" spans="1:15" x14ac:dyDescent="0.35">
      <c r="A9889" t="s">
        <v>9910</v>
      </c>
      <c r="B9889" s="4" t="s">
        <v>20</v>
      </c>
      <c r="D9889">
        <v>5</v>
      </c>
      <c r="E9889">
        <v>10</v>
      </c>
      <c r="G9889" t="s">
        <v>15</v>
      </c>
      <c r="H9889" s="1">
        <v>45078</v>
      </c>
      <c r="I9889" s="4" t="str">
        <f t="shared" si="886"/>
        <v>Salad</v>
      </c>
      <c r="J9889" s="6" t="str">
        <f t="shared" si="887"/>
        <v>UNKNOWN</v>
      </c>
      <c r="K9889" s="6">
        <f t="shared" si="887"/>
        <v>5</v>
      </c>
      <c r="L9889">
        <f>IF(ISBLANK(E9889),PRODUCT(J9889,K9889),IF(E9889="ERROR",PRODUCT(J9889,K9889),IF(E9889="UNKNOWN",PRODUCT(J9889,K9889),E9889)))</f>
        <v>10</v>
      </c>
      <c r="M9889" t="str">
        <f t="shared" si="891"/>
        <v>Default mode</v>
      </c>
      <c r="N9889" t="str">
        <f t="shared" si="889"/>
        <v>In-store</v>
      </c>
      <c r="O9889" s="8">
        <f t="shared" si="890"/>
        <v>45078</v>
      </c>
    </row>
    <row r="9890" spans="1:15" x14ac:dyDescent="0.35">
      <c r="A9890" t="s">
        <v>9911</v>
      </c>
      <c r="B9890" s="4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  <c r="I9890" s="4" t="str">
        <f t="shared" si="886"/>
        <v>Sandwich</v>
      </c>
      <c r="J9890" s="6">
        <f t="shared" si="887"/>
        <v>4</v>
      </c>
      <c r="K9890" s="6">
        <f t="shared" si="887"/>
        <v>4</v>
      </c>
      <c r="L9890">
        <f>IF(ISBLANK(E9890),PRODUCT(J9890,K9890),IF(E9890="ERROR",PRODUCT(J9890,K9890),IF(E9890="UNKNOWN",PRODUCT(J9890,K9890),E9890)))</f>
        <v>16</v>
      </c>
      <c r="M9890" t="str">
        <f t="shared" si="891"/>
        <v>Digital Wallet</v>
      </c>
      <c r="N9890" t="str">
        <f t="shared" si="889"/>
        <v>UNKNOWN</v>
      </c>
      <c r="O9890" s="8">
        <f t="shared" si="890"/>
        <v>45083</v>
      </c>
    </row>
    <row r="9891" spans="1:15" x14ac:dyDescent="0.35">
      <c r="A9891" t="s">
        <v>9912</v>
      </c>
      <c r="B9891" s="4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  <c r="I9891" s="4" t="str">
        <f t="shared" si="886"/>
        <v>Salad</v>
      </c>
      <c r="J9891" s="6">
        <f t="shared" si="887"/>
        <v>1</v>
      </c>
      <c r="K9891" s="6">
        <f t="shared" si="887"/>
        <v>5</v>
      </c>
      <c r="L9891">
        <f>IF(ISBLANK(E9891),PRODUCT(J9891,K9891),IF(E9891="ERROR",PRODUCT(J9891,K9891),IF(E9891="UNKNOWN",PRODUCT(J9891,K9891),E9891)))</f>
        <v>5</v>
      </c>
      <c r="M9891" t="str">
        <f t="shared" si="891"/>
        <v>Cash</v>
      </c>
      <c r="N9891" t="str">
        <f t="shared" si="889"/>
        <v>Cafe</v>
      </c>
      <c r="O9891" s="8">
        <f t="shared" si="890"/>
        <v>45112</v>
      </c>
    </row>
    <row r="9892" spans="1:15" x14ac:dyDescent="0.35">
      <c r="A9892" t="s">
        <v>9913</v>
      </c>
      <c r="B9892" s="4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  <c r="I9892" s="4" t="str">
        <f t="shared" si="886"/>
        <v>Smoothie</v>
      </c>
      <c r="J9892" s="6">
        <f t="shared" si="887"/>
        <v>2</v>
      </c>
      <c r="K9892" s="6">
        <f t="shared" ref="K9892" si="892">IF(ISBLANK(D9892),"UNKNOWN",IF(D9892="ERROR",AVERAGE(D9892:D19891),IF(D9892="UNKNOWN",MEDIAN(D9892:D19891),D9892)))</f>
        <v>4</v>
      </c>
      <c r="L9892">
        <f>IF(ISBLANK(E9892),PRODUCT(J9892,K9892),IF(E9892="ERROR",PRODUCT(J9892,K9892),IF(E9892="UNKNOWN",PRODUCT(J9892,K9892),E9892)))</f>
        <v>8</v>
      </c>
      <c r="M9892" t="str">
        <f t="shared" si="891"/>
        <v>Digital Wallet</v>
      </c>
      <c r="N9892" t="str">
        <f t="shared" si="889"/>
        <v>Takeaway</v>
      </c>
      <c r="O9892" s="8">
        <f t="shared" si="890"/>
        <v>45051</v>
      </c>
    </row>
    <row r="9893" spans="1:15" x14ac:dyDescent="0.35">
      <c r="A9893" t="s">
        <v>9914</v>
      </c>
      <c r="B9893" s="4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I9893" s="4" t="str">
        <f t="shared" si="886"/>
        <v>Coffee</v>
      </c>
      <c r="J9893" s="6">
        <f t="shared" si="887"/>
        <v>5</v>
      </c>
      <c r="K9893" s="6">
        <f t="shared" si="887"/>
        <v>2</v>
      </c>
      <c r="L9893">
        <f>IF(ISBLANK(E9893),PRODUCT(J9893,K9893),IF(E9893="ERROR",PRODUCT(J9893,K9893),IF(E9893="UNKNOWN",PRODUCT(J9893,K9893),E9893)))</f>
        <v>10</v>
      </c>
      <c r="M9893" t="str">
        <f t="shared" si="891"/>
        <v>Default mode</v>
      </c>
      <c r="N9893" t="str">
        <f t="shared" si="889"/>
        <v>In-store</v>
      </c>
      <c r="O9893" s="8">
        <f t="shared" si="890"/>
        <v>45055</v>
      </c>
    </row>
    <row r="9894" spans="1:15" x14ac:dyDescent="0.35">
      <c r="A9894" t="s">
        <v>9915</v>
      </c>
      <c r="B9894" s="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I9894" s="4" t="str">
        <f t="shared" si="886"/>
        <v>Juice</v>
      </c>
      <c r="J9894" s="6">
        <f t="shared" si="887"/>
        <v>1</v>
      </c>
      <c r="K9894" s="6">
        <f t="shared" si="887"/>
        <v>3</v>
      </c>
      <c r="L9894">
        <f>IF(ISBLANK(E9894),PRODUCT(J9894,K9894),IF(E9894="ERROR",PRODUCT(J9894,K9894),IF(E9894="UNKNOWN",PRODUCT(J9894,K9894),E9894)))</f>
        <v>3</v>
      </c>
      <c r="M9894" t="str">
        <f t="shared" si="891"/>
        <v>Default mode</v>
      </c>
      <c r="N9894" t="str">
        <f t="shared" si="889"/>
        <v>Takeaway</v>
      </c>
      <c r="O9894" s="8">
        <f t="shared" si="890"/>
        <v>44953</v>
      </c>
    </row>
    <row r="9895" spans="1:15" x14ac:dyDescent="0.35">
      <c r="A9895" t="s">
        <v>9916</v>
      </c>
      <c r="B9895" s="4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  <c r="I9895" s="4" t="str">
        <f t="shared" si="886"/>
        <v>Juice</v>
      </c>
      <c r="J9895" s="6">
        <f t="shared" si="887"/>
        <v>2</v>
      </c>
      <c r="K9895" s="6" t="str">
        <f t="shared" si="887"/>
        <v>UNKNOWN</v>
      </c>
      <c r="L9895">
        <f>IF(ISBLANK(E9895),PRODUCT(J9895,K9895),IF(E9895="ERROR",PRODUCT(J9895,K9895),IF(E9895="UNKNOWN",PRODUCT(J9895,K9895),E9895)))</f>
        <v>2</v>
      </c>
      <c r="M9895" t="str">
        <f t="shared" si="891"/>
        <v>Digital Wallet</v>
      </c>
      <c r="N9895" t="str">
        <f t="shared" si="889"/>
        <v>Takeaway</v>
      </c>
      <c r="O9895" s="8">
        <f t="shared" si="890"/>
        <v>44959</v>
      </c>
    </row>
    <row r="9896" spans="1:15" x14ac:dyDescent="0.35">
      <c r="A9896" t="s">
        <v>9917</v>
      </c>
      <c r="B9896" s="4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I9896" s="4" t="str">
        <f t="shared" si="886"/>
        <v>Cookie</v>
      </c>
      <c r="J9896" s="6">
        <f t="shared" si="887"/>
        <v>1</v>
      </c>
      <c r="K9896" s="6">
        <f t="shared" si="887"/>
        <v>1</v>
      </c>
      <c r="L9896">
        <f>IF(ISBLANK(E9896),PRODUCT(J9896,K9896),IF(E9896="ERROR",PRODUCT(J9896,K9896),IF(E9896="UNKNOWN",PRODUCT(J9896,K9896),E9896)))</f>
        <v>1</v>
      </c>
      <c r="M9896" t="str">
        <f t="shared" si="891"/>
        <v>Cash</v>
      </c>
      <c r="N9896" t="str">
        <f t="shared" si="889"/>
        <v>Takeaway</v>
      </c>
      <c r="O9896" s="8">
        <f t="shared" si="890"/>
        <v>45253</v>
      </c>
    </row>
    <row r="9897" spans="1:15" x14ac:dyDescent="0.35">
      <c r="A9897" t="s">
        <v>9918</v>
      </c>
      <c r="B9897" s="4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  <c r="I9897" s="4" t="str">
        <f t="shared" si="886"/>
        <v>Smoothie</v>
      </c>
      <c r="J9897" s="6">
        <f t="shared" si="887"/>
        <v>5</v>
      </c>
      <c r="K9897" s="6">
        <f t="shared" si="887"/>
        <v>4</v>
      </c>
      <c r="L9897">
        <f>IF(ISBLANK(E9897),PRODUCT(J9897,K9897),IF(E9897="ERROR",PRODUCT(J9897,K9897),IF(E9897="UNKNOWN",PRODUCT(J9897,K9897),E9897)))</f>
        <v>20</v>
      </c>
      <c r="M9897" t="str">
        <f t="shared" si="891"/>
        <v>Cash</v>
      </c>
      <c r="N9897" t="str">
        <f t="shared" si="889"/>
        <v>UNKNOWN</v>
      </c>
      <c r="O9897" s="8">
        <f t="shared" si="890"/>
        <v>45164</v>
      </c>
    </row>
    <row r="9898" spans="1:15" x14ac:dyDescent="0.35">
      <c r="A9898" t="s">
        <v>9919</v>
      </c>
      <c r="B9898" s="4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I9898" s="4" t="str">
        <f t="shared" si="886"/>
        <v>Coffee</v>
      </c>
      <c r="J9898" s="6" t="str">
        <f t="shared" si="887"/>
        <v>UNKNOWN</v>
      </c>
      <c r="K9898" s="6">
        <f t="shared" si="887"/>
        <v>2</v>
      </c>
      <c r="L9898">
        <f>IF(ISBLANK(E9898),PRODUCT(J9898,K9898),IF(E9898="ERROR",PRODUCT(J9898,K9898),IF(E9898="UNKNOWN",PRODUCT(J9898,K9898),E9898)))</f>
        <v>10</v>
      </c>
      <c r="M9898" t="str">
        <f t="shared" si="891"/>
        <v>Cash</v>
      </c>
      <c r="N9898" t="str">
        <f t="shared" si="889"/>
        <v>In-store</v>
      </c>
      <c r="O9898" s="8">
        <f t="shared" si="890"/>
        <v>44997</v>
      </c>
    </row>
    <row r="9899" spans="1:15" x14ac:dyDescent="0.35">
      <c r="A9899" t="s">
        <v>9920</v>
      </c>
      <c r="B9899" s="4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  <c r="I9899" s="4" t="str">
        <f t="shared" si="886"/>
        <v>Juice</v>
      </c>
      <c r="J9899" s="6">
        <f t="shared" si="887"/>
        <v>5</v>
      </c>
      <c r="K9899" s="6">
        <f t="shared" si="887"/>
        <v>3</v>
      </c>
      <c r="L9899">
        <f>IF(ISBLANK(E9899),PRODUCT(J9899,K9899),IF(E9899="ERROR",PRODUCT(J9899,K9899),IF(E9899="UNKNOWN",PRODUCT(J9899,K9899),E9899)))</f>
        <v>15</v>
      </c>
      <c r="M9899" t="str">
        <f t="shared" si="891"/>
        <v>Digital Wallet</v>
      </c>
      <c r="N9899" t="str">
        <f t="shared" si="889"/>
        <v>UNKNOWN</v>
      </c>
      <c r="O9899" s="8">
        <f t="shared" si="890"/>
        <v>45190</v>
      </c>
    </row>
    <row r="9900" spans="1:15" x14ac:dyDescent="0.35">
      <c r="A9900" t="s">
        <v>9921</v>
      </c>
      <c r="B9900" s="4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I9900" s="4" t="str">
        <f t="shared" si="886"/>
        <v>Juice</v>
      </c>
      <c r="J9900" s="6">
        <f t="shared" si="887"/>
        <v>3</v>
      </c>
      <c r="K9900" s="6">
        <f t="shared" si="887"/>
        <v>3</v>
      </c>
      <c r="L9900">
        <f>IF(ISBLANK(E9900),PRODUCT(J9900,K9900),IF(E9900="ERROR",PRODUCT(J9900,K9900),IF(E9900="UNKNOWN",PRODUCT(J9900,K9900),E9900)))</f>
        <v>9</v>
      </c>
      <c r="M9900" t="str">
        <f t="shared" si="891"/>
        <v>Cash</v>
      </c>
      <c r="N9900" t="str">
        <f t="shared" si="889"/>
        <v>Takeaway</v>
      </c>
      <c r="O9900" s="8">
        <f t="shared" si="890"/>
        <v>45196</v>
      </c>
    </row>
    <row r="9901" spans="1:15" x14ac:dyDescent="0.35">
      <c r="A9901" t="s">
        <v>9922</v>
      </c>
      <c r="B9901" s="4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I9901" s="4" t="str">
        <f t="shared" si="886"/>
        <v>Juice</v>
      </c>
      <c r="J9901" s="6">
        <f t="shared" si="887"/>
        <v>1</v>
      </c>
      <c r="K9901" s="6">
        <f t="shared" si="887"/>
        <v>3</v>
      </c>
      <c r="L9901">
        <f>IF(ISBLANK(E9901),PRODUCT(J9901,K9901),IF(E9901="ERROR",PRODUCT(J9901,K9901),IF(E9901="UNKNOWN",PRODUCT(J9901,K9901),E9901)))</f>
        <v>3</v>
      </c>
      <c r="M9901" t="str">
        <f t="shared" si="891"/>
        <v>Cash</v>
      </c>
      <c r="N9901" t="str">
        <f t="shared" si="889"/>
        <v>Takeaway</v>
      </c>
      <c r="O9901" s="8">
        <f t="shared" si="890"/>
        <v>45223</v>
      </c>
    </row>
    <row r="9902" spans="1:15" x14ac:dyDescent="0.35">
      <c r="A9902" t="s">
        <v>9923</v>
      </c>
      <c r="B9902" s="4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I9902" s="4" t="str">
        <f t="shared" si="886"/>
        <v>Juice</v>
      </c>
      <c r="J9902" s="6">
        <f t="shared" si="887"/>
        <v>5</v>
      </c>
      <c r="K9902" s="6">
        <f t="shared" si="887"/>
        <v>3</v>
      </c>
      <c r="L9902">
        <f>IF(ISBLANK(E9902),PRODUCT(J9902,K9902),IF(E9902="ERROR",PRODUCT(J9902,K9902),IF(E9902="UNKNOWN",PRODUCT(J9902,K9902),E9902)))</f>
        <v>15</v>
      </c>
      <c r="M9902" t="str">
        <f t="shared" si="891"/>
        <v>Credit Card</v>
      </c>
      <c r="N9902" t="str">
        <f t="shared" si="889"/>
        <v>UNKNOWN</v>
      </c>
      <c r="O9902" s="8">
        <f t="shared" si="890"/>
        <v>44992</v>
      </c>
    </row>
    <row r="9903" spans="1:15" x14ac:dyDescent="0.35">
      <c r="A9903" t="s">
        <v>9924</v>
      </c>
      <c r="B9903" s="4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  <c r="I9903" s="4" t="str">
        <f t="shared" si="886"/>
        <v>Cookie</v>
      </c>
      <c r="J9903" s="6">
        <f t="shared" si="887"/>
        <v>1</v>
      </c>
      <c r="K9903" s="6">
        <f t="shared" si="887"/>
        <v>1</v>
      </c>
      <c r="L9903">
        <f>IF(ISBLANK(E9903),PRODUCT(J9903,K9903),IF(E9903="ERROR",PRODUCT(J9903,K9903),IF(E9903="UNKNOWN",PRODUCT(J9903,K9903),E9903)))</f>
        <v>1</v>
      </c>
      <c r="M9903" t="str">
        <f t="shared" si="891"/>
        <v>Digital Wallet</v>
      </c>
      <c r="N9903" t="str">
        <f t="shared" si="889"/>
        <v>In-store</v>
      </c>
      <c r="O9903" s="8">
        <f t="shared" si="890"/>
        <v>45122</v>
      </c>
    </row>
    <row r="9904" spans="1:15" x14ac:dyDescent="0.35">
      <c r="A9904" t="s">
        <v>9925</v>
      </c>
      <c r="B9904" s="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I9904" s="4" t="str">
        <f t="shared" si="886"/>
        <v>Tea</v>
      </c>
      <c r="J9904" s="6">
        <f t="shared" si="887"/>
        <v>5</v>
      </c>
      <c r="K9904" s="6">
        <f t="shared" si="887"/>
        <v>1.5</v>
      </c>
      <c r="L9904">
        <f>IF(ISBLANK(E9904),PRODUCT(J9904,K9904),IF(E9904="ERROR",PRODUCT(J9904,K9904),IF(E9904="UNKNOWN",PRODUCT(J9904,K9904),E9904)))</f>
        <v>7.5</v>
      </c>
      <c r="M9904" t="str">
        <f t="shared" si="891"/>
        <v>Credit Card</v>
      </c>
      <c r="N9904" t="str">
        <f t="shared" si="889"/>
        <v>Takeaway</v>
      </c>
      <c r="O9904" s="8">
        <f t="shared" si="890"/>
        <v>45125</v>
      </c>
    </row>
    <row r="9905" spans="1:15" x14ac:dyDescent="0.35">
      <c r="A9905" t="s">
        <v>9926</v>
      </c>
      <c r="B9905" s="4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  <c r="I9905" s="4" t="str">
        <f t="shared" si="886"/>
        <v>Cake</v>
      </c>
      <c r="J9905" s="6">
        <f t="shared" si="887"/>
        <v>2</v>
      </c>
      <c r="K9905" s="6">
        <f t="shared" si="887"/>
        <v>3</v>
      </c>
      <c r="L9905">
        <f>IF(ISBLANK(E9905),PRODUCT(J9905,K9905),IF(E9905="ERROR",PRODUCT(J9905,K9905),IF(E9905="UNKNOWN",PRODUCT(J9905,K9905),E9905)))</f>
        <v>6</v>
      </c>
      <c r="M9905" t="str">
        <f t="shared" si="891"/>
        <v>Digital Wallet</v>
      </c>
      <c r="N9905" t="str">
        <f t="shared" si="889"/>
        <v>In-store</v>
      </c>
      <c r="O9905" s="8">
        <f t="shared" si="890"/>
        <v>44952</v>
      </c>
    </row>
    <row r="9906" spans="1:15" x14ac:dyDescent="0.35">
      <c r="A9906" t="s">
        <v>9927</v>
      </c>
      <c r="B9906" s="4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  <c r="I9906" s="4" t="str">
        <f t="shared" si="886"/>
        <v>Tea</v>
      </c>
      <c r="J9906" s="6">
        <f t="shared" si="887"/>
        <v>4</v>
      </c>
      <c r="K9906" s="6">
        <f t="shared" si="887"/>
        <v>1.5</v>
      </c>
      <c r="L9906">
        <f>IF(ISBLANK(E9906),PRODUCT(J9906,K9906),IF(E9906="ERROR",PRODUCT(J9906,K9906),IF(E9906="UNKNOWN",PRODUCT(J9906,K9906),E9906)))</f>
        <v>6</v>
      </c>
      <c r="M9906" t="str">
        <f t="shared" si="891"/>
        <v>Digital Wallet</v>
      </c>
      <c r="N9906" t="str">
        <f t="shared" si="889"/>
        <v>In-store</v>
      </c>
      <c r="O9906" s="8">
        <f t="shared" si="890"/>
        <v>45109</v>
      </c>
    </row>
    <row r="9907" spans="1:15" x14ac:dyDescent="0.35">
      <c r="A9907" t="s">
        <v>9928</v>
      </c>
      <c r="B9907" s="4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I9907" s="4" t="str">
        <f t="shared" si="886"/>
        <v>Smoothie</v>
      </c>
      <c r="J9907" s="6">
        <f t="shared" si="887"/>
        <v>1</v>
      </c>
      <c r="K9907" s="6">
        <f t="shared" si="887"/>
        <v>4</v>
      </c>
      <c r="L9907">
        <f>IF(ISBLANK(E9907),PRODUCT(J9907,K9907),IF(E9907="ERROR",PRODUCT(J9907,K9907),IF(E9907="UNKNOWN",PRODUCT(J9907,K9907),E9907)))</f>
        <v>4</v>
      </c>
      <c r="M9907" t="str">
        <f t="shared" si="891"/>
        <v>Credit Card</v>
      </c>
      <c r="N9907" t="str">
        <f t="shared" si="889"/>
        <v>Takeaway</v>
      </c>
      <c r="O9907" s="8">
        <f t="shared" si="890"/>
        <v>44947</v>
      </c>
    </row>
    <row r="9908" spans="1:15" x14ac:dyDescent="0.35">
      <c r="A9908" t="s">
        <v>9929</v>
      </c>
      <c r="B9908" s="4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I9908" s="4" t="str">
        <f t="shared" si="886"/>
        <v>Cake</v>
      </c>
      <c r="J9908" s="6">
        <f t="shared" si="887"/>
        <v>1</v>
      </c>
      <c r="K9908" s="6">
        <f t="shared" si="887"/>
        <v>3</v>
      </c>
      <c r="L9908">
        <f>IF(ISBLANK(E9908),PRODUCT(J9908,K9908),IF(E9908="ERROR",PRODUCT(J9908,K9908),IF(E9908="UNKNOWN",PRODUCT(J9908,K9908),E9908)))</f>
        <v>3</v>
      </c>
      <c r="M9908" t="str">
        <f t="shared" si="891"/>
        <v>Cash</v>
      </c>
      <c r="N9908" t="str">
        <f t="shared" si="889"/>
        <v>UNKNOWN</v>
      </c>
      <c r="O9908" s="8">
        <f t="shared" si="890"/>
        <v>45195</v>
      </c>
    </row>
    <row r="9909" spans="1:15" x14ac:dyDescent="0.35">
      <c r="A9909" t="s">
        <v>9930</v>
      </c>
      <c r="B9909" s="4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  <c r="I9909" s="4" t="str">
        <f t="shared" si="886"/>
        <v>Cookie</v>
      </c>
      <c r="J9909" s="6">
        <f t="shared" si="887"/>
        <v>1</v>
      </c>
      <c r="K9909" s="6">
        <f t="shared" si="887"/>
        <v>1</v>
      </c>
      <c r="L9909">
        <f>IF(ISBLANK(E9909),PRODUCT(J9909,K9909),IF(E9909="ERROR",PRODUCT(J9909,K9909),IF(E9909="UNKNOWN",PRODUCT(J9909,K9909),E9909)))</f>
        <v>1</v>
      </c>
      <c r="M9909" t="str">
        <f t="shared" si="891"/>
        <v>Default mode</v>
      </c>
      <c r="N9909" t="str">
        <f t="shared" si="889"/>
        <v>Takeaway</v>
      </c>
      <c r="O9909" s="8" t="str">
        <f t="shared" si="890"/>
        <v>UNKNOWN</v>
      </c>
    </row>
    <row r="9910" spans="1:15" x14ac:dyDescent="0.35">
      <c r="A9910" t="s">
        <v>9931</v>
      </c>
      <c r="B9910" s="4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  <c r="I9910" s="4" t="str">
        <f t="shared" si="886"/>
        <v>Salad</v>
      </c>
      <c r="J9910" s="6">
        <f t="shared" si="887"/>
        <v>5</v>
      </c>
      <c r="K9910" s="6">
        <f t="shared" si="887"/>
        <v>5</v>
      </c>
      <c r="L9910">
        <f>IF(ISBLANK(E9910),PRODUCT(J9910,K9910),IF(E9910="ERROR",PRODUCT(J9910,K9910),IF(E9910="UNKNOWN",PRODUCT(J9910,K9910),E9910)))</f>
        <v>25</v>
      </c>
      <c r="M9910" t="str">
        <f t="shared" si="891"/>
        <v>Credit Card</v>
      </c>
      <c r="N9910" t="str">
        <f t="shared" si="889"/>
        <v>UNKNOWN</v>
      </c>
      <c r="O9910" s="8">
        <f t="shared" si="890"/>
        <v>45099</v>
      </c>
    </row>
    <row r="9911" spans="1:15" x14ac:dyDescent="0.35">
      <c r="A9911" t="s">
        <v>9932</v>
      </c>
      <c r="B9911" s="4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  <c r="I9911" s="4" t="str">
        <f t="shared" si="886"/>
        <v>Sandwich</v>
      </c>
      <c r="J9911" s="6">
        <f t="shared" si="887"/>
        <v>5</v>
      </c>
      <c r="K9911" s="6">
        <f t="shared" si="887"/>
        <v>4</v>
      </c>
      <c r="L9911">
        <f>IF(ISBLANK(E9911),PRODUCT(J9911,K9911),IF(E9911="ERROR",PRODUCT(J9911,K9911),IF(E9911="UNKNOWN",PRODUCT(J9911,K9911),E9911)))</f>
        <v>20</v>
      </c>
      <c r="M9911" t="str">
        <f t="shared" si="891"/>
        <v>Digital Wallet</v>
      </c>
      <c r="N9911" t="str">
        <f t="shared" si="889"/>
        <v>Takeaway</v>
      </c>
      <c r="O9911" s="8">
        <f t="shared" si="890"/>
        <v>45046</v>
      </c>
    </row>
    <row r="9912" spans="1:15" x14ac:dyDescent="0.35">
      <c r="A9912" t="s">
        <v>9933</v>
      </c>
      <c r="B9912" s="4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 s="4" t="str">
        <f t="shared" si="886"/>
        <v>Juice</v>
      </c>
      <c r="J9912" s="6">
        <f t="shared" si="887"/>
        <v>2</v>
      </c>
      <c r="K9912" s="6">
        <f t="shared" si="887"/>
        <v>3</v>
      </c>
      <c r="L9912">
        <f>IF(ISBLANK(E9912),PRODUCT(J9912,K9912),IF(E9912="ERROR",PRODUCT(J9912,K9912),IF(E9912="UNKNOWN",PRODUCT(J9912,K9912),E9912)))</f>
        <v>6</v>
      </c>
      <c r="M9912" t="str">
        <f t="shared" si="891"/>
        <v>Digital Wallet</v>
      </c>
      <c r="N9912" t="str">
        <f t="shared" si="889"/>
        <v>UNKNOWN</v>
      </c>
      <c r="O9912" s="8">
        <f t="shared" si="890"/>
        <v>44938</v>
      </c>
    </row>
    <row r="9913" spans="1:15" x14ac:dyDescent="0.35">
      <c r="A9913" t="s">
        <v>9934</v>
      </c>
      <c r="B9913" s="4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  <c r="I9913" s="4" t="str">
        <f t="shared" si="886"/>
        <v>Coffee</v>
      </c>
      <c r="J9913" s="6">
        <f t="shared" si="887"/>
        <v>4.5119047619047619</v>
      </c>
      <c r="K9913" s="6">
        <f t="shared" si="887"/>
        <v>2</v>
      </c>
      <c r="L9913">
        <f>IF(ISBLANK(E9913),PRODUCT(J9913,K9913),IF(E9913="ERROR",PRODUCT(J9913,K9913),IF(E9913="UNKNOWN",PRODUCT(J9913,K9913),E9913)))</f>
        <v>10</v>
      </c>
      <c r="M9913" t="str">
        <f t="shared" si="891"/>
        <v>Default mode</v>
      </c>
      <c r="N9913" t="str">
        <f t="shared" si="889"/>
        <v>Takeaway</v>
      </c>
      <c r="O9913" s="8">
        <f t="shared" si="890"/>
        <v>45156</v>
      </c>
    </row>
    <row r="9914" spans="1:15" x14ac:dyDescent="0.35">
      <c r="A9914" t="s">
        <v>9935</v>
      </c>
      <c r="B9914" s="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I9914" s="4" t="str">
        <f t="shared" si="886"/>
        <v>Smoothie</v>
      </c>
      <c r="J9914" s="6">
        <f t="shared" si="887"/>
        <v>5</v>
      </c>
      <c r="K9914" s="6">
        <f t="shared" si="887"/>
        <v>4</v>
      </c>
      <c r="L9914">
        <f>IF(ISBLANK(E9914),PRODUCT(J9914,K9914),IF(E9914="ERROR",PRODUCT(J9914,K9914),IF(E9914="UNKNOWN",PRODUCT(J9914,K9914),E9914)))</f>
        <v>20</v>
      </c>
      <c r="M9914" t="str">
        <f t="shared" si="891"/>
        <v>Default mode</v>
      </c>
      <c r="N9914" t="str">
        <f t="shared" si="889"/>
        <v>In-store</v>
      </c>
      <c r="O9914" s="8">
        <f t="shared" si="890"/>
        <v>45268</v>
      </c>
    </row>
    <row r="9915" spans="1:15" x14ac:dyDescent="0.35">
      <c r="A9915" t="s">
        <v>9936</v>
      </c>
      <c r="B9915" s="4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  <c r="I9915" s="4" t="str">
        <f t="shared" si="886"/>
        <v>Tea</v>
      </c>
      <c r="J9915" s="6">
        <f t="shared" si="887"/>
        <v>1</v>
      </c>
      <c r="K9915" s="6">
        <f t="shared" si="887"/>
        <v>1.5</v>
      </c>
      <c r="L9915">
        <f>IF(ISBLANK(E9915),PRODUCT(J9915,K9915),IF(E9915="ERROR",PRODUCT(J9915,K9915),IF(E9915="UNKNOWN",PRODUCT(J9915,K9915),E9915)))</f>
        <v>1.5</v>
      </c>
      <c r="M9915" t="str">
        <f t="shared" si="891"/>
        <v>Credit Card</v>
      </c>
      <c r="N9915" t="str">
        <f t="shared" si="889"/>
        <v>UNKNOWN</v>
      </c>
      <c r="O9915" s="8">
        <f t="shared" si="890"/>
        <v>45273</v>
      </c>
    </row>
    <row r="9916" spans="1:15" x14ac:dyDescent="0.35">
      <c r="A9916" t="s">
        <v>9937</v>
      </c>
      <c r="B9916" s="4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I9916" s="4" t="str">
        <f t="shared" si="886"/>
        <v>Cake</v>
      </c>
      <c r="J9916" s="6">
        <f t="shared" si="887"/>
        <v>3</v>
      </c>
      <c r="K9916" s="6">
        <f t="shared" si="887"/>
        <v>3</v>
      </c>
      <c r="L9916">
        <f>IF(ISBLANK(E9916),PRODUCT(J9916,K9916),IF(E9916="ERROR",PRODUCT(J9916,K9916),IF(E9916="UNKNOWN",PRODUCT(J9916,K9916),E9916)))</f>
        <v>9</v>
      </c>
      <c r="M9916" t="str">
        <f t="shared" si="891"/>
        <v>Credit Card</v>
      </c>
      <c r="N9916" t="str">
        <f t="shared" si="889"/>
        <v>Takeaway</v>
      </c>
      <c r="O9916" s="8">
        <f t="shared" si="890"/>
        <v>45252</v>
      </c>
    </row>
    <row r="9917" spans="1:15" x14ac:dyDescent="0.35">
      <c r="A9917" t="s">
        <v>9938</v>
      </c>
      <c r="B9917" s="4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I9917" s="4" t="str">
        <f t="shared" si="886"/>
        <v>Salad</v>
      </c>
      <c r="J9917" s="6">
        <f t="shared" si="887"/>
        <v>1</v>
      </c>
      <c r="K9917" s="6">
        <f t="shared" si="887"/>
        <v>5</v>
      </c>
      <c r="L9917">
        <f>IF(ISBLANK(E9917),PRODUCT(J9917,K9917),IF(E9917="ERROR",PRODUCT(J9917,K9917),IF(E9917="UNKNOWN",PRODUCT(J9917,K9917),E9917)))</f>
        <v>5</v>
      </c>
      <c r="M9917" t="str">
        <f t="shared" si="891"/>
        <v>Default mode</v>
      </c>
      <c r="N9917" t="str">
        <f t="shared" si="889"/>
        <v>In-store</v>
      </c>
      <c r="O9917" s="8">
        <f t="shared" si="890"/>
        <v>44981</v>
      </c>
    </row>
    <row r="9918" spans="1:15" x14ac:dyDescent="0.35">
      <c r="A9918" t="s">
        <v>9939</v>
      </c>
      <c r="B9918" s="4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  <c r="I9918" s="4" t="str">
        <f t="shared" si="886"/>
        <v>Coffee</v>
      </c>
      <c r="J9918" s="6">
        <f t="shared" si="887"/>
        <v>3</v>
      </c>
      <c r="K9918" s="6">
        <f t="shared" si="887"/>
        <v>2</v>
      </c>
      <c r="L9918">
        <f>IF(ISBLANK(E9918),PRODUCT(J9918,K9918),IF(E9918="ERROR",PRODUCT(J9918,K9918),IF(E9918="UNKNOWN",PRODUCT(J9918,K9918),E9918)))</f>
        <v>6</v>
      </c>
      <c r="M9918" t="str">
        <f t="shared" si="891"/>
        <v>Digital Wallet</v>
      </c>
      <c r="N9918" t="str">
        <f t="shared" si="889"/>
        <v>In-store</v>
      </c>
      <c r="O9918" s="8">
        <f t="shared" si="890"/>
        <v>45214</v>
      </c>
    </row>
    <row r="9919" spans="1:15" x14ac:dyDescent="0.35">
      <c r="A9919" t="s">
        <v>9940</v>
      </c>
      <c r="B9919" s="4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I9919" s="4" t="str">
        <f t="shared" si="886"/>
        <v>Smoothie</v>
      </c>
      <c r="J9919" s="6">
        <f t="shared" si="887"/>
        <v>1</v>
      </c>
      <c r="K9919" s="6">
        <f t="shared" si="887"/>
        <v>4</v>
      </c>
      <c r="L9919">
        <f>IF(ISBLANK(E9919),PRODUCT(J9919,K9919),IF(E9919="ERROR",PRODUCT(J9919,K9919),IF(E9919="UNKNOWN",PRODUCT(J9919,K9919),E9919)))</f>
        <v>4</v>
      </c>
      <c r="M9919" t="str">
        <f t="shared" si="891"/>
        <v>Cash</v>
      </c>
      <c r="N9919" t="str">
        <f t="shared" si="889"/>
        <v>UNKNOWN</v>
      </c>
      <c r="O9919" s="8">
        <f t="shared" si="890"/>
        <v>45179</v>
      </c>
    </row>
    <row r="9920" spans="1:15" x14ac:dyDescent="0.35">
      <c r="A9920" t="s">
        <v>9941</v>
      </c>
      <c r="B9920" s="4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  <c r="I9920" s="4" t="str">
        <f t="shared" si="886"/>
        <v>Juice</v>
      </c>
      <c r="J9920" s="6">
        <f t="shared" si="887"/>
        <v>1</v>
      </c>
      <c r="K9920" s="6">
        <f t="shared" si="887"/>
        <v>4</v>
      </c>
      <c r="L9920">
        <f>IF(ISBLANK(E9920),PRODUCT(J9920,K9920),IF(E9920="ERROR",PRODUCT(J9920,K9920),IF(E9920="UNKNOWN",PRODUCT(J9920,K9920),E9920)))</f>
        <v>4</v>
      </c>
      <c r="M9920" t="str">
        <f t="shared" si="891"/>
        <v>Digital Wallet</v>
      </c>
      <c r="N9920" t="str">
        <f t="shared" si="889"/>
        <v>Takeaway</v>
      </c>
      <c r="O9920" s="8">
        <f t="shared" si="890"/>
        <v>44989</v>
      </c>
    </row>
    <row r="9921" spans="1:15" x14ac:dyDescent="0.35">
      <c r="A9921" t="s">
        <v>9942</v>
      </c>
      <c r="B9921" s="4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I9921" s="4" t="str">
        <f t="shared" si="886"/>
        <v>Cake</v>
      </c>
      <c r="J9921" s="6">
        <f t="shared" si="887"/>
        <v>1</v>
      </c>
      <c r="K9921" s="6">
        <f t="shared" si="887"/>
        <v>3</v>
      </c>
      <c r="L9921">
        <f>IF(ISBLANK(E9921),PRODUCT(J9921,K9921),IF(E9921="ERROR",PRODUCT(J9921,K9921),IF(E9921="UNKNOWN",PRODUCT(J9921,K9921),E9921)))</f>
        <v>3</v>
      </c>
      <c r="M9921" t="str">
        <f t="shared" si="891"/>
        <v>Default mode</v>
      </c>
      <c r="N9921" t="str">
        <f t="shared" si="889"/>
        <v>Takeaway</v>
      </c>
      <c r="O9921" s="8">
        <f t="shared" si="890"/>
        <v>45189</v>
      </c>
    </row>
    <row r="9922" spans="1:15" x14ac:dyDescent="0.35">
      <c r="A9922" t="s">
        <v>9943</v>
      </c>
      <c r="B9922" s="4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I9922" s="4" t="str">
        <f t="shared" si="886"/>
        <v>Salad</v>
      </c>
      <c r="J9922" s="6">
        <f t="shared" si="887"/>
        <v>4</v>
      </c>
      <c r="K9922" s="6">
        <f t="shared" si="887"/>
        <v>5</v>
      </c>
      <c r="L9922">
        <f>IF(ISBLANK(E9922),PRODUCT(J9922,K9922),IF(E9922="ERROR",PRODUCT(J9922,K9922),IF(E9922="UNKNOWN",PRODUCT(J9922,K9922),E9922)))</f>
        <v>20</v>
      </c>
      <c r="M9922" t="str">
        <f t="shared" si="891"/>
        <v>Cash</v>
      </c>
      <c r="N9922" t="str">
        <f t="shared" si="889"/>
        <v>In-store</v>
      </c>
      <c r="O9922" s="8">
        <f t="shared" si="890"/>
        <v>44994</v>
      </c>
    </row>
    <row r="9923" spans="1:15" x14ac:dyDescent="0.35">
      <c r="A9923" t="s">
        <v>9944</v>
      </c>
      <c r="B9923" s="4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I9923" s="4" t="str">
        <f t="shared" ref="I9923:I9986" si="893">IF(ISBLANK(B9923),"UNKNOWN",IF(B9923="ERROR","Juice",B9923))</f>
        <v>Smoothie</v>
      </c>
      <c r="J9923" s="6">
        <f t="shared" ref="J9923:K9986" si="894">IF(ISBLANK(C9923),"UNKNOWN",IF(C9923="ERROR",AVERAGE(C9923:C19922),IF(C9923="UNKNOWN",MEDIAN(C9923:C19922),C9923)))</f>
        <v>3</v>
      </c>
      <c r="K9923" s="6">
        <f t="shared" si="894"/>
        <v>4</v>
      </c>
      <c r="L9923">
        <f>IF(ISBLANK(E9923),PRODUCT(J9923,K9923),IF(E9923="ERROR",PRODUCT(J9923,K9923),IF(E9923="UNKNOWN",PRODUCT(J9923,K9923),E9923)))</f>
        <v>12</v>
      </c>
      <c r="M9923" t="str">
        <f t="shared" si="891"/>
        <v>Credit Card</v>
      </c>
      <c r="N9923" t="str">
        <f t="shared" ref="N9923:N9986" si="895">IF(ISBLANK(G9923),"UNKNOWN",IF(G9923="ERROR","Cafe",G9923))</f>
        <v>In-store</v>
      </c>
      <c r="O9923" s="8">
        <f t="shared" ref="O9923:O9986" si="896">IF(ISBLANK(H9923),"00/00/0000",IF(H9923="ERROR","01/06/2023",H9923))</f>
        <v>45188</v>
      </c>
    </row>
    <row r="9924" spans="1:15" x14ac:dyDescent="0.35">
      <c r="A9924" t="s">
        <v>9945</v>
      </c>
      <c r="B9924" s="4" t="s">
        <v>65</v>
      </c>
      <c r="C9924">
        <v>1</v>
      </c>
      <c r="D9924">
        <v>1.5</v>
      </c>
      <c r="E9924">
        <v>1.5</v>
      </c>
      <c r="H9924" s="1">
        <v>45105</v>
      </c>
      <c r="I9924" s="4" t="str">
        <f t="shared" si="893"/>
        <v>Tea</v>
      </c>
      <c r="J9924" s="6">
        <f t="shared" si="894"/>
        <v>1</v>
      </c>
      <c r="K9924" s="6">
        <f t="shared" si="894"/>
        <v>1.5</v>
      </c>
      <c r="L9924">
        <f>IF(ISBLANK(E9924),PRODUCT(J9924,K9924),IF(E9924="ERROR",PRODUCT(J9924,K9924),IF(E9924="UNKNOWN",PRODUCT(J9924,K9924),E9924)))</f>
        <v>1.5</v>
      </c>
      <c r="M9924" t="str">
        <f t="shared" si="891"/>
        <v>Default mode</v>
      </c>
      <c r="N9924" t="str">
        <f t="shared" si="895"/>
        <v>UNKNOWN</v>
      </c>
      <c r="O9924" s="8">
        <f t="shared" si="896"/>
        <v>45105</v>
      </c>
    </row>
    <row r="9925" spans="1:15" x14ac:dyDescent="0.35">
      <c r="A9925" t="s">
        <v>9946</v>
      </c>
      <c r="B9925" s="4" t="s">
        <v>13</v>
      </c>
      <c r="C9925">
        <v>2</v>
      </c>
      <c r="D9925">
        <v>3</v>
      </c>
      <c r="E9925">
        <v>6</v>
      </c>
      <c r="H9925" s="1">
        <v>45179</v>
      </c>
      <c r="I9925" s="4" t="str">
        <f t="shared" si="893"/>
        <v>Cake</v>
      </c>
      <c r="J9925" s="6">
        <f t="shared" si="894"/>
        <v>2</v>
      </c>
      <c r="K9925" s="6">
        <f t="shared" si="894"/>
        <v>3</v>
      </c>
      <c r="L9925">
        <f>IF(ISBLANK(E9925),PRODUCT(J9925,K9925),IF(E9925="ERROR",PRODUCT(J9925,K9925),IF(E9925="UNKNOWN",PRODUCT(J9925,K9925),E9925)))</f>
        <v>6</v>
      </c>
      <c r="M9925" t="str">
        <f t="shared" si="891"/>
        <v>Default mode</v>
      </c>
      <c r="N9925" t="str">
        <f t="shared" si="895"/>
        <v>UNKNOWN</v>
      </c>
      <c r="O9925" s="8">
        <f t="shared" si="896"/>
        <v>45179</v>
      </c>
    </row>
    <row r="9926" spans="1:15" x14ac:dyDescent="0.35">
      <c r="A9926" t="s">
        <v>9947</v>
      </c>
      <c r="B9926" s="4" t="s">
        <v>39</v>
      </c>
      <c r="C9926">
        <v>2</v>
      </c>
      <c r="E9926">
        <v>6</v>
      </c>
      <c r="F9926" t="s">
        <v>23</v>
      </c>
      <c r="H9926" s="1">
        <v>45284</v>
      </c>
      <c r="I9926" s="4" t="str">
        <f t="shared" si="893"/>
        <v>Juice</v>
      </c>
      <c r="J9926" s="6">
        <f t="shared" si="894"/>
        <v>2</v>
      </c>
      <c r="K9926" s="6" t="str">
        <f t="shared" si="894"/>
        <v>UNKNOWN</v>
      </c>
      <c r="L9926">
        <f>IF(ISBLANK(E9926),PRODUCT(J9926,K9926),IF(E9926="ERROR",PRODUCT(J9926,K9926),IF(E9926="UNKNOWN",PRODUCT(J9926,K9926),E9926)))</f>
        <v>6</v>
      </c>
      <c r="M9926" t="str">
        <f t="shared" si="891"/>
        <v>Digital Wallet</v>
      </c>
      <c r="N9926" t="str">
        <f t="shared" si="895"/>
        <v>UNKNOWN</v>
      </c>
      <c r="O9926" s="8">
        <f t="shared" si="896"/>
        <v>45284</v>
      </c>
    </row>
    <row r="9927" spans="1:15" x14ac:dyDescent="0.35">
      <c r="A9927" t="s">
        <v>9948</v>
      </c>
      <c r="B9927" s="4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  <c r="I9927" s="4" t="str">
        <f t="shared" si="893"/>
        <v>Smoothie</v>
      </c>
      <c r="J9927" s="6">
        <f t="shared" si="894"/>
        <v>4</v>
      </c>
      <c r="K9927" s="6">
        <f t="shared" si="894"/>
        <v>4</v>
      </c>
      <c r="L9927">
        <f>IF(ISBLANK(E9927),PRODUCT(J9927,K9927),IF(E9927="ERROR",PRODUCT(J9927,K9927),IF(E9927="UNKNOWN",PRODUCT(J9927,K9927),E9927)))</f>
        <v>16</v>
      </c>
      <c r="M9927" t="str">
        <f t="shared" si="891"/>
        <v>Digital Wallet</v>
      </c>
      <c r="N9927" t="str">
        <f t="shared" si="895"/>
        <v>UNKNOWN</v>
      </c>
      <c r="O9927" s="8">
        <f t="shared" si="896"/>
        <v>45104</v>
      </c>
    </row>
    <row r="9928" spans="1:15" x14ac:dyDescent="0.35">
      <c r="A9928" t="s">
        <v>9949</v>
      </c>
      <c r="B9928" s="4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  <c r="I9928" s="4" t="str">
        <f t="shared" si="893"/>
        <v>Cake</v>
      </c>
      <c r="J9928" s="6">
        <f t="shared" si="894"/>
        <v>4</v>
      </c>
      <c r="K9928" s="6">
        <f t="shared" si="894"/>
        <v>3</v>
      </c>
      <c r="L9928">
        <f>IF(ISBLANK(E9928),PRODUCT(J9928,K9928),IF(E9928="ERROR",PRODUCT(J9928,K9928),IF(E9928="UNKNOWN",PRODUCT(J9928,K9928),E9928)))</f>
        <v>12</v>
      </c>
      <c r="M9928" t="str">
        <f t="shared" si="891"/>
        <v>Digital Wallet</v>
      </c>
      <c r="N9928" t="str">
        <f t="shared" si="895"/>
        <v>Takeaway</v>
      </c>
      <c r="O9928" s="8">
        <f t="shared" si="896"/>
        <v>45239</v>
      </c>
    </row>
    <row r="9929" spans="1:15" x14ac:dyDescent="0.35">
      <c r="A9929" t="s">
        <v>9950</v>
      </c>
      <c r="B9929" s="4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I9929" s="4" t="str">
        <f t="shared" si="893"/>
        <v>Sandwich</v>
      </c>
      <c r="J9929" s="6">
        <f t="shared" si="894"/>
        <v>3</v>
      </c>
      <c r="K9929" s="6">
        <f t="shared" si="894"/>
        <v>4</v>
      </c>
      <c r="L9929">
        <f>IF(ISBLANK(E9929),PRODUCT(J9929,K9929),IF(E9929="ERROR",PRODUCT(J9929,K9929),IF(E9929="UNKNOWN",PRODUCT(J9929,K9929),E9929)))</f>
        <v>12</v>
      </c>
      <c r="M9929" t="str">
        <f t="shared" si="891"/>
        <v>Default mode</v>
      </c>
      <c r="N9929" t="str">
        <f t="shared" si="895"/>
        <v>Takeaway</v>
      </c>
      <c r="O9929" s="8">
        <f t="shared" si="896"/>
        <v>45248</v>
      </c>
    </row>
    <row r="9930" spans="1:15" x14ac:dyDescent="0.35">
      <c r="A9930" t="s">
        <v>9951</v>
      </c>
      <c r="B9930" s="4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I9930" s="4" t="str">
        <f t="shared" si="893"/>
        <v>Salad</v>
      </c>
      <c r="J9930" s="6">
        <f t="shared" si="894"/>
        <v>3</v>
      </c>
      <c r="K9930" s="6">
        <f t="shared" si="894"/>
        <v>5</v>
      </c>
      <c r="L9930">
        <f>IF(ISBLANK(E9930),PRODUCT(J9930,K9930),IF(E9930="ERROR",PRODUCT(J9930,K9930),IF(E9930="UNKNOWN",PRODUCT(J9930,K9930),E9930)))</f>
        <v>15</v>
      </c>
      <c r="M9930" t="str">
        <f t="shared" si="891"/>
        <v>Default mode</v>
      </c>
      <c r="N9930" t="str">
        <f t="shared" si="895"/>
        <v>In-store</v>
      </c>
      <c r="O9930" s="8">
        <f t="shared" si="896"/>
        <v>45022</v>
      </c>
    </row>
    <row r="9931" spans="1:15" x14ac:dyDescent="0.35">
      <c r="A9931" t="s">
        <v>9952</v>
      </c>
      <c r="B9931" s="4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I9931" s="4" t="str">
        <f t="shared" si="893"/>
        <v>Juice</v>
      </c>
      <c r="J9931" s="6">
        <f t="shared" si="894"/>
        <v>1</v>
      </c>
      <c r="K9931" s="6">
        <f t="shared" si="894"/>
        <v>3</v>
      </c>
      <c r="L9931">
        <f>IF(ISBLANK(E9931),PRODUCT(J9931,K9931),IF(E9931="ERROR",PRODUCT(J9931,K9931),IF(E9931="UNKNOWN",PRODUCT(J9931,K9931),E9931)))</f>
        <v>3</v>
      </c>
      <c r="M9931" t="str">
        <f t="shared" si="891"/>
        <v>Cash</v>
      </c>
      <c r="N9931" t="str">
        <f t="shared" si="895"/>
        <v>UNKNOWN</v>
      </c>
      <c r="O9931" s="8">
        <f t="shared" si="896"/>
        <v>45077</v>
      </c>
    </row>
    <row r="9932" spans="1:15" x14ac:dyDescent="0.35">
      <c r="A9932" t="s">
        <v>9953</v>
      </c>
      <c r="B9932" s="4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I9932" s="4" t="str">
        <f t="shared" si="893"/>
        <v>Sandwich</v>
      </c>
      <c r="J9932" s="6">
        <f t="shared" si="894"/>
        <v>3</v>
      </c>
      <c r="K9932" s="6">
        <f t="shared" si="894"/>
        <v>4</v>
      </c>
      <c r="L9932">
        <f>IF(ISBLANK(E9932),PRODUCT(J9932,K9932),IF(E9932="ERROR",PRODUCT(J9932,K9932),IF(E9932="UNKNOWN",PRODUCT(J9932,K9932),E9932)))</f>
        <v>12</v>
      </c>
      <c r="M9932" t="str">
        <f t="shared" si="891"/>
        <v>Default mode</v>
      </c>
      <c r="N9932" t="str">
        <f t="shared" si="895"/>
        <v>Takeaway</v>
      </c>
      <c r="O9932" s="8">
        <f t="shared" si="896"/>
        <v>45230</v>
      </c>
    </row>
    <row r="9933" spans="1:15" x14ac:dyDescent="0.35">
      <c r="A9933" t="s">
        <v>9954</v>
      </c>
      <c r="B9933" s="4" t="s">
        <v>25</v>
      </c>
      <c r="C9933">
        <v>2</v>
      </c>
      <c r="D9933">
        <v>4</v>
      </c>
      <c r="E9933">
        <v>8</v>
      </c>
      <c r="G9933" t="s">
        <v>21</v>
      </c>
      <c r="I9933" s="4" t="str">
        <f t="shared" si="893"/>
        <v>Smoothie</v>
      </c>
      <c r="J9933" s="6">
        <f t="shared" si="894"/>
        <v>2</v>
      </c>
      <c r="K9933" s="6">
        <f t="shared" si="894"/>
        <v>4</v>
      </c>
      <c r="L9933">
        <f>IF(ISBLANK(E9933),PRODUCT(J9933,K9933),IF(E9933="ERROR",PRODUCT(J9933,K9933),IF(E9933="UNKNOWN",PRODUCT(J9933,K9933),E9933)))</f>
        <v>8</v>
      </c>
      <c r="M9933" t="str">
        <f t="shared" si="891"/>
        <v>Default mode</v>
      </c>
      <c r="N9933" t="str">
        <f t="shared" si="895"/>
        <v>UNKNOWN</v>
      </c>
      <c r="O9933" s="8" t="str">
        <f t="shared" si="896"/>
        <v>00/00/0000</v>
      </c>
    </row>
    <row r="9934" spans="1:15" x14ac:dyDescent="0.35">
      <c r="A9934" t="s">
        <v>9955</v>
      </c>
      <c r="B9934" s="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  <c r="I9934" s="4" t="str">
        <f t="shared" si="893"/>
        <v>Tea</v>
      </c>
      <c r="J9934" s="6">
        <f t="shared" si="894"/>
        <v>3</v>
      </c>
      <c r="K9934" s="6">
        <f t="shared" si="894"/>
        <v>1.5</v>
      </c>
      <c r="L9934">
        <f>IF(ISBLANK(E9934),PRODUCT(J9934,K9934),IF(E9934="ERROR",PRODUCT(J9934,K9934),IF(E9934="UNKNOWN",PRODUCT(J9934,K9934),E9934)))</f>
        <v>3</v>
      </c>
      <c r="M9934" t="str">
        <f t="shared" si="891"/>
        <v>Cash</v>
      </c>
      <c r="N9934" t="str">
        <f t="shared" si="895"/>
        <v>UNKNOWN</v>
      </c>
      <c r="O9934" s="8">
        <f t="shared" si="896"/>
        <v>45036</v>
      </c>
    </row>
    <row r="9935" spans="1:15" x14ac:dyDescent="0.35">
      <c r="A9935" t="s">
        <v>9956</v>
      </c>
      <c r="B9935" s="4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  <c r="I9935" s="4" t="str">
        <f t="shared" si="893"/>
        <v>Cake</v>
      </c>
      <c r="J9935" s="6">
        <f t="shared" si="894"/>
        <v>1</v>
      </c>
      <c r="K9935" s="6">
        <f t="shared" si="894"/>
        <v>3</v>
      </c>
      <c r="L9935">
        <f>IF(ISBLANK(E9935),PRODUCT(J9935,K9935),IF(E9935="ERROR",PRODUCT(J9935,K9935),IF(E9935="UNKNOWN",PRODUCT(J9935,K9935),E9935)))</f>
        <v>3</v>
      </c>
      <c r="M9935" t="str">
        <f t="shared" si="891"/>
        <v>Default mode</v>
      </c>
      <c r="N9935" t="str">
        <f t="shared" si="895"/>
        <v>Takeaway</v>
      </c>
      <c r="O9935" s="8" t="str">
        <f t="shared" si="896"/>
        <v>UNKNOWN</v>
      </c>
    </row>
    <row r="9936" spans="1:15" x14ac:dyDescent="0.35">
      <c r="A9936" t="s">
        <v>9957</v>
      </c>
      <c r="B9936" s="4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  <c r="I9936" s="4" t="str">
        <f t="shared" si="893"/>
        <v>Smoothie</v>
      </c>
      <c r="J9936" s="6">
        <f t="shared" si="894"/>
        <v>5</v>
      </c>
      <c r="K9936" s="6">
        <f t="shared" si="894"/>
        <v>4</v>
      </c>
      <c r="L9936">
        <f>IF(ISBLANK(E9936),PRODUCT(J9936,K9936),IF(E9936="ERROR",PRODUCT(J9936,K9936),IF(E9936="UNKNOWN",PRODUCT(J9936,K9936),E9936)))</f>
        <v>20</v>
      </c>
      <c r="M9936" t="str">
        <f t="shared" si="891"/>
        <v>Digital Wallet</v>
      </c>
      <c r="N9936" t="str">
        <f t="shared" si="895"/>
        <v>In-store</v>
      </c>
      <c r="O9936" s="8">
        <f t="shared" si="896"/>
        <v>45001</v>
      </c>
    </row>
    <row r="9937" spans="1:15" x14ac:dyDescent="0.35">
      <c r="A9937" t="s">
        <v>9958</v>
      </c>
      <c r="B9937" s="4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  <c r="I9937" s="4" t="str">
        <f t="shared" si="893"/>
        <v>Tea</v>
      </c>
      <c r="J9937" s="6">
        <f t="shared" si="894"/>
        <v>5.241935483870968</v>
      </c>
      <c r="K9937" s="6">
        <f t="shared" si="894"/>
        <v>1.5</v>
      </c>
      <c r="L9937">
        <f>IF(ISBLANK(E9937),PRODUCT(J9937,K9937),IF(E9937="ERROR",PRODUCT(J9937,K9937),IF(E9937="UNKNOWN",PRODUCT(J9937,K9937),E9937)))</f>
        <v>6</v>
      </c>
      <c r="M9937" t="str">
        <f t="shared" si="891"/>
        <v>Default mode</v>
      </c>
      <c r="N9937" t="str">
        <f t="shared" si="895"/>
        <v>Takeaway</v>
      </c>
      <c r="O9937" s="8">
        <f t="shared" si="896"/>
        <v>45239</v>
      </c>
    </row>
    <row r="9938" spans="1:15" x14ac:dyDescent="0.35">
      <c r="A9938" t="s">
        <v>9959</v>
      </c>
      <c r="B9938" s="4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I9938" s="4" t="str">
        <f t="shared" si="893"/>
        <v>Smoothie</v>
      </c>
      <c r="J9938" s="6">
        <f t="shared" si="894"/>
        <v>2</v>
      </c>
      <c r="K9938" s="6">
        <f t="shared" si="894"/>
        <v>4</v>
      </c>
      <c r="L9938">
        <f>IF(ISBLANK(E9938),PRODUCT(J9938,K9938),IF(E9938="ERROR",PRODUCT(J9938,K9938),IF(E9938="UNKNOWN",PRODUCT(J9938,K9938),E9938)))</f>
        <v>8</v>
      </c>
      <c r="M9938" t="str">
        <f t="shared" si="891"/>
        <v>Cash</v>
      </c>
      <c r="N9938" t="str">
        <f t="shared" si="895"/>
        <v>UNKNOWN</v>
      </c>
      <c r="O9938" s="8">
        <f t="shared" si="896"/>
        <v>44962</v>
      </c>
    </row>
    <row r="9939" spans="1:15" x14ac:dyDescent="0.35">
      <c r="A9939" t="s">
        <v>9960</v>
      </c>
      <c r="B9939" s="4" t="s">
        <v>13</v>
      </c>
      <c r="C9939">
        <v>1</v>
      </c>
      <c r="D9939">
        <v>3</v>
      </c>
      <c r="E9939">
        <v>3</v>
      </c>
      <c r="H9939" t="s">
        <v>21</v>
      </c>
      <c r="I9939" s="4" t="str">
        <f t="shared" si="893"/>
        <v>Cake</v>
      </c>
      <c r="J9939" s="6">
        <f t="shared" si="894"/>
        <v>1</v>
      </c>
      <c r="K9939" s="6">
        <f t="shared" si="894"/>
        <v>3</v>
      </c>
      <c r="L9939">
        <f>IF(ISBLANK(E9939),PRODUCT(J9939,K9939),IF(E9939="ERROR",PRODUCT(J9939,K9939),IF(E9939="UNKNOWN",PRODUCT(J9939,K9939),E9939)))</f>
        <v>3</v>
      </c>
      <c r="M9939" t="str">
        <f t="shared" si="891"/>
        <v>Default mode</v>
      </c>
      <c r="N9939" t="str">
        <f t="shared" si="895"/>
        <v>UNKNOWN</v>
      </c>
      <c r="O9939" s="8" t="str">
        <f t="shared" si="896"/>
        <v>UNKNOWN</v>
      </c>
    </row>
    <row r="9940" spans="1:15" x14ac:dyDescent="0.35">
      <c r="A9940" t="s">
        <v>9961</v>
      </c>
      <c r="B9940" s="4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I9940" s="4" t="str">
        <f t="shared" si="893"/>
        <v>Sandwich</v>
      </c>
      <c r="J9940" s="6">
        <f t="shared" si="894"/>
        <v>4</v>
      </c>
      <c r="K9940" s="6">
        <f t="shared" si="894"/>
        <v>4</v>
      </c>
      <c r="L9940">
        <f>IF(ISBLANK(E9940),PRODUCT(J9940,K9940),IF(E9940="ERROR",PRODUCT(J9940,K9940),IF(E9940="UNKNOWN",PRODUCT(J9940,K9940),E9940)))</f>
        <v>16</v>
      </c>
      <c r="M9940" t="str">
        <f t="shared" si="891"/>
        <v>Cash</v>
      </c>
      <c r="N9940" t="str">
        <f t="shared" si="895"/>
        <v>UNKNOWN</v>
      </c>
      <c r="O9940" s="8">
        <f t="shared" si="896"/>
        <v>45066</v>
      </c>
    </row>
    <row r="9941" spans="1:15" x14ac:dyDescent="0.35">
      <c r="A9941" t="s">
        <v>9962</v>
      </c>
      <c r="B9941" s="4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  <c r="I9941" s="4" t="str">
        <f t="shared" si="893"/>
        <v>Sandwich</v>
      </c>
      <c r="J9941" s="6">
        <f t="shared" si="894"/>
        <v>2</v>
      </c>
      <c r="K9941" s="6">
        <f t="shared" si="894"/>
        <v>4</v>
      </c>
      <c r="L9941">
        <f>IF(ISBLANK(E9941),PRODUCT(J9941,K9941),IF(E9941="ERROR",PRODUCT(J9941,K9941),IF(E9941="UNKNOWN",PRODUCT(J9941,K9941),E9941)))</f>
        <v>8</v>
      </c>
      <c r="M9941" t="str">
        <f t="shared" si="891"/>
        <v>Credit Card</v>
      </c>
      <c r="N9941" t="str">
        <f t="shared" si="895"/>
        <v>Cafe</v>
      </c>
      <c r="O9941" s="8">
        <f t="shared" si="896"/>
        <v>45161</v>
      </c>
    </row>
    <row r="9942" spans="1:15" x14ac:dyDescent="0.35">
      <c r="A9942" t="s">
        <v>9963</v>
      </c>
      <c r="B9942" s="4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  <c r="I9942" s="4" t="str">
        <f t="shared" si="893"/>
        <v>Salad</v>
      </c>
      <c r="J9942" s="6">
        <f t="shared" si="894"/>
        <v>2</v>
      </c>
      <c r="K9942" s="6">
        <f t="shared" si="894"/>
        <v>5</v>
      </c>
      <c r="L9942">
        <f>IF(ISBLANK(E9942),PRODUCT(J9942,K9942),IF(E9942="ERROR",PRODUCT(J9942,K9942),IF(E9942="UNKNOWN",PRODUCT(J9942,K9942),E9942)))</f>
        <v>10</v>
      </c>
      <c r="M9942" t="str">
        <f t="shared" si="891"/>
        <v>Digital Wallet</v>
      </c>
      <c r="N9942" t="str">
        <f t="shared" si="895"/>
        <v>Takeaway</v>
      </c>
      <c r="O9942" s="8">
        <f t="shared" si="896"/>
        <v>45214</v>
      </c>
    </row>
    <row r="9943" spans="1:15" x14ac:dyDescent="0.35">
      <c r="A9943" t="s">
        <v>9964</v>
      </c>
      <c r="B9943" s="4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I9943" s="4" t="str">
        <f t="shared" si="893"/>
        <v>Juice</v>
      </c>
      <c r="J9943" s="6">
        <f t="shared" si="894"/>
        <v>4</v>
      </c>
      <c r="K9943" s="6">
        <f t="shared" si="894"/>
        <v>3</v>
      </c>
      <c r="L9943">
        <f>IF(ISBLANK(E9943),PRODUCT(J9943,K9943),IF(E9943="ERROR",PRODUCT(J9943,K9943),IF(E9943="UNKNOWN",PRODUCT(J9943,K9943),E9943)))</f>
        <v>12</v>
      </c>
      <c r="M9943" t="str">
        <f t="shared" si="891"/>
        <v>Cash</v>
      </c>
      <c r="N9943" t="str">
        <f t="shared" si="895"/>
        <v>Takeaway</v>
      </c>
      <c r="O9943" s="8">
        <f t="shared" si="896"/>
        <v>44949</v>
      </c>
    </row>
    <row r="9944" spans="1:15" x14ac:dyDescent="0.35">
      <c r="A9944" t="s">
        <v>9965</v>
      </c>
      <c r="B9944" s="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  <c r="I9944" s="4" t="str">
        <f t="shared" si="893"/>
        <v>Salad</v>
      </c>
      <c r="J9944" s="6">
        <f t="shared" si="894"/>
        <v>1</v>
      </c>
      <c r="K9944" s="6">
        <f t="shared" si="894"/>
        <v>5</v>
      </c>
      <c r="L9944">
        <f>IF(ISBLANK(E9944),PRODUCT(J9944,K9944),IF(E9944="ERROR",PRODUCT(J9944,K9944),IF(E9944="UNKNOWN",PRODUCT(J9944,K9944),E9944)))</f>
        <v>5</v>
      </c>
      <c r="M9944" t="str">
        <f t="shared" si="891"/>
        <v>Digital Wallet</v>
      </c>
      <c r="N9944" t="str">
        <f t="shared" si="895"/>
        <v>Takeaway</v>
      </c>
      <c r="O9944" s="8">
        <f t="shared" si="896"/>
        <v>45196</v>
      </c>
    </row>
    <row r="9945" spans="1:15" x14ac:dyDescent="0.35">
      <c r="A9945" t="s">
        <v>9966</v>
      </c>
      <c r="B9945" s="4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I9945" s="4" t="str">
        <f t="shared" si="893"/>
        <v>Coffee</v>
      </c>
      <c r="J9945" s="6">
        <f t="shared" si="894"/>
        <v>4</v>
      </c>
      <c r="K9945" s="6">
        <f t="shared" si="894"/>
        <v>2</v>
      </c>
      <c r="L9945">
        <f>IF(ISBLANK(E9945),PRODUCT(J9945,K9945),IF(E9945="ERROR",PRODUCT(J9945,K9945),IF(E9945="UNKNOWN",PRODUCT(J9945,K9945),E9945)))</f>
        <v>8</v>
      </c>
      <c r="M9945" t="str">
        <f t="shared" si="891"/>
        <v>Credit Card</v>
      </c>
      <c r="N9945" t="str">
        <f t="shared" si="895"/>
        <v>In-store</v>
      </c>
      <c r="O9945" s="8">
        <f t="shared" si="896"/>
        <v>45066</v>
      </c>
    </row>
    <row r="9946" spans="1:15" x14ac:dyDescent="0.35">
      <c r="A9946" t="s">
        <v>9967</v>
      </c>
      <c r="B9946" s="4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I9946" s="4" t="str">
        <f t="shared" si="893"/>
        <v>Cake</v>
      </c>
      <c r="J9946" s="6">
        <f t="shared" si="894"/>
        <v>3</v>
      </c>
      <c r="K9946" s="6">
        <f t="shared" si="894"/>
        <v>3</v>
      </c>
      <c r="L9946">
        <f>IF(ISBLANK(E9946),PRODUCT(J9946,K9946),IF(E9946="ERROR",PRODUCT(J9946,K9946),IF(E9946="UNKNOWN",PRODUCT(J9946,K9946),E9946)))</f>
        <v>15</v>
      </c>
      <c r="M9946" t="str">
        <f t="shared" si="891"/>
        <v>Credit Card</v>
      </c>
      <c r="N9946" t="str">
        <f t="shared" si="895"/>
        <v>Takeaway</v>
      </c>
      <c r="O9946" s="8">
        <f t="shared" si="896"/>
        <v>45030</v>
      </c>
    </row>
    <row r="9947" spans="1:15" x14ac:dyDescent="0.35">
      <c r="A9947" t="s">
        <v>9968</v>
      </c>
      <c r="B9947" s="4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I9947" s="4" t="str">
        <f t="shared" si="893"/>
        <v>Cookie</v>
      </c>
      <c r="J9947" s="6">
        <f t="shared" si="894"/>
        <v>2</v>
      </c>
      <c r="K9947" s="6">
        <f t="shared" si="894"/>
        <v>1</v>
      </c>
      <c r="L9947">
        <f>IF(ISBLANK(E9947),PRODUCT(J9947,K9947),IF(E9947="ERROR",PRODUCT(J9947,K9947),IF(E9947="UNKNOWN",PRODUCT(J9947,K9947),E9947)))</f>
        <v>2</v>
      </c>
      <c r="M9947" t="str">
        <f t="shared" si="891"/>
        <v>Cash</v>
      </c>
      <c r="N9947" t="str">
        <f t="shared" si="895"/>
        <v>Takeaway</v>
      </c>
      <c r="O9947" s="8">
        <f t="shared" si="896"/>
        <v>45211</v>
      </c>
    </row>
    <row r="9948" spans="1:15" x14ac:dyDescent="0.35">
      <c r="A9948" t="s">
        <v>9969</v>
      </c>
      <c r="B9948" s="4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I9948" s="4" t="str">
        <f t="shared" si="893"/>
        <v>UNKNOWN</v>
      </c>
      <c r="J9948" s="6">
        <f t="shared" si="894"/>
        <v>1</v>
      </c>
      <c r="K9948" s="6">
        <f t="shared" si="894"/>
        <v>4</v>
      </c>
      <c r="L9948">
        <f>IF(ISBLANK(E9948),PRODUCT(J9948,K9948),IF(E9948="ERROR",PRODUCT(J9948,K9948),IF(E9948="UNKNOWN",PRODUCT(J9948,K9948),E9948)))</f>
        <v>4</v>
      </c>
      <c r="M9948" t="str">
        <f t="shared" si="891"/>
        <v>Cash</v>
      </c>
      <c r="N9948" t="str">
        <f t="shared" si="895"/>
        <v>Takeaway</v>
      </c>
      <c r="O9948" s="8">
        <f t="shared" si="896"/>
        <v>45193</v>
      </c>
    </row>
    <row r="9949" spans="1:15" x14ac:dyDescent="0.35">
      <c r="A9949" t="s">
        <v>9970</v>
      </c>
      <c r="B9949" s="4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I9949" s="4" t="str">
        <f t="shared" si="893"/>
        <v>Smoothie</v>
      </c>
      <c r="J9949" s="6">
        <f t="shared" si="894"/>
        <v>4</v>
      </c>
      <c r="K9949" s="6">
        <f t="shared" si="894"/>
        <v>4</v>
      </c>
      <c r="L9949">
        <f>IF(ISBLANK(E9949),PRODUCT(J9949,K9949),IF(E9949="ERROR",PRODUCT(J9949,K9949),IF(E9949="UNKNOWN",PRODUCT(J9949,K9949),E9949)))</f>
        <v>16</v>
      </c>
      <c r="M9949" t="str">
        <f t="shared" si="891"/>
        <v>Cash</v>
      </c>
      <c r="N9949" t="str">
        <f t="shared" si="895"/>
        <v>Takeaway</v>
      </c>
      <c r="O9949" s="8">
        <f t="shared" si="896"/>
        <v>44961</v>
      </c>
    </row>
    <row r="9950" spans="1:15" x14ac:dyDescent="0.35">
      <c r="A9950" t="s">
        <v>9971</v>
      </c>
      <c r="B9950" s="4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I9950" s="4" t="str">
        <f t="shared" si="893"/>
        <v>Tea</v>
      </c>
      <c r="J9950" s="6">
        <f t="shared" si="894"/>
        <v>1</v>
      </c>
      <c r="K9950" s="6">
        <f t="shared" si="894"/>
        <v>1.5</v>
      </c>
      <c r="L9950">
        <f>IF(ISBLANK(E9950),PRODUCT(J9950,K9950),IF(E9950="ERROR",PRODUCT(J9950,K9950),IF(E9950="UNKNOWN",PRODUCT(J9950,K9950),E9950)))</f>
        <v>1.5</v>
      </c>
      <c r="M9950" t="str">
        <f t="shared" ref="M9950:M10001" si="897">IF(ISBLANK(F9950),"Default mode",IF(F9950="ERROR","Cash",F9950))</f>
        <v>Default mode</v>
      </c>
      <c r="N9950" t="str">
        <f t="shared" si="895"/>
        <v>In-store</v>
      </c>
      <c r="O9950" s="8">
        <f t="shared" si="896"/>
        <v>45196</v>
      </c>
    </row>
    <row r="9951" spans="1:15" x14ac:dyDescent="0.35">
      <c r="A9951" t="s">
        <v>9972</v>
      </c>
      <c r="B9951" s="4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  <c r="I9951" s="4" t="str">
        <f t="shared" si="893"/>
        <v>Juice</v>
      </c>
      <c r="J9951" s="6">
        <f t="shared" si="894"/>
        <v>3</v>
      </c>
      <c r="K9951" s="6">
        <f t="shared" si="894"/>
        <v>3</v>
      </c>
      <c r="L9951">
        <f>IF(ISBLANK(E9951),PRODUCT(J9951,K9951),IF(E9951="ERROR",PRODUCT(J9951,K9951),IF(E9951="UNKNOWN",PRODUCT(J9951,K9951),E9951)))</f>
        <v>9</v>
      </c>
      <c r="M9951" t="str">
        <f t="shared" si="897"/>
        <v>Default mode</v>
      </c>
      <c r="N9951" t="str">
        <f t="shared" si="895"/>
        <v>In-store</v>
      </c>
      <c r="O9951" s="8" t="str">
        <f t="shared" si="896"/>
        <v>UNKNOWN</v>
      </c>
    </row>
    <row r="9952" spans="1:15" x14ac:dyDescent="0.35">
      <c r="A9952" t="s">
        <v>9973</v>
      </c>
      <c r="B9952" s="4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  <c r="I9952" s="4" t="str">
        <f t="shared" si="893"/>
        <v>Cake</v>
      </c>
      <c r="J9952" s="6">
        <f t="shared" si="894"/>
        <v>1</v>
      </c>
      <c r="K9952" s="6">
        <f t="shared" si="894"/>
        <v>3</v>
      </c>
      <c r="L9952">
        <f>IF(ISBLANK(E9952),PRODUCT(J9952,K9952),IF(E9952="ERROR",PRODUCT(J9952,K9952),IF(E9952="UNKNOWN",PRODUCT(J9952,K9952),E9952)))</f>
        <v>3</v>
      </c>
      <c r="M9952" t="str">
        <f t="shared" si="897"/>
        <v>Digital Wallet</v>
      </c>
      <c r="N9952" t="str">
        <f t="shared" si="895"/>
        <v>UNKNOWN</v>
      </c>
      <c r="O9952" s="8">
        <f t="shared" si="896"/>
        <v>44994</v>
      </c>
    </row>
    <row r="9953" spans="1:15" x14ac:dyDescent="0.35">
      <c r="A9953" t="s">
        <v>9974</v>
      </c>
      <c r="B9953" s="4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I9953" s="4" t="str">
        <f t="shared" si="893"/>
        <v>Juice</v>
      </c>
      <c r="J9953" s="6">
        <f t="shared" si="894"/>
        <v>4</v>
      </c>
      <c r="K9953" s="6">
        <f t="shared" si="894"/>
        <v>1</v>
      </c>
      <c r="L9953">
        <f>IF(ISBLANK(E9953),PRODUCT(J9953,K9953),IF(E9953="ERROR",PRODUCT(J9953,K9953),IF(E9953="UNKNOWN",PRODUCT(J9953,K9953),E9953)))</f>
        <v>4</v>
      </c>
      <c r="M9953" t="str">
        <f t="shared" si="897"/>
        <v>Default mode</v>
      </c>
      <c r="N9953" t="str">
        <f t="shared" si="895"/>
        <v>Takeaway</v>
      </c>
      <c r="O9953" s="8">
        <f t="shared" si="896"/>
        <v>45219</v>
      </c>
    </row>
    <row r="9954" spans="1:15" x14ac:dyDescent="0.35">
      <c r="A9954" t="s">
        <v>9975</v>
      </c>
      <c r="B9954" s="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  <c r="I9954" s="4" t="str">
        <f t="shared" si="893"/>
        <v>Sandwich</v>
      </c>
      <c r="J9954" s="6">
        <f t="shared" si="894"/>
        <v>1</v>
      </c>
      <c r="K9954" s="6">
        <f t="shared" si="894"/>
        <v>4</v>
      </c>
      <c r="L9954">
        <f>IF(ISBLANK(E9954),PRODUCT(J9954,K9954),IF(E9954="ERROR",PRODUCT(J9954,K9954),IF(E9954="UNKNOWN",PRODUCT(J9954,K9954),E9954)))</f>
        <v>4</v>
      </c>
      <c r="M9954" t="str">
        <f t="shared" si="897"/>
        <v>Digital Wallet</v>
      </c>
      <c r="N9954" t="str">
        <f t="shared" si="895"/>
        <v>UNKNOWN</v>
      </c>
      <c r="O9954" s="8">
        <f t="shared" si="896"/>
        <v>44954</v>
      </c>
    </row>
    <row r="9955" spans="1:15" x14ac:dyDescent="0.35">
      <c r="A9955" t="s">
        <v>9976</v>
      </c>
      <c r="B9955" s="4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I9955" s="4" t="str">
        <f t="shared" si="893"/>
        <v>Cake</v>
      </c>
      <c r="J9955" s="6">
        <f t="shared" si="894"/>
        <v>5</v>
      </c>
      <c r="K9955" s="6">
        <f t="shared" si="894"/>
        <v>3</v>
      </c>
      <c r="L9955">
        <f>IF(ISBLANK(E9955),PRODUCT(J9955,K9955),IF(E9955="ERROR",PRODUCT(J9955,K9955),IF(E9955="UNKNOWN",PRODUCT(J9955,K9955),E9955)))</f>
        <v>15</v>
      </c>
      <c r="M9955" t="str">
        <f t="shared" si="897"/>
        <v>Credit Card</v>
      </c>
      <c r="N9955" t="str">
        <f t="shared" si="895"/>
        <v>Takeaway</v>
      </c>
      <c r="O9955" s="8">
        <f t="shared" si="896"/>
        <v>45259</v>
      </c>
    </row>
    <row r="9956" spans="1:15" x14ac:dyDescent="0.35">
      <c r="A9956" t="s">
        <v>9977</v>
      </c>
      <c r="B9956" s="4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  <c r="I9956" s="4" t="str">
        <f t="shared" si="893"/>
        <v>Coffee</v>
      </c>
      <c r="J9956" s="6">
        <f t="shared" si="894"/>
        <v>4</v>
      </c>
      <c r="K9956" s="6">
        <f t="shared" si="894"/>
        <v>2</v>
      </c>
      <c r="L9956">
        <f>IF(ISBLANK(E9956),PRODUCT(J9956,K9956),IF(E9956="ERROR",PRODUCT(J9956,K9956),IF(E9956="UNKNOWN",PRODUCT(J9956,K9956),E9956)))</f>
        <v>8</v>
      </c>
      <c r="M9956" t="str">
        <f t="shared" si="897"/>
        <v>Credit Card</v>
      </c>
      <c r="N9956" t="str">
        <f t="shared" si="895"/>
        <v>In-store</v>
      </c>
      <c r="O9956" s="8">
        <f t="shared" si="896"/>
        <v>45251</v>
      </c>
    </row>
    <row r="9957" spans="1:15" x14ac:dyDescent="0.35">
      <c r="A9957" t="s">
        <v>9978</v>
      </c>
      <c r="B9957" s="4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  <c r="I9957" s="4" t="str">
        <f t="shared" si="893"/>
        <v>Tea</v>
      </c>
      <c r="J9957" s="6">
        <f t="shared" si="894"/>
        <v>4</v>
      </c>
      <c r="K9957" s="6">
        <f t="shared" si="894"/>
        <v>1.5</v>
      </c>
      <c r="L9957">
        <f>IF(ISBLANK(E9957),PRODUCT(J9957,K9957),IF(E9957="ERROR",PRODUCT(J9957,K9957),IF(E9957="UNKNOWN",PRODUCT(J9957,K9957),E9957)))</f>
        <v>6</v>
      </c>
      <c r="M9957" t="str">
        <f t="shared" si="897"/>
        <v>Cash</v>
      </c>
      <c r="N9957" t="str">
        <f t="shared" si="895"/>
        <v>UNKNOWN</v>
      </c>
      <c r="O9957" s="8">
        <f t="shared" si="896"/>
        <v>45185</v>
      </c>
    </row>
    <row r="9958" spans="1:15" x14ac:dyDescent="0.35">
      <c r="A9958" t="s">
        <v>9979</v>
      </c>
      <c r="B9958" s="4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I9958" s="4" t="str">
        <f t="shared" si="893"/>
        <v>Cookie</v>
      </c>
      <c r="J9958" s="6">
        <f t="shared" si="894"/>
        <v>3</v>
      </c>
      <c r="K9958" s="6">
        <f t="shared" si="894"/>
        <v>1</v>
      </c>
      <c r="L9958">
        <f>IF(ISBLANK(E9958),PRODUCT(J9958,K9958),IF(E9958="ERROR",PRODUCT(J9958,K9958),IF(E9958="UNKNOWN",PRODUCT(J9958,K9958),E9958)))</f>
        <v>3</v>
      </c>
      <c r="M9958" t="str">
        <f t="shared" si="897"/>
        <v>Default mode</v>
      </c>
      <c r="N9958" t="str">
        <f t="shared" si="895"/>
        <v>Takeaway</v>
      </c>
      <c r="O9958" s="8">
        <f t="shared" si="896"/>
        <v>45207</v>
      </c>
    </row>
    <row r="9959" spans="1:15" x14ac:dyDescent="0.35">
      <c r="A9959" t="s">
        <v>9980</v>
      </c>
      <c r="B9959" s="4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I9959" s="4" t="str">
        <f t="shared" si="893"/>
        <v>Coffee</v>
      </c>
      <c r="J9959" s="6">
        <f t="shared" si="894"/>
        <v>6.4761904761904763</v>
      </c>
      <c r="K9959" s="6">
        <f t="shared" si="894"/>
        <v>2</v>
      </c>
      <c r="L9959">
        <f>IF(ISBLANK(E9959),PRODUCT(J9959,K9959),IF(E9959="ERROR",PRODUCT(J9959,K9959),IF(E9959="UNKNOWN",PRODUCT(J9959,K9959),E9959)))</f>
        <v>8</v>
      </c>
      <c r="M9959" t="str">
        <f t="shared" si="897"/>
        <v>Credit Card</v>
      </c>
      <c r="N9959" t="str">
        <f t="shared" si="895"/>
        <v>Takeaway</v>
      </c>
      <c r="O9959" s="8">
        <f t="shared" si="896"/>
        <v>45245</v>
      </c>
    </row>
    <row r="9960" spans="1:15" x14ac:dyDescent="0.35">
      <c r="A9960" t="s">
        <v>9981</v>
      </c>
      <c r="B9960" s="4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I9960" s="4" t="str">
        <f t="shared" si="893"/>
        <v>Juice</v>
      </c>
      <c r="J9960" s="6">
        <f t="shared" si="894"/>
        <v>2</v>
      </c>
      <c r="K9960" s="6">
        <f t="shared" si="894"/>
        <v>5</v>
      </c>
      <c r="L9960">
        <f>IF(ISBLANK(E9960),PRODUCT(J9960,K9960),IF(E9960="ERROR",PRODUCT(J9960,K9960),IF(E9960="UNKNOWN",PRODUCT(J9960,K9960),E9960)))</f>
        <v>10</v>
      </c>
      <c r="M9960" t="str">
        <f t="shared" si="897"/>
        <v>Credit Card</v>
      </c>
      <c r="N9960" t="str">
        <f t="shared" si="895"/>
        <v>In-store</v>
      </c>
      <c r="O9960" s="8">
        <f t="shared" si="896"/>
        <v>45140</v>
      </c>
    </row>
    <row r="9961" spans="1:15" x14ac:dyDescent="0.35">
      <c r="A9961" t="s">
        <v>9982</v>
      </c>
      <c r="B9961" s="4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  <c r="I9961" s="4" t="str">
        <f t="shared" si="893"/>
        <v>Juice</v>
      </c>
      <c r="J9961" s="6">
        <f t="shared" si="894"/>
        <v>2</v>
      </c>
      <c r="K9961" s="6">
        <f t="shared" si="894"/>
        <v>3</v>
      </c>
      <c r="L9961">
        <f>IF(ISBLANK(E9961),PRODUCT(J9961,K9961),IF(E9961="ERROR",PRODUCT(J9961,K9961),IF(E9961="UNKNOWN",PRODUCT(J9961,K9961),E9961)))</f>
        <v>6</v>
      </c>
      <c r="M9961" t="str">
        <f t="shared" si="897"/>
        <v>Digital Wallet</v>
      </c>
      <c r="N9961" t="str">
        <f t="shared" si="895"/>
        <v>In-store</v>
      </c>
      <c r="O9961" s="8">
        <f t="shared" si="896"/>
        <v>45074</v>
      </c>
    </row>
    <row r="9962" spans="1:15" x14ac:dyDescent="0.35">
      <c r="A9962" t="s">
        <v>9983</v>
      </c>
      <c r="B9962" s="4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I9962" s="4" t="str">
        <f t="shared" si="893"/>
        <v>Juice</v>
      </c>
      <c r="J9962" s="6">
        <f t="shared" si="894"/>
        <v>5</v>
      </c>
      <c r="K9962" s="6">
        <f t="shared" si="894"/>
        <v>3</v>
      </c>
      <c r="L9962">
        <f>IF(ISBLANK(E9962),PRODUCT(J9962,K9962),IF(E9962="ERROR",PRODUCT(J9962,K9962),IF(E9962="UNKNOWN",PRODUCT(J9962,K9962),E9962)))</f>
        <v>15</v>
      </c>
      <c r="M9962" t="str">
        <f t="shared" si="897"/>
        <v>Default mode</v>
      </c>
      <c r="N9962" t="str">
        <f t="shared" si="895"/>
        <v>In-store</v>
      </c>
      <c r="O9962" s="8">
        <f t="shared" si="896"/>
        <v>44989</v>
      </c>
    </row>
    <row r="9963" spans="1:15" x14ac:dyDescent="0.35">
      <c r="A9963" t="s">
        <v>9984</v>
      </c>
      <c r="B9963" s="4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  <c r="I9963" s="4" t="str">
        <f t="shared" si="893"/>
        <v>Tea</v>
      </c>
      <c r="J9963" s="6">
        <f t="shared" si="894"/>
        <v>2</v>
      </c>
      <c r="K9963" s="6">
        <f t="shared" si="894"/>
        <v>3</v>
      </c>
      <c r="L9963">
        <f>IF(ISBLANK(E9963),PRODUCT(J9963,K9963),IF(E9963="ERROR",PRODUCT(J9963,K9963),IF(E9963="UNKNOWN",PRODUCT(J9963,K9963),E9963)))</f>
        <v>3</v>
      </c>
      <c r="M9963" t="str">
        <f t="shared" si="897"/>
        <v>Cash</v>
      </c>
      <c r="N9963" t="str">
        <f t="shared" si="895"/>
        <v>UNKNOWN</v>
      </c>
      <c r="O9963" s="8">
        <f t="shared" si="896"/>
        <v>45289</v>
      </c>
    </row>
    <row r="9964" spans="1:15" x14ac:dyDescent="0.35">
      <c r="A9964" t="s">
        <v>9985</v>
      </c>
      <c r="B9964" s="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I9964" s="4" t="str">
        <f t="shared" si="893"/>
        <v>Sandwich</v>
      </c>
      <c r="J9964" s="6">
        <f t="shared" si="894"/>
        <v>4</v>
      </c>
      <c r="K9964" s="6">
        <f t="shared" si="894"/>
        <v>4</v>
      </c>
      <c r="L9964">
        <f>IF(ISBLANK(E9964),PRODUCT(J9964,K9964),IF(E9964="ERROR",PRODUCT(J9964,K9964),IF(E9964="UNKNOWN",PRODUCT(J9964,K9964),E9964)))</f>
        <v>16</v>
      </c>
      <c r="M9964" t="str">
        <f t="shared" si="897"/>
        <v>Cash</v>
      </c>
      <c r="N9964" t="str">
        <f t="shared" si="895"/>
        <v>In-store</v>
      </c>
      <c r="O9964" s="8">
        <f t="shared" si="896"/>
        <v>45069</v>
      </c>
    </row>
    <row r="9965" spans="1:15" x14ac:dyDescent="0.35">
      <c r="A9965" t="s">
        <v>9986</v>
      </c>
      <c r="B9965" s="4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I9965" s="4" t="str">
        <f t="shared" si="893"/>
        <v>Cake</v>
      </c>
      <c r="J9965" s="6">
        <f t="shared" si="894"/>
        <v>5</v>
      </c>
      <c r="K9965" s="6">
        <f t="shared" si="894"/>
        <v>3</v>
      </c>
      <c r="L9965">
        <f>IF(ISBLANK(E9965),PRODUCT(J9965,K9965),IF(E9965="ERROR",PRODUCT(J9965,K9965),IF(E9965="UNKNOWN",PRODUCT(J9965,K9965),E9965)))</f>
        <v>15</v>
      </c>
      <c r="M9965" t="str">
        <f t="shared" si="897"/>
        <v>Default mode</v>
      </c>
      <c r="N9965" t="str">
        <f t="shared" si="895"/>
        <v>Takeaway</v>
      </c>
      <c r="O9965" s="8">
        <f t="shared" si="896"/>
        <v>44971</v>
      </c>
    </row>
    <row r="9966" spans="1:15" x14ac:dyDescent="0.35">
      <c r="A9966" t="s">
        <v>9987</v>
      </c>
      <c r="B9966" s="4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I9966" s="4" t="str">
        <f t="shared" si="893"/>
        <v>Cake</v>
      </c>
      <c r="J9966" s="6">
        <f t="shared" si="894"/>
        <v>3</v>
      </c>
      <c r="K9966" s="6">
        <f t="shared" si="894"/>
        <v>3</v>
      </c>
      <c r="L9966">
        <f>IF(ISBLANK(E9966),PRODUCT(J9966,K9966),IF(E9966="ERROR",PRODUCT(J9966,K9966),IF(E9966="UNKNOWN",PRODUCT(J9966,K9966),E9966)))</f>
        <v>9</v>
      </c>
      <c r="M9966" t="str">
        <f t="shared" si="897"/>
        <v>Default mode</v>
      </c>
      <c r="N9966" t="str">
        <f t="shared" si="895"/>
        <v>In-store</v>
      </c>
      <c r="O9966" s="8">
        <f t="shared" si="896"/>
        <v>45237</v>
      </c>
    </row>
    <row r="9967" spans="1:15" x14ac:dyDescent="0.35">
      <c r="A9967" t="s">
        <v>9988</v>
      </c>
      <c r="B9967" s="4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  <c r="I9967" s="4" t="str">
        <f t="shared" si="893"/>
        <v>Tea</v>
      </c>
      <c r="J9967" s="6">
        <f t="shared" si="894"/>
        <v>2</v>
      </c>
      <c r="K9967" s="6">
        <f t="shared" si="894"/>
        <v>1.5</v>
      </c>
      <c r="L9967">
        <f>IF(ISBLANK(E9967),PRODUCT(J9967,K9967),IF(E9967="ERROR",PRODUCT(J9967,K9967),IF(E9967="UNKNOWN",PRODUCT(J9967,K9967),E9967)))</f>
        <v>3</v>
      </c>
      <c r="M9967" t="str">
        <f t="shared" si="897"/>
        <v>Digital Wallet</v>
      </c>
      <c r="N9967" t="str">
        <f t="shared" si="895"/>
        <v>UNKNOWN</v>
      </c>
      <c r="O9967" s="8">
        <f t="shared" si="896"/>
        <v>45280</v>
      </c>
    </row>
    <row r="9968" spans="1:15" x14ac:dyDescent="0.35">
      <c r="A9968" t="s">
        <v>9989</v>
      </c>
      <c r="B9968" s="4" t="s">
        <v>9</v>
      </c>
      <c r="C9968">
        <v>2</v>
      </c>
      <c r="D9968">
        <v>2</v>
      </c>
      <c r="E9968">
        <v>4</v>
      </c>
      <c r="H9968" s="1">
        <v>45070</v>
      </c>
      <c r="I9968" s="4" t="str">
        <f t="shared" si="893"/>
        <v>Coffee</v>
      </c>
      <c r="J9968" s="6">
        <f t="shared" si="894"/>
        <v>2</v>
      </c>
      <c r="K9968" s="6">
        <f t="shared" si="894"/>
        <v>2</v>
      </c>
      <c r="L9968">
        <f>IF(ISBLANK(E9968),PRODUCT(J9968,K9968),IF(E9968="ERROR",PRODUCT(J9968,K9968),IF(E9968="UNKNOWN",PRODUCT(J9968,K9968),E9968)))</f>
        <v>4</v>
      </c>
      <c r="M9968" t="str">
        <f t="shared" si="897"/>
        <v>Default mode</v>
      </c>
      <c r="N9968" t="str">
        <f t="shared" si="895"/>
        <v>UNKNOWN</v>
      </c>
      <c r="O9968" s="8">
        <f t="shared" si="896"/>
        <v>45070</v>
      </c>
    </row>
    <row r="9969" spans="1:15" x14ac:dyDescent="0.35">
      <c r="A9969" t="s">
        <v>9990</v>
      </c>
      <c r="B9969" s="4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I9969" s="4" t="str">
        <f t="shared" si="893"/>
        <v>Juice</v>
      </c>
      <c r="J9969" s="6">
        <f t="shared" si="894"/>
        <v>4</v>
      </c>
      <c r="K9969" s="6">
        <f t="shared" si="894"/>
        <v>3</v>
      </c>
      <c r="L9969">
        <f>IF(ISBLANK(E9969),PRODUCT(J9969,K9969),IF(E9969="ERROR",PRODUCT(J9969,K9969),IF(E9969="UNKNOWN",PRODUCT(J9969,K9969),E9969)))</f>
        <v>12</v>
      </c>
      <c r="M9969" t="str">
        <f t="shared" si="897"/>
        <v>Default mode</v>
      </c>
      <c r="N9969" t="str">
        <f t="shared" si="895"/>
        <v>In-store</v>
      </c>
      <c r="O9969" s="8">
        <f t="shared" si="896"/>
        <v>45011</v>
      </c>
    </row>
    <row r="9970" spans="1:15" x14ac:dyDescent="0.35">
      <c r="A9970" t="s">
        <v>9991</v>
      </c>
      <c r="B9970" s="4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  <c r="I9970" s="4" t="str">
        <f t="shared" si="893"/>
        <v>Smoothie</v>
      </c>
      <c r="J9970" s="6">
        <f t="shared" si="894"/>
        <v>3</v>
      </c>
      <c r="K9970" s="6">
        <f t="shared" si="894"/>
        <v>4</v>
      </c>
      <c r="L9970">
        <f>IF(ISBLANK(E9970),PRODUCT(J9970,K9970),IF(E9970="ERROR",PRODUCT(J9970,K9970),IF(E9970="UNKNOWN",PRODUCT(J9970,K9970),E9970)))</f>
        <v>12</v>
      </c>
      <c r="M9970" t="str">
        <f t="shared" si="897"/>
        <v>Digital Wallet</v>
      </c>
      <c r="N9970" t="str">
        <f t="shared" si="895"/>
        <v>Takeaway</v>
      </c>
      <c r="O9970" s="8">
        <f t="shared" si="896"/>
        <v>44999</v>
      </c>
    </row>
    <row r="9971" spans="1:15" x14ac:dyDescent="0.35">
      <c r="A9971" t="s">
        <v>9992</v>
      </c>
      <c r="B9971" s="4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I9971" s="4" t="str">
        <f t="shared" si="893"/>
        <v>Coffee</v>
      </c>
      <c r="J9971" s="6">
        <f t="shared" si="894"/>
        <v>2</v>
      </c>
      <c r="K9971" s="6">
        <f t="shared" si="894"/>
        <v>2</v>
      </c>
      <c r="L9971">
        <f>IF(ISBLANK(E9971),PRODUCT(J9971,K9971),IF(E9971="ERROR",PRODUCT(J9971,K9971),IF(E9971="UNKNOWN",PRODUCT(J9971,K9971),E9971)))</f>
        <v>4</v>
      </c>
      <c r="M9971" t="str">
        <f t="shared" si="897"/>
        <v>Cash</v>
      </c>
      <c r="N9971" t="str">
        <f t="shared" si="895"/>
        <v>In-store</v>
      </c>
      <c r="O9971" s="8">
        <f t="shared" si="896"/>
        <v>45181</v>
      </c>
    </row>
    <row r="9972" spans="1:15" x14ac:dyDescent="0.35">
      <c r="A9972" t="s">
        <v>9993</v>
      </c>
      <c r="B9972" s="4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I9972" s="4" t="str">
        <f t="shared" si="893"/>
        <v>Sandwich</v>
      </c>
      <c r="J9972" s="6">
        <f t="shared" si="894"/>
        <v>5</v>
      </c>
      <c r="K9972" s="6">
        <f t="shared" si="894"/>
        <v>4</v>
      </c>
      <c r="L9972">
        <f>IF(ISBLANK(E9972),PRODUCT(J9972,K9972),IF(E9972="ERROR",PRODUCT(J9972,K9972),IF(E9972="UNKNOWN",PRODUCT(J9972,K9972),E9972)))</f>
        <v>20</v>
      </c>
      <c r="M9972" t="str">
        <f t="shared" si="897"/>
        <v>Cash</v>
      </c>
      <c r="N9972" t="str">
        <f t="shared" si="895"/>
        <v>In-store</v>
      </c>
      <c r="O9972" s="8">
        <f t="shared" si="896"/>
        <v>44990</v>
      </c>
    </row>
    <row r="9973" spans="1:15" x14ac:dyDescent="0.35">
      <c r="A9973" t="s">
        <v>9994</v>
      </c>
      <c r="B9973" s="4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I9973" s="4" t="str">
        <f t="shared" si="893"/>
        <v>Salad</v>
      </c>
      <c r="J9973" s="6">
        <f t="shared" si="894"/>
        <v>5</v>
      </c>
      <c r="K9973" s="6">
        <f t="shared" si="894"/>
        <v>5</v>
      </c>
      <c r="L9973">
        <f>IF(ISBLANK(E9973),PRODUCT(J9973,K9973),IF(E9973="ERROR",PRODUCT(J9973,K9973),IF(E9973="UNKNOWN",PRODUCT(J9973,K9973),E9973)))</f>
        <v>25</v>
      </c>
      <c r="M9973" t="str">
        <f t="shared" si="897"/>
        <v>Cash</v>
      </c>
      <c r="N9973" t="str">
        <f t="shared" si="895"/>
        <v>Takeaway</v>
      </c>
      <c r="O9973" s="8">
        <f t="shared" si="896"/>
        <v>44961</v>
      </c>
    </row>
    <row r="9974" spans="1:15" x14ac:dyDescent="0.35">
      <c r="A9974" t="s">
        <v>9995</v>
      </c>
      <c r="B9974" s="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  <c r="I9974" s="4" t="str">
        <f t="shared" si="893"/>
        <v>Cake</v>
      </c>
      <c r="J9974" s="6">
        <f t="shared" si="894"/>
        <v>4</v>
      </c>
      <c r="K9974" s="6">
        <f t="shared" si="894"/>
        <v>3</v>
      </c>
      <c r="L9974">
        <f>IF(ISBLANK(E9974),PRODUCT(J9974,K9974),IF(E9974="ERROR",PRODUCT(J9974,K9974),IF(E9974="UNKNOWN",PRODUCT(J9974,K9974),E9974)))</f>
        <v>12</v>
      </c>
      <c r="M9974" t="str">
        <f t="shared" si="897"/>
        <v>UNKNOWN</v>
      </c>
      <c r="N9974" t="str">
        <f t="shared" si="895"/>
        <v>In-store</v>
      </c>
      <c r="O9974" s="8">
        <f t="shared" si="896"/>
        <v>45144</v>
      </c>
    </row>
    <row r="9975" spans="1:15" x14ac:dyDescent="0.35">
      <c r="A9975" t="s">
        <v>9996</v>
      </c>
      <c r="B9975" s="4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  <c r="I9975" s="4" t="str">
        <f t="shared" si="893"/>
        <v>Salad</v>
      </c>
      <c r="J9975" s="6">
        <f t="shared" si="894"/>
        <v>2</v>
      </c>
      <c r="K9975" s="6">
        <f t="shared" si="894"/>
        <v>5</v>
      </c>
      <c r="L9975">
        <f>IF(ISBLANK(E9975),PRODUCT(J9975,K9975),IF(E9975="ERROR",PRODUCT(J9975,K9975),IF(E9975="UNKNOWN",PRODUCT(J9975,K9975),E9975)))</f>
        <v>10</v>
      </c>
      <c r="M9975" t="str">
        <f t="shared" si="897"/>
        <v>Digital Wallet</v>
      </c>
      <c r="N9975" t="str">
        <f t="shared" si="895"/>
        <v>UNKNOWN</v>
      </c>
      <c r="O9975" s="8">
        <f t="shared" si="896"/>
        <v>44952</v>
      </c>
    </row>
    <row r="9976" spans="1:15" x14ac:dyDescent="0.35">
      <c r="A9976" t="s">
        <v>9997</v>
      </c>
      <c r="B9976" s="4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I9976" s="4" t="str">
        <f t="shared" si="893"/>
        <v>Tea</v>
      </c>
      <c r="J9976" s="6">
        <f t="shared" si="894"/>
        <v>4</v>
      </c>
      <c r="K9976" s="6">
        <f t="shared" si="894"/>
        <v>1.5</v>
      </c>
      <c r="L9976">
        <f>IF(ISBLANK(E9976),PRODUCT(J9976,K9976),IF(E9976="ERROR",PRODUCT(J9976,K9976),IF(E9976="UNKNOWN",PRODUCT(J9976,K9976),E9976)))</f>
        <v>6</v>
      </c>
      <c r="M9976" t="str">
        <f t="shared" si="897"/>
        <v>Cash</v>
      </c>
      <c r="N9976" t="str">
        <f t="shared" si="895"/>
        <v>In-store</v>
      </c>
      <c r="O9976" s="8">
        <f t="shared" si="896"/>
        <v>45017</v>
      </c>
    </row>
    <row r="9977" spans="1:15" x14ac:dyDescent="0.35">
      <c r="A9977" t="s">
        <v>9998</v>
      </c>
      <c r="B9977" s="4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I9977" s="4" t="str">
        <f t="shared" si="893"/>
        <v>Cake</v>
      </c>
      <c r="J9977" s="6">
        <f t="shared" si="894"/>
        <v>1</v>
      </c>
      <c r="K9977" s="6">
        <f t="shared" si="894"/>
        <v>3</v>
      </c>
      <c r="L9977">
        <f>IF(ISBLANK(E9977),PRODUCT(J9977,K9977),IF(E9977="ERROR",PRODUCT(J9977,K9977),IF(E9977="UNKNOWN",PRODUCT(J9977,K9977),E9977)))</f>
        <v>3</v>
      </c>
      <c r="M9977" t="str">
        <f t="shared" si="897"/>
        <v>Cash</v>
      </c>
      <c r="N9977" t="str">
        <f t="shared" si="895"/>
        <v>In-store</v>
      </c>
      <c r="O9977" s="8">
        <f t="shared" si="896"/>
        <v>44946</v>
      </c>
    </row>
    <row r="9978" spans="1:15" x14ac:dyDescent="0.35">
      <c r="A9978" t="s">
        <v>9999</v>
      </c>
      <c r="B9978" s="4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I9978" s="4" t="str">
        <f t="shared" si="893"/>
        <v>Cookie</v>
      </c>
      <c r="J9978" s="6">
        <f t="shared" si="894"/>
        <v>1</v>
      </c>
      <c r="K9978" s="6">
        <f t="shared" ref="K9978" si="898">IF(ISBLANK(D9978),"UNKNOWN",IF(D9978="ERROR",AVERAGE(D9978:D19977),IF(D9978="UNKNOWN",MEDIAN(D9978:D19977),D9978)))</f>
        <v>1</v>
      </c>
      <c r="L9978">
        <f>IF(ISBLANK(E9978),PRODUCT(J9978,K9978),IF(E9978="ERROR",PRODUCT(J9978,K9978),IF(E9978="UNKNOWN",PRODUCT(J9978,K9978),E9978)))</f>
        <v>1</v>
      </c>
      <c r="M9978" t="str">
        <f t="shared" si="897"/>
        <v>Default mode</v>
      </c>
      <c r="N9978" t="str">
        <f t="shared" si="895"/>
        <v>Takeaway</v>
      </c>
      <c r="O9978" s="8">
        <f t="shared" si="896"/>
        <v>45164</v>
      </c>
    </row>
    <row r="9979" spans="1:15" x14ac:dyDescent="0.35">
      <c r="A9979" t="s">
        <v>10000</v>
      </c>
      <c r="B9979" s="4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  <c r="I9979" s="4" t="str">
        <f t="shared" si="893"/>
        <v>Juice</v>
      </c>
      <c r="J9979" s="6">
        <f t="shared" si="894"/>
        <v>2</v>
      </c>
      <c r="K9979" s="6">
        <f t="shared" si="894"/>
        <v>3</v>
      </c>
      <c r="L9979">
        <f>IF(ISBLANK(E9979),PRODUCT(J9979,K9979),IF(E9979="ERROR",PRODUCT(J9979,K9979),IF(E9979="UNKNOWN",PRODUCT(J9979,K9979),E9979)))</f>
        <v>6</v>
      </c>
      <c r="M9979" t="str">
        <f t="shared" si="897"/>
        <v>Digital Wallet</v>
      </c>
      <c r="N9979" t="str">
        <f t="shared" si="895"/>
        <v>In-store</v>
      </c>
      <c r="O9979" s="8">
        <f t="shared" si="896"/>
        <v>45234</v>
      </c>
    </row>
    <row r="9980" spans="1:15" x14ac:dyDescent="0.35">
      <c r="A9980" t="s">
        <v>10001</v>
      </c>
      <c r="B9980" s="4" t="s">
        <v>65</v>
      </c>
      <c r="C9980">
        <v>3</v>
      </c>
      <c r="D9980">
        <v>1.5</v>
      </c>
      <c r="E9980">
        <v>4.5</v>
      </c>
      <c r="H9980" s="1">
        <v>44973</v>
      </c>
      <c r="I9980" s="4" t="str">
        <f t="shared" si="893"/>
        <v>Tea</v>
      </c>
      <c r="J9980" s="6">
        <f t="shared" si="894"/>
        <v>3</v>
      </c>
      <c r="K9980" s="6">
        <f t="shared" si="894"/>
        <v>1.5</v>
      </c>
      <c r="L9980">
        <f>IF(ISBLANK(E9980),PRODUCT(J9980,K9980),IF(E9980="ERROR",PRODUCT(J9980,K9980),IF(E9980="UNKNOWN",PRODUCT(J9980,K9980),E9980)))</f>
        <v>4.5</v>
      </c>
      <c r="M9980" t="str">
        <f t="shared" si="897"/>
        <v>Default mode</v>
      </c>
      <c r="N9980" t="str">
        <f t="shared" si="895"/>
        <v>UNKNOWN</v>
      </c>
      <c r="O9980" s="8">
        <f t="shared" si="896"/>
        <v>44973</v>
      </c>
    </row>
    <row r="9981" spans="1:15" x14ac:dyDescent="0.35">
      <c r="A9981" t="s">
        <v>10002</v>
      </c>
      <c r="B9981" s="4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I9981" s="4" t="str">
        <f t="shared" si="893"/>
        <v>Smoothie</v>
      </c>
      <c r="J9981" s="6">
        <f t="shared" si="894"/>
        <v>5</v>
      </c>
      <c r="K9981" s="6">
        <f t="shared" si="894"/>
        <v>4</v>
      </c>
      <c r="L9981">
        <f>IF(ISBLANK(E9981),PRODUCT(J9981,K9981),IF(E9981="ERROR",PRODUCT(J9981,K9981),IF(E9981="UNKNOWN",PRODUCT(J9981,K9981),E9981)))</f>
        <v>20</v>
      </c>
      <c r="M9981" t="str">
        <f t="shared" si="897"/>
        <v>Cash</v>
      </c>
      <c r="N9981" t="str">
        <f t="shared" si="895"/>
        <v>In-store</v>
      </c>
      <c r="O9981" s="8">
        <f t="shared" si="896"/>
        <v>45127</v>
      </c>
    </row>
    <row r="9982" spans="1:15" x14ac:dyDescent="0.35">
      <c r="A9982" t="s">
        <v>10003</v>
      </c>
      <c r="B9982" s="4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  <c r="I9982" s="4" t="str">
        <f t="shared" si="893"/>
        <v>Tea</v>
      </c>
      <c r="J9982" s="6">
        <f t="shared" si="894"/>
        <v>4</v>
      </c>
      <c r="K9982" s="6">
        <f t="shared" si="894"/>
        <v>1.5</v>
      </c>
      <c r="L9982">
        <f>IF(ISBLANK(E9982),PRODUCT(J9982,K9982),IF(E9982="ERROR",PRODUCT(J9982,K9982),IF(E9982="UNKNOWN",PRODUCT(J9982,K9982),E9982)))</f>
        <v>6</v>
      </c>
      <c r="M9982" t="str">
        <f t="shared" si="897"/>
        <v>UNKNOWN</v>
      </c>
      <c r="N9982" t="str">
        <f t="shared" si="895"/>
        <v>UNKNOWN</v>
      </c>
      <c r="O9982" s="8">
        <f t="shared" si="896"/>
        <v>45162</v>
      </c>
    </row>
    <row r="9983" spans="1:15" x14ac:dyDescent="0.35">
      <c r="A9983" t="s">
        <v>10004</v>
      </c>
      <c r="B9983" s="4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  <c r="I9983" s="4" t="str">
        <f t="shared" si="893"/>
        <v>Juice</v>
      </c>
      <c r="J9983" s="6">
        <f t="shared" si="894"/>
        <v>5</v>
      </c>
      <c r="K9983" s="6">
        <f t="shared" si="894"/>
        <v>4</v>
      </c>
      <c r="L9983">
        <f>IF(ISBLANK(E9983),PRODUCT(J9983,K9983),IF(E9983="ERROR",PRODUCT(J9983,K9983),IF(E9983="UNKNOWN",PRODUCT(J9983,K9983),E9983)))</f>
        <v>20</v>
      </c>
      <c r="M9983" t="str">
        <f t="shared" si="897"/>
        <v>Digital Wallet</v>
      </c>
      <c r="N9983" t="str">
        <f t="shared" si="895"/>
        <v>UNKNOWN</v>
      </c>
      <c r="O9983" s="8">
        <f t="shared" si="896"/>
        <v>44984</v>
      </c>
    </row>
    <row r="9984" spans="1:15" x14ac:dyDescent="0.35">
      <c r="A9984" t="s">
        <v>10005</v>
      </c>
      <c r="B9984" s="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I9984" s="4" t="str">
        <f t="shared" si="893"/>
        <v>Cookie</v>
      </c>
      <c r="J9984" s="6">
        <f t="shared" si="894"/>
        <v>2</v>
      </c>
      <c r="K9984" s="6">
        <f t="shared" si="894"/>
        <v>1</v>
      </c>
      <c r="L9984">
        <f>IF(ISBLANK(E9984),PRODUCT(J9984,K9984),IF(E9984="ERROR",PRODUCT(J9984,K9984),IF(E9984="UNKNOWN",PRODUCT(J9984,K9984),E9984)))</f>
        <v>2</v>
      </c>
      <c r="M9984" t="str">
        <f t="shared" si="897"/>
        <v>Default mode</v>
      </c>
      <c r="N9984" t="str">
        <f t="shared" si="895"/>
        <v>Takeaway</v>
      </c>
      <c r="O9984" s="8">
        <f t="shared" si="896"/>
        <v>45290</v>
      </c>
    </row>
    <row r="9985" spans="1:15" x14ac:dyDescent="0.35">
      <c r="A9985" t="s">
        <v>10006</v>
      </c>
      <c r="B9985" s="4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  <c r="I9985" s="4" t="str">
        <f t="shared" si="893"/>
        <v>Smoothie</v>
      </c>
      <c r="J9985" s="6">
        <f t="shared" si="894"/>
        <v>3</v>
      </c>
      <c r="K9985" s="6">
        <f t="shared" si="894"/>
        <v>4</v>
      </c>
      <c r="L9985">
        <f>IF(ISBLANK(E9985),PRODUCT(J9985,K9985),IF(E9985="ERROR",PRODUCT(J9985,K9985),IF(E9985="UNKNOWN",PRODUCT(J9985,K9985),E9985)))</f>
        <v>12</v>
      </c>
      <c r="M9985" t="str">
        <f t="shared" si="897"/>
        <v>Cash</v>
      </c>
      <c r="N9985" t="str">
        <f t="shared" si="895"/>
        <v>UNKNOWN</v>
      </c>
      <c r="O9985" s="8" t="str">
        <f t="shared" si="896"/>
        <v>UNKNOWN</v>
      </c>
    </row>
    <row r="9986" spans="1:15" x14ac:dyDescent="0.35">
      <c r="A9986" t="s">
        <v>10007</v>
      </c>
      <c r="B9986" s="4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I9986" s="4" t="str">
        <f t="shared" si="893"/>
        <v>Smoothie</v>
      </c>
      <c r="J9986" s="6">
        <f t="shared" si="894"/>
        <v>3.5</v>
      </c>
      <c r="K9986" s="6">
        <f t="shared" si="894"/>
        <v>4</v>
      </c>
      <c r="L9986">
        <f>IF(ISBLANK(E9986),PRODUCT(J9986,K9986),IF(E9986="ERROR",PRODUCT(J9986,K9986),IF(E9986="UNKNOWN",PRODUCT(J9986,K9986),E9986)))</f>
        <v>4</v>
      </c>
      <c r="M9986" t="str">
        <f t="shared" si="897"/>
        <v>Cash</v>
      </c>
      <c r="N9986" t="str">
        <f t="shared" si="895"/>
        <v>Takeaway</v>
      </c>
      <c r="O9986" s="8">
        <f t="shared" si="896"/>
        <v>45134</v>
      </c>
    </row>
    <row r="9987" spans="1:15" x14ac:dyDescent="0.35">
      <c r="A9987" t="s">
        <v>10008</v>
      </c>
      <c r="B9987" s="4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  <c r="I9987" s="4" t="str">
        <f t="shared" ref="I9987:I10001" si="899">IF(ISBLANK(B9987),"UNKNOWN",IF(B9987="ERROR","Juice",B9987))</f>
        <v>Cake</v>
      </c>
      <c r="J9987" s="6">
        <f t="shared" ref="J9987:K10001" si="900">IF(ISBLANK(C9987),"UNKNOWN",IF(C9987="ERROR",AVERAGE(C9987:C19986),IF(C9987="UNKNOWN",MEDIAN(C9987:C19986),C9987)))</f>
        <v>2</v>
      </c>
      <c r="K9987" s="6">
        <f t="shared" si="900"/>
        <v>3</v>
      </c>
      <c r="L9987">
        <f>IF(ISBLANK(E9987),PRODUCT(J9987,K9987),IF(E9987="ERROR",PRODUCT(J9987,K9987),IF(E9987="UNKNOWN",PRODUCT(J9987,K9987),E9987)))</f>
        <v>6</v>
      </c>
      <c r="M9987" t="str">
        <f t="shared" si="897"/>
        <v>Default mode</v>
      </c>
      <c r="N9987" t="str">
        <f t="shared" ref="N9987:N10001" si="901">IF(ISBLANK(G9987),"UNKNOWN",IF(G9987="ERROR","Cafe",G9987))</f>
        <v>UNKNOWN</v>
      </c>
      <c r="O9987" s="8">
        <f t="shared" ref="O9987:O10001" si="902">IF(ISBLANK(H9987),"00/00/0000",IF(H9987="ERROR","01/06/2023",H9987))</f>
        <v>44929</v>
      </c>
    </row>
    <row r="9988" spans="1:15" x14ac:dyDescent="0.35">
      <c r="A9988" t="s">
        <v>10009</v>
      </c>
      <c r="B9988" s="4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I9988" s="4" t="str">
        <f t="shared" si="899"/>
        <v>Sandwich</v>
      </c>
      <c r="J9988" s="6">
        <f t="shared" si="900"/>
        <v>2</v>
      </c>
      <c r="K9988" s="6">
        <f t="shared" si="900"/>
        <v>4</v>
      </c>
      <c r="L9988">
        <f>IF(ISBLANK(E9988),PRODUCT(J9988,K9988),IF(E9988="ERROR",PRODUCT(J9988,K9988),IF(E9988="UNKNOWN",PRODUCT(J9988,K9988),E9988)))</f>
        <v>8</v>
      </c>
      <c r="M9988" t="str">
        <f t="shared" si="897"/>
        <v>Credit Card</v>
      </c>
      <c r="N9988" t="str">
        <f t="shared" si="901"/>
        <v>In-store</v>
      </c>
      <c r="O9988" s="8">
        <f t="shared" si="902"/>
        <v>45274</v>
      </c>
    </row>
    <row r="9989" spans="1:15" x14ac:dyDescent="0.35">
      <c r="A9989" t="s">
        <v>10010</v>
      </c>
      <c r="B9989" s="4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I9989" s="4" t="str">
        <f t="shared" si="899"/>
        <v>Juice</v>
      </c>
      <c r="J9989" s="6">
        <f t="shared" si="900"/>
        <v>5</v>
      </c>
      <c r="K9989" s="6">
        <f t="shared" si="900"/>
        <v>3</v>
      </c>
      <c r="L9989">
        <f>IF(ISBLANK(E9989),PRODUCT(J9989,K9989),IF(E9989="ERROR",PRODUCT(J9989,K9989),IF(E9989="UNKNOWN",PRODUCT(J9989,K9989),E9989)))</f>
        <v>15</v>
      </c>
      <c r="M9989" t="str">
        <f t="shared" si="897"/>
        <v>Cash</v>
      </c>
      <c r="N9989" t="str">
        <f t="shared" si="901"/>
        <v>UNKNOWN</v>
      </c>
      <c r="O9989" s="8">
        <f t="shared" si="902"/>
        <v>45138</v>
      </c>
    </row>
    <row r="9990" spans="1:15" x14ac:dyDescent="0.35">
      <c r="A9990" t="s">
        <v>10011</v>
      </c>
      <c r="B9990" s="4" t="s">
        <v>13</v>
      </c>
      <c r="C9990">
        <v>5</v>
      </c>
      <c r="D9990">
        <v>3</v>
      </c>
      <c r="F9990" t="s">
        <v>18</v>
      </c>
      <c r="I9990" s="4" t="str">
        <f t="shared" si="899"/>
        <v>Cake</v>
      </c>
      <c r="J9990" s="6">
        <f t="shared" si="900"/>
        <v>5</v>
      </c>
      <c r="K9990" s="6">
        <f t="shared" si="900"/>
        <v>3</v>
      </c>
      <c r="L9990">
        <f>IF(ISBLANK(E9990),PRODUCT(J9990,K9990),IF(E9990="ERROR",PRODUCT(J9990,K9990),IF(E9990="UNKNOWN",PRODUCT(J9990,K9990),E9990)))</f>
        <v>15</v>
      </c>
      <c r="M9990" t="str">
        <f t="shared" si="897"/>
        <v>Cash</v>
      </c>
      <c r="N9990" t="str">
        <f t="shared" si="901"/>
        <v>UNKNOWN</v>
      </c>
      <c r="O9990" s="8" t="str">
        <f t="shared" si="902"/>
        <v>00/00/0000</v>
      </c>
    </row>
    <row r="9991" spans="1:15" x14ac:dyDescent="0.35">
      <c r="A9991" t="s">
        <v>10012</v>
      </c>
      <c r="B9991" s="4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I9991" s="4" t="str">
        <f t="shared" si="899"/>
        <v>Juice</v>
      </c>
      <c r="J9991" s="6">
        <f t="shared" si="900"/>
        <v>5</v>
      </c>
      <c r="K9991" s="6">
        <f t="shared" si="900"/>
        <v>3</v>
      </c>
      <c r="L9991">
        <f>IF(ISBLANK(E9991),PRODUCT(J9991,K9991),IF(E9991="ERROR",PRODUCT(J9991,K9991),IF(E9991="UNKNOWN",PRODUCT(J9991,K9991),E9991)))</f>
        <v>15</v>
      </c>
      <c r="M9991" t="str">
        <f t="shared" si="897"/>
        <v>Cash</v>
      </c>
      <c r="N9991" t="str">
        <f t="shared" si="901"/>
        <v>UNKNOWN</v>
      </c>
      <c r="O9991" s="8">
        <f t="shared" si="902"/>
        <v>45156</v>
      </c>
    </row>
    <row r="9992" spans="1:15" x14ac:dyDescent="0.35">
      <c r="A9992" t="s">
        <v>10013</v>
      </c>
      <c r="B9992" s="4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  <c r="I9992" s="4" t="str">
        <f t="shared" si="899"/>
        <v>Coffee</v>
      </c>
      <c r="J9992" s="6">
        <f t="shared" si="900"/>
        <v>5</v>
      </c>
      <c r="K9992" s="6">
        <f t="shared" si="900"/>
        <v>2</v>
      </c>
      <c r="L9992">
        <f>IF(ISBLANK(E9992),PRODUCT(J9992,K9992),IF(E9992="ERROR",PRODUCT(J9992,K9992),IF(E9992="UNKNOWN",PRODUCT(J9992,K9992),E9992)))</f>
        <v>10</v>
      </c>
      <c r="M9992" t="str">
        <f t="shared" si="897"/>
        <v>Digital Wallet</v>
      </c>
      <c r="N9992" t="str">
        <f t="shared" si="901"/>
        <v>UNKNOWN</v>
      </c>
      <c r="O9992" s="8">
        <f t="shared" si="902"/>
        <v>45068</v>
      </c>
    </row>
    <row r="9993" spans="1:15" x14ac:dyDescent="0.35">
      <c r="A9993" t="s">
        <v>10014</v>
      </c>
      <c r="B9993" s="4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I9993" s="4" t="str">
        <f t="shared" si="899"/>
        <v>Sandwich</v>
      </c>
      <c r="J9993" s="6">
        <f t="shared" si="900"/>
        <v>3</v>
      </c>
      <c r="K9993" s="6">
        <f t="shared" si="900"/>
        <v>4</v>
      </c>
      <c r="L9993">
        <f>IF(ISBLANK(E9993),PRODUCT(J9993,K9993),IF(E9993="ERROR",PRODUCT(J9993,K9993),IF(E9993="UNKNOWN",PRODUCT(J9993,K9993),E9993)))</f>
        <v>12</v>
      </c>
      <c r="M9993" t="str">
        <f t="shared" si="897"/>
        <v>Cash</v>
      </c>
      <c r="N9993" t="str">
        <f t="shared" si="901"/>
        <v>Takeaway</v>
      </c>
      <c r="O9993" s="8">
        <f t="shared" si="902"/>
        <v>44981</v>
      </c>
    </row>
    <row r="9994" spans="1:15" x14ac:dyDescent="0.35">
      <c r="A9994" t="s">
        <v>10015</v>
      </c>
      <c r="B9994" s="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  <c r="I9994" s="4" t="str">
        <f t="shared" si="899"/>
        <v>Smoothie</v>
      </c>
      <c r="J9994" s="6">
        <f t="shared" si="900"/>
        <v>4</v>
      </c>
      <c r="K9994" s="6">
        <f t="shared" si="900"/>
        <v>4</v>
      </c>
      <c r="L9994">
        <f>IF(ISBLANK(E9994),PRODUCT(J9994,K9994),IF(E9994="ERROR",PRODUCT(J9994,K9994),IF(E9994="UNKNOWN",PRODUCT(J9994,K9994),E9994)))</f>
        <v>16</v>
      </c>
      <c r="M9994" t="str">
        <f t="shared" si="897"/>
        <v>UNKNOWN</v>
      </c>
      <c r="N9994" t="str">
        <f t="shared" si="901"/>
        <v>In-store</v>
      </c>
      <c r="O9994" s="8">
        <f t="shared" si="902"/>
        <v>45112</v>
      </c>
    </row>
    <row r="9995" spans="1:15" x14ac:dyDescent="0.35">
      <c r="A9995" t="s">
        <v>10016</v>
      </c>
      <c r="B9995" s="4" t="s">
        <v>25</v>
      </c>
      <c r="C9995">
        <v>2</v>
      </c>
      <c r="D9995">
        <v>4</v>
      </c>
      <c r="F9995" t="s">
        <v>14</v>
      </c>
      <c r="H9995" s="1">
        <v>45219</v>
      </c>
      <c r="I9995" s="4" t="str">
        <f t="shared" si="899"/>
        <v>Smoothie</v>
      </c>
      <c r="J9995" s="6">
        <f t="shared" si="900"/>
        <v>2</v>
      </c>
      <c r="K9995" s="6">
        <f t="shared" si="900"/>
        <v>4</v>
      </c>
      <c r="L9995">
        <f>IF(ISBLANK(E9995),PRODUCT(J9995,K9995),IF(E9995="ERROR",PRODUCT(J9995,K9995),IF(E9995="UNKNOWN",PRODUCT(J9995,K9995),E9995)))</f>
        <v>8</v>
      </c>
      <c r="M9995" t="str">
        <f t="shared" si="897"/>
        <v>Cash</v>
      </c>
      <c r="N9995" t="str">
        <f t="shared" si="901"/>
        <v>UNKNOWN</v>
      </c>
      <c r="O9995" s="8">
        <f t="shared" si="902"/>
        <v>45219</v>
      </c>
    </row>
    <row r="9996" spans="1:15" x14ac:dyDescent="0.35">
      <c r="A9996" t="s">
        <v>10017</v>
      </c>
      <c r="B9996" s="4" t="s">
        <v>21</v>
      </c>
      <c r="C9996">
        <v>4</v>
      </c>
      <c r="D9996">
        <v>4</v>
      </c>
      <c r="E9996">
        <v>16</v>
      </c>
      <c r="H9996" s="1">
        <v>44934</v>
      </c>
      <c r="I9996" s="4" t="str">
        <f t="shared" si="899"/>
        <v>UNKNOWN</v>
      </c>
      <c r="J9996" s="6">
        <f t="shared" si="900"/>
        <v>4</v>
      </c>
      <c r="K9996" s="6">
        <f t="shared" si="900"/>
        <v>4</v>
      </c>
      <c r="L9996">
        <f>IF(ISBLANK(E9996),PRODUCT(J9996,K9996),IF(E9996="ERROR",PRODUCT(J9996,K9996),IF(E9996="UNKNOWN",PRODUCT(J9996,K9996),E9996)))</f>
        <v>16</v>
      </c>
      <c r="M9996" t="str">
        <f t="shared" si="897"/>
        <v>Default mode</v>
      </c>
      <c r="N9996" t="str">
        <f t="shared" si="901"/>
        <v>UNKNOWN</v>
      </c>
      <c r="O9996" s="8">
        <f t="shared" si="902"/>
        <v>44934</v>
      </c>
    </row>
    <row r="9997" spans="1:15" x14ac:dyDescent="0.35">
      <c r="A9997" t="s">
        <v>10018</v>
      </c>
      <c r="B9997" s="4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  <c r="I9997" s="4" t="str">
        <f t="shared" si="899"/>
        <v>Coffee</v>
      </c>
      <c r="J9997" s="6">
        <f t="shared" si="900"/>
        <v>2</v>
      </c>
      <c r="K9997" s="6">
        <f t="shared" si="900"/>
        <v>2</v>
      </c>
      <c r="L9997">
        <f>IF(ISBLANK(E9997),PRODUCT(J9997,K9997),IF(E9997="ERROR",PRODUCT(J9997,K9997),IF(E9997="UNKNOWN",PRODUCT(J9997,K9997),E9997)))</f>
        <v>4</v>
      </c>
      <c r="M9997" t="str">
        <f t="shared" si="897"/>
        <v>Default mode</v>
      </c>
      <c r="N9997" t="str">
        <f t="shared" si="901"/>
        <v>UNKNOWN</v>
      </c>
      <c r="O9997" s="8">
        <f t="shared" si="902"/>
        <v>45168</v>
      </c>
    </row>
    <row r="9998" spans="1:15" x14ac:dyDescent="0.35">
      <c r="A9998" t="s">
        <v>10019</v>
      </c>
      <c r="C9998">
        <v>3</v>
      </c>
      <c r="E9998">
        <v>3</v>
      </c>
      <c r="F9998" t="s">
        <v>23</v>
      </c>
      <c r="H9998" s="1">
        <v>45079</v>
      </c>
      <c r="I9998" s="4" t="str">
        <f t="shared" si="899"/>
        <v>UNKNOWN</v>
      </c>
      <c r="J9998" s="6">
        <f t="shared" si="900"/>
        <v>3</v>
      </c>
      <c r="K9998" s="6" t="str">
        <f t="shared" si="900"/>
        <v>UNKNOWN</v>
      </c>
      <c r="L9998">
        <f>IF(ISBLANK(E9998),PRODUCT(J9998,K9998),IF(E9998="ERROR",PRODUCT(J9998,K9998),IF(E9998="UNKNOWN",PRODUCT(J9998,K9998),E9998)))</f>
        <v>3</v>
      </c>
      <c r="M9998" t="str">
        <f t="shared" si="897"/>
        <v>Digital Wallet</v>
      </c>
      <c r="N9998" t="str">
        <f t="shared" si="901"/>
        <v>UNKNOWN</v>
      </c>
      <c r="O9998" s="8">
        <f t="shared" si="902"/>
        <v>45079</v>
      </c>
    </row>
    <row r="9999" spans="1:15" x14ac:dyDescent="0.35">
      <c r="A9999" t="s">
        <v>10020</v>
      </c>
      <c r="B9999" s="4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  <c r="I9999" s="4" t="str">
        <f t="shared" si="899"/>
        <v>Coffee</v>
      </c>
      <c r="J9999" s="6">
        <f t="shared" si="900"/>
        <v>4</v>
      </c>
      <c r="K9999" s="6">
        <f t="shared" si="900"/>
        <v>2</v>
      </c>
      <c r="L9999">
        <f>IF(ISBLANK(E9999),PRODUCT(J9999,K9999),IF(E9999="ERROR",PRODUCT(J9999,K9999),IF(E9999="UNKNOWN",PRODUCT(J9999,K9999),E9999)))</f>
        <v>8</v>
      </c>
      <c r="M9999" t="str">
        <f t="shared" si="897"/>
        <v>Digital Wallet</v>
      </c>
      <c r="N9999" t="str">
        <f t="shared" si="901"/>
        <v>UNKNOWN</v>
      </c>
      <c r="O9999" s="8">
        <f t="shared" si="902"/>
        <v>44987</v>
      </c>
    </row>
    <row r="10000" spans="1:15" x14ac:dyDescent="0.35">
      <c r="A10000" t="s">
        <v>10021</v>
      </c>
      <c r="B10000" s="4" t="s">
        <v>17</v>
      </c>
      <c r="C10000">
        <v>3</v>
      </c>
      <c r="E10000">
        <v>3</v>
      </c>
      <c r="F10000" t="s">
        <v>23</v>
      </c>
      <c r="H10000" s="1">
        <v>45262</v>
      </c>
      <c r="I10000" s="4" t="str">
        <f t="shared" si="899"/>
        <v>Cookie</v>
      </c>
      <c r="J10000" s="6">
        <f t="shared" si="900"/>
        <v>3</v>
      </c>
      <c r="K10000" s="6" t="str">
        <f t="shared" si="900"/>
        <v>UNKNOWN</v>
      </c>
      <c r="L10000">
        <f>IF(ISBLANK(E10000),PRODUCT(J10000,K10000),IF(E10000="ERROR",PRODUCT(J10000,K10000),IF(E10000="UNKNOWN",PRODUCT(J10000,K10000),E10000)))</f>
        <v>3</v>
      </c>
      <c r="M10000" t="str">
        <f t="shared" si="897"/>
        <v>Digital Wallet</v>
      </c>
      <c r="N10000" t="str">
        <f t="shared" si="901"/>
        <v>UNKNOWN</v>
      </c>
      <c r="O10000" s="8">
        <f t="shared" si="902"/>
        <v>45262</v>
      </c>
    </row>
    <row r="10001" spans="1:15" x14ac:dyDescent="0.35">
      <c r="A10001" t="s">
        <v>10022</v>
      </c>
      <c r="B10001" s="4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I10001" s="4" t="str">
        <f t="shared" si="899"/>
        <v>Sandwich</v>
      </c>
      <c r="J10001" s="6">
        <f t="shared" si="900"/>
        <v>3</v>
      </c>
      <c r="K10001" s="6">
        <f t="shared" si="900"/>
        <v>4</v>
      </c>
      <c r="L10001">
        <f>IF(ISBLANK(E10001),PRODUCT(J10001,K10001),IF(E10001="ERROR",PRODUCT(J10001,K10001),IF(E10001="UNKNOWN",PRODUCT(J10001,K10001),E10001)))</f>
        <v>12</v>
      </c>
      <c r="M10001" t="str">
        <f t="shared" si="897"/>
        <v>Cash</v>
      </c>
      <c r="N10001" t="str">
        <f t="shared" si="901"/>
        <v>In-store</v>
      </c>
      <c r="O10001" s="8">
        <f t="shared" si="902"/>
        <v>45237</v>
      </c>
    </row>
    <row r="10002" spans="1:15" x14ac:dyDescent="0.35">
      <c r="A10002">
        <f>COUNTBLANK(A2:A10001)</f>
        <v>0</v>
      </c>
      <c r="B10002" s="4">
        <f t="shared" ref="B10002:N10002" si="903">COUNTBLANK(B2:B10001)</f>
        <v>333</v>
      </c>
      <c r="C10002">
        <f t="shared" si="903"/>
        <v>138</v>
      </c>
      <c r="D10002">
        <f t="shared" si="903"/>
        <v>179</v>
      </c>
      <c r="E10002">
        <f t="shared" si="903"/>
        <v>173</v>
      </c>
      <c r="F10002">
        <f t="shared" si="903"/>
        <v>2579</v>
      </c>
      <c r="G10002">
        <f t="shared" si="903"/>
        <v>3265</v>
      </c>
      <c r="H10002">
        <f t="shared" si="903"/>
        <v>159</v>
      </c>
      <c r="I10002" s="4">
        <f t="shared" si="903"/>
        <v>0</v>
      </c>
      <c r="J10002" s="6">
        <f t="shared" si="903"/>
        <v>0</v>
      </c>
      <c r="K10002" s="6">
        <f t="shared" si="903"/>
        <v>0</v>
      </c>
      <c r="L10002" s="6">
        <f t="shared" si="903"/>
        <v>0</v>
      </c>
      <c r="M10002" s="6">
        <f t="shared" si="903"/>
        <v>0</v>
      </c>
      <c r="N10002" s="4">
        <f t="shared" si="903"/>
        <v>0</v>
      </c>
    </row>
    <row r="10004" spans="1:15" x14ac:dyDescent="0.35">
      <c r="A10004" t="s">
        <v>10031</v>
      </c>
      <c r="B10004" s="4" t="s">
        <v>10032</v>
      </c>
      <c r="C10004" s="4" t="s">
        <v>10033</v>
      </c>
      <c r="D10004" s="4" t="s">
        <v>10034</v>
      </c>
      <c r="E10004" s="4" t="s">
        <v>10035</v>
      </c>
      <c r="F10004">
        <f>COUNTIF(F2:F10001,"ERROR")</f>
        <v>306</v>
      </c>
      <c r="G10004">
        <f t="shared" ref="G10004:H10004" si="904">COUNTIF(G2:G10001,"ERROR")</f>
        <v>358</v>
      </c>
      <c r="H10004">
        <f t="shared" si="904"/>
        <v>142</v>
      </c>
      <c r="I10004"/>
    </row>
    <row r="10008" spans="1:15" x14ac:dyDescent="0.35">
      <c r="A10008" t="s">
        <v>10023</v>
      </c>
    </row>
    <row r="10009" spans="1:15" x14ac:dyDescent="0.35">
      <c r="A10009" t="s">
        <v>10024</v>
      </c>
      <c r="N10009" t="str" cm="1">
        <f t="array" ref="N10009">INDEX(I2:I10001,MODE(MATCH(I2:I10001,I2:I10001,0)))</f>
        <v>Juice</v>
      </c>
    </row>
    <row r="10010" spans="1:15" x14ac:dyDescent="0.35">
      <c r="A10010" t="s">
        <v>10029</v>
      </c>
      <c r="N10010" t="str" cm="1">
        <f t="array" ref="N10010">INDEX(M2:M10001,MODE(MATCH(M2:M10001,M2:M10001,0)))</f>
        <v>Default mode</v>
      </c>
    </row>
    <row r="10011" spans="1:15" x14ac:dyDescent="0.35">
      <c r="A10011" t="s">
        <v>10036</v>
      </c>
      <c r="N10011" t="str" cm="1">
        <f t="array" ref="N10011">INDEX(N2:N10002,MODE(MATCH(N2:N10002,N2:N10002,0)))</f>
        <v>UNKNOWN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ECAD-84E8-4536-BCD6-FA4F2078BAFB}">
  <dimension ref="A1:H10001"/>
  <sheetViews>
    <sheetView workbookViewId="0">
      <selection activeCell="I27" sqref="I27"/>
    </sheetView>
  </sheetViews>
  <sheetFormatPr defaultRowHeight="14.5" x14ac:dyDescent="0.35"/>
  <cols>
    <col min="1" max="1" width="22.08984375" customWidth="1"/>
  </cols>
  <sheetData>
    <row r="1" spans="1:8" x14ac:dyDescent="0.3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5">
      <c r="A2" t="s">
        <v>3010</v>
      </c>
    </row>
    <row r="3" spans="1:8" x14ac:dyDescent="0.35">
      <c r="A3" t="s">
        <v>138</v>
      </c>
    </row>
    <row r="4" spans="1:8" x14ac:dyDescent="0.35">
      <c r="A4" t="s">
        <v>441</v>
      </c>
    </row>
    <row r="5" spans="1:8" x14ac:dyDescent="0.35">
      <c r="A5" t="s">
        <v>3440</v>
      </c>
    </row>
    <row r="6" spans="1:8" x14ac:dyDescent="0.35">
      <c r="A6" t="s">
        <v>4389</v>
      </c>
    </row>
    <row r="7" spans="1:8" x14ac:dyDescent="0.35">
      <c r="A7" t="s">
        <v>4018</v>
      </c>
    </row>
    <row r="8" spans="1:8" x14ac:dyDescent="0.35">
      <c r="A8" t="s">
        <v>1909</v>
      </c>
    </row>
    <row r="9" spans="1:8" x14ac:dyDescent="0.35">
      <c r="A9" t="s">
        <v>8094</v>
      </c>
    </row>
    <row r="10" spans="1:8" x14ac:dyDescent="0.35">
      <c r="A10" t="s">
        <v>9334</v>
      </c>
    </row>
    <row r="11" spans="1:8" x14ac:dyDescent="0.35">
      <c r="A11" t="s">
        <v>4767</v>
      </c>
    </row>
    <row r="12" spans="1:8" x14ac:dyDescent="0.35">
      <c r="A12" t="s">
        <v>1521</v>
      </c>
    </row>
    <row r="13" spans="1:8" x14ac:dyDescent="0.35">
      <c r="A13" t="s">
        <v>2584</v>
      </c>
    </row>
    <row r="14" spans="1:8" x14ac:dyDescent="0.35">
      <c r="A14" t="s">
        <v>6690</v>
      </c>
    </row>
    <row r="15" spans="1:8" x14ac:dyDescent="0.35">
      <c r="A15" t="s">
        <v>3044</v>
      </c>
    </row>
    <row r="16" spans="1:8" x14ac:dyDescent="0.35">
      <c r="A16" t="s">
        <v>8906</v>
      </c>
    </row>
    <row r="17" spans="1:1" x14ac:dyDescent="0.35">
      <c r="A17" t="s">
        <v>5030</v>
      </c>
    </row>
    <row r="18" spans="1:1" x14ac:dyDescent="0.35">
      <c r="A18" t="s">
        <v>3669</v>
      </c>
    </row>
    <row r="19" spans="1:1" x14ac:dyDescent="0.35">
      <c r="A19" t="s">
        <v>4974</v>
      </c>
    </row>
    <row r="20" spans="1:1" x14ac:dyDescent="0.35">
      <c r="A20" t="s">
        <v>777</v>
      </c>
    </row>
    <row r="21" spans="1:1" x14ac:dyDescent="0.35">
      <c r="A21" t="s">
        <v>7848</v>
      </c>
    </row>
    <row r="22" spans="1:1" x14ac:dyDescent="0.35">
      <c r="A22" t="s">
        <v>8182</v>
      </c>
    </row>
    <row r="23" spans="1:1" x14ac:dyDescent="0.35">
      <c r="A23" t="s">
        <v>7619</v>
      </c>
    </row>
    <row r="24" spans="1:1" x14ac:dyDescent="0.35">
      <c r="A24" t="s">
        <v>6558</v>
      </c>
    </row>
    <row r="25" spans="1:1" x14ac:dyDescent="0.35">
      <c r="A25" t="s">
        <v>6346</v>
      </c>
    </row>
    <row r="26" spans="1:1" x14ac:dyDescent="0.35">
      <c r="A26" t="s">
        <v>1211</v>
      </c>
    </row>
    <row r="27" spans="1:1" x14ac:dyDescent="0.35">
      <c r="A27" t="s">
        <v>2695</v>
      </c>
    </row>
    <row r="28" spans="1:1" x14ac:dyDescent="0.35">
      <c r="A28" t="s">
        <v>6145</v>
      </c>
    </row>
    <row r="29" spans="1:1" x14ac:dyDescent="0.35">
      <c r="A29" t="s">
        <v>4771</v>
      </c>
    </row>
    <row r="30" spans="1:1" x14ac:dyDescent="0.35">
      <c r="A30" t="s">
        <v>870</v>
      </c>
    </row>
    <row r="31" spans="1:1" x14ac:dyDescent="0.35">
      <c r="A31" t="s">
        <v>4158</v>
      </c>
    </row>
    <row r="32" spans="1:1" x14ac:dyDescent="0.35">
      <c r="A32" t="s">
        <v>5644</v>
      </c>
    </row>
    <row r="33" spans="1:1" x14ac:dyDescent="0.35">
      <c r="A33" t="s">
        <v>5659</v>
      </c>
    </row>
    <row r="34" spans="1:1" x14ac:dyDescent="0.35">
      <c r="A34" t="s">
        <v>5317</v>
      </c>
    </row>
    <row r="35" spans="1:1" x14ac:dyDescent="0.35">
      <c r="A35" t="s">
        <v>3778</v>
      </c>
    </row>
    <row r="36" spans="1:1" x14ac:dyDescent="0.35">
      <c r="A36" t="s">
        <v>2658</v>
      </c>
    </row>
    <row r="37" spans="1:1" x14ac:dyDescent="0.35">
      <c r="A37" t="s">
        <v>8430</v>
      </c>
    </row>
    <row r="38" spans="1:1" x14ac:dyDescent="0.35">
      <c r="A38" t="s">
        <v>8602</v>
      </c>
    </row>
    <row r="39" spans="1:1" x14ac:dyDescent="0.35">
      <c r="A39" t="s">
        <v>9127</v>
      </c>
    </row>
    <row r="40" spans="1:1" x14ac:dyDescent="0.35">
      <c r="A40" t="s">
        <v>7398</v>
      </c>
    </row>
    <row r="41" spans="1:1" x14ac:dyDescent="0.35">
      <c r="A41" t="s">
        <v>377</v>
      </c>
    </row>
    <row r="42" spans="1:1" x14ac:dyDescent="0.35">
      <c r="A42" t="s">
        <v>8910</v>
      </c>
    </row>
    <row r="43" spans="1:1" x14ac:dyDescent="0.35">
      <c r="A43" t="s">
        <v>2348</v>
      </c>
    </row>
    <row r="44" spans="1:1" x14ac:dyDescent="0.35">
      <c r="A44" t="s">
        <v>4470</v>
      </c>
    </row>
    <row r="45" spans="1:1" x14ac:dyDescent="0.35">
      <c r="A45" t="s">
        <v>793</v>
      </c>
    </row>
    <row r="46" spans="1:1" x14ac:dyDescent="0.35">
      <c r="A46" t="s">
        <v>8302</v>
      </c>
    </row>
    <row r="47" spans="1:1" x14ac:dyDescent="0.35">
      <c r="A47" t="s">
        <v>4291</v>
      </c>
    </row>
    <row r="48" spans="1:1" x14ac:dyDescent="0.35">
      <c r="A48" t="s">
        <v>9327</v>
      </c>
    </row>
    <row r="49" spans="1:1" x14ac:dyDescent="0.35">
      <c r="A49" t="s">
        <v>5000</v>
      </c>
    </row>
    <row r="50" spans="1:1" x14ac:dyDescent="0.35">
      <c r="A50" t="s">
        <v>7566</v>
      </c>
    </row>
    <row r="51" spans="1:1" x14ac:dyDescent="0.35">
      <c r="A51" t="s">
        <v>8440</v>
      </c>
    </row>
    <row r="52" spans="1:1" x14ac:dyDescent="0.35">
      <c r="A52" t="s">
        <v>3446</v>
      </c>
    </row>
    <row r="53" spans="1:1" x14ac:dyDescent="0.35">
      <c r="A53" t="s">
        <v>4983</v>
      </c>
    </row>
    <row r="54" spans="1:1" x14ac:dyDescent="0.35">
      <c r="A54" t="s">
        <v>8918</v>
      </c>
    </row>
    <row r="55" spans="1:1" x14ac:dyDescent="0.35">
      <c r="A55" t="s">
        <v>1221</v>
      </c>
    </row>
    <row r="56" spans="1:1" x14ac:dyDescent="0.35">
      <c r="A56" t="s">
        <v>5322</v>
      </c>
    </row>
    <row r="57" spans="1:1" x14ac:dyDescent="0.35">
      <c r="A57" t="s">
        <v>3013</v>
      </c>
    </row>
    <row r="58" spans="1:1" x14ac:dyDescent="0.35">
      <c r="A58" t="s">
        <v>1552</v>
      </c>
    </row>
    <row r="59" spans="1:1" x14ac:dyDescent="0.35">
      <c r="A59" t="s">
        <v>9390</v>
      </c>
    </row>
    <row r="60" spans="1:1" x14ac:dyDescent="0.35">
      <c r="A60" t="s">
        <v>6029</v>
      </c>
    </row>
    <row r="61" spans="1:1" x14ac:dyDescent="0.35">
      <c r="A61" t="s">
        <v>3981</v>
      </c>
    </row>
    <row r="62" spans="1:1" x14ac:dyDescent="0.35">
      <c r="A62" t="s">
        <v>4905</v>
      </c>
    </row>
    <row r="63" spans="1:1" x14ac:dyDescent="0.35">
      <c r="A63" t="s">
        <v>8931</v>
      </c>
    </row>
    <row r="64" spans="1:1" x14ac:dyDescent="0.35">
      <c r="A64" t="s">
        <v>1625</v>
      </c>
    </row>
    <row r="65" spans="1:1" x14ac:dyDescent="0.35">
      <c r="A65" t="s">
        <v>4269</v>
      </c>
    </row>
    <row r="66" spans="1:1" x14ac:dyDescent="0.35">
      <c r="A66" t="s">
        <v>823</v>
      </c>
    </row>
    <row r="67" spans="1:1" x14ac:dyDescent="0.35">
      <c r="A67" t="s">
        <v>3393</v>
      </c>
    </row>
    <row r="68" spans="1:1" x14ac:dyDescent="0.35">
      <c r="A68" t="s">
        <v>3622</v>
      </c>
    </row>
    <row r="69" spans="1:1" x14ac:dyDescent="0.35">
      <c r="A69" t="s">
        <v>9342</v>
      </c>
    </row>
    <row r="70" spans="1:1" x14ac:dyDescent="0.35">
      <c r="A70" t="s">
        <v>9019</v>
      </c>
    </row>
    <row r="71" spans="1:1" x14ac:dyDescent="0.35">
      <c r="A71" t="s">
        <v>5792</v>
      </c>
    </row>
    <row r="72" spans="1:1" x14ac:dyDescent="0.35">
      <c r="A72" t="s">
        <v>3448</v>
      </c>
    </row>
    <row r="73" spans="1:1" x14ac:dyDescent="0.35">
      <c r="A73" t="s">
        <v>5476</v>
      </c>
    </row>
    <row r="74" spans="1:1" x14ac:dyDescent="0.35">
      <c r="A74" t="s">
        <v>6376</v>
      </c>
    </row>
    <row r="75" spans="1:1" x14ac:dyDescent="0.35">
      <c r="A75" t="s">
        <v>7227</v>
      </c>
    </row>
    <row r="76" spans="1:1" x14ac:dyDescent="0.35">
      <c r="A76" t="s">
        <v>3726</v>
      </c>
    </row>
    <row r="77" spans="1:1" x14ac:dyDescent="0.35">
      <c r="A77" t="s">
        <v>1658</v>
      </c>
    </row>
    <row r="78" spans="1:1" x14ac:dyDescent="0.35">
      <c r="A78" t="s">
        <v>4294</v>
      </c>
    </row>
    <row r="79" spans="1:1" x14ac:dyDescent="0.35">
      <c r="A79" t="s">
        <v>3803</v>
      </c>
    </row>
    <row r="80" spans="1:1" x14ac:dyDescent="0.35">
      <c r="A80" t="s">
        <v>3654</v>
      </c>
    </row>
    <row r="81" spans="1:1" x14ac:dyDescent="0.35">
      <c r="A81" t="s">
        <v>296</v>
      </c>
    </row>
    <row r="82" spans="1:1" x14ac:dyDescent="0.35">
      <c r="A82" t="s">
        <v>704</v>
      </c>
    </row>
    <row r="83" spans="1:1" x14ac:dyDescent="0.35">
      <c r="A83" t="s">
        <v>7040</v>
      </c>
    </row>
    <row r="84" spans="1:1" x14ac:dyDescent="0.35">
      <c r="A84" t="s">
        <v>5368</v>
      </c>
    </row>
    <row r="85" spans="1:1" x14ac:dyDescent="0.35">
      <c r="A85" t="s">
        <v>5056</v>
      </c>
    </row>
    <row r="86" spans="1:1" x14ac:dyDescent="0.35">
      <c r="A86" t="s">
        <v>59</v>
      </c>
    </row>
    <row r="87" spans="1:1" x14ac:dyDescent="0.35">
      <c r="A87" t="s">
        <v>3671</v>
      </c>
    </row>
    <row r="88" spans="1:1" x14ac:dyDescent="0.35">
      <c r="A88" t="s">
        <v>1507</v>
      </c>
    </row>
    <row r="89" spans="1:1" x14ac:dyDescent="0.35">
      <c r="A89" t="s">
        <v>7620</v>
      </c>
    </row>
    <row r="90" spans="1:1" x14ac:dyDescent="0.35">
      <c r="A90" t="s">
        <v>8558</v>
      </c>
    </row>
    <row r="91" spans="1:1" x14ac:dyDescent="0.35">
      <c r="A91" t="s">
        <v>6004</v>
      </c>
    </row>
    <row r="92" spans="1:1" x14ac:dyDescent="0.35">
      <c r="A92" t="s">
        <v>5492</v>
      </c>
    </row>
    <row r="93" spans="1:1" x14ac:dyDescent="0.35">
      <c r="A93" t="s">
        <v>6960</v>
      </c>
    </row>
    <row r="94" spans="1:1" x14ac:dyDescent="0.35">
      <c r="A94" t="s">
        <v>766</v>
      </c>
    </row>
    <row r="95" spans="1:1" x14ac:dyDescent="0.35">
      <c r="A95" t="s">
        <v>7366</v>
      </c>
    </row>
    <row r="96" spans="1:1" x14ac:dyDescent="0.35">
      <c r="A96" t="s">
        <v>9440</v>
      </c>
    </row>
    <row r="97" spans="1:1" x14ac:dyDescent="0.35">
      <c r="A97" t="s">
        <v>5117</v>
      </c>
    </row>
    <row r="98" spans="1:1" x14ac:dyDescent="0.35">
      <c r="A98" t="s">
        <v>183</v>
      </c>
    </row>
    <row r="99" spans="1:1" x14ac:dyDescent="0.35">
      <c r="A99" t="s">
        <v>4080</v>
      </c>
    </row>
    <row r="100" spans="1:1" x14ac:dyDescent="0.35">
      <c r="A100" t="s">
        <v>5581</v>
      </c>
    </row>
    <row r="101" spans="1:1" x14ac:dyDescent="0.35">
      <c r="A101" t="s">
        <v>1275</v>
      </c>
    </row>
    <row r="102" spans="1:1" x14ac:dyDescent="0.35">
      <c r="A102" t="s">
        <v>3366</v>
      </c>
    </row>
    <row r="103" spans="1:1" x14ac:dyDescent="0.35">
      <c r="A103" t="s">
        <v>8615</v>
      </c>
    </row>
    <row r="104" spans="1:1" x14ac:dyDescent="0.35">
      <c r="A104" t="s">
        <v>5190</v>
      </c>
    </row>
    <row r="105" spans="1:1" x14ac:dyDescent="0.35">
      <c r="A105" t="s">
        <v>7678</v>
      </c>
    </row>
    <row r="106" spans="1:1" x14ac:dyDescent="0.35">
      <c r="A106" t="s">
        <v>7961</v>
      </c>
    </row>
    <row r="107" spans="1:1" x14ac:dyDescent="0.35">
      <c r="A107" t="s">
        <v>7645</v>
      </c>
    </row>
    <row r="108" spans="1:1" x14ac:dyDescent="0.35">
      <c r="A108" t="s">
        <v>1010</v>
      </c>
    </row>
    <row r="109" spans="1:1" x14ac:dyDescent="0.35">
      <c r="A109" t="s">
        <v>1292</v>
      </c>
    </row>
    <row r="110" spans="1:1" x14ac:dyDescent="0.35">
      <c r="A110" t="s">
        <v>8814</v>
      </c>
    </row>
    <row r="111" spans="1:1" x14ac:dyDescent="0.35">
      <c r="A111" t="s">
        <v>2238</v>
      </c>
    </row>
    <row r="112" spans="1:1" x14ac:dyDescent="0.35">
      <c r="A112" t="s">
        <v>598</v>
      </c>
    </row>
    <row r="113" spans="1:1" x14ac:dyDescent="0.35">
      <c r="A113" t="s">
        <v>1002</v>
      </c>
    </row>
    <row r="114" spans="1:1" x14ac:dyDescent="0.35">
      <c r="A114" t="s">
        <v>3682</v>
      </c>
    </row>
    <row r="115" spans="1:1" x14ac:dyDescent="0.35">
      <c r="A115" t="s">
        <v>6058</v>
      </c>
    </row>
    <row r="116" spans="1:1" x14ac:dyDescent="0.35">
      <c r="A116" t="s">
        <v>8849</v>
      </c>
    </row>
    <row r="117" spans="1:1" x14ac:dyDescent="0.35">
      <c r="A117" t="s">
        <v>963</v>
      </c>
    </row>
    <row r="118" spans="1:1" x14ac:dyDescent="0.35">
      <c r="A118" t="s">
        <v>8768</v>
      </c>
    </row>
    <row r="119" spans="1:1" x14ac:dyDescent="0.35">
      <c r="A119" t="s">
        <v>3798</v>
      </c>
    </row>
    <row r="120" spans="1:1" x14ac:dyDescent="0.35">
      <c r="A120" t="s">
        <v>638</v>
      </c>
    </row>
    <row r="121" spans="1:1" x14ac:dyDescent="0.35">
      <c r="A121" t="s">
        <v>6222</v>
      </c>
    </row>
    <row r="122" spans="1:1" x14ac:dyDescent="0.35">
      <c r="A122" t="s">
        <v>5413</v>
      </c>
    </row>
    <row r="123" spans="1:1" x14ac:dyDescent="0.35">
      <c r="A123" t="s">
        <v>7022</v>
      </c>
    </row>
    <row r="124" spans="1:1" x14ac:dyDescent="0.35">
      <c r="A124" t="s">
        <v>626</v>
      </c>
    </row>
    <row r="125" spans="1:1" x14ac:dyDescent="0.35">
      <c r="A125" t="s">
        <v>4783</v>
      </c>
    </row>
    <row r="126" spans="1:1" x14ac:dyDescent="0.35">
      <c r="A126" t="s">
        <v>9484</v>
      </c>
    </row>
    <row r="127" spans="1:1" x14ac:dyDescent="0.35">
      <c r="A127" t="s">
        <v>6508</v>
      </c>
    </row>
    <row r="128" spans="1:1" x14ac:dyDescent="0.35">
      <c r="A128" t="s">
        <v>4023</v>
      </c>
    </row>
    <row r="129" spans="1:1" x14ac:dyDescent="0.35">
      <c r="A129" t="s">
        <v>375</v>
      </c>
    </row>
    <row r="130" spans="1:1" x14ac:dyDescent="0.35">
      <c r="A130" t="s">
        <v>6870</v>
      </c>
    </row>
    <row r="131" spans="1:1" x14ac:dyDescent="0.35">
      <c r="A131" t="s">
        <v>9313</v>
      </c>
    </row>
    <row r="132" spans="1:1" x14ac:dyDescent="0.35">
      <c r="A132" t="s">
        <v>2828</v>
      </c>
    </row>
    <row r="133" spans="1:1" x14ac:dyDescent="0.35">
      <c r="A133" t="s">
        <v>4812</v>
      </c>
    </row>
    <row r="134" spans="1:1" x14ac:dyDescent="0.35">
      <c r="A134" t="s">
        <v>5587</v>
      </c>
    </row>
    <row r="135" spans="1:1" x14ac:dyDescent="0.35">
      <c r="A135" t="s">
        <v>2882</v>
      </c>
    </row>
    <row r="136" spans="1:1" x14ac:dyDescent="0.35">
      <c r="A136" t="s">
        <v>204</v>
      </c>
    </row>
    <row r="137" spans="1:1" x14ac:dyDescent="0.35">
      <c r="A137" t="s">
        <v>2924</v>
      </c>
    </row>
    <row r="138" spans="1:1" x14ac:dyDescent="0.35">
      <c r="A138" t="s">
        <v>7881</v>
      </c>
    </row>
    <row r="139" spans="1:1" x14ac:dyDescent="0.35">
      <c r="A139" t="s">
        <v>8904</v>
      </c>
    </row>
    <row r="140" spans="1:1" x14ac:dyDescent="0.35">
      <c r="A140" t="s">
        <v>9519</v>
      </c>
    </row>
    <row r="141" spans="1:1" x14ac:dyDescent="0.35">
      <c r="A141" t="s">
        <v>2558</v>
      </c>
    </row>
    <row r="142" spans="1:1" x14ac:dyDescent="0.35">
      <c r="A142" t="s">
        <v>2720</v>
      </c>
    </row>
    <row r="143" spans="1:1" x14ac:dyDescent="0.35">
      <c r="A143" t="s">
        <v>9289</v>
      </c>
    </row>
    <row r="144" spans="1:1" x14ac:dyDescent="0.35">
      <c r="A144" t="s">
        <v>5459</v>
      </c>
    </row>
    <row r="145" spans="1:1" x14ac:dyDescent="0.35">
      <c r="A145" t="s">
        <v>1044</v>
      </c>
    </row>
    <row r="146" spans="1:1" x14ac:dyDescent="0.35">
      <c r="A146" t="s">
        <v>7836</v>
      </c>
    </row>
    <row r="147" spans="1:1" x14ac:dyDescent="0.35">
      <c r="A147" t="s">
        <v>156</v>
      </c>
    </row>
    <row r="148" spans="1:1" x14ac:dyDescent="0.35">
      <c r="A148" t="s">
        <v>6578</v>
      </c>
    </row>
    <row r="149" spans="1:1" x14ac:dyDescent="0.35">
      <c r="A149" t="s">
        <v>3539</v>
      </c>
    </row>
    <row r="150" spans="1:1" x14ac:dyDescent="0.35">
      <c r="A150" t="s">
        <v>293</v>
      </c>
    </row>
    <row r="151" spans="1:1" x14ac:dyDescent="0.35">
      <c r="A151" t="s">
        <v>1325</v>
      </c>
    </row>
    <row r="152" spans="1:1" x14ac:dyDescent="0.35">
      <c r="A152" t="s">
        <v>314</v>
      </c>
    </row>
    <row r="153" spans="1:1" x14ac:dyDescent="0.35">
      <c r="A153" t="s">
        <v>2804</v>
      </c>
    </row>
    <row r="154" spans="1:1" x14ac:dyDescent="0.35">
      <c r="A154" t="s">
        <v>356</v>
      </c>
    </row>
    <row r="155" spans="1:1" x14ac:dyDescent="0.35">
      <c r="A155" t="s">
        <v>9145</v>
      </c>
    </row>
    <row r="156" spans="1:1" x14ac:dyDescent="0.35">
      <c r="A156" t="s">
        <v>3797</v>
      </c>
    </row>
    <row r="157" spans="1:1" x14ac:dyDescent="0.35">
      <c r="A157" t="s">
        <v>3817</v>
      </c>
    </row>
    <row r="158" spans="1:1" x14ac:dyDescent="0.35">
      <c r="A158" t="s">
        <v>9301</v>
      </c>
    </row>
    <row r="159" spans="1:1" x14ac:dyDescent="0.35">
      <c r="A159" t="s">
        <v>9957</v>
      </c>
    </row>
    <row r="160" spans="1:1" x14ac:dyDescent="0.35">
      <c r="A160" t="s">
        <v>4669</v>
      </c>
    </row>
    <row r="161" spans="1:1" x14ac:dyDescent="0.35">
      <c r="A161" t="s">
        <v>7199</v>
      </c>
    </row>
    <row r="162" spans="1:1" x14ac:dyDescent="0.35">
      <c r="A162" t="s">
        <v>5393</v>
      </c>
    </row>
    <row r="163" spans="1:1" x14ac:dyDescent="0.35">
      <c r="A163" t="s">
        <v>3920</v>
      </c>
    </row>
    <row r="164" spans="1:1" x14ac:dyDescent="0.35">
      <c r="A164" t="s">
        <v>6233</v>
      </c>
    </row>
    <row r="165" spans="1:1" x14ac:dyDescent="0.35">
      <c r="A165" t="s">
        <v>5726</v>
      </c>
    </row>
    <row r="166" spans="1:1" x14ac:dyDescent="0.35">
      <c r="A166" t="s">
        <v>3261</v>
      </c>
    </row>
    <row r="167" spans="1:1" x14ac:dyDescent="0.35">
      <c r="A167" t="s">
        <v>9116</v>
      </c>
    </row>
    <row r="168" spans="1:1" x14ac:dyDescent="0.35">
      <c r="A168" t="s">
        <v>8664</v>
      </c>
    </row>
    <row r="169" spans="1:1" x14ac:dyDescent="0.35">
      <c r="A169" t="s">
        <v>1338</v>
      </c>
    </row>
    <row r="170" spans="1:1" x14ac:dyDescent="0.35">
      <c r="A170" t="s">
        <v>3344</v>
      </c>
    </row>
    <row r="171" spans="1:1" x14ac:dyDescent="0.35">
      <c r="A171" t="s">
        <v>9918</v>
      </c>
    </row>
    <row r="172" spans="1:1" x14ac:dyDescent="0.35">
      <c r="A172" t="s">
        <v>2078</v>
      </c>
    </row>
    <row r="173" spans="1:1" x14ac:dyDescent="0.35">
      <c r="A173" t="s">
        <v>580</v>
      </c>
    </row>
    <row r="174" spans="1:1" x14ac:dyDescent="0.35">
      <c r="A174" t="s">
        <v>4690</v>
      </c>
    </row>
    <row r="175" spans="1:1" x14ac:dyDescent="0.35">
      <c r="A175" t="s">
        <v>9946</v>
      </c>
    </row>
    <row r="176" spans="1:1" x14ac:dyDescent="0.35">
      <c r="A176" t="s">
        <v>8754</v>
      </c>
    </row>
    <row r="177" spans="1:1" x14ac:dyDescent="0.35">
      <c r="A177" t="s">
        <v>8619</v>
      </c>
    </row>
    <row r="178" spans="1:1" x14ac:dyDescent="0.35">
      <c r="A178" t="s">
        <v>1912</v>
      </c>
    </row>
    <row r="179" spans="1:1" x14ac:dyDescent="0.35">
      <c r="A179" t="s">
        <v>5154</v>
      </c>
    </row>
    <row r="180" spans="1:1" x14ac:dyDescent="0.35">
      <c r="A180" t="s">
        <v>4872</v>
      </c>
    </row>
    <row r="181" spans="1:1" x14ac:dyDescent="0.35">
      <c r="A181" t="s">
        <v>5111</v>
      </c>
    </row>
    <row r="182" spans="1:1" x14ac:dyDescent="0.35">
      <c r="A182" t="s">
        <v>3123</v>
      </c>
    </row>
    <row r="183" spans="1:1" x14ac:dyDescent="0.35">
      <c r="A183" t="s">
        <v>4465</v>
      </c>
    </row>
    <row r="184" spans="1:1" x14ac:dyDescent="0.35">
      <c r="A184" t="s">
        <v>9734</v>
      </c>
    </row>
    <row r="185" spans="1:1" x14ac:dyDescent="0.35">
      <c r="A185" t="s">
        <v>6739</v>
      </c>
    </row>
    <row r="186" spans="1:1" x14ac:dyDescent="0.35">
      <c r="A186" t="s">
        <v>9977</v>
      </c>
    </row>
    <row r="187" spans="1:1" x14ac:dyDescent="0.35">
      <c r="A187" t="s">
        <v>9184</v>
      </c>
    </row>
    <row r="188" spans="1:1" x14ac:dyDescent="0.35">
      <c r="A188" t="s">
        <v>7789</v>
      </c>
    </row>
    <row r="189" spans="1:1" x14ac:dyDescent="0.35">
      <c r="A189" t="s">
        <v>5231</v>
      </c>
    </row>
    <row r="190" spans="1:1" x14ac:dyDescent="0.35">
      <c r="A190" t="s">
        <v>9402</v>
      </c>
    </row>
    <row r="191" spans="1:1" x14ac:dyDescent="0.35">
      <c r="A191" t="s">
        <v>3644</v>
      </c>
    </row>
    <row r="192" spans="1:1" x14ac:dyDescent="0.35">
      <c r="A192" t="s">
        <v>5862</v>
      </c>
    </row>
    <row r="193" spans="1:1" x14ac:dyDescent="0.35">
      <c r="A193" t="s">
        <v>9123</v>
      </c>
    </row>
    <row r="194" spans="1:1" x14ac:dyDescent="0.35">
      <c r="A194" t="s">
        <v>6625</v>
      </c>
    </row>
    <row r="195" spans="1:1" x14ac:dyDescent="0.35">
      <c r="A195" t="s">
        <v>4413</v>
      </c>
    </row>
    <row r="196" spans="1:1" x14ac:dyDescent="0.35">
      <c r="A196" t="s">
        <v>4362</v>
      </c>
    </row>
    <row r="197" spans="1:1" x14ac:dyDescent="0.35">
      <c r="A197" t="s">
        <v>5326</v>
      </c>
    </row>
    <row r="198" spans="1:1" x14ac:dyDescent="0.35">
      <c r="A198" t="s">
        <v>6574</v>
      </c>
    </row>
    <row r="199" spans="1:1" x14ac:dyDescent="0.35">
      <c r="A199" t="s">
        <v>1243</v>
      </c>
    </row>
    <row r="200" spans="1:1" x14ac:dyDescent="0.35">
      <c r="A200" t="s">
        <v>3627</v>
      </c>
    </row>
    <row r="201" spans="1:1" x14ac:dyDescent="0.35">
      <c r="A201" t="s">
        <v>2065</v>
      </c>
    </row>
    <row r="202" spans="1:1" x14ac:dyDescent="0.35">
      <c r="A202" t="s">
        <v>6089</v>
      </c>
    </row>
    <row r="203" spans="1:1" x14ac:dyDescent="0.35">
      <c r="A203" t="s">
        <v>5098</v>
      </c>
    </row>
    <row r="204" spans="1:1" x14ac:dyDescent="0.35">
      <c r="A204" t="s">
        <v>4696</v>
      </c>
    </row>
    <row r="205" spans="1:1" x14ac:dyDescent="0.35">
      <c r="A205" t="s">
        <v>5699</v>
      </c>
    </row>
    <row r="206" spans="1:1" x14ac:dyDescent="0.35">
      <c r="A206" t="s">
        <v>6474</v>
      </c>
    </row>
    <row r="207" spans="1:1" x14ac:dyDescent="0.35">
      <c r="A207" t="s">
        <v>5628</v>
      </c>
    </row>
    <row r="208" spans="1:1" x14ac:dyDescent="0.35">
      <c r="A208" t="s">
        <v>9842</v>
      </c>
    </row>
    <row r="209" spans="1:1" x14ac:dyDescent="0.35">
      <c r="A209" t="s">
        <v>6195</v>
      </c>
    </row>
    <row r="210" spans="1:1" x14ac:dyDescent="0.35">
      <c r="A210" t="s">
        <v>9259</v>
      </c>
    </row>
    <row r="211" spans="1:1" x14ac:dyDescent="0.35">
      <c r="A211" t="s">
        <v>9744</v>
      </c>
    </row>
    <row r="212" spans="1:1" x14ac:dyDescent="0.35">
      <c r="A212" t="s">
        <v>3578</v>
      </c>
    </row>
    <row r="213" spans="1:1" x14ac:dyDescent="0.35">
      <c r="A213" t="s">
        <v>2603</v>
      </c>
    </row>
    <row r="214" spans="1:1" x14ac:dyDescent="0.35">
      <c r="A214" t="s">
        <v>9550</v>
      </c>
    </row>
    <row r="215" spans="1:1" x14ac:dyDescent="0.35">
      <c r="A215" t="s">
        <v>2630</v>
      </c>
    </row>
    <row r="216" spans="1:1" x14ac:dyDescent="0.35">
      <c r="A216" t="s">
        <v>2704</v>
      </c>
    </row>
    <row r="217" spans="1:1" x14ac:dyDescent="0.35">
      <c r="A217" t="s">
        <v>6186</v>
      </c>
    </row>
    <row r="218" spans="1:1" x14ac:dyDescent="0.35">
      <c r="A218" t="s">
        <v>2894</v>
      </c>
    </row>
    <row r="219" spans="1:1" x14ac:dyDescent="0.35">
      <c r="A219" t="s">
        <v>2410</v>
      </c>
    </row>
    <row r="220" spans="1:1" x14ac:dyDescent="0.35">
      <c r="A220" t="s">
        <v>7319</v>
      </c>
    </row>
    <row r="221" spans="1:1" x14ac:dyDescent="0.35">
      <c r="A221" t="s">
        <v>2412</v>
      </c>
    </row>
    <row r="222" spans="1:1" x14ac:dyDescent="0.35">
      <c r="A222" t="s">
        <v>9281</v>
      </c>
    </row>
    <row r="223" spans="1:1" x14ac:dyDescent="0.35">
      <c r="A223" t="s">
        <v>329</v>
      </c>
    </row>
    <row r="224" spans="1:1" x14ac:dyDescent="0.35">
      <c r="A224" t="s">
        <v>2541</v>
      </c>
    </row>
    <row r="225" spans="1:1" x14ac:dyDescent="0.35">
      <c r="A225" t="s">
        <v>4033</v>
      </c>
    </row>
    <row r="226" spans="1:1" x14ac:dyDescent="0.35">
      <c r="A226" t="s">
        <v>1747</v>
      </c>
    </row>
    <row r="227" spans="1:1" x14ac:dyDescent="0.35">
      <c r="A227" t="s">
        <v>4394</v>
      </c>
    </row>
    <row r="228" spans="1:1" x14ac:dyDescent="0.35">
      <c r="A228" t="s">
        <v>1888</v>
      </c>
    </row>
    <row r="229" spans="1:1" x14ac:dyDescent="0.35">
      <c r="A229" t="s">
        <v>8110</v>
      </c>
    </row>
    <row r="230" spans="1:1" x14ac:dyDescent="0.35">
      <c r="A230" t="s">
        <v>3348</v>
      </c>
    </row>
    <row r="231" spans="1:1" x14ac:dyDescent="0.35">
      <c r="A231" t="s">
        <v>7099</v>
      </c>
    </row>
    <row r="232" spans="1:1" x14ac:dyDescent="0.35">
      <c r="A232" t="s">
        <v>6686</v>
      </c>
    </row>
    <row r="233" spans="1:1" x14ac:dyDescent="0.35">
      <c r="A233" t="s">
        <v>3095</v>
      </c>
    </row>
    <row r="234" spans="1:1" x14ac:dyDescent="0.35">
      <c r="A234" t="s">
        <v>5178</v>
      </c>
    </row>
    <row r="235" spans="1:1" x14ac:dyDescent="0.35">
      <c r="A235" t="s">
        <v>8985</v>
      </c>
    </row>
    <row r="236" spans="1:1" x14ac:dyDescent="0.35">
      <c r="A236" t="s">
        <v>5381</v>
      </c>
    </row>
    <row r="237" spans="1:1" x14ac:dyDescent="0.35">
      <c r="A237" t="s">
        <v>9814</v>
      </c>
    </row>
    <row r="238" spans="1:1" x14ac:dyDescent="0.35">
      <c r="A238" t="s">
        <v>426</v>
      </c>
    </row>
    <row r="239" spans="1:1" x14ac:dyDescent="0.35">
      <c r="A239" t="s">
        <v>6640</v>
      </c>
    </row>
    <row r="240" spans="1:1" x14ac:dyDescent="0.35">
      <c r="A240" t="s">
        <v>6823</v>
      </c>
    </row>
    <row r="241" spans="1:1" x14ac:dyDescent="0.35">
      <c r="A241" t="s">
        <v>3896</v>
      </c>
    </row>
    <row r="242" spans="1:1" x14ac:dyDescent="0.35">
      <c r="A242" t="s">
        <v>1195</v>
      </c>
    </row>
    <row r="243" spans="1:1" x14ac:dyDescent="0.35">
      <c r="A243" t="s">
        <v>7945</v>
      </c>
    </row>
    <row r="244" spans="1:1" x14ac:dyDescent="0.35">
      <c r="A244" t="s">
        <v>7045</v>
      </c>
    </row>
    <row r="245" spans="1:1" x14ac:dyDescent="0.35">
      <c r="A245" t="s">
        <v>9791</v>
      </c>
    </row>
    <row r="246" spans="1:1" x14ac:dyDescent="0.35">
      <c r="A246" t="s">
        <v>2467</v>
      </c>
    </row>
    <row r="247" spans="1:1" x14ac:dyDescent="0.35">
      <c r="A247" t="s">
        <v>3419</v>
      </c>
    </row>
    <row r="248" spans="1:1" x14ac:dyDescent="0.35">
      <c r="A248" t="s">
        <v>4565</v>
      </c>
    </row>
    <row r="249" spans="1:1" x14ac:dyDescent="0.35">
      <c r="A249" t="s">
        <v>8363</v>
      </c>
    </row>
    <row r="250" spans="1:1" x14ac:dyDescent="0.35">
      <c r="A250" t="s">
        <v>1597</v>
      </c>
    </row>
    <row r="251" spans="1:1" x14ac:dyDescent="0.35">
      <c r="A251" t="s">
        <v>3385</v>
      </c>
    </row>
    <row r="252" spans="1:1" x14ac:dyDescent="0.35">
      <c r="A252" t="s">
        <v>3321</v>
      </c>
    </row>
    <row r="253" spans="1:1" x14ac:dyDescent="0.35">
      <c r="A253" t="s">
        <v>2689</v>
      </c>
    </row>
    <row r="254" spans="1:1" x14ac:dyDescent="0.35">
      <c r="A254" t="s">
        <v>4287</v>
      </c>
    </row>
    <row r="255" spans="1:1" x14ac:dyDescent="0.35">
      <c r="A255" t="s">
        <v>8589</v>
      </c>
    </row>
    <row r="256" spans="1:1" x14ac:dyDescent="0.35">
      <c r="A256" t="s">
        <v>4307</v>
      </c>
    </row>
    <row r="257" spans="1:1" x14ac:dyDescent="0.35">
      <c r="A257" t="s">
        <v>2403</v>
      </c>
    </row>
    <row r="258" spans="1:1" x14ac:dyDescent="0.35">
      <c r="A258" t="s">
        <v>1883</v>
      </c>
    </row>
    <row r="259" spans="1:1" x14ac:dyDescent="0.35">
      <c r="A259" t="s">
        <v>2209</v>
      </c>
    </row>
    <row r="260" spans="1:1" x14ac:dyDescent="0.35">
      <c r="A260" t="s">
        <v>2259</v>
      </c>
    </row>
    <row r="261" spans="1:1" x14ac:dyDescent="0.35">
      <c r="A261" t="s">
        <v>3005</v>
      </c>
    </row>
    <row r="262" spans="1:1" x14ac:dyDescent="0.35">
      <c r="A262" t="s">
        <v>9386</v>
      </c>
    </row>
    <row r="263" spans="1:1" x14ac:dyDescent="0.35">
      <c r="A263" t="s">
        <v>4452</v>
      </c>
    </row>
    <row r="264" spans="1:1" x14ac:dyDescent="0.35">
      <c r="A264" t="s">
        <v>4529</v>
      </c>
    </row>
    <row r="265" spans="1:1" x14ac:dyDescent="0.35">
      <c r="A265" t="s">
        <v>8477</v>
      </c>
    </row>
    <row r="266" spans="1:1" x14ac:dyDescent="0.35">
      <c r="A266" t="s">
        <v>6071</v>
      </c>
    </row>
    <row r="267" spans="1:1" x14ac:dyDescent="0.35">
      <c r="A267" t="s">
        <v>8474</v>
      </c>
    </row>
    <row r="268" spans="1:1" x14ac:dyDescent="0.35">
      <c r="A268" t="s">
        <v>2925</v>
      </c>
    </row>
    <row r="269" spans="1:1" x14ac:dyDescent="0.35">
      <c r="A269" t="s">
        <v>9406</v>
      </c>
    </row>
    <row r="270" spans="1:1" x14ac:dyDescent="0.35">
      <c r="A270" t="s">
        <v>2608</v>
      </c>
    </row>
    <row r="271" spans="1:1" x14ac:dyDescent="0.35">
      <c r="A271" t="s">
        <v>350</v>
      </c>
    </row>
    <row r="272" spans="1:1" x14ac:dyDescent="0.35">
      <c r="A272" t="s">
        <v>641</v>
      </c>
    </row>
    <row r="273" spans="1:1" x14ac:dyDescent="0.35">
      <c r="A273" t="s">
        <v>331</v>
      </c>
    </row>
    <row r="274" spans="1:1" x14ac:dyDescent="0.35">
      <c r="A274" t="s">
        <v>3534</v>
      </c>
    </row>
    <row r="275" spans="1:1" x14ac:dyDescent="0.35">
      <c r="A275" t="s">
        <v>4590</v>
      </c>
    </row>
    <row r="276" spans="1:1" x14ac:dyDescent="0.35">
      <c r="A276" t="s">
        <v>3743</v>
      </c>
    </row>
    <row r="277" spans="1:1" x14ac:dyDescent="0.35">
      <c r="A277" t="s">
        <v>5826</v>
      </c>
    </row>
    <row r="278" spans="1:1" x14ac:dyDescent="0.35">
      <c r="A278" t="s">
        <v>8498</v>
      </c>
    </row>
    <row r="279" spans="1:1" x14ac:dyDescent="0.35">
      <c r="A279" t="s">
        <v>5673</v>
      </c>
    </row>
    <row r="280" spans="1:1" x14ac:dyDescent="0.35">
      <c r="A280" t="s">
        <v>3206</v>
      </c>
    </row>
    <row r="281" spans="1:1" x14ac:dyDescent="0.35">
      <c r="A281" t="s">
        <v>7925</v>
      </c>
    </row>
    <row r="282" spans="1:1" x14ac:dyDescent="0.35">
      <c r="A282" t="s">
        <v>3565</v>
      </c>
    </row>
    <row r="283" spans="1:1" x14ac:dyDescent="0.35">
      <c r="A283" t="s">
        <v>3757</v>
      </c>
    </row>
    <row r="284" spans="1:1" x14ac:dyDescent="0.35">
      <c r="A284" t="s">
        <v>1996</v>
      </c>
    </row>
    <row r="285" spans="1:1" x14ac:dyDescent="0.35">
      <c r="A285" t="s">
        <v>7894</v>
      </c>
    </row>
    <row r="286" spans="1:1" x14ac:dyDescent="0.35">
      <c r="A286" t="s">
        <v>9835</v>
      </c>
    </row>
    <row r="287" spans="1:1" x14ac:dyDescent="0.35">
      <c r="A287" t="s">
        <v>5386</v>
      </c>
    </row>
    <row r="288" spans="1:1" x14ac:dyDescent="0.35">
      <c r="A288" t="s">
        <v>5895</v>
      </c>
    </row>
    <row r="289" spans="1:1" x14ac:dyDescent="0.35">
      <c r="A289" t="s">
        <v>8850</v>
      </c>
    </row>
    <row r="290" spans="1:1" x14ac:dyDescent="0.35">
      <c r="A290" t="s">
        <v>4871</v>
      </c>
    </row>
    <row r="291" spans="1:1" x14ac:dyDescent="0.35">
      <c r="A291" t="s">
        <v>725</v>
      </c>
    </row>
    <row r="292" spans="1:1" x14ac:dyDescent="0.35">
      <c r="A292" t="s">
        <v>3638</v>
      </c>
    </row>
    <row r="293" spans="1:1" x14ac:dyDescent="0.35">
      <c r="A293" t="s">
        <v>1142</v>
      </c>
    </row>
    <row r="294" spans="1:1" x14ac:dyDescent="0.35">
      <c r="A294" t="s">
        <v>8878</v>
      </c>
    </row>
    <row r="295" spans="1:1" x14ac:dyDescent="0.35">
      <c r="A295" t="s">
        <v>4857</v>
      </c>
    </row>
    <row r="296" spans="1:1" x14ac:dyDescent="0.35">
      <c r="A296" t="s">
        <v>1139</v>
      </c>
    </row>
    <row r="297" spans="1:1" x14ac:dyDescent="0.35">
      <c r="A297" t="s">
        <v>319</v>
      </c>
    </row>
    <row r="298" spans="1:1" x14ac:dyDescent="0.35">
      <c r="A298" t="s">
        <v>8225</v>
      </c>
    </row>
    <row r="299" spans="1:1" x14ac:dyDescent="0.35">
      <c r="A299" t="s">
        <v>8733</v>
      </c>
    </row>
    <row r="300" spans="1:1" x14ac:dyDescent="0.35">
      <c r="A300" t="s">
        <v>8263</v>
      </c>
    </row>
    <row r="301" spans="1:1" x14ac:dyDescent="0.35">
      <c r="A301" t="s">
        <v>7021</v>
      </c>
    </row>
    <row r="302" spans="1:1" x14ac:dyDescent="0.35">
      <c r="A302" t="s">
        <v>5251</v>
      </c>
    </row>
    <row r="303" spans="1:1" x14ac:dyDescent="0.35">
      <c r="A303" t="s">
        <v>4027</v>
      </c>
    </row>
    <row r="304" spans="1:1" x14ac:dyDescent="0.35">
      <c r="A304" t="s">
        <v>7133</v>
      </c>
    </row>
    <row r="305" spans="1:1" x14ac:dyDescent="0.35">
      <c r="A305" t="s">
        <v>7279</v>
      </c>
    </row>
    <row r="306" spans="1:1" x14ac:dyDescent="0.35">
      <c r="A306" t="s">
        <v>5215</v>
      </c>
    </row>
    <row r="307" spans="1:1" x14ac:dyDescent="0.35">
      <c r="A307" t="s">
        <v>8735</v>
      </c>
    </row>
    <row r="308" spans="1:1" x14ac:dyDescent="0.35">
      <c r="A308" t="s">
        <v>2305</v>
      </c>
    </row>
    <row r="309" spans="1:1" x14ac:dyDescent="0.35">
      <c r="A309" t="s">
        <v>6900</v>
      </c>
    </row>
    <row r="310" spans="1:1" x14ac:dyDescent="0.35">
      <c r="A310" t="s">
        <v>5151</v>
      </c>
    </row>
    <row r="311" spans="1:1" x14ac:dyDescent="0.35">
      <c r="A311" t="s">
        <v>3937</v>
      </c>
    </row>
    <row r="312" spans="1:1" x14ac:dyDescent="0.35">
      <c r="A312" t="s">
        <v>8107</v>
      </c>
    </row>
    <row r="313" spans="1:1" x14ac:dyDescent="0.35">
      <c r="A313" t="s">
        <v>6895</v>
      </c>
    </row>
    <row r="314" spans="1:1" x14ac:dyDescent="0.35">
      <c r="A314" t="s">
        <v>7622</v>
      </c>
    </row>
    <row r="315" spans="1:1" x14ac:dyDescent="0.35">
      <c r="A315" t="s">
        <v>9652</v>
      </c>
    </row>
    <row r="316" spans="1:1" x14ac:dyDescent="0.35">
      <c r="A316" t="s">
        <v>8737</v>
      </c>
    </row>
    <row r="317" spans="1:1" x14ac:dyDescent="0.35">
      <c r="A317" t="s">
        <v>6969</v>
      </c>
    </row>
    <row r="318" spans="1:1" x14ac:dyDescent="0.35">
      <c r="A318" t="s">
        <v>5626</v>
      </c>
    </row>
    <row r="319" spans="1:1" x14ac:dyDescent="0.35">
      <c r="A319" t="s">
        <v>6162</v>
      </c>
    </row>
    <row r="320" spans="1:1" x14ac:dyDescent="0.35">
      <c r="A320" t="s">
        <v>2722</v>
      </c>
    </row>
    <row r="321" spans="1:1" x14ac:dyDescent="0.35">
      <c r="A321" t="s">
        <v>3296</v>
      </c>
    </row>
    <row r="322" spans="1:1" x14ac:dyDescent="0.35">
      <c r="A322" t="s">
        <v>7433</v>
      </c>
    </row>
    <row r="323" spans="1:1" x14ac:dyDescent="0.35">
      <c r="A323" t="s">
        <v>6831</v>
      </c>
    </row>
    <row r="324" spans="1:1" x14ac:dyDescent="0.35">
      <c r="A324" t="s">
        <v>8462</v>
      </c>
    </row>
    <row r="325" spans="1:1" x14ac:dyDescent="0.35">
      <c r="A325" t="s">
        <v>9213</v>
      </c>
    </row>
    <row r="326" spans="1:1" x14ac:dyDescent="0.35">
      <c r="A326" t="s">
        <v>2531</v>
      </c>
    </row>
    <row r="327" spans="1:1" x14ac:dyDescent="0.35">
      <c r="A327" t="s">
        <v>7276</v>
      </c>
    </row>
    <row r="328" spans="1:1" x14ac:dyDescent="0.35">
      <c r="A328" t="s">
        <v>7182</v>
      </c>
    </row>
    <row r="329" spans="1:1" x14ac:dyDescent="0.35">
      <c r="A329" t="s">
        <v>5042</v>
      </c>
    </row>
    <row r="330" spans="1:1" x14ac:dyDescent="0.35">
      <c r="A330" t="s">
        <v>2612</v>
      </c>
    </row>
    <row r="331" spans="1:1" x14ac:dyDescent="0.35">
      <c r="A331" t="s">
        <v>1088</v>
      </c>
    </row>
    <row r="332" spans="1:1" x14ac:dyDescent="0.35">
      <c r="A332" t="s">
        <v>2712</v>
      </c>
    </row>
    <row r="333" spans="1:1" x14ac:dyDescent="0.35">
      <c r="A333" t="s">
        <v>467</v>
      </c>
    </row>
    <row r="334" spans="1:1" x14ac:dyDescent="0.35">
      <c r="A334" t="s">
        <v>6887</v>
      </c>
    </row>
    <row r="335" spans="1:1" x14ac:dyDescent="0.35">
      <c r="A335" t="s">
        <v>6561</v>
      </c>
    </row>
    <row r="336" spans="1:1" x14ac:dyDescent="0.35">
      <c r="A336" t="s">
        <v>6259</v>
      </c>
    </row>
    <row r="337" spans="1:1" x14ac:dyDescent="0.35">
      <c r="A337" t="s">
        <v>4237</v>
      </c>
    </row>
    <row r="338" spans="1:1" x14ac:dyDescent="0.35">
      <c r="A338" t="s">
        <v>7321</v>
      </c>
    </row>
    <row r="339" spans="1:1" x14ac:dyDescent="0.35">
      <c r="A339" t="s">
        <v>548</v>
      </c>
    </row>
    <row r="340" spans="1:1" x14ac:dyDescent="0.35">
      <c r="A340" t="s">
        <v>6939</v>
      </c>
    </row>
    <row r="341" spans="1:1" x14ac:dyDescent="0.35">
      <c r="A341" t="s">
        <v>6723</v>
      </c>
    </row>
    <row r="342" spans="1:1" x14ac:dyDescent="0.35">
      <c r="A342" t="s">
        <v>321</v>
      </c>
    </row>
    <row r="343" spans="1:1" x14ac:dyDescent="0.35">
      <c r="A343" t="s">
        <v>4795</v>
      </c>
    </row>
    <row r="344" spans="1:1" x14ac:dyDescent="0.35">
      <c r="A344" t="s">
        <v>9729</v>
      </c>
    </row>
    <row r="345" spans="1:1" x14ac:dyDescent="0.35">
      <c r="A345" t="s">
        <v>1674</v>
      </c>
    </row>
    <row r="346" spans="1:1" x14ac:dyDescent="0.35">
      <c r="A346" t="s">
        <v>2656</v>
      </c>
    </row>
    <row r="347" spans="1:1" x14ac:dyDescent="0.35">
      <c r="A347" t="s">
        <v>7968</v>
      </c>
    </row>
    <row r="348" spans="1:1" x14ac:dyDescent="0.35">
      <c r="A348" t="s">
        <v>2568</v>
      </c>
    </row>
    <row r="349" spans="1:1" x14ac:dyDescent="0.35">
      <c r="A349" t="s">
        <v>4648</v>
      </c>
    </row>
    <row r="350" spans="1:1" x14ac:dyDescent="0.35">
      <c r="A350" t="s">
        <v>1985</v>
      </c>
    </row>
    <row r="351" spans="1:1" x14ac:dyDescent="0.35">
      <c r="A351" t="s">
        <v>6428</v>
      </c>
    </row>
    <row r="352" spans="1:1" x14ac:dyDescent="0.35">
      <c r="A352" t="s">
        <v>349</v>
      </c>
    </row>
    <row r="353" spans="1:1" x14ac:dyDescent="0.35">
      <c r="A353" t="s">
        <v>6670</v>
      </c>
    </row>
    <row r="354" spans="1:1" x14ac:dyDescent="0.35">
      <c r="A354" t="s">
        <v>8015</v>
      </c>
    </row>
    <row r="355" spans="1:1" x14ac:dyDescent="0.35">
      <c r="A355" t="s">
        <v>893</v>
      </c>
    </row>
    <row r="356" spans="1:1" x14ac:dyDescent="0.35">
      <c r="A356" t="s">
        <v>9067</v>
      </c>
    </row>
    <row r="357" spans="1:1" x14ac:dyDescent="0.35">
      <c r="A357" t="s">
        <v>5261</v>
      </c>
    </row>
    <row r="358" spans="1:1" x14ac:dyDescent="0.35">
      <c r="A358" t="s">
        <v>2027</v>
      </c>
    </row>
    <row r="359" spans="1:1" x14ac:dyDescent="0.35">
      <c r="A359" t="s">
        <v>1295</v>
      </c>
    </row>
    <row r="360" spans="1:1" x14ac:dyDescent="0.35">
      <c r="A360" t="s">
        <v>4779</v>
      </c>
    </row>
    <row r="361" spans="1:1" x14ac:dyDescent="0.35">
      <c r="A361" t="s">
        <v>752</v>
      </c>
    </row>
    <row r="362" spans="1:1" x14ac:dyDescent="0.35">
      <c r="A362" t="s">
        <v>5584</v>
      </c>
    </row>
    <row r="363" spans="1:1" x14ac:dyDescent="0.35">
      <c r="A363" t="s">
        <v>3033</v>
      </c>
    </row>
    <row r="364" spans="1:1" x14ac:dyDescent="0.35">
      <c r="A364" t="s">
        <v>7978</v>
      </c>
    </row>
    <row r="365" spans="1:1" x14ac:dyDescent="0.35">
      <c r="A365" t="s">
        <v>757</v>
      </c>
    </row>
    <row r="366" spans="1:1" x14ac:dyDescent="0.35">
      <c r="A366" t="s">
        <v>5696</v>
      </c>
    </row>
    <row r="367" spans="1:1" x14ac:dyDescent="0.35">
      <c r="A367" t="s">
        <v>2108</v>
      </c>
    </row>
    <row r="368" spans="1:1" x14ac:dyDescent="0.35">
      <c r="A368" t="s">
        <v>8496</v>
      </c>
    </row>
    <row r="369" spans="1:1" x14ac:dyDescent="0.35">
      <c r="A369" t="s">
        <v>6990</v>
      </c>
    </row>
    <row r="370" spans="1:1" x14ac:dyDescent="0.35">
      <c r="A370" t="s">
        <v>608</v>
      </c>
    </row>
    <row r="371" spans="1:1" x14ac:dyDescent="0.35">
      <c r="A371" t="s">
        <v>6295</v>
      </c>
    </row>
    <row r="372" spans="1:1" x14ac:dyDescent="0.35">
      <c r="A372" t="s">
        <v>2650</v>
      </c>
    </row>
    <row r="373" spans="1:1" x14ac:dyDescent="0.35">
      <c r="A373" t="s">
        <v>5256</v>
      </c>
    </row>
    <row r="374" spans="1:1" x14ac:dyDescent="0.35">
      <c r="A374" t="s">
        <v>8590</v>
      </c>
    </row>
    <row r="375" spans="1:1" x14ac:dyDescent="0.35">
      <c r="A375" t="s">
        <v>4241</v>
      </c>
    </row>
    <row r="376" spans="1:1" x14ac:dyDescent="0.35">
      <c r="A376" t="s">
        <v>5576</v>
      </c>
    </row>
    <row r="377" spans="1:1" x14ac:dyDescent="0.35">
      <c r="A377" t="s">
        <v>1534</v>
      </c>
    </row>
    <row r="378" spans="1:1" x14ac:dyDescent="0.35">
      <c r="A378" t="s">
        <v>3544</v>
      </c>
    </row>
    <row r="379" spans="1:1" x14ac:dyDescent="0.35">
      <c r="A379" t="s">
        <v>7677</v>
      </c>
    </row>
    <row r="380" spans="1:1" x14ac:dyDescent="0.35">
      <c r="A380" t="s">
        <v>3015</v>
      </c>
    </row>
    <row r="381" spans="1:1" x14ac:dyDescent="0.35">
      <c r="A381" t="s">
        <v>3604</v>
      </c>
    </row>
    <row r="382" spans="1:1" x14ac:dyDescent="0.35">
      <c r="A382" t="s">
        <v>7023</v>
      </c>
    </row>
    <row r="383" spans="1:1" x14ac:dyDescent="0.35">
      <c r="A383" t="s">
        <v>4252</v>
      </c>
    </row>
    <row r="384" spans="1:1" x14ac:dyDescent="0.35">
      <c r="A384" t="s">
        <v>7142</v>
      </c>
    </row>
    <row r="385" spans="1:1" x14ac:dyDescent="0.35">
      <c r="A385" t="s">
        <v>1276</v>
      </c>
    </row>
    <row r="386" spans="1:1" x14ac:dyDescent="0.35">
      <c r="A386" t="s">
        <v>8842</v>
      </c>
    </row>
    <row r="387" spans="1:1" x14ac:dyDescent="0.35">
      <c r="A387" t="s">
        <v>9093</v>
      </c>
    </row>
    <row r="388" spans="1:1" x14ac:dyDescent="0.35">
      <c r="A388" t="s">
        <v>3438</v>
      </c>
    </row>
    <row r="389" spans="1:1" x14ac:dyDescent="0.35">
      <c r="A389" t="s">
        <v>2176</v>
      </c>
    </row>
    <row r="390" spans="1:1" x14ac:dyDescent="0.35">
      <c r="A390" t="s">
        <v>9375</v>
      </c>
    </row>
    <row r="391" spans="1:1" x14ac:dyDescent="0.35">
      <c r="A391" t="s">
        <v>5464</v>
      </c>
    </row>
    <row r="392" spans="1:1" x14ac:dyDescent="0.35">
      <c r="A392" t="s">
        <v>2773</v>
      </c>
    </row>
    <row r="393" spans="1:1" x14ac:dyDescent="0.35">
      <c r="A393" t="s">
        <v>3000</v>
      </c>
    </row>
    <row r="394" spans="1:1" x14ac:dyDescent="0.35">
      <c r="A394" t="s">
        <v>386</v>
      </c>
    </row>
    <row r="395" spans="1:1" x14ac:dyDescent="0.35">
      <c r="A395" t="s">
        <v>6761</v>
      </c>
    </row>
    <row r="396" spans="1:1" x14ac:dyDescent="0.35">
      <c r="A396" t="s">
        <v>2195</v>
      </c>
    </row>
    <row r="397" spans="1:1" x14ac:dyDescent="0.35">
      <c r="A397" t="s">
        <v>7574</v>
      </c>
    </row>
    <row r="398" spans="1:1" x14ac:dyDescent="0.35">
      <c r="A398" t="s">
        <v>561</v>
      </c>
    </row>
    <row r="399" spans="1:1" x14ac:dyDescent="0.35">
      <c r="A399" t="s">
        <v>1382</v>
      </c>
    </row>
    <row r="400" spans="1:1" x14ac:dyDescent="0.35">
      <c r="A400" t="s">
        <v>1309</v>
      </c>
    </row>
    <row r="401" spans="1:1" x14ac:dyDescent="0.35">
      <c r="A401" t="s">
        <v>8055</v>
      </c>
    </row>
    <row r="402" spans="1:1" x14ac:dyDescent="0.35">
      <c r="A402" t="s">
        <v>7050</v>
      </c>
    </row>
    <row r="403" spans="1:1" x14ac:dyDescent="0.35">
      <c r="A403" t="s">
        <v>7637</v>
      </c>
    </row>
    <row r="404" spans="1:1" x14ac:dyDescent="0.35">
      <c r="A404" t="s">
        <v>9495</v>
      </c>
    </row>
    <row r="405" spans="1:1" x14ac:dyDescent="0.35">
      <c r="A405" t="s">
        <v>2092</v>
      </c>
    </row>
    <row r="406" spans="1:1" x14ac:dyDescent="0.35">
      <c r="A406" t="s">
        <v>7933</v>
      </c>
    </row>
    <row r="407" spans="1:1" x14ac:dyDescent="0.35">
      <c r="A407" t="s">
        <v>6460</v>
      </c>
    </row>
    <row r="408" spans="1:1" x14ac:dyDescent="0.35">
      <c r="A408" t="s">
        <v>4424</v>
      </c>
    </row>
    <row r="409" spans="1:1" x14ac:dyDescent="0.35">
      <c r="A409" t="s">
        <v>3236</v>
      </c>
    </row>
    <row r="410" spans="1:1" x14ac:dyDescent="0.35">
      <c r="A410" t="s">
        <v>9738</v>
      </c>
    </row>
    <row r="411" spans="1:1" x14ac:dyDescent="0.35">
      <c r="A411" t="s">
        <v>6282</v>
      </c>
    </row>
    <row r="412" spans="1:1" x14ac:dyDescent="0.35">
      <c r="A412" t="s">
        <v>6325</v>
      </c>
    </row>
    <row r="413" spans="1:1" x14ac:dyDescent="0.35">
      <c r="A413" t="s">
        <v>5083</v>
      </c>
    </row>
    <row r="414" spans="1:1" x14ac:dyDescent="0.35">
      <c r="A414" t="s">
        <v>7616</v>
      </c>
    </row>
    <row r="415" spans="1:1" x14ac:dyDescent="0.35">
      <c r="A415" t="s">
        <v>5891</v>
      </c>
    </row>
    <row r="416" spans="1:1" x14ac:dyDescent="0.35">
      <c r="A416" t="s">
        <v>3023</v>
      </c>
    </row>
    <row r="417" spans="1:1" x14ac:dyDescent="0.35">
      <c r="A417" t="s">
        <v>3307</v>
      </c>
    </row>
    <row r="418" spans="1:1" x14ac:dyDescent="0.35">
      <c r="A418" t="s">
        <v>2081</v>
      </c>
    </row>
    <row r="419" spans="1:1" x14ac:dyDescent="0.35">
      <c r="A419" t="s">
        <v>4931</v>
      </c>
    </row>
    <row r="420" spans="1:1" x14ac:dyDescent="0.35">
      <c r="A420" t="s">
        <v>1078</v>
      </c>
    </row>
    <row r="421" spans="1:1" x14ac:dyDescent="0.35">
      <c r="A421" t="s">
        <v>6510</v>
      </c>
    </row>
    <row r="422" spans="1:1" x14ac:dyDescent="0.35">
      <c r="A422" t="s">
        <v>6980</v>
      </c>
    </row>
    <row r="423" spans="1:1" x14ac:dyDescent="0.35">
      <c r="A423" t="s">
        <v>9783</v>
      </c>
    </row>
    <row r="424" spans="1:1" x14ac:dyDescent="0.35">
      <c r="A424" t="s">
        <v>5377</v>
      </c>
    </row>
    <row r="425" spans="1:1" x14ac:dyDescent="0.35">
      <c r="A425" t="s">
        <v>9411</v>
      </c>
    </row>
    <row r="426" spans="1:1" x14ac:dyDescent="0.35">
      <c r="A426" t="s">
        <v>1514</v>
      </c>
    </row>
    <row r="427" spans="1:1" x14ac:dyDescent="0.35">
      <c r="A427" t="s">
        <v>4643</v>
      </c>
    </row>
    <row r="428" spans="1:1" x14ac:dyDescent="0.35">
      <c r="A428" t="s">
        <v>9606</v>
      </c>
    </row>
    <row r="429" spans="1:1" x14ac:dyDescent="0.35">
      <c r="A429" t="s">
        <v>6352</v>
      </c>
    </row>
    <row r="430" spans="1:1" x14ac:dyDescent="0.35">
      <c r="A430" t="s">
        <v>4614</v>
      </c>
    </row>
    <row r="431" spans="1:1" x14ac:dyDescent="0.35">
      <c r="A431" t="s">
        <v>8350</v>
      </c>
    </row>
    <row r="432" spans="1:1" x14ac:dyDescent="0.35">
      <c r="A432" t="s">
        <v>5653</v>
      </c>
    </row>
    <row r="433" spans="1:1" x14ac:dyDescent="0.35">
      <c r="A433" t="s">
        <v>9193</v>
      </c>
    </row>
    <row r="434" spans="1:1" x14ac:dyDescent="0.35">
      <c r="A434" t="s">
        <v>5230</v>
      </c>
    </row>
    <row r="435" spans="1:1" x14ac:dyDescent="0.35">
      <c r="A435" t="s">
        <v>3462</v>
      </c>
    </row>
    <row r="436" spans="1:1" x14ac:dyDescent="0.35">
      <c r="A436" t="s">
        <v>9940</v>
      </c>
    </row>
    <row r="437" spans="1:1" x14ac:dyDescent="0.35">
      <c r="A437" t="s">
        <v>9683</v>
      </c>
    </row>
    <row r="438" spans="1:1" x14ac:dyDescent="0.35">
      <c r="A438" t="s">
        <v>3760</v>
      </c>
    </row>
    <row r="439" spans="1:1" x14ac:dyDescent="0.35">
      <c r="A439" t="s">
        <v>8144</v>
      </c>
    </row>
    <row r="440" spans="1:1" x14ac:dyDescent="0.35">
      <c r="A440" t="s">
        <v>5720</v>
      </c>
    </row>
    <row r="441" spans="1:1" x14ac:dyDescent="0.35">
      <c r="A441" t="s">
        <v>3713</v>
      </c>
    </row>
    <row r="442" spans="1:1" x14ac:dyDescent="0.35">
      <c r="A442" t="s">
        <v>4763</v>
      </c>
    </row>
    <row r="443" spans="1:1" x14ac:dyDescent="0.35">
      <c r="A443" t="s">
        <v>8230</v>
      </c>
    </row>
    <row r="444" spans="1:1" x14ac:dyDescent="0.35">
      <c r="A444" t="s">
        <v>4587</v>
      </c>
    </row>
    <row r="445" spans="1:1" x14ac:dyDescent="0.35">
      <c r="A445" t="s">
        <v>4053</v>
      </c>
    </row>
    <row r="446" spans="1:1" x14ac:dyDescent="0.35">
      <c r="A446" t="s">
        <v>187</v>
      </c>
    </row>
    <row r="447" spans="1:1" x14ac:dyDescent="0.35">
      <c r="A447" t="s">
        <v>4559</v>
      </c>
    </row>
    <row r="448" spans="1:1" x14ac:dyDescent="0.35">
      <c r="A448" t="s">
        <v>405</v>
      </c>
    </row>
    <row r="449" spans="1:1" x14ac:dyDescent="0.35">
      <c r="A449" t="s">
        <v>4641</v>
      </c>
    </row>
    <row r="450" spans="1:1" x14ac:dyDescent="0.35">
      <c r="A450" t="s">
        <v>1149</v>
      </c>
    </row>
    <row r="451" spans="1:1" x14ac:dyDescent="0.35">
      <c r="A451" t="s">
        <v>1998</v>
      </c>
    </row>
    <row r="452" spans="1:1" x14ac:dyDescent="0.35">
      <c r="A452" t="s">
        <v>1105</v>
      </c>
    </row>
    <row r="453" spans="1:1" x14ac:dyDescent="0.35">
      <c r="A453" t="s">
        <v>1858</v>
      </c>
    </row>
    <row r="454" spans="1:1" x14ac:dyDescent="0.35">
      <c r="A454" t="s">
        <v>6815</v>
      </c>
    </row>
    <row r="455" spans="1:1" x14ac:dyDescent="0.35">
      <c r="A455" t="s">
        <v>3195</v>
      </c>
    </row>
    <row r="456" spans="1:1" x14ac:dyDescent="0.35">
      <c r="A456" t="s">
        <v>3174</v>
      </c>
    </row>
    <row r="457" spans="1:1" x14ac:dyDescent="0.35">
      <c r="A457" t="s">
        <v>3974</v>
      </c>
    </row>
    <row r="458" spans="1:1" x14ac:dyDescent="0.35">
      <c r="A458" t="s">
        <v>157</v>
      </c>
    </row>
    <row r="459" spans="1:1" x14ac:dyDescent="0.35">
      <c r="A459" t="s">
        <v>6335</v>
      </c>
    </row>
    <row r="460" spans="1:1" x14ac:dyDescent="0.35">
      <c r="A460" t="s">
        <v>8304</v>
      </c>
    </row>
    <row r="461" spans="1:1" x14ac:dyDescent="0.35">
      <c r="A461" t="s">
        <v>7758</v>
      </c>
    </row>
    <row r="462" spans="1:1" x14ac:dyDescent="0.35">
      <c r="A462" t="s">
        <v>4494</v>
      </c>
    </row>
    <row r="463" spans="1:1" x14ac:dyDescent="0.35">
      <c r="A463" t="s">
        <v>1921</v>
      </c>
    </row>
    <row r="464" spans="1:1" x14ac:dyDescent="0.35">
      <c r="A464" t="s">
        <v>4222</v>
      </c>
    </row>
    <row r="465" spans="1:1" x14ac:dyDescent="0.35">
      <c r="A465" t="s">
        <v>5177</v>
      </c>
    </row>
    <row r="466" spans="1:1" x14ac:dyDescent="0.35">
      <c r="A466" t="s">
        <v>9325</v>
      </c>
    </row>
    <row r="467" spans="1:1" x14ac:dyDescent="0.35">
      <c r="A467" t="s">
        <v>9162</v>
      </c>
    </row>
    <row r="468" spans="1:1" x14ac:dyDescent="0.35">
      <c r="A468" t="s">
        <v>4062</v>
      </c>
    </row>
    <row r="469" spans="1:1" x14ac:dyDescent="0.35">
      <c r="A469" t="s">
        <v>9233</v>
      </c>
    </row>
    <row r="470" spans="1:1" x14ac:dyDescent="0.35">
      <c r="A470" t="s">
        <v>8848</v>
      </c>
    </row>
    <row r="471" spans="1:1" x14ac:dyDescent="0.35">
      <c r="A471" t="s">
        <v>8401</v>
      </c>
    </row>
    <row r="472" spans="1:1" x14ac:dyDescent="0.35">
      <c r="A472" t="s">
        <v>414</v>
      </c>
    </row>
    <row r="473" spans="1:1" x14ac:dyDescent="0.35">
      <c r="A473" t="s">
        <v>2105</v>
      </c>
    </row>
    <row r="474" spans="1:1" x14ac:dyDescent="0.35">
      <c r="A474" t="s">
        <v>4007</v>
      </c>
    </row>
    <row r="475" spans="1:1" x14ac:dyDescent="0.35">
      <c r="A475" t="s">
        <v>5520</v>
      </c>
    </row>
    <row r="476" spans="1:1" x14ac:dyDescent="0.35">
      <c r="A476" t="s">
        <v>7326</v>
      </c>
    </row>
    <row r="477" spans="1:1" x14ac:dyDescent="0.35">
      <c r="A477" t="s">
        <v>3305</v>
      </c>
    </row>
    <row r="478" spans="1:1" x14ac:dyDescent="0.35">
      <c r="A478" t="s">
        <v>831</v>
      </c>
    </row>
    <row r="479" spans="1:1" x14ac:dyDescent="0.35">
      <c r="A479" t="s">
        <v>4380</v>
      </c>
    </row>
    <row r="480" spans="1:1" x14ac:dyDescent="0.35">
      <c r="A480" t="s">
        <v>2236</v>
      </c>
    </row>
    <row r="481" spans="1:1" x14ac:dyDescent="0.35">
      <c r="A481" t="s">
        <v>882</v>
      </c>
    </row>
    <row r="482" spans="1:1" x14ac:dyDescent="0.35">
      <c r="A482" t="s">
        <v>4352</v>
      </c>
    </row>
    <row r="483" spans="1:1" x14ac:dyDescent="0.35">
      <c r="A483" t="s">
        <v>3298</v>
      </c>
    </row>
    <row r="484" spans="1:1" x14ac:dyDescent="0.35">
      <c r="A484" t="s">
        <v>6861</v>
      </c>
    </row>
    <row r="485" spans="1:1" x14ac:dyDescent="0.35">
      <c r="A485" t="s">
        <v>8891</v>
      </c>
    </row>
    <row r="486" spans="1:1" x14ac:dyDescent="0.35">
      <c r="A486" t="s">
        <v>7425</v>
      </c>
    </row>
    <row r="487" spans="1:1" x14ac:dyDescent="0.35">
      <c r="A487" t="s">
        <v>7011</v>
      </c>
    </row>
    <row r="488" spans="1:1" x14ac:dyDescent="0.35">
      <c r="A488" t="s">
        <v>6801</v>
      </c>
    </row>
    <row r="489" spans="1:1" x14ac:dyDescent="0.35">
      <c r="A489" t="s">
        <v>5430</v>
      </c>
    </row>
    <row r="490" spans="1:1" x14ac:dyDescent="0.35">
      <c r="A490" t="s">
        <v>3201</v>
      </c>
    </row>
    <row r="491" spans="1:1" x14ac:dyDescent="0.35">
      <c r="A491" t="s">
        <v>4733</v>
      </c>
    </row>
    <row r="492" spans="1:1" x14ac:dyDescent="0.35">
      <c r="A492" t="s">
        <v>7609</v>
      </c>
    </row>
    <row r="493" spans="1:1" x14ac:dyDescent="0.35">
      <c r="A493" t="s">
        <v>6770</v>
      </c>
    </row>
    <row r="494" spans="1:1" x14ac:dyDescent="0.35">
      <c r="A494" t="s">
        <v>4106</v>
      </c>
    </row>
    <row r="495" spans="1:1" x14ac:dyDescent="0.35">
      <c r="A495" t="s">
        <v>4246</v>
      </c>
    </row>
    <row r="496" spans="1:1" x14ac:dyDescent="0.35">
      <c r="A496" t="s">
        <v>1280</v>
      </c>
    </row>
    <row r="497" spans="1:1" x14ac:dyDescent="0.35">
      <c r="A497" t="s">
        <v>5728</v>
      </c>
    </row>
    <row r="498" spans="1:1" x14ac:dyDescent="0.35">
      <c r="A498" t="s">
        <v>8581</v>
      </c>
    </row>
    <row r="499" spans="1:1" x14ac:dyDescent="0.35">
      <c r="A499" t="s">
        <v>5010</v>
      </c>
    </row>
    <row r="500" spans="1:1" x14ac:dyDescent="0.35">
      <c r="A500" t="s">
        <v>4591</v>
      </c>
    </row>
    <row r="501" spans="1:1" x14ac:dyDescent="0.35">
      <c r="A501" t="s">
        <v>2290</v>
      </c>
    </row>
    <row r="502" spans="1:1" x14ac:dyDescent="0.35">
      <c r="A502" t="s">
        <v>1703</v>
      </c>
    </row>
    <row r="503" spans="1:1" x14ac:dyDescent="0.35">
      <c r="A503" t="s">
        <v>5741</v>
      </c>
    </row>
    <row r="504" spans="1:1" x14ac:dyDescent="0.35">
      <c r="A504" t="s">
        <v>2340</v>
      </c>
    </row>
    <row r="505" spans="1:1" x14ac:dyDescent="0.35">
      <c r="A505" t="s">
        <v>532</v>
      </c>
    </row>
    <row r="506" spans="1:1" x14ac:dyDescent="0.35">
      <c r="A506" t="s">
        <v>8831</v>
      </c>
    </row>
    <row r="507" spans="1:1" x14ac:dyDescent="0.35">
      <c r="A507" t="s">
        <v>8926</v>
      </c>
    </row>
    <row r="508" spans="1:1" x14ac:dyDescent="0.35">
      <c r="A508" t="s">
        <v>4071</v>
      </c>
    </row>
    <row r="509" spans="1:1" x14ac:dyDescent="0.35">
      <c r="A509" t="s">
        <v>2550</v>
      </c>
    </row>
    <row r="510" spans="1:1" x14ac:dyDescent="0.35">
      <c r="A510" t="s">
        <v>4839</v>
      </c>
    </row>
    <row r="511" spans="1:1" x14ac:dyDescent="0.35">
      <c r="A511" t="s">
        <v>6772</v>
      </c>
    </row>
    <row r="512" spans="1:1" x14ac:dyDescent="0.35">
      <c r="A512" t="s">
        <v>9810</v>
      </c>
    </row>
    <row r="513" spans="1:1" x14ac:dyDescent="0.35">
      <c r="A513" t="s">
        <v>6777</v>
      </c>
    </row>
    <row r="514" spans="1:1" x14ac:dyDescent="0.35">
      <c r="A514" t="s">
        <v>6143</v>
      </c>
    </row>
    <row r="515" spans="1:1" x14ac:dyDescent="0.35">
      <c r="A515" t="s">
        <v>4675</v>
      </c>
    </row>
    <row r="516" spans="1:1" x14ac:dyDescent="0.35">
      <c r="A516" t="s">
        <v>3965</v>
      </c>
    </row>
    <row r="517" spans="1:1" x14ac:dyDescent="0.35">
      <c r="A517" t="s">
        <v>2152</v>
      </c>
    </row>
    <row r="518" spans="1:1" x14ac:dyDescent="0.35">
      <c r="A518" t="s">
        <v>67</v>
      </c>
    </row>
    <row r="519" spans="1:1" x14ac:dyDescent="0.35">
      <c r="A519" t="s">
        <v>3179</v>
      </c>
    </row>
    <row r="520" spans="1:1" x14ac:dyDescent="0.35">
      <c r="A520" t="s">
        <v>7997</v>
      </c>
    </row>
    <row r="521" spans="1:1" x14ac:dyDescent="0.35">
      <c r="A521" t="s">
        <v>3301</v>
      </c>
    </row>
    <row r="522" spans="1:1" x14ac:dyDescent="0.35">
      <c r="A522" t="s">
        <v>1510</v>
      </c>
    </row>
    <row r="523" spans="1:1" x14ac:dyDescent="0.35">
      <c r="A523" t="s">
        <v>1029</v>
      </c>
    </row>
    <row r="524" spans="1:1" x14ac:dyDescent="0.35">
      <c r="A524" t="s">
        <v>5045</v>
      </c>
    </row>
    <row r="525" spans="1:1" x14ac:dyDescent="0.35">
      <c r="A525" t="s">
        <v>5033</v>
      </c>
    </row>
    <row r="526" spans="1:1" x14ac:dyDescent="0.35">
      <c r="A526" t="s">
        <v>9541</v>
      </c>
    </row>
    <row r="527" spans="1:1" x14ac:dyDescent="0.35">
      <c r="A527" t="s">
        <v>1807</v>
      </c>
    </row>
    <row r="528" spans="1:1" x14ac:dyDescent="0.35">
      <c r="A528" t="s">
        <v>4688</v>
      </c>
    </row>
    <row r="529" spans="1:1" x14ac:dyDescent="0.35">
      <c r="A529" t="s">
        <v>9220</v>
      </c>
    </row>
    <row r="530" spans="1:1" x14ac:dyDescent="0.35">
      <c r="A530" t="s">
        <v>663</v>
      </c>
    </row>
    <row r="531" spans="1:1" x14ac:dyDescent="0.35">
      <c r="A531" t="s">
        <v>3532</v>
      </c>
    </row>
    <row r="532" spans="1:1" x14ac:dyDescent="0.35">
      <c r="A532" t="s">
        <v>5007</v>
      </c>
    </row>
    <row r="533" spans="1:1" x14ac:dyDescent="0.35">
      <c r="A533" t="s">
        <v>7235</v>
      </c>
    </row>
    <row r="534" spans="1:1" x14ac:dyDescent="0.35">
      <c r="A534" t="s">
        <v>3989</v>
      </c>
    </row>
    <row r="535" spans="1:1" x14ac:dyDescent="0.35">
      <c r="A535" t="s">
        <v>1251</v>
      </c>
    </row>
    <row r="536" spans="1:1" x14ac:dyDescent="0.35">
      <c r="A536" t="s">
        <v>4911</v>
      </c>
    </row>
    <row r="537" spans="1:1" x14ac:dyDescent="0.35">
      <c r="A537" t="s">
        <v>2291</v>
      </c>
    </row>
    <row r="538" spans="1:1" x14ac:dyDescent="0.35">
      <c r="A538" t="s">
        <v>5574</v>
      </c>
    </row>
    <row r="539" spans="1:1" x14ac:dyDescent="0.35">
      <c r="A539" t="s">
        <v>4922</v>
      </c>
    </row>
    <row r="540" spans="1:1" x14ac:dyDescent="0.35">
      <c r="A540" t="s">
        <v>1048</v>
      </c>
    </row>
    <row r="541" spans="1:1" x14ac:dyDescent="0.35">
      <c r="A541" t="s">
        <v>8853</v>
      </c>
    </row>
    <row r="542" spans="1:1" x14ac:dyDescent="0.35">
      <c r="A542" t="s">
        <v>2282</v>
      </c>
    </row>
    <row r="543" spans="1:1" x14ac:dyDescent="0.35">
      <c r="A543" t="s">
        <v>4012</v>
      </c>
    </row>
    <row r="544" spans="1:1" x14ac:dyDescent="0.35">
      <c r="A544" t="s">
        <v>6139</v>
      </c>
    </row>
    <row r="545" spans="1:1" x14ac:dyDescent="0.35">
      <c r="A545" t="s">
        <v>2277</v>
      </c>
    </row>
    <row r="546" spans="1:1" x14ac:dyDescent="0.35">
      <c r="A546" t="s">
        <v>5527</v>
      </c>
    </row>
    <row r="547" spans="1:1" x14ac:dyDescent="0.35">
      <c r="A547" t="s">
        <v>9270</v>
      </c>
    </row>
    <row r="548" spans="1:1" x14ac:dyDescent="0.35">
      <c r="A548" t="s">
        <v>3834</v>
      </c>
    </row>
    <row r="549" spans="1:1" x14ac:dyDescent="0.35">
      <c r="A549" t="s">
        <v>1067</v>
      </c>
    </row>
    <row r="550" spans="1:1" x14ac:dyDescent="0.35">
      <c r="A550" t="s">
        <v>9140</v>
      </c>
    </row>
    <row r="551" spans="1:1" x14ac:dyDescent="0.35">
      <c r="A551" t="s">
        <v>7409</v>
      </c>
    </row>
    <row r="552" spans="1:1" x14ac:dyDescent="0.35">
      <c r="A552" t="s">
        <v>3991</v>
      </c>
    </row>
    <row r="553" spans="1:1" x14ac:dyDescent="0.35">
      <c r="A553" t="s">
        <v>5902</v>
      </c>
    </row>
    <row r="554" spans="1:1" x14ac:dyDescent="0.35">
      <c r="A554" t="s">
        <v>2938</v>
      </c>
    </row>
    <row r="555" spans="1:1" x14ac:dyDescent="0.35">
      <c r="A555" t="s">
        <v>2517</v>
      </c>
    </row>
    <row r="556" spans="1:1" x14ac:dyDescent="0.35">
      <c r="A556" t="s">
        <v>6425</v>
      </c>
    </row>
    <row r="557" spans="1:1" x14ac:dyDescent="0.35">
      <c r="A557" t="s">
        <v>7910</v>
      </c>
    </row>
    <row r="558" spans="1:1" x14ac:dyDescent="0.35">
      <c r="A558" t="s">
        <v>360</v>
      </c>
    </row>
    <row r="559" spans="1:1" x14ac:dyDescent="0.35">
      <c r="A559" t="s">
        <v>1724</v>
      </c>
    </row>
    <row r="560" spans="1:1" x14ac:dyDescent="0.35">
      <c r="A560" t="s">
        <v>8520</v>
      </c>
    </row>
    <row r="561" spans="1:1" x14ac:dyDescent="0.35">
      <c r="A561" t="s">
        <v>724</v>
      </c>
    </row>
    <row r="562" spans="1:1" x14ac:dyDescent="0.35">
      <c r="A562" t="s">
        <v>9427</v>
      </c>
    </row>
    <row r="563" spans="1:1" x14ac:dyDescent="0.35">
      <c r="A563" t="s">
        <v>9106</v>
      </c>
    </row>
    <row r="564" spans="1:1" x14ac:dyDescent="0.35">
      <c r="A564" t="s">
        <v>6859</v>
      </c>
    </row>
    <row r="565" spans="1:1" x14ac:dyDescent="0.35">
      <c r="A565" t="s">
        <v>2047</v>
      </c>
    </row>
    <row r="566" spans="1:1" x14ac:dyDescent="0.35">
      <c r="A566" t="s">
        <v>7873</v>
      </c>
    </row>
    <row r="567" spans="1:1" x14ac:dyDescent="0.35">
      <c r="A567" t="s">
        <v>9849</v>
      </c>
    </row>
    <row r="568" spans="1:1" x14ac:dyDescent="0.35">
      <c r="A568" t="s">
        <v>8161</v>
      </c>
    </row>
    <row r="569" spans="1:1" x14ac:dyDescent="0.35">
      <c r="A569" t="s">
        <v>7349</v>
      </c>
    </row>
    <row r="570" spans="1:1" x14ac:dyDescent="0.35">
      <c r="A570" t="s">
        <v>2784</v>
      </c>
    </row>
    <row r="571" spans="1:1" x14ac:dyDescent="0.35">
      <c r="A571" t="s">
        <v>7368</v>
      </c>
    </row>
    <row r="572" spans="1:1" x14ac:dyDescent="0.35">
      <c r="A572" t="s">
        <v>9668</v>
      </c>
    </row>
    <row r="573" spans="1:1" x14ac:dyDescent="0.35">
      <c r="A573" t="s">
        <v>139</v>
      </c>
    </row>
    <row r="574" spans="1:1" x14ac:dyDescent="0.35">
      <c r="A574" t="s">
        <v>10013</v>
      </c>
    </row>
    <row r="575" spans="1:1" x14ac:dyDescent="0.35">
      <c r="A575" t="s">
        <v>3665</v>
      </c>
    </row>
    <row r="576" spans="1:1" x14ac:dyDescent="0.35">
      <c r="A576" t="s">
        <v>2761</v>
      </c>
    </row>
    <row r="577" spans="1:1" x14ac:dyDescent="0.35">
      <c r="A577" t="s">
        <v>2479</v>
      </c>
    </row>
    <row r="578" spans="1:1" x14ac:dyDescent="0.35">
      <c r="A578" t="s">
        <v>1157</v>
      </c>
    </row>
    <row r="579" spans="1:1" x14ac:dyDescent="0.35">
      <c r="A579" t="s">
        <v>1802</v>
      </c>
    </row>
    <row r="580" spans="1:1" x14ac:dyDescent="0.35">
      <c r="A580" t="s">
        <v>8502</v>
      </c>
    </row>
    <row r="581" spans="1:1" x14ac:dyDescent="0.35">
      <c r="A581" t="s">
        <v>7718</v>
      </c>
    </row>
    <row r="582" spans="1:1" x14ac:dyDescent="0.35">
      <c r="A582" t="s">
        <v>7395</v>
      </c>
    </row>
    <row r="583" spans="1:1" x14ac:dyDescent="0.35">
      <c r="A583" t="s">
        <v>4986</v>
      </c>
    </row>
    <row r="584" spans="1:1" x14ac:dyDescent="0.35">
      <c r="A584" t="s">
        <v>4876</v>
      </c>
    </row>
    <row r="585" spans="1:1" x14ac:dyDescent="0.35">
      <c r="A585" t="s">
        <v>2694</v>
      </c>
    </row>
    <row r="586" spans="1:1" x14ac:dyDescent="0.35">
      <c r="A586" t="s">
        <v>5497</v>
      </c>
    </row>
    <row r="587" spans="1:1" x14ac:dyDescent="0.35">
      <c r="A587" t="s">
        <v>5341</v>
      </c>
    </row>
    <row r="588" spans="1:1" x14ac:dyDescent="0.35">
      <c r="A588" t="s">
        <v>8024</v>
      </c>
    </row>
    <row r="589" spans="1:1" x14ac:dyDescent="0.35">
      <c r="A589" t="s">
        <v>8556</v>
      </c>
    </row>
    <row r="590" spans="1:1" x14ac:dyDescent="0.35">
      <c r="A590" t="s">
        <v>622</v>
      </c>
    </row>
    <row r="591" spans="1:1" x14ac:dyDescent="0.35">
      <c r="A591" t="s">
        <v>4796</v>
      </c>
    </row>
    <row r="592" spans="1:1" x14ac:dyDescent="0.35">
      <c r="A592" t="s">
        <v>849</v>
      </c>
    </row>
    <row r="593" spans="1:1" x14ac:dyDescent="0.35">
      <c r="A593" t="s">
        <v>5242</v>
      </c>
    </row>
    <row r="594" spans="1:1" x14ac:dyDescent="0.35">
      <c r="A594" t="s">
        <v>6977</v>
      </c>
    </row>
    <row r="595" spans="1:1" x14ac:dyDescent="0.35">
      <c r="A595" t="s">
        <v>7588</v>
      </c>
    </row>
    <row r="596" spans="1:1" x14ac:dyDescent="0.35">
      <c r="A596" t="s">
        <v>4811</v>
      </c>
    </row>
    <row r="597" spans="1:1" x14ac:dyDescent="0.35">
      <c r="A597" t="s">
        <v>2524</v>
      </c>
    </row>
    <row r="598" spans="1:1" x14ac:dyDescent="0.35">
      <c r="A598" t="s">
        <v>437</v>
      </c>
    </row>
    <row r="599" spans="1:1" x14ac:dyDescent="0.35">
      <c r="A599" t="s">
        <v>9357</v>
      </c>
    </row>
    <row r="600" spans="1:1" x14ac:dyDescent="0.35">
      <c r="A600" t="s">
        <v>6785</v>
      </c>
    </row>
    <row r="601" spans="1:1" x14ac:dyDescent="0.35">
      <c r="A601" t="s">
        <v>1152</v>
      </c>
    </row>
    <row r="602" spans="1:1" x14ac:dyDescent="0.35">
      <c r="A602" t="s">
        <v>6577</v>
      </c>
    </row>
    <row r="603" spans="1:1" x14ac:dyDescent="0.35">
      <c r="A603" t="s">
        <v>8338</v>
      </c>
    </row>
    <row r="604" spans="1:1" x14ac:dyDescent="0.35">
      <c r="A604" t="s">
        <v>4844</v>
      </c>
    </row>
    <row r="605" spans="1:1" x14ac:dyDescent="0.35">
      <c r="A605" t="s">
        <v>7570</v>
      </c>
    </row>
    <row r="606" spans="1:1" x14ac:dyDescent="0.35">
      <c r="A606" t="s">
        <v>7176</v>
      </c>
    </row>
    <row r="607" spans="1:1" x14ac:dyDescent="0.35">
      <c r="A607" t="s">
        <v>5201</v>
      </c>
    </row>
    <row r="608" spans="1:1" x14ac:dyDescent="0.35">
      <c r="A608" t="s">
        <v>1797</v>
      </c>
    </row>
    <row r="609" spans="1:1" x14ac:dyDescent="0.35">
      <c r="A609" t="s">
        <v>4277</v>
      </c>
    </row>
    <row r="610" spans="1:1" x14ac:dyDescent="0.35">
      <c r="A610" t="s">
        <v>935</v>
      </c>
    </row>
    <row r="611" spans="1:1" x14ac:dyDescent="0.35">
      <c r="A611" t="s">
        <v>9151</v>
      </c>
    </row>
    <row r="612" spans="1:1" x14ac:dyDescent="0.35">
      <c r="A612" t="s">
        <v>4122</v>
      </c>
    </row>
    <row r="613" spans="1:1" x14ac:dyDescent="0.35">
      <c r="A613" t="s">
        <v>7073</v>
      </c>
    </row>
    <row r="614" spans="1:1" x14ac:dyDescent="0.35">
      <c r="A614" t="s">
        <v>4408</v>
      </c>
    </row>
    <row r="615" spans="1:1" x14ac:dyDescent="0.35">
      <c r="A615" t="s">
        <v>1910</v>
      </c>
    </row>
    <row r="616" spans="1:1" x14ac:dyDescent="0.35">
      <c r="A616" t="s">
        <v>4939</v>
      </c>
    </row>
    <row r="617" spans="1:1" x14ac:dyDescent="0.35">
      <c r="A617" t="s">
        <v>8908</v>
      </c>
    </row>
    <row r="618" spans="1:1" x14ac:dyDescent="0.35">
      <c r="A618" t="s">
        <v>2084</v>
      </c>
    </row>
    <row r="619" spans="1:1" x14ac:dyDescent="0.35">
      <c r="A619" t="s">
        <v>1952</v>
      </c>
    </row>
    <row r="620" spans="1:1" x14ac:dyDescent="0.35">
      <c r="A620" t="s">
        <v>4370</v>
      </c>
    </row>
    <row r="621" spans="1:1" x14ac:dyDescent="0.35">
      <c r="A621" t="s">
        <v>277</v>
      </c>
    </row>
    <row r="622" spans="1:1" x14ac:dyDescent="0.35">
      <c r="A622" t="s">
        <v>3730</v>
      </c>
    </row>
    <row r="623" spans="1:1" x14ac:dyDescent="0.35">
      <c r="A623" t="s">
        <v>7654</v>
      </c>
    </row>
    <row r="624" spans="1:1" x14ac:dyDescent="0.35">
      <c r="A624" t="s">
        <v>5993</v>
      </c>
    </row>
    <row r="625" spans="1:1" x14ac:dyDescent="0.35">
      <c r="A625" t="s">
        <v>4572</v>
      </c>
    </row>
    <row r="626" spans="1:1" x14ac:dyDescent="0.35">
      <c r="A626" t="s">
        <v>4815</v>
      </c>
    </row>
    <row r="627" spans="1:1" x14ac:dyDescent="0.35">
      <c r="A627" t="s">
        <v>9586</v>
      </c>
    </row>
    <row r="628" spans="1:1" x14ac:dyDescent="0.35">
      <c r="A628" t="s">
        <v>2999</v>
      </c>
    </row>
    <row r="629" spans="1:1" x14ac:dyDescent="0.35">
      <c r="A629" t="s">
        <v>1120</v>
      </c>
    </row>
    <row r="630" spans="1:1" x14ac:dyDescent="0.35">
      <c r="A630" t="s">
        <v>5169</v>
      </c>
    </row>
    <row r="631" spans="1:1" x14ac:dyDescent="0.35">
      <c r="A631" t="s">
        <v>5012</v>
      </c>
    </row>
    <row r="632" spans="1:1" x14ac:dyDescent="0.35">
      <c r="A632" t="s">
        <v>6009</v>
      </c>
    </row>
    <row r="633" spans="1:1" x14ac:dyDescent="0.35">
      <c r="A633" t="s">
        <v>6239</v>
      </c>
    </row>
    <row r="634" spans="1:1" x14ac:dyDescent="0.35">
      <c r="A634" t="s">
        <v>5988</v>
      </c>
    </row>
    <row r="635" spans="1:1" x14ac:dyDescent="0.35">
      <c r="A635" t="s">
        <v>8229</v>
      </c>
    </row>
    <row r="636" spans="1:1" x14ac:dyDescent="0.35">
      <c r="A636" t="s">
        <v>1378</v>
      </c>
    </row>
    <row r="637" spans="1:1" x14ac:dyDescent="0.35">
      <c r="A637" t="s">
        <v>3610</v>
      </c>
    </row>
    <row r="638" spans="1:1" x14ac:dyDescent="0.35">
      <c r="A638" t="s">
        <v>8449</v>
      </c>
    </row>
    <row r="639" spans="1:1" x14ac:dyDescent="0.35">
      <c r="A639" t="s">
        <v>3686</v>
      </c>
    </row>
    <row r="640" spans="1:1" x14ac:dyDescent="0.35">
      <c r="A640" t="s">
        <v>7308</v>
      </c>
    </row>
    <row r="641" spans="1:1" x14ac:dyDescent="0.35">
      <c r="A641" t="s">
        <v>3189</v>
      </c>
    </row>
    <row r="642" spans="1:1" x14ac:dyDescent="0.35">
      <c r="A642" t="s">
        <v>7942</v>
      </c>
    </row>
    <row r="643" spans="1:1" x14ac:dyDescent="0.35">
      <c r="A643" t="s">
        <v>6205</v>
      </c>
    </row>
    <row r="644" spans="1:1" x14ac:dyDescent="0.35">
      <c r="A644" t="s">
        <v>4286</v>
      </c>
    </row>
    <row r="645" spans="1:1" x14ac:dyDescent="0.35">
      <c r="A645" t="s">
        <v>7113</v>
      </c>
    </row>
    <row r="646" spans="1:1" x14ac:dyDescent="0.35">
      <c r="A646" t="s">
        <v>6534</v>
      </c>
    </row>
    <row r="647" spans="1:1" x14ac:dyDescent="0.35">
      <c r="A647" t="s">
        <v>2465</v>
      </c>
    </row>
    <row r="648" spans="1:1" x14ac:dyDescent="0.35">
      <c r="A648" t="s">
        <v>6430</v>
      </c>
    </row>
    <row r="649" spans="1:1" x14ac:dyDescent="0.35">
      <c r="A649" t="s">
        <v>5953</v>
      </c>
    </row>
    <row r="650" spans="1:1" x14ac:dyDescent="0.35">
      <c r="A650" t="s">
        <v>2908</v>
      </c>
    </row>
    <row r="651" spans="1:1" x14ac:dyDescent="0.35">
      <c r="A651" t="s">
        <v>3006</v>
      </c>
    </row>
    <row r="652" spans="1:1" x14ac:dyDescent="0.35">
      <c r="A652" t="s">
        <v>5892</v>
      </c>
    </row>
    <row r="653" spans="1:1" x14ac:dyDescent="0.35">
      <c r="A653" t="s">
        <v>8509</v>
      </c>
    </row>
    <row r="654" spans="1:1" x14ac:dyDescent="0.35">
      <c r="A654" t="s">
        <v>124</v>
      </c>
    </row>
    <row r="655" spans="1:1" x14ac:dyDescent="0.35">
      <c r="A655" t="s">
        <v>1617</v>
      </c>
    </row>
    <row r="656" spans="1:1" x14ac:dyDescent="0.35">
      <c r="A656" t="s">
        <v>3011</v>
      </c>
    </row>
    <row r="657" spans="1:1" x14ac:dyDescent="0.35">
      <c r="A657" t="s">
        <v>1893</v>
      </c>
    </row>
    <row r="658" spans="1:1" x14ac:dyDescent="0.35">
      <c r="A658" t="s">
        <v>323</v>
      </c>
    </row>
    <row r="659" spans="1:1" x14ac:dyDescent="0.35">
      <c r="A659" t="s">
        <v>7288</v>
      </c>
    </row>
    <row r="660" spans="1:1" x14ac:dyDescent="0.35">
      <c r="A660" t="s">
        <v>8243</v>
      </c>
    </row>
    <row r="661" spans="1:1" x14ac:dyDescent="0.35">
      <c r="A661" t="s">
        <v>9709</v>
      </c>
    </row>
    <row r="662" spans="1:1" x14ac:dyDescent="0.35">
      <c r="A662" t="s">
        <v>536</v>
      </c>
    </row>
    <row r="663" spans="1:1" x14ac:dyDescent="0.35">
      <c r="A663" t="s">
        <v>7672</v>
      </c>
    </row>
    <row r="664" spans="1:1" x14ac:dyDescent="0.35">
      <c r="A664" t="s">
        <v>9331</v>
      </c>
    </row>
    <row r="665" spans="1:1" x14ac:dyDescent="0.35">
      <c r="A665" t="s">
        <v>1820</v>
      </c>
    </row>
    <row r="666" spans="1:1" x14ac:dyDescent="0.35">
      <c r="A666" t="s">
        <v>5100</v>
      </c>
    </row>
    <row r="667" spans="1:1" x14ac:dyDescent="0.35">
      <c r="A667" t="s">
        <v>186</v>
      </c>
    </row>
    <row r="668" spans="1:1" x14ac:dyDescent="0.35">
      <c r="A668" t="s">
        <v>3958</v>
      </c>
    </row>
    <row r="669" spans="1:1" x14ac:dyDescent="0.35">
      <c r="A669" t="s">
        <v>5370</v>
      </c>
    </row>
    <row r="670" spans="1:1" x14ac:dyDescent="0.35">
      <c r="A670" t="s">
        <v>3214</v>
      </c>
    </row>
    <row r="671" spans="1:1" x14ac:dyDescent="0.35">
      <c r="A671" t="s">
        <v>8166</v>
      </c>
    </row>
    <row r="672" spans="1:1" x14ac:dyDescent="0.35">
      <c r="A672" t="s">
        <v>5694</v>
      </c>
    </row>
    <row r="673" spans="1:1" x14ac:dyDescent="0.35">
      <c r="A673" t="s">
        <v>3529</v>
      </c>
    </row>
    <row r="674" spans="1:1" x14ac:dyDescent="0.35">
      <c r="A674" t="s">
        <v>2671</v>
      </c>
    </row>
    <row r="675" spans="1:1" x14ac:dyDescent="0.35">
      <c r="A675" t="s">
        <v>4411</v>
      </c>
    </row>
    <row r="676" spans="1:1" x14ac:dyDescent="0.35">
      <c r="A676" t="s">
        <v>9477</v>
      </c>
    </row>
    <row r="677" spans="1:1" x14ac:dyDescent="0.35">
      <c r="A677" t="s">
        <v>5061</v>
      </c>
    </row>
    <row r="678" spans="1:1" x14ac:dyDescent="0.35">
      <c r="A678" t="s">
        <v>9466</v>
      </c>
    </row>
    <row r="679" spans="1:1" x14ac:dyDescent="0.35">
      <c r="A679" t="s">
        <v>7393</v>
      </c>
    </row>
    <row r="680" spans="1:1" x14ac:dyDescent="0.35">
      <c r="A680" t="s">
        <v>7097</v>
      </c>
    </row>
    <row r="681" spans="1:1" x14ac:dyDescent="0.35">
      <c r="A681" t="s">
        <v>8205</v>
      </c>
    </row>
    <row r="682" spans="1:1" x14ac:dyDescent="0.35">
      <c r="A682" t="s">
        <v>1961</v>
      </c>
    </row>
    <row r="683" spans="1:1" x14ac:dyDescent="0.35">
      <c r="A683" t="s">
        <v>6140</v>
      </c>
    </row>
    <row r="684" spans="1:1" x14ac:dyDescent="0.35">
      <c r="A684" t="s">
        <v>5148</v>
      </c>
    </row>
    <row r="685" spans="1:1" x14ac:dyDescent="0.35">
      <c r="A685" t="s">
        <v>5595</v>
      </c>
    </row>
    <row r="686" spans="1:1" x14ac:dyDescent="0.35">
      <c r="A686" t="s">
        <v>7472</v>
      </c>
    </row>
    <row r="687" spans="1:1" x14ac:dyDescent="0.35">
      <c r="A687" t="s">
        <v>1007</v>
      </c>
    </row>
    <row r="688" spans="1:1" x14ac:dyDescent="0.35">
      <c r="A688" t="s">
        <v>4010</v>
      </c>
    </row>
    <row r="689" spans="1:1" x14ac:dyDescent="0.35">
      <c r="A689" t="s">
        <v>2857</v>
      </c>
    </row>
    <row r="690" spans="1:1" x14ac:dyDescent="0.35">
      <c r="A690" t="s">
        <v>3551</v>
      </c>
    </row>
    <row r="691" spans="1:1" x14ac:dyDescent="0.35">
      <c r="A691" t="s">
        <v>189</v>
      </c>
    </row>
    <row r="692" spans="1:1" x14ac:dyDescent="0.35">
      <c r="A692" t="s">
        <v>6227</v>
      </c>
    </row>
    <row r="693" spans="1:1" x14ac:dyDescent="0.35">
      <c r="A693" t="s">
        <v>5718</v>
      </c>
    </row>
    <row r="694" spans="1:1" x14ac:dyDescent="0.35">
      <c r="A694" t="s">
        <v>2326</v>
      </c>
    </row>
    <row r="695" spans="1:1" x14ac:dyDescent="0.35">
      <c r="A695" t="s">
        <v>9417</v>
      </c>
    </row>
    <row r="696" spans="1:1" x14ac:dyDescent="0.35">
      <c r="A696" t="s">
        <v>723</v>
      </c>
    </row>
    <row r="697" spans="1:1" x14ac:dyDescent="0.35">
      <c r="A697" t="s">
        <v>2142</v>
      </c>
    </row>
    <row r="698" spans="1:1" x14ac:dyDescent="0.35">
      <c r="A698" t="s">
        <v>9839</v>
      </c>
    </row>
    <row r="699" spans="1:1" x14ac:dyDescent="0.35">
      <c r="A699" t="s">
        <v>3199</v>
      </c>
    </row>
    <row r="700" spans="1:1" x14ac:dyDescent="0.35">
      <c r="A700" t="s">
        <v>4163</v>
      </c>
    </row>
    <row r="701" spans="1:1" x14ac:dyDescent="0.35">
      <c r="A701" t="s">
        <v>9664</v>
      </c>
    </row>
    <row r="702" spans="1:1" x14ac:dyDescent="0.35">
      <c r="A702" t="s">
        <v>3473</v>
      </c>
    </row>
    <row r="703" spans="1:1" x14ac:dyDescent="0.35">
      <c r="A703" t="s">
        <v>1156</v>
      </c>
    </row>
    <row r="704" spans="1:1" x14ac:dyDescent="0.35">
      <c r="A704" t="s">
        <v>2295</v>
      </c>
    </row>
    <row r="705" spans="1:1" x14ac:dyDescent="0.35">
      <c r="A705" t="s">
        <v>7830</v>
      </c>
    </row>
    <row r="706" spans="1:1" x14ac:dyDescent="0.35">
      <c r="A706" t="s">
        <v>502</v>
      </c>
    </row>
    <row r="707" spans="1:1" x14ac:dyDescent="0.35">
      <c r="A707" t="s">
        <v>7736</v>
      </c>
    </row>
    <row r="708" spans="1:1" x14ac:dyDescent="0.35">
      <c r="A708" t="s">
        <v>3235</v>
      </c>
    </row>
    <row r="709" spans="1:1" x14ac:dyDescent="0.35">
      <c r="A709" t="s">
        <v>9065</v>
      </c>
    </row>
    <row r="710" spans="1:1" x14ac:dyDescent="0.35">
      <c r="A710" t="s">
        <v>2104</v>
      </c>
    </row>
    <row r="711" spans="1:1" x14ac:dyDescent="0.35">
      <c r="A711" t="s">
        <v>6336</v>
      </c>
    </row>
    <row r="712" spans="1:1" x14ac:dyDescent="0.35">
      <c r="A712" t="s">
        <v>6986</v>
      </c>
    </row>
    <row r="713" spans="1:1" x14ac:dyDescent="0.35">
      <c r="A713" t="s">
        <v>5525</v>
      </c>
    </row>
    <row r="714" spans="1:1" x14ac:dyDescent="0.35">
      <c r="A714" t="s">
        <v>9816</v>
      </c>
    </row>
    <row r="715" spans="1:1" x14ac:dyDescent="0.35">
      <c r="A715" t="s">
        <v>2074</v>
      </c>
    </row>
    <row r="716" spans="1:1" x14ac:dyDescent="0.35">
      <c r="A716" t="s">
        <v>3549</v>
      </c>
    </row>
    <row r="717" spans="1:1" x14ac:dyDescent="0.35">
      <c r="A717" t="s">
        <v>2724</v>
      </c>
    </row>
    <row r="718" spans="1:1" x14ac:dyDescent="0.35">
      <c r="A718" t="s">
        <v>5418</v>
      </c>
    </row>
    <row r="719" spans="1:1" x14ac:dyDescent="0.35">
      <c r="A719" t="s">
        <v>6617</v>
      </c>
    </row>
    <row r="720" spans="1:1" x14ac:dyDescent="0.35">
      <c r="A720" t="s">
        <v>2905</v>
      </c>
    </row>
    <row r="721" spans="1:1" x14ac:dyDescent="0.35">
      <c r="A721" t="s">
        <v>5320</v>
      </c>
    </row>
    <row r="722" spans="1:1" x14ac:dyDescent="0.35">
      <c r="A722" t="s">
        <v>1372</v>
      </c>
    </row>
    <row r="723" spans="1:1" x14ac:dyDescent="0.35">
      <c r="A723" t="s">
        <v>1497</v>
      </c>
    </row>
    <row r="724" spans="1:1" x14ac:dyDescent="0.35">
      <c r="A724" t="s">
        <v>5183</v>
      </c>
    </row>
    <row r="725" spans="1:1" x14ac:dyDescent="0.35">
      <c r="A725" t="s">
        <v>7815</v>
      </c>
    </row>
    <row r="726" spans="1:1" x14ac:dyDescent="0.35">
      <c r="A726" t="s">
        <v>9787</v>
      </c>
    </row>
    <row r="727" spans="1:1" x14ac:dyDescent="0.35">
      <c r="A727" t="s">
        <v>8796</v>
      </c>
    </row>
    <row r="728" spans="1:1" x14ac:dyDescent="0.35">
      <c r="A728" t="s">
        <v>6300</v>
      </c>
    </row>
    <row r="729" spans="1:1" x14ac:dyDescent="0.35">
      <c r="A729" t="s">
        <v>8510</v>
      </c>
    </row>
    <row r="730" spans="1:1" x14ac:dyDescent="0.35">
      <c r="A730" t="s">
        <v>8930</v>
      </c>
    </row>
    <row r="731" spans="1:1" x14ac:dyDescent="0.35">
      <c r="A731" t="s">
        <v>3386</v>
      </c>
    </row>
    <row r="732" spans="1:1" x14ac:dyDescent="0.35">
      <c r="A732" t="s">
        <v>4166</v>
      </c>
    </row>
    <row r="733" spans="1:1" x14ac:dyDescent="0.35">
      <c r="A733" t="s">
        <v>6070</v>
      </c>
    </row>
    <row r="734" spans="1:1" x14ac:dyDescent="0.35">
      <c r="A734" t="s">
        <v>9382</v>
      </c>
    </row>
    <row r="735" spans="1:1" x14ac:dyDescent="0.35">
      <c r="A735" t="s">
        <v>1126</v>
      </c>
    </row>
    <row r="736" spans="1:1" x14ac:dyDescent="0.35">
      <c r="A736" t="s">
        <v>9528</v>
      </c>
    </row>
    <row r="737" spans="1:1" x14ac:dyDescent="0.35">
      <c r="A737" t="s">
        <v>7768</v>
      </c>
    </row>
    <row r="738" spans="1:1" x14ac:dyDescent="0.35">
      <c r="A738" t="s">
        <v>4107</v>
      </c>
    </row>
    <row r="739" spans="1:1" x14ac:dyDescent="0.35">
      <c r="A739" t="s">
        <v>4588</v>
      </c>
    </row>
    <row r="740" spans="1:1" x14ac:dyDescent="0.35">
      <c r="A740" t="s">
        <v>6806</v>
      </c>
    </row>
    <row r="741" spans="1:1" x14ac:dyDescent="0.35">
      <c r="A741" t="s">
        <v>2008</v>
      </c>
    </row>
    <row r="742" spans="1:1" x14ac:dyDescent="0.35">
      <c r="A742" t="s">
        <v>9568</v>
      </c>
    </row>
    <row r="743" spans="1:1" x14ac:dyDescent="0.35">
      <c r="A743" t="s">
        <v>8379</v>
      </c>
    </row>
    <row r="744" spans="1:1" x14ac:dyDescent="0.35">
      <c r="A744" t="s">
        <v>4859</v>
      </c>
    </row>
    <row r="745" spans="1:1" x14ac:dyDescent="0.35">
      <c r="A745" t="s">
        <v>4788</v>
      </c>
    </row>
    <row r="746" spans="1:1" x14ac:dyDescent="0.35">
      <c r="A746" t="s">
        <v>9759</v>
      </c>
    </row>
    <row r="747" spans="1:1" x14ac:dyDescent="0.35">
      <c r="A747" t="s">
        <v>7090</v>
      </c>
    </row>
    <row r="748" spans="1:1" x14ac:dyDescent="0.35">
      <c r="A748" t="s">
        <v>727</v>
      </c>
    </row>
    <row r="749" spans="1:1" x14ac:dyDescent="0.35">
      <c r="A749" t="s">
        <v>9854</v>
      </c>
    </row>
    <row r="750" spans="1:1" x14ac:dyDescent="0.35">
      <c r="A750" t="s">
        <v>5443</v>
      </c>
    </row>
    <row r="751" spans="1:1" x14ac:dyDescent="0.35">
      <c r="A751" t="s">
        <v>9202</v>
      </c>
    </row>
    <row r="752" spans="1:1" x14ac:dyDescent="0.35">
      <c r="A752" t="s">
        <v>8241</v>
      </c>
    </row>
    <row r="753" spans="1:1" x14ac:dyDescent="0.35">
      <c r="A753" t="s">
        <v>7024</v>
      </c>
    </row>
    <row r="754" spans="1:1" x14ac:dyDescent="0.35">
      <c r="A754" t="s">
        <v>4367</v>
      </c>
    </row>
    <row r="755" spans="1:1" x14ac:dyDescent="0.35">
      <c r="A755" t="s">
        <v>6657</v>
      </c>
    </row>
    <row r="756" spans="1:1" x14ac:dyDescent="0.35">
      <c r="A756" t="s">
        <v>9915</v>
      </c>
    </row>
    <row r="757" spans="1:1" x14ac:dyDescent="0.35">
      <c r="A757" t="s">
        <v>5300</v>
      </c>
    </row>
    <row r="758" spans="1:1" x14ac:dyDescent="0.35">
      <c r="A758" t="s">
        <v>958</v>
      </c>
    </row>
    <row r="759" spans="1:1" x14ac:dyDescent="0.35">
      <c r="A759" t="s">
        <v>832</v>
      </c>
    </row>
    <row r="760" spans="1:1" x14ac:dyDescent="0.35">
      <c r="A760" t="s">
        <v>8644</v>
      </c>
    </row>
    <row r="761" spans="1:1" x14ac:dyDescent="0.35">
      <c r="A761" t="s">
        <v>2943</v>
      </c>
    </row>
    <row r="762" spans="1:1" x14ac:dyDescent="0.35">
      <c r="A762" t="s">
        <v>218</v>
      </c>
    </row>
    <row r="763" spans="1:1" x14ac:dyDescent="0.35">
      <c r="A763" t="s">
        <v>7464</v>
      </c>
    </row>
    <row r="764" spans="1:1" x14ac:dyDescent="0.35">
      <c r="A764" t="s">
        <v>3617</v>
      </c>
    </row>
    <row r="765" spans="1:1" x14ac:dyDescent="0.35">
      <c r="A765" t="s">
        <v>3377</v>
      </c>
    </row>
    <row r="766" spans="1:1" x14ac:dyDescent="0.35">
      <c r="A766" t="s">
        <v>4603</v>
      </c>
    </row>
    <row r="767" spans="1:1" x14ac:dyDescent="0.35">
      <c r="A767" t="s">
        <v>5774</v>
      </c>
    </row>
    <row r="768" spans="1:1" x14ac:dyDescent="0.35">
      <c r="A768" t="s">
        <v>2210</v>
      </c>
    </row>
    <row r="769" spans="1:1" x14ac:dyDescent="0.35">
      <c r="A769" t="s">
        <v>2830</v>
      </c>
    </row>
    <row r="770" spans="1:1" x14ac:dyDescent="0.35">
      <c r="A770" t="s">
        <v>4337</v>
      </c>
    </row>
    <row r="771" spans="1:1" x14ac:dyDescent="0.35">
      <c r="A771" t="s">
        <v>3771</v>
      </c>
    </row>
    <row r="772" spans="1:1" x14ac:dyDescent="0.35">
      <c r="A772" t="s">
        <v>5721</v>
      </c>
    </row>
    <row r="773" spans="1:1" x14ac:dyDescent="0.35">
      <c r="A773" t="s">
        <v>6877</v>
      </c>
    </row>
    <row r="774" spans="1:1" x14ac:dyDescent="0.35">
      <c r="A774" t="s">
        <v>7063</v>
      </c>
    </row>
    <row r="775" spans="1:1" x14ac:dyDescent="0.35">
      <c r="A775" t="s">
        <v>256</v>
      </c>
    </row>
    <row r="776" spans="1:1" x14ac:dyDescent="0.35">
      <c r="A776" t="s">
        <v>6056</v>
      </c>
    </row>
    <row r="777" spans="1:1" x14ac:dyDescent="0.35">
      <c r="A777" t="s">
        <v>6005</v>
      </c>
    </row>
    <row r="778" spans="1:1" x14ac:dyDescent="0.35">
      <c r="A778" t="s">
        <v>2523</v>
      </c>
    </row>
    <row r="779" spans="1:1" x14ac:dyDescent="0.35">
      <c r="A779" t="s">
        <v>3997</v>
      </c>
    </row>
    <row r="780" spans="1:1" x14ac:dyDescent="0.35">
      <c r="A780" t="s">
        <v>571</v>
      </c>
    </row>
    <row r="781" spans="1:1" x14ac:dyDescent="0.35">
      <c r="A781" t="s">
        <v>1479</v>
      </c>
    </row>
    <row r="782" spans="1:1" x14ac:dyDescent="0.35">
      <c r="A782" t="s">
        <v>340</v>
      </c>
    </row>
    <row r="783" spans="1:1" x14ac:dyDescent="0.35">
      <c r="A783" t="s">
        <v>6951</v>
      </c>
    </row>
    <row r="784" spans="1:1" x14ac:dyDescent="0.35">
      <c r="A784" t="s">
        <v>9905</v>
      </c>
    </row>
    <row r="785" spans="1:1" x14ac:dyDescent="0.35">
      <c r="A785" t="s">
        <v>9393</v>
      </c>
    </row>
    <row r="786" spans="1:1" x14ac:dyDescent="0.35">
      <c r="A786" t="s">
        <v>6122</v>
      </c>
    </row>
    <row r="787" spans="1:1" x14ac:dyDescent="0.35">
      <c r="A787" t="s">
        <v>1169</v>
      </c>
    </row>
    <row r="788" spans="1:1" x14ac:dyDescent="0.35">
      <c r="A788" t="s">
        <v>2271</v>
      </c>
    </row>
    <row r="789" spans="1:1" x14ac:dyDescent="0.35">
      <c r="A789" t="s">
        <v>6875</v>
      </c>
    </row>
    <row r="790" spans="1:1" x14ac:dyDescent="0.35">
      <c r="A790" t="s">
        <v>3096</v>
      </c>
    </row>
    <row r="791" spans="1:1" x14ac:dyDescent="0.35">
      <c r="A791" t="s">
        <v>8184</v>
      </c>
    </row>
    <row r="792" spans="1:1" x14ac:dyDescent="0.35">
      <c r="A792" t="s">
        <v>3674</v>
      </c>
    </row>
    <row r="793" spans="1:1" x14ac:dyDescent="0.35">
      <c r="A793" t="s">
        <v>52</v>
      </c>
    </row>
    <row r="794" spans="1:1" x14ac:dyDescent="0.35">
      <c r="A794" t="s">
        <v>7767</v>
      </c>
    </row>
    <row r="795" spans="1:1" x14ac:dyDescent="0.35">
      <c r="A795" t="s">
        <v>4471</v>
      </c>
    </row>
    <row r="796" spans="1:1" x14ac:dyDescent="0.35">
      <c r="A796" t="s">
        <v>3422</v>
      </c>
    </row>
    <row r="797" spans="1:1" x14ac:dyDescent="0.35">
      <c r="A797" t="s">
        <v>2184</v>
      </c>
    </row>
    <row r="798" spans="1:1" x14ac:dyDescent="0.35">
      <c r="A798" t="s">
        <v>7939</v>
      </c>
    </row>
    <row r="799" spans="1:1" x14ac:dyDescent="0.35">
      <c r="A799" t="s">
        <v>1231</v>
      </c>
    </row>
    <row r="800" spans="1:1" x14ac:dyDescent="0.35">
      <c r="A800" t="s">
        <v>10012</v>
      </c>
    </row>
    <row r="801" spans="1:1" x14ac:dyDescent="0.35">
      <c r="A801" t="s">
        <v>6097</v>
      </c>
    </row>
    <row r="802" spans="1:1" x14ac:dyDescent="0.35">
      <c r="A802" t="s">
        <v>6018</v>
      </c>
    </row>
    <row r="803" spans="1:1" x14ac:dyDescent="0.35">
      <c r="A803" t="s">
        <v>3299</v>
      </c>
    </row>
    <row r="804" spans="1:1" x14ac:dyDescent="0.35">
      <c r="A804" t="s">
        <v>295</v>
      </c>
    </row>
    <row r="805" spans="1:1" x14ac:dyDescent="0.35">
      <c r="A805" t="s">
        <v>9864</v>
      </c>
    </row>
    <row r="806" spans="1:1" x14ac:dyDescent="0.35">
      <c r="A806" t="s">
        <v>1881</v>
      </c>
    </row>
    <row r="807" spans="1:1" x14ac:dyDescent="0.35">
      <c r="A807" t="s">
        <v>5485</v>
      </c>
    </row>
    <row r="808" spans="1:1" x14ac:dyDescent="0.35">
      <c r="A808" t="s">
        <v>9305</v>
      </c>
    </row>
    <row r="809" spans="1:1" x14ac:dyDescent="0.35">
      <c r="A809" t="s">
        <v>4924</v>
      </c>
    </row>
    <row r="810" spans="1:1" x14ac:dyDescent="0.35">
      <c r="A810" t="s">
        <v>469</v>
      </c>
    </row>
    <row r="811" spans="1:1" x14ac:dyDescent="0.35">
      <c r="A811" t="s">
        <v>4468</v>
      </c>
    </row>
    <row r="812" spans="1:1" x14ac:dyDescent="0.35">
      <c r="A812" t="s">
        <v>3052</v>
      </c>
    </row>
    <row r="813" spans="1:1" x14ac:dyDescent="0.35">
      <c r="A813" t="s">
        <v>3605</v>
      </c>
    </row>
    <row r="814" spans="1:1" x14ac:dyDescent="0.35">
      <c r="A814" t="s">
        <v>1586</v>
      </c>
    </row>
    <row r="815" spans="1:1" x14ac:dyDescent="0.35">
      <c r="A815" t="s">
        <v>7956</v>
      </c>
    </row>
    <row r="816" spans="1:1" x14ac:dyDescent="0.35">
      <c r="A816" t="s">
        <v>3097</v>
      </c>
    </row>
    <row r="817" spans="1:1" x14ac:dyDescent="0.35">
      <c r="A817" t="s">
        <v>1494</v>
      </c>
    </row>
    <row r="818" spans="1:1" x14ac:dyDescent="0.35">
      <c r="A818" t="s">
        <v>5120</v>
      </c>
    </row>
    <row r="819" spans="1:1" x14ac:dyDescent="0.35">
      <c r="A819" t="s">
        <v>9853</v>
      </c>
    </row>
    <row r="820" spans="1:1" x14ac:dyDescent="0.35">
      <c r="A820" t="s">
        <v>6867</v>
      </c>
    </row>
    <row r="821" spans="1:1" x14ac:dyDescent="0.35">
      <c r="A821" t="s">
        <v>6918</v>
      </c>
    </row>
    <row r="822" spans="1:1" x14ac:dyDescent="0.35">
      <c r="A822" t="s">
        <v>3330</v>
      </c>
    </row>
    <row r="823" spans="1:1" x14ac:dyDescent="0.35">
      <c r="A823" t="s">
        <v>9173</v>
      </c>
    </row>
    <row r="824" spans="1:1" x14ac:dyDescent="0.35">
      <c r="A824" t="s">
        <v>6353</v>
      </c>
    </row>
    <row r="825" spans="1:1" x14ac:dyDescent="0.35">
      <c r="A825" t="s">
        <v>6245</v>
      </c>
    </row>
    <row r="826" spans="1:1" x14ac:dyDescent="0.35">
      <c r="A826" t="s">
        <v>6548</v>
      </c>
    </row>
    <row r="827" spans="1:1" x14ac:dyDescent="0.35">
      <c r="A827" t="s">
        <v>3784</v>
      </c>
    </row>
    <row r="828" spans="1:1" x14ac:dyDescent="0.35">
      <c r="A828" t="s">
        <v>4435</v>
      </c>
    </row>
    <row r="829" spans="1:1" x14ac:dyDescent="0.35">
      <c r="A829" t="s">
        <v>8005</v>
      </c>
    </row>
    <row r="830" spans="1:1" x14ac:dyDescent="0.35">
      <c r="A830" t="s">
        <v>7909</v>
      </c>
    </row>
    <row r="831" spans="1:1" x14ac:dyDescent="0.35">
      <c r="A831" t="s">
        <v>4232</v>
      </c>
    </row>
    <row r="832" spans="1:1" x14ac:dyDescent="0.35">
      <c r="A832" t="s">
        <v>7272</v>
      </c>
    </row>
    <row r="833" spans="1:1" x14ac:dyDescent="0.35">
      <c r="A833" t="s">
        <v>716</v>
      </c>
    </row>
    <row r="834" spans="1:1" x14ac:dyDescent="0.35">
      <c r="A834" t="s">
        <v>3304</v>
      </c>
    </row>
    <row r="835" spans="1:1" x14ac:dyDescent="0.35">
      <c r="A835" t="s">
        <v>690</v>
      </c>
    </row>
    <row r="836" spans="1:1" x14ac:dyDescent="0.35">
      <c r="A836" t="s">
        <v>6440</v>
      </c>
    </row>
    <row r="837" spans="1:1" x14ac:dyDescent="0.35">
      <c r="A837" t="s">
        <v>6717</v>
      </c>
    </row>
    <row r="838" spans="1:1" x14ac:dyDescent="0.35">
      <c r="A838" t="s">
        <v>733</v>
      </c>
    </row>
    <row r="839" spans="1:1" x14ac:dyDescent="0.35">
      <c r="A839" t="s">
        <v>3197</v>
      </c>
    </row>
    <row r="840" spans="1:1" x14ac:dyDescent="0.35">
      <c r="A840" t="s">
        <v>913</v>
      </c>
    </row>
    <row r="841" spans="1:1" x14ac:dyDescent="0.35">
      <c r="A841" t="s">
        <v>5388</v>
      </c>
    </row>
    <row r="842" spans="1:1" x14ac:dyDescent="0.35">
      <c r="A842" t="s">
        <v>5441</v>
      </c>
    </row>
    <row r="843" spans="1:1" x14ac:dyDescent="0.35">
      <c r="A843" t="s">
        <v>3827</v>
      </c>
    </row>
    <row r="844" spans="1:1" x14ac:dyDescent="0.35">
      <c r="A844" t="s">
        <v>3623</v>
      </c>
    </row>
    <row r="845" spans="1:1" x14ac:dyDescent="0.35">
      <c r="A845" t="s">
        <v>10010</v>
      </c>
    </row>
    <row r="846" spans="1:1" x14ac:dyDescent="0.35">
      <c r="A846" t="s">
        <v>1669</v>
      </c>
    </row>
    <row r="847" spans="1:1" x14ac:dyDescent="0.35">
      <c r="A847" t="s">
        <v>4787</v>
      </c>
    </row>
    <row r="848" spans="1:1" x14ac:dyDescent="0.35">
      <c r="A848" t="s">
        <v>8752</v>
      </c>
    </row>
    <row r="849" spans="1:1" x14ac:dyDescent="0.35">
      <c r="A849" t="s">
        <v>7159</v>
      </c>
    </row>
    <row r="850" spans="1:1" x14ac:dyDescent="0.35">
      <c r="A850" t="s">
        <v>1265</v>
      </c>
    </row>
    <row r="851" spans="1:1" x14ac:dyDescent="0.35">
      <c r="A851" t="s">
        <v>7163</v>
      </c>
    </row>
    <row r="852" spans="1:1" x14ac:dyDescent="0.35">
      <c r="A852" t="s">
        <v>1262</v>
      </c>
    </row>
    <row r="853" spans="1:1" x14ac:dyDescent="0.35">
      <c r="A853" t="s">
        <v>909</v>
      </c>
    </row>
    <row r="854" spans="1:1" x14ac:dyDescent="0.35">
      <c r="A854" t="s">
        <v>1965</v>
      </c>
    </row>
    <row r="855" spans="1:1" x14ac:dyDescent="0.35">
      <c r="A855" t="s">
        <v>8208</v>
      </c>
    </row>
    <row r="856" spans="1:1" x14ac:dyDescent="0.35">
      <c r="A856" t="s">
        <v>6913</v>
      </c>
    </row>
    <row r="857" spans="1:1" x14ac:dyDescent="0.35">
      <c r="A857" t="s">
        <v>2604</v>
      </c>
    </row>
    <row r="858" spans="1:1" x14ac:dyDescent="0.35">
      <c r="A858" t="s">
        <v>7681</v>
      </c>
    </row>
    <row r="859" spans="1:1" x14ac:dyDescent="0.35">
      <c r="A859" t="s">
        <v>7647</v>
      </c>
    </row>
    <row r="860" spans="1:1" x14ac:dyDescent="0.35">
      <c r="A860" t="s">
        <v>1166</v>
      </c>
    </row>
    <row r="861" spans="1:1" x14ac:dyDescent="0.35">
      <c r="A861" t="s">
        <v>5655</v>
      </c>
    </row>
    <row r="862" spans="1:1" x14ac:dyDescent="0.35">
      <c r="A862" t="s">
        <v>5591</v>
      </c>
    </row>
    <row r="863" spans="1:1" x14ac:dyDescent="0.35">
      <c r="A863" t="s">
        <v>9788</v>
      </c>
    </row>
    <row r="864" spans="1:1" x14ac:dyDescent="0.35">
      <c r="A864" t="s">
        <v>8948</v>
      </c>
    </row>
    <row r="865" spans="1:1" x14ac:dyDescent="0.35">
      <c r="A865" t="s">
        <v>6932</v>
      </c>
    </row>
    <row r="866" spans="1:1" x14ac:dyDescent="0.35">
      <c r="A866" t="s">
        <v>4074</v>
      </c>
    </row>
    <row r="867" spans="1:1" x14ac:dyDescent="0.35">
      <c r="A867" t="s">
        <v>5578</v>
      </c>
    </row>
    <row r="868" spans="1:1" x14ac:dyDescent="0.35">
      <c r="A868" t="s">
        <v>3877</v>
      </c>
    </row>
    <row r="869" spans="1:1" x14ac:dyDescent="0.35">
      <c r="A869" t="s">
        <v>5878</v>
      </c>
    </row>
    <row r="870" spans="1:1" x14ac:dyDescent="0.35">
      <c r="A870" t="s">
        <v>4674</v>
      </c>
    </row>
    <row r="871" spans="1:1" x14ac:dyDescent="0.35">
      <c r="A871" t="s">
        <v>6782</v>
      </c>
    </row>
    <row r="872" spans="1:1" x14ac:dyDescent="0.35">
      <c r="A872" t="s">
        <v>1569</v>
      </c>
    </row>
    <row r="873" spans="1:1" x14ac:dyDescent="0.35">
      <c r="A873" t="s">
        <v>3496</v>
      </c>
    </row>
    <row r="874" spans="1:1" x14ac:dyDescent="0.35">
      <c r="A874" t="s">
        <v>1541</v>
      </c>
    </row>
    <row r="875" spans="1:1" x14ac:dyDescent="0.35">
      <c r="A875" t="s">
        <v>8014</v>
      </c>
    </row>
    <row r="876" spans="1:1" x14ac:dyDescent="0.35">
      <c r="A876" t="s">
        <v>6529</v>
      </c>
    </row>
    <row r="877" spans="1:1" x14ac:dyDescent="0.35">
      <c r="A877" t="s">
        <v>438</v>
      </c>
    </row>
    <row r="878" spans="1:1" x14ac:dyDescent="0.35">
      <c r="A878" t="s">
        <v>4818</v>
      </c>
    </row>
    <row r="879" spans="1:1" x14ac:dyDescent="0.35">
      <c r="A879" t="s">
        <v>2590</v>
      </c>
    </row>
    <row r="880" spans="1:1" x14ac:dyDescent="0.35">
      <c r="A880" t="s">
        <v>8062</v>
      </c>
    </row>
    <row r="881" spans="1:1" x14ac:dyDescent="0.35">
      <c r="A881" t="s">
        <v>7594</v>
      </c>
    </row>
    <row r="882" spans="1:1" x14ac:dyDescent="0.35">
      <c r="A882" t="s">
        <v>6181</v>
      </c>
    </row>
    <row r="883" spans="1:1" x14ac:dyDescent="0.35">
      <c r="A883" t="s">
        <v>3413</v>
      </c>
    </row>
    <row r="884" spans="1:1" x14ac:dyDescent="0.35">
      <c r="A884" t="s">
        <v>7310</v>
      </c>
    </row>
    <row r="885" spans="1:1" x14ac:dyDescent="0.35">
      <c r="A885" t="s">
        <v>3716</v>
      </c>
    </row>
    <row r="886" spans="1:1" x14ac:dyDescent="0.35">
      <c r="A886" t="s">
        <v>2053</v>
      </c>
    </row>
    <row r="887" spans="1:1" x14ac:dyDescent="0.35">
      <c r="A887" t="s">
        <v>1949</v>
      </c>
    </row>
    <row r="888" spans="1:1" x14ac:dyDescent="0.35">
      <c r="A888" t="s">
        <v>6039</v>
      </c>
    </row>
    <row r="889" spans="1:1" x14ac:dyDescent="0.35">
      <c r="A889" t="s">
        <v>7730</v>
      </c>
    </row>
    <row r="890" spans="1:1" x14ac:dyDescent="0.35">
      <c r="A890" t="s">
        <v>9662</v>
      </c>
    </row>
    <row r="891" spans="1:1" x14ac:dyDescent="0.35">
      <c r="A891" t="s">
        <v>8728</v>
      </c>
    </row>
    <row r="892" spans="1:1" x14ac:dyDescent="0.35">
      <c r="A892" t="s">
        <v>4877</v>
      </c>
    </row>
    <row r="893" spans="1:1" x14ac:dyDescent="0.35">
      <c r="A893" t="s">
        <v>1603</v>
      </c>
    </row>
    <row r="894" spans="1:1" x14ac:dyDescent="0.35">
      <c r="A894" t="s">
        <v>6647</v>
      </c>
    </row>
    <row r="895" spans="1:1" x14ac:dyDescent="0.35">
      <c r="A895" t="s">
        <v>4115</v>
      </c>
    </row>
    <row r="896" spans="1:1" x14ac:dyDescent="0.35">
      <c r="A896" t="s">
        <v>9909</v>
      </c>
    </row>
    <row r="897" spans="1:1" x14ac:dyDescent="0.35">
      <c r="A897" t="s">
        <v>306</v>
      </c>
    </row>
    <row r="898" spans="1:1" x14ac:dyDescent="0.35">
      <c r="A898" t="s">
        <v>3036</v>
      </c>
    </row>
    <row r="899" spans="1:1" x14ac:dyDescent="0.35">
      <c r="A899" t="s">
        <v>4336</v>
      </c>
    </row>
    <row r="900" spans="1:1" x14ac:dyDescent="0.35">
      <c r="A900" t="s">
        <v>2995</v>
      </c>
    </row>
    <row r="901" spans="1:1" x14ac:dyDescent="0.35">
      <c r="A901" t="s">
        <v>8791</v>
      </c>
    </row>
    <row r="902" spans="1:1" x14ac:dyDescent="0.35">
      <c r="A902" t="s">
        <v>369</v>
      </c>
    </row>
    <row r="903" spans="1:1" x14ac:dyDescent="0.35">
      <c r="A903" t="s">
        <v>4875</v>
      </c>
    </row>
    <row r="904" spans="1:1" x14ac:dyDescent="0.35">
      <c r="A904" t="s">
        <v>4736</v>
      </c>
    </row>
    <row r="905" spans="1:1" x14ac:dyDescent="0.35">
      <c r="A905" t="s">
        <v>5867</v>
      </c>
    </row>
    <row r="906" spans="1:1" x14ac:dyDescent="0.35">
      <c r="A906" t="s">
        <v>6500</v>
      </c>
    </row>
    <row r="907" spans="1:1" x14ac:dyDescent="0.35">
      <c r="A907" t="s">
        <v>8748</v>
      </c>
    </row>
    <row r="908" spans="1:1" x14ac:dyDescent="0.35">
      <c r="A908" t="s">
        <v>6125</v>
      </c>
    </row>
    <row r="909" spans="1:1" x14ac:dyDescent="0.35">
      <c r="A909" t="s">
        <v>4455</v>
      </c>
    </row>
    <row r="910" spans="1:1" x14ac:dyDescent="0.35">
      <c r="A910" t="s">
        <v>9480</v>
      </c>
    </row>
    <row r="911" spans="1:1" x14ac:dyDescent="0.35">
      <c r="A911" t="s">
        <v>1160</v>
      </c>
    </row>
    <row r="912" spans="1:1" x14ac:dyDescent="0.35">
      <c r="A912" t="s">
        <v>1928</v>
      </c>
    </row>
    <row r="913" spans="1:1" x14ac:dyDescent="0.35">
      <c r="A913" t="s">
        <v>3070</v>
      </c>
    </row>
    <row r="914" spans="1:1" x14ac:dyDescent="0.35">
      <c r="A914" t="s">
        <v>5602</v>
      </c>
    </row>
    <row r="915" spans="1:1" x14ac:dyDescent="0.35">
      <c r="A915" t="s">
        <v>1560</v>
      </c>
    </row>
    <row r="916" spans="1:1" x14ac:dyDescent="0.35">
      <c r="A916" t="s">
        <v>1598</v>
      </c>
    </row>
    <row r="917" spans="1:1" x14ac:dyDescent="0.35">
      <c r="A917" t="s">
        <v>5622</v>
      </c>
    </row>
    <row r="918" spans="1:1" x14ac:dyDescent="0.35">
      <c r="A918" t="s">
        <v>8075</v>
      </c>
    </row>
    <row r="919" spans="1:1" x14ac:dyDescent="0.35">
      <c r="A919" t="s">
        <v>3917</v>
      </c>
    </row>
    <row r="920" spans="1:1" x14ac:dyDescent="0.35">
      <c r="A920" t="s">
        <v>4382</v>
      </c>
    </row>
    <row r="921" spans="1:1" x14ac:dyDescent="0.35">
      <c r="A921" t="s">
        <v>2294</v>
      </c>
    </row>
    <row r="922" spans="1:1" x14ac:dyDescent="0.35">
      <c r="A922" t="s">
        <v>9475</v>
      </c>
    </row>
    <row r="923" spans="1:1" x14ac:dyDescent="0.35">
      <c r="A923" t="s">
        <v>6489</v>
      </c>
    </row>
    <row r="924" spans="1:1" x14ac:dyDescent="0.35">
      <c r="A924" t="s">
        <v>2468</v>
      </c>
    </row>
    <row r="925" spans="1:1" x14ac:dyDescent="0.35">
      <c r="A925" t="s">
        <v>9244</v>
      </c>
    </row>
    <row r="926" spans="1:1" x14ac:dyDescent="0.35">
      <c r="A926" t="s">
        <v>1649</v>
      </c>
    </row>
    <row r="927" spans="1:1" x14ac:dyDescent="0.35">
      <c r="A927" t="s">
        <v>987</v>
      </c>
    </row>
    <row r="928" spans="1:1" x14ac:dyDescent="0.35">
      <c r="A928" t="s">
        <v>8627</v>
      </c>
    </row>
    <row r="929" spans="1:1" x14ac:dyDescent="0.35">
      <c r="A929" t="s">
        <v>2013</v>
      </c>
    </row>
    <row r="930" spans="1:1" x14ac:dyDescent="0.35">
      <c r="A930" t="s">
        <v>6462</v>
      </c>
    </row>
    <row r="931" spans="1:1" x14ac:dyDescent="0.35">
      <c r="A931" t="s">
        <v>1889</v>
      </c>
    </row>
    <row r="932" spans="1:1" x14ac:dyDescent="0.35">
      <c r="A932" t="s">
        <v>3588</v>
      </c>
    </row>
    <row r="933" spans="1:1" x14ac:dyDescent="0.35">
      <c r="A933" t="s">
        <v>5716</v>
      </c>
    </row>
    <row r="934" spans="1:1" x14ac:dyDescent="0.35">
      <c r="A934" t="s">
        <v>2203</v>
      </c>
    </row>
    <row r="935" spans="1:1" x14ac:dyDescent="0.35">
      <c r="A935" t="s">
        <v>768</v>
      </c>
    </row>
    <row r="936" spans="1:1" x14ac:dyDescent="0.35">
      <c r="A936" t="s">
        <v>3355</v>
      </c>
    </row>
    <row r="937" spans="1:1" x14ac:dyDescent="0.35">
      <c r="A937" t="s">
        <v>4766</v>
      </c>
    </row>
    <row r="938" spans="1:1" x14ac:dyDescent="0.35">
      <c r="A938" t="s">
        <v>3437</v>
      </c>
    </row>
    <row r="939" spans="1:1" x14ac:dyDescent="0.35">
      <c r="A939" t="s">
        <v>1679</v>
      </c>
    </row>
    <row r="940" spans="1:1" x14ac:dyDescent="0.35">
      <c r="A940" t="s">
        <v>6520</v>
      </c>
    </row>
    <row r="941" spans="1:1" x14ac:dyDescent="0.35">
      <c r="A941" t="s">
        <v>7114</v>
      </c>
    </row>
    <row r="942" spans="1:1" x14ac:dyDescent="0.35">
      <c r="A942" t="s">
        <v>9560</v>
      </c>
    </row>
    <row r="943" spans="1:1" x14ac:dyDescent="0.35">
      <c r="A943" t="s">
        <v>9078</v>
      </c>
    </row>
    <row r="944" spans="1:1" x14ac:dyDescent="0.35">
      <c r="A944" t="s">
        <v>3562</v>
      </c>
    </row>
    <row r="945" spans="1:1" x14ac:dyDescent="0.35">
      <c r="A945" t="s">
        <v>4608</v>
      </c>
    </row>
    <row r="946" spans="1:1" x14ac:dyDescent="0.35">
      <c r="A946" t="s">
        <v>7106</v>
      </c>
    </row>
    <row r="947" spans="1:1" x14ac:dyDescent="0.35">
      <c r="A947" t="s">
        <v>4418</v>
      </c>
    </row>
    <row r="948" spans="1:1" x14ac:dyDescent="0.35">
      <c r="A948" t="s">
        <v>6090</v>
      </c>
    </row>
    <row r="949" spans="1:1" x14ac:dyDescent="0.35">
      <c r="A949" t="s">
        <v>7796</v>
      </c>
    </row>
    <row r="950" spans="1:1" x14ac:dyDescent="0.35">
      <c r="A950" t="s">
        <v>5112</v>
      </c>
    </row>
    <row r="951" spans="1:1" x14ac:dyDescent="0.35">
      <c r="A951" t="s">
        <v>451</v>
      </c>
    </row>
    <row r="952" spans="1:1" x14ac:dyDescent="0.35">
      <c r="A952" t="s">
        <v>6919</v>
      </c>
    </row>
    <row r="953" spans="1:1" x14ac:dyDescent="0.35">
      <c r="A953" t="s">
        <v>8725</v>
      </c>
    </row>
    <row r="954" spans="1:1" x14ac:dyDescent="0.35">
      <c r="A954" t="s">
        <v>8833</v>
      </c>
    </row>
    <row r="955" spans="1:1" x14ac:dyDescent="0.35">
      <c r="A955" t="s">
        <v>5460</v>
      </c>
    </row>
    <row r="956" spans="1:1" x14ac:dyDescent="0.35">
      <c r="A956" t="s">
        <v>4451</v>
      </c>
    </row>
    <row r="957" spans="1:1" x14ac:dyDescent="0.35">
      <c r="A957" t="s">
        <v>9102</v>
      </c>
    </row>
    <row r="958" spans="1:1" x14ac:dyDescent="0.35">
      <c r="A958" t="s">
        <v>6910</v>
      </c>
    </row>
    <row r="959" spans="1:1" x14ac:dyDescent="0.35">
      <c r="A959" t="s">
        <v>9231</v>
      </c>
    </row>
    <row r="960" spans="1:1" x14ac:dyDescent="0.35">
      <c r="A960" t="s">
        <v>4267</v>
      </c>
    </row>
    <row r="961" spans="1:1" x14ac:dyDescent="0.35">
      <c r="A961" t="s">
        <v>1684</v>
      </c>
    </row>
    <row r="962" spans="1:1" x14ac:dyDescent="0.35">
      <c r="A962" t="s">
        <v>7121</v>
      </c>
    </row>
    <row r="963" spans="1:1" x14ac:dyDescent="0.35">
      <c r="A963" t="s">
        <v>5650</v>
      </c>
    </row>
    <row r="964" spans="1:1" x14ac:dyDescent="0.35">
      <c r="A964" t="s">
        <v>3271</v>
      </c>
    </row>
    <row r="965" spans="1:1" x14ac:dyDescent="0.35">
      <c r="A965" t="s">
        <v>200</v>
      </c>
    </row>
    <row r="966" spans="1:1" x14ac:dyDescent="0.35">
      <c r="A966" t="s">
        <v>2935</v>
      </c>
    </row>
    <row r="967" spans="1:1" x14ac:dyDescent="0.35">
      <c r="A967" t="s">
        <v>6692</v>
      </c>
    </row>
    <row r="968" spans="1:1" x14ac:dyDescent="0.35">
      <c r="A968" t="s">
        <v>7108</v>
      </c>
    </row>
    <row r="969" spans="1:1" x14ac:dyDescent="0.35">
      <c r="A969" t="s">
        <v>3086</v>
      </c>
    </row>
    <row r="970" spans="1:1" x14ac:dyDescent="0.35">
      <c r="A970" t="s">
        <v>9083</v>
      </c>
    </row>
    <row r="971" spans="1:1" x14ac:dyDescent="0.35">
      <c r="A971" t="s">
        <v>8782</v>
      </c>
    </row>
    <row r="972" spans="1:1" x14ac:dyDescent="0.35">
      <c r="A972" t="s">
        <v>3580</v>
      </c>
    </row>
    <row r="973" spans="1:1" x14ac:dyDescent="0.35">
      <c r="A973" t="s">
        <v>4213</v>
      </c>
    </row>
    <row r="974" spans="1:1" x14ac:dyDescent="0.35">
      <c r="A974" t="s">
        <v>97</v>
      </c>
    </row>
    <row r="975" spans="1:1" x14ac:dyDescent="0.35">
      <c r="A975" t="s">
        <v>6067</v>
      </c>
    </row>
    <row r="976" spans="1:1" x14ac:dyDescent="0.35">
      <c r="A976" t="s">
        <v>2535</v>
      </c>
    </row>
    <row r="977" spans="1:1" x14ac:dyDescent="0.35">
      <c r="A977" t="s">
        <v>918</v>
      </c>
    </row>
    <row r="978" spans="1:1" x14ac:dyDescent="0.35">
      <c r="A978" t="s">
        <v>9112</v>
      </c>
    </row>
    <row r="979" spans="1:1" x14ac:dyDescent="0.35">
      <c r="A979" t="s">
        <v>3841</v>
      </c>
    </row>
    <row r="980" spans="1:1" x14ac:dyDescent="0.35">
      <c r="A980" t="s">
        <v>8803</v>
      </c>
    </row>
    <row r="981" spans="1:1" x14ac:dyDescent="0.35">
      <c r="A981" t="s">
        <v>7733</v>
      </c>
    </row>
    <row r="982" spans="1:1" x14ac:dyDescent="0.35">
      <c r="A982" t="s">
        <v>2969</v>
      </c>
    </row>
    <row r="983" spans="1:1" x14ac:dyDescent="0.35">
      <c r="A983" t="s">
        <v>1818</v>
      </c>
    </row>
    <row r="984" spans="1:1" x14ac:dyDescent="0.35">
      <c r="A984" t="s">
        <v>4713</v>
      </c>
    </row>
    <row r="985" spans="1:1" x14ac:dyDescent="0.35">
      <c r="A985" t="s">
        <v>4761</v>
      </c>
    </row>
    <row r="986" spans="1:1" x14ac:dyDescent="0.35">
      <c r="A986" t="s">
        <v>2018</v>
      </c>
    </row>
    <row r="987" spans="1:1" x14ac:dyDescent="0.35">
      <c r="A987" t="s">
        <v>269</v>
      </c>
    </row>
    <row r="988" spans="1:1" x14ac:dyDescent="0.35">
      <c r="A988" t="s">
        <v>178</v>
      </c>
    </row>
    <row r="989" spans="1:1" x14ac:dyDescent="0.35">
      <c r="A989" t="s">
        <v>4490</v>
      </c>
    </row>
    <row r="990" spans="1:1" x14ac:dyDescent="0.35">
      <c r="A990" t="s">
        <v>4483</v>
      </c>
    </row>
    <row r="991" spans="1:1" x14ac:dyDescent="0.35">
      <c r="A991" t="s">
        <v>1127</v>
      </c>
    </row>
    <row r="992" spans="1:1" x14ac:dyDescent="0.35">
      <c r="A992" t="s">
        <v>9815</v>
      </c>
    </row>
    <row r="993" spans="1:1" x14ac:dyDescent="0.35">
      <c r="A993" t="s">
        <v>3728</v>
      </c>
    </row>
    <row r="994" spans="1:1" x14ac:dyDescent="0.35">
      <c r="A994" t="s">
        <v>3510</v>
      </c>
    </row>
    <row r="995" spans="1:1" x14ac:dyDescent="0.35">
      <c r="A995" t="s">
        <v>7270</v>
      </c>
    </row>
    <row r="996" spans="1:1" x14ac:dyDescent="0.35">
      <c r="A996" t="s">
        <v>418</v>
      </c>
    </row>
    <row r="997" spans="1:1" x14ac:dyDescent="0.35">
      <c r="A997" t="s">
        <v>8012</v>
      </c>
    </row>
    <row r="998" spans="1:1" x14ac:dyDescent="0.35">
      <c r="A998" t="s">
        <v>4272</v>
      </c>
    </row>
    <row r="999" spans="1:1" x14ac:dyDescent="0.35">
      <c r="A999" t="s">
        <v>640</v>
      </c>
    </row>
    <row r="1000" spans="1:1" x14ac:dyDescent="0.35">
      <c r="A1000" t="s">
        <v>3885</v>
      </c>
    </row>
    <row r="1001" spans="1:1" x14ac:dyDescent="0.35">
      <c r="A1001" t="s">
        <v>7207</v>
      </c>
    </row>
    <row r="1002" spans="1:1" x14ac:dyDescent="0.35">
      <c r="A1002" t="s">
        <v>1809</v>
      </c>
    </row>
    <row r="1003" spans="1:1" x14ac:dyDescent="0.35">
      <c r="A1003" t="s">
        <v>3289</v>
      </c>
    </row>
    <row r="1004" spans="1:1" x14ac:dyDescent="0.35">
      <c r="A1004" t="s">
        <v>1793</v>
      </c>
    </row>
    <row r="1005" spans="1:1" x14ac:dyDescent="0.35">
      <c r="A1005" t="s">
        <v>9079</v>
      </c>
    </row>
    <row r="1006" spans="1:1" x14ac:dyDescent="0.35">
      <c r="A1006" t="s">
        <v>5800</v>
      </c>
    </row>
    <row r="1007" spans="1:1" x14ac:dyDescent="0.35">
      <c r="A1007" t="s">
        <v>8261</v>
      </c>
    </row>
    <row r="1008" spans="1:1" x14ac:dyDescent="0.35">
      <c r="A1008" t="s">
        <v>9665</v>
      </c>
    </row>
    <row r="1009" spans="1:1" x14ac:dyDescent="0.35">
      <c r="A1009" t="s">
        <v>4021</v>
      </c>
    </row>
    <row r="1010" spans="1:1" x14ac:dyDescent="0.35">
      <c r="A1010" t="s">
        <v>6599</v>
      </c>
    </row>
    <row r="1011" spans="1:1" x14ac:dyDescent="0.35">
      <c r="A1011" t="s">
        <v>9894</v>
      </c>
    </row>
    <row r="1012" spans="1:1" x14ac:dyDescent="0.35">
      <c r="A1012" t="s">
        <v>179</v>
      </c>
    </row>
    <row r="1013" spans="1:1" x14ac:dyDescent="0.35">
      <c r="A1013" t="s">
        <v>9868</v>
      </c>
    </row>
    <row r="1014" spans="1:1" x14ac:dyDescent="0.35">
      <c r="A1014" t="s">
        <v>8336</v>
      </c>
    </row>
    <row r="1015" spans="1:1" x14ac:dyDescent="0.35">
      <c r="A1015" t="s">
        <v>6604</v>
      </c>
    </row>
    <row r="1016" spans="1:1" x14ac:dyDescent="0.35">
      <c r="A1016" t="s">
        <v>8678</v>
      </c>
    </row>
    <row r="1017" spans="1:1" x14ac:dyDescent="0.35">
      <c r="A1017" t="s">
        <v>1542</v>
      </c>
    </row>
    <row r="1018" spans="1:1" x14ac:dyDescent="0.35">
      <c r="A1018" t="s">
        <v>3250</v>
      </c>
    </row>
    <row r="1019" spans="1:1" x14ac:dyDescent="0.35">
      <c r="A1019" t="s">
        <v>8505</v>
      </c>
    </row>
    <row r="1020" spans="1:1" x14ac:dyDescent="0.35">
      <c r="A1020" t="s">
        <v>745</v>
      </c>
    </row>
    <row r="1021" spans="1:1" x14ac:dyDescent="0.35">
      <c r="A1021" t="s">
        <v>9428</v>
      </c>
    </row>
    <row r="1022" spans="1:1" x14ac:dyDescent="0.35">
      <c r="A1022" t="s">
        <v>7441</v>
      </c>
    </row>
    <row r="1023" spans="1:1" x14ac:dyDescent="0.35">
      <c r="A1023" t="s">
        <v>5759</v>
      </c>
    </row>
    <row r="1024" spans="1:1" x14ac:dyDescent="0.35">
      <c r="A1024" t="s">
        <v>7776</v>
      </c>
    </row>
    <row r="1025" spans="1:1" x14ac:dyDescent="0.35">
      <c r="A1025" t="s">
        <v>8489</v>
      </c>
    </row>
    <row r="1026" spans="1:1" x14ac:dyDescent="0.35">
      <c r="A1026" t="s">
        <v>4676</v>
      </c>
    </row>
    <row r="1027" spans="1:1" x14ac:dyDescent="0.35">
      <c r="A1027" t="s">
        <v>5604</v>
      </c>
    </row>
    <row r="1028" spans="1:1" x14ac:dyDescent="0.35">
      <c r="A1028" t="s">
        <v>9582</v>
      </c>
    </row>
    <row r="1029" spans="1:1" x14ac:dyDescent="0.35">
      <c r="A1029" t="s">
        <v>3193</v>
      </c>
    </row>
    <row r="1030" spans="1:1" x14ac:dyDescent="0.35">
      <c r="A1030" t="s">
        <v>2497</v>
      </c>
    </row>
    <row r="1031" spans="1:1" x14ac:dyDescent="0.35">
      <c r="A1031" t="s">
        <v>2748</v>
      </c>
    </row>
    <row r="1032" spans="1:1" x14ac:dyDescent="0.35">
      <c r="A1032" t="s">
        <v>7932</v>
      </c>
    </row>
    <row r="1033" spans="1:1" x14ac:dyDescent="0.35">
      <c r="A1033" t="s">
        <v>4121</v>
      </c>
    </row>
    <row r="1034" spans="1:1" x14ac:dyDescent="0.35">
      <c r="A1034" t="s">
        <v>6439</v>
      </c>
    </row>
    <row r="1035" spans="1:1" x14ac:dyDescent="0.35">
      <c r="A1035" t="s">
        <v>6503</v>
      </c>
    </row>
    <row r="1036" spans="1:1" x14ac:dyDescent="0.35">
      <c r="A1036" t="s">
        <v>4694</v>
      </c>
    </row>
    <row r="1037" spans="1:1" x14ac:dyDescent="0.35">
      <c r="A1037" t="s">
        <v>3133</v>
      </c>
    </row>
    <row r="1038" spans="1:1" x14ac:dyDescent="0.35">
      <c r="A1038" t="s">
        <v>9866</v>
      </c>
    </row>
    <row r="1039" spans="1:1" x14ac:dyDescent="0.35">
      <c r="A1039" t="s">
        <v>3088</v>
      </c>
    </row>
    <row r="1040" spans="1:1" x14ac:dyDescent="0.35">
      <c r="A1040" t="s">
        <v>9470</v>
      </c>
    </row>
    <row r="1041" spans="1:1" x14ac:dyDescent="0.35">
      <c r="A1041" t="s">
        <v>5474</v>
      </c>
    </row>
    <row r="1042" spans="1:1" x14ac:dyDescent="0.35">
      <c r="A1042" t="s">
        <v>9959</v>
      </c>
    </row>
    <row r="1043" spans="1:1" x14ac:dyDescent="0.35">
      <c r="A1043" t="s">
        <v>3053</v>
      </c>
    </row>
    <row r="1044" spans="1:1" x14ac:dyDescent="0.35">
      <c r="A1044" t="s">
        <v>6678</v>
      </c>
    </row>
    <row r="1045" spans="1:1" x14ac:dyDescent="0.35">
      <c r="A1045" t="s">
        <v>8717</v>
      </c>
    </row>
    <row r="1046" spans="1:1" x14ac:dyDescent="0.35">
      <c r="A1046" t="s">
        <v>8972</v>
      </c>
    </row>
    <row r="1047" spans="1:1" x14ac:dyDescent="0.35">
      <c r="A1047" t="s">
        <v>7450</v>
      </c>
    </row>
    <row r="1048" spans="1:1" x14ac:dyDescent="0.35">
      <c r="A1048" t="s">
        <v>4935</v>
      </c>
    </row>
    <row r="1049" spans="1:1" x14ac:dyDescent="0.35">
      <c r="A1049" t="s">
        <v>4170</v>
      </c>
    </row>
    <row r="1050" spans="1:1" x14ac:dyDescent="0.35">
      <c r="A1050" t="s">
        <v>1439</v>
      </c>
    </row>
    <row r="1051" spans="1:1" x14ac:dyDescent="0.35">
      <c r="A1051" t="s">
        <v>5542</v>
      </c>
    </row>
    <row r="1052" spans="1:1" x14ac:dyDescent="0.35">
      <c r="A1052" t="s">
        <v>7132</v>
      </c>
    </row>
    <row r="1053" spans="1:1" x14ac:dyDescent="0.35">
      <c r="A1053" t="s">
        <v>9979</v>
      </c>
    </row>
    <row r="1054" spans="1:1" x14ac:dyDescent="0.35">
      <c r="A1054" t="s">
        <v>5955</v>
      </c>
    </row>
    <row r="1055" spans="1:1" x14ac:dyDescent="0.35">
      <c r="A1055" t="s">
        <v>6081</v>
      </c>
    </row>
    <row r="1056" spans="1:1" x14ac:dyDescent="0.35">
      <c r="A1056" t="s">
        <v>543</v>
      </c>
    </row>
    <row r="1057" spans="1:1" x14ac:dyDescent="0.35">
      <c r="A1057" t="s">
        <v>4689</v>
      </c>
    </row>
    <row r="1058" spans="1:1" x14ac:dyDescent="0.35">
      <c r="A1058" t="s">
        <v>8</v>
      </c>
    </row>
    <row r="1059" spans="1:1" x14ac:dyDescent="0.35">
      <c r="A1059" t="s">
        <v>1242</v>
      </c>
    </row>
    <row r="1060" spans="1:1" x14ac:dyDescent="0.35">
      <c r="A1060" t="s">
        <v>2648</v>
      </c>
    </row>
    <row r="1061" spans="1:1" x14ac:dyDescent="0.35">
      <c r="A1061" t="s">
        <v>1717</v>
      </c>
    </row>
    <row r="1062" spans="1:1" x14ac:dyDescent="0.35">
      <c r="A1062" t="s">
        <v>7870</v>
      </c>
    </row>
    <row r="1063" spans="1:1" x14ac:dyDescent="0.35">
      <c r="A1063" t="s">
        <v>906</v>
      </c>
    </row>
    <row r="1064" spans="1:1" x14ac:dyDescent="0.35">
      <c r="A1064" t="s">
        <v>9900</v>
      </c>
    </row>
    <row r="1065" spans="1:1" x14ac:dyDescent="0.35">
      <c r="A1065" t="s">
        <v>8423</v>
      </c>
    </row>
    <row r="1066" spans="1:1" x14ac:dyDescent="0.35">
      <c r="A1066" t="s">
        <v>279</v>
      </c>
    </row>
    <row r="1067" spans="1:1" x14ac:dyDescent="0.35">
      <c r="A1067" t="s">
        <v>8463</v>
      </c>
    </row>
    <row r="1068" spans="1:1" x14ac:dyDescent="0.35">
      <c r="A1068" t="s">
        <v>4051</v>
      </c>
    </row>
    <row r="1069" spans="1:1" x14ac:dyDescent="0.35">
      <c r="A1069" t="s">
        <v>6001</v>
      </c>
    </row>
    <row r="1070" spans="1:1" x14ac:dyDescent="0.35">
      <c r="A1070" t="s">
        <v>7189</v>
      </c>
    </row>
    <row r="1071" spans="1:1" x14ac:dyDescent="0.35">
      <c r="A1071" t="s">
        <v>481</v>
      </c>
    </row>
    <row r="1072" spans="1:1" x14ac:dyDescent="0.35">
      <c r="A1072" t="s">
        <v>3804</v>
      </c>
    </row>
    <row r="1073" spans="1:1" x14ac:dyDescent="0.35">
      <c r="A1073" t="s">
        <v>1291</v>
      </c>
    </row>
    <row r="1074" spans="1:1" x14ac:dyDescent="0.35">
      <c r="A1074" t="s">
        <v>9892</v>
      </c>
    </row>
    <row r="1075" spans="1:1" x14ac:dyDescent="0.35">
      <c r="A1075" t="s">
        <v>9857</v>
      </c>
    </row>
    <row r="1076" spans="1:1" x14ac:dyDescent="0.35">
      <c r="A1076" t="s">
        <v>8135</v>
      </c>
    </row>
    <row r="1077" spans="1:1" x14ac:dyDescent="0.35">
      <c r="A1077" t="s">
        <v>6820</v>
      </c>
    </row>
    <row r="1078" spans="1:1" x14ac:dyDescent="0.35">
      <c r="A1078" t="s">
        <v>3403</v>
      </c>
    </row>
    <row r="1079" spans="1:1" x14ac:dyDescent="0.35">
      <c r="A1079" t="s">
        <v>1270</v>
      </c>
    </row>
    <row r="1080" spans="1:1" x14ac:dyDescent="0.35">
      <c r="A1080" t="s">
        <v>8201</v>
      </c>
    </row>
    <row r="1081" spans="1:1" x14ac:dyDescent="0.35">
      <c r="A1081" t="s">
        <v>8448</v>
      </c>
    </row>
    <row r="1082" spans="1:1" x14ac:dyDescent="0.35">
      <c r="A1082" t="s">
        <v>7876</v>
      </c>
    </row>
    <row r="1083" spans="1:1" x14ac:dyDescent="0.35">
      <c r="A1083" t="s">
        <v>8900</v>
      </c>
    </row>
    <row r="1084" spans="1:1" x14ac:dyDescent="0.35">
      <c r="A1084" t="s">
        <v>9387</v>
      </c>
    </row>
    <row r="1085" spans="1:1" x14ac:dyDescent="0.35">
      <c r="A1085" t="s">
        <v>3819</v>
      </c>
    </row>
    <row r="1086" spans="1:1" x14ac:dyDescent="0.35">
      <c r="A1086" t="s">
        <v>4537</v>
      </c>
    </row>
    <row r="1087" spans="1:1" x14ac:dyDescent="0.35">
      <c r="A1087" t="s">
        <v>9013</v>
      </c>
    </row>
    <row r="1088" spans="1:1" x14ac:dyDescent="0.35">
      <c r="A1088" t="s">
        <v>9532</v>
      </c>
    </row>
    <row r="1089" spans="1:1" x14ac:dyDescent="0.35">
      <c r="A1089" t="s">
        <v>7347</v>
      </c>
    </row>
    <row r="1090" spans="1:1" x14ac:dyDescent="0.35">
      <c r="A1090" t="s">
        <v>1654</v>
      </c>
    </row>
    <row r="1091" spans="1:1" x14ac:dyDescent="0.35">
      <c r="A1091" t="s">
        <v>9148</v>
      </c>
    </row>
    <row r="1092" spans="1:1" x14ac:dyDescent="0.35">
      <c r="A1092" t="s">
        <v>3318</v>
      </c>
    </row>
    <row r="1093" spans="1:1" x14ac:dyDescent="0.35">
      <c r="A1093" t="s">
        <v>1352</v>
      </c>
    </row>
    <row r="1094" spans="1:1" x14ac:dyDescent="0.35">
      <c r="A1094" t="s">
        <v>4574</v>
      </c>
    </row>
    <row r="1095" spans="1:1" x14ac:dyDescent="0.35">
      <c r="A1095" t="s">
        <v>8482</v>
      </c>
    </row>
    <row r="1096" spans="1:1" x14ac:dyDescent="0.35">
      <c r="A1096" t="s">
        <v>1040</v>
      </c>
    </row>
    <row r="1097" spans="1:1" x14ac:dyDescent="0.35">
      <c r="A1097" t="s">
        <v>6796</v>
      </c>
    </row>
    <row r="1098" spans="1:1" x14ac:dyDescent="0.35">
      <c r="A1098" t="s">
        <v>8211</v>
      </c>
    </row>
    <row r="1099" spans="1:1" x14ac:dyDescent="0.35">
      <c r="A1099" t="s">
        <v>902</v>
      </c>
    </row>
    <row r="1100" spans="1:1" x14ac:dyDescent="0.35">
      <c r="A1100" t="s">
        <v>3169</v>
      </c>
    </row>
    <row r="1101" spans="1:1" x14ac:dyDescent="0.35">
      <c r="A1101" t="s">
        <v>4156</v>
      </c>
    </row>
    <row r="1102" spans="1:1" x14ac:dyDescent="0.35">
      <c r="A1102" t="s">
        <v>104</v>
      </c>
    </row>
    <row r="1103" spans="1:1" x14ac:dyDescent="0.35">
      <c r="A1103" t="s">
        <v>9316</v>
      </c>
    </row>
    <row r="1104" spans="1:1" x14ac:dyDescent="0.35">
      <c r="A1104" t="s">
        <v>8635</v>
      </c>
    </row>
    <row r="1105" spans="1:1" x14ac:dyDescent="0.35">
      <c r="A1105" t="s">
        <v>6948</v>
      </c>
    </row>
    <row r="1106" spans="1:1" x14ac:dyDescent="0.35">
      <c r="A1106" t="s">
        <v>2234</v>
      </c>
    </row>
    <row r="1107" spans="1:1" x14ac:dyDescent="0.35">
      <c r="A1107" t="s">
        <v>4782</v>
      </c>
    </row>
    <row r="1108" spans="1:1" x14ac:dyDescent="0.35">
      <c r="A1108" t="s">
        <v>8472</v>
      </c>
    </row>
    <row r="1109" spans="1:1" x14ac:dyDescent="0.35">
      <c r="A1109" t="s">
        <v>7318</v>
      </c>
    </row>
    <row r="1110" spans="1:1" x14ac:dyDescent="0.35">
      <c r="A1110" t="s">
        <v>3568</v>
      </c>
    </row>
    <row r="1111" spans="1:1" x14ac:dyDescent="0.35">
      <c r="A1111" t="s">
        <v>6291</v>
      </c>
    </row>
    <row r="1112" spans="1:1" x14ac:dyDescent="0.35">
      <c r="A1112" t="s">
        <v>6470</v>
      </c>
    </row>
    <row r="1113" spans="1:1" x14ac:dyDescent="0.35">
      <c r="A1113" t="s">
        <v>3993</v>
      </c>
    </row>
    <row r="1114" spans="1:1" x14ac:dyDescent="0.35">
      <c r="A1114" t="s">
        <v>4436</v>
      </c>
    </row>
    <row r="1115" spans="1:1" x14ac:dyDescent="0.35">
      <c r="A1115" t="s">
        <v>4347</v>
      </c>
    </row>
    <row r="1116" spans="1:1" x14ac:dyDescent="0.35">
      <c r="A1116" t="s">
        <v>7445</v>
      </c>
    </row>
    <row r="1117" spans="1:1" x14ac:dyDescent="0.35">
      <c r="A1117" t="s">
        <v>7831</v>
      </c>
    </row>
    <row r="1118" spans="1:1" x14ac:dyDescent="0.35">
      <c r="A1118" t="s">
        <v>9720</v>
      </c>
    </row>
    <row r="1119" spans="1:1" x14ac:dyDescent="0.35">
      <c r="A1119" t="s">
        <v>2190</v>
      </c>
    </row>
    <row r="1120" spans="1:1" x14ac:dyDescent="0.35">
      <c r="A1120" t="s">
        <v>767</v>
      </c>
    </row>
    <row r="1121" spans="1:1" x14ac:dyDescent="0.35">
      <c r="A1121" t="s">
        <v>6367</v>
      </c>
    </row>
    <row r="1122" spans="1:1" x14ac:dyDescent="0.35">
      <c r="A1122" t="s">
        <v>3793</v>
      </c>
    </row>
    <row r="1123" spans="1:1" x14ac:dyDescent="0.35">
      <c r="A1123" t="s">
        <v>1757</v>
      </c>
    </row>
    <row r="1124" spans="1:1" x14ac:dyDescent="0.35">
      <c r="A1124" t="s">
        <v>5797</v>
      </c>
    </row>
    <row r="1125" spans="1:1" x14ac:dyDescent="0.35">
      <c r="A1125" t="s">
        <v>8132</v>
      </c>
    </row>
    <row r="1126" spans="1:1" x14ac:dyDescent="0.35">
      <c r="A1126" t="s">
        <v>2989</v>
      </c>
    </row>
    <row r="1127" spans="1:1" x14ac:dyDescent="0.35">
      <c r="A1127" t="s">
        <v>9523</v>
      </c>
    </row>
    <row r="1128" spans="1:1" x14ac:dyDescent="0.35">
      <c r="A1128" t="s">
        <v>7778</v>
      </c>
    </row>
    <row r="1129" spans="1:1" x14ac:dyDescent="0.35">
      <c r="A1129" t="s">
        <v>1118</v>
      </c>
    </row>
    <row r="1130" spans="1:1" x14ac:dyDescent="0.35">
      <c r="A1130" t="s">
        <v>9087</v>
      </c>
    </row>
    <row r="1131" spans="1:1" x14ac:dyDescent="0.35">
      <c r="A1131" t="s">
        <v>8054</v>
      </c>
    </row>
    <row r="1132" spans="1:1" x14ac:dyDescent="0.35">
      <c r="A1132" t="s">
        <v>5016</v>
      </c>
    </row>
    <row r="1133" spans="1:1" x14ac:dyDescent="0.35">
      <c r="A1133" t="s">
        <v>9312</v>
      </c>
    </row>
    <row r="1134" spans="1:1" x14ac:dyDescent="0.35">
      <c r="A1134" t="s">
        <v>2503</v>
      </c>
    </row>
    <row r="1135" spans="1:1" x14ac:dyDescent="0.35">
      <c r="A1135" t="s">
        <v>6964</v>
      </c>
    </row>
    <row r="1136" spans="1:1" x14ac:dyDescent="0.35">
      <c r="A1136" t="s">
        <v>1609</v>
      </c>
    </row>
    <row r="1137" spans="1:1" x14ac:dyDescent="0.35">
      <c r="A1137" t="s">
        <v>1290</v>
      </c>
    </row>
    <row r="1138" spans="1:1" x14ac:dyDescent="0.35">
      <c r="A1138" t="s">
        <v>6802</v>
      </c>
    </row>
    <row r="1139" spans="1:1" x14ac:dyDescent="0.35">
      <c r="A1139" t="s">
        <v>8131</v>
      </c>
    </row>
    <row r="1140" spans="1:1" x14ac:dyDescent="0.35">
      <c r="A1140" t="s">
        <v>8275</v>
      </c>
    </row>
    <row r="1141" spans="1:1" x14ac:dyDescent="0.35">
      <c r="A1141" t="s">
        <v>315</v>
      </c>
    </row>
    <row r="1142" spans="1:1" x14ac:dyDescent="0.35">
      <c r="A1142" t="s">
        <v>7502</v>
      </c>
    </row>
    <row r="1143" spans="1:1" x14ac:dyDescent="0.35">
      <c r="A1143" t="s">
        <v>8451</v>
      </c>
    </row>
    <row r="1144" spans="1:1" x14ac:dyDescent="0.35">
      <c r="A1144" t="s">
        <v>8466</v>
      </c>
    </row>
    <row r="1145" spans="1:1" x14ac:dyDescent="0.35">
      <c r="A1145" t="s">
        <v>1693</v>
      </c>
    </row>
    <row r="1146" spans="1:1" x14ac:dyDescent="0.35">
      <c r="A1146" t="s">
        <v>977</v>
      </c>
    </row>
    <row r="1147" spans="1:1" x14ac:dyDescent="0.35">
      <c r="A1147" t="s">
        <v>2749</v>
      </c>
    </row>
    <row r="1148" spans="1:1" x14ac:dyDescent="0.35">
      <c r="A1148" t="s">
        <v>8811</v>
      </c>
    </row>
    <row r="1149" spans="1:1" x14ac:dyDescent="0.35">
      <c r="A1149" t="s">
        <v>4108</v>
      </c>
    </row>
    <row r="1150" spans="1:1" x14ac:dyDescent="0.35">
      <c r="A1150" t="s">
        <v>3212</v>
      </c>
    </row>
    <row r="1151" spans="1:1" x14ac:dyDescent="0.35">
      <c r="A1151" t="s">
        <v>4851</v>
      </c>
    </row>
    <row r="1152" spans="1:1" x14ac:dyDescent="0.35">
      <c r="A1152" t="s">
        <v>9265</v>
      </c>
    </row>
    <row r="1153" spans="1:1" x14ac:dyDescent="0.35">
      <c r="A1153" t="s">
        <v>280</v>
      </c>
    </row>
    <row r="1154" spans="1:1" x14ac:dyDescent="0.35">
      <c r="A1154" t="s">
        <v>6109</v>
      </c>
    </row>
    <row r="1155" spans="1:1" x14ac:dyDescent="0.35">
      <c r="A1155" t="s">
        <v>3748</v>
      </c>
    </row>
    <row r="1156" spans="1:1" x14ac:dyDescent="0.35">
      <c r="A1156" t="s">
        <v>320</v>
      </c>
    </row>
    <row r="1157" spans="1:1" x14ac:dyDescent="0.35">
      <c r="A1157" t="s">
        <v>4555</v>
      </c>
    </row>
    <row r="1158" spans="1:1" x14ac:dyDescent="0.35">
      <c r="A1158" t="s">
        <v>8303</v>
      </c>
    </row>
    <row r="1159" spans="1:1" x14ac:dyDescent="0.35">
      <c r="A1159" t="s">
        <v>5944</v>
      </c>
    </row>
    <row r="1160" spans="1:1" x14ac:dyDescent="0.35">
      <c r="A1160" t="s">
        <v>7966</v>
      </c>
    </row>
    <row r="1161" spans="1:1" x14ac:dyDescent="0.35">
      <c r="A1161" t="s">
        <v>2442</v>
      </c>
    </row>
    <row r="1162" spans="1:1" x14ac:dyDescent="0.35">
      <c r="A1162" t="s">
        <v>3397</v>
      </c>
    </row>
    <row r="1163" spans="1:1" x14ac:dyDescent="0.35">
      <c r="A1163" t="s">
        <v>2192</v>
      </c>
    </row>
    <row r="1164" spans="1:1" x14ac:dyDescent="0.35">
      <c r="A1164" t="s">
        <v>3693</v>
      </c>
    </row>
    <row r="1165" spans="1:1" x14ac:dyDescent="0.35">
      <c r="A1165" t="s">
        <v>8935</v>
      </c>
    </row>
    <row r="1166" spans="1:1" x14ac:dyDescent="0.35">
      <c r="A1166" t="s">
        <v>7579</v>
      </c>
    </row>
    <row r="1167" spans="1:1" x14ac:dyDescent="0.35">
      <c r="A1167" t="s">
        <v>4231</v>
      </c>
    </row>
    <row r="1168" spans="1:1" x14ac:dyDescent="0.35">
      <c r="A1168" t="s">
        <v>4909</v>
      </c>
    </row>
    <row r="1169" spans="1:1" x14ac:dyDescent="0.35">
      <c r="A1169" t="s">
        <v>2423</v>
      </c>
    </row>
    <row r="1170" spans="1:1" x14ac:dyDescent="0.35">
      <c r="A1170" t="s">
        <v>6516</v>
      </c>
    </row>
    <row r="1171" spans="1:1" x14ac:dyDescent="0.35">
      <c r="A1171" t="s">
        <v>2832</v>
      </c>
    </row>
    <row r="1172" spans="1:1" x14ac:dyDescent="0.35">
      <c r="A1172" t="s">
        <v>6868</v>
      </c>
    </row>
    <row r="1173" spans="1:1" x14ac:dyDescent="0.35">
      <c r="A1173" t="s">
        <v>5385</v>
      </c>
    </row>
    <row r="1174" spans="1:1" x14ac:dyDescent="0.35">
      <c r="A1174" t="s">
        <v>391</v>
      </c>
    </row>
    <row r="1175" spans="1:1" x14ac:dyDescent="0.35">
      <c r="A1175" t="s">
        <v>3143</v>
      </c>
    </row>
    <row r="1176" spans="1:1" x14ac:dyDescent="0.35">
      <c r="A1176" t="s">
        <v>3221</v>
      </c>
    </row>
    <row r="1177" spans="1:1" x14ac:dyDescent="0.35">
      <c r="A1177" t="s">
        <v>9511</v>
      </c>
    </row>
    <row r="1178" spans="1:1" x14ac:dyDescent="0.35">
      <c r="A1178" t="s">
        <v>5038</v>
      </c>
    </row>
    <row r="1179" spans="1:1" x14ac:dyDescent="0.35">
      <c r="A1179" t="s">
        <v>1005</v>
      </c>
    </row>
    <row r="1180" spans="1:1" x14ac:dyDescent="0.35">
      <c r="A1180" t="s">
        <v>8897</v>
      </c>
    </row>
    <row r="1181" spans="1:1" x14ac:dyDescent="0.35">
      <c r="A1181" t="s">
        <v>5796</v>
      </c>
    </row>
    <row r="1182" spans="1:1" x14ac:dyDescent="0.35">
      <c r="A1182" t="s">
        <v>4381</v>
      </c>
    </row>
    <row r="1183" spans="1:1" x14ac:dyDescent="0.35">
      <c r="A1183" t="s">
        <v>9177</v>
      </c>
    </row>
    <row r="1184" spans="1:1" x14ac:dyDescent="0.35">
      <c r="A1184" t="s">
        <v>931</v>
      </c>
    </row>
    <row r="1185" spans="1:1" x14ac:dyDescent="0.35">
      <c r="A1185" t="s">
        <v>285</v>
      </c>
    </row>
    <row r="1186" spans="1:1" x14ac:dyDescent="0.35">
      <c r="A1186" t="s">
        <v>1589</v>
      </c>
    </row>
    <row r="1187" spans="1:1" x14ac:dyDescent="0.35">
      <c r="A1187" t="s">
        <v>9191</v>
      </c>
    </row>
    <row r="1188" spans="1:1" x14ac:dyDescent="0.35">
      <c r="A1188" t="s">
        <v>565</v>
      </c>
    </row>
    <row r="1189" spans="1:1" x14ac:dyDescent="0.35">
      <c r="A1189" t="s">
        <v>9818</v>
      </c>
    </row>
    <row r="1190" spans="1:1" x14ac:dyDescent="0.35">
      <c r="A1190" t="s">
        <v>2061</v>
      </c>
    </row>
    <row r="1191" spans="1:1" x14ac:dyDescent="0.35">
      <c r="A1191" t="s">
        <v>30</v>
      </c>
    </row>
    <row r="1192" spans="1:1" x14ac:dyDescent="0.35">
      <c r="A1192" t="s">
        <v>9448</v>
      </c>
    </row>
    <row r="1193" spans="1:1" x14ac:dyDescent="0.35">
      <c r="A1193" t="s">
        <v>5960</v>
      </c>
    </row>
    <row r="1194" spans="1:1" x14ac:dyDescent="0.35">
      <c r="A1194" t="s">
        <v>8656</v>
      </c>
    </row>
    <row r="1195" spans="1:1" x14ac:dyDescent="0.35">
      <c r="A1195" t="s">
        <v>765</v>
      </c>
    </row>
    <row r="1196" spans="1:1" x14ac:dyDescent="0.35">
      <c r="A1196" t="s">
        <v>8232</v>
      </c>
    </row>
    <row r="1197" spans="1:1" x14ac:dyDescent="0.35">
      <c r="A1197" t="s">
        <v>6533</v>
      </c>
    </row>
    <row r="1198" spans="1:1" x14ac:dyDescent="0.35">
      <c r="A1198" t="s">
        <v>7333</v>
      </c>
    </row>
    <row r="1199" spans="1:1" x14ac:dyDescent="0.35">
      <c r="A1199" t="s">
        <v>2774</v>
      </c>
    </row>
    <row r="1200" spans="1:1" x14ac:dyDescent="0.35">
      <c r="A1200" t="s">
        <v>5288</v>
      </c>
    </row>
    <row r="1201" spans="1:1" x14ac:dyDescent="0.35">
      <c r="A1201" t="s">
        <v>7584</v>
      </c>
    </row>
    <row r="1202" spans="1:1" x14ac:dyDescent="0.35">
      <c r="A1202" t="s">
        <v>299</v>
      </c>
    </row>
    <row r="1203" spans="1:1" x14ac:dyDescent="0.35">
      <c r="A1203" t="s">
        <v>1045</v>
      </c>
    </row>
    <row r="1204" spans="1:1" x14ac:dyDescent="0.35">
      <c r="A1204" t="s">
        <v>9844</v>
      </c>
    </row>
    <row r="1205" spans="1:1" x14ac:dyDescent="0.35">
      <c r="A1205" t="s">
        <v>4239</v>
      </c>
    </row>
    <row r="1206" spans="1:1" x14ac:dyDescent="0.35">
      <c r="A1206" t="s">
        <v>1945</v>
      </c>
    </row>
    <row r="1207" spans="1:1" x14ac:dyDescent="0.35">
      <c r="A1207" t="s">
        <v>80</v>
      </c>
    </row>
    <row r="1208" spans="1:1" x14ac:dyDescent="0.35">
      <c r="A1208" t="s">
        <v>2841</v>
      </c>
    </row>
    <row r="1209" spans="1:1" x14ac:dyDescent="0.35">
      <c r="A1209" t="s">
        <v>5882</v>
      </c>
    </row>
    <row r="1210" spans="1:1" x14ac:dyDescent="0.35">
      <c r="A1210" t="s">
        <v>4723</v>
      </c>
    </row>
    <row r="1211" spans="1:1" x14ac:dyDescent="0.35">
      <c r="A1211" t="s">
        <v>62</v>
      </c>
    </row>
    <row r="1212" spans="1:1" x14ac:dyDescent="0.35">
      <c r="A1212" t="s">
        <v>5304</v>
      </c>
    </row>
    <row r="1213" spans="1:1" x14ac:dyDescent="0.35">
      <c r="A1213" t="s">
        <v>9384</v>
      </c>
    </row>
    <row r="1214" spans="1:1" x14ac:dyDescent="0.35">
      <c r="A1214" t="s">
        <v>305</v>
      </c>
    </row>
    <row r="1215" spans="1:1" x14ac:dyDescent="0.35">
      <c r="A1215" t="s">
        <v>8578</v>
      </c>
    </row>
    <row r="1216" spans="1:1" x14ac:dyDescent="0.35">
      <c r="A1216" t="s">
        <v>3973</v>
      </c>
    </row>
    <row r="1217" spans="1:1" x14ac:dyDescent="0.35">
      <c r="A1217" t="s">
        <v>9262</v>
      </c>
    </row>
    <row r="1218" spans="1:1" x14ac:dyDescent="0.35">
      <c r="A1218" t="s">
        <v>9206</v>
      </c>
    </row>
    <row r="1219" spans="1:1" x14ac:dyDescent="0.35">
      <c r="A1219" t="s">
        <v>5981</v>
      </c>
    </row>
    <row r="1220" spans="1:1" x14ac:dyDescent="0.35">
      <c r="A1220" t="s">
        <v>5836</v>
      </c>
    </row>
    <row r="1221" spans="1:1" x14ac:dyDescent="0.35">
      <c r="A1221" t="s">
        <v>1296</v>
      </c>
    </row>
    <row r="1222" spans="1:1" x14ac:dyDescent="0.35">
      <c r="A1222" t="s">
        <v>7958</v>
      </c>
    </row>
    <row r="1223" spans="1:1" x14ac:dyDescent="0.35">
      <c r="A1223" t="s">
        <v>1634</v>
      </c>
    </row>
    <row r="1224" spans="1:1" x14ac:dyDescent="0.35">
      <c r="A1224" t="s">
        <v>100</v>
      </c>
    </row>
    <row r="1225" spans="1:1" x14ac:dyDescent="0.35">
      <c r="A1225" t="s">
        <v>2823</v>
      </c>
    </row>
    <row r="1226" spans="1:1" x14ac:dyDescent="0.35">
      <c r="A1226" t="s">
        <v>2428</v>
      </c>
    </row>
    <row r="1227" spans="1:1" x14ac:dyDescent="0.35">
      <c r="A1227" t="s">
        <v>2112</v>
      </c>
    </row>
    <row r="1228" spans="1:1" x14ac:dyDescent="0.35">
      <c r="A1228" t="s">
        <v>9028</v>
      </c>
    </row>
    <row r="1229" spans="1:1" x14ac:dyDescent="0.35">
      <c r="A1229" t="s">
        <v>3998</v>
      </c>
    </row>
    <row r="1230" spans="1:1" x14ac:dyDescent="0.35">
      <c r="A1230" t="s">
        <v>8295</v>
      </c>
    </row>
    <row r="1231" spans="1:1" x14ac:dyDescent="0.35">
      <c r="A1231" t="s">
        <v>6667</v>
      </c>
    </row>
    <row r="1232" spans="1:1" x14ac:dyDescent="0.35">
      <c r="A1232" t="s">
        <v>9253</v>
      </c>
    </row>
    <row r="1233" spans="1:1" x14ac:dyDescent="0.35">
      <c r="A1233" t="s">
        <v>921</v>
      </c>
    </row>
    <row r="1234" spans="1:1" x14ac:dyDescent="0.35">
      <c r="A1234" t="s">
        <v>6727</v>
      </c>
    </row>
    <row r="1235" spans="1:1" x14ac:dyDescent="0.35">
      <c r="A1235" t="s">
        <v>380</v>
      </c>
    </row>
    <row r="1236" spans="1:1" x14ac:dyDescent="0.35">
      <c r="A1236" t="s">
        <v>1813</v>
      </c>
    </row>
    <row r="1237" spans="1:1" x14ac:dyDescent="0.35">
      <c r="A1237" t="s">
        <v>3705</v>
      </c>
    </row>
    <row r="1238" spans="1:1" x14ac:dyDescent="0.35">
      <c r="A1238" t="s">
        <v>8519</v>
      </c>
    </row>
    <row r="1239" spans="1:1" x14ac:dyDescent="0.35">
      <c r="A1239" t="s">
        <v>5665</v>
      </c>
    </row>
    <row r="1240" spans="1:1" x14ac:dyDescent="0.35">
      <c r="A1240" t="s">
        <v>8384</v>
      </c>
    </row>
    <row r="1241" spans="1:1" x14ac:dyDescent="0.35">
      <c r="A1241" t="s">
        <v>4894</v>
      </c>
    </row>
    <row r="1242" spans="1:1" x14ac:dyDescent="0.35">
      <c r="A1242" t="s">
        <v>4450</v>
      </c>
    </row>
    <row r="1243" spans="1:1" x14ac:dyDescent="0.35">
      <c r="A1243" t="s">
        <v>9379</v>
      </c>
    </row>
    <row r="1244" spans="1:1" x14ac:dyDescent="0.35">
      <c r="A1244" t="s">
        <v>8312</v>
      </c>
    </row>
    <row r="1245" spans="1:1" x14ac:dyDescent="0.35">
      <c r="A1245" t="s">
        <v>2315</v>
      </c>
    </row>
    <row r="1246" spans="1:1" x14ac:dyDescent="0.35">
      <c r="A1246" t="s">
        <v>630</v>
      </c>
    </row>
    <row r="1247" spans="1:1" x14ac:dyDescent="0.35">
      <c r="A1247" t="s">
        <v>7756</v>
      </c>
    </row>
    <row r="1248" spans="1:1" x14ac:dyDescent="0.35">
      <c r="A1248" t="s">
        <v>3625</v>
      </c>
    </row>
    <row r="1249" spans="1:1" x14ac:dyDescent="0.35">
      <c r="A1249" t="s">
        <v>804</v>
      </c>
    </row>
    <row r="1250" spans="1:1" x14ac:dyDescent="0.35">
      <c r="A1250" t="s">
        <v>736</v>
      </c>
    </row>
    <row r="1251" spans="1:1" x14ac:dyDescent="0.35">
      <c r="A1251" t="s">
        <v>821</v>
      </c>
    </row>
    <row r="1252" spans="1:1" x14ac:dyDescent="0.35">
      <c r="A1252" t="s">
        <v>7254</v>
      </c>
    </row>
    <row r="1253" spans="1:1" x14ac:dyDescent="0.35">
      <c r="A1253" t="s">
        <v>3704</v>
      </c>
    </row>
    <row r="1254" spans="1:1" x14ac:dyDescent="0.35">
      <c r="A1254" t="s">
        <v>7764</v>
      </c>
    </row>
    <row r="1255" spans="1:1" x14ac:dyDescent="0.35">
      <c r="A1255" t="s">
        <v>4469</v>
      </c>
    </row>
    <row r="1256" spans="1:1" x14ac:dyDescent="0.35">
      <c r="A1256" t="s">
        <v>9932</v>
      </c>
    </row>
    <row r="1257" spans="1:1" x14ac:dyDescent="0.35">
      <c r="A1257" t="s">
        <v>7680</v>
      </c>
    </row>
    <row r="1258" spans="1:1" x14ac:dyDescent="0.35">
      <c r="A1258" t="s">
        <v>4609</v>
      </c>
    </row>
    <row r="1259" spans="1:1" x14ac:dyDescent="0.35">
      <c r="A1259" t="s">
        <v>4264</v>
      </c>
    </row>
    <row r="1260" spans="1:1" x14ac:dyDescent="0.35">
      <c r="A1260" t="s">
        <v>1252</v>
      </c>
    </row>
    <row r="1261" spans="1:1" x14ac:dyDescent="0.35">
      <c r="A1261" t="s">
        <v>5191</v>
      </c>
    </row>
    <row r="1262" spans="1:1" x14ac:dyDescent="0.35">
      <c r="A1262" t="s">
        <v>7639</v>
      </c>
    </row>
    <row r="1263" spans="1:1" x14ac:dyDescent="0.35">
      <c r="A1263" t="s">
        <v>9199</v>
      </c>
    </row>
    <row r="1264" spans="1:1" x14ac:dyDescent="0.35">
      <c r="A1264" t="s">
        <v>9097</v>
      </c>
    </row>
    <row r="1265" spans="1:1" x14ac:dyDescent="0.35">
      <c r="A1265" t="s">
        <v>2387</v>
      </c>
    </row>
    <row r="1266" spans="1:1" x14ac:dyDescent="0.35">
      <c r="A1266" t="s">
        <v>105</v>
      </c>
    </row>
    <row r="1267" spans="1:1" x14ac:dyDescent="0.35">
      <c r="A1267" t="s">
        <v>2474</v>
      </c>
    </row>
    <row r="1268" spans="1:1" x14ac:dyDescent="0.35">
      <c r="A1268" t="s">
        <v>9048</v>
      </c>
    </row>
    <row r="1269" spans="1:1" x14ac:dyDescent="0.35">
      <c r="A1269" t="s">
        <v>658</v>
      </c>
    </row>
    <row r="1270" spans="1:1" x14ac:dyDescent="0.35">
      <c r="A1270" t="s">
        <v>1830</v>
      </c>
    </row>
    <row r="1271" spans="1:1" x14ac:dyDescent="0.35">
      <c r="A1271" t="s">
        <v>300</v>
      </c>
    </row>
    <row r="1272" spans="1:1" x14ac:dyDescent="0.35">
      <c r="A1272" t="s">
        <v>2182</v>
      </c>
    </row>
    <row r="1273" spans="1:1" x14ac:dyDescent="0.35">
      <c r="A1273" t="s">
        <v>480</v>
      </c>
    </row>
    <row r="1274" spans="1:1" x14ac:dyDescent="0.35">
      <c r="A1274" t="s">
        <v>6605</v>
      </c>
    </row>
    <row r="1275" spans="1:1" x14ac:dyDescent="0.35">
      <c r="A1275" t="s">
        <v>680</v>
      </c>
    </row>
    <row r="1276" spans="1:1" x14ac:dyDescent="0.35">
      <c r="A1276" t="s">
        <v>6229</v>
      </c>
    </row>
    <row r="1277" spans="1:1" x14ac:dyDescent="0.35">
      <c r="A1277" t="s">
        <v>8714</v>
      </c>
    </row>
    <row r="1278" spans="1:1" x14ac:dyDescent="0.35">
      <c r="A1278" t="s">
        <v>9769</v>
      </c>
    </row>
    <row r="1279" spans="1:1" x14ac:dyDescent="0.35">
      <c r="A1279" t="s">
        <v>3878</v>
      </c>
    </row>
    <row r="1280" spans="1:1" x14ac:dyDescent="0.35">
      <c r="A1280" t="s">
        <v>2697</v>
      </c>
    </row>
    <row r="1281" spans="1:1" x14ac:dyDescent="0.35">
      <c r="A1281" t="s">
        <v>8165</v>
      </c>
    </row>
    <row r="1282" spans="1:1" x14ac:dyDescent="0.35">
      <c r="A1282" t="s">
        <v>3489</v>
      </c>
    </row>
    <row r="1283" spans="1:1" x14ac:dyDescent="0.35">
      <c r="A1283" t="s">
        <v>6161</v>
      </c>
    </row>
    <row r="1284" spans="1:1" x14ac:dyDescent="0.35">
      <c r="A1284" t="s">
        <v>2235</v>
      </c>
    </row>
    <row r="1285" spans="1:1" x14ac:dyDescent="0.35">
      <c r="A1285" t="s">
        <v>6154</v>
      </c>
    </row>
    <row r="1286" spans="1:1" x14ac:dyDescent="0.35">
      <c r="A1286" t="s">
        <v>3912</v>
      </c>
    </row>
    <row r="1287" spans="1:1" x14ac:dyDescent="0.35">
      <c r="A1287" t="s">
        <v>4200</v>
      </c>
    </row>
    <row r="1288" spans="1:1" x14ac:dyDescent="0.35">
      <c r="A1288" t="s">
        <v>6117</v>
      </c>
    </row>
    <row r="1289" spans="1:1" x14ac:dyDescent="0.35">
      <c r="A1289" t="s">
        <v>7075</v>
      </c>
    </row>
    <row r="1290" spans="1:1" x14ac:dyDescent="0.35">
      <c r="A1290" t="s">
        <v>7993</v>
      </c>
    </row>
    <row r="1291" spans="1:1" x14ac:dyDescent="0.35">
      <c r="A1291" t="s">
        <v>1516</v>
      </c>
    </row>
    <row r="1292" spans="1:1" x14ac:dyDescent="0.35">
      <c r="A1292" t="s">
        <v>225</v>
      </c>
    </row>
    <row r="1293" spans="1:1" x14ac:dyDescent="0.35">
      <c r="A1293" t="s">
        <v>4781</v>
      </c>
    </row>
    <row r="1294" spans="1:1" x14ac:dyDescent="0.35">
      <c r="A1294" t="s">
        <v>3067</v>
      </c>
    </row>
    <row r="1295" spans="1:1" x14ac:dyDescent="0.35">
      <c r="A1295" t="s">
        <v>7530</v>
      </c>
    </row>
    <row r="1296" spans="1:1" x14ac:dyDescent="0.35">
      <c r="A1296" t="s">
        <v>8214</v>
      </c>
    </row>
    <row r="1297" spans="1:1" x14ac:dyDescent="0.35">
      <c r="A1297" t="s">
        <v>2405</v>
      </c>
    </row>
    <row r="1298" spans="1:1" x14ac:dyDescent="0.35">
      <c r="A1298" t="s">
        <v>9371</v>
      </c>
    </row>
    <row r="1299" spans="1:1" x14ac:dyDescent="0.35">
      <c r="A1299" t="s">
        <v>1508</v>
      </c>
    </row>
    <row r="1300" spans="1:1" x14ac:dyDescent="0.35">
      <c r="A1300" t="s">
        <v>140</v>
      </c>
    </row>
    <row r="1301" spans="1:1" x14ac:dyDescent="0.35">
      <c r="A1301" t="s">
        <v>547</v>
      </c>
    </row>
    <row r="1302" spans="1:1" x14ac:dyDescent="0.35">
      <c r="A1302" t="s">
        <v>8486</v>
      </c>
    </row>
    <row r="1303" spans="1:1" x14ac:dyDescent="0.35">
      <c r="A1303" t="s">
        <v>9049</v>
      </c>
    </row>
    <row r="1304" spans="1:1" x14ac:dyDescent="0.35">
      <c r="A1304" t="s">
        <v>2520</v>
      </c>
    </row>
    <row r="1305" spans="1:1" x14ac:dyDescent="0.35">
      <c r="A1305" t="s">
        <v>7949</v>
      </c>
    </row>
    <row r="1306" spans="1:1" x14ac:dyDescent="0.35">
      <c r="A1306" t="s">
        <v>2993</v>
      </c>
    </row>
    <row r="1307" spans="1:1" x14ac:dyDescent="0.35">
      <c r="A1307" t="s">
        <v>9984</v>
      </c>
    </row>
    <row r="1308" spans="1:1" x14ac:dyDescent="0.35">
      <c r="A1308" t="s">
        <v>1057</v>
      </c>
    </row>
    <row r="1309" spans="1:1" x14ac:dyDescent="0.35">
      <c r="A1309" t="s">
        <v>6745</v>
      </c>
    </row>
    <row r="1310" spans="1:1" x14ac:dyDescent="0.35">
      <c r="A1310" t="s">
        <v>9209</v>
      </c>
    </row>
    <row r="1311" spans="1:1" x14ac:dyDescent="0.35">
      <c r="A1311" t="s">
        <v>6722</v>
      </c>
    </row>
    <row r="1312" spans="1:1" x14ac:dyDescent="0.35">
      <c r="A1312" t="s">
        <v>1085</v>
      </c>
    </row>
    <row r="1313" spans="1:1" x14ac:dyDescent="0.35">
      <c r="A1313" t="s">
        <v>2651</v>
      </c>
    </row>
    <row r="1314" spans="1:1" x14ac:dyDescent="0.35">
      <c r="A1314" t="s">
        <v>5786</v>
      </c>
    </row>
    <row r="1315" spans="1:1" x14ac:dyDescent="0.35">
      <c r="A1315" t="s">
        <v>617</v>
      </c>
    </row>
    <row r="1316" spans="1:1" x14ac:dyDescent="0.35">
      <c r="A1316" t="s">
        <v>1895</v>
      </c>
    </row>
    <row r="1317" spans="1:1" x14ac:dyDescent="0.35">
      <c r="A1317" t="s">
        <v>4346</v>
      </c>
    </row>
    <row r="1318" spans="1:1" x14ac:dyDescent="0.35">
      <c r="A1318" t="s">
        <v>7363</v>
      </c>
    </row>
    <row r="1319" spans="1:1" x14ac:dyDescent="0.35">
      <c r="A1319" t="s">
        <v>3223</v>
      </c>
    </row>
    <row r="1320" spans="1:1" x14ac:dyDescent="0.35">
      <c r="A1320" t="s">
        <v>1590</v>
      </c>
    </row>
    <row r="1321" spans="1:1" x14ac:dyDescent="0.35">
      <c r="A1321" t="s">
        <v>8343</v>
      </c>
    </row>
    <row r="1322" spans="1:1" x14ac:dyDescent="0.35">
      <c r="A1322" t="s">
        <v>1868</v>
      </c>
    </row>
    <row r="1323" spans="1:1" x14ac:dyDescent="0.35">
      <c r="A1323" t="s">
        <v>9691</v>
      </c>
    </row>
    <row r="1324" spans="1:1" x14ac:dyDescent="0.35">
      <c r="A1324" t="s">
        <v>6595</v>
      </c>
    </row>
    <row r="1325" spans="1:1" x14ac:dyDescent="0.35">
      <c r="A1325" t="s">
        <v>3594</v>
      </c>
    </row>
    <row r="1326" spans="1:1" x14ac:dyDescent="0.35">
      <c r="A1326" t="s">
        <v>891</v>
      </c>
    </row>
    <row r="1327" spans="1:1" x14ac:dyDescent="0.35">
      <c r="A1327" t="s">
        <v>3982</v>
      </c>
    </row>
    <row r="1328" spans="1:1" x14ac:dyDescent="0.35">
      <c r="A1328" t="s">
        <v>6338</v>
      </c>
    </row>
    <row r="1329" spans="1:1" x14ac:dyDescent="0.35">
      <c r="A1329" t="s">
        <v>1227</v>
      </c>
    </row>
    <row r="1330" spans="1:1" x14ac:dyDescent="0.35">
      <c r="A1330" t="s">
        <v>4416</v>
      </c>
    </row>
    <row r="1331" spans="1:1" x14ac:dyDescent="0.35">
      <c r="A1331" t="s">
        <v>8599</v>
      </c>
    </row>
    <row r="1332" spans="1:1" x14ac:dyDescent="0.35">
      <c r="A1332" t="s">
        <v>8744</v>
      </c>
    </row>
    <row r="1333" spans="1:1" x14ac:dyDescent="0.35">
      <c r="A1333" t="s">
        <v>486</v>
      </c>
    </row>
    <row r="1334" spans="1:1" x14ac:dyDescent="0.35">
      <c r="A1334" t="s">
        <v>3553</v>
      </c>
    </row>
    <row r="1335" spans="1:1" x14ac:dyDescent="0.35">
      <c r="A1335" t="s">
        <v>3286</v>
      </c>
    </row>
    <row r="1336" spans="1:1" x14ac:dyDescent="0.35">
      <c r="A1336" t="s">
        <v>6749</v>
      </c>
    </row>
    <row r="1337" spans="1:1" x14ac:dyDescent="0.35">
      <c r="A1337" t="s">
        <v>5275</v>
      </c>
    </row>
    <row r="1338" spans="1:1" x14ac:dyDescent="0.35">
      <c r="A1338" t="s">
        <v>5128</v>
      </c>
    </row>
    <row r="1339" spans="1:1" x14ac:dyDescent="0.35">
      <c r="A1339" t="s">
        <v>1124</v>
      </c>
    </row>
    <row r="1340" spans="1:1" x14ac:dyDescent="0.35">
      <c r="A1340" t="s">
        <v>6404</v>
      </c>
    </row>
    <row r="1341" spans="1:1" x14ac:dyDescent="0.35">
      <c r="A1341" t="s">
        <v>8533</v>
      </c>
    </row>
    <row r="1342" spans="1:1" x14ac:dyDescent="0.35">
      <c r="A1342" t="s">
        <v>7435</v>
      </c>
    </row>
    <row r="1343" spans="1:1" x14ac:dyDescent="0.35">
      <c r="A1343" t="s">
        <v>1015</v>
      </c>
    </row>
    <row r="1344" spans="1:1" x14ac:dyDescent="0.35">
      <c r="A1344" t="s">
        <v>746</v>
      </c>
    </row>
    <row r="1345" spans="1:1" x14ac:dyDescent="0.35">
      <c r="A1345" t="s">
        <v>903</v>
      </c>
    </row>
    <row r="1346" spans="1:1" x14ac:dyDescent="0.35">
      <c r="A1346" t="s">
        <v>8566</v>
      </c>
    </row>
    <row r="1347" spans="1:1" x14ac:dyDescent="0.35">
      <c r="A1347" t="s">
        <v>155</v>
      </c>
    </row>
    <row r="1348" spans="1:1" x14ac:dyDescent="0.35">
      <c r="A1348" t="s">
        <v>5725</v>
      </c>
    </row>
    <row r="1349" spans="1:1" x14ac:dyDescent="0.35">
      <c r="A1349" t="s">
        <v>3065</v>
      </c>
    </row>
    <row r="1350" spans="1:1" x14ac:dyDescent="0.35">
      <c r="A1350" t="s">
        <v>7157</v>
      </c>
    </row>
    <row r="1351" spans="1:1" x14ac:dyDescent="0.35">
      <c r="A1351" t="s">
        <v>9100</v>
      </c>
    </row>
    <row r="1352" spans="1:1" x14ac:dyDescent="0.35">
      <c r="A1352" t="s">
        <v>7336</v>
      </c>
    </row>
    <row r="1353" spans="1:1" x14ac:dyDescent="0.35">
      <c r="A1353" t="s">
        <v>5670</v>
      </c>
    </row>
    <row r="1354" spans="1:1" x14ac:dyDescent="0.35">
      <c r="A1354" t="s">
        <v>3855</v>
      </c>
    </row>
    <row r="1355" spans="1:1" x14ac:dyDescent="0.35">
      <c r="A1355" t="s">
        <v>7488</v>
      </c>
    </row>
    <row r="1356" spans="1:1" x14ac:dyDescent="0.35">
      <c r="A1356" t="s">
        <v>4866</v>
      </c>
    </row>
    <row r="1357" spans="1:1" x14ac:dyDescent="0.35">
      <c r="A1357" t="s">
        <v>5530</v>
      </c>
    </row>
    <row r="1358" spans="1:1" x14ac:dyDescent="0.35">
      <c r="A1358" t="s">
        <v>967</v>
      </c>
    </row>
    <row r="1359" spans="1:1" x14ac:dyDescent="0.35">
      <c r="A1359" t="s">
        <v>1829</v>
      </c>
    </row>
    <row r="1360" spans="1:1" x14ac:dyDescent="0.35">
      <c r="A1360" t="s">
        <v>2051</v>
      </c>
    </row>
    <row r="1361" spans="1:1" x14ac:dyDescent="0.35">
      <c r="A1361" t="s">
        <v>7936</v>
      </c>
    </row>
    <row r="1362" spans="1:1" x14ac:dyDescent="0.35">
      <c r="A1362" t="s">
        <v>7444</v>
      </c>
    </row>
    <row r="1363" spans="1:1" x14ac:dyDescent="0.35">
      <c r="A1363" t="s">
        <v>6930</v>
      </c>
    </row>
    <row r="1364" spans="1:1" x14ac:dyDescent="0.35">
      <c r="A1364" t="s">
        <v>1863</v>
      </c>
    </row>
    <row r="1365" spans="1:1" x14ac:dyDescent="0.35">
      <c r="A1365" t="s">
        <v>1416</v>
      </c>
    </row>
    <row r="1366" spans="1:1" x14ac:dyDescent="0.35">
      <c r="A1366" t="s">
        <v>8197</v>
      </c>
    </row>
    <row r="1367" spans="1:1" x14ac:dyDescent="0.35">
      <c r="A1367" t="s">
        <v>8736</v>
      </c>
    </row>
    <row r="1368" spans="1:1" x14ac:dyDescent="0.35">
      <c r="A1368" t="s">
        <v>7079</v>
      </c>
    </row>
    <row r="1369" spans="1:1" x14ac:dyDescent="0.35">
      <c r="A1369" t="s">
        <v>7525</v>
      </c>
    </row>
    <row r="1370" spans="1:1" x14ac:dyDescent="0.35">
      <c r="A1370" t="s">
        <v>8546</v>
      </c>
    </row>
    <row r="1371" spans="1:1" x14ac:dyDescent="0.35">
      <c r="A1371" t="s">
        <v>8099</v>
      </c>
    </row>
    <row r="1372" spans="1:1" x14ac:dyDescent="0.35">
      <c r="A1372" t="s">
        <v>8648</v>
      </c>
    </row>
    <row r="1373" spans="1:1" x14ac:dyDescent="0.35">
      <c r="A1373" t="s">
        <v>7510</v>
      </c>
    </row>
    <row r="1374" spans="1:1" x14ac:dyDescent="0.35">
      <c r="A1374" t="s">
        <v>2273</v>
      </c>
    </row>
    <row r="1375" spans="1:1" x14ac:dyDescent="0.35">
      <c r="A1375" t="s">
        <v>8557</v>
      </c>
    </row>
    <row r="1376" spans="1:1" x14ac:dyDescent="0.35">
      <c r="A1376" t="s">
        <v>9408</v>
      </c>
    </row>
    <row r="1377" spans="1:1" x14ac:dyDescent="0.35">
      <c r="A1377" t="s">
        <v>2530</v>
      </c>
    </row>
    <row r="1378" spans="1:1" x14ac:dyDescent="0.35">
      <c r="A1378" t="s">
        <v>7436</v>
      </c>
    </row>
    <row r="1379" spans="1:1" x14ac:dyDescent="0.35">
      <c r="A1379" t="s">
        <v>6935</v>
      </c>
    </row>
    <row r="1380" spans="1:1" x14ac:dyDescent="0.35">
      <c r="A1380" t="s">
        <v>6322</v>
      </c>
    </row>
    <row r="1381" spans="1:1" x14ac:dyDescent="0.35">
      <c r="A1381" t="s">
        <v>4296</v>
      </c>
    </row>
    <row r="1382" spans="1:1" x14ac:dyDescent="0.35">
      <c r="A1382" t="s">
        <v>9721</v>
      </c>
    </row>
    <row r="1383" spans="1:1" x14ac:dyDescent="0.35">
      <c r="A1383" t="s">
        <v>3943</v>
      </c>
    </row>
    <row r="1384" spans="1:1" x14ac:dyDescent="0.35">
      <c r="A1384" t="s">
        <v>8501</v>
      </c>
    </row>
    <row r="1385" spans="1:1" x14ac:dyDescent="0.35">
      <c r="A1385" t="s">
        <v>7998</v>
      </c>
    </row>
    <row r="1386" spans="1:1" x14ac:dyDescent="0.35">
      <c r="A1386" t="s">
        <v>8392</v>
      </c>
    </row>
    <row r="1387" spans="1:1" x14ac:dyDescent="0.35">
      <c r="A1387" t="s">
        <v>2682</v>
      </c>
    </row>
    <row r="1388" spans="1:1" x14ac:dyDescent="0.35">
      <c r="A1388" t="s">
        <v>9306</v>
      </c>
    </row>
    <row r="1389" spans="1:1" x14ac:dyDescent="0.35">
      <c r="A1389" t="s">
        <v>662</v>
      </c>
    </row>
    <row r="1390" spans="1:1" x14ac:dyDescent="0.35">
      <c r="A1390" t="s">
        <v>4151</v>
      </c>
    </row>
    <row r="1391" spans="1:1" x14ac:dyDescent="0.35">
      <c r="A1391" t="s">
        <v>604</v>
      </c>
    </row>
    <row r="1392" spans="1:1" x14ac:dyDescent="0.35">
      <c r="A1392" t="s">
        <v>406</v>
      </c>
    </row>
    <row r="1393" spans="1:1" x14ac:dyDescent="0.35">
      <c r="A1393" t="s">
        <v>3229</v>
      </c>
    </row>
    <row r="1394" spans="1:1" x14ac:dyDescent="0.35">
      <c r="A1394" t="s">
        <v>9838</v>
      </c>
    </row>
    <row r="1395" spans="1:1" x14ac:dyDescent="0.35">
      <c r="A1395" t="s">
        <v>1958</v>
      </c>
    </row>
    <row r="1396" spans="1:1" x14ac:dyDescent="0.35">
      <c r="A1396" t="s">
        <v>2577</v>
      </c>
    </row>
    <row r="1397" spans="1:1" x14ac:dyDescent="0.35">
      <c r="A1397" t="s">
        <v>4855</v>
      </c>
    </row>
    <row r="1398" spans="1:1" x14ac:dyDescent="0.35">
      <c r="A1398" t="s">
        <v>5685</v>
      </c>
    </row>
    <row r="1399" spans="1:1" x14ac:dyDescent="0.35">
      <c r="A1399" t="s">
        <v>6177</v>
      </c>
    </row>
    <row r="1400" spans="1:1" x14ac:dyDescent="0.35">
      <c r="A1400" t="s">
        <v>2640</v>
      </c>
    </row>
    <row r="1401" spans="1:1" x14ac:dyDescent="0.35">
      <c r="A1401" t="s">
        <v>3536</v>
      </c>
    </row>
    <row r="1402" spans="1:1" x14ac:dyDescent="0.35">
      <c r="A1402" t="s">
        <v>2592</v>
      </c>
    </row>
    <row r="1403" spans="1:1" x14ac:dyDescent="0.35">
      <c r="A1403" t="s">
        <v>9486</v>
      </c>
    </row>
    <row r="1404" spans="1:1" x14ac:dyDescent="0.35">
      <c r="A1404" t="s">
        <v>4896</v>
      </c>
    </row>
    <row r="1405" spans="1:1" x14ac:dyDescent="0.35">
      <c r="A1405" t="s">
        <v>7376</v>
      </c>
    </row>
    <row r="1406" spans="1:1" x14ac:dyDescent="0.35">
      <c r="A1406" t="s">
        <v>1934</v>
      </c>
    </row>
    <row r="1407" spans="1:1" x14ac:dyDescent="0.35">
      <c r="A1407" t="s">
        <v>254</v>
      </c>
    </row>
    <row r="1408" spans="1:1" x14ac:dyDescent="0.35">
      <c r="A1408" t="s">
        <v>9311</v>
      </c>
    </row>
    <row r="1409" spans="1:1" x14ac:dyDescent="0.35">
      <c r="A1409" t="s">
        <v>2638</v>
      </c>
    </row>
    <row r="1410" spans="1:1" x14ac:dyDescent="0.35">
      <c r="A1410" t="s">
        <v>631</v>
      </c>
    </row>
    <row r="1411" spans="1:1" x14ac:dyDescent="0.35">
      <c r="A1411" t="s">
        <v>5835</v>
      </c>
    </row>
    <row r="1412" spans="1:1" x14ac:dyDescent="0.35">
      <c r="A1412" t="s">
        <v>6586</v>
      </c>
    </row>
    <row r="1413" spans="1:1" x14ac:dyDescent="0.35">
      <c r="A1413" t="s">
        <v>539</v>
      </c>
    </row>
    <row r="1414" spans="1:1" x14ac:dyDescent="0.35">
      <c r="A1414" t="s">
        <v>7517</v>
      </c>
    </row>
    <row r="1415" spans="1:1" x14ac:dyDescent="0.35">
      <c r="A1415" t="s">
        <v>7180</v>
      </c>
    </row>
    <row r="1416" spans="1:1" x14ac:dyDescent="0.35">
      <c r="A1416" t="s">
        <v>8287</v>
      </c>
    </row>
    <row r="1417" spans="1:1" x14ac:dyDescent="0.35">
      <c r="A1417" t="s">
        <v>8776</v>
      </c>
    </row>
    <row r="1418" spans="1:1" x14ac:dyDescent="0.35">
      <c r="A1418" t="s">
        <v>4599</v>
      </c>
    </row>
    <row r="1419" spans="1:1" x14ac:dyDescent="0.35">
      <c r="A1419" t="s">
        <v>8560</v>
      </c>
    </row>
    <row r="1420" spans="1:1" x14ac:dyDescent="0.35">
      <c r="A1420" t="s">
        <v>3155</v>
      </c>
    </row>
    <row r="1421" spans="1:1" x14ac:dyDescent="0.35">
      <c r="A1421" t="s">
        <v>7025</v>
      </c>
    </row>
    <row r="1422" spans="1:1" x14ac:dyDescent="0.35">
      <c r="A1422" t="s">
        <v>9601</v>
      </c>
    </row>
    <row r="1423" spans="1:1" x14ac:dyDescent="0.35">
      <c r="A1423" t="s">
        <v>6896</v>
      </c>
    </row>
    <row r="1424" spans="1:1" x14ac:dyDescent="0.35">
      <c r="A1424" t="s">
        <v>2569</v>
      </c>
    </row>
    <row r="1425" spans="1:1" x14ac:dyDescent="0.35">
      <c r="A1425" t="s">
        <v>6978</v>
      </c>
    </row>
    <row r="1426" spans="1:1" x14ac:dyDescent="0.35">
      <c r="A1426" t="s">
        <v>4383</v>
      </c>
    </row>
    <row r="1427" spans="1:1" x14ac:dyDescent="0.35">
      <c r="A1427" t="s">
        <v>6330</v>
      </c>
    </row>
    <row r="1428" spans="1:1" x14ac:dyDescent="0.35">
      <c r="A1428" t="s">
        <v>2266</v>
      </c>
    </row>
    <row r="1429" spans="1:1" x14ac:dyDescent="0.35">
      <c r="A1429" t="s">
        <v>3482</v>
      </c>
    </row>
    <row r="1430" spans="1:1" x14ac:dyDescent="0.35">
      <c r="A1430" t="s">
        <v>5909</v>
      </c>
    </row>
    <row r="1431" spans="1:1" x14ac:dyDescent="0.35">
      <c r="A1431" t="s">
        <v>6141</v>
      </c>
    </row>
    <row r="1432" spans="1:1" x14ac:dyDescent="0.35">
      <c r="A1432" t="s">
        <v>7267</v>
      </c>
    </row>
    <row r="1433" spans="1:1" x14ac:dyDescent="0.35">
      <c r="A1433" t="s">
        <v>9346</v>
      </c>
    </row>
    <row r="1434" spans="1:1" x14ac:dyDescent="0.35">
      <c r="A1434" t="s">
        <v>454</v>
      </c>
    </row>
    <row r="1435" spans="1:1" x14ac:dyDescent="0.35">
      <c r="A1435" t="s">
        <v>1885</v>
      </c>
    </row>
    <row r="1436" spans="1:1" x14ac:dyDescent="0.35">
      <c r="A1436" t="s">
        <v>322</v>
      </c>
    </row>
    <row r="1437" spans="1:1" x14ac:dyDescent="0.35">
      <c r="A1437" t="s">
        <v>6318</v>
      </c>
    </row>
    <row r="1438" spans="1:1" x14ac:dyDescent="0.35">
      <c r="A1438" t="s">
        <v>4168</v>
      </c>
    </row>
    <row r="1439" spans="1:1" x14ac:dyDescent="0.35">
      <c r="A1439" t="s">
        <v>8092</v>
      </c>
    </row>
    <row r="1440" spans="1:1" x14ac:dyDescent="0.35">
      <c r="A1440" t="s">
        <v>7165</v>
      </c>
    </row>
    <row r="1441" spans="1:1" x14ac:dyDescent="0.35">
      <c r="A1441" t="s">
        <v>3851</v>
      </c>
    </row>
    <row r="1442" spans="1:1" x14ac:dyDescent="0.35">
      <c r="A1442" t="s">
        <v>6536</v>
      </c>
    </row>
    <row r="1443" spans="1:1" x14ac:dyDescent="0.35">
      <c r="A1443" t="s">
        <v>6219</v>
      </c>
    </row>
    <row r="1444" spans="1:1" x14ac:dyDescent="0.35">
      <c r="A1444" t="s">
        <v>5065</v>
      </c>
    </row>
    <row r="1445" spans="1:1" x14ac:dyDescent="0.35">
      <c r="A1445" t="s">
        <v>9169</v>
      </c>
    </row>
    <row r="1446" spans="1:1" x14ac:dyDescent="0.35">
      <c r="A1446" t="s">
        <v>364</v>
      </c>
    </row>
    <row r="1447" spans="1:1" x14ac:dyDescent="0.35">
      <c r="A1447" t="s">
        <v>8376</v>
      </c>
    </row>
    <row r="1448" spans="1:1" x14ac:dyDescent="0.35">
      <c r="A1448" t="s">
        <v>6498</v>
      </c>
    </row>
    <row r="1449" spans="1:1" x14ac:dyDescent="0.35">
      <c r="A1449" t="s">
        <v>3520</v>
      </c>
    </row>
    <row r="1450" spans="1:1" x14ac:dyDescent="0.35">
      <c r="A1450" t="s">
        <v>634</v>
      </c>
    </row>
    <row r="1451" spans="1:1" x14ac:dyDescent="0.35">
      <c r="A1451" t="s">
        <v>5522</v>
      </c>
    </row>
    <row r="1452" spans="1:1" x14ac:dyDescent="0.35">
      <c r="A1452" t="s">
        <v>795</v>
      </c>
    </row>
    <row r="1453" spans="1:1" x14ac:dyDescent="0.35">
      <c r="A1453" t="s">
        <v>1397</v>
      </c>
    </row>
    <row r="1454" spans="1:1" x14ac:dyDescent="0.35">
      <c r="A1454" t="s">
        <v>9465</v>
      </c>
    </row>
    <row r="1455" spans="1:1" x14ac:dyDescent="0.35">
      <c r="A1455" t="s">
        <v>9809</v>
      </c>
    </row>
    <row r="1456" spans="1:1" x14ac:dyDescent="0.35">
      <c r="A1456" t="s">
        <v>8687</v>
      </c>
    </row>
    <row r="1457" spans="1:1" x14ac:dyDescent="0.35">
      <c r="A1457" t="s">
        <v>4721</v>
      </c>
    </row>
    <row r="1458" spans="1:1" x14ac:dyDescent="0.35">
      <c r="A1458" t="s">
        <v>4625</v>
      </c>
    </row>
    <row r="1459" spans="1:1" x14ac:dyDescent="0.35">
      <c r="A1459" t="s">
        <v>7537</v>
      </c>
    </row>
    <row r="1460" spans="1:1" x14ac:dyDescent="0.35">
      <c r="A1460" t="s">
        <v>2843</v>
      </c>
    </row>
    <row r="1461" spans="1:1" x14ac:dyDescent="0.35">
      <c r="A1461" t="s">
        <v>9462</v>
      </c>
    </row>
    <row r="1462" spans="1:1" x14ac:dyDescent="0.35">
      <c r="A1462" t="s">
        <v>1675</v>
      </c>
    </row>
    <row r="1463" spans="1:1" x14ac:dyDescent="0.35">
      <c r="A1463" t="s">
        <v>6608</v>
      </c>
    </row>
    <row r="1464" spans="1:1" x14ac:dyDescent="0.35">
      <c r="A1464" t="s">
        <v>5431</v>
      </c>
    </row>
    <row r="1465" spans="1:1" x14ac:dyDescent="0.35">
      <c r="A1465" t="s">
        <v>3526</v>
      </c>
    </row>
    <row r="1466" spans="1:1" x14ac:dyDescent="0.35">
      <c r="A1466" t="s">
        <v>153</v>
      </c>
    </row>
    <row r="1467" spans="1:1" x14ac:dyDescent="0.35">
      <c r="A1467" t="s">
        <v>3653</v>
      </c>
    </row>
    <row r="1468" spans="1:1" x14ac:dyDescent="0.35">
      <c r="A1468" t="s">
        <v>6592</v>
      </c>
    </row>
    <row r="1469" spans="1:1" x14ac:dyDescent="0.35">
      <c r="A1469" t="s">
        <v>2322</v>
      </c>
    </row>
    <row r="1470" spans="1:1" x14ac:dyDescent="0.35">
      <c r="A1470" t="s">
        <v>4768</v>
      </c>
    </row>
    <row r="1471" spans="1:1" x14ac:dyDescent="0.35">
      <c r="A1471" t="s">
        <v>7481</v>
      </c>
    </row>
    <row r="1472" spans="1:1" x14ac:dyDescent="0.35">
      <c r="A1472" t="s">
        <v>1850</v>
      </c>
    </row>
    <row r="1473" spans="1:1" x14ac:dyDescent="0.35">
      <c r="A1473" t="s">
        <v>990</v>
      </c>
    </row>
    <row r="1474" spans="1:1" x14ac:dyDescent="0.35">
      <c r="A1474" t="s">
        <v>5324</v>
      </c>
    </row>
    <row r="1475" spans="1:1" x14ac:dyDescent="0.35">
      <c r="A1475" t="s">
        <v>1022</v>
      </c>
    </row>
    <row r="1476" spans="1:1" x14ac:dyDescent="0.35">
      <c r="A1476" t="s">
        <v>2316</v>
      </c>
    </row>
    <row r="1477" spans="1:1" x14ac:dyDescent="0.35">
      <c r="A1477" t="s">
        <v>9941</v>
      </c>
    </row>
    <row r="1478" spans="1:1" x14ac:dyDescent="0.35">
      <c r="A1478" t="s">
        <v>6340</v>
      </c>
    </row>
    <row r="1479" spans="1:1" x14ac:dyDescent="0.35">
      <c r="A1479" t="s">
        <v>7316</v>
      </c>
    </row>
    <row r="1480" spans="1:1" x14ac:dyDescent="0.35">
      <c r="A1480" t="s">
        <v>9621</v>
      </c>
    </row>
    <row r="1481" spans="1:1" x14ac:dyDescent="0.35">
      <c r="A1481" t="s">
        <v>9391</v>
      </c>
    </row>
    <row r="1482" spans="1:1" x14ac:dyDescent="0.35">
      <c r="A1482" t="s">
        <v>3976</v>
      </c>
    </row>
    <row r="1483" spans="1:1" x14ac:dyDescent="0.35">
      <c r="A1483" t="s">
        <v>3370</v>
      </c>
    </row>
    <row r="1484" spans="1:1" x14ac:dyDescent="0.35">
      <c r="A1484" t="s">
        <v>6388</v>
      </c>
    </row>
    <row r="1485" spans="1:1" x14ac:dyDescent="0.35">
      <c r="A1485" t="s">
        <v>401</v>
      </c>
    </row>
    <row r="1486" spans="1:1" x14ac:dyDescent="0.35">
      <c r="A1486" t="s">
        <v>6898</v>
      </c>
    </row>
    <row r="1487" spans="1:1" x14ac:dyDescent="0.35">
      <c r="A1487" t="s">
        <v>310</v>
      </c>
    </row>
    <row r="1488" spans="1:1" x14ac:dyDescent="0.35">
      <c r="A1488" t="s">
        <v>5427</v>
      </c>
    </row>
    <row r="1489" spans="1:1" x14ac:dyDescent="0.35">
      <c r="A1489" t="s">
        <v>4318</v>
      </c>
    </row>
    <row r="1490" spans="1:1" x14ac:dyDescent="0.35">
      <c r="A1490" t="s">
        <v>7430</v>
      </c>
    </row>
    <row r="1491" spans="1:1" x14ac:dyDescent="0.35">
      <c r="A1491" t="s">
        <v>6949</v>
      </c>
    </row>
    <row r="1492" spans="1:1" x14ac:dyDescent="0.35">
      <c r="A1492" t="s">
        <v>7826</v>
      </c>
    </row>
    <row r="1493" spans="1:1" x14ac:dyDescent="0.35">
      <c r="A1493" t="s">
        <v>4928</v>
      </c>
    </row>
    <row r="1494" spans="1:1" x14ac:dyDescent="0.35">
      <c r="A1494" t="s">
        <v>6378</v>
      </c>
    </row>
    <row r="1495" spans="1:1" x14ac:dyDescent="0.35">
      <c r="A1495" t="s">
        <v>9318</v>
      </c>
    </row>
    <row r="1496" spans="1:1" x14ac:dyDescent="0.35">
      <c r="A1496" t="s">
        <v>7660</v>
      </c>
    </row>
    <row r="1497" spans="1:1" x14ac:dyDescent="0.35">
      <c r="A1497" t="s">
        <v>6362</v>
      </c>
    </row>
    <row r="1498" spans="1:1" x14ac:dyDescent="0.35">
      <c r="A1498" t="s">
        <v>9784</v>
      </c>
    </row>
    <row r="1499" spans="1:1" x14ac:dyDescent="0.35">
      <c r="A1499" t="s">
        <v>4502</v>
      </c>
    </row>
    <row r="1500" spans="1:1" x14ac:dyDescent="0.35">
      <c r="A1500" t="s">
        <v>9158</v>
      </c>
    </row>
    <row r="1501" spans="1:1" x14ac:dyDescent="0.35">
      <c r="A1501" t="s">
        <v>3822</v>
      </c>
    </row>
    <row r="1502" spans="1:1" x14ac:dyDescent="0.35">
      <c r="A1502" t="s">
        <v>6776</v>
      </c>
    </row>
    <row r="1503" spans="1:1" x14ac:dyDescent="0.35">
      <c r="A1503" t="s">
        <v>5179</v>
      </c>
    </row>
    <row r="1504" spans="1:1" x14ac:dyDescent="0.35">
      <c r="A1504" t="s">
        <v>5569</v>
      </c>
    </row>
    <row r="1505" spans="1:1" x14ac:dyDescent="0.35">
      <c r="A1505" t="s">
        <v>5887</v>
      </c>
    </row>
    <row r="1506" spans="1:1" x14ac:dyDescent="0.35">
      <c r="A1506" t="s">
        <v>7149</v>
      </c>
    </row>
    <row r="1507" spans="1:1" x14ac:dyDescent="0.35">
      <c r="A1507" t="s">
        <v>7642</v>
      </c>
    </row>
    <row r="1508" spans="1:1" x14ac:dyDescent="0.35">
      <c r="A1508" t="s">
        <v>8084</v>
      </c>
    </row>
    <row r="1509" spans="1:1" x14ac:dyDescent="0.35">
      <c r="A1509" t="s">
        <v>9283</v>
      </c>
    </row>
    <row r="1510" spans="1:1" x14ac:dyDescent="0.35">
      <c r="A1510" t="s">
        <v>1772</v>
      </c>
    </row>
    <row r="1511" spans="1:1" x14ac:dyDescent="0.35">
      <c r="A1511" t="s">
        <v>8290</v>
      </c>
    </row>
    <row r="1512" spans="1:1" x14ac:dyDescent="0.35">
      <c r="A1512" t="s">
        <v>2363</v>
      </c>
    </row>
    <row r="1513" spans="1:1" x14ac:dyDescent="0.35">
      <c r="A1513" t="s">
        <v>7382</v>
      </c>
    </row>
    <row r="1514" spans="1:1" x14ac:dyDescent="0.35">
      <c r="A1514" t="s">
        <v>1621</v>
      </c>
    </row>
    <row r="1515" spans="1:1" x14ac:dyDescent="0.35">
      <c r="A1515" t="s">
        <v>3469</v>
      </c>
    </row>
    <row r="1516" spans="1:1" x14ac:dyDescent="0.35">
      <c r="A1516" t="s">
        <v>3232</v>
      </c>
    </row>
    <row r="1517" spans="1:1" x14ac:dyDescent="0.35">
      <c r="A1517" t="s">
        <v>1047</v>
      </c>
    </row>
    <row r="1518" spans="1:1" x14ac:dyDescent="0.35">
      <c r="A1518" t="s">
        <v>1383</v>
      </c>
    </row>
    <row r="1519" spans="1:1" x14ac:dyDescent="0.35">
      <c r="A1519" t="s">
        <v>5607</v>
      </c>
    </row>
    <row r="1520" spans="1:1" x14ac:dyDescent="0.35">
      <c r="A1520" t="s">
        <v>3806</v>
      </c>
    </row>
    <row r="1521" spans="1:1" x14ac:dyDescent="0.35">
      <c r="A1521" t="s">
        <v>4297</v>
      </c>
    </row>
    <row r="1522" spans="1:1" x14ac:dyDescent="0.35">
      <c r="A1522" t="s">
        <v>6816</v>
      </c>
    </row>
    <row r="1523" spans="1:1" x14ac:dyDescent="0.35">
      <c r="A1523" t="s">
        <v>4176</v>
      </c>
    </row>
    <row r="1524" spans="1:1" x14ac:dyDescent="0.35">
      <c r="A1524" t="s">
        <v>9933</v>
      </c>
    </row>
    <row r="1525" spans="1:1" x14ac:dyDescent="0.35">
      <c r="A1525" t="s">
        <v>4645</v>
      </c>
    </row>
    <row r="1526" spans="1:1" x14ac:dyDescent="0.35">
      <c r="A1526" t="s">
        <v>1677</v>
      </c>
    </row>
    <row r="1527" spans="1:1" x14ac:dyDescent="0.35">
      <c r="A1527" t="s">
        <v>7225</v>
      </c>
    </row>
    <row r="1528" spans="1:1" x14ac:dyDescent="0.35">
      <c r="A1528" t="s">
        <v>3824</v>
      </c>
    </row>
    <row r="1529" spans="1:1" x14ac:dyDescent="0.35">
      <c r="A1529" t="s">
        <v>8318</v>
      </c>
    </row>
    <row r="1530" spans="1:1" x14ac:dyDescent="0.35">
      <c r="A1530" t="s">
        <v>6812</v>
      </c>
    </row>
    <row r="1531" spans="1:1" x14ac:dyDescent="0.35">
      <c r="A1531" t="s">
        <v>4563</v>
      </c>
    </row>
    <row r="1532" spans="1:1" x14ac:dyDescent="0.35">
      <c r="A1532" t="s">
        <v>2229</v>
      </c>
    </row>
    <row r="1533" spans="1:1" x14ac:dyDescent="0.35">
      <c r="A1533" t="s">
        <v>1661</v>
      </c>
    </row>
    <row r="1534" spans="1:1" x14ac:dyDescent="0.35">
      <c r="A1534" t="s">
        <v>5645</v>
      </c>
    </row>
    <row r="1535" spans="1:1" x14ac:dyDescent="0.35">
      <c r="A1535" t="s">
        <v>6790</v>
      </c>
    </row>
    <row r="1536" spans="1:1" x14ac:dyDescent="0.35">
      <c r="A1536" t="s">
        <v>7867</v>
      </c>
    </row>
    <row r="1537" spans="1:1" x14ac:dyDescent="0.35">
      <c r="A1537" t="s">
        <v>1719</v>
      </c>
    </row>
    <row r="1538" spans="1:1" x14ac:dyDescent="0.35">
      <c r="A1538" t="s">
        <v>7439</v>
      </c>
    </row>
    <row r="1539" spans="1:1" x14ac:dyDescent="0.35">
      <c r="A1539" t="s">
        <v>5473</v>
      </c>
    </row>
    <row r="1540" spans="1:1" x14ac:dyDescent="0.35">
      <c r="A1540" t="s">
        <v>6144</v>
      </c>
    </row>
    <row r="1541" spans="1:1" x14ac:dyDescent="0.35">
      <c r="A1541" t="s">
        <v>5636</v>
      </c>
    </row>
    <row r="1542" spans="1:1" x14ac:dyDescent="0.35">
      <c r="A1542" t="s">
        <v>9031</v>
      </c>
    </row>
    <row r="1543" spans="1:1" x14ac:dyDescent="0.35">
      <c r="A1543" t="s">
        <v>8242</v>
      </c>
    </row>
    <row r="1544" spans="1:1" x14ac:dyDescent="0.35">
      <c r="A1544" t="s">
        <v>3078</v>
      </c>
    </row>
    <row r="1545" spans="1:1" x14ac:dyDescent="0.35">
      <c r="A1545" t="s">
        <v>9829</v>
      </c>
    </row>
    <row r="1546" spans="1:1" x14ac:dyDescent="0.35">
      <c r="A1546" t="s">
        <v>9340</v>
      </c>
    </row>
    <row r="1547" spans="1:1" x14ac:dyDescent="0.35">
      <c r="A1547" t="s">
        <v>5815</v>
      </c>
    </row>
    <row r="1548" spans="1:1" x14ac:dyDescent="0.35">
      <c r="A1548" t="s">
        <v>4515</v>
      </c>
    </row>
    <row r="1549" spans="1:1" x14ac:dyDescent="0.35">
      <c r="A1549" t="s">
        <v>8841</v>
      </c>
    </row>
    <row r="1550" spans="1:1" x14ac:dyDescent="0.35">
      <c r="A1550" t="s">
        <v>7410</v>
      </c>
    </row>
    <row r="1551" spans="1:1" x14ac:dyDescent="0.35">
      <c r="A1551" t="s">
        <v>6650</v>
      </c>
    </row>
    <row r="1552" spans="1:1" x14ac:dyDescent="0.35">
      <c r="A1552" t="s">
        <v>3465</v>
      </c>
    </row>
    <row r="1553" spans="1:1" x14ac:dyDescent="0.35">
      <c r="A1553" t="s">
        <v>2137</v>
      </c>
    </row>
    <row r="1554" spans="1:1" x14ac:dyDescent="0.35">
      <c r="A1554" t="s">
        <v>3955</v>
      </c>
    </row>
    <row r="1555" spans="1:1" x14ac:dyDescent="0.35">
      <c r="A1555" t="s">
        <v>3181</v>
      </c>
    </row>
    <row r="1556" spans="1:1" x14ac:dyDescent="0.35">
      <c r="A1556" t="s">
        <v>1174</v>
      </c>
    </row>
    <row r="1557" spans="1:1" x14ac:dyDescent="0.35">
      <c r="A1557" t="s">
        <v>164</v>
      </c>
    </row>
    <row r="1558" spans="1:1" x14ac:dyDescent="0.35">
      <c r="A1558" t="s">
        <v>8631</v>
      </c>
    </row>
    <row r="1559" spans="1:1" x14ac:dyDescent="0.35">
      <c r="A1559" t="s">
        <v>3763</v>
      </c>
    </row>
    <row r="1560" spans="1:1" x14ac:dyDescent="0.35">
      <c r="A1560" t="s">
        <v>3595</v>
      </c>
    </row>
    <row r="1561" spans="1:1" x14ac:dyDescent="0.35">
      <c r="A1561" t="s">
        <v>5366</v>
      </c>
    </row>
    <row r="1562" spans="1:1" x14ac:dyDescent="0.35">
      <c r="A1562" t="s">
        <v>7087</v>
      </c>
    </row>
    <row r="1563" spans="1:1" x14ac:dyDescent="0.35">
      <c r="A1563" t="s">
        <v>2976</v>
      </c>
    </row>
    <row r="1564" spans="1:1" x14ac:dyDescent="0.35">
      <c r="A1564" t="s">
        <v>6612</v>
      </c>
    </row>
    <row r="1565" spans="1:1" x14ac:dyDescent="0.35">
      <c r="A1565" t="s">
        <v>5802</v>
      </c>
    </row>
    <row r="1566" spans="1:1" x14ac:dyDescent="0.35">
      <c r="A1566" t="s">
        <v>9681</v>
      </c>
    </row>
    <row r="1567" spans="1:1" x14ac:dyDescent="0.35">
      <c r="A1567" t="s">
        <v>9438</v>
      </c>
    </row>
    <row r="1568" spans="1:1" x14ac:dyDescent="0.35">
      <c r="A1568" t="s">
        <v>2023</v>
      </c>
    </row>
    <row r="1569" spans="1:1" x14ac:dyDescent="0.35">
      <c r="A1569" t="s">
        <v>8810</v>
      </c>
    </row>
    <row r="1570" spans="1:1" x14ac:dyDescent="0.35">
      <c r="A1570" t="s">
        <v>7474</v>
      </c>
    </row>
    <row r="1571" spans="1:1" x14ac:dyDescent="0.35">
      <c r="A1571" t="s">
        <v>3758</v>
      </c>
    </row>
    <row r="1572" spans="1:1" x14ac:dyDescent="0.35">
      <c r="A1572" t="s">
        <v>1903</v>
      </c>
    </row>
    <row r="1573" spans="1:1" x14ac:dyDescent="0.35">
      <c r="A1573" t="s">
        <v>3733</v>
      </c>
    </row>
    <row r="1574" spans="1:1" x14ac:dyDescent="0.35">
      <c r="A1574" t="s">
        <v>7729</v>
      </c>
    </row>
    <row r="1575" spans="1:1" x14ac:dyDescent="0.35">
      <c r="A1575" t="s">
        <v>5344</v>
      </c>
    </row>
    <row r="1576" spans="1:1" x14ac:dyDescent="0.35">
      <c r="A1576" t="s">
        <v>8594</v>
      </c>
    </row>
    <row r="1577" spans="1:1" x14ac:dyDescent="0.35">
      <c r="A1577" t="s">
        <v>661</v>
      </c>
    </row>
    <row r="1578" spans="1:1" x14ac:dyDescent="0.35">
      <c r="A1578" t="s">
        <v>1375</v>
      </c>
    </row>
    <row r="1579" spans="1:1" x14ac:dyDescent="0.35">
      <c r="A1579" t="s">
        <v>8927</v>
      </c>
    </row>
    <row r="1580" spans="1:1" x14ac:dyDescent="0.35">
      <c r="A1580" t="s">
        <v>6048</v>
      </c>
    </row>
    <row r="1581" spans="1:1" x14ac:dyDescent="0.35">
      <c r="A1581" t="s">
        <v>8957</v>
      </c>
    </row>
    <row r="1582" spans="1:1" x14ac:dyDescent="0.35">
      <c r="A1582" t="s">
        <v>7802</v>
      </c>
    </row>
    <row r="1583" spans="1:1" x14ac:dyDescent="0.35">
      <c r="A1583" t="s">
        <v>7878</v>
      </c>
    </row>
    <row r="1584" spans="1:1" x14ac:dyDescent="0.35">
      <c r="A1584" t="s">
        <v>939</v>
      </c>
    </row>
    <row r="1585" spans="1:1" x14ac:dyDescent="0.35">
      <c r="A1585" t="s">
        <v>9675</v>
      </c>
    </row>
    <row r="1586" spans="1:1" x14ac:dyDescent="0.35">
      <c r="A1586" t="s">
        <v>3248</v>
      </c>
    </row>
    <row r="1587" spans="1:1" x14ac:dyDescent="0.35">
      <c r="A1587" t="s">
        <v>593</v>
      </c>
    </row>
    <row r="1588" spans="1:1" x14ac:dyDescent="0.35">
      <c r="A1588" t="s">
        <v>790</v>
      </c>
    </row>
    <row r="1589" spans="1:1" x14ac:dyDescent="0.35">
      <c r="A1589" t="s">
        <v>8662</v>
      </c>
    </row>
    <row r="1590" spans="1:1" x14ac:dyDescent="0.35">
      <c r="A1590" t="s">
        <v>8399</v>
      </c>
    </row>
    <row r="1591" spans="1:1" x14ac:dyDescent="0.35">
      <c r="A1591" t="s">
        <v>824</v>
      </c>
    </row>
    <row r="1592" spans="1:1" x14ac:dyDescent="0.35">
      <c r="A1592" t="s">
        <v>6683</v>
      </c>
    </row>
    <row r="1593" spans="1:1" x14ac:dyDescent="0.35">
      <c r="A1593" t="s">
        <v>6326</v>
      </c>
    </row>
    <row r="1594" spans="1:1" x14ac:dyDescent="0.35">
      <c r="A1594" t="s">
        <v>7562</v>
      </c>
    </row>
    <row r="1595" spans="1:1" x14ac:dyDescent="0.35">
      <c r="A1595" t="s">
        <v>3739</v>
      </c>
    </row>
    <row r="1596" spans="1:1" x14ac:dyDescent="0.35">
      <c r="A1596" t="s">
        <v>5097</v>
      </c>
    </row>
    <row r="1597" spans="1:1" x14ac:dyDescent="0.35">
      <c r="A1597" t="s">
        <v>1967</v>
      </c>
    </row>
    <row r="1598" spans="1:1" x14ac:dyDescent="0.35">
      <c r="A1598" t="s">
        <v>1206</v>
      </c>
    </row>
    <row r="1599" spans="1:1" x14ac:dyDescent="0.35">
      <c r="A1599" t="s">
        <v>9124</v>
      </c>
    </row>
    <row r="1600" spans="1:1" x14ac:dyDescent="0.35">
      <c r="A1600" t="s">
        <v>3191</v>
      </c>
    </row>
    <row r="1601" spans="1:1" x14ac:dyDescent="0.35">
      <c r="A1601" t="s">
        <v>2840</v>
      </c>
    </row>
    <row r="1602" spans="1:1" x14ac:dyDescent="0.35">
      <c r="A1602" t="s">
        <v>4629</v>
      </c>
    </row>
    <row r="1603" spans="1:1" x14ac:dyDescent="0.35">
      <c r="A1603" t="s">
        <v>5457</v>
      </c>
    </row>
    <row r="1604" spans="1:1" x14ac:dyDescent="0.35">
      <c r="A1604" t="s">
        <v>6427</v>
      </c>
    </row>
    <row r="1605" spans="1:1" x14ac:dyDescent="0.35">
      <c r="A1605" t="s">
        <v>8249</v>
      </c>
    </row>
    <row r="1606" spans="1:1" x14ac:dyDescent="0.35">
      <c r="A1606" t="s">
        <v>7994</v>
      </c>
    </row>
    <row r="1607" spans="1:1" x14ac:dyDescent="0.35">
      <c r="A1607" t="s">
        <v>1769</v>
      </c>
    </row>
    <row r="1608" spans="1:1" x14ac:dyDescent="0.35">
      <c r="A1608" t="s">
        <v>6293</v>
      </c>
    </row>
    <row r="1609" spans="1:1" x14ac:dyDescent="0.35">
      <c r="A1609" t="s">
        <v>7859</v>
      </c>
    </row>
    <row r="1610" spans="1:1" x14ac:dyDescent="0.35">
      <c r="A1610" t="s">
        <v>6668</v>
      </c>
    </row>
    <row r="1611" spans="1:1" x14ac:dyDescent="0.35">
      <c r="A1611" t="s">
        <v>2718</v>
      </c>
    </row>
    <row r="1612" spans="1:1" x14ac:dyDescent="0.35">
      <c r="A1612" t="s">
        <v>4112</v>
      </c>
    </row>
    <row r="1613" spans="1:1" x14ac:dyDescent="0.35">
      <c r="A1613" t="s">
        <v>2372</v>
      </c>
    </row>
    <row r="1614" spans="1:1" x14ac:dyDescent="0.35">
      <c r="A1614" t="s">
        <v>3506</v>
      </c>
    </row>
    <row r="1615" spans="1:1" x14ac:dyDescent="0.35">
      <c r="A1615" t="s">
        <v>1151</v>
      </c>
    </row>
    <row r="1616" spans="1:1" x14ac:dyDescent="0.35">
      <c r="A1616" t="s">
        <v>6024</v>
      </c>
    </row>
    <row r="1617" spans="1:1" x14ac:dyDescent="0.35">
      <c r="A1617" t="s">
        <v>911</v>
      </c>
    </row>
    <row r="1618" spans="1:1" x14ac:dyDescent="0.35">
      <c r="A1618" t="s">
        <v>7902</v>
      </c>
    </row>
    <row r="1619" spans="1:1" x14ac:dyDescent="0.35">
      <c r="A1619" t="s">
        <v>5681</v>
      </c>
    </row>
    <row r="1620" spans="1:1" x14ac:dyDescent="0.35">
      <c r="A1620" t="s">
        <v>4298</v>
      </c>
    </row>
    <row r="1621" spans="1:1" x14ac:dyDescent="0.35">
      <c r="A1621" t="s">
        <v>7262</v>
      </c>
    </row>
    <row r="1622" spans="1:1" x14ac:dyDescent="0.35">
      <c r="A1622" t="s">
        <v>8616</v>
      </c>
    </row>
    <row r="1623" spans="1:1" x14ac:dyDescent="0.35">
      <c r="A1623" t="s">
        <v>9156</v>
      </c>
    </row>
    <row r="1624" spans="1:1" x14ac:dyDescent="0.35">
      <c r="A1624" t="s">
        <v>6701</v>
      </c>
    </row>
    <row r="1625" spans="1:1" x14ac:dyDescent="0.35">
      <c r="A1625" t="s">
        <v>8049</v>
      </c>
    </row>
    <row r="1626" spans="1:1" x14ac:dyDescent="0.35">
      <c r="A1626" t="s">
        <v>5032</v>
      </c>
    </row>
    <row r="1627" spans="1:1" x14ac:dyDescent="0.35">
      <c r="A1627" t="s">
        <v>2014</v>
      </c>
    </row>
    <row r="1628" spans="1:1" x14ac:dyDescent="0.35">
      <c r="A1628" t="s">
        <v>8199</v>
      </c>
    </row>
    <row r="1629" spans="1:1" x14ac:dyDescent="0.35">
      <c r="A1629" t="s">
        <v>1421</v>
      </c>
    </row>
    <row r="1630" spans="1:1" x14ac:dyDescent="0.35">
      <c r="A1630" t="s">
        <v>4860</v>
      </c>
    </row>
    <row r="1631" spans="1:1" x14ac:dyDescent="0.35">
      <c r="A1631" t="s">
        <v>1346</v>
      </c>
    </row>
    <row r="1632" spans="1:1" x14ac:dyDescent="0.35">
      <c r="A1632" t="s">
        <v>63</v>
      </c>
    </row>
    <row r="1633" spans="1:1" x14ac:dyDescent="0.35">
      <c r="A1633" t="s">
        <v>4511</v>
      </c>
    </row>
    <row r="1634" spans="1:1" x14ac:dyDescent="0.35">
      <c r="A1634" t="s">
        <v>8044</v>
      </c>
    </row>
    <row r="1635" spans="1:1" x14ac:dyDescent="0.35">
      <c r="A1635" t="s">
        <v>9092</v>
      </c>
    </row>
    <row r="1636" spans="1:1" x14ac:dyDescent="0.35">
      <c r="A1636" t="s">
        <v>2646</v>
      </c>
    </row>
    <row r="1637" spans="1:1" x14ac:dyDescent="0.35">
      <c r="A1637" t="s">
        <v>6712</v>
      </c>
    </row>
    <row r="1638" spans="1:1" x14ac:dyDescent="0.35">
      <c r="A1638" t="s">
        <v>5642</v>
      </c>
    </row>
    <row r="1639" spans="1:1" x14ac:dyDescent="0.35">
      <c r="A1639" t="s">
        <v>4191</v>
      </c>
    </row>
    <row r="1640" spans="1:1" x14ac:dyDescent="0.35">
      <c r="A1640" t="s">
        <v>6952</v>
      </c>
    </row>
    <row r="1641" spans="1:1" x14ac:dyDescent="0.35">
      <c r="A1641" t="s">
        <v>5373</v>
      </c>
    </row>
    <row r="1642" spans="1:1" x14ac:dyDescent="0.35">
      <c r="A1642" t="s">
        <v>4846</v>
      </c>
    </row>
    <row r="1643" spans="1:1" x14ac:dyDescent="0.35">
      <c r="A1643" t="s">
        <v>6921</v>
      </c>
    </row>
    <row r="1644" spans="1:1" x14ac:dyDescent="0.35">
      <c r="A1644" t="s">
        <v>7125</v>
      </c>
    </row>
    <row r="1645" spans="1:1" x14ac:dyDescent="0.35">
      <c r="A1645" t="s">
        <v>5983</v>
      </c>
    </row>
    <row r="1646" spans="1:1" x14ac:dyDescent="0.35">
      <c r="A1646" t="s">
        <v>8036</v>
      </c>
    </row>
    <row r="1647" spans="1:1" x14ac:dyDescent="0.35">
      <c r="A1647" t="s">
        <v>8801</v>
      </c>
    </row>
    <row r="1648" spans="1:1" x14ac:dyDescent="0.35">
      <c r="A1648" t="s">
        <v>2796</v>
      </c>
    </row>
    <row r="1649" spans="1:1" x14ac:dyDescent="0.35">
      <c r="A1649" t="s">
        <v>4068</v>
      </c>
    </row>
    <row r="1650" spans="1:1" x14ac:dyDescent="0.35">
      <c r="A1650" t="s">
        <v>8989</v>
      </c>
    </row>
    <row r="1651" spans="1:1" x14ac:dyDescent="0.35">
      <c r="A1651" t="s">
        <v>5445</v>
      </c>
    </row>
    <row r="1652" spans="1:1" x14ac:dyDescent="0.35">
      <c r="A1652" t="s">
        <v>827</v>
      </c>
    </row>
    <row r="1653" spans="1:1" x14ac:dyDescent="0.35">
      <c r="A1653" t="s">
        <v>6169</v>
      </c>
    </row>
    <row r="1654" spans="1:1" x14ac:dyDescent="0.35">
      <c r="A1654" t="s">
        <v>2032</v>
      </c>
    </row>
    <row r="1655" spans="1:1" x14ac:dyDescent="0.35">
      <c r="A1655" t="s">
        <v>3941</v>
      </c>
    </row>
    <row r="1656" spans="1:1" x14ac:dyDescent="0.35">
      <c r="A1656" t="s">
        <v>9571</v>
      </c>
    </row>
    <row r="1657" spans="1:1" x14ac:dyDescent="0.35">
      <c r="A1657" t="s">
        <v>2237</v>
      </c>
    </row>
    <row r="1658" spans="1:1" x14ac:dyDescent="0.35">
      <c r="A1658" t="s">
        <v>3823</v>
      </c>
    </row>
    <row r="1659" spans="1:1" x14ac:dyDescent="0.35">
      <c r="A1659" t="s">
        <v>6202</v>
      </c>
    </row>
    <row r="1660" spans="1:1" x14ac:dyDescent="0.35">
      <c r="A1660" t="s">
        <v>2563</v>
      </c>
    </row>
    <row r="1661" spans="1:1" x14ac:dyDescent="0.35">
      <c r="A1661" t="s">
        <v>7027</v>
      </c>
    </row>
    <row r="1662" spans="1:1" x14ac:dyDescent="0.35">
      <c r="A1662" t="s">
        <v>7991</v>
      </c>
    </row>
    <row r="1663" spans="1:1" x14ac:dyDescent="0.35">
      <c r="A1663" t="s">
        <v>8473</v>
      </c>
    </row>
    <row r="1664" spans="1:1" x14ac:dyDescent="0.35">
      <c r="A1664" t="s">
        <v>1577</v>
      </c>
    </row>
    <row r="1665" spans="1:1" x14ac:dyDescent="0.35">
      <c r="A1665" t="s">
        <v>2217</v>
      </c>
    </row>
    <row r="1666" spans="1:1" x14ac:dyDescent="0.35">
      <c r="A1666" t="s">
        <v>6254</v>
      </c>
    </row>
    <row r="1667" spans="1:1" x14ac:dyDescent="0.35">
      <c r="A1667" t="s">
        <v>1754</v>
      </c>
    </row>
    <row r="1668" spans="1:1" x14ac:dyDescent="0.35">
      <c r="A1668" t="s">
        <v>9934</v>
      </c>
    </row>
    <row r="1669" spans="1:1" x14ac:dyDescent="0.35">
      <c r="A1669" t="s">
        <v>9360</v>
      </c>
    </row>
    <row r="1670" spans="1:1" x14ac:dyDescent="0.35">
      <c r="A1670" t="s">
        <v>9949</v>
      </c>
    </row>
    <row r="1671" spans="1:1" x14ac:dyDescent="0.35">
      <c r="A1671" t="s">
        <v>3882</v>
      </c>
    </row>
    <row r="1672" spans="1:1" x14ac:dyDescent="0.35">
      <c r="A1672" t="s">
        <v>3563</v>
      </c>
    </row>
    <row r="1673" spans="1:1" x14ac:dyDescent="0.35">
      <c r="A1673" t="s">
        <v>2783</v>
      </c>
    </row>
    <row r="1674" spans="1:1" x14ac:dyDescent="0.35">
      <c r="A1674" t="s">
        <v>5025</v>
      </c>
    </row>
    <row r="1675" spans="1:1" x14ac:dyDescent="0.35">
      <c r="A1675" t="s">
        <v>4835</v>
      </c>
    </row>
    <row r="1676" spans="1:1" x14ac:dyDescent="0.35">
      <c r="A1676" t="s">
        <v>3840</v>
      </c>
    </row>
    <row r="1677" spans="1:1" x14ac:dyDescent="0.35">
      <c r="A1677" t="s">
        <v>8227</v>
      </c>
    </row>
    <row r="1678" spans="1:1" x14ac:dyDescent="0.35">
      <c r="A1678" t="s">
        <v>4100</v>
      </c>
    </row>
    <row r="1679" spans="1:1" x14ac:dyDescent="0.35">
      <c r="A1679" t="s">
        <v>8497</v>
      </c>
    </row>
    <row r="1680" spans="1:1" x14ac:dyDescent="0.35">
      <c r="A1680" t="s">
        <v>1354</v>
      </c>
    </row>
    <row r="1681" spans="1:1" x14ac:dyDescent="0.35">
      <c r="A1681" t="s">
        <v>1177</v>
      </c>
    </row>
    <row r="1682" spans="1:1" x14ac:dyDescent="0.35">
      <c r="A1682" t="s">
        <v>6996</v>
      </c>
    </row>
    <row r="1683" spans="1:1" x14ac:dyDescent="0.35">
      <c r="A1683" t="s">
        <v>6882</v>
      </c>
    </row>
    <row r="1684" spans="1:1" x14ac:dyDescent="0.35">
      <c r="A1684" t="s">
        <v>2797</v>
      </c>
    </row>
    <row r="1685" spans="1:1" x14ac:dyDescent="0.35">
      <c r="A1685" t="s">
        <v>3432</v>
      </c>
    </row>
    <row r="1686" spans="1:1" x14ac:dyDescent="0.35">
      <c r="A1686" t="s">
        <v>6108</v>
      </c>
    </row>
    <row r="1687" spans="1:1" x14ac:dyDescent="0.35">
      <c r="A1687" t="s">
        <v>3285</v>
      </c>
    </row>
    <row r="1688" spans="1:1" x14ac:dyDescent="0.35">
      <c r="A1688" t="s">
        <v>8117</v>
      </c>
    </row>
    <row r="1689" spans="1:1" x14ac:dyDescent="0.35">
      <c r="A1689" t="s">
        <v>6810</v>
      </c>
    </row>
    <row r="1690" spans="1:1" x14ac:dyDescent="0.35">
      <c r="A1690" t="s">
        <v>9696</v>
      </c>
    </row>
    <row r="1691" spans="1:1" x14ac:dyDescent="0.35">
      <c r="A1691" t="s">
        <v>1060</v>
      </c>
    </row>
    <row r="1692" spans="1:1" x14ac:dyDescent="0.35">
      <c r="A1692" t="s">
        <v>3378</v>
      </c>
    </row>
    <row r="1693" spans="1:1" x14ac:dyDescent="0.35">
      <c r="A1693" t="s">
        <v>5350</v>
      </c>
    </row>
    <row r="1694" spans="1:1" x14ac:dyDescent="0.35">
      <c r="A1694" t="s">
        <v>1307</v>
      </c>
    </row>
    <row r="1695" spans="1:1" x14ac:dyDescent="0.35">
      <c r="A1695" t="s">
        <v>163</v>
      </c>
    </row>
    <row r="1696" spans="1:1" x14ac:dyDescent="0.35">
      <c r="A1696" t="s">
        <v>286</v>
      </c>
    </row>
    <row r="1697" spans="1:1" x14ac:dyDescent="0.35">
      <c r="A1697" t="s">
        <v>4261</v>
      </c>
    </row>
    <row r="1698" spans="1:1" x14ac:dyDescent="0.35">
      <c r="A1698" t="s">
        <v>8861</v>
      </c>
    </row>
    <row r="1699" spans="1:1" x14ac:dyDescent="0.35">
      <c r="A1699" t="s">
        <v>3342</v>
      </c>
    </row>
    <row r="1700" spans="1:1" x14ac:dyDescent="0.35">
      <c r="A1700" t="s">
        <v>1646</v>
      </c>
    </row>
    <row r="1701" spans="1:1" x14ac:dyDescent="0.35">
      <c r="A1701" t="s">
        <v>8416</v>
      </c>
    </row>
    <row r="1702" spans="1:1" x14ac:dyDescent="0.35">
      <c r="A1702" t="s">
        <v>3327</v>
      </c>
    </row>
    <row r="1703" spans="1:1" x14ac:dyDescent="0.35">
      <c r="A1703" t="s">
        <v>2477</v>
      </c>
    </row>
    <row r="1704" spans="1:1" x14ac:dyDescent="0.35">
      <c r="A1704" t="s">
        <v>2300</v>
      </c>
    </row>
    <row r="1705" spans="1:1" x14ac:dyDescent="0.35">
      <c r="A1705" t="s">
        <v>5503</v>
      </c>
    </row>
    <row r="1706" spans="1:1" x14ac:dyDescent="0.35">
      <c r="A1706" t="s">
        <v>7107</v>
      </c>
    </row>
    <row r="1707" spans="1:1" x14ac:dyDescent="0.35">
      <c r="A1707" t="s">
        <v>2268</v>
      </c>
    </row>
    <row r="1708" spans="1:1" x14ac:dyDescent="0.35">
      <c r="A1708" t="s">
        <v>9101</v>
      </c>
    </row>
    <row r="1709" spans="1:1" x14ac:dyDescent="0.35">
      <c r="A1709" t="s">
        <v>982</v>
      </c>
    </row>
    <row r="1710" spans="1:1" x14ac:dyDescent="0.35">
      <c r="A1710" t="s">
        <v>2031</v>
      </c>
    </row>
    <row r="1711" spans="1:1" x14ac:dyDescent="0.35">
      <c r="A1711" t="s">
        <v>1671</v>
      </c>
    </row>
    <row r="1712" spans="1:1" x14ac:dyDescent="0.35">
      <c r="A1712" t="s">
        <v>552</v>
      </c>
    </row>
    <row r="1713" spans="1:1" x14ac:dyDescent="0.35">
      <c r="A1713" t="s">
        <v>1468</v>
      </c>
    </row>
    <row r="1714" spans="1:1" x14ac:dyDescent="0.35">
      <c r="A1714" t="s">
        <v>1556</v>
      </c>
    </row>
    <row r="1715" spans="1:1" x14ac:dyDescent="0.35">
      <c r="A1715" t="s">
        <v>9020</v>
      </c>
    </row>
    <row r="1716" spans="1:1" x14ac:dyDescent="0.35">
      <c r="A1716" t="s">
        <v>8933</v>
      </c>
    </row>
    <row r="1717" spans="1:1" x14ac:dyDescent="0.35">
      <c r="A1717" t="s">
        <v>7028</v>
      </c>
    </row>
    <row r="1718" spans="1:1" x14ac:dyDescent="0.35">
      <c r="A1718" t="s">
        <v>8087</v>
      </c>
    </row>
    <row r="1719" spans="1:1" x14ac:dyDescent="0.35">
      <c r="A1719" t="s">
        <v>8063</v>
      </c>
    </row>
    <row r="1720" spans="1:1" x14ac:dyDescent="0.35">
      <c r="A1720" t="s">
        <v>728</v>
      </c>
    </row>
    <row r="1721" spans="1:1" x14ac:dyDescent="0.35">
      <c r="A1721" t="s">
        <v>3347</v>
      </c>
    </row>
    <row r="1722" spans="1:1" x14ac:dyDescent="0.35">
      <c r="A1722" t="s">
        <v>9043</v>
      </c>
    </row>
    <row r="1723" spans="1:1" x14ac:dyDescent="0.35">
      <c r="A1723" t="s">
        <v>7115</v>
      </c>
    </row>
    <row r="1724" spans="1:1" x14ac:dyDescent="0.35">
      <c r="A1724" t="s">
        <v>5364</v>
      </c>
    </row>
    <row r="1725" spans="1:1" x14ac:dyDescent="0.35">
      <c r="A1725" t="s">
        <v>5678</v>
      </c>
    </row>
    <row r="1726" spans="1:1" x14ac:dyDescent="0.35">
      <c r="A1726" t="s">
        <v>9432</v>
      </c>
    </row>
    <row r="1727" spans="1:1" x14ac:dyDescent="0.35">
      <c r="A1727" t="s">
        <v>2876</v>
      </c>
    </row>
    <row r="1728" spans="1:1" x14ac:dyDescent="0.35">
      <c r="A1728" t="s">
        <v>3599</v>
      </c>
    </row>
    <row r="1729" spans="1:1" x14ac:dyDescent="0.35">
      <c r="A1729" t="s">
        <v>7420</v>
      </c>
    </row>
    <row r="1730" spans="1:1" x14ac:dyDescent="0.35">
      <c r="A1730" t="s">
        <v>3087</v>
      </c>
    </row>
    <row r="1731" spans="1:1" x14ac:dyDescent="0.35">
      <c r="A1731" t="s">
        <v>466</v>
      </c>
    </row>
    <row r="1732" spans="1:1" x14ac:dyDescent="0.35">
      <c r="A1732" t="s">
        <v>4204</v>
      </c>
    </row>
    <row r="1733" spans="1:1" x14ac:dyDescent="0.35">
      <c r="A1733" t="s">
        <v>9672</v>
      </c>
    </row>
    <row r="1734" spans="1:1" x14ac:dyDescent="0.35">
      <c r="A1734" t="s">
        <v>6115</v>
      </c>
    </row>
    <row r="1735" spans="1:1" x14ac:dyDescent="0.35">
      <c r="A1735" t="s">
        <v>4284</v>
      </c>
    </row>
    <row r="1736" spans="1:1" x14ac:dyDescent="0.35">
      <c r="A1736" t="s">
        <v>3274</v>
      </c>
    </row>
    <row r="1737" spans="1:1" x14ac:dyDescent="0.35">
      <c r="A1737" t="s">
        <v>8630</v>
      </c>
    </row>
    <row r="1738" spans="1:1" x14ac:dyDescent="0.35">
      <c r="A1738" t="s">
        <v>3001</v>
      </c>
    </row>
    <row r="1739" spans="1:1" x14ac:dyDescent="0.35">
      <c r="A1739" t="s">
        <v>8624</v>
      </c>
    </row>
    <row r="1740" spans="1:1" x14ac:dyDescent="0.35">
      <c r="A1740" t="s">
        <v>2188</v>
      </c>
    </row>
    <row r="1741" spans="1:1" x14ac:dyDescent="0.35">
      <c r="A1741" t="s">
        <v>5432</v>
      </c>
    </row>
    <row r="1742" spans="1:1" x14ac:dyDescent="0.35">
      <c r="A1742" t="s">
        <v>3118</v>
      </c>
    </row>
    <row r="1743" spans="1:1" x14ac:dyDescent="0.35">
      <c r="A1743" t="s">
        <v>6234</v>
      </c>
    </row>
    <row r="1744" spans="1:1" x14ac:dyDescent="0.35">
      <c r="A1744" t="s">
        <v>6709</v>
      </c>
    </row>
    <row r="1745" spans="1:1" x14ac:dyDescent="0.35">
      <c r="A1745" t="s">
        <v>9551</v>
      </c>
    </row>
    <row r="1746" spans="1:1" x14ac:dyDescent="0.35">
      <c r="A1746" t="s">
        <v>9512</v>
      </c>
    </row>
    <row r="1747" spans="1:1" x14ac:dyDescent="0.35">
      <c r="A1747" t="s">
        <v>357</v>
      </c>
    </row>
    <row r="1748" spans="1:1" x14ac:dyDescent="0.35">
      <c r="A1748" t="s">
        <v>4965</v>
      </c>
    </row>
    <row r="1749" spans="1:1" x14ac:dyDescent="0.35">
      <c r="A1749" t="s">
        <v>6839</v>
      </c>
    </row>
    <row r="1750" spans="1:1" x14ac:dyDescent="0.35">
      <c r="A1750" t="s">
        <v>942</v>
      </c>
    </row>
    <row r="1751" spans="1:1" x14ac:dyDescent="0.35">
      <c r="A1751" t="s">
        <v>5422</v>
      </c>
    </row>
    <row r="1752" spans="1:1" x14ac:dyDescent="0.35">
      <c r="A1752" t="s">
        <v>7666</v>
      </c>
    </row>
    <row r="1753" spans="1:1" x14ac:dyDescent="0.35">
      <c r="A1753" t="s">
        <v>6405</v>
      </c>
    </row>
    <row r="1754" spans="1:1" x14ac:dyDescent="0.35">
      <c r="A1754" t="s">
        <v>7621</v>
      </c>
    </row>
    <row r="1755" spans="1:1" x14ac:dyDescent="0.35">
      <c r="A1755" t="s">
        <v>135</v>
      </c>
    </row>
    <row r="1756" spans="1:1" x14ac:dyDescent="0.35">
      <c r="A1756" t="s">
        <v>6040</v>
      </c>
    </row>
    <row r="1757" spans="1:1" x14ac:dyDescent="0.35">
      <c r="A1757" t="s">
        <v>6173</v>
      </c>
    </row>
    <row r="1758" spans="1:1" x14ac:dyDescent="0.35">
      <c r="A1758" t="s">
        <v>9526</v>
      </c>
    </row>
    <row r="1759" spans="1:1" x14ac:dyDescent="0.35">
      <c r="A1759" t="s">
        <v>284</v>
      </c>
    </row>
    <row r="1760" spans="1:1" x14ac:dyDescent="0.35">
      <c r="A1760" t="s">
        <v>5794</v>
      </c>
    </row>
    <row r="1761" spans="1:1" x14ac:dyDescent="0.35">
      <c r="A1761" t="s">
        <v>5249</v>
      </c>
    </row>
    <row r="1762" spans="1:1" x14ac:dyDescent="0.35">
      <c r="A1762" t="s">
        <v>7140</v>
      </c>
    </row>
    <row r="1763" spans="1:1" x14ac:dyDescent="0.35">
      <c r="A1763" t="s">
        <v>9447</v>
      </c>
    </row>
    <row r="1764" spans="1:1" x14ac:dyDescent="0.35">
      <c r="A1764" t="s">
        <v>6452</v>
      </c>
    </row>
    <row r="1765" spans="1:1" x14ac:dyDescent="0.35">
      <c r="A1765" t="s">
        <v>7295</v>
      </c>
    </row>
    <row r="1766" spans="1:1" x14ac:dyDescent="0.35">
      <c r="A1766" t="s">
        <v>2502</v>
      </c>
    </row>
    <row r="1767" spans="1:1" x14ac:dyDescent="0.35">
      <c r="A1767" t="s">
        <v>85</v>
      </c>
    </row>
    <row r="1768" spans="1:1" x14ac:dyDescent="0.35">
      <c r="A1768" t="s">
        <v>4005</v>
      </c>
    </row>
    <row r="1769" spans="1:1" x14ac:dyDescent="0.35">
      <c r="A1769" t="s">
        <v>1417</v>
      </c>
    </row>
    <row r="1770" spans="1:1" x14ac:dyDescent="0.35">
      <c r="A1770" t="s">
        <v>9217</v>
      </c>
    </row>
    <row r="1771" spans="1:1" x14ac:dyDescent="0.35">
      <c r="A1771" t="s">
        <v>1756</v>
      </c>
    </row>
    <row r="1772" spans="1:1" x14ac:dyDescent="0.35">
      <c r="A1772" t="s">
        <v>6184</v>
      </c>
    </row>
    <row r="1773" spans="1:1" x14ac:dyDescent="0.35">
      <c r="A1773" t="s">
        <v>1845</v>
      </c>
    </row>
    <row r="1774" spans="1:1" x14ac:dyDescent="0.35">
      <c r="A1774" t="s">
        <v>9584</v>
      </c>
    </row>
    <row r="1775" spans="1:1" x14ac:dyDescent="0.35">
      <c r="A1775" t="s">
        <v>2998</v>
      </c>
    </row>
    <row r="1776" spans="1:1" x14ac:dyDescent="0.35">
      <c r="A1776" t="s">
        <v>2657</v>
      </c>
    </row>
    <row r="1777" spans="1:1" x14ac:dyDescent="0.35">
      <c r="A1777" t="s">
        <v>8597</v>
      </c>
    </row>
    <row r="1778" spans="1:1" x14ac:dyDescent="0.35">
      <c r="A1778" t="s">
        <v>7940</v>
      </c>
    </row>
    <row r="1779" spans="1:1" x14ac:dyDescent="0.35">
      <c r="A1779" t="s">
        <v>8043</v>
      </c>
    </row>
    <row r="1780" spans="1:1" x14ac:dyDescent="0.35">
      <c r="A1780" t="s">
        <v>3058</v>
      </c>
    </row>
    <row r="1781" spans="1:1" x14ac:dyDescent="0.35">
      <c r="A1781" t="s">
        <v>31</v>
      </c>
    </row>
    <row r="1782" spans="1:1" x14ac:dyDescent="0.35">
      <c r="A1782" t="s">
        <v>6634</v>
      </c>
    </row>
    <row r="1783" spans="1:1" x14ac:dyDescent="0.35">
      <c r="A1783" t="s">
        <v>6015</v>
      </c>
    </row>
    <row r="1784" spans="1:1" x14ac:dyDescent="0.35">
      <c r="A1784" t="s">
        <v>8781</v>
      </c>
    </row>
    <row r="1785" spans="1:1" x14ac:dyDescent="0.35">
      <c r="A1785" t="s">
        <v>5969</v>
      </c>
    </row>
    <row r="1786" spans="1:1" x14ac:dyDescent="0.35">
      <c r="A1786" t="s">
        <v>2947</v>
      </c>
    </row>
    <row r="1787" spans="1:1" x14ac:dyDescent="0.35">
      <c r="A1787" t="s">
        <v>3458</v>
      </c>
    </row>
    <row r="1788" spans="1:1" x14ac:dyDescent="0.35">
      <c r="A1788" t="s">
        <v>1707</v>
      </c>
    </row>
    <row r="1789" spans="1:1" x14ac:dyDescent="0.35">
      <c r="A1789" t="s">
        <v>2399</v>
      </c>
    </row>
    <row r="1790" spans="1:1" x14ac:dyDescent="0.35">
      <c r="A1790" t="s">
        <v>6764</v>
      </c>
    </row>
    <row r="1791" spans="1:1" x14ac:dyDescent="0.35">
      <c r="A1791" t="s">
        <v>9624</v>
      </c>
    </row>
    <row r="1792" spans="1:1" x14ac:dyDescent="0.35">
      <c r="A1792" t="s">
        <v>7713</v>
      </c>
    </row>
    <row r="1793" spans="1:1" x14ac:dyDescent="0.35">
      <c r="A1793" t="s">
        <v>2818</v>
      </c>
    </row>
    <row r="1794" spans="1:1" x14ac:dyDescent="0.35">
      <c r="A1794" t="s">
        <v>1665</v>
      </c>
    </row>
    <row r="1795" spans="1:1" x14ac:dyDescent="0.35">
      <c r="A1795" t="s">
        <v>5910</v>
      </c>
    </row>
    <row r="1796" spans="1:1" x14ac:dyDescent="0.35">
      <c r="A1796" t="s">
        <v>9287</v>
      </c>
    </row>
    <row r="1797" spans="1:1" x14ac:dyDescent="0.35">
      <c r="A1797" t="s">
        <v>6565</v>
      </c>
    </row>
    <row r="1798" spans="1:1" x14ac:dyDescent="0.35">
      <c r="A1798" t="s">
        <v>9873</v>
      </c>
    </row>
    <row r="1799" spans="1:1" x14ac:dyDescent="0.35">
      <c r="A1799" t="s">
        <v>4497</v>
      </c>
    </row>
    <row r="1800" spans="1:1" x14ac:dyDescent="0.35">
      <c r="A1800" t="s">
        <v>3999</v>
      </c>
    </row>
    <row r="1801" spans="1:1" x14ac:dyDescent="0.35">
      <c r="A1801" t="s">
        <v>2064</v>
      </c>
    </row>
    <row r="1802" spans="1:1" x14ac:dyDescent="0.35">
      <c r="A1802" t="s">
        <v>6587</v>
      </c>
    </row>
    <row r="1803" spans="1:1" x14ac:dyDescent="0.35">
      <c r="A1803" t="s">
        <v>1835</v>
      </c>
    </row>
    <row r="1804" spans="1:1" x14ac:dyDescent="0.35">
      <c r="A1804" t="s">
        <v>8154</v>
      </c>
    </row>
    <row r="1805" spans="1:1" x14ac:dyDescent="0.35">
      <c r="A1805" t="s">
        <v>1821</v>
      </c>
    </row>
    <row r="1806" spans="1:1" x14ac:dyDescent="0.35">
      <c r="A1806" t="s">
        <v>7236</v>
      </c>
    </row>
    <row r="1807" spans="1:1" x14ac:dyDescent="0.35">
      <c r="A1807" t="s">
        <v>3735</v>
      </c>
    </row>
    <row r="1808" spans="1:1" x14ac:dyDescent="0.35">
      <c r="A1808" t="s">
        <v>2155</v>
      </c>
    </row>
    <row r="1809" spans="1:1" x14ac:dyDescent="0.35">
      <c r="A1809" t="s">
        <v>7896</v>
      </c>
    </row>
    <row r="1810" spans="1:1" x14ac:dyDescent="0.35">
      <c r="A1810" t="s">
        <v>3148</v>
      </c>
    </row>
    <row r="1811" spans="1:1" x14ac:dyDescent="0.35">
      <c r="A1811" t="s">
        <v>6736</v>
      </c>
    </row>
    <row r="1812" spans="1:1" x14ac:dyDescent="0.35">
      <c r="A1812" t="s">
        <v>7384</v>
      </c>
    </row>
    <row r="1813" spans="1:1" x14ac:dyDescent="0.35">
      <c r="A1813" t="s">
        <v>8873</v>
      </c>
    </row>
    <row r="1814" spans="1:1" x14ac:dyDescent="0.35">
      <c r="A1814" t="s">
        <v>9376</v>
      </c>
    </row>
    <row r="1815" spans="1:1" x14ac:dyDescent="0.35">
      <c r="A1815" t="s">
        <v>2659</v>
      </c>
    </row>
    <row r="1816" spans="1:1" x14ac:dyDescent="0.35">
      <c r="A1816" t="s">
        <v>4945</v>
      </c>
    </row>
    <row r="1817" spans="1:1" x14ac:dyDescent="0.35">
      <c r="A1817" t="s">
        <v>2060</v>
      </c>
    </row>
    <row r="1818" spans="1:1" x14ac:dyDescent="0.35">
      <c r="A1818" t="s">
        <v>4596</v>
      </c>
    </row>
    <row r="1819" spans="1:1" x14ac:dyDescent="0.35">
      <c r="A1819" t="s">
        <v>5669</v>
      </c>
    </row>
    <row r="1820" spans="1:1" x14ac:dyDescent="0.35">
      <c r="A1820" t="s">
        <v>3333</v>
      </c>
    </row>
    <row r="1821" spans="1:1" x14ac:dyDescent="0.35">
      <c r="A1821" t="s">
        <v>9727</v>
      </c>
    </row>
    <row r="1822" spans="1:1" x14ac:dyDescent="0.35">
      <c r="A1822" t="s">
        <v>4778</v>
      </c>
    </row>
    <row r="1823" spans="1:1" x14ac:dyDescent="0.35">
      <c r="A1823" t="s">
        <v>8564</v>
      </c>
    </row>
    <row r="1824" spans="1:1" x14ac:dyDescent="0.35">
      <c r="A1824" t="s">
        <v>4190</v>
      </c>
    </row>
    <row r="1825" spans="1:1" x14ac:dyDescent="0.35">
      <c r="A1825" t="s">
        <v>5506</v>
      </c>
    </row>
    <row r="1826" spans="1:1" x14ac:dyDescent="0.35">
      <c r="A1826" t="s">
        <v>6179</v>
      </c>
    </row>
    <row r="1827" spans="1:1" x14ac:dyDescent="0.35">
      <c r="A1827" t="s">
        <v>9521</v>
      </c>
    </row>
    <row r="1828" spans="1:1" x14ac:dyDescent="0.35">
      <c r="A1828" t="s">
        <v>3639</v>
      </c>
    </row>
    <row r="1829" spans="1:1" x14ac:dyDescent="0.35">
      <c r="A1829" t="s">
        <v>8270</v>
      </c>
    </row>
    <row r="1830" spans="1:1" x14ac:dyDescent="0.35">
      <c r="A1830" t="s">
        <v>5671</v>
      </c>
    </row>
    <row r="1831" spans="1:1" x14ac:dyDescent="0.35">
      <c r="A1831" t="s">
        <v>1480</v>
      </c>
    </row>
    <row r="1832" spans="1:1" x14ac:dyDescent="0.35">
      <c r="A1832" t="s">
        <v>415</v>
      </c>
    </row>
    <row r="1833" spans="1:1" x14ac:dyDescent="0.35">
      <c r="A1833" t="s">
        <v>3436</v>
      </c>
    </row>
    <row r="1834" spans="1:1" x14ac:dyDescent="0.35">
      <c r="A1834" t="s">
        <v>698</v>
      </c>
    </row>
    <row r="1835" spans="1:1" x14ac:dyDescent="0.35">
      <c r="A1835" t="s">
        <v>5863</v>
      </c>
    </row>
    <row r="1836" spans="1:1" x14ac:dyDescent="0.35">
      <c r="A1836" t="s">
        <v>7912</v>
      </c>
    </row>
    <row r="1837" spans="1:1" x14ac:dyDescent="0.35">
      <c r="A1837" t="s">
        <v>24</v>
      </c>
    </row>
    <row r="1838" spans="1:1" x14ac:dyDescent="0.35">
      <c r="A1838" t="s">
        <v>3592</v>
      </c>
    </row>
    <row r="1839" spans="1:1" x14ac:dyDescent="0.35">
      <c r="A1839" t="s">
        <v>2269</v>
      </c>
    </row>
    <row r="1840" spans="1:1" x14ac:dyDescent="0.35">
      <c r="A1840" t="s">
        <v>5351</v>
      </c>
    </row>
    <row r="1841" spans="1:1" x14ac:dyDescent="0.35">
      <c r="A1841" t="s">
        <v>5827</v>
      </c>
    </row>
    <row r="1842" spans="1:1" x14ac:dyDescent="0.35">
      <c r="A1842" t="s">
        <v>4398</v>
      </c>
    </row>
    <row r="1843" spans="1:1" x14ac:dyDescent="0.35">
      <c r="A1843" t="s">
        <v>8187</v>
      </c>
    </row>
    <row r="1844" spans="1:1" x14ac:dyDescent="0.35">
      <c r="A1844" t="s">
        <v>2386</v>
      </c>
    </row>
    <row r="1845" spans="1:1" x14ac:dyDescent="0.35">
      <c r="A1845" t="s">
        <v>3334</v>
      </c>
    </row>
    <row r="1846" spans="1:1" x14ac:dyDescent="0.35">
      <c r="A1846" t="s">
        <v>774</v>
      </c>
    </row>
    <row r="1847" spans="1:1" x14ac:dyDescent="0.35">
      <c r="A1847" t="s">
        <v>830</v>
      </c>
    </row>
    <row r="1848" spans="1:1" x14ac:dyDescent="0.35">
      <c r="A1848" t="s">
        <v>3159</v>
      </c>
    </row>
    <row r="1849" spans="1:1" x14ac:dyDescent="0.35">
      <c r="A1849" t="s">
        <v>2610</v>
      </c>
    </row>
    <row r="1850" spans="1:1" x14ac:dyDescent="0.35">
      <c r="A1850" t="s">
        <v>1924</v>
      </c>
    </row>
    <row r="1851" spans="1:1" x14ac:dyDescent="0.35">
      <c r="A1851" t="s">
        <v>8575</v>
      </c>
    </row>
    <row r="1852" spans="1:1" x14ac:dyDescent="0.35">
      <c r="A1852" t="s">
        <v>4386</v>
      </c>
    </row>
    <row r="1853" spans="1:1" x14ac:dyDescent="0.35">
      <c r="A1853" t="s">
        <v>8046</v>
      </c>
    </row>
    <row r="1854" spans="1:1" x14ac:dyDescent="0.35">
      <c r="A1854" t="s">
        <v>45</v>
      </c>
    </row>
    <row r="1855" spans="1:1" x14ac:dyDescent="0.35">
      <c r="A1855" t="s">
        <v>3358</v>
      </c>
    </row>
    <row r="1856" spans="1:1" x14ac:dyDescent="0.35">
      <c r="A1856" t="s">
        <v>8394</v>
      </c>
    </row>
    <row r="1857" spans="1:1" x14ac:dyDescent="0.35">
      <c r="A1857" t="s">
        <v>2132</v>
      </c>
    </row>
    <row r="1858" spans="1:1" x14ac:dyDescent="0.35">
      <c r="A1858" t="s">
        <v>93</v>
      </c>
    </row>
    <row r="1859" spans="1:1" x14ac:dyDescent="0.35">
      <c r="A1859" t="s">
        <v>2990</v>
      </c>
    </row>
    <row r="1860" spans="1:1" x14ac:dyDescent="0.35">
      <c r="A1860" t="s">
        <v>1980</v>
      </c>
    </row>
    <row r="1861" spans="1:1" x14ac:dyDescent="0.35">
      <c r="A1861" t="s">
        <v>1854</v>
      </c>
    </row>
    <row r="1862" spans="1:1" x14ac:dyDescent="0.35">
      <c r="A1862" t="s">
        <v>1027</v>
      </c>
    </row>
    <row r="1863" spans="1:1" x14ac:dyDescent="0.35">
      <c r="A1863" t="s">
        <v>9084</v>
      </c>
    </row>
    <row r="1864" spans="1:1" x14ac:dyDescent="0.35">
      <c r="A1864" t="s">
        <v>4942</v>
      </c>
    </row>
    <row r="1865" spans="1:1" x14ac:dyDescent="0.35">
      <c r="A1865" t="s">
        <v>1904</v>
      </c>
    </row>
    <row r="1866" spans="1:1" x14ac:dyDescent="0.35">
      <c r="A1866" t="s">
        <v>1839</v>
      </c>
    </row>
    <row r="1867" spans="1:1" x14ac:dyDescent="0.35">
      <c r="A1867" t="s">
        <v>7837</v>
      </c>
    </row>
    <row r="1868" spans="1:1" x14ac:dyDescent="0.35">
      <c r="A1868" t="s">
        <v>2024</v>
      </c>
    </row>
    <row r="1869" spans="1:1" x14ac:dyDescent="0.35">
      <c r="A1869" t="s">
        <v>3755</v>
      </c>
    </row>
    <row r="1870" spans="1:1" x14ac:dyDescent="0.35">
      <c r="A1870" t="s">
        <v>4060</v>
      </c>
    </row>
    <row r="1871" spans="1:1" x14ac:dyDescent="0.35">
      <c r="A1871" t="s">
        <v>8425</v>
      </c>
    </row>
    <row r="1872" spans="1:1" x14ac:dyDescent="0.35">
      <c r="A1872" t="s">
        <v>5952</v>
      </c>
    </row>
    <row r="1873" spans="1:1" x14ac:dyDescent="0.35">
      <c r="A1873" t="s">
        <v>2228</v>
      </c>
    </row>
    <row r="1874" spans="1:1" x14ac:dyDescent="0.35">
      <c r="A1874" t="s">
        <v>5799</v>
      </c>
    </row>
    <row r="1875" spans="1:1" x14ac:dyDescent="0.35">
      <c r="A1875" t="s">
        <v>5358</v>
      </c>
    </row>
    <row r="1876" spans="1:1" x14ac:dyDescent="0.35">
      <c r="A1876" t="s">
        <v>1222</v>
      </c>
    </row>
    <row r="1877" spans="1:1" x14ac:dyDescent="0.35">
      <c r="A1877" t="s">
        <v>409</v>
      </c>
    </row>
    <row r="1878" spans="1:1" x14ac:dyDescent="0.35">
      <c r="A1878" t="s">
        <v>2127</v>
      </c>
    </row>
    <row r="1879" spans="1:1" x14ac:dyDescent="0.35">
      <c r="A1879" t="s">
        <v>6734</v>
      </c>
    </row>
    <row r="1880" spans="1:1" x14ac:dyDescent="0.35">
      <c r="A1880" t="s">
        <v>395</v>
      </c>
    </row>
    <row r="1881" spans="1:1" x14ac:dyDescent="0.35">
      <c r="A1881" t="s">
        <v>5846</v>
      </c>
    </row>
    <row r="1882" spans="1:1" x14ac:dyDescent="0.35">
      <c r="A1882" t="s">
        <v>8288</v>
      </c>
    </row>
    <row r="1883" spans="1:1" x14ac:dyDescent="0.35">
      <c r="A1883" t="s">
        <v>8995</v>
      </c>
    </row>
    <row r="1884" spans="1:1" x14ac:dyDescent="0.35">
      <c r="A1884" t="s">
        <v>9705</v>
      </c>
    </row>
    <row r="1885" spans="1:1" x14ac:dyDescent="0.35">
      <c r="A1885" t="s">
        <v>7234</v>
      </c>
    </row>
    <row r="1886" spans="1:1" x14ac:dyDescent="0.35">
      <c r="A1886" t="s">
        <v>518</v>
      </c>
    </row>
    <row r="1887" spans="1:1" x14ac:dyDescent="0.35">
      <c r="A1887" t="s">
        <v>1826</v>
      </c>
    </row>
    <row r="1888" spans="1:1" x14ac:dyDescent="0.35">
      <c r="A1888" t="s">
        <v>7644</v>
      </c>
    </row>
    <row r="1889" spans="1:1" x14ac:dyDescent="0.35">
      <c r="A1889" t="s">
        <v>531</v>
      </c>
    </row>
    <row r="1890" spans="1:1" x14ac:dyDescent="0.35">
      <c r="A1890" t="s">
        <v>6492</v>
      </c>
    </row>
    <row r="1891" spans="1:1" x14ac:dyDescent="0.35">
      <c r="A1891" t="s">
        <v>9453</v>
      </c>
    </row>
    <row r="1892" spans="1:1" x14ac:dyDescent="0.35">
      <c r="A1892" t="s">
        <v>5140</v>
      </c>
    </row>
    <row r="1893" spans="1:1" x14ac:dyDescent="0.35">
      <c r="A1893" t="s">
        <v>212</v>
      </c>
    </row>
    <row r="1894" spans="1:1" x14ac:dyDescent="0.35">
      <c r="A1894" t="s">
        <v>7452</v>
      </c>
    </row>
    <row r="1895" spans="1:1" x14ac:dyDescent="0.35">
      <c r="A1895" t="s">
        <v>9536</v>
      </c>
    </row>
    <row r="1896" spans="1:1" x14ac:dyDescent="0.35">
      <c r="A1896" t="s">
        <v>8340</v>
      </c>
    </row>
    <row r="1897" spans="1:1" x14ac:dyDescent="0.35">
      <c r="A1897" t="s">
        <v>5180</v>
      </c>
    </row>
    <row r="1898" spans="1:1" x14ac:dyDescent="0.35">
      <c r="A1898" t="s">
        <v>8727</v>
      </c>
    </row>
    <row r="1899" spans="1:1" x14ac:dyDescent="0.35">
      <c r="A1899" t="s">
        <v>4647</v>
      </c>
    </row>
    <row r="1900" spans="1:1" x14ac:dyDescent="0.35">
      <c r="A1900" t="s">
        <v>250</v>
      </c>
    </row>
    <row r="1901" spans="1:1" x14ac:dyDescent="0.35">
      <c r="A1901" t="s">
        <v>9308</v>
      </c>
    </row>
    <row r="1902" spans="1:1" x14ac:dyDescent="0.35">
      <c r="A1902" t="s">
        <v>3406</v>
      </c>
    </row>
    <row r="1903" spans="1:1" x14ac:dyDescent="0.35">
      <c r="A1903" t="s">
        <v>9747</v>
      </c>
    </row>
    <row r="1904" spans="1:1" x14ac:dyDescent="0.35">
      <c r="A1904" t="s">
        <v>5247</v>
      </c>
    </row>
    <row r="1905" spans="1:1" x14ac:dyDescent="0.35">
      <c r="A1905" t="s">
        <v>60</v>
      </c>
    </row>
    <row r="1906" spans="1:1" x14ac:dyDescent="0.35">
      <c r="A1906" t="s">
        <v>5639</v>
      </c>
    </row>
    <row r="1907" spans="1:1" x14ac:dyDescent="0.35">
      <c r="A1907" t="s">
        <v>4725</v>
      </c>
    </row>
    <row r="1908" spans="1:1" x14ac:dyDescent="0.35">
      <c r="A1908" t="s">
        <v>1113</v>
      </c>
    </row>
    <row r="1909" spans="1:1" x14ac:dyDescent="0.35">
      <c r="A1909" t="s">
        <v>8518</v>
      </c>
    </row>
    <row r="1910" spans="1:1" x14ac:dyDescent="0.35">
      <c r="A1910" t="s">
        <v>2741</v>
      </c>
    </row>
    <row r="1911" spans="1:1" x14ac:dyDescent="0.35">
      <c r="A1911" t="s">
        <v>6463</v>
      </c>
    </row>
    <row r="1912" spans="1:1" x14ac:dyDescent="0.35">
      <c r="A1912" t="s">
        <v>8019</v>
      </c>
    </row>
    <row r="1913" spans="1:1" x14ac:dyDescent="0.35">
      <c r="A1913" t="s">
        <v>3166</v>
      </c>
    </row>
    <row r="1914" spans="1:1" x14ac:dyDescent="0.35">
      <c r="A1914" t="s">
        <v>7573</v>
      </c>
    </row>
    <row r="1915" spans="1:1" x14ac:dyDescent="0.35">
      <c r="A1915" t="s">
        <v>8077</v>
      </c>
    </row>
    <row r="1916" spans="1:1" x14ac:dyDescent="0.35">
      <c r="A1916" t="s">
        <v>1128</v>
      </c>
    </row>
    <row r="1917" spans="1:1" x14ac:dyDescent="0.35">
      <c r="A1917" t="s">
        <v>1733</v>
      </c>
    </row>
    <row r="1918" spans="1:1" x14ac:dyDescent="0.35">
      <c r="A1918" t="s">
        <v>9025</v>
      </c>
    </row>
    <row r="1919" spans="1:1" x14ac:dyDescent="0.35">
      <c r="A1919" t="s">
        <v>2559</v>
      </c>
    </row>
    <row r="1920" spans="1:1" x14ac:dyDescent="0.35">
      <c r="A1920" t="s">
        <v>6276</v>
      </c>
    </row>
    <row r="1921" spans="1:1" x14ac:dyDescent="0.35">
      <c r="A1921" t="s">
        <v>5271</v>
      </c>
    </row>
    <row r="1922" spans="1:1" x14ac:dyDescent="0.35">
      <c r="A1922" t="s">
        <v>6199</v>
      </c>
    </row>
    <row r="1923" spans="1:1" x14ac:dyDescent="0.35">
      <c r="A1923" t="s">
        <v>9793</v>
      </c>
    </row>
    <row r="1924" spans="1:1" x14ac:dyDescent="0.35">
      <c r="A1924" t="s">
        <v>6002</v>
      </c>
    </row>
    <row r="1925" spans="1:1" x14ac:dyDescent="0.35">
      <c r="A1925" t="s">
        <v>7679</v>
      </c>
    </row>
    <row r="1926" spans="1:1" x14ac:dyDescent="0.35">
      <c r="A1926" t="s">
        <v>6862</v>
      </c>
    </row>
    <row r="1927" spans="1:1" x14ac:dyDescent="0.35">
      <c r="A1927" t="s">
        <v>9716</v>
      </c>
    </row>
    <row r="1928" spans="1:1" x14ac:dyDescent="0.35">
      <c r="A1928" t="s">
        <v>7971</v>
      </c>
    </row>
    <row r="1929" spans="1:1" x14ac:dyDescent="0.35">
      <c r="A1929" t="s">
        <v>2846</v>
      </c>
    </row>
    <row r="1930" spans="1:1" x14ac:dyDescent="0.35">
      <c r="A1930" t="s">
        <v>650</v>
      </c>
    </row>
    <row r="1931" spans="1:1" x14ac:dyDescent="0.35">
      <c r="A1931" t="s">
        <v>6017</v>
      </c>
    </row>
    <row r="1932" spans="1:1" x14ac:dyDescent="0.35">
      <c r="A1932" t="s">
        <v>5544</v>
      </c>
    </row>
    <row r="1933" spans="1:1" x14ac:dyDescent="0.35">
      <c r="A1933" t="s">
        <v>8065</v>
      </c>
    </row>
    <row r="1934" spans="1:1" x14ac:dyDescent="0.35">
      <c r="A1934" t="s">
        <v>3685</v>
      </c>
    </row>
    <row r="1935" spans="1:1" x14ac:dyDescent="0.35">
      <c r="A1935" t="s">
        <v>5329</v>
      </c>
    </row>
    <row r="1936" spans="1:1" x14ac:dyDescent="0.35">
      <c r="A1936" t="s">
        <v>2580</v>
      </c>
    </row>
    <row r="1937" spans="1:1" x14ac:dyDescent="0.35">
      <c r="A1937" t="s">
        <v>556</v>
      </c>
    </row>
    <row r="1938" spans="1:1" x14ac:dyDescent="0.35">
      <c r="A1938" t="s">
        <v>1944</v>
      </c>
    </row>
    <row r="1939" spans="1:1" x14ac:dyDescent="0.35">
      <c r="A1939" t="s">
        <v>3633</v>
      </c>
    </row>
    <row r="1940" spans="1:1" x14ac:dyDescent="0.35">
      <c r="A1940" t="s">
        <v>7374</v>
      </c>
    </row>
    <row r="1941" spans="1:1" x14ac:dyDescent="0.35">
      <c r="A1941" t="s">
        <v>3867</v>
      </c>
    </row>
    <row r="1942" spans="1:1" x14ac:dyDescent="0.35">
      <c r="A1942" t="s">
        <v>2959</v>
      </c>
    </row>
    <row r="1943" spans="1:1" x14ac:dyDescent="0.35">
      <c r="A1943" t="s">
        <v>6594</v>
      </c>
    </row>
    <row r="1944" spans="1:1" x14ac:dyDescent="0.35">
      <c r="A1944" t="s">
        <v>2117</v>
      </c>
    </row>
    <row r="1945" spans="1:1" x14ac:dyDescent="0.35">
      <c r="A1945" t="s">
        <v>5554</v>
      </c>
    </row>
    <row r="1946" spans="1:1" x14ac:dyDescent="0.35">
      <c r="A1946" t="s">
        <v>6249</v>
      </c>
    </row>
    <row r="1947" spans="1:1" x14ac:dyDescent="0.35">
      <c r="A1947" t="s">
        <v>498</v>
      </c>
    </row>
    <row r="1948" spans="1:1" x14ac:dyDescent="0.35">
      <c r="A1948" t="s">
        <v>230</v>
      </c>
    </row>
    <row r="1949" spans="1:1" x14ac:dyDescent="0.35">
      <c r="A1949" t="s">
        <v>1892</v>
      </c>
    </row>
    <row r="1950" spans="1:1" x14ac:dyDescent="0.35">
      <c r="A1950" t="s">
        <v>9832</v>
      </c>
    </row>
    <row r="1951" spans="1:1" x14ac:dyDescent="0.35">
      <c r="A1951" t="s">
        <v>4626</v>
      </c>
    </row>
    <row r="1952" spans="1:1" x14ac:dyDescent="0.35">
      <c r="A1952" t="s">
        <v>9404</v>
      </c>
    </row>
    <row r="1953" spans="1:1" x14ac:dyDescent="0.35">
      <c r="A1953" t="s">
        <v>3914</v>
      </c>
    </row>
    <row r="1954" spans="1:1" x14ac:dyDescent="0.35">
      <c r="A1954" t="s">
        <v>6049</v>
      </c>
    </row>
    <row r="1955" spans="1:1" x14ac:dyDescent="0.35">
      <c r="A1955" t="s">
        <v>5353</v>
      </c>
    </row>
    <row r="1956" spans="1:1" x14ac:dyDescent="0.35">
      <c r="A1956" t="s">
        <v>6180</v>
      </c>
    </row>
    <row r="1957" spans="1:1" x14ac:dyDescent="0.35">
      <c r="A1957" t="s">
        <v>9226</v>
      </c>
    </row>
    <row r="1958" spans="1:1" x14ac:dyDescent="0.35">
      <c r="A1958" t="s">
        <v>5295</v>
      </c>
    </row>
    <row r="1959" spans="1:1" x14ac:dyDescent="0.35">
      <c r="A1959" t="s">
        <v>1771</v>
      </c>
    </row>
    <row r="1960" spans="1:1" x14ac:dyDescent="0.35">
      <c r="A1960" t="s">
        <v>2443</v>
      </c>
    </row>
    <row r="1961" spans="1:1" x14ac:dyDescent="0.35">
      <c r="A1961" t="s">
        <v>8987</v>
      </c>
    </row>
    <row r="1962" spans="1:1" x14ac:dyDescent="0.35">
      <c r="A1962" t="s">
        <v>7001</v>
      </c>
    </row>
    <row r="1963" spans="1:1" x14ac:dyDescent="0.35">
      <c r="A1963" t="s">
        <v>7757</v>
      </c>
    </row>
    <row r="1964" spans="1:1" x14ac:dyDescent="0.35">
      <c r="A1964" t="s">
        <v>8126</v>
      </c>
    </row>
    <row r="1965" spans="1:1" x14ac:dyDescent="0.35">
      <c r="A1965" t="s">
        <v>8914</v>
      </c>
    </row>
    <row r="1966" spans="1:1" x14ac:dyDescent="0.35">
      <c r="A1966" t="s">
        <v>8086</v>
      </c>
    </row>
    <row r="1967" spans="1:1" x14ac:dyDescent="0.35">
      <c r="A1967" t="s">
        <v>4196</v>
      </c>
    </row>
    <row r="1968" spans="1:1" x14ac:dyDescent="0.35">
      <c r="A1968" t="s">
        <v>5939</v>
      </c>
    </row>
    <row r="1969" spans="1:1" x14ac:dyDescent="0.35">
      <c r="A1969" t="s">
        <v>4927</v>
      </c>
    </row>
    <row r="1970" spans="1:1" x14ac:dyDescent="0.35">
      <c r="A1970" t="s">
        <v>115</v>
      </c>
    </row>
    <row r="1971" spans="1:1" x14ac:dyDescent="0.35">
      <c r="A1971" t="s">
        <v>4880</v>
      </c>
    </row>
    <row r="1972" spans="1:1" x14ac:dyDescent="0.35">
      <c r="A1972" t="s">
        <v>3323</v>
      </c>
    </row>
    <row r="1973" spans="1:1" x14ac:dyDescent="0.35">
      <c r="A1973" t="s">
        <v>2437</v>
      </c>
    </row>
    <row r="1974" spans="1:1" x14ac:dyDescent="0.35">
      <c r="A1974" t="s">
        <v>1165</v>
      </c>
    </row>
    <row r="1975" spans="1:1" x14ac:dyDescent="0.35">
      <c r="A1975" t="s">
        <v>8296</v>
      </c>
    </row>
    <row r="1976" spans="1:1" x14ac:dyDescent="0.35">
      <c r="A1976" t="s">
        <v>1592</v>
      </c>
    </row>
    <row r="1977" spans="1:1" x14ac:dyDescent="0.35">
      <c r="A1977" t="s">
        <v>432</v>
      </c>
    </row>
    <row r="1978" spans="1:1" x14ac:dyDescent="0.35">
      <c r="A1978" t="s">
        <v>3425</v>
      </c>
    </row>
    <row r="1979" spans="1:1" x14ac:dyDescent="0.35">
      <c r="A1979" t="s">
        <v>4907</v>
      </c>
    </row>
    <row r="1980" spans="1:1" x14ac:dyDescent="0.35">
      <c r="A1980" t="s">
        <v>8163</v>
      </c>
    </row>
    <row r="1981" spans="1:1" x14ac:dyDescent="0.35">
      <c r="A1981" t="s">
        <v>9059</v>
      </c>
    </row>
    <row r="1982" spans="1:1" x14ac:dyDescent="0.35">
      <c r="A1982" t="s">
        <v>3056</v>
      </c>
    </row>
    <row r="1983" spans="1:1" x14ac:dyDescent="0.35">
      <c r="A1983" t="s">
        <v>2545</v>
      </c>
    </row>
    <row r="1984" spans="1:1" x14ac:dyDescent="0.35">
      <c r="A1984" t="s">
        <v>4357</v>
      </c>
    </row>
    <row r="1985" spans="1:1" x14ac:dyDescent="0.35">
      <c r="A1985" t="s">
        <v>7973</v>
      </c>
    </row>
    <row r="1986" spans="1:1" x14ac:dyDescent="0.35">
      <c r="A1986" t="s">
        <v>8121</v>
      </c>
    </row>
    <row r="1987" spans="1:1" x14ac:dyDescent="0.35">
      <c r="A1987" t="s">
        <v>8480</v>
      </c>
    </row>
    <row r="1988" spans="1:1" x14ac:dyDescent="0.35">
      <c r="A1988" t="s">
        <v>3861</v>
      </c>
    </row>
    <row r="1989" spans="1:1" x14ac:dyDescent="0.35">
      <c r="A1989" t="s">
        <v>9874</v>
      </c>
    </row>
    <row r="1990" spans="1:1" x14ac:dyDescent="0.35">
      <c r="A1990" t="s">
        <v>10015</v>
      </c>
    </row>
    <row r="1991" spans="1:1" x14ac:dyDescent="0.35">
      <c r="A1991" t="s">
        <v>5305</v>
      </c>
    </row>
    <row r="1992" spans="1:1" x14ac:dyDescent="0.35">
      <c r="A1992" t="s">
        <v>7522</v>
      </c>
    </row>
    <row r="1993" spans="1:1" x14ac:dyDescent="0.35">
      <c r="A1993" t="s">
        <v>7017</v>
      </c>
    </row>
    <row r="1994" spans="1:1" x14ac:dyDescent="0.35">
      <c r="A1994" t="s">
        <v>895</v>
      </c>
    </row>
    <row r="1995" spans="1:1" x14ac:dyDescent="0.35">
      <c r="A1995" t="s">
        <v>2296</v>
      </c>
    </row>
    <row r="1996" spans="1:1" x14ac:dyDescent="0.35">
      <c r="A1996" t="s">
        <v>602</v>
      </c>
    </row>
    <row r="1997" spans="1:1" x14ac:dyDescent="0.35">
      <c r="A1997" t="s">
        <v>7759</v>
      </c>
    </row>
    <row r="1998" spans="1:1" x14ac:dyDescent="0.35">
      <c r="A1998" t="s">
        <v>1314</v>
      </c>
    </row>
    <row r="1999" spans="1:1" x14ac:dyDescent="0.35">
      <c r="A1999" t="s">
        <v>9913</v>
      </c>
    </row>
    <row r="2000" spans="1:1" x14ac:dyDescent="0.35">
      <c r="A2000" t="s">
        <v>8402</v>
      </c>
    </row>
    <row r="2001" spans="1:1" x14ac:dyDescent="0.35">
      <c r="A2001" t="s">
        <v>8072</v>
      </c>
    </row>
    <row r="2002" spans="1:1" x14ac:dyDescent="0.35">
      <c r="A2002" t="s">
        <v>5023</v>
      </c>
    </row>
    <row r="2003" spans="1:1" x14ac:dyDescent="0.35">
      <c r="A2003" t="s">
        <v>2667</v>
      </c>
    </row>
    <row r="2004" spans="1:1" x14ac:dyDescent="0.35">
      <c r="A2004" t="s">
        <v>5471</v>
      </c>
    </row>
    <row r="2005" spans="1:1" x14ac:dyDescent="0.35">
      <c r="A2005" t="s">
        <v>5462</v>
      </c>
    </row>
    <row r="2006" spans="1:1" x14ac:dyDescent="0.35">
      <c r="A2006" t="s">
        <v>1187</v>
      </c>
    </row>
    <row r="2007" spans="1:1" x14ac:dyDescent="0.35">
      <c r="A2007" t="s">
        <v>2806</v>
      </c>
    </row>
    <row r="2008" spans="1:1" x14ac:dyDescent="0.35">
      <c r="A2008" t="s">
        <v>9218</v>
      </c>
    </row>
    <row r="2009" spans="1:1" x14ac:dyDescent="0.35">
      <c r="A2009" t="s">
        <v>8206</v>
      </c>
    </row>
    <row r="2010" spans="1:1" x14ac:dyDescent="0.35">
      <c r="A2010" t="s">
        <v>8383</v>
      </c>
    </row>
    <row r="2011" spans="1:1" x14ac:dyDescent="0.35">
      <c r="A2011" t="s">
        <v>2145</v>
      </c>
    </row>
    <row r="2012" spans="1:1" x14ac:dyDescent="0.35">
      <c r="A2012" t="s">
        <v>1226</v>
      </c>
    </row>
    <row r="2013" spans="1:1" x14ac:dyDescent="0.35">
      <c r="A2013" t="s">
        <v>6694</v>
      </c>
    </row>
    <row r="2014" spans="1:1" x14ac:dyDescent="0.35">
      <c r="A2014" t="s">
        <v>4037</v>
      </c>
    </row>
    <row r="2015" spans="1:1" x14ac:dyDescent="0.35">
      <c r="A2015" t="s">
        <v>7048</v>
      </c>
    </row>
    <row r="2016" spans="1:1" x14ac:dyDescent="0.35">
      <c r="A2016" t="s">
        <v>1786</v>
      </c>
    </row>
    <row r="2017" spans="1:1" x14ac:dyDescent="0.35">
      <c r="A2017" t="s">
        <v>3815</v>
      </c>
    </row>
    <row r="2018" spans="1:1" x14ac:dyDescent="0.35">
      <c r="A2018" t="s">
        <v>7899</v>
      </c>
    </row>
    <row r="2019" spans="1:1" x14ac:dyDescent="0.35">
      <c r="A2019" t="s">
        <v>9799</v>
      </c>
    </row>
    <row r="2020" spans="1:1" x14ac:dyDescent="0.35">
      <c r="A2020" t="s">
        <v>4885</v>
      </c>
    </row>
    <row r="2021" spans="1:1" x14ac:dyDescent="0.35">
      <c r="A2021" t="s">
        <v>1454</v>
      </c>
    </row>
    <row r="2022" spans="1:1" x14ac:dyDescent="0.35">
      <c r="A2022" t="s">
        <v>355</v>
      </c>
    </row>
    <row r="2023" spans="1:1" x14ac:dyDescent="0.35">
      <c r="A2023" t="s">
        <v>7576</v>
      </c>
    </row>
    <row r="2024" spans="1:1" x14ac:dyDescent="0.35">
      <c r="A2024" t="s">
        <v>5058</v>
      </c>
    </row>
    <row r="2025" spans="1:1" x14ac:dyDescent="0.35">
      <c r="A2025" t="s">
        <v>9710</v>
      </c>
    </row>
    <row r="2026" spans="1:1" x14ac:dyDescent="0.35">
      <c r="A2026" t="s">
        <v>4485</v>
      </c>
    </row>
    <row r="2027" spans="1:1" x14ac:dyDescent="0.35">
      <c r="A2027" t="s">
        <v>8847</v>
      </c>
    </row>
    <row r="2028" spans="1:1" x14ac:dyDescent="0.35">
      <c r="A2028" t="s">
        <v>8981</v>
      </c>
    </row>
    <row r="2029" spans="1:1" x14ac:dyDescent="0.35">
      <c r="A2029" t="s">
        <v>5147</v>
      </c>
    </row>
    <row r="2030" spans="1:1" x14ac:dyDescent="0.35">
      <c r="A2030" t="s">
        <v>1798</v>
      </c>
    </row>
    <row r="2031" spans="1:1" x14ac:dyDescent="0.35">
      <c r="A2031" t="s">
        <v>5943</v>
      </c>
    </row>
    <row r="2032" spans="1:1" x14ac:dyDescent="0.35">
      <c r="A2032" t="s">
        <v>4134</v>
      </c>
    </row>
    <row r="2033" spans="1:1" x14ac:dyDescent="0.35">
      <c r="A2033" t="s">
        <v>3278</v>
      </c>
    </row>
    <row r="2034" spans="1:1" x14ac:dyDescent="0.35">
      <c r="A2034" t="s">
        <v>3362</v>
      </c>
    </row>
    <row r="2035" spans="1:1" x14ac:dyDescent="0.35">
      <c r="A2035" t="s">
        <v>2939</v>
      </c>
    </row>
    <row r="2036" spans="1:1" x14ac:dyDescent="0.35">
      <c r="A2036" t="s">
        <v>5828</v>
      </c>
    </row>
    <row r="2037" spans="1:1" x14ac:dyDescent="0.35">
      <c r="A2037" t="s">
        <v>3435</v>
      </c>
    </row>
    <row r="2038" spans="1:1" x14ac:dyDescent="0.35">
      <c r="A2038" t="s">
        <v>5872</v>
      </c>
    </row>
    <row r="2039" spans="1:1" x14ac:dyDescent="0.35">
      <c r="A2039" t="s">
        <v>3695</v>
      </c>
    </row>
    <row r="2040" spans="1:1" x14ac:dyDescent="0.35">
      <c r="A2040" t="s">
        <v>6774</v>
      </c>
    </row>
    <row r="2041" spans="1:1" x14ac:dyDescent="0.35">
      <c r="A2041" t="s">
        <v>7723</v>
      </c>
    </row>
    <row r="2042" spans="1:1" x14ac:dyDescent="0.35">
      <c r="A2042" t="s">
        <v>3061</v>
      </c>
    </row>
    <row r="2043" spans="1:1" x14ac:dyDescent="0.35">
      <c r="A2043" t="s">
        <v>6328</v>
      </c>
    </row>
    <row r="2044" spans="1:1" x14ac:dyDescent="0.35">
      <c r="A2044" t="s">
        <v>2444</v>
      </c>
    </row>
    <row r="2045" spans="1:1" x14ac:dyDescent="0.35">
      <c r="A2045" t="s">
        <v>3773</v>
      </c>
    </row>
    <row r="2046" spans="1:1" x14ac:dyDescent="0.35">
      <c r="A2046" t="s">
        <v>2219</v>
      </c>
    </row>
    <row r="2047" spans="1:1" x14ac:dyDescent="0.35">
      <c r="A2047" t="s">
        <v>643</v>
      </c>
    </row>
    <row r="2048" spans="1:1" x14ac:dyDescent="0.35">
      <c r="A2048" t="s">
        <v>1348</v>
      </c>
    </row>
    <row r="2049" spans="1:1" x14ac:dyDescent="0.35">
      <c r="A2049" t="s">
        <v>7883</v>
      </c>
    </row>
    <row r="2050" spans="1:1" x14ac:dyDescent="0.35">
      <c r="A2050" t="s">
        <v>6767</v>
      </c>
    </row>
    <row r="2051" spans="1:1" x14ac:dyDescent="0.35">
      <c r="A2051" t="s">
        <v>2726</v>
      </c>
    </row>
    <row r="2052" spans="1:1" x14ac:dyDescent="0.35">
      <c r="A2052" t="s">
        <v>9347</v>
      </c>
    </row>
    <row r="2053" spans="1:1" x14ac:dyDescent="0.35">
      <c r="A2053" t="s">
        <v>2359</v>
      </c>
    </row>
    <row r="2054" spans="1:1" x14ac:dyDescent="0.35">
      <c r="A2054" t="s">
        <v>1982</v>
      </c>
    </row>
    <row r="2055" spans="1:1" x14ac:dyDescent="0.35">
      <c r="A2055" t="s">
        <v>6909</v>
      </c>
    </row>
    <row r="2056" spans="1:1" x14ac:dyDescent="0.35">
      <c r="A2056" t="s">
        <v>368</v>
      </c>
    </row>
    <row r="2057" spans="1:1" x14ac:dyDescent="0.35">
      <c r="A2057" t="s">
        <v>1662</v>
      </c>
    </row>
    <row r="2058" spans="1:1" x14ac:dyDescent="0.35">
      <c r="A2058" t="s">
        <v>839</v>
      </c>
    </row>
    <row r="2059" spans="1:1" x14ac:dyDescent="0.35">
      <c r="A2059" t="s">
        <v>1871</v>
      </c>
    </row>
    <row r="2060" spans="1:1" x14ac:dyDescent="0.35">
      <c r="A2060" t="s">
        <v>4144</v>
      </c>
    </row>
    <row r="2061" spans="1:1" x14ac:dyDescent="0.35">
      <c r="A2061" t="s">
        <v>7346</v>
      </c>
    </row>
    <row r="2062" spans="1:1" x14ac:dyDescent="0.35">
      <c r="A2062" t="s">
        <v>9973</v>
      </c>
    </row>
    <row r="2063" spans="1:1" x14ac:dyDescent="0.35">
      <c r="A2063" t="s">
        <v>5150</v>
      </c>
    </row>
    <row r="2064" spans="1:1" x14ac:dyDescent="0.35">
      <c r="A2064" t="s">
        <v>927</v>
      </c>
    </row>
    <row r="2065" spans="1:1" x14ac:dyDescent="0.35">
      <c r="A2065" t="s">
        <v>1504</v>
      </c>
    </row>
    <row r="2066" spans="1:1" x14ac:dyDescent="0.35">
      <c r="A2066" t="s">
        <v>6975</v>
      </c>
    </row>
    <row r="2067" spans="1:1" x14ac:dyDescent="0.35">
      <c r="A2067" t="s">
        <v>9821</v>
      </c>
    </row>
    <row r="2068" spans="1:1" x14ac:dyDescent="0.35">
      <c r="A2068" t="s">
        <v>3060</v>
      </c>
    </row>
    <row r="2069" spans="1:1" x14ac:dyDescent="0.35">
      <c r="A2069" t="s">
        <v>4247</v>
      </c>
    </row>
    <row r="2070" spans="1:1" x14ac:dyDescent="0.35">
      <c r="A2070" t="s">
        <v>940</v>
      </c>
    </row>
    <row r="2071" spans="1:1" x14ac:dyDescent="0.35">
      <c r="A2071" t="s">
        <v>9699</v>
      </c>
    </row>
    <row r="2072" spans="1:1" x14ac:dyDescent="0.35">
      <c r="A2072" t="s">
        <v>4312</v>
      </c>
    </row>
    <row r="2073" spans="1:1" x14ac:dyDescent="0.35">
      <c r="A2073" t="s">
        <v>2134</v>
      </c>
    </row>
    <row r="2074" spans="1:1" x14ac:dyDescent="0.35">
      <c r="A2074" t="s">
        <v>5143</v>
      </c>
    </row>
    <row r="2075" spans="1:1" x14ac:dyDescent="0.35">
      <c r="A2075" t="s">
        <v>7082</v>
      </c>
    </row>
    <row r="2076" spans="1:1" x14ac:dyDescent="0.35">
      <c r="A2076" t="s">
        <v>4328</v>
      </c>
    </row>
    <row r="2077" spans="1:1" x14ac:dyDescent="0.35">
      <c r="A2077" t="s">
        <v>7213</v>
      </c>
    </row>
    <row r="2078" spans="1:1" x14ac:dyDescent="0.35">
      <c r="A2078" t="s">
        <v>8454</v>
      </c>
    </row>
    <row r="2079" spans="1:1" x14ac:dyDescent="0.35">
      <c r="A2079" t="s">
        <v>3383</v>
      </c>
    </row>
    <row r="2080" spans="1:1" x14ac:dyDescent="0.35">
      <c r="A2080" t="s">
        <v>3787</v>
      </c>
    </row>
    <row r="2081" spans="1:1" x14ac:dyDescent="0.35">
      <c r="A2081" t="s">
        <v>6809</v>
      </c>
    </row>
    <row r="2082" spans="1:1" x14ac:dyDescent="0.35">
      <c r="A2082" t="s">
        <v>7401</v>
      </c>
    </row>
    <row r="2083" spans="1:1" x14ac:dyDescent="0.35">
      <c r="A2083" t="s">
        <v>7019</v>
      </c>
    </row>
    <row r="2084" spans="1:1" x14ac:dyDescent="0.35">
      <c r="A2084" t="s">
        <v>834</v>
      </c>
    </row>
    <row r="2085" spans="1:1" x14ac:dyDescent="0.35">
      <c r="A2085" t="s">
        <v>6959</v>
      </c>
    </row>
    <row r="2086" spans="1:1" x14ac:dyDescent="0.35">
      <c r="A2086" t="s">
        <v>7325</v>
      </c>
    </row>
    <row r="2087" spans="1:1" x14ac:dyDescent="0.35">
      <c r="A2087" t="s">
        <v>5244</v>
      </c>
    </row>
    <row r="2088" spans="1:1" x14ac:dyDescent="0.35">
      <c r="A2088" t="s">
        <v>7030</v>
      </c>
    </row>
    <row r="2089" spans="1:1" x14ac:dyDescent="0.35">
      <c r="A2089" t="s">
        <v>9846</v>
      </c>
    </row>
    <row r="2090" spans="1:1" x14ac:dyDescent="0.35">
      <c r="A2090" t="s">
        <v>36</v>
      </c>
    </row>
    <row r="2091" spans="1:1" x14ac:dyDescent="0.35">
      <c r="A2091" t="s">
        <v>2495</v>
      </c>
    </row>
    <row r="2092" spans="1:1" x14ac:dyDescent="0.35">
      <c r="A2092" t="s">
        <v>8955</v>
      </c>
    </row>
    <row r="2093" spans="1:1" x14ac:dyDescent="0.35">
      <c r="A2093" t="s">
        <v>1768</v>
      </c>
    </row>
    <row r="2094" spans="1:1" x14ac:dyDescent="0.35">
      <c r="A2094" t="s">
        <v>9304</v>
      </c>
    </row>
    <row r="2095" spans="1:1" x14ac:dyDescent="0.35">
      <c r="A2095" t="s">
        <v>2792</v>
      </c>
    </row>
    <row r="2096" spans="1:1" x14ac:dyDescent="0.35">
      <c r="A2096" t="s">
        <v>5433</v>
      </c>
    </row>
    <row r="2097" spans="1:1" x14ac:dyDescent="0.35">
      <c r="A2097" t="s">
        <v>8773</v>
      </c>
    </row>
    <row r="2098" spans="1:1" x14ac:dyDescent="0.35">
      <c r="A2098" t="s">
        <v>3483</v>
      </c>
    </row>
    <row r="2099" spans="1:1" x14ac:dyDescent="0.35">
      <c r="A2099" t="s">
        <v>4303</v>
      </c>
    </row>
    <row r="2100" spans="1:1" x14ac:dyDescent="0.35">
      <c r="A2100" t="s">
        <v>5585</v>
      </c>
    </row>
    <row r="2101" spans="1:1" x14ac:dyDescent="0.35">
      <c r="A2101" t="s">
        <v>861</v>
      </c>
    </row>
    <row r="2102" spans="1:1" x14ac:dyDescent="0.35">
      <c r="A2102" t="s">
        <v>3621</v>
      </c>
    </row>
    <row r="2103" spans="1:1" x14ac:dyDescent="0.35">
      <c r="A2103" t="s">
        <v>10009</v>
      </c>
    </row>
    <row r="2104" spans="1:1" x14ac:dyDescent="0.35">
      <c r="A2104" t="s">
        <v>5880</v>
      </c>
    </row>
    <row r="2105" spans="1:1" x14ac:dyDescent="0.35">
      <c r="A2105" t="s">
        <v>3848</v>
      </c>
    </row>
    <row r="2106" spans="1:1" x14ac:dyDescent="0.35">
      <c r="A2106" t="s">
        <v>9813</v>
      </c>
    </row>
    <row r="2107" spans="1:1" x14ac:dyDescent="0.35">
      <c r="A2107" t="s">
        <v>4686</v>
      </c>
    </row>
    <row r="2108" spans="1:1" x14ac:dyDescent="0.35">
      <c r="A2108" t="s">
        <v>2247</v>
      </c>
    </row>
    <row r="2109" spans="1:1" x14ac:dyDescent="0.35">
      <c r="A2109" t="s">
        <v>8332</v>
      </c>
    </row>
    <row r="2110" spans="1:1" x14ac:dyDescent="0.35">
      <c r="A2110" t="s">
        <v>9653</v>
      </c>
    </row>
    <row r="2111" spans="1:1" x14ac:dyDescent="0.35">
      <c r="A2111" t="s">
        <v>1806</v>
      </c>
    </row>
    <row r="2112" spans="1:1" x14ac:dyDescent="0.35">
      <c r="A2112" t="s">
        <v>3966</v>
      </c>
    </row>
    <row r="2113" spans="1:1" x14ac:dyDescent="0.35">
      <c r="A2113" t="s">
        <v>591</v>
      </c>
    </row>
    <row r="2114" spans="1:1" x14ac:dyDescent="0.35">
      <c r="A2114" t="s">
        <v>1533</v>
      </c>
    </row>
    <row r="2115" spans="1:1" x14ac:dyDescent="0.35">
      <c r="A2115" t="s">
        <v>710</v>
      </c>
    </row>
    <row r="2116" spans="1:1" x14ac:dyDescent="0.35">
      <c r="A2116" t="s">
        <v>9330</v>
      </c>
    </row>
    <row r="2117" spans="1:1" x14ac:dyDescent="0.35">
      <c r="A2117" t="s">
        <v>7078</v>
      </c>
    </row>
    <row r="2118" spans="1:1" x14ac:dyDescent="0.35">
      <c r="A2118" t="s">
        <v>8359</v>
      </c>
    </row>
    <row r="2119" spans="1:1" x14ac:dyDescent="0.35">
      <c r="A2119" t="s">
        <v>5199</v>
      </c>
    </row>
    <row r="2120" spans="1:1" x14ac:dyDescent="0.35">
      <c r="A2120" t="s">
        <v>7648</v>
      </c>
    </row>
    <row r="2121" spans="1:1" x14ac:dyDescent="0.35">
      <c r="A2121" t="s">
        <v>492</v>
      </c>
    </row>
    <row r="2122" spans="1:1" x14ac:dyDescent="0.35">
      <c r="A2122" t="s">
        <v>9637</v>
      </c>
    </row>
    <row r="2123" spans="1:1" x14ac:dyDescent="0.35">
      <c r="A2123" t="s">
        <v>1618</v>
      </c>
    </row>
    <row r="2124" spans="1:1" x14ac:dyDescent="0.35">
      <c r="A2124" t="s">
        <v>7297</v>
      </c>
    </row>
    <row r="2125" spans="1:1" x14ac:dyDescent="0.35">
      <c r="A2125" t="s">
        <v>1815</v>
      </c>
    </row>
    <row r="2126" spans="1:1" x14ac:dyDescent="0.35">
      <c r="A2126" t="s">
        <v>2122</v>
      </c>
    </row>
    <row r="2127" spans="1:1" x14ac:dyDescent="0.35">
      <c r="A2127" t="s">
        <v>7054</v>
      </c>
    </row>
    <row r="2128" spans="1:1" x14ac:dyDescent="0.35">
      <c r="A2128" t="s">
        <v>5363</v>
      </c>
    </row>
    <row r="2129" spans="1:1" x14ac:dyDescent="0.35">
      <c r="A2129" t="s">
        <v>4094</v>
      </c>
    </row>
    <row r="2130" spans="1:1" x14ac:dyDescent="0.35">
      <c r="A2130" t="s">
        <v>7312</v>
      </c>
    </row>
    <row r="2131" spans="1:1" x14ac:dyDescent="0.35">
      <c r="A2131" t="s">
        <v>1073</v>
      </c>
    </row>
    <row r="2132" spans="1:1" x14ac:dyDescent="0.35">
      <c r="A2132" t="s">
        <v>4551</v>
      </c>
    </row>
    <row r="2133" spans="1:1" x14ac:dyDescent="0.35">
      <c r="A2133" t="s">
        <v>7200</v>
      </c>
    </row>
    <row r="2134" spans="1:1" x14ac:dyDescent="0.35">
      <c r="A2134" t="s">
        <v>9326</v>
      </c>
    </row>
    <row r="2135" spans="1:1" x14ac:dyDescent="0.35">
      <c r="A2135" t="s">
        <v>6096</v>
      </c>
    </row>
    <row r="2136" spans="1:1" x14ac:dyDescent="0.35">
      <c r="A2136" t="s">
        <v>3130</v>
      </c>
    </row>
    <row r="2137" spans="1:1" x14ac:dyDescent="0.35">
      <c r="A2137" t="s">
        <v>9587</v>
      </c>
    </row>
    <row r="2138" spans="1:1" x14ac:dyDescent="0.35">
      <c r="A2138" t="s">
        <v>9017</v>
      </c>
    </row>
    <row r="2139" spans="1:1" x14ac:dyDescent="0.35">
      <c r="A2139" t="s">
        <v>4197</v>
      </c>
    </row>
    <row r="2140" spans="1:1" x14ac:dyDescent="0.35">
      <c r="A2140" t="s">
        <v>2800</v>
      </c>
    </row>
    <row r="2141" spans="1:1" x14ac:dyDescent="0.35">
      <c r="A2141" t="s">
        <v>6628</v>
      </c>
    </row>
    <row r="2142" spans="1:1" x14ac:dyDescent="0.35">
      <c r="A2142" t="s">
        <v>2575</v>
      </c>
    </row>
    <row r="2143" spans="1:1" x14ac:dyDescent="0.35">
      <c r="A2143" t="s">
        <v>8145</v>
      </c>
    </row>
    <row r="2144" spans="1:1" x14ac:dyDescent="0.35">
      <c r="A2144" t="s">
        <v>7250</v>
      </c>
    </row>
    <row r="2145" spans="1:1" x14ac:dyDescent="0.35">
      <c r="A2145" t="s">
        <v>1288</v>
      </c>
    </row>
    <row r="2146" spans="1:1" x14ac:dyDescent="0.35">
      <c r="A2146" t="s">
        <v>362</v>
      </c>
    </row>
    <row r="2147" spans="1:1" x14ac:dyDescent="0.35">
      <c r="A2147" t="s">
        <v>8625</v>
      </c>
    </row>
    <row r="2148" spans="1:1" x14ac:dyDescent="0.35">
      <c r="A2148" t="s">
        <v>3519</v>
      </c>
    </row>
    <row r="2149" spans="1:1" x14ac:dyDescent="0.35">
      <c r="A2149" t="s">
        <v>5196</v>
      </c>
    </row>
    <row r="2150" spans="1:1" x14ac:dyDescent="0.35">
      <c r="A2150" t="s">
        <v>8704</v>
      </c>
    </row>
    <row r="2151" spans="1:1" x14ac:dyDescent="0.35">
      <c r="A2151" t="s">
        <v>7897</v>
      </c>
    </row>
    <row r="2152" spans="1:1" x14ac:dyDescent="0.35">
      <c r="A2152" t="s">
        <v>2529</v>
      </c>
    </row>
    <row r="2153" spans="1:1" x14ac:dyDescent="0.35">
      <c r="A2153" t="s">
        <v>6043</v>
      </c>
    </row>
    <row r="2154" spans="1:1" x14ac:dyDescent="0.35">
      <c r="A2154" t="s">
        <v>2001</v>
      </c>
    </row>
    <row r="2155" spans="1:1" x14ac:dyDescent="0.35">
      <c r="A2155" t="s">
        <v>6255</v>
      </c>
    </row>
    <row r="2156" spans="1:1" x14ac:dyDescent="0.35">
      <c r="A2156" t="s">
        <v>2421</v>
      </c>
    </row>
    <row r="2157" spans="1:1" x14ac:dyDescent="0.35">
      <c r="A2157" t="s">
        <v>6741</v>
      </c>
    </row>
    <row r="2158" spans="1:1" x14ac:dyDescent="0.35">
      <c r="A2158" t="s">
        <v>6905</v>
      </c>
    </row>
    <row r="2159" spans="1:1" x14ac:dyDescent="0.35">
      <c r="A2159" t="s">
        <v>3957</v>
      </c>
    </row>
    <row r="2160" spans="1:1" x14ac:dyDescent="0.35">
      <c r="A2160" t="s">
        <v>7653</v>
      </c>
    </row>
    <row r="2161" spans="1:1" x14ac:dyDescent="0.35">
      <c r="A2161" t="s">
        <v>9185</v>
      </c>
    </row>
    <row r="2162" spans="1:1" x14ac:dyDescent="0.35">
      <c r="A2162" t="s">
        <v>3556</v>
      </c>
    </row>
    <row r="2163" spans="1:1" x14ac:dyDescent="0.35">
      <c r="A2163" t="s">
        <v>3789</v>
      </c>
    </row>
    <row r="2164" spans="1:1" x14ac:dyDescent="0.35">
      <c r="A2164" t="s">
        <v>6927</v>
      </c>
    </row>
    <row r="2165" spans="1:1" x14ac:dyDescent="0.35">
      <c r="A2165" t="s">
        <v>7737</v>
      </c>
    </row>
    <row r="2166" spans="1:1" x14ac:dyDescent="0.35">
      <c r="A2166" t="s">
        <v>6956</v>
      </c>
    </row>
    <row r="2167" spans="1:1" x14ac:dyDescent="0.35">
      <c r="A2167" t="s">
        <v>7578</v>
      </c>
    </row>
    <row r="2168" spans="1:1" x14ac:dyDescent="0.35">
      <c r="A2168" t="s">
        <v>5086</v>
      </c>
    </row>
    <row r="2169" spans="1:1" x14ac:dyDescent="0.35">
      <c r="A2169" t="s">
        <v>1112</v>
      </c>
    </row>
    <row r="2170" spans="1:1" x14ac:dyDescent="0.35">
      <c r="A2170" t="s">
        <v>8100</v>
      </c>
    </row>
    <row r="2171" spans="1:1" x14ac:dyDescent="0.35">
      <c r="A2171" t="s">
        <v>6263</v>
      </c>
    </row>
    <row r="2172" spans="1:1" x14ac:dyDescent="0.35">
      <c r="A2172" t="s">
        <v>7763</v>
      </c>
    </row>
    <row r="2173" spans="1:1" x14ac:dyDescent="0.35">
      <c r="A2173" t="s">
        <v>6795</v>
      </c>
    </row>
    <row r="2174" spans="1:1" x14ac:dyDescent="0.35">
      <c r="A2174" t="s">
        <v>5606</v>
      </c>
    </row>
    <row r="2175" spans="1:1" x14ac:dyDescent="0.35">
      <c r="A2175" t="s">
        <v>9296</v>
      </c>
    </row>
    <row r="2176" spans="1:1" x14ac:dyDescent="0.35">
      <c r="A2176" t="s">
        <v>6014</v>
      </c>
    </row>
    <row r="2177" spans="1:1" x14ac:dyDescent="0.35">
      <c r="A2177" t="s">
        <v>798</v>
      </c>
    </row>
    <row r="2178" spans="1:1" x14ac:dyDescent="0.35">
      <c r="A2178" t="s">
        <v>2702</v>
      </c>
    </row>
    <row r="2179" spans="1:1" x14ac:dyDescent="0.35">
      <c r="A2179" t="s">
        <v>693</v>
      </c>
    </row>
    <row r="2180" spans="1:1" x14ac:dyDescent="0.35">
      <c r="A2180" t="s">
        <v>4283</v>
      </c>
    </row>
    <row r="2181" spans="1:1" x14ac:dyDescent="0.35">
      <c r="A2181" t="s">
        <v>1487</v>
      </c>
    </row>
    <row r="2182" spans="1:1" x14ac:dyDescent="0.35">
      <c r="A2182" t="s">
        <v>1320</v>
      </c>
    </row>
    <row r="2183" spans="1:1" x14ac:dyDescent="0.35">
      <c r="A2183" t="s">
        <v>2336</v>
      </c>
    </row>
    <row r="2184" spans="1:1" x14ac:dyDescent="0.35">
      <c r="A2184" t="s">
        <v>4753</v>
      </c>
    </row>
    <row r="2185" spans="1:1" x14ac:dyDescent="0.35">
      <c r="A2185" t="s">
        <v>3336</v>
      </c>
    </row>
    <row r="2186" spans="1:1" x14ac:dyDescent="0.35">
      <c r="A2186" t="s">
        <v>3504</v>
      </c>
    </row>
    <row r="2187" spans="1:1" x14ac:dyDescent="0.35">
      <c r="A2187" t="s">
        <v>7100</v>
      </c>
    </row>
    <row r="2188" spans="1:1" x14ac:dyDescent="0.35">
      <c r="A2188" t="s">
        <v>5615</v>
      </c>
    </row>
    <row r="2189" spans="1:1" x14ac:dyDescent="0.35">
      <c r="A2189" t="s">
        <v>6275</v>
      </c>
    </row>
    <row r="2190" spans="1:1" x14ac:dyDescent="0.35">
      <c r="A2190" t="s">
        <v>6155</v>
      </c>
    </row>
    <row r="2191" spans="1:1" x14ac:dyDescent="0.35">
      <c r="A2191" t="s">
        <v>7258</v>
      </c>
    </row>
    <row r="2192" spans="1:1" x14ac:dyDescent="0.35">
      <c r="A2192" t="s">
        <v>8170</v>
      </c>
    </row>
    <row r="2193" spans="1:1" x14ac:dyDescent="0.35">
      <c r="A2193" t="s">
        <v>1264</v>
      </c>
    </row>
    <row r="2194" spans="1:1" x14ac:dyDescent="0.35">
      <c r="A2194" t="s">
        <v>4975</v>
      </c>
    </row>
    <row r="2195" spans="1:1" x14ac:dyDescent="0.35">
      <c r="A2195" t="s">
        <v>1020</v>
      </c>
    </row>
    <row r="2196" spans="1:1" x14ac:dyDescent="0.35">
      <c r="A2196" t="s">
        <v>8178</v>
      </c>
    </row>
    <row r="2197" spans="1:1" x14ac:dyDescent="0.35">
      <c r="A2197" t="s">
        <v>4340</v>
      </c>
    </row>
    <row r="2198" spans="1:1" x14ac:dyDescent="0.35">
      <c r="A2198" t="s">
        <v>6530</v>
      </c>
    </row>
    <row r="2199" spans="1:1" x14ac:dyDescent="0.35">
      <c r="A2199" t="s">
        <v>8404</v>
      </c>
    </row>
    <row r="2200" spans="1:1" x14ac:dyDescent="0.35">
      <c r="A2200" t="s">
        <v>7193</v>
      </c>
    </row>
    <row r="2201" spans="1:1" x14ac:dyDescent="0.35">
      <c r="A2201" t="s">
        <v>4000</v>
      </c>
    </row>
    <row r="2202" spans="1:1" x14ac:dyDescent="0.35">
      <c r="A2202" t="s">
        <v>2680</v>
      </c>
    </row>
    <row r="2203" spans="1:1" x14ac:dyDescent="0.35">
      <c r="A2203" t="s">
        <v>4759</v>
      </c>
    </row>
    <row r="2204" spans="1:1" x14ac:dyDescent="0.35">
      <c r="A2204" t="s">
        <v>5161</v>
      </c>
    </row>
    <row r="2205" spans="1:1" x14ac:dyDescent="0.35">
      <c r="A2205" t="s">
        <v>6854</v>
      </c>
    </row>
    <row r="2206" spans="1:1" x14ac:dyDescent="0.35">
      <c r="A2206" t="s">
        <v>8076</v>
      </c>
    </row>
    <row r="2207" spans="1:1" x14ac:dyDescent="0.35">
      <c r="A2207" t="s">
        <v>3418</v>
      </c>
    </row>
    <row r="2208" spans="1:1" x14ac:dyDescent="0.35">
      <c r="A2208" t="s">
        <v>6656</v>
      </c>
    </row>
    <row r="2209" spans="1:1" x14ac:dyDescent="0.35">
      <c r="A2209" t="s">
        <v>8348</v>
      </c>
    </row>
    <row r="2210" spans="1:1" x14ac:dyDescent="0.35">
      <c r="A2210" t="s">
        <v>2464</v>
      </c>
    </row>
    <row r="2211" spans="1:1" x14ac:dyDescent="0.35">
      <c r="A2211" t="s">
        <v>2820</v>
      </c>
    </row>
    <row r="2212" spans="1:1" x14ac:dyDescent="0.35">
      <c r="A2212" t="s">
        <v>6387</v>
      </c>
    </row>
    <row r="2213" spans="1:1" x14ac:dyDescent="0.35">
      <c r="A2213" t="s">
        <v>2586</v>
      </c>
    </row>
    <row r="2214" spans="1:1" x14ac:dyDescent="0.35">
      <c r="A2214" t="s">
        <v>7858</v>
      </c>
    </row>
    <row r="2215" spans="1:1" x14ac:dyDescent="0.35">
      <c r="A2215" t="s">
        <v>8651</v>
      </c>
    </row>
    <row r="2216" spans="1:1" x14ac:dyDescent="0.35">
      <c r="A2216" t="s">
        <v>5627</v>
      </c>
    </row>
    <row r="2217" spans="1:1" x14ac:dyDescent="0.35">
      <c r="A2217" t="s">
        <v>6312</v>
      </c>
    </row>
    <row r="2218" spans="1:1" x14ac:dyDescent="0.35">
      <c r="A2218" t="s">
        <v>8707</v>
      </c>
    </row>
    <row r="2219" spans="1:1" x14ac:dyDescent="0.35">
      <c r="A2219" t="s">
        <v>9014</v>
      </c>
    </row>
    <row r="2220" spans="1:1" x14ac:dyDescent="0.35">
      <c r="A2220" t="s">
        <v>1742</v>
      </c>
    </row>
    <row r="2221" spans="1:1" x14ac:dyDescent="0.35">
      <c r="A2221" t="s">
        <v>9228</v>
      </c>
    </row>
    <row r="2222" spans="1:1" x14ac:dyDescent="0.35">
      <c r="A2222" t="s">
        <v>1285</v>
      </c>
    </row>
    <row r="2223" spans="1:1" x14ac:dyDescent="0.35">
      <c r="A2223" t="s">
        <v>4679</v>
      </c>
    </row>
    <row r="2224" spans="1:1" x14ac:dyDescent="0.35">
      <c r="A2224" t="s">
        <v>6979</v>
      </c>
    </row>
    <row r="2225" spans="1:1" x14ac:dyDescent="0.35">
      <c r="A2225" t="s">
        <v>7484</v>
      </c>
    </row>
    <row r="2226" spans="1:1" x14ac:dyDescent="0.35">
      <c r="A2226" t="s">
        <v>545</v>
      </c>
    </row>
    <row r="2227" spans="1:1" x14ac:dyDescent="0.35">
      <c r="A2227" t="s">
        <v>8555</v>
      </c>
    </row>
    <row r="2228" spans="1:1" x14ac:dyDescent="0.35">
      <c r="A2228" t="s">
        <v>223</v>
      </c>
    </row>
    <row r="2229" spans="1:1" x14ac:dyDescent="0.35">
      <c r="A2229" t="s">
        <v>5250</v>
      </c>
    </row>
    <row r="2230" spans="1:1" x14ac:dyDescent="0.35">
      <c r="A2230" t="s">
        <v>1437</v>
      </c>
    </row>
    <row r="2231" spans="1:1" x14ac:dyDescent="0.35">
      <c r="A2231" t="s">
        <v>4944</v>
      </c>
    </row>
    <row r="2232" spans="1:1" x14ac:dyDescent="0.35">
      <c r="A2232" t="s">
        <v>3869</v>
      </c>
    </row>
    <row r="2233" spans="1:1" x14ac:dyDescent="0.35">
      <c r="A2233" t="s">
        <v>6281</v>
      </c>
    </row>
    <row r="2234" spans="1:1" x14ac:dyDescent="0.35">
      <c r="A2234" t="s">
        <v>9823</v>
      </c>
    </row>
    <row r="2235" spans="1:1" x14ac:dyDescent="0.35">
      <c r="A2235" t="s">
        <v>1150</v>
      </c>
    </row>
    <row r="2236" spans="1:1" x14ac:dyDescent="0.35">
      <c r="A2236" t="s">
        <v>3280</v>
      </c>
    </row>
    <row r="2237" spans="1:1" x14ac:dyDescent="0.35">
      <c r="A2237" t="s">
        <v>4356</v>
      </c>
    </row>
    <row r="2238" spans="1:1" x14ac:dyDescent="0.35">
      <c r="A2238" t="s">
        <v>9176</v>
      </c>
    </row>
    <row r="2239" spans="1:1" x14ac:dyDescent="0.35">
      <c r="A2239" t="s">
        <v>7416</v>
      </c>
    </row>
    <row r="2240" spans="1:1" x14ac:dyDescent="0.35">
      <c r="A2240" t="s">
        <v>664</v>
      </c>
    </row>
    <row r="2241" spans="1:1" x14ac:dyDescent="0.35">
      <c r="A2241" t="s">
        <v>975</v>
      </c>
    </row>
    <row r="2242" spans="1:1" x14ac:dyDescent="0.35">
      <c r="A2242" t="s">
        <v>6354</v>
      </c>
    </row>
    <row r="2243" spans="1:1" x14ac:dyDescent="0.35">
      <c r="A2243" t="s">
        <v>9332</v>
      </c>
    </row>
    <row r="2244" spans="1:1" x14ac:dyDescent="0.35">
      <c r="A2244" t="s">
        <v>2588</v>
      </c>
    </row>
    <row r="2245" spans="1:1" x14ac:dyDescent="0.35">
      <c r="A2245" t="s">
        <v>2710</v>
      </c>
    </row>
    <row r="2246" spans="1:1" x14ac:dyDescent="0.35">
      <c r="A2246" t="s">
        <v>559</v>
      </c>
    </row>
    <row r="2247" spans="1:1" x14ac:dyDescent="0.35">
      <c r="A2247" t="s">
        <v>4832</v>
      </c>
    </row>
    <row r="2248" spans="1:1" x14ac:dyDescent="0.35">
      <c r="A2248" t="s">
        <v>6732</v>
      </c>
    </row>
    <row r="2249" spans="1:1" x14ac:dyDescent="0.35">
      <c r="A2249" t="s">
        <v>8890</v>
      </c>
    </row>
    <row r="2250" spans="1:1" x14ac:dyDescent="0.35">
      <c r="A2250" t="s">
        <v>2867</v>
      </c>
    </row>
    <row r="2251" spans="1:1" x14ac:dyDescent="0.35">
      <c r="A2251" t="s">
        <v>4130</v>
      </c>
    </row>
    <row r="2252" spans="1:1" x14ac:dyDescent="0.35">
      <c r="A2252" t="s">
        <v>3009</v>
      </c>
    </row>
    <row r="2253" spans="1:1" x14ac:dyDescent="0.35">
      <c r="A2253" t="s">
        <v>9374</v>
      </c>
    </row>
    <row r="2254" spans="1:1" x14ac:dyDescent="0.35">
      <c r="A2254" t="s">
        <v>720</v>
      </c>
    </row>
    <row r="2255" spans="1:1" x14ac:dyDescent="0.35">
      <c r="A2255" t="s">
        <v>9369</v>
      </c>
    </row>
    <row r="2256" spans="1:1" x14ac:dyDescent="0.35">
      <c r="A2256" t="s">
        <v>7407</v>
      </c>
    </row>
    <row r="2257" spans="1:1" x14ac:dyDescent="0.35">
      <c r="A2257" t="s">
        <v>3292</v>
      </c>
    </row>
    <row r="2258" spans="1:1" x14ac:dyDescent="0.35">
      <c r="A2258" t="s">
        <v>483</v>
      </c>
    </row>
    <row r="2259" spans="1:1" x14ac:dyDescent="0.35">
      <c r="A2259" t="s">
        <v>4234</v>
      </c>
    </row>
    <row r="2260" spans="1:1" x14ac:dyDescent="0.35">
      <c r="A2260" t="s">
        <v>4397</v>
      </c>
    </row>
    <row r="2261" spans="1:1" x14ac:dyDescent="0.35">
      <c r="A2261" t="s">
        <v>4672</v>
      </c>
    </row>
    <row r="2262" spans="1:1" x14ac:dyDescent="0.35">
      <c r="A2262" t="s">
        <v>2222</v>
      </c>
    </row>
    <row r="2263" spans="1:1" x14ac:dyDescent="0.35">
      <c r="A2263" t="s">
        <v>2393</v>
      </c>
    </row>
    <row r="2264" spans="1:1" x14ac:dyDescent="0.35">
      <c r="A2264" t="s">
        <v>4665</v>
      </c>
    </row>
    <row r="2265" spans="1:1" x14ac:dyDescent="0.35">
      <c r="A2265" t="s">
        <v>6572</v>
      </c>
    </row>
    <row r="2266" spans="1:1" x14ac:dyDescent="0.35">
      <c r="A2266" t="s">
        <v>5325</v>
      </c>
    </row>
    <row r="2267" spans="1:1" x14ac:dyDescent="0.35">
      <c r="A2267" t="s">
        <v>3540</v>
      </c>
    </row>
    <row r="2268" spans="1:1" x14ac:dyDescent="0.35">
      <c r="A2268" t="s">
        <v>4915</v>
      </c>
    </row>
    <row r="2269" spans="1:1" x14ac:dyDescent="0.35">
      <c r="A2269" t="s">
        <v>8247</v>
      </c>
    </row>
    <row r="2270" spans="1:1" x14ac:dyDescent="0.35">
      <c r="A2270" t="s">
        <v>213</v>
      </c>
    </row>
    <row r="2271" spans="1:1" x14ac:dyDescent="0.35">
      <c r="A2271" t="s">
        <v>1043</v>
      </c>
    </row>
    <row r="2272" spans="1:1" x14ac:dyDescent="0.35">
      <c r="A2272" t="s">
        <v>8364</v>
      </c>
    </row>
    <row r="2273" spans="1:1" x14ac:dyDescent="0.35">
      <c r="A2273" t="s">
        <v>5424</v>
      </c>
    </row>
    <row r="2274" spans="1:1" x14ac:dyDescent="0.35">
      <c r="A2274" t="s">
        <v>1424</v>
      </c>
    </row>
    <row r="2275" spans="1:1" x14ac:dyDescent="0.35">
      <c r="A2275" t="s">
        <v>9543</v>
      </c>
    </row>
    <row r="2276" spans="1:1" x14ac:dyDescent="0.35">
      <c r="A2276" t="s">
        <v>6284</v>
      </c>
    </row>
    <row r="2277" spans="1:1" x14ac:dyDescent="0.35">
      <c r="A2277" t="s">
        <v>1216</v>
      </c>
    </row>
    <row r="2278" spans="1:1" x14ac:dyDescent="0.35">
      <c r="A2278" t="s">
        <v>1993</v>
      </c>
    </row>
    <row r="2279" spans="1:1" x14ac:dyDescent="0.35">
      <c r="A2279" t="s">
        <v>8470</v>
      </c>
    </row>
    <row r="2280" spans="1:1" x14ac:dyDescent="0.35">
      <c r="A2280" t="s">
        <v>8949</v>
      </c>
    </row>
    <row r="2281" spans="1:1" x14ac:dyDescent="0.35">
      <c r="A2281" t="s">
        <v>1122</v>
      </c>
    </row>
    <row r="2282" spans="1:1" x14ac:dyDescent="0.35">
      <c r="A2282" t="s">
        <v>8025</v>
      </c>
    </row>
    <row r="2283" spans="1:1" x14ac:dyDescent="0.35">
      <c r="A2283" t="s">
        <v>5239</v>
      </c>
    </row>
    <row r="2284" spans="1:1" x14ac:dyDescent="0.35">
      <c r="A2284" t="s">
        <v>116</v>
      </c>
    </row>
    <row r="2285" spans="1:1" x14ac:dyDescent="0.35">
      <c r="A2285" t="s">
        <v>5115</v>
      </c>
    </row>
    <row r="2286" spans="1:1" x14ac:dyDescent="0.35">
      <c r="A2286" t="s">
        <v>6422</v>
      </c>
    </row>
    <row r="2287" spans="1:1" x14ac:dyDescent="0.35">
      <c r="A2287" t="s">
        <v>7526</v>
      </c>
    </row>
    <row r="2288" spans="1:1" x14ac:dyDescent="0.35">
      <c r="A2288" t="s">
        <v>6555</v>
      </c>
    </row>
    <row r="2289" spans="1:1" x14ac:dyDescent="0.35">
      <c r="A2289" t="s">
        <v>6620</v>
      </c>
    </row>
    <row r="2290" spans="1:1" x14ac:dyDescent="0.35">
      <c r="A2290" t="s">
        <v>4375</v>
      </c>
    </row>
    <row r="2291" spans="1:1" x14ac:dyDescent="0.35">
      <c r="A2291" t="s">
        <v>6066</v>
      </c>
    </row>
    <row r="2292" spans="1:1" x14ac:dyDescent="0.35">
      <c r="A2292" t="s">
        <v>4743</v>
      </c>
    </row>
    <row r="2293" spans="1:1" x14ac:dyDescent="0.35">
      <c r="A2293" t="s">
        <v>5813</v>
      </c>
    </row>
    <row r="2294" spans="1:1" x14ac:dyDescent="0.35">
      <c r="A2294" t="s">
        <v>446</v>
      </c>
    </row>
    <row r="2295" spans="1:1" x14ac:dyDescent="0.35">
      <c r="A2295" t="s">
        <v>2020</v>
      </c>
    </row>
    <row r="2296" spans="1:1" x14ac:dyDescent="0.35">
      <c r="A2296" t="s">
        <v>5287</v>
      </c>
    </row>
    <row r="2297" spans="1:1" x14ac:dyDescent="0.35">
      <c r="A2297" t="s">
        <v>3059</v>
      </c>
    </row>
    <row r="2298" spans="1:1" x14ac:dyDescent="0.35">
      <c r="A2298" t="s">
        <v>6172</v>
      </c>
    </row>
    <row r="2299" spans="1:1" x14ac:dyDescent="0.35">
      <c r="A2299" t="s">
        <v>9509</v>
      </c>
    </row>
    <row r="2300" spans="1:1" x14ac:dyDescent="0.35">
      <c r="A2300" t="s">
        <v>8538</v>
      </c>
    </row>
    <row r="2301" spans="1:1" x14ac:dyDescent="0.35">
      <c r="A2301" t="s">
        <v>5187</v>
      </c>
    </row>
    <row r="2302" spans="1:1" x14ac:dyDescent="0.35">
      <c r="A2302" t="s">
        <v>2544</v>
      </c>
    </row>
    <row r="2303" spans="1:1" x14ac:dyDescent="0.35">
      <c r="A2303" t="s">
        <v>1770</v>
      </c>
    </row>
    <row r="2304" spans="1:1" x14ac:dyDescent="0.35">
      <c r="A2304" t="s">
        <v>2685</v>
      </c>
    </row>
    <row r="2305" spans="1:1" x14ac:dyDescent="0.35">
      <c r="A2305" t="s">
        <v>5229</v>
      </c>
    </row>
    <row r="2306" spans="1:1" x14ac:dyDescent="0.35">
      <c r="A2306" t="s">
        <v>2178</v>
      </c>
    </row>
    <row r="2307" spans="1:1" x14ac:dyDescent="0.35">
      <c r="A2307" t="s">
        <v>8923</v>
      </c>
    </row>
    <row r="2308" spans="1:1" x14ac:dyDescent="0.35">
      <c r="A2308" t="s">
        <v>7920</v>
      </c>
    </row>
    <row r="2309" spans="1:1" x14ac:dyDescent="0.35">
      <c r="A2309" t="s">
        <v>4582</v>
      </c>
    </row>
    <row r="2310" spans="1:1" x14ac:dyDescent="0.35">
      <c r="A2310" t="s">
        <v>8064</v>
      </c>
    </row>
    <row r="2311" spans="1:1" x14ac:dyDescent="0.35">
      <c r="A2311" t="s">
        <v>5702</v>
      </c>
    </row>
    <row r="2312" spans="1:1" x14ac:dyDescent="0.35">
      <c r="A2312" t="s">
        <v>2159</v>
      </c>
    </row>
    <row r="2313" spans="1:1" x14ac:dyDescent="0.35">
      <c r="A2313" t="s">
        <v>8018</v>
      </c>
    </row>
    <row r="2314" spans="1:1" x14ac:dyDescent="0.35">
      <c r="A2314" t="s">
        <v>1711</v>
      </c>
    </row>
    <row r="2315" spans="1:1" x14ac:dyDescent="0.35">
      <c r="A2315" t="s">
        <v>6094</v>
      </c>
    </row>
    <row r="2316" spans="1:1" x14ac:dyDescent="0.35">
      <c r="A2316" t="s">
        <v>8783</v>
      </c>
    </row>
    <row r="2317" spans="1:1" x14ac:dyDescent="0.35">
      <c r="A2317" t="s">
        <v>337</v>
      </c>
    </row>
    <row r="2318" spans="1:1" x14ac:dyDescent="0.35">
      <c r="A2318" t="s">
        <v>8133</v>
      </c>
    </row>
    <row r="2319" spans="1:1" x14ac:dyDescent="0.35">
      <c r="A2319" t="s">
        <v>8284</v>
      </c>
    </row>
    <row r="2320" spans="1:1" x14ac:dyDescent="0.35">
      <c r="A2320" t="s">
        <v>32</v>
      </c>
    </row>
    <row r="2321" spans="1:1" x14ac:dyDescent="0.35">
      <c r="A2321" t="s">
        <v>1890</v>
      </c>
    </row>
    <row r="2322" spans="1:1" x14ac:dyDescent="0.35">
      <c r="A2322" t="s">
        <v>9848</v>
      </c>
    </row>
    <row r="2323" spans="1:1" x14ac:dyDescent="0.35">
      <c r="A2323" t="s">
        <v>6963</v>
      </c>
    </row>
    <row r="2324" spans="1:1" x14ac:dyDescent="0.35">
      <c r="A2324" t="s">
        <v>8816</v>
      </c>
    </row>
    <row r="2325" spans="1:1" x14ac:dyDescent="0.35">
      <c r="A2325" t="s">
        <v>3972</v>
      </c>
    </row>
    <row r="2326" spans="1:1" x14ac:dyDescent="0.35">
      <c r="A2326" t="s">
        <v>8607</v>
      </c>
    </row>
    <row r="2327" spans="1:1" x14ac:dyDescent="0.35">
      <c r="A2327" t="s">
        <v>6344</v>
      </c>
    </row>
    <row r="2328" spans="1:1" x14ac:dyDescent="0.35">
      <c r="A2328" t="s">
        <v>1355</v>
      </c>
    </row>
    <row r="2329" spans="1:1" x14ac:dyDescent="0.35">
      <c r="A2329" t="s">
        <v>8202</v>
      </c>
    </row>
    <row r="2330" spans="1:1" x14ac:dyDescent="0.35">
      <c r="A2330" t="s">
        <v>2191</v>
      </c>
    </row>
    <row r="2331" spans="1:1" x14ac:dyDescent="0.35">
      <c r="A2331" t="s">
        <v>6475</v>
      </c>
    </row>
    <row r="2332" spans="1:1" x14ac:dyDescent="0.35">
      <c r="A2332" t="s">
        <v>5661</v>
      </c>
    </row>
    <row r="2333" spans="1:1" x14ac:dyDescent="0.35">
      <c r="A2333" t="s">
        <v>4475</v>
      </c>
    </row>
    <row r="2334" spans="1:1" x14ac:dyDescent="0.35">
      <c r="A2334" t="s">
        <v>1866</v>
      </c>
    </row>
    <row r="2335" spans="1:1" x14ac:dyDescent="0.35">
      <c r="A2335" t="s">
        <v>5294</v>
      </c>
    </row>
    <row r="2336" spans="1:1" x14ac:dyDescent="0.35">
      <c r="A2336" t="s">
        <v>3940</v>
      </c>
    </row>
    <row r="2337" spans="1:1" x14ac:dyDescent="0.35">
      <c r="A2337" t="s">
        <v>2851</v>
      </c>
    </row>
    <row r="2338" spans="1:1" x14ac:dyDescent="0.35">
      <c r="A2338" t="s">
        <v>90</v>
      </c>
    </row>
    <row r="2339" spans="1:1" x14ac:dyDescent="0.35">
      <c r="A2339" t="s">
        <v>9904</v>
      </c>
    </row>
    <row r="2340" spans="1:1" x14ac:dyDescent="0.35">
      <c r="A2340" t="s">
        <v>6697</v>
      </c>
    </row>
    <row r="2341" spans="1:1" x14ac:dyDescent="0.35">
      <c r="A2341" t="s">
        <v>1455</v>
      </c>
    </row>
    <row r="2342" spans="1:1" x14ac:dyDescent="0.35">
      <c r="A2342" t="s">
        <v>5092</v>
      </c>
    </row>
    <row r="2343" spans="1:1" x14ac:dyDescent="0.35">
      <c r="A2343" t="s">
        <v>5206</v>
      </c>
    </row>
    <row r="2344" spans="1:1" x14ac:dyDescent="0.35">
      <c r="A2344" t="s">
        <v>8683</v>
      </c>
    </row>
    <row r="2345" spans="1:1" x14ac:dyDescent="0.35">
      <c r="A2345" t="s">
        <v>6339</v>
      </c>
    </row>
    <row r="2346" spans="1:1" x14ac:dyDescent="0.35">
      <c r="A2346" t="s">
        <v>9008</v>
      </c>
    </row>
    <row r="2347" spans="1:1" x14ac:dyDescent="0.35">
      <c r="A2347" t="s">
        <v>120</v>
      </c>
    </row>
    <row r="2348" spans="1:1" x14ac:dyDescent="0.35">
      <c r="A2348" t="s">
        <v>4836</v>
      </c>
    </row>
    <row r="2349" spans="1:1" x14ac:dyDescent="0.35">
      <c r="A2349" t="s">
        <v>4873</v>
      </c>
    </row>
    <row r="2350" spans="1:1" x14ac:dyDescent="0.35">
      <c r="A2350" t="s">
        <v>5070</v>
      </c>
    </row>
    <row r="2351" spans="1:1" x14ac:dyDescent="0.35">
      <c r="A2351" t="s">
        <v>3215</v>
      </c>
    </row>
    <row r="2352" spans="1:1" x14ac:dyDescent="0.35">
      <c r="A2352" t="s">
        <v>493</v>
      </c>
    </row>
    <row r="2353" spans="1:1" x14ac:dyDescent="0.35">
      <c r="A2353" t="s">
        <v>1200</v>
      </c>
    </row>
    <row r="2354" spans="1:1" x14ac:dyDescent="0.35">
      <c r="A2354" t="s">
        <v>5365</v>
      </c>
    </row>
    <row r="2355" spans="1:1" x14ac:dyDescent="0.35">
      <c r="A2355" t="s">
        <v>1450</v>
      </c>
    </row>
    <row r="2356" spans="1:1" x14ac:dyDescent="0.35">
      <c r="A2356" t="s">
        <v>137</v>
      </c>
    </row>
    <row r="2357" spans="1:1" x14ac:dyDescent="0.35">
      <c r="A2357" t="s">
        <v>9778</v>
      </c>
    </row>
    <row r="2358" spans="1:1" x14ac:dyDescent="0.35">
      <c r="A2358" t="s">
        <v>410</v>
      </c>
    </row>
    <row r="2359" spans="1:1" x14ac:dyDescent="0.35">
      <c r="A2359" t="s">
        <v>6606</v>
      </c>
    </row>
    <row r="2360" spans="1:1" x14ac:dyDescent="0.35">
      <c r="A2360" t="s">
        <v>3602</v>
      </c>
    </row>
    <row r="2361" spans="1:1" x14ac:dyDescent="0.35">
      <c r="A2361" t="s">
        <v>6644</v>
      </c>
    </row>
    <row r="2362" spans="1:1" x14ac:dyDescent="0.35">
      <c r="A2362" t="s">
        <v>4671</v>
      </c>
    </row>
    <row r="2363" spans="1:1" x14ac:dyDescent="0.35">
      <c r="A2363" t="s">
        <v>9288</v>
      </c>
    </row>
    <row r="2364" spans="1:1" x14ac:dyDescent="0.35">
      <c r="A2364" t="s">
        <v>1729</v>
      </c>
    </row>
    <row r="2365" spans="1:1" x14ac:dyDescent="0.35">
      <c r="A2365" t="s">
        <v>8119</v>
      </c>
    </row>
    <row r="2366" spans="1:1" x14ac:dyDescent="0.35">
      <c r="A2366" t="s">
        <v>4075</v>
      </c>
    </row>
    <row r="2367" spans="1:1" x14ac:dyDescent="0.35">
      <c r="A2367" t="s">
        <v>996</v>
      </c>
    </row>
    <row r="2368" spans="1:1" x14ac:dyDescent="0.35">
      <c r="A2368" t="s">
        <v>9643</v>
      </c>
    </row>
    <row r="2369" spans="1:1" x14ac:dyDescent="0.35">
      <c r="A2369" t="s">
        <v>5303</v>
      </c>
    </row>
    <row r="2370" spans="1:1" x14ac:dyDescent="0.35">
      <c r="A2370" t="s">
        <v>2068</v>
      </c>
    </row>
    <row r="2371" spans="1:1" x14ac:dyDescent="0.35">
      <c r="A2371" t="s">
        <v>1219</v>
      </c>
    </row>
    <row r="2372" spans="1:1" x14ac:dyDescent="0.35">
      <c r="A2372" t="s">
        <v>3856</v>
      </c>
    </row>
    <row r="2373" spans="1:1" x14ac:dyDescent="0.35">
      <c r="A2373" t="s">
        <v>7205</v>
      </c>
    </row>
    <row r="2374" spans="1:1" x14ac:dyDescent="0.35">
      <c r="A2374" t="s">
        <v>4820</v>
      </c>
    </row>
    <row r="2375" spans="1:1" x14ac:dyDescent="0.35">
      <c r="A2375" t="s">
        <v>3995</v>
      </c>
    </row>
    <row r="2376" spans="1:1" x14ac:dyDescent="0.35">
      <c r="A2376" t="s">
        <v>9899</v>
      </c>
    </row>
    <row r="2377" spans="1:1" x14ac:dyDescent="0.35">
      <c r="A2377" t="s">
        <v>4437</v>
      </c>
    </row>
    <row r="2378" spans="1:1" x14ac:dyDescent="0.35">
      <c r="A2378" t="s">
        <v>865</v>
      </c>
    </row>
    <row r="2379" spans="1:1" x14ac:dyDescent="0.35">
      <c r="A2379" t="s">
        <v>4951</v>
      </c>
    </row>
    <row r="2380" spans="1:1" x14ac:dyDescent="0.35">
      <c r="A2380" t="s">
        <v>2736</v>
      </c>
    </row>
    <row r="2381" spans="1:1" x14ac:dyDescent="0.35">
      <c r="A2381" t="s">
        <v>1808</v>
      </c>
    </row>
    <row r="2382" spans="1:1" x14ac:dyDescent="0.35">
      <c r="A2382" t="s">
        <v>6317</v>
      </c>
    </row>
    <row r="2383" spans="1:1" x14ac:dyDescent="0.35">
      <c r="A2383" t="s">
        <v>7335</v>
      </c>
    </row>
    <row r="2384" spans="1:1" x14ac:dyDescent="0.35">
      <c r="A2384" t="s">
        <v>1575</v>
      </c>
    </row>
    <row r="2385" spans="1:1" x14ac:dyDescent="0.35">
      <c r="A2385" t="s">
        <v>1561</v>
      </c>
    </row>
    <row r="2386" spans="1:1" x14ac:dyDescent="0.35">
      <c r="A2386" t="s">
        <v>6290</v>
      </c>
    </row>
    <row r="2387" spans="1:1" x14ac:dyDescent="0.35">
      <c r="A2387" t="s">
        <v>916</v>
      </c>
    </row>
    <row r="2388" spans="1:1" x14ac:dyDescent="0.35">
      <c r="A2388" t="s">
        <v>5051</v>
      </c>
    </row>
    <row r="2389" spans="1:1" x14ac:dyDescent="0.35">
      <c r="A2389" t="s">
        <v>884</v>
      </c>
    </row>
    <row r="2390" spans="1:1" x14ac:dyDescent="0.35">
      <c r="A2390" t="s">
        <v>9433</v>
      </c>
    </row>
    <row r="2391" spans="1:1" x14ac:dyDescent="0.35">
      <c r="A2391" t="s">
        <v>3125</v>
      </c>
    </row>
    <row r="2392" spans="1:1" x14ac:dyDescent="0.35">
      <c r="A2392" t="s">
        <v>2654</v>
      </c>
    </row>
    <row r="2393" spans="1:1" x14ac:dyDescent="0.35">
      <c r="A2393" t="s">
        <v>1698</v>
      </c>
    </row>
    <row r="2394" spans="1:1" x14ac:dyDescent="0.35">
      <c r="A2394" t="s">
        <v>1467</v>
      </c>
    </row>
    <row r="2395" spans="1:1" x14ac:dyDescent="0.35">
      <c r="A2395" t="s">
        <v>9223</v>
      </c>
    </row>
    <row r="2396" spans="1:1" x14ac:dyDescent="0.35">
      <c r="A2396" t="s">
        <v>371</v>
      </c>
    </row>
    <row r="2397" spans="1:1" x14ac:dyDescent="0.35">
      <c r="A2397" t="s">
        <v>2562</v>
      </c>
    </row>
    <row r="2398" spans="1:1" x14ac:dyDescent="0.35">
      <c r="A2398" t="s">
        <v>2912</v>
      </c>
    </row>
    <row r="2399" spans="1:1" x14ac:dyDescent="0.35">
      <c r="A2399" t="s">
        <v>6829</v>
      </c>
    </row>
    <row r="2400" spans="1:1" x14ac:dyDescent="0.35">
      <c r="A2400" t="s">
        <v>5002</v>
      </c>
    </row>
    <row r="2401" spans="1:1" x14ac:dyDescent="0.35">
      <c r="A2401" t="s">
        <v>1224</v>
      </c>
    </row>
    <row r="2402" spans="1:1" x14ac:dyDescent="0.35">
      <c r="A2402" t="s">
        <v>8320</v>
      </c>
    </row>
    <row r="2403" spans="1:1" x14ac:dyDescent="0.35">
      <c r="A2403" t="s">
        <v>6985</v>
      </c>
    </row>
    <row r="2404" spans="1:1" x14ac:dyDescent="0.35">
      <c r="A2404" t="s">
        <v>9995</v>
      </c>
    </row>
    <row r="2405" spans="1:1" x14ac:dyDescent="0.35">
      <c r="A2405" t="s">
        <v>9593</v>
      </c>
    </row>
    <row r="2406" spans="1:1" x14ac:dyDescent="0.35">
      <c r="A2406" t="s">
        <v>1212</v>
      </c>
    </row>
    <row r="2407" spans="1:1" x14ac:dyDescent="0.35">
      <c r="A2407" t="s">
        <v>5717</v>
      </c>
    </row>
    <row r="2408" spans="1:1" x14ac:dyDescent="0.35">
      <c r="A2408" t="s">
        <v>6972</v>
      </c>
    </row>
    <row r="2409" spans="1:1" x14ac:dyDescent="0.35">
      <c r="A2409" t="s">
        <v>683</v>
      </c>
    </row>
    <row r="2410" spans="1:1" x14ac:dyDescent="0.35">
      <c r="A2410" t="s">
        <v>9972</v>
      </c>
    </row>
    <row r="2411" spans="1:1" x14ac:dyDescent="0.35">
      <c r="A2411" t="s">
        <v>6947</v>
      </c>
    </row>
    <row r="2412" spans="1:1" x14ac:dyDescent="0.35">
      <c r="A2412" t="s">
        <v>2907</v>
      </c>
    </row>
    <row r="2413" spans="1:1" x14ac:dyDescent="0.35">
      <c r="A2413" t="s">
        <v>1596</v>
      </c>
    </row>
    <row r="2414" spans="1:1" x14ac:dyDescent="0.35">
      <c r="A2414" t="s">
        <v>4901</v>
      </c>
    </row>
    <row r="2415" spans="1:1" x14ac:dyDescent="0.35">
      <c r="A2415" t="s">
        <v>4755</v>
      </c>
    </row>
    <row r="2416" spans="1:1" x14ac:dyDescent="0.35">
      <c r="A2416" t="s">
        <v>7699</v>
      </c>
    </row>
    <row r="2417" spans="1:1" x14ac:dyDescent="0.35">
      <c r="A2417" t="s">
        <v>6329</v>
      </c>
    </row>
    <row r="2418" spans="1:1" x14ac:dyDescent="0.35">
      <c r="A2418" t="s">
        <v>4819</v>
      </c>
    </row>
    <row r="2419" spans="1:1" x14ac:dyDescent="0.35">
      <c r="A2419" t="s">
        <v>955</v>
      </c>
    </row>
    <row r="2420" spans="1:1" x14ac:dyDescent="0.35">
      <c r="A2420" t="s">
        <v>8565</v>
      </c>
    </row>
    <row r="2421" spans="1:1" x14ac:dyDescent="0.35">
      <c r="A2421" t="s">
        <v>8438</v>
      </c>
    </row>
    <row r="2422" spans="1:1" x14ac:dyDescent="0.35">
      <c r="A2422" t="s">
        <v>5692</v>
      </c>
    </row>
    <row r="2423" spans="1:1" x14ac:dyDescent="0.35">
      <c r="A2423" t="s">
        <v>9580</v>
      </c>
    </row>
    <row r="2424" spans="1:1" x14ac:dyDescent="0.35">
      <c r="A2424" t="s">
        <v>7527</v>
      </c>
    </row>
    <row r="2425" spans="1:1" x14ac:dyDescent="0.35">
      <c r="A2425" t="s">
        <v>618</v>
      </c>
    </row>
    <row r="2426" spans="1:1" x14ac:dyDescent="0.35">
      <c r="A2426" t="s">
        <v>10007</v>
      </c>
    </row>
    <row r="2427" spans="1:1" x14ac:dyDescent="0.35">
      <c r="A2427" t="s">
        <v>654</v>
      </c>
    </row>
    <row r="2428" spans="1:1" x14ac:dyDescent="0.35">
      <c r="A2428" t="s">
        <v>755</v>
      </c>
    </row>
    <row r="2429" spans="1:1" x14ac:dyDescent="0.35">
      <c r="A2429" t="s">
        <v>5875</v>
      </c>
    </row>
    <row r="2430" spans="1:1" x14ac:dyDescent="0.35">
      <c r="A2430" t="s">
        <v>1682</v>
      </c>
    </row>
    <row r="2431" spans="1:1" x14ac:dyDescent="0.35">
      <c r="A2431" t="s">
        <v>8418</v>
      </c>
    </row>
    <row r="2432" spans="1:1" x14ac:dyDescent="0.35">
      <c r="A2432" t="s">
        <v>4785</v>
      </c>
    </row>
    <row r="2433" spans="1:1" x14ac:dyDescent="0.35">
      <c r="A2433" t="s">
        <v>482</v>
      </c>
    </row>
    <row r="2434" spans="1:1" x14ac:dyDescent="0.35">
      <c r="A2434" t="s">
        <v>1129</v>
      </c>
    </row>
    <row r="2435" spans="1:1" x14ac:dyDescent="0.35">
      <c r="A2435" t="s">
        <v>5708</v>
      </c>
    </row>
    <row r="2436" spans="1:1" x14ac:dyDescent="0.35">
      <c r="A2436" t="s">
        <v>7013</v>
      </c>
    </row>
    <row r="2437" spans="1:1" x14ac:dyDescent="0.35">
      <c r="A2437" t="s">
        <v>3369</v>
      </c>
    </row>
    <row r="2438" spans="1:1" x14ac:dyDescent="0.35">
      <c r="A2438" t="s">
        <v>22</v>
      </c>
    </row>
    <row r="2439" spans="1:1" x14ac:dyDescent="0.35">
      <c r="A2439" t="s">
        <v>8525</v>
      </c>
    </row>
    <row r="2440" spans="1:1" x14ac:dyDescent="0.35">
      <c r="A2440" t="s">
        <v>1077</v>
      </c>
    </row>
    <row r="2441" spans="1:1" x14ac:dyDescent="0.35">
      <c r="A2441" t="s">
        <v>6837</v>
      </c>
    </row>
    <row r="2442" spans="1:1" x14ac:dyDescent="0.35">
      <c r="A2442" t="s">
        <v>2791</v>
      </c>
    </row>
    <row r="2443" spans="1:1" x14ac:dyDescent="0.35">
      <c r="A2443" t="s">
        <v>1948</v>
      </c>
    </row>
    <row r="2444" spans="1:1" x14ac:dyDescent="0.35">
      <c r="A2444" t="s">
        <v>1574</v>
      </c>
    </row>
    <row r="2445" spans="1:1" x14ac:dyDescent="0.35">
      <c r="A2445" t="s">
        <v>3736</v>
      </c>
    </row>
    <row r="2446" spans="1:1" x14ac:dyDescent="0.35">
      <c r="A2446" t="s">
        <v>7823</v>
      </c>
    </row>
    <row r="2447" spans="1:1" x14ac:dyDescent="0.35">
      <c r="A2447" t="s">
        <v>231</v>
      </c>
    </row>
    <row r="2448" spans="1:1" x14ac:dyDescent="0.35">
      <c r="A2448" t="s">
        <v>4667</v>
      </c>
    </row>
    <row r="2449" spans="1:1" x14ac:dyDescent="0.35">
      <c r="A2449" t="s">
        <v>5104</v>
      </c>
    </row>
    <row r="2450" spans="1:1" x14ac:dyDescent="0.35">
      <c r="A2450" t="s">
        <v>7208</v>
      </c>
    </row>
    <row r="2451" spans="1:1" x14ac:dyDescent="0.35">
      <c r="A2451" t="s">
        <v>845</v>
      </c>
    </row>
    <row r="2452" spans="1:1" x14ac:dyDescent="0.35">
      <c r="A2452" t="s">
        <v>950</v>
      </c>
    </row>
    <row r="2453" spans="1:1" x14ac:dyDescent="0.35">
      <c r="A2453" t="s">
        <v>2538</v>
      </c>
    </row>
    <row r="2454" spans="1:1" x14ac:dyDescent="0.35">
      <c r="A2454" t="s">
        <v>3486</v>
      </c>
    </row>
    <row r="2455" spans="1:1" x14ac:dyDescent="0.35">
      <c r="A2455" t="s">
        <v>8512</v>
      </c>
    </row>
    <row r="2456" spans="1:1" x14ac:dyDescent="0.35">
      <c r="A2456" t="s">
        <v>2734</v>
      </c>
    </row>
    <row r="2457" spans="1:1" x14ac:dyDescent="0.35">
      <c r="A2457" t="s">
        <v>651</v>
      </c>
    </row>
    <row r="2458" spans="1:1" x14ac:dyDescent="0.35">
      <c r="A2458" t="s">
        <v>8527</v>
      </c>
    </row>
    <row r="2459" spans="1:1" x14ac:dyDescent="0.35">
      <c r="A2459" t="s">
        <v>5163</v>
      </c>
    </row>
    <row r="2460" spans="1:1" x14ac:dyDescent="0.35">
      <c r="A2460" t="s">
        <v>771</v>
      </c>
    </row>
    <row r="2461" spans="1:1" x14ac:dyDescent="0.35">
      <c r="A2461" t="s">
        <v>5028</v>
      </c>
    </row>
    <row r="2462" spans="1:1" x14ac:dyDescent="0.35">
      <c r="A2462" t="s">
        <v>9282</v>
      </c>
    </row>
    <row r="2463" spans="1:1" x14ac:dyDescent="0.35">
      <c r="A2463" t="s">
        <v>3499</v>
      </c>
    </row>
    <row r="2464" spans="1:1" x14ac:dyDescent="0.35">
      <c r="A2464" t="s">
        <v>2647</v>
      </c>
    </row>
    <row r="2465" spans="1:1" x14ac:dyDescent="0.35">
      <c r="A2465" t="s">
        <v>3016</v>
      </c>
    </row>
    <row r="2466" spans="1:1" x14ac:dyDescent="0.35">
      <c r="A2466" t="s">
        <v>7302</v>
      </c>
    </row>
    <row r="2467" spans="1:1" x14ac:dyDescent="0.35">
      <c r="A2467" t="s">
        <v>2096</v>
      </c>
    </row>
    <row r="2468" spans="1:1" x14ac:dyDescent="0.35">
      <c r="A2468" t="s">
        <v>3759</v>
      </c>
    </row>
    <row r="2469" spans="1:1" x14ac:dyDescent="0.35">
      <c r="A2469" t="s">
        <v>2323</v>
      </c>
    </row>
    <row r="2470" spans="1:1" x14ac:dyDescent="0.35">
      <c r="A2470" t="s">
        <v>1811</v>
      </c>
    </row>
    <row r="2471" spans="1:1" x14ac:dyDescent="0.35">
      <c r="A2471" t="s">
        <v>1474</v>
      </c>
    </row>
    <row r="2472" spans="1:1" x14ac:dyDescent="0.35">
      <c r="A2472" t="s">
        <v>9420</v>
      </c>
    </row>
    <row r="2473" spans="1:1" x14ac:dyDescent="0.35">
      <c r="A2473" t="s">
        <v>3442</v>
      </c>
    </row>
    <row r="2474" spans="1:1" x14ac:dyDescent="0.35">
      <c r="A2474" t="s">
        <v>883</v>
      </c>
    </row>
    <row r="2475" spans="1:1" x14ac:dyDescent="0.35">
      <c r="A2475" t="s">
        <v>3080</v>
      </c>
    </row>
    <row r="2476" spans="1:1" x14ac:dyDescent="0.35">
      <c r="A2476" t="s">
        <v>2250</v>
      </c>
    </row>
    <row r="2477" spans="1:1" x14ac:dyDescent="0.35">
      <c r="A2477" t="s">
        <v>7547</v>
      </c>
    </row>
    <row r="2478" spans="1:1" x14ac:dyDescent="0.35">
      <c r="A2478" t="s">
        <v>5801</v>
      </c>
    </row>
    <row r="2479" spans="1:1" x14ac:dyDescent="0.35">
      <c r="A2479" t="s">
        <v>7074</v>
      </c>
    </row>
    <row r="2480" spans="1:1" x14ac:dyDescent="0.35">
      <c r="A2480" t="s">
        <v>1737</v>
      </c>
    </row>
    <row r="2481" spans="1:1" x14ac:dyDescent="0.35">
      <c r="A2481" t="s">
        <v>264</v>
      </c>
    </row>
    <row r="2482" spans="1:1" x14ac:dyDescent="0.35">
      <c r="A2482" t="s">
        <v>6424</v>
      </c>
    </row>
    <row r="2483" spans="1:1" x14ac:dyDescent="0.35">
      <c r="A2483" t="s">
        <v>9656</v>
      </c>
    </row>
    <row r="2484" spans="1:1" x14ac:dyDescent="0.35">
      <c r="A2484" t="s">
        <v>2673</v>
      </c>
    </row>
    <row r="2485" spans="1:1" x14ac:dyDescent="0.35">
      <c r="A2485" t="s">
        <v>3845</v>
      </c>
    </row>
    <row r="2486" spans="1:1" x14ac:dyDescent="0.35">
      <c r="A2486" t="s">
        <v>8155</v>
      </c>
    </row>
    <row r="2487" spans="1:1" x14ac:dyDescent="0.35">
      <c r="A2487" t="s">
        <v>1865</v>
      </c>
    </row>
    <row r="2488" spans="1:1" x14ac:dyDescent="0.35">
      <c r="A2488" t="s">
        <v>5668</v>
      </c>
    </row>
    <row r="2489" spans="1:1" x14ac:dyDescent="0.35">
      <c r="A2489" t="s">
        <v>5912</v>
      </c>
    </row>
    <row r="2490" spans="1:1" x14ac:dyDescent="0.35">
      <c r="A2490" t="s">
        <v>3785</v>
      </c>
    </row>
    <row r="2491" spans="1:1" x14ac:dyDescent="0.35">
      <c r="A2491" t="s">
        <v>4814</v>
      </c>
    </row>
    <row r="2492" spans="1:1" x14ac:dyDescent="0.35">
      <c r="A2492" t="s">
        <v>6396</v>
      </c>
    </row>
    <row r="2493" spans="1:1" x14ac:dyDescent="0.35">
      <c r="A2493" t="s">
        <v>7428</v>
      </c>
    </row>
    <row r="2494" spans="1:1" x14ac:dyDescent="0.35">
      <c r="A2494" t="s">
        <v>584</v>
      </c>
    </row>
    <row r="2495" spans="1:1" x14ac:dyDescent="0.35">
      <c r="A2495" t="s">
        <v>6501</v>
      </c>
    </row>
    <row r="2496" spans="1:1" x14ac:dyDescent="0.35">
      <c r="A2496" t="s">
        <v>6189</v>
      </c>
    </row>
    <row r="2497" spans="1:1" x14ac:dyDescent="0.35">
      <c r="A2497" t="s">
        <v>4659</v>
      </c>
    </row>
    <row r="2498" spans="1:1" x14ac:dyDescent="0.35">
      <c r="A2498" t="s">
        <v>7351</v>
      </c>
    </row>
    <row r="2499" spans="1:1" x14ac:dyDescent="0.35">
      <c r="A2499" t="s">
        <v>474</v>
      </c>
    </row>
    <row r="2500" spans="1:1" x14ac:dyDescent="0.35">
      <c r="A2500" t="s">
        <v>4981</v>
      </c>
    </row>
    <row r="2501" spans="1:1" x14ac:dyDescent="0.35">
      <c r="A2501" t="s">
        <v>8863</v>
      </c>
    </row>
    <row r="2502" spans="1:1" x14ac:dyDescent="0.35">
      <c r="A2502" t="s">
        <v>9494</v>
      </c>
    </row>
    <row r="2503" spans="1:1" x14ac:dyDescent="0.35">
      <c r="A2503" t="s">
        <v>7104</v>
      </c>
    </row>
    <row r="2504" spans="1:1" x14ac:dyDescent="0.35">
      <c r="A2504" t="s">
        <v>8157</v>
      </c>
    </row>
    <row r="2505" spans="1:1" x14ac:dyDescent="0.35">
      <c r="A2505" t="s">
        <v>5557</v>
      </c>
    </row>
    <row r="2506" spans="1:1" x14ac:dyDescent="0.35">
      <c r="A2506" t="s">
        <v>1310</v>
      </c>
    </row>
    <row r="2507" spans="1:1" x14ac:dyDescent="0.35">
      <c r="A2507" t="s">
        <v>9898</v>
      </c>
    </row>
    <row r="2508" spans="1:1" x14ac:dyDescent="0.35">
      <c r="A2508" t="s">
        <v>9798</v>
      </c>
    </row>
    <row r="2509" spans="1:1" x14ac:dyDescent="0.35">
      <c r="A2509" t="s">
        <v>3103</v>
      </c>
    </row>
    <row r="2510" spans="1:1" x14ac:dyDescent="0.35">
      <c r="A2510" t="s">
        <v>1388</v>
      </c>
    </row>
    <row r="2511" spans="1:1" x14ac:dyDescent="0.35">
      <c r="A2511" t="s">
        <v>2223</v>
      </c>
    </row>
    <row r="2512" spans="1:1" x14ac:dyDescent="0.35">
      <c r="A2512" t="s">
        <v>1566</v>
      </c>
    </row>
    <row r="2513" spans="1:1" x14ac:dyDescent="0.35">
      <c r="A2513" t="s">
        <v>188</v>
      </c>
    </row>
    <row r="2514" spans="1:1" x14ac:dyDescent="0.35">
      <c r="A2514" t="s">
        <v>2516</v>
      </c>
    </row>
    <row r="2515" spans="1:1" x14ac:dyDescent="0.35">
      <c r="A2515" t="s">
        <v>2298</v>
      </c>
    </row>
    <row r="2516" spans="1:1" x14ac:dyDescent="0.35">
      <c r="A2516" t="s">
        <v>4282</v>
      </c>
    </row>
    <row r="2517" spans="1:1" x14ac:dyDescent="0.35">
      <c r="A2517" t="s">
        <v>3501</v>
      </c>
    </row>
    <row r="2518" spans="1:1" x14ac:dyDescent="0.35">
      <c r="A2518" t="s">
        <v>6504</v>
      </c>
    </row>
    <row r="2519" spans="1:1" x14ac:dyDescent="0.35">
      <c r="A2519" t="s">
        <v>794</v>
      </c>
    </row>
    <row r="2520" spans="1:1" x14ac:dyDescent="0.35">
      <c r="A2520" t="s">
        <v>301</v>
      </c>
    </row>
    <row r="2521" spans="1:1" x14ac:dyDescent="0.35">
      <c r="A2521" t="s">
        <v>439</v>
      </c>
    </row>
    <row r="2522" spans="1:1" x14ac:dyDescent="0.35">
      <c r="A2522" t="s">
        <v>6580</v>
      </c>
    </row>
    <row r="2523" spans="1:1" x14ac:dyDescent="0.35">
      <c r="A2523" t="s">
        <v>6853</v>
      </c>
    </row>
    <row r="2524" spans="1:1" x14ac:dyDescent="0.35">
      <c r="A2524" t="s">
        <v>6200</v>
      </c>
    </row>
    <row r="2525" spans="1:1" x14ac:dyDescent="0.35">
      <c r="A2525" t="s">
        <v>7112</v>
      </c>
    </row>
    <row r="2526" spans="1:1" x14ac:dyDescent="0.35">
      <c r="A2526" t="s">
        <v>5900</v>
      </c>
    </row>
    <row r="2527" spans="1:1" x14ac:dyDescent="0.35">
      <c r="A2527" t="s">
        <v>8279</v>
      </c>
    </row>
    <row r="2528" spans="1:1" x14ac:dyDescent="0.35">
      <c r="A2528" t="s">
        <v>487</v>
      </c>
    </row>
    <row r="2529" spans="1:1" x14ac:dyDescent="0.35">
      <c r="A2529" t="s">
        <v>5278</v>
      </c>
    </row>
    <row r="2530" spans="1:1" x14ac:dyDescent="0.35">
      <c r="A2530" t="s">
        <v>7228</v>
      </c>
    </row>
    <row r="2531" spans="1:1" x14ac:dyDescent="0.35">
      <c r="A2531" t="s">
        <v>6922</v>
      </c>
    </row>
    <row r="2532" spans="1:1" x14ac:dyDescent="0.35">
      <c r="A2532" t="s">
        <v>5020</v>
      </c>
    </row>
    <row r="2533" spans="1:1" x14ac:dyDescent="0.35">
      <c r="A2533" t="s">
        <v>8134</v>
      </c>
    </row>
    <row r="2534" spans="1:1" x14ac:dyDescent="0.35">
      <c r="A2534" t="s">
        <v>4474</v>
      </c>
    </row>
    <row r="2535" spans="1:1" x14ac:dyDescent="0.35">
      <c r="A2535" t="s">
        <v>2106</v>
      </c>
    </row>
    <row r="2536" spans="1:1" x14ac:dyDescent="0.35">
      <c r="A2536" t="s">
        <v>1970</v>
      </c>
    </row>
    <row r="2537" spans="1:1" x14ac:dyDescent="0.35">
      <c r="A2537" t="s">
        <v>2156</v>
      </c>
    </row>
    <row r="2538" spans="1:1" x14ac:dyDescent="0.35">
      <c r="A2538" t="s">
        <v>6581</v>
      </c>
    </row>
    <row r="2539" spans="1:1" x14ac:dyDescent="0.35">
      <c r="A2539" t="s">
        <v>7765</v>
      </c>
    </row>
    <row r="2540" spans="1:1" x14ac:dyDescent="0.35">
      <c r="A2540" t="s">
        <v>3424</v>
      </c>
    </row>
    <row r="2541" spans="1:1" x14ac:dyDescent="0.35">
      <c r="A2541" t="s">
        <v>8875</v>
      </c>
    </row>
    <row r="2542" spans="1:1" x14ac:dyDescent="0.35">
      <c r="A2542" t="s">
        <v>9090</v>
      </c>
    </row>
    <row r="2543" spans="1:1" x14ac:dyDescent="0.35">
      <c r="A2543" t="s">
        <v>472</v>
      </c>
    </row>
    <row r="2544" spans="1:1" x14ac:dyDescent="0.35">
      <c r="A2544" t="s">
        <v>1672</v>
      </c>
    </row>
    <row r="2545" spans="1:1" x14ac:dyDescent="0.35">
      <c r="A2545" t="s">
        <v>2422</v>
      </c>
    </row>
    <row r="2546" spans="1:1" x14ac:dyDescent="0.35">
      <c r="A2546" t="s">
        <v>5521</v>
      </c>
    </row>
    <row r="2547" spans="1:1" x14ac:dyDescent="0.35">
      <c r="A2547" t="s">
        <v>5660</v>
      </c>
    </row>
    <row r="2548" spans="1:1" x14ac:dyDescent="0.35">
      <c r="A2548" t="s">
        <v>1870</v>
      </c>
    </row>
    <row r="2549" spans="1:1" x14ac:dyDescent="0.35">
      <c r="A2549" t="s">
        <v>6047</v>
      </c>
    </row>
    <row r="2550" spans="1:1" x14ac:dyDescent="0.35">
      <c r="A2550" t="s">
        <v>2389</v>
      </c>
    </row>
    <row r="2551" spans="1:1" x14ac:dyDescent="0.35">
      <c r="A2551" t="s">
        <v>9075</v>
      </c>
    </row>
    <row r="2552" spans="1:1" x14ac:dyDescent="0.35">
      <c r="A2552" t="s">
        <v>8258</v>
      </c>
    </row>
    <row r="2553" spans="1:1" x14ac:dyDescent="0.35">
      <c r="A2553" t="s">
        <v>3620</v>
      </c>
    </row>
    <row r="2554" spans="1:1" x14ac:dyDescent="0.35">
      <c r="A2554" t="s">
        <v>7930</v>
      </c>
    </row>
    <row r="2555" spans="1:1" x14ac:dyDescent="0.35">
      <c r="A2555" t="s">
        <v>6539</v>
      </c>
    </row>
    <row r="2556" spans="1:1" x14ac:dyDescent="0.35">
      <c r="A2556" t="s">
        <v>6285</v>
      </c>
    </row>
    <row r="2557" spans="1:1" x14ac:dyDescent="0.35">
      <c r="A2557" t="s">
        <v>2358</v>
      </c>
    </row>
    <row r="2558" spans="1:1" x14ac:dyDescent="0.35">
      <c r="A2558" t="s">
        <v>8116</v>
      </c>
    </row>
    <row r="2559" spans="1:1" x14ac:dyDescent="0.35">
      <c r="A2559" t="s">
        <v>5608</v>
      </c>
    </row>
    <row r="2560" spans="1:1" x14ac:dyDescent="0.35">
      <c r="A2560" t="s">
        <v>2154</v>
      </c>
    </row>
    <row r="2561" spans="1:1" x14ac:dyDescent="0.35">
      <c r="A2561" t="s">
        <v>5899</v>
      </c>
    </row>
    <row r="2562" spans="1:1" x14ac:dyDescent="0.35">
      <c r="A2562" t="s">
        <v>4025</v>
      </c>
    </row>
    <row r="2563" spans="1:1" x14ac:dyDescent="0.35">
      <c r="A2563" t="s">
        <v>7914</v>
      </c>
    </row>
    <row r="2564" spans="1:1" x14ac:dyDescent="0.35">
      <c r="A2564" t="s">
        <v>1136</v>
      </c>
    </row>
    <row r="2565" spans="1:1" x14ac:dyDescent="0.35">
      <c r="A2565" t="s">
        <v>4830</v>
      </c>
    </row>
    <row r="2566" spans="1:1" x14ac:dyDescent="0.35">
      <c r="A2566" t="s">
        <v>408</v>
      </c>
    </row>
    <row r="2567" spans="1:1" x14ac:dyDescent="0.35">
      <c r="A2567" t="s">
        <v>6257</v>
      </c>
    </row>
    <row r="2568" spans="1:1" x14ac:dyDescent="0.35">
      <c r="A2568" t="s">
        <v>6092</v>
      </c>
    </row>
    <row r="2569" spans="1:1" x14ac:dyDescent="0.35">
      <c r="A2569" t="s">
        <v>8136</v>
      </c>
    </row>
    <row r="2570" spans="1:1" x14ac:dyDescent="0.35">
      <c r="A2570" t="s">
        <v>646</v>
      </c>
    </row>
    <row r="2571" spans="1:1" x14ac:dyDescent="0.35">
      <c r="A2571" t="s">
        <v>8373</v>
      </c>
    </row>
    <row r="2572" spans="1:1" x14ac:dyDescent="0.35">
      <c r="A2572" t="s">
        <v>8412</v>
      </c>
    </row>
    <row r="2573" spans="1:1" x14ac:dyDescent="0.35">
      <c r="A2573" t="s">
        <v>2554</v>
      </c>
    </row>
    <row r="2574" spans="1:1" x14ac:dyDescent="0.35">
      <c r="A2574" t="s">
        <v>3647</v>
      </c>
    </row>
    <row r="2575" spans="1:1" x14ac:dyDescent="0.35">
      <c r="A2575" t="s">
        <v>7049</v>
      </c>
    </row>
    <row r="2576" spans="1:1" x14ac:dyDescent="0.35">
      <c r="A2576" t="s">
        <v>9076</v>
      </c>
    </row>
    <row r="2577" spans="1:1" x14ac:dyDescent="0.35">
      <c r="A2577" t="s">
        <v>3165</v>
      </c>
    </row>
    <row r="2578" spans="1:1" x14ac:dyDescent="0.35">
      <c r="A2578" t="s">
        <v>2757</v>
      </c>
    </row>
    <row r="2579" spans="1:1" x14ac:dyDescent="0.35">
      <c r="A2579" t="s">
        <v>6505</v>
      </c>
    </row>
    <row r="2580" spans="1:1" x14ac:dyDescent="0.35">
      <c r="A2580" t="s">
        <v>2798</v>
      </c>
    </row>
    <row r="2581" spans="1:1" x14ac:dyDescent="0.35">
      <c r="A2581" t="s">
        <v>10008</v>
      </c>
    </row>
    <row r="2582" spans="1:1" x14ac:dyDescent="0.35">
      <c r="A2582" t="s">
        <v>2893</v>
      </c>
    </row>
    <row r="2583" spans="1:1" x14ac:dyDescent="0.35">
      <c r="A2583" t="s">
        <v>4884</v>
      </c>
    </row>
    <row r="2584" spans="1:1" x14ac:dyDescent="0.35">
      <c r="A2584" t="s">
        <v>5001</v>
      </c>
    </row>
    <row r="2585" spans="1:1" x14ac:dyDescent="0.35">
      <c r="A2585" t="s">
        <v>2314</v>
      </c>
    </row>
    <row r="2586" spans="1:1" x14ac:dyDescent="0.35">
      <c r="A2586" t="s">
        <v>7892</v>
      </c>
    </row>
    <row r="2587" spans="1:1" x14ac:dyDescent="0.35">
      <c r="A2587" t="s">
        <v>7389</v>
      </c>
    </row>
    <row r="2588" spans="1:1" x14ac:dyDescent="0.35">
      <c r="A2588" t="s">
        <v>7728</v>
      </c>
    </row>
    <row r="2589" spans="1:1" x14ac:dyDescent="0.35">
      <c r="A2589" t="s">
        <v>2625</v>
      </c>
    </row>
    <row r="2590" spans="1:1" x14ac:dyDescent="0.35">
      <c r="A2590" t="s">
        <v>6303</v>
      </c>
    </row>
    <row r="2591" spans="1:1" x14ac:dyDescent="0.35">
      <c r="A2591" t="s">
        <v>1886</v>
      </c>
    </row>
    <row r="2592" spans="1:1" x14ac:dyDescent="0.35">
      <c r="A2592" t="s">
        <v>6515</v>
      </c>
    </row>
    <row r="2593" spans="1:1" x14ac:dyDescent="0.35">
      <c r="A2593" t="s">
        <v>7476</v>
      </c>
    </row>
    <row r="2594" spans="1:1" x14ac:dyDescent="0.35">
      <c r="A2594" t="s">
        <v>5082</v>
      </c>
    </row>
    <row r="2595" spans="1:1" x14ac:dyDescent="0.35">
      <c r="A2595" t="s">
        <v>7717</v>
      </c>
    </row>
    <row r="2596" spans="1:1" x14ac:dyDescent="0.35">
      <c r="A2596" t="s">
        <v>2911</v>
      </c>
    </row>
    <row r="2597" spans="1:1" x14ac:dyDescent="0.35">
      <c r="A2597" t="s">
        <v>9367</v>
      </c>
    </row>
    <row r="2598" spans="1:1" x14ac:dyDescent="0.35">
      <c r="A2598" t="s">
        <v>136</v>
      </c>
    </row>
    <row r="2599" spans="1:1" x14ac:dyDescent="0.35">
      <c r="A2599" t="s">
        <v>2878</v>
      </c>
    </row>
    <row r="2600" spans="1:1" x14ac:dyDescent="0.35">
      <c r="A2600" t="s">
        <v>5004</v>
      </c>
    </row>
    <row r="2601" spans="1:1" x14ac:dyDescent="0.35">
      <c r="A2601" t="s">
        <v>7675</v>
      </c>
    </row>
    <row r="2602" spans="1:1" x14ac:dyDescent="0.35">
      <c r="A2602" t="s">
        <v>5132</v>
      </c>
    </row>
    <row r="2603" spans="1:1" x14ac:dyDescent="0.35">
      <c r="A2603" t="s">
        <v>5989</v>
      </c>
    </row>
    <row r="2604" spans="1:1" x14ac:dyDescent="0.35">
      <c r="A2604" t="s">
        <v>3233</v>
      </c>
    </row>
    <row r="2605" spans="1:1" x14ac:dyDescent="0.35">
      <c r="A2605" t="s">
        <v>5008</v>
      </c>
    </row>
    <row r="2606" spans="1:1" x14ac:dyDescent="0.35">
      <c r="A2606" t="s">
        <v>9855</v>
      </c>
    </row>
    <row r="2607" spans="1:1" x14ac:dyDescent="0.35">
      <c r="A2607" t="s">
        <v>1630</v>
      </c>
    </row>
    <row r="2608" spans="1:1" x14ac:dyDescent="0.35">
      <c r="A2608" t="s">
        <v>9061</v>
      </c>
    </row>
    <row r="2609" spans="1:1" x14ac:dyDescent="0.35">
      <c r="A2609" t="s">
        <v>2439</v>
      </c>
    </row>
    <row r="2610" spans="1:1" x14ac:dyDescent="0.35">
      <c r="A2610" t="s">
        <v>1966</v>
      </c>
    </row>
    <row r="2611" spans="1:1" x14ac:dyDescent="0.35">
      <c r="A2611" t="s">
        <v>7328</v>
      </c>
    </row>
    <row r="2612" spans="1:1" x14ac:dyDescent="0.35">
      <c r="A2612" t="s">
        <v>1681</v>
      </c>
    </row>
    <row r="2613" spans="1:1" x14ac:dyDescent="0.35">
      <c r="A2613" t="s">
        <v>1189</v>
      </c>
    </row>
    <row r="2614" spans="1:1" x14ac:dyDescent="0.35">
      <c r="A2614" t="s">
        <v>1236</v>
      </c>
    </row>
    <row r="2615" spans="1:1" x14ac:dyDescent="0.35">
      <c r="A2615" t="s">
        <v>6031</v>
      </c>
    </row>
    <row r="2616" spans="1:1" x14ac:dyDescent="0.35">
      <c r="A2616" t="s">
        <v>3041</v>
      </c>
    </row>
    <row r="2617" spans="1:1" x14ac:dyDescent="0.35">
      <c r="A2617" t="s">
        <v>9740</v>
      </c>
    </row>
    <row r="2618" spans="1:1" x14ac:dyDescent="0.35">
      <c r="A2618" t="s">
        <v>1379</v>
      </c>
    </row>
    <row r="2619" spans="1:1" x14ac:dyDescent="0.35">
      <c r="A2619" t="s">
        <v>3809</v>
      </c>
    </row>
    <row r="2620" spans="1:1" x14ac:dyDescent="0.35">
      <c r="A2620" t="s">
        <v>7204</v>
      </c>
    </row>
    <row r="2621" spans="1:1" x14ac:dyDescent="0.35">
      <c r="A2621" t="s">
        <v>5088</v>
      </c>
    </row>
    <row r="2622" spans="1:1" x14ac:dyDescent="0.35">
      <c r="A2622" t="s">
        <v>9615</v>
      </c>
    </row>
    <row r="2623" spans="1:1" x14ac:dyDescent="0.35">
      <c r="A2623" t="s">
        <v>5850</v>
      </c>
    </row>
    <row r="2624" spans="1:1" x14ac:dyDescent="0.35">
      <c r="A2624" t="s">
        <v>8421</v>
      </c>
    </row>
    <row r="2625" spans="1:1" x14ac:dyDescent="0.35">
      <c r="A2625" t="s">
        <v>6113</v>
      </c>
    </row>
    <row r="2626" spans="1:1" x14ac:dyDescent="0.35">
      <c r="A2626" t="s">
        <v>6262</v>
      </c>
    </row>
    <row r="2627" spans="1:1" x14ac:dyDescent="0.35">
      <c r="A2627" t="s">
        <v>7553</v>
      </c>
    </row>
    <row r="2628" spans="1:1" x14ac:dyDescent="0.35">
      <c r="A2628" t="s">
        <v>7197</v>
      </c>
    </row>
    <row r="2629" spans="1:1" x14ac:dyDescent="0.35">
      <c r="A2629" t="s">
        <v>5434</v>
      </c>
    </row>
    <row r="2630" spans="1:1" x14ac:dyDescent="0.35">
      <c r="A2630" t="s">
        <v>6016</v>
      </c>
    </row>
    <row r="2631" spans="1:1" x14ac:dyDescent="0.35">
      <c r="A2631" t="s">
        <v>3027</v>
      </c>
    </row>
    <row r="2632" spans="1:1" x14ac:dyDescent="0.35">
      <c r="A2632" t="s">
        <v>2071</v>
      </c>
    </row>
    <row r="2633" spans="1:1" x14ac:dyDescent="0.35">
      <c r="A2633" t="s">
        <v>3913</v>
      </c>
    </row>
    <row r="2634" spans="1:1" x14ac:dyDescent="0.35">
      <c r="A2634" t="s">
        <v>3706</v>
      </c>
    </row>
    <row r="2635" spans="1:1" x14ac:dyDescent="0.35">
      <c r="A2635" t="s">
        <v>8297</v>
      </c>
    </row>
    <row r="2636" spans="1:1" x14ac:dyDescent="0.35">
      <c r="A2636" t="s">
        <v>2709</v>
      </c>
    </row>
    <row r="2637" spans="1:1" x14ac:dyDescent="0.35">
      <c r="A2637" t="s">
        <v>3935</v>
      </c>
    </row>
    <row r="2638" spans="1:1" x14ac:dyDescent="0.35">
      <c r="A2638" t="s">
        <v>2794</v>
      </c>
    </row>
    <row r="2639" spans="1:1" x14ac:dyDescent="0.35">
      <c r="A2639" t="s">
        <v>8273</v>
      </c>
    </row>
    <row r="2640" spans="1:1" x14ac:dyDescent="0.35">
      <c r="A2640" t="s">
        <v>1950</v>
      </c>
    </row>
    <row r="2641" spans="1:1" x14ac:dyDescent="0.35">
      <c r="A2641" t="s">
        <v>5356</v>
      </c>
    </row>
    <row r="2642" spans="1:1" x14ac:dyDescent="0.35">
      <c r="A2642" t="s">
        <v>76</v>
      </c>
    </row>
    <row r="2643" spans="1:1" x14ac:dyDescent="0.35">
      <c r="A2643" t="s">
        <v>877</v>
      </c>
    </row>
    <row r="2644" spans="1:1" x14ac:dyDescent="0.35">
      <c r="A2644" t="s">
        <v>3365</v>
      </c>
    </row>
    <row r="2645" spans="1:1" x14ac:dyDescent="0.35">
      <c r="A2645" t="s">
        <v>2549</v>
      </c>
    </row>
    <row r="2646" spans="1:1" x14ac:dyDescent="0.35">
      <c r="A2646" t="s">
        <v>8940</v>
      </c>
    </row>
    <row r="2647" spans="1:1" x14ac:dyDescent="0.35">
      <c r="A2647" t="s">
        <v>4177</v>
      </c>
    </row>
    <row r="2648" spans="1:1" x14ac:dyDescent="0.35">
      <c r="A2648" t="s">
        <v>2861</v>
      </c>
    </row>
    <row r="2649" spans="1:1" x14ac:dyDescent="0.35">
      <c r="A2649" t="s">
        <v>6149</v>
      </c>
    </row>
    <row r="2650" spans="1:1" x14ac:dyDescent="0.35">
      <c r="A2650" t="s">
        <v>5152</v>
      </c>
    </row>
    <row r="2651" spans="1:1" x14ac:dyDescent="0.35">
      <c r="A2651" t="s">
        <v>7449</v>
      </c>
    </row>
    <row r="2652" spans="1:1" x14ac:dyDescent="0.35">
      <c r="A2652" t="s">
        <v>6453</v>
      </c>
    </row>
    <row r="2653" spans="1:1" x14ac:dyDescent="0.35">
      <c r="A2653" t="s">
        <v>8688</v>
      </c>
    </row>
    <row r="2654" spans="1:1" x14ac:dyDescent="0.35">
      <c r="A2654" t="s">
        <v>3017</v>
      </c>
    </row>
    <row r="2655" spans="1:1" x14ac:dyDescent="0.35">
      <c r="A2655" t="s">
        <v>7860</v>
      </c>
    </row>
    <row r="2656" spans="1:1" x14ac:dyDescent="0.35">
      <c r="A2656" t="s">
        <v>2973</v>
      </c>
    </row>
    <row r="2657" spans="1:1" x14ac:dyDescent="0.35">
      <c r="A2657" t="s">
        <v>8895</v>
      </c>
    </row>
    <row r="2658" spans="1:1" x14ac:dyDescent="0.35">
      <c r="A2658" t="s">
        <v>2204</v>
      </c>
    </row>
    <row r="2659" spans="1:1" x14ac:dyDescent="0.35">
      <c r="A2659" t="s">
        <v>4304</v>
      </c>
    </row>
    <row r="2660" spans="1:1" x14ac:dyDescent="0.35">
      <c r="A2660" t="s">
        <v>2966</v>
      </c>
    </row>
    <row r="2661" spans="1:1" x14ac:dyDescent="0.35">
      <c r="A2661" t="s">
        <v>1041</v>
      </c>
    </row>
    <row r="2662" spans="1:1" x14ac:dyDescent="0.35">
      <c r="A2662" t="s">
        <v>576</v>
      </c>
    </row>
    <row r="2663" spans="1:1" x14ac:dyDescent="0.35">
      <c r="A2663" t="s">
        <v>681</v>
      </c>
    </row>
    <row r="2664" spans="1:1" x14ac:dyDescent="0.35">
      <c r="A2664" t="s">
        <v>4573</v>
      </c>
    </row>
    <row r="2665" spans="1:1" x14ac:dyDescent="0.35">
      <c r="A2665" t="s">
        <v>2496</v>
      </c>
    </row>
    <row r="2666" spans="1:1" x14ac:dyDescent="0.35">
      <c r="A2666" t="s">
        <v>6614</v>
      </c>
    </row>
    <row r="2667" spans="1:1" x14ac:dyDescent="0.35">
      <c r="A2667" t="s">
        <v>2334</v>
      </c>
    </row>
    <row r="2668" spans="1:1" x14ac:dyDescent="0.35">
      <c r="A2668" t="s">
        <v>9027</v>
      </c>
    </row>
    <row r="2669" spans="1:1" x14ac:dyDescent="0.35">
      <c r="A2669" t="s">
        <v>3596</v>
      </c>
    </row>
    <row r="2670" spans="1:1" x14ac:dyDescent="0.35">
      <c r="A2670" t="s">
        <v>2401</v>
      </c>
    </row>
    <row r="2671" spans="1:1" x14ac:dyDescent="0.35">
      <c r="A2671" t="s">
        <v>416</v>
      </c>
    </row>
    <row r="2672" spans="1:1" x14ac:dyDescent="0.35">
      <c r="A2672" t="s">
        <v>9707</v>
      </c>
    </row>
    <row r="2673" spans="1:1" x14ac:dyDescent="0.35">
      <c r="A2673" t="s">
        <v>3433</v>
      </c>
    </row>
    <row r="2674" spans="1:1" x14ac:dyDescent="0.35">
      <c r="A2674" t="s">
        <v>3761</v>
      </c>
    </row>
    <row r="2675" spans="1:1" x14ac:dyDescent="0.35">
      <c r="A2675" t="s">
        <v>1153</v>
      </c>
    </row>
    <row r="2676" spans="1:1" x14ac:dyDescent="0.35">
      <c r="A2676" t="s">
        <v>9850</v>
      </c>
    </row>
    <row r="2677" spans="1:1" x14ac:dyDescent="0.35">
      <c r="A2677" t="s">
        <v>818</v>
      </c>
    </row>
    <row r="2678" spans="1:1" x14ac:dyDescent="0.35">
      <c r="A2678" t="s">
        <v>4852</v>
      </c>
    </row>
    <row r="2679" spans="1:1" x14ac:dyDescent="0.35">
      <c r="A2679" t="s">
        <v>3866</v>
      </c>
    </row>
    <row r="2680" spans="1:1" x14ac:dyDescent="0.35">
      <c r="A2680" t="s">
        <v>8825</v>
      </c>
    </row>
    <row r="2681" spans="1:1" x14ac:dyDescent="0.35">
      <c r="A2681" t="s">
        <v>678</v>
      </c>
    </row>
    <row r="2682" spans="1:1" x14ac:dyDescent="0.35">
      <c r="A2682" t="s">
        <v>3314</v>
      </c>
    </row>
    <row r="2683" spans="1:1" x14ac:dyDescent="0.35">
      <c r="A2683" t="s">
        <v>133</v>
      </c>
    </row>
    <row r="2684" spans="1:1" x14ac:dyDescent="0.35">
      <c r="A2684" t="s">
        <v>6568</v>
      </c>
    </row>
    <row r="2685" spans="1:1" x14ac:dyDescent="0.35">
      <c r="A2685" t="s">
        <v>9291</v>
      </c>
    </row>
    <row r="2686" spans="1:1" x14ac:dyDescent="0.35">
      <c r="A2686" t="s">
        <v>8579</v>
      </c>
    </row>
    <row r="2687" spans="1:1" x14ac:dyDescent="0.35">
      <c r="A2687" t="s">
        <v>7557</v>
      </c>
    </row>
    <row r="2688" spans="1:1" x14ac:dyDescent="0.35">
      <c r="A2688" t="s">
        <v>5273</v>
      </c>
    </row>
    <row r="2689" spans="1:1" x14ac:dyDescent="0.35">
      <c r="A2689" t="s">
        <v>7080</v>
      </c>
    </row>
    <row r="2690" spans="1:1" x14ac:dyDescent="0.35">
      <c r="A2690" t="s">
        <v>572</v>
      </c>
    </row>
    <row r="2691" spans="1:1" x14ac:dyDescent="0.35">
      <c r="A2691" t="s">
        <v>6459</v>
      </c>
    </row>
    <row r="2692" spans="1:1" x14ac:dyDescent="0.35">
      <c r="A2692" t="s">
        <v>1652</v>
      </c>
    </row>
    <row r="2693" spans="1:1" x14ac:dyDescent="0.35">
      <c r="A2693" t="s">
        <v>152</v>
      </c>
    </row>
    <row r="2694" spans="1:1" x14ac:dyDescent="0.35">
      <c r="A2694" t="s">
        <v>8712</v>
      </c>
    </row>
    <row r="2695" spans="1:1" x14ac:dyDescent="0.35">
      <c r="A2695" t="s">
        <v>1162</v>
      </c>
    </row>
    <row r="2696" spans="1:1" x14ac:dyDescent="0.35">
      <c r="A2696" t="s">
        <v>2932</v>
      </c>
    </row>
    <row r="2697" spans="1:1" x14ac:dyDescent="0.35">
      <c r="A2697" t="s">
        <v>4341</v>
      </c>
    </row>
    <row r="2698" spans="1:1" x14ac:dyDescent="0.35">
      <c r="A2698" t="s">
        <v>1159</v>
      </c>
    </row>
    <row r="2699" spans="1:1" x14ac:dyDescent="0.35">
      <c r="A2699" t="s">
        <v>6971</v>
      </c>
    </row>
    <row r="2700" spans="1:1" x14ac:dyDescent="0.35">
      <c r="A2700" t="s">
        <v>2149</v>
      </c>
    </row>
    <row r="2701" spans="1:1" x14ac:dyDescent="0.35">
      <c r="A2701" t="s">
        <v>494</v>
      </c>
    </row>
    <row r="2702" spans="1:1" x14ac:dyDescent="0.35">
      <c r="A2702" t="s">
        <v>5995</v>
      </c>
    </row>
    <row r="2703" spans="1:1" x14ac:dyDescent="0.35">
      <c r="A2703" t="s">
        <v>9216</v>
      </c>
    </row>
    <row r="2704" spans="1:1" x14ac:dyDescent="0.35">
      <c r="A2704" t="s">
        <v>3579</v>
      </c>
    </row>
    <row r="2705" spans="1:1" x14ac:dyDescent="0.35">
      <c r="A2705" t="s">
        <v>8441</v>
      </c>
    </row>
    <row r="2706" spans="1:1" x14ac:dyDescent="0.35">
      <c r="A2706" t="s">
        <v>6471</v>
      </c>
    </row>
    <row r="2707" spans="1:1" x14ac:dyDescent="0.35">
      <c r="A2707" t="s">
        <v>9476</v>
      </c>
    </row>
    <row r="2708" spans="1:1" x14ac:dyDescent="0.35">
      <c r="A2708" t="s">
        <v>6287</v>
      </c>
    </row>
    <row r="2709" spans="1:1" x14ac:dyDescent="0.35">
      <c r="A2709" t="s">
        <v>3104</v>
      </c>
    </row>
    <row r="2710" spans="1:1" x14ac:dyDescent="0.35">
      <c r="A2710" t="s">
        <v>9646</v>
      </c>
    </row>
    <row r="2711" spans="1:1" x14ac:dyDescent="0.35">
      <c r="A2711" t="s">
        <v>3725</v>
      </c>
    </row>
    <row r="2712" spans="1:1" x14ac:dyDescent="0.35">
      <c r="A2712" t="s">
        <v>7396</v>
      </c>
    </row>
    <row r="2713" spans="1:1" x14ac:dyDescent="0.35">
      <c r="A2713" t="s">
        <v>3126</v>
      </c>
    </row>
    <row r="2714" spans="1:1" x14ac:dyDescent="0.35">
      <c r="A2714" t="s">
        <v>171</v>
      </c>
    </row>
    <row r="2715" spans="1:1" x14ac:dyDescent="0.35">
      <c r="A2715" t="s">
        <v>2309</v>
      </c>
    </row>
    <row r="2716" spans="1:1" x14ac:dyDescent="0.35">
      <c r="A2716" t="s">
        <v>8961</v>
      </c>
    </row>
    <row r="2717" spans="1:1" x14ac:dyDescent="0.35">
      <c r="A2717" t="s">
        <v>1032</v>
      </c>
    </row>
    <row r="2718" spans="1:1" x14ac:dyDescent="0.35">
      <c r="A2718" t="s">
        <v>4798</v>
      </c>
    </row>
    <row r="2719" spans="1:1" x14ac:dyDescent="0.35">
      <c r="A2719" t="s">
        <v>1361</v>
      </c>
    </row>
    <row r="2720" spans="1:1" x14ac:dyDescent="0.35">
      <c r="A2720" t="s">
        <v>2696</v>
      </c>
    </row>
    <row r="2721" spans="1:1" x14ac:dyDescent="0.35">
      <c r="A2721" t="s">
        <v>7145</v>
      </c>
    </row>
    <row r="2722" spans="1:1" x14ac:dyDescent="0.35">
      <c r="A2722" t="s">
        <v>2914</v>
      </c>
    </row>
    <row r="2723" spans="1:1" x14ac:dyDescent="0.35">
      <c r="A2723" t="s">
        <v>4673</v>
      </c>
    </row>
    <row r="2724" spans="1:1" x14ac:dyDescent="0.35">
      <c r="A2724" t="s">
        <v>6472</v>
      </c>
    </row>
    <row r="2725" spans="1:1" x14ac:dyDescent="0.35">
      <c r="A2725" t="s">
        <v>4022</v>
      </c>
    </row>
    <row r="2726" spans="1:1" x14ac:dyDescent="0.35">
      <c r="A2726" t="s">
        <v>2253</v>
      </c>
    </row>
    <row r="2727" spans="1:1" x14ac:dyDescent="0.35">
      <c r="A2727" t="s">
        <v>5746</v>
      </c>
    </row>
    <row r="2728" spans="1:1" x14ac:dyDescent="0.35">
      <c r="A2728" t="s">
        <v>3341</v>
      </c>
    </row>
    <row r="2729" spans="1:1" x14ac:dyDescent="0.35">
      <c r="A2729" t="s">
        <v>6159</v>
      </c>
    </row>
    <row r="2730" spans="1:1" x14ac:dyDescent="0.35">
      <c r="A2730" t="s">
        <v>9830</v>
      </c>
    </row>
    <row r="2731" spans="1:1" x14ac:dyDescent="0.35">
      <c r="A2731" t="s">
        <v>5534</v>
      </c>
    </row>
    <row r="2732" spans="1:1" x14ac:dyDescent="0.35">
      <c r="A2732" t="s">
        <v>8277</v>
      </c>
    </row>
    <row r="2733" spans="1:1" x14ac:dyDescent="0.35">
      <c r="A2733" t="s">
        <v>8002</v>
      </c>
    </row>
    <row r="2734" spans="1:1" x14ac:dyDescent="0.35">
      <c r="A2734" t="s">
        <v>983</v>
      </c>
    </row>
    <row r="2735" spans="1:1" x14ac:dyDescent="0.35">
      <c r="A2735" t="s">
        <v>8362</v>
      </c>
    </row>
    <row r="2736" spans="1:1" x14ac:dyDescent="0.35">
      <c r="A2736" t="s">
        <v>7720</v>
      </c>
    </row>
    <row r="2737" spans="1:1" x14ac:dyDescent="0.35">
      <c r="A2737" t="s">
        <v>7944</v>
      </c>
    </row>
    <row r="2738" spans="1:1" x14ac:dyDescent="0.35">
      <c r="A2738" t="s">
        <v>3711</v>
      </c>
    </row>
    <row r="2739" spans="1:1" x14ac:dyDescent="0.35">
      <c r="A2739" t="s">
        <v>5951</v>
      </c>
    </row>
    <row r="2740" spans="1:1" x14ac:dyDescent="0.35">
      <c r="A2740" t="s">
        <v>1738</v>
      </c>
    </row>
    <row r="2741" spans="1:1" x14ac:dyDescent="0.35">
      <c r="A2741" t="s">
        <v>1328</v>
      </c>
    </row>
    <row r="2742" spans="1:1" x14ac:dyDescent="0.35">
      <c r="A2742" t="s">
        <v>6194</v>
      </c>
    </row>
    <row r="2743" spans="1:1" x14ac:dyDescent="0.35">
      <c r="A2743" t="s">
        <v>2343</v>
      </c>
    </row>
    <row r="2744" spans="1:1" x14ac:dyDescent="0.35">
      <c r="A2744" t="s">
        <v>4404</v>
      </c>
    </row>
    <row r="2745" spans="1:1" x14ac:dyDescent="0.35">
      <c r="A2745" t="s">
        <v>8004</v>
      </c>
    </row>
    <row r="2746" spans="1:1" x14ac:dyDescent="0.35">
      <c r="A2746" t="s">
        <v>6688</v>
      </c>
    </row>
    <row r="2747" spans="1:1" x14ac:dyDescent="0.35">
      <c r="A2747" t="s">
        <v>6869</v>
      </c>
    </row>
    <row r="2748" spans="1:1" x14ac:dyDescent="0.35">
      <c r="A2748" t="s">
        <v>6988</v>
      </c>
    </row>
    <row r="2749" spans="1:1" x14ac:dyDescent="0.35">
      <c r="A2749" t="s">
        <v>1691</v>
      </c>
    </row>
    <row r="2750" spans="1:1" x14ac:dyDescent="0.35">
      <c r="A2750" t="s">
        <v>9880</v>
      </c>
    </row>
    <row r="2751" spans="1:1" x14ac:dyDescent="0.35">
      <c r="A2751" t="s">
        <v>5758</v>
      </c>
    </row>
    <row r="2752" spans="1:1" x14ac:dyDescent="0.35">
      <c r="A2752" t="s">
        <v>9661</v>
      </c>
    </row>
    <row r="2753" spans="1:1" x14ac:dyDescent="0.35">
      <c r="A2753" t="s">
        <v>7731</v>
      </c>
    </row>
    <row r="2754" spans="1:1" x14ac:dyDescent="0.35">
      <c r="A2754" t="s">
        <v>9540</v>
      </c>
    </row>
    <row r="2755" spans="1:1" x14ac:dyDescent="0.35">
      <c r="A2755" t="s">
        <v>3431</v>
      </c>
    </row>
    <row r="2756" spans="1:1" x14ac:dyDescent="0.35">
      <c r="A2756" t="s">
        <v>1526</v>
      </c>
    </row>
    <row r="2757" spans="1:1" x14ac:dyDescent="0.35">
      <c r="A2757" t="s">
        <v>6843</v>
      </c>
    </row>
    <row r="2758" spans="1:1" x14ac:dyDescent="0.35">
      <c r="A2758" t="s">
        <v>9893</v>
      </c>
    </row>
    <row r="2759" spans="1:1" x14ac:dyDescent="0.35">
      <c r="A2759" t="s">
        <v>7692</v>
      </c>
    </row>
    <row r="2760" spans="1:1" x14ac:dyDescent="0.35">
      <c r="A2760" t="s">
        <v>4250</v>
      </c>
    </row>
    <row r="2761" spans="1:1" x14ac:dyDescent="0.35">
      <c r="A2761" t="s">
        <v>8996</v>
      </c>
    </row>
    <row r="2762" spans="1:1" x14ac:dyDescent="0.35">
      <c r="A2762" t="s">
        <v>4552</v>
      </c>
    </row>
    <row r="2763" spans="1:1" x14ac:dyDescent="0.35">
      <c r="A2763" t="s">
        <v>5270</v>
      </c>
    </row>
    <row r="2764" spans="1:1" x14ac:dyDescent="0.35">
      <c r="A2764" t="s">
        <v>868</v>
      </c>
    </row>
    <row r="2765" spans="1:1" x14ac:dyDescent="0.35">
      <c r="A2765" t="s">
        <v>7835</v>
      </c>
    </row>
    <row r="2766" spans="1:1" x14ac:dyDescent="0.35">
      <c r="A2766" t="s">
        <v>4500</v>
      </c>
    </row>
    <row r="2767" spans="1:1" x14ac:dyDescent="0.35">
      <c r="A2767" t="s">
        <v>7322</v>
      </c>
    </row>
    <row r="2768" spans="1:1" x14ac:dyDescent="0.35">
      <c r="A2768" t="s">
        <v>7769</v>
      </c>
    </row>
    <row r="2769" spans="1:1" x14ac:dyDescent="0.35">
      <c r="A2769" t="s">
        <v>900</v>
      </c>
    </row>
    <row r="2770" spans="1:1" x14ac:dyDescent="0.35">
      <c r="A2770" t="s">
        <v>2948</v>
      </c>
    </row>
    <row r="2771" spans="1:1" x14ac:dyDescent="0.35">
      <c r="A2771" t="s">
        <v>3614</v>
      </c>
    </row>
    <row r="2772" spans="1:1" x14ac:dyDescent="0.35">
      <c r="A2772" t="s">
        <v>5748</v>
      </c>
    </row>
    <row r="2773" spans="1:1" x14ac:dyDescent="0.35">
      <c r="A2773" t="s">
        <v>694</v>
      </c>
    </row>
    <row r="2774" spans="1:1" x14ac:dyDescent="0.35">
      <c r="A2774" t="s">
        <v>649</v>
      </c>
    </row>
    <row r="2775" spans="1:1" x14ac:dyDescent="0.35">
      <c r="A2775" t="s">
        <v>1003</v>
      </c>
    </row>
    <row r="2776" spans="1:1" x14ac:dyDescent="0.35">
      <c r="A2776" t="s">
        <v>7244</v>
      </c>
    </row>
    <row r="2777" spans="1:1" x14ac:dyDescent="0.35">
      <c r="A2777" t="s">
        <v>5722</v>
      </c>
    </row>
    <row r="2778" spans="1:1" x14ac:dyDescent="0.35">
      <c r="A2778" t="s">
        <v>5268</v>
      </c>
    </row>
    <row r="2779" spans="1:1" x14ac:dyDescent="0.35">
      <c r="A2779" t="s">
        <v>3162</v>
      </c>
    </row>
    <row r="2780" spans="1:1" x14ac:dyDescent="0.35">
      <c r="A2780" t="s">
        <v>2737</v>
      </c>
    </row>
    <row r="2781" spans="1:1" x14ac:dyDescent="0.35">
      <c r="A2781" t="s">
        <v>2681</v>
      </c>
    </row>
    <row r="2782" spans="1:1" x14ac:dyDescent="0.35">
      <c r="A2782" t="s">
        <v>741</v>
      </c>
    </row>
    <row r="2783" spans="1:1" x14ac:dyDescent="0.35">
      <c r="A2783" t="s">
        <v>2664</v>
      </c>
    </row>
    <row r="2784" spans="1:1" x14ac:dyDescent="0.35">
      <c r="A2784" t="s">
        <v>4737</v>
      </c>
    </row>
    <row r="2785" spans="1:1" x14ac:dyDescent="0.35">
      <c r="A2785" t="s">
        <v>5971</v>
      </c>
    </row>
    <row r="2786" spans="1:1" x14ac:dyDescent="0.35">
      <c r="A2786" t="s">
        <v>5237</v>
      </c>
    </row>
    <row r="2787" spans="1:1" x14ac:dyDescent="0.35">
      <c r="A2787" t="s">
        <v>5967</v>
      </c>
    </row>
    <row r="2788" spans="1:1" x14ac:dyDescent="0.35">
      <c r="A2788" t="s">
        <v>647</v>
      </c>
    </row>
    <row r="2789" spans="1:1" x14ac:dyDescent="0.35">
      <c r="A2789" t="s">
        <v>2994</v>
      </c>
    </row>
    <row r="2790" spans="1:1" x14ac:dyDescent="0.35">
      <c r="A2790" t="s">
        <v>1430</v>
      </c>
    </row>
    <row r="2791" spans="1:1" x14ac:dyDescent="0.35">
      <c r="A2791" t="s">
        <v>5194</v>
      </c>
    </row>
    <row r="2792" spans="1:1" x14ac:dyDescent="0.35">
      <c r="A2792" t="s">
        <v>2131</v>
      </c>
    </row>
    <row r="2793" spans="1:1" x14ac:dyDescent="0.35">
      <c r="A2793" t="s">
        <v>4988</v>
      </c>
    </row>
    <row r="2794" spans="1:1" x14ac:dyDescent="0.35">
      <c r="A2794" t="s">
        <v>1347</v>
      </c>
    </row>
    <row r="2795" spans="1:1" x14ac:dyDescent="0.35">
      <c r="A2795" t="s">
        <v>8760</v>
      </c>
    </row>
    <row r="2796" spans="1:1" x14ac:dyDescent="0.35">
      <c r="A2796" t="s">
        <v>2652</v>
      </c>
    </row>
    <row r="2797" spans="1:1" x14ac:dyDescent="0.35">
      <c r="A2797" t="s">
        <v>3821</v>
      </c>
    </row>
    <row r="2798" spans="1:1" x14ac:dyDescent="0.35">
      <c r="A2798" t="s">
        <v>7424</v>
      </c>
    </row>
    <row r="2799" spans="1:1" x14ac:dyDescent="0.35">
      <c r="A2799" t="s">
        <v>5719</v>
      </c>
    </row>
    <row r="2800" spans="1:1" x14ac:dyDescent="0.35">
      <c r="A2800" t="s">
        <v>8420</v>
      </c>
    </row>
    <row r="2801" spans="1:1" x14ac:dyDescent="0.35">
      <c r="A2801" t="s">
        <v>3283</v>
      </c>
    </row>
    <row r="2802" spans="1:1" x14ac:dyDescent="0.35">
      <c r="A2802" t="s">
        <v>1573</v>
      </c>
    </row>
    <row r="2803" spans="1:1" x14ac:dyDescent="0.35">
      <c r="A2803" t="s">
        <v>5144</v>
      </c>
    </row>
    <row r="2804" spans="1:1" x14ac:dyDescent="0.35">
      <c r="A2804" t="s">
        <v>941</v>
      </c>
    </row>
    <row r="2805" spans="1:1" x14ac:dyDescent="0.35">
      <c r="A2805" t="s">
        <v>3322</v>
      </c>
    </row>
    <row r="2806" spans="1:1" x14ac:dyDescent="0.35">
      <c r="A2806" t="s">
        <v>9722</v>
      </c>
    </row>
    <row r="2807" spans="1:1" x14ac:dyDescent="0.35">
      <c r="A2807" t="s">
        <v>7136</v>
      </c>
    </row>
    <row r="2808" spans="1:1" x14ac:dyDescent="0.35">
      <c r="A2808" t="s">
        <v>7853</v>
      </c>
    </row>
    <row r="2809" spans="1:1" x14ac:dyDescent="0.35">
      <c r="A2809" t="s">
        <v>2289</v>
      </c>
    </row>
    <row r="2810" spans="1:1" x14ac:dyDescent="0.35">
      <c r="A2810" t="s">
        <v>3524</v>
      </c>
    </row>
    <row r="2811" spans="1:1" x14ac:dyDescent="0.35">
      <c r="A2811" t="s">
        <v>5610</v>
      </c>
    </row>
    <row r="2812" spans="1:1" x14ac:dyDescent="0.35">
      <c r="A2812" t="s">
        <v>191</v>
      </c>
    </row>
    <row r="2813" spans="1:1" x14ac:dyDescent="0.35">
      <c r="A2813" t="s">
        <v>9812</v>
      </c>
    </row>
    <row r="2814" spans="1:1" x14ac:dyDescent="0.35">
      <c r="A2814" t="s">
        <v>312</v>
      </c>
    </row>
    <row r="2815" spans="1:1" x14ac:dyDescent="0.35">
      <c r="A2815" t="s">
        <v>9463</v>
      </c>
    </row>
    <row r="2816" spans="1:1" x14ac:dyDescent="0.35">
      <c r="A2816" t="s">
        <v>239</v>
      </c>
    </row>
    <row r="2817" spans="1:1" x14ac:dyDescent="0.35">
      <c r="A2817" t="s">
        <v>2607</v>
      </c>
    </row>
    <row r="2818" spans="1:1" x14ac:dyDescent="0.35">
      <c r="A2818" t="s">
        <v>3688</v>
      </c>
    </row>
    <row r="2819" spans="1:1" x14ac:dyDescent="0.35">
      <c r="A2819" t="s">
        <v>7219</v>
      </c>
    </row>
    <row r="2820" spans="1:1" x14ac:dyDescent="0.35">
      <c r="A2820" t="s">
        <v>9110</v>
      </c>
    </row>
    <row r="2821" spans="1:1" x14ac:dyDescent="0.35">
      <c r="A2821" t="s">
        <v>838</v>
      </c>
    </row>
    <row r="2822" spans="1:1" x14ac:dyDescent="0.35">
      <c r="A2822" t="s">
        <v>7170</v>
      </c>
    </row>
    <row r="2823" spans="1:1" x14ac:dyDescent="0.35">
      <c r="A2823" t="s">
        <v>9776</v>
      </c>
    </row>
    <row r="2824" spans="1:1" x14ac:dyDescent="0.35">
      <c r="A2824" t="s">
        <v>2302</v>
      </c>
    </row>
    <row r="2825" spans="1:1" x14ac:dyDescent="0.35">
      <c r="A2825" t="s">
        <v>8431</v>
      </c>
    </row>
    <row r="2826" spans="1:1" x14ac:dyDescent="0.35">
      <c r="A2826" t="s">
        <v>3082</v>
      </c>
    </row>
    <row r="2827" spans="1:1" x14ac:dyDescent="0.35">
      <c r="A2827" t="s">
        <v>7599</v>
      </c>
    </row>
    <row r="2828" spans="1:1" x14ac:dyDescent="0.35">
      <c r="A2828" t="s">
        <v>4799</v>
      </c>
    </row>
    <row r="2829" spans="1:1" x14ac:dyDescent="0.35">
      <c r="A2829" t="s">
        <v>9381</v>
      </c>
    </row>
    <row r="2830" spans="1:1" x14ac:dyDescent="0.35">
      <c r="A2830" t="s">
        <v>3032</v>
      </c>
    </row>
    <row r="2831" spans="1:1" x14ac:dyDescent="0.35">
      <c r="A2831" t="s">
        <v>8169</v>
      </c>
    </row>
    <row r="2832" spans="1:1" x14ac:dyDescent="0.35">
      <c r="A2832" t="s">
        <v>587</v>
      </c>
    </row>
    <row r="2833" spans="1:1" x14ac:dyDescent="0.35">
      <c r="A2833" t="s">
        <v>411</v>
      </c>
    </row>
    <row r="2834" spans="1:1" x14ac:dyDescent="0.35">
      <c r="A2834" t="s">
        <v>1119</v>
      </c>
    </row>
    <row r="2835" spans="1:1" x14ac:dyDescent="0.35">
      <c r="A2835" t="s">
        <v>7808</v>
      </c>
    </row>
    <row r="2836" spans="1:1" x14ac:dyDescent="0.35">
      <c r="A2836" t="s">
        <v>4405</v>
      </c>
    </row>
    <row r="2837" spans="1:1" x14ac:dyDescent="0.35">
      <c r="A2837" t="s">
        <v>4091</v>
      </c>
    </row>
    <row r="2838" spans="1:1" x14ac:dyDescent="0.35">
      <c r="A2838" t="s">
        <v>889</v>
      </c>
    </row>
    <row r="2839" spans="1:1" x14ac:dyDescent="0.35">
      <c r="A2839" t="s">
        <v>1939</v>
      </c>
    </row>
    <row r="2840" spans="1:1" x14ac:dyDescent="0.35">
      <c r="A2840" t="s">
        <v>4979</v>
      </c>
    </row>
    <row r="2841" spans="1:1" x14ac:dyDescent="0.35">
      <c r="A2841" t="s">
        <v>2525</v>
      </c>
    </row>
    <row r="2842" spans="1:1" x14ac:dyDescent="0.35">
      <c r="A2842" t="s">
        <v>7970</v>
      </c>
    </row>
    <row r="2843" spans="1:1" x14ac:dyDescent="0.35">
      <c r="A2843" t="s">
        <v>42</v>
      </c>
    </row>
    <row r="2844" spans="1:1" x14ac:dyDescent="0.35">
      <c r="A2844" t="s">
        <v>9579</v>
      </c>
    </row>
    <row r="2845" spans="1:1" x14ac:dyDescent="0.35">
      <c r="A2845" t="s">
        <v>8570</v>
      </c>
    </row>
    <row r="2846" spans="1:1" x14ac:dyDescent="0.35">
      <c r="A2846" t="s">
        <v>5634</v>
      </c>
    </row>
    <row r="2847" spans="1:1" x14ac:dyDescent="0.35">
      <c r="A2847" t="s">
        <v>5749</v>
      </c>
    </row>
    <row r="2848" spans="1:1" x14ac:dyDescent="0.35">
      <c r="A2848" t="s">
        <v>9804</v>
      </c>
    </row>
    <row r="2849" spans="1:1" x14ac:dyDescent="0.35">
      <c r="A2849" t="s">
        <v>9999</v>
      </c>
    </row>
    <row r="2850" spans="1:1" x14ac:dyDescent="0.35">
      <c r="A2850" t="s">
        <v>3477</v>
      </c>
    </row>
    <row r="2851" spans="1:1" x14ac:dyDescent="0.35">
      <c r="A2851" t="s">
        <v>5073</v>
      </c>
    </row>
    <row r="2852" spans="1:1" x14ac:dyDescent="0.35">
      <c r="A2852" t="s">
        <v>8298</v>
      </c>
    </row>
    <row r="2853" spans="1:1" x14ac:dyDescent="0.35">
      <c r="A2853" t="s">
        <v>9425</v>
      </c>
    </row>
    <row r="2854" spans="1:1" x14ac:dyDescent="0.35">
      <c r="A2854" t="s">
        <v>3021</v>
      </c>
    </row>
    <row r="2855" spans="1:1" x14ac:dyDescent="0.35">
      <c r="A2855" t="s">
        <v>5387</v>
      </c>
    </row>
    <row r="2856" spans="1:1" x14ac:dyDescent="0.35">
      <c r="A2856" t="s">
        <v>9912</v>
      </c>
    </row>
    <row r="2857" spans="1:1" x14ac:dyDescent="0.35">
      <c r="A2857" t="s">
        <v>9073</v>
      </c>
    </row>
    <row r="2858" spans="1:1" x14ac:dyDescent="0.35">
      <c r="A2858" t="s">
        <v>3480</v>
      </c>
    </row>
    <row r="2859" spans="1:1" x14ac:dyDescent="0.35">
      <c r="A2859" t="s">
        <v>3871</v>
      </c>
    </row>
    <row r="2860" spans="1:1" x14ac:dyDescent="0.35">
      <c r="A2860" t="s">
        <v>8943</v>
      </c>
    </row>
    <row r="2861" spans="1:1" x14ac:dyDescent="0.35">
      <c r="A2861" t="s">
        <v>6116</v>
      </c>
    </row>
    <row r="2862" spans="1:1" x14ac:dyDescent="0.35">
      <c r="A2862" t="s">
        <v>1028</v>
      </c>
    </row>
    <row r="2863" spans="1:1" x14ac:dyDescent="0.35">
      <c r="A2863" t="s">
        <v>7643</v>
      </c>
    </row>
    <row r="2864" spans="1:1" x14ac:dyDescent="0.35">
      <c r="A2864" t="s">
        <v>8429</v>
      </c>
    </row>
    <row r="2865" spans="1:1" x14ac:dyDescent="0.35">
      <c r="A2865" t="s">
        <v>9378</v>
      </c>
    </row>
    <row r="2866" spans="1:1" x14ac:dyDescent="0.35">
      <c r="A2866" t="s">
        <v>276</v>
      </c>
    </row>
    <row r="2867" spans="1:1" x14ac:dyDescent="0.35">
      <c r="A2867" t="s">
        <v>3077</v>
      </c>
    </row>
    <row r="2868" spans="1:1" x14ac:dyDescent="0.35">
      <c r="A2868" t="s">
        <v>3039</v>
      </c>
    </row>
    <row r="2869" spans="1:1" x14ac:dyDescent="0.35">
      <c r="A2869" t="s">
        <v>9442</v>
      </c>
    </row>
    <row r="2870" spans="1:1" x14ac:dyDescent="0.35">
      <c r="A2870" t="s">
        <v>9983</v>
      </c>
    </row>
    <row r="2871" spans="1:1" x14ac:dyDescent="0.35">
      <c r="A2871" t="s">
        <v>3961</v>
      </c>
    </row>
    <row r="2872" spans="1:1" x14ac:dyDescent="0.35">
      <c r="A2872" t="s">
        <v>9329</v>
      </c>
    </row>
    <row r="2873" spans="1:1" x14ac:dyDescent="0.35">
      <c r="A2873" t="s">
        <v>898</v>
      </c>
    </row>
    <row r="2874" spans="1:1" x14ac:dyDescent="0.35">
      <c r="A2874" t="s">
        <v>3948</v>
      </c>
    </row>
    <row r="2875" spans="1:1" x14ac:dyDescent="0.35">
      <c r="A2875" t="s">
        <v>5677</v>
      </c>
    </row>
    <row r="2876" spans="1:1" x14ac:dyDescent="0.35">
      <c r="A2876" t="s">
        <v>8153</v>
      </c>
    </row>
    <row r="2877" spans="1:1" x14ac:dyDescent="0.35">
      <c r="A2877" t="s">
        <v>9314</v>
      </c>
    </row>
    <row r="2878" spans="1:1" x14ac:dyDescent="0.35">
      <c r="A2878" t="s">
        <v>4961</v>
      </c>
    </row>
    <row r="2879" spans="1:1" x14ac:dyDescent="0.35">
      <c r="A2879" t="s">
        <v>7863</v>
      </c>
    </row>
    <row r="2880" spans="1:1" x14ac:dyDescent="0.35">
      <c r="A2880" t="s">
        <v>2175</v>
      </c>
    </row>
    <row r="2881" spans="1:1" x14ac:dyDescent="0.35">
      <c r="A2881" t="s">
        <v>5510</v>
      </c>
    </row>
    <row r="2882" spans="1:1" x14ac:dyDescent="0.35">
      <c r="A2882" t="s">
        <v>2440</v>
      </c>
    </row>
    <row r="2883" spans="1:1" x14ac:dyDescent="0.35">
      <c r="A2883" t="s">
        <v>510</v>
      </c>
    </row>
    <row r="2884" spans="1:1" x14ac:dyDescent="0.35">
      <c r="A2884" t="s">
        <v>7375</v>
      </c>
    </row>
    <row r="2885" spans="1:1" x14ac:dyDescent="0.35">
      <c r="A2885" t="s">
        <v>8963</v>
      </c>
    </row>
    <row r="2886" spans="1:1" x14ac:dyDescent="0.35">
      <c r="A2886" t="s">
        <v>4919</v>
      </c>
    </row>
    <row r="2887" spans="1:1" x14ac:dyDescent="0.35">
      <c r="A2887" t="s">
        <v>1351</v>
      </c>
    </row>
    <row r="2888" spans="1:1" x14ac:dyDescent="0.35">
      <c r="A2888" t="s">
        <v>9750</v>
      </c>
    </row>
    <row r="2889" spans="1:1" x14ac:dyDescent="0.35">
      <c r="A2889" t="s">
        <v>5686</v>
      </c>
    </row>
    <row r="2890" spans="1:1" x14ac:dyDescent="0.35">
      <c r="A2890" t="s">
        <v>43</v>
      </c>
    </row>
    <row r="2891" spans="1:1" x14ac:dyDescent="0.35">
      <c r="A2891" t="s">
        <v>1272</v>
      </c>
    </row>
    <row r="2892" spans="1:1" x14ac:dyDescent="0.35">
      <c r="A2892" t="s">
        <v>734</v>
      </c>
    </row>
    <row r="2893" spans="1:1" x14ac:dyDescent="0.35">
      <c r="A2893" t="s">
        <v>5225</v>
      </c>
    </row>
    <row r="2894" spans="1:1" x14ac:dyDescent="0.35">
      <c r="A2894" t="s">
        <v>6381</v>
      </c>
    </row>
    <row r="2895" spans="1:1" x14ac:dyDescent="0.35">
      <c r="A2895" t="s">
        <v>9651</v>
      </c>
    </row>
    <row r="2896" spans="1:1" x14ac:dyDescent="0.35">
      <c r="A2896" t="s">
        <v>3185</v>
      </c>
    </row>
    <row r="2897" spans="1:1" x14ac:dyDescent="0.35">
      <c r="A2897" t="s">
        <v>79</v>
      </c>
    </row>
    <row r="2898" spans="1:1" x14ac:dyDescent="0.35">
      <c r="A2898" t="s">
        <v>2743</v>
      </c>
    </row>
    <row r="2899" spans="1:1" x14ac:dyDescent="0.35">
      <c r="A2899" t="s">
        <v>5022</v>
      </c>
    </row>
    <row r="2900" spans="1:1" x14ac:dyDescent="0.35">
      <c r="A2900" t="s">
        <v>464</v>
      </c>
    </row>
    <row r="2901" spans="1:1" x14ac:dyDescent="0.35">
      <c r="A2901" t="s">
        <v>8123</v>
      </c>
    </row>
    <row r="2902" spans="1:1" x14ac:dyDescent="0.35">
      <c r="A2902" t="s">
        <v>7002</v>
      </c>
    </row>
    <row r="2903" spans="1:1" x14ac:dyDescent="0.35">
      <c r="A2903" t="s">
        <v>5172</v>
      </c>
    </row>
    <row r="2904" spans="1:1" x14ac:dyDescent="0.35">
      <c r="A2904" t="s">
        <v>7231</v>
      </c>
    </row>
    <row r="2905" spans="1:1" x14ac:dyDescent="0.35">
      <c r="A2905" t="s">
        <v>4717</v>
      </c>
    </row>
    <row r="2906" spans="1:1" x14ac:dyDescent="0.35">
      <c r="A2906" t="s">
        <v>5440</v>
      </c>
    </row>
    <row r="2907" spans="1:1" x14ac:dyDescent="0.35">
      <c r="A2907" t="s">
        <v>4372</v>
      </c>
    </row>
    <row r="2908" spans="1:1" x14ac:dyDescent="0.35">
      <c r="A2908" t="s">
        <v>9640</v>
      </c>
    </row>
    <row r="2909" spans="1:1" x14ac:dyDescent="0.35">
      <c r="A2909" t="s">
        <v>9159</v>
      </c>
    </row>
    <row r="2910" spans="1:1" x14ac:dyDescent="0.35">
      <c r="A2910" t="s">
        <v>2634</v>
      </c>
    </row>
    <row r="2911" spans="1:1" x14ac:dyDescent="0.35">
      <c r="A2911" t="s">
        <v>4188</v>
      </c>
    </row>
    <row r="2912" spans="1:1" x14ac:dyDescent="0.35">
      <c r="A2912" t="s">
        <v>1505</v>
      </c>
    </row>
    <row r="2913" spans="1:1" x14ac:dyDescent="0.35">
      <c r="A2913" t="s">
        <v>6095</v>
      </c>
    </row>
    <row r="2914" spans="1:1" x14ac:dyDescent="0.35">
      <c r="A2914" t="s">
        <v>9276</v>
      </c>
    </row>
    <row r="2915" spans="1:1" x14ac:dyDescent="0.35">
      <c r="A2915" t="s">
        <v>420</v>
      </c>
    </row>
    <row r="2916" spans="1:1" x14ac:dyDescent="0.35">
      <c r="A2916" t="s">
        <v>3648</v>
      </c>
    </row>
    <row r="2917" spans="1:1" x14ac:dyDescent="0.35">
      <c r="A2917" t="s">
        <v>2181</v>
      </c>
    </row>
    <row r="2918" spans="1:1" x14ac:dyDescent="0.35">
      <c r="A2918" t="s">
        <v>3329</v>
      </c>
    </row>
    <row r="2919" spans="1:1" x14ac:dyDescent="0.35">
      <c r="A2919" t="s">
        <v>4597</v>
      </c>
    </row>
    <row r="2920" spans="1:1" x14ac:dyDescent="0.35">
      <c r="A2920" t="s">
        <v>3543</v>
      </c>
    </row>
    <row r="2921" spans="1:1" x14ac:dyDescent="0.35">
      <c r="A2921" t="s">
        <v>2240</v>
      </c>
    </row>
    <row r="2922" spans="1:1" x14ac:dyDescent="0.35">
      <c r="A2922" t="s">
        <v>8887</v>
      </c>
    </row>
    <row r="2923" spans="1:1" x14ac:dyDescent="0.35">
      <c r="A2923" t="s">
        <v>3887</v>
      </c>
    </row>
    <row r="2924" spans="1:1" x14ac:dyDescent="0.35">
      <c r="A2924" t="s">
        <v>9157</v>
      </c>
    </row>
    <row r="2925" spans="1:1" x14ac:dyDescent="0.35">
      <c r="A2925" t="s">
        <v>7668</v>
      </c>
    </row>
    <row r="2926" spans="1:1" x14ac:dyDescent="0.35">
      <c r="A2926" t="s">
        <v>6521</v>
      </c>
    </row>
    <row r="2927" spans="1:1" x14ac:dyDescent="0.35">
      <c r="A2927" t="s">
        <v>5336</v>
      </c>
    </row>
    <row r="2928" spans="1:1" x14ac:dyDescent="0.35">
      <c r="A2928" t="s">
        <v>7423</v>
      </c>
    </row>
    <row r="2929" spans="1:1" x14ac:dyDescent="0.35">
      <c r="A2929" t="s">
        <v>1608</v>
      </c>
    </row>
    <row r="2930" spans="1:1" x14ac:dyDescent="0.35">
      <c r="A2930" t="s">
        <v>813</v>
      </c>
    </row>
    <row r="2931" spans="1:1" x14ac:dyDescent="0.35">
      <c r="A2931" t="s">
        <v>495</v>
      </c>
    </row>
    <row r="2932" spans="1:1" x14ac:dyDescent="0.35">
      <c r="A2932" t="s">
        <v>6542</v>
      </c>
    </row>
    <row r="2933" spans="1:1" x14ac:dyDescent="0.35">
      <c r="A2933" t="s">
        <v>8048</v>
      </c>
    </row>
    <row r="2934" spans="1:1" x14ac:dyDescent="0.35">
      <c r="A2934" t="s">
        <v>1784</v>
      </c>
    </row>
    <row r="2935" spans="1:1" x14ac:dyDescent="0.35">
      <c r="A2935" t="s">
        <v>8974</v>
      </c>
    </row>
    <row r="2936" spans="1:1" x14ac:dyDescent="0.35">
      <c r="A2936" t="s">
        <v>2879</v>
      </c>
    </row>
    <row r="2937" spans="1:1" x14ac:dyDescent="0.35">
      <c r="A2937" t="s">
        <v>1394</v>
      </c>
    </row>
    <row r="2938" spans="1:1" x14ac:dyDescent="0.35">
      <c r="A2938" t="s">
        <v>1074</v>
      </c>
    </row>
    <row r="2939" spans="1:1" x14ac:dyDescent="0.35">
      <c r="A2939" t="s">
        <v>9636</v>
      </c>
    </row>
    <row r="2940" spans="1:1" x14ac:dyDescent="0.35">
      <c r="A2940" t="s">
        <v>6784</v>
      </c>
    </row>
    <row r="2941" spans="1:1" x14ac:dyDescent="0.35">
      <c r="A2941" t="s">
        <v>6885</v>
      </c>
    </row>
    <row r="2942" spans="1:1" x14ac:dyDescent="0.35">
      <c r="A2942" t="s">
        <v>4747</v>
      </c>
    </row>
    <row r="2943" spans="1:1" x14ac:dyDescent="0.35">
      <c r="A2943" t="s">
        <v>1906</v>
      </c>
    </row>
    <row r="2944" spans="1:1" x14ac:dyDescent="0.35">
      <c r="A2944" t="s">
        <v>4534</v>
      </c>
    </row>
    <row r="2945" spans="1:1" x14ac:dyDescent="0.35">
      <c r="A2945" t="s">
        <v>7828</v>
      </c>
    </row>
    <row r="2946" spans="1:1" x14ac:dyDescent="0.35">
      <c r="A2946" t="s">
        <v>5480</v>
      </c>
    </row>
    <row r="2947" spans="1:1" x14ac:dyDescent="0.35">
      <c r="A2947" t="s">
        <v>1419</v>
      </c>
    </row>
    <row r="2948" spans="1:1" x14ac:dyDescent="0.35">
      <c r="A2948" t="s">
        <v>7816</v>
      </c>
    </row>
    <row r="2949" spans="1:1" x14ac:dyDescent="0.35">
      <c r="A2949" t="s">
        <v>653</v>
      </c>
    </row>
    <row r="2950" spans="1:1" x14ac:dyDescent="0.35">
      <c r="A2950" t="s">
        <v>4711</v>
      </c>
    </row>
    <row r="2951" spans="1:1" x14ac:dyDescent="0.35">
      <c r="A2951" t="s">
        <v>6680</v>
      </c>
    </row>
    <row r="2952" spans="1:1" x14ac:dyDescent="0.35">
      <c r="A2952" t="s">
        <v>5087</v>
      </c>
    </row>
    <row r="2953" spans="1:1" x14ac:dyDescent="0.35">
      <c r="A2953" t="s">
        <v>5039</v>
      </c>
    </row>
    <row r="2954" spans="1:1" x14ac:dyDescent="0.35">
      <c r="A2954" t="s">
        <v>6228</v>
      </c>
    </row>
    <row r="2955" spans="1:1" x14ac:dyDescent="0.35">
      <c r="A2955" t="s">
        <v>8426</v>
      </c>
    </row>
    <row r="2956" spans="1:1" x14ac:dyDescent="0.35">
      <c r="A2956" t="s">
        <v>2805</v>
      </c>
    </row>
    <row r="2957" spans="1:1" x14ac:dyDescent="0.35">
      <c r="A2957" t="s">
        <v>3731</v>
      </c>
    </row>
    <row r="2958" spans="1:1" x14ac:dyDescent="0.35">
      <c r="A2958" t="s">
        <v>7862</v>
      </c>
    </row>
    <row r="2959" spans="1:1" x14ac:dyDescent="0.35">
      <c r="A2959" t="s">
        <v>6055</v>
      </c>
    </row>
    <row r="2960" spans="1:1" x14ac:dyDescent="0.35">
      <c r="A2960" t="s">
        <v>6478</v>
      </c>
    </row>
    <row r="2961" spans="1:1" x14ac:dyDescent="0.35">
      <c r="A2961" t="s">
        <v>394</v>
      </c>
    </row>
    <row r="2962" spans="1:1" x14ac:dyDescent="0.35">
      <c r="A2962" t="s">
        <v>5732</v>
      </c>
    </row>
    <row r="2963" spans="1:1" x14ac:dyDescent="0.35">
      <c r="A2963" t="s">
        <v>9561</v>
      </c>
    </row>
    <row r="2964" spans="1:1" x14ac:dyDescent="0.35">
      <c r="A2964" t="s">
        <v>8459</v>
      </c>
    </row>
    <row r="2965" spans="1:1" x14ac:dyDescent="0.35">
      <c r="A2965" t="s">
        <v>9531</v>
      </c>
    </row>
    <row r="2966" spans="1:1" x14ac:dyDescent="0.35">
      <c r="A2966" t="s">
        <v>5889</v>
      </c>
    </row>
    <row r="2967" spans="1:1" x14ac:dyDescent="0.35">
      <c r="A2967" t="s">
        <v>4611</v>
      </c>
    </row>
    <row r="2968" spans="1:1" x14ac:dyDescent="0.35">
      <c r="A2968" t="s">
        <v>3319</v>
      </c>
    </row>
    <row r="2969" spans="1:1" x14ac:dyDescent="0.35">
      <c r="A2969" t="s">
        <v>3849</v>
      </c>
    </row>
    <row r="2970" spans="1:1" x14ac:dyDescent="0.35">
      <c r="A2970" t="s">
        <v>5592</v>
      </c>
    </row>
    <row r="2971" spans="1:1" x14ac:dyDescent="0.35">
      <c r="A2971" t="s">
        <v>9359</v>
      </c>
    </row>
    <row r="2972" spans="1:1" x14ac:dyDescent="0.35">
      <c r="A2972" t="s">
        <v>8461</v>
      </c>
    </row>
    <row r="2973" spans="1:1" x14ac:dyDescent="0.35">
      <c r="A2973" t="s">
        <v>6091</v>
      </c>
    </row>
    <row r="2974" spans="1:1" x14ac:dyDescent="0.35">
      <c r="A2974" t="s">
        <v>6596</v>
      </c>
    </row>
    <row r="2975" spans="1:1" x14ac:dyDescent="0.35">
      <c r="A2975" t="s">
        <v>8146</v>
      </c>
    </row>
    <row r="2976" spans="1:1" x14ac:dyDescent="0.35">
      <c r="A2976" t="s">
        <v>1705</v>
      </c>
    </row>
    <row r="2977" spans="1:1" x14ac:dyDescent="0.35">
      <c r="A2977" t="s">
        <v>9887</v>
      </c>
    </row>
    <row r="2978" spans="1:1" x14ac:dyDescent="0.35">
      <c r="A2978" t="s">
        <v>3428</v>
      </c>
    </row>
    <row r="2979" spans="1:1" x14ac:dyDescent="0.35">
      <c r="A2979" t="s">
        <v>5806</v>
      </c>
    </row>
    <row r="2980" spans="1:1" x14ac:dyDescent="0.35">
      <c r="A2980" t="s">
        <v>4720</v>
      </c>
    </row>
    <row r="2981" spans="1:1" x14ac:dyDescent="0.35">
      <c r="A2981" t="s">
        <v>1992</v>
      </c>
    </row>
    <row r="2982" spans="1:1" x14ac:dyDescent="0.35">
      <c r="A2982" t="s">
        <v>6271</v>
      </c>
    </row>
    <row r="2983" spans="1:1" x14ac:dyDescent="0.35">
      <c r="A2983" t="s">
        <v>6292</v>
      </c>
    </row>
    <row r="2984" spans="1:1" x14ac:dyDescent="0.35">
      <c r="A2984" t="s">
        <v>6652</v>
      </c>
    </row>
    <row r="2985" spans="1:1" x14ac:dyDescent="0.35">
      <c r="A2985" t="s">
        <v>4762</v>
      </c>
    </row>
    <row r="2986" spans="1:1" x14ac:dyDescent="0.35">
      <c r="A2986" t="s">
        <v>7137</v>
      </c>
    </row>
    <row r="2987" spans="1:1" x14ac:dyDescent="0.35">
      <c r="A2987" t="s">
        <v>8082</v>
      </c>
    </row>
    <row r="2988" spans="1:1" x14ac:dyDescent="0.35">
      <c r="A2988" t="s">
        <v>462</v>
      </c>
    </row>
    <row r="2989" spans="1:1" x14ac:dyDescent="0.35">
      <c r="A2989" t="s">
        <v>3525</v>
      </c>
    </row>
    <row r="2990" spans="1:1" x14ac:dyDescent="0.35">
      <c r="A2990" t="s">
        <v>3272</v>
      </c>
    </row>
    <row r="2991" spans="1:1" x14ac:dyDescent="0.35">
      <c r="A2991" t="s">
        <v>8795</v>
      </c>
    </row>
    <row r="2992" spans="1:1" x14ac:dyDescent="0.35">
      <c r="A2992" t="s">
        <v>8952</v>
      </c>
    </row>
    <row r="2993" spans="1:1" x14ac:dyDescent="0.35">
      <c r="A2993" t="s">
        <v>7403</v>
      </c>
    </row>
    <row r="2994" spans="1:1" x14ac:dyDescent="0.35">
      <c r="A2994" t="s">
        <v>9268</v>
      </c>
    </row>
    <row r="2995" spans="1:1" x14ac:dyDescent="0.35">
      <c r="A2995" t="s">
        <v>4947</v>
      </c>
    </row>
    <row r="2996" spans="1:1" x14ac:dyDescent="0.35">
      <c r="A2996" t="s">
        <v>3311</v>
      </c>
    </row>
    <row r="2997" spans="1:1" x14ac:dyDescent="0.35">
      <c r="A2997" t="s">
        <v>7091</v>
      </c>
    </row>
    <row r="2998" spans="1:1" x14ac:dyDescent="0.35">
      <c r="A2998" t="s">
        <v>9372</v>
      </c>
    </row>
    <row r="2999" spans="1:1" x14ac:dyDescent="0.35">
      <c r="A2999" t="s">
        <v>968</v>
      </c>
    </row>
    <row r="3000" spans="1:1" x14ac:dyDescent="0.35">
      <c r="A3000" t="s">
        <v>526</v>
      </c>
    </row>
    <row r="3001" spans="1:1" x14ac:dyDescent="0.35">
      <c r="A3001" t="s">
        <v>2034</v>
      </c>
    </row>
    <row r="3002" spans="1:1" x14ac:dyDescent="0.35">
      <c r="A3002" t="s">
        <v>412</v>
      </c>
    </row>
    <row r="3003" spans="1:1" x14ac:dyDescent="0.35">
      <c r="A3003" t="s">
        <v>433</v>
      </c>
    </row>
    <row r="3004" spans="1:1" x14ac:dyDescent="0.35">
      <c r="A3004" t="s">
        <v>5706</v>
      </c>
    </row>
    <row r="3005" spans="1:1" x14ac:dyDescent="0.35">
      <c r="A3005" t="s">
        <v>422</v>
      </c>
    </row>
    <row r="3006" spans="1:1" x14ac:dyDescent="0.35">
      <c r="A3006" t="s">
        <v>8647</v>
      </c>
    </row>
    <row r="3007" spans="1:1" x14ac:dyDescent="0.35">
      <c r="A3007" t="s">
        <v>7338</v>
      </c>
    </row>
    <row r="3008" spans="1:1" x14ac:dyDescent="0.35">
      <c r="A3008" t="s">
        <v>4992</v>
      </c>
    </row>
    <row r="3009" spans="1:1" x14ac:dyDescent="0.35">
      <c r="A3009" t="s">
        <v>5130</v>
      </c>
    </row>
    <row r="3010" spans="1:1" x14ac:dyDescent="0.35">
      <c r="A3010" t="s">
        <v>7440</v>
      </c>
    </row>
    <row r="3011" spans="1:1" x14ac:dyDescent="0.35">
      <c r="A3011" t="s">
        <v>1457</v>
      </c>
    </row>
    <row r="3012" spans="1:1" x14ac:dyDescent="0.35">
      <c r="A3012" t="s">
        <v>4309</v>
      </c>
    </row>
    <row r="3013" spans="1:1" x14ac:dyDescent="0.35">
      <c r="A3013" t="s">
        <v>2463</v>
      </c>
    </row>
    <row r="3014" spans="1:1" x14ac:dyDescent="0.35">
      <c r="A3014" t="s">
        <v>9050</v>
      </c>
    </row>
    <row r="3015" spans="1:1" x14ac:dyDescent="0.35">
      <c r="A3015" t="s">
        <v>7309</v>
      </c>
    </row>
    <row r="3016" spans="1:1" x14ac:dyDescent="0.35">
      <c r="A3016" t="s">
        <v>9590</v>
      </c>
    </row>
    <row r="3017" spans="1:1" x14ac:dyDescent="0.35">
      <c r="A3017" t="s">
        <v>8860</v>
      </c>
    </row>
    <row r="3018" spans="1:1" x14ac:dyDescent="0.35">
      <c r="A3018" t="s">
        <v>6655</v>
      </c>
    </row>
    <row r="3019" spans="1:1" x14ac:dyDescent="0.35">
      <c r="A3019" t="s">
        <v>8586</v>
      </c>
    </row>
    <row r="3020" spans="1:1" x14ac:dyDescent="0.35">
      <c r="A3020" t="s">
        <v>9152</v>
      </c>
    </row>
    <row r="3021" spans="1:1" x14ac:dyDescent="0.35">
      <c r="A3021" t="s">
        <v>7088</v>
      </c>
    </row>
    <row r="3022" spans="1:1" x14ac:dyDescent="0.35">
      <c r="A3022" t="s">
        <v>440</v>
      </c>
    </row>
    <row r="3023" spans="1:1" x14ac:dyDescent="0.35">
      <c r="A3023" t="s">
        <v>3984</v>
      </c>
    </row>
    <row r="3024" spans="1:1" x14ac:dyDescent="0.35">
      <c r="A3024" t="s">
        <v>1523</v>
      </c>
    </row>
    <row r="3025" spans="1:1" x14ac:dyDescent="0.35">
      <c r="A3025" t="s">
        <v>8112</v>
      </c>
    </row>
    <row r="3026" spans="1:1" x14ac:dyDescent="0.35">
      <c r="A3026" t="s">
        <v>2988</v>
      </c>
    </row>
    <row r="3027" spans="1:1" x14ac:dyDescent="0.35">
      <c r="A3027" t="s">
        <v>6607</v>
      </c>
    </row>
    <row r="3028" spans="1:1" x14ac:dyDescent="0.35">
      <c r="A3028" t="s">
        <v>9753</v>
      </c>
    </row>
    <row r="3029" spans="1:1" x14ac:dyDescent="0.35">
      <c r="A3029" t="s">
        <v>2306</v>
      </c>
    </row>
    <row r="3030" spans="1:1" x14ac:dyDescent="0.35">
      <c r="A3030" t="s">
        <v>3559</v>
      </c>
    </row>
    <row r="3031" spans="1:1" x14ac:dyDescent="0.35">
      <c r="A3031" t="s">
        <v>1962</v>
      </c>
    </row>
    <row r="3032" spans="1:1" x14ac:dyDescent="0.35">
      <c r="A3032" t="s">
        <v>5568</v>
      </c>
    </row>
    <row r="3033" spans="1:1" x14ac:dyDescent="0.35">
      <c r="A3033" t="s">
        <v>9635</v>
      </c>
    </row>
    <row r="3034" spans="1:1" x14ac:dyDescent="0.35">
      <c r="A3034" t="s">
        <v>3050</v>
      </c>
    </row>
    <row r="3035" spans="1:1" x14ac:dyDescent="0.35">
      <c r="A3035" t="s">
        <v>1059</v>
      </c>
    </row>
    <row r="3036" spans="1:1" x14ac:dyDescent="0.35">
      <c r="A3036" t="s">
        <v>1580</v>
      </c>
    </row>
    <row r="3037" spans="1:1" x14ac:dyDescent="0.35">
      <c r="A3037" t="s">
        <v>9241</v>
      </c>
    </row>
    <row r="3038" spans="1:1" x14ac:dyDescent="0.35">
      <c r="A3038" t="s">
        <v>7931</v>
      </c>
    </row>
    <row r="3039" spans="1:1" x14ac:dyDescent="0.35">
      <c r="A3039" t="s">
        <v>2413</v>
      </c>
    </row>
    <row r="3040" spans="1:1" x14ac:dyDescent="0.35">
      <c r="A3040" t="s">
        <v>9038</v>
      </c>
    </row>
    <row r="3041" spans="1:1" x14ac:dyDescent="0.35">
      <c r="A3041" t="s">
        <v>9344</v>
      </c>
    </row>
    <row r="3042" spans="1:1" x14ac:dyDescent="0.35">
      <c r="A3042" t="s">
        <v>7686</v>
      </c>
    </row>
    <row r="3043" spans="1:1" x14ac:dyDescent="0.35">
      <c r="A3043" t="s">
        <v>5234</v>
      </c>
    </row>
    <row r="3044" spans="1:1" x14ac:dyDescent="0.35">
      <c r="A3044" t="s">
        <v>7967</v>
      </c>
    </row>
    <row r="3045" spans="1:1" x14ac:dyDescent="0.35">
      <c r="A3045" t="s">
        <v>974</v>
      </c>
    </row>
    <row r="3046" spans="1:1" x14ac:dyDescent="0.35">
      <c r="A3046" t="s">
        <v>7191</v>
      </c>
    </row>
    <row r="3047" spans="1:1" x14ac:dyDescent="0.35">
      <c r="A3047" t="s">
        <v>4661</v>
      </c>
    </row>
    <row r="3048" spans="1:1" x14ac:dyDescent="0.35">
      <c r="A3048" t="s">
        <v>6270</v>
      </c>
    </row>
    <row r="3049" spans="1:1" x14ac:dyDescent="0.35">
      <c r="A3049" t="s">
        <v>9539</v>
      </c>
    </row>
    <row r="3050" spans="1:1" x14ac:dyDescent="0.35">
      <c r="A3050" t="s">
        <v>2693</v>
      </c>
    </row>
    <row r="3051" spans="1:1" x14ac:dyDescent="0.35">
      <c r="A3051" t="s">
        <v>7591</v>
      </c>
    </row>
    <row r="3052" spans="1:1" x14ac:dyDescent="0.35">
      <c r="A3052" t="s">
        <v>4989</v>
      </c>
    </row>
    <row r="3053" spans="1:1" x14ac:dyDescent="0.35">
      <c r="A3053" t="s">
        <v>5354</v>
      </c>
    </row>
    <row r="3054" spans="1:1" x14ac:dyDescent="0.35">
      <c r="A3054" t="s">
        <v>9925</v>
      </c>
    </row>
    <row r="3055" spans="1:1" x14ac:dyDescent="0.35">
      <c r="A3055" t="s">
        <v>5762</v>
      </c>
    </row>
    <row r="3056" spans="1:1" x14ac:dyDescent="0.35">
      <c r="A3056" t="s">
        <v>6857</v>
      </c>
    </row>
    <row r="3057" spans="1:1" x14ac:dyDescent="0.35">
      <c r="A3057" t="s">
        <v>41</v>
      </c>
    </row>
    <row r="3058" spans="1:1" x14ac:dyDescent="0.35">
      <c r="A3058" t="s">
        <v>7612</v>
      </c>
    </row>
    <row r="3059" spans="1:1" x14ac:dyDescent="0.35">
      <c r="A3059" t="s">
        <v>3889</v>
      </c>
    </row>
    <row r="3060" spans="1:1" x14ac:dyDescent="0.35">
      <c r="A3060" t="s">
        <v>8723</v>
      </c>
    </row>
    <row r="3061" spans="1:1" x14ac:dyDescent="0.35">
      <c r="A3061" t="s">
        <v>5048</v>
      </c>
    </row>
    <row r="3062" spans="1:1" x14ac:dyDescent="0.35">
      <c r="A3062" t="s">
        <v>3203</v>
      </c>
    </row>
    <row r="3063" spans="1:1" x14ac:dyDescent="0.35">
      <c r="A3063" t="s">
        <v>1456</v>
      </c>
    </row>
    <row r="3064" spans="1:1" x14ac:dyDescent="0.35">
      <c r="A3064" t="s">
        <v>2829</v>
      </c>
    </row>
    <row r="3065" spans="1:1" x14ac:dyDescent="0.35">
      <c r="A3065" t="s">
        <v>1255</v>
      </c>
    </row>
    <row r="3066" spans="1:1" x14ac:dyDescent="0.35">
      <c r="A3066" t="s">
        <v>8422</v>
      </c>
    </row>
    <row r="3067" spans="1:1" x14ac:dyDescent="0.35">
      <c r="A3067" t="s">
        <v>1284</v>
      </c>
    </row>
    <row r="3068" spans="1:1" x14ac:dyDescent="0.35">
      <c r="A3068" t="s">
        <v>6273</v>
      </c>
    </row>
    <row r="3069" spans="1:1" x14ac:dyDescent="0.35">
      <c r="A3069" t="s">
        <v>3022</v>
      </c>
    </row>
    <row r="3070" spans="1:1" x14ac:dyDescent="0.35">
      <c r="A3070" t="s">
        <v>4938</v>
      </c>
    </row>
    <row r="3071" spans="1:1" x14ac:dyDescent="0.35">
      <c r="A3071" t="s">
        <v>3927</v>
      </c>
    </row>
    <row r="3072" spans="1:1" x14ac:dyDescent="0.35">
      <c r="A3072" t="s">
        <v>1584</v>
      </c>
    </row>
    <row r="3073" spans="1:1" x14ac:dyDescent="0.35">
      <c r="A3073" t="s">
        <v>6506</v>
      </c>
    </row>
    <row r="3074" spans="1:1" x14ac:dyDescent="0.35">
      <c r="A3074" t="s">
        <v>9082</v>
      </c>
    </row>
    <row r="3075" spans="1:1" x14ac:dyDescent="0.35">
      <c r="A3075" t="s">
        <v>7979</v>
      </c>
    </row>
    <row r="3076" spans="1:1" x14ac:dyDescent="0.35">
      <c r="A3076" t="s">
        <v>2433</v>
      </c>
    </row>
    <row r="3077" spans="1:1" x14ac:dyDescent="0.35">
      <c r="A3077" t="s">
        <v>2327</v>
      </c>
    </row>
    <row r="3078" spans="1:1" x14ac:dyDescent="0.35">
      <c r="A3078" t="s">
        <v>326</v>
      </c>
    </row>
    <row r="3079" spans="1:1" x14ac:dyDescent="0.35">
      <c r="A3079" t="s">
        <v>5106</v>
      </c>
    </row>
    <row r="3080" spans="1:1" x14ac:dyDescent="0.35">
      <c r="A3080" t="s">
        <v>933</v>
      </c>
    </row>
    <row r="3081" spans="1:1" x14ac:dyDescent="0.35">
      <c r="A3081" t="s">
        <v>9743</v>
      </c>
    </row>
    <row r="3082" spans="1:1" x14ac:dyDescent="0.35">
      <c r="A3082" t="s">
        <v>1293</v>
      </c>
    </row>
    <row r="3083" spans="1:1" x14ac:dyDescent="0.35">
      <c r="A3083" t="s">
        <v>2835</v>
      </c>
    </row>
    <row r="3084" spans="1:1" x14ac:dyDescent="0.35">
      <c r="A3084" t="s">
        <v>3554</v>
      </c>
    </row>
    <row r="3085" spans="1:1" x14ac:dyDescent="0.35">
      <c r="A3085" t="s">
        <v>470</v>
      </c>
    </row>
    <row r="3086" spans="1:1" x14ac:dyDescent="0.35">
      <c r="A3086" t="s">
        <v>7868</v>
      </c>
    </row>
    <row r="3087" spans="1:1" x14ac:dyDescent="0.35">
      <c r="A3087" t="s">
        <v>1974</v>
      </c>
    </row>
    <row r="3088" spans="1:1" x14ac:dyDescent="0.35">
      <c r="A3088" t="s">
        <v>3541</v>
      </c>
    </row>
    <row r="3089" spans="1:1" x14ac:dyDescent="0.35">
      <c r="A3089" t="s">
        <v>1197</v>
      </c>
    </row>
    <row r="3090" spans="1:1" x14ac:dyDescent="0.35">
      <c r="A3090" t="s">
        <v>5227</v>
      </c>
    </row>
    <row r="3091" spans="1:1" x14ac:dyDescent="0.35">
      <c r="A3091" t="s">
        <v>7546</v>
      </c>
    </row>
    <row r="3092" spans="1:1" x14ac:dyDescent="0.35">
      <c r="A3092" t="s">
        <v>6933</v>
      </c>
    </row>
    <row r="3093" spans="1:1" x14ac:dyDescent="0.35">
      <c r="A3093" t="s">
        <v>7066</v>
      </c>
    </row>
    <row r="3094" spans="1:1" x14ac:dyDescent="0.35">
      <c r="A3094" t="s">
        <v>9878</v>
      </c>
    </row>
    <row r="3095" spans="1:1" x14ac:dyDescent="0.35">
      <c r="A3095" t="s">
        <v>519</v>
      </c>
    </row>
    <row r="3096" spans="1:1" x14ac:dyDescent="0.35">
      <c r="A3096" t="s">
        <v>3959</v>
      </c>
    </row>
    <row r="3097" spans="1:1" x14ac:dyDescent="0.35">
      <c r="A3097" t="s">
        <v>2573</v>
      </c>
    </row>
    <row r="3098" spans="1:1" x14ac:dyDescent="0.35">
      <c r="A3098" t="s">
        <v>8807</v>
      </c>
    </row>
    <row r="3099" spans="1:1" x14ac:dyDescent="0.35">
      <c r="A3099" t="s">
        <v>2425</v>
      </c>
    </row>
    <row r="3100" spans="1:1" x14ac:dyDescent="0.35">
      <c r="A3100" t="s">
        <v>8316</v>
      </c>
    </row>
    <row r="3101" spans="1:1" x14ac:dyDescent="0.35">
      <c r="A3101" t="s">
        <v>3753</v>
      </c>
    </row>
    <row r="3102" spans="1:1" x14ac:dyDescent="0.35">
      <c r="A3102" t="s">
        <v>8274</v>
      </c>
    </row>
    <row r="3103" spans="1:1" x14ac:dyDescent="0.35">
      <c r="A3103" t="s">
        <v>929</v>
      </c>
    </row>
    <row r="3104" spans="1:1" x14ac:dyDescent="0.35">
      <c r="A3104" t="s">
        <v>3531</v>
      </c>
    </row>
    <row r="3105" spans="1:1" x14ac:dyDescent="0.35">
      <c r="A3105" t="s">
        <v>103</v>
      </c>
    </row>
    <row r="3106" spans="1:1" x14ac:dyDescent="0.35">
      <c r="A3106" t="s">
        <v>9034</v>
      </c>
    </row>
    <row r="3107" spans="1:1" x14ac:dyDescent="0.35">
      <c r="A3107" t="s">
        <v>1426</v>
      </c>
    </row>
    <row r="3108" spans="1:1" x14ac:dyDescent="0.35">
      <c r="A3108" t="s">
        <v>9060</v>
      </c>
    </row>
    <row r="3109" spans="1:1" x14ac:dyDescent="0.35">
      <c r="A3109" t="s">
        <v>2553</v>
      </c>
    </row>
    <row r="3110" spans="1:1" x14ac:dyDescent="0.35">
      <c r="A3110" t="s">
        <v>8001</v>
      </c>
    </row>
    <row r="3111" spans="1:1" x14ac:dyDescent="0.35">
      <c r="A3111" t="s">
        <v>5309</v>
      </c>
    </row>
    <row r="3112" spans="1:1" x14ac:dyDescent="0.35">
      <c r="A3112" t="s">
        <v>1423</v>
      </c>
    </row>
    <row r="3113" spans="1:1" x14ac:dyDescent="0.35">
      <c r="A3113" t="s">
        <v>4342</v>
      </c>
    </row>
    <row r="3114" spans="1:1" x14ac:dyDescent="0.35">
      <c r="A3114" t="s">
        <v>1260</v>
      </c>
    </row>
    <row r="3115" spans="1:1" x14ac:dyDescent="0.35">
      <c r="A3115" t="s">
        <v>8409</v>
      </c>
    </row>
    <row r="3116" spans="1:1" x14ac:dyDescent="0.35">
      <c r="A3116" t="s">
        <v>2362</v>
      </c>
    </row>
    <row r="3117" spans="1:1" x14ac:dyDescent="0.35">
      <c r="A3117" t="s">
        <v>8691</v>
      </c>
    </row>
    <row r="3118" spans="1:1" x14ac:dyDescent="0.35">
      <c r="A3118" t="s">
        <v>8666</v>
      </c>
    </row>
    <row r="3119" spans="1:1" x14ac:dyDescent="0.35">
      <c r="A3119" t="s">
        <v>943</v>
      </c>
    </row>
    <row r="3120" spans="1:1" x14ac:dyDescent="0.35">
      <c r="A3120" t="s">
        <v>6674</v>
      </c>
    </row>
    <row r="3121" spans="1:1" x14ac:dyDescent="0.35">
      <c r="A3121" t="s">
        <v>5003</v>
      </c>
    </row>
    <row r="3122" spans="1:1" x14ac:dyDescent="0.35">
      <c r="A3122" t="s">
        <v>37</v>
      </c>
    </row>
    <row r="3123" spans="1:1" x14ac:dyDescent="0.35">
      <c r="A3123" t="s">
        <v>5651</v>
      </c>
    </row>
    <row r="3124" spans="1:1" x14ac:dyDescent="0.35">
      <c r="A3124" t="s">
        <v>6992</v>
      </c>
    </row>
    <row r="3125" spans="1:1" x14ac:dyDescent="0.35">
      <c r="A3125" t="s">
        <v>4918</v>
      </c>
    </row>
    <row r="3126" spans="1:1" x14ac:dyDescent="0.35">
      <c r="A3126" t="s">
        <v>9673</v>
      </c>
    </row>
    <row r="3127" spans="1:1" x14ac:dyDescent="0.35">
      <c r="A3127" t="s">
        <v>7740</v>
      </c>
    </row>
    <row r="3128" spans="1:1" x14ac:dyDescent="0.35">
      <c r="A3128" t="s">
        <v>8699</v>
      </c>
    </row>
    <row r="3129" spans="1:1" x14ac:dyDescent="0.35">
      <c r="A3129" t="s">
        <v>8978</v>
      </c>
    </row>
    <row r="3130" spans="1:1" x14ac:dyDescent="0.35">
      <c r="A3130" t="s">
        <v>129</v>
      </c>
    </row>
    <row r="3131" spans="1:1" x14ac:dyDescent="0.35">
      <c r="A3131" t="s">
        <v>4004</v>
      </c>
    </row>
    <row r="3132" spans="1:1" x14ac:dyDescent="0.35">
      <c r="A3132" t="s">
        <v>4059</v>
      </c>
    </row>
    <row r="3133" spans="1:1" x14ac:dyDescent="0.35">
      <c r="A3133" t="s">
        <v>8703</v>
      </c>
    </row>
    <row r="3134" spans="1:1" x14ac:dyDescent="0.35">
      <c r="A3134" t="s">
        <v>228</v>
      </c>
    </row>
    <row r="3135" spans="1:1" x14ac:dyDescent="0.35">
      <c r="A3135" t="s">
        <v>522</v>
      </c>
    </row>
    <row r="3136" spans="1:1" x14ac:dyDescent="0.35">
      <c r="A3136" t="s">
        <v>5171</v>
      </c>
    </row>
    <row r="3137" spans="1:1" x14ac:dyDescent="0.35">
      <c r="A3137" t="s">
        <v>8576</v>
      </c>
    </row>
    <row r="3138" spans="1:1" x14ac:dyDescent="0.35">
      <c r="A3138" t="s">
        <v>8236</v>
      </c>
    </row>
    <row r="3139" spans="1:1" x14ac:dyDescent="0.35">
      <c r="A3139" t="s">
        <v>3646</v>
      </c>
    </row>
    <row r="3140" spans="1:1" x14ac:dyDescent="0.35">
      <c r="A3140" t="s">
        <v>7582</v>
      </c>
    </row>
    <row r="3141" spans="1:1" x14ac:dyDescent="0.35">
      <c r="A3141" t="s">
        <v>6247</v>
      </c>
    </row>
    <row r="3142" spans="1:1" x14ac:dyDescent="0.35">
      <c r="A3142" t="s">
        <v>5321</v>
      </c>
    </row>
    <row r="3143" spans="1:1" x14ac:dyDescent="0.35">
      <c r="A3143" t="s">
        <v>265</v>
      </c>
    </row>
    <row r="3144" spans="1:1" x14ac:dyDescent="0.35">
      <c r="A3144" t="s">
        <v>9522</v>
      </c>
    </row>
    <row r="3145" spans="1:1" x14ac:dyDescent="0.35">
      <c r="A3145" t="s">
        <v>9490</v>
      </c>
    </row>
    <row r="3146" spans="1:1" x14ac:dyDescent="0.35">
      <c r="A3146" t="s">
        <v>9650</v>
      </c>
    </row>
    <row r="3147" spans="1:1" x14ac:dyDescent="0.35">
      <c r="A3147" t="s">
        <v>9736</v>
      </c>
    </row>
    <row r="3148" spans="1:1" x14ac:dyDescent="0.35">
      <c r="A3148" t="s">
        <v>585</v>
      </c>
    </row>
    <row r="3149" spans="1:1" x14ac:dyDescent="0.35">
      <c r="A3149" t="s">
        <v>926</v>
      </c>
    </row>
    <row r="3150" spans="1:1" x14ac:dyDescent="0.35">
      <c r="A3150" t="s">
        <v>558</v>
      </c>
    </row>
    <row r="3151" spans="1:1" x14ac:dyDescent="0.35">
      <c r="A3151" t="s">
        <v>2616</v>
      </c>
    </row>
    <row r="3152" spans="1:1" x14ac:dyDescent="0.35">
      <c r="A3152" t="s">
        <v>9890</v>
      </c>
    </row>
    <row r="3153" spans="1:1" x14ac:dyDescent="0.35">
      <c r="A3153" t="s">
        <v>8802</v>
      </c>
    </row>
    <row r="3154" spans="1:1" x14ac:dyDescent="0.35">
      <c r="A3154" t="s">
        <v>5532</v>
      </c>
    </row>
    <row r="3155" spans="1:1" x14ac:dyDescent="0.35">
      <c r="A3155" t="s">
        <v>991</v>
      </c>
    </row>
    <row r="3156" spans="1:1" x14ac:dyDescent="0.35">
      <c r="A3156" t="s">
        <v>8400</v>
      </c>
    </row>
    <row r="3157" spans="1:1" x14ac:dyDescent="0.35">
      <c r="A3157" t="s">
        <v>219</v>
      </c>
    </row>
    <row r="3158" spans="1:1" x14ac:dyDescent="0.35">
      <c r="A3158" t="s">
        <v>1633</v>
      </c>
    </row>
    <row r="3159" spans="1:1" x14ac:dyDescent="0.35">
      <c r="A3159" t="s">
        <v>6742</v>
      </c>
    </row>
    <row r="3160" spans="1:1" x14ac:dyDescent="0.35">
      <c r="A3160" t="s">
        <v>9139</v>
      </c>
    </row>
    <row r="3161" spans="1:1" x14ac:dyDescent="0.35">
      <c r="A3161" t="s">
        <v>7825</v>
      </c>
    </row>
    <row r="3162" spans="1:1" x14ac:dyDescent="0.35">
      <c r="A3162" t="s">
        <v>9303</v>
      </c>
    </row>
    <row r="3163" spans="1:1" x14ac:dyDescent="0.35">
      <c r="A3163" t="s">
        <v>8982</v>
      </c>
    </row>
    <row r="3164" spans="1:1" x14ac:dyDescent="0.35">
      <c r="A3164" t="s">
        <v>1161</v>
      </c>
    </row>
    <row r="3165" spans="1:1" x14ac:dyDescent="0.35">
      <c r="A3165" t="s">
        <v>125</v>
      </c>
    </row>
    <row r="3166" spans="1:1" x14ac:dyDescent="0.35">
      <c r="A3166" t="s">
        <v>4030</v>
      </c>
    </row>
    <row r="3167" spans="1:1" x14ac:dyDescent="0.35">
      <c r="A3167" t="s">
        <v>9916</v>
      </c>
    </row>
    <row r="3168" spans="1:1" x14ac:dyDescent="0.35">
      <c r="A3168" t="s">
        <v>7775</v>
      </c>
    </row>
    <row r="3169" spans="1:1" x14ac:dyDescent="0.35">
      <c r="A3169" t="s">
        <v>594</v>
      </c>
    </row>
    <row r="3170" spans="1:1" x14ac:dyDescent="0.35">
      <c r="A3170" t="s">
        <v>8907</v>
      </c>
    </row>
    <row r="3171" spans="1:1" x14ac:dyDescent="0.35">
      <c r="A3171" t="s">
        <v>8069</v>
      </c>
    </row>
    <row r="3172" spans="1:1" x14ac:dyDescent="0.35">
      <c r="A3172" t="s">
        <v>1339</v>
      </c>
    </row>
    <row r="3173" spans="1:1" x14ac:dyDescent="0.35">
      <c r="A3173" t="s">
        <v>9625</v>
      </c>
    </row>
    <row r="3174" spans="1:1" x14ac:dyDescent="0.35">
      <c r="A3174" t="s">
        <v>1880</v>
      </c>
    </row>
    <row r="3175" spans="1:1" x14ac:dyDescent="0.35">
      <c r="A3175" t="s">
        <v>2111</v>
      </c>
    </row>
    <row r="3176" spans="1:1" x14ac:dyDescent="0.35">
      <c r="A3176" t="s">
        <v>5724</v>
      </c>
    </row>
    <row r="3177" spans="1:1" x14ac:dyDescent="0.35">
      <c r="A3177" t="s">
        <v>9380</v>
      </c>
    </row>
    <row r="3178" spans="1:1" x14ac:dyDescent="0.35">
      <c r="A3178" t="s">
        <v>8483</v>
      </c>
    </row>
    <row r="3179" spans="1:1" x14ac:dyDescent="0.35">
      <c r="A3179" t="s">
        <v>9389</v>
      </c>
    </row>
    <row r="3180" spans="1:1" x14ac:dyDescent="0.35">
      <c r="A3180" t="s">
        <v>4742</v>
      </c>
    </row>
    <row r="3181" spans="1:1" x14ac:dyDescent="0.35">
      <c r="A3181" t="s">
        <v>2125</v>
      </c>
    </row>
    <row r="3182" spans="1:1" x14ac:dyDescent="0.35">
      <c r="A3182" t="s">
        <v>605</v>
      </c>
    </row>
    <row r="3183" spans="1:1" x14ac:dyDescent="0.35">
      <c r="A3183" t="s">
        <v>5089</v>
      </c>
    </row>
    <row r="3184" spans="1:1" x14ac:dyDescent="0.35">
      <c r="A3184" t="s">
        <v>7610</v>
      </c>
    </row>
    <row r="3185" spans="1:1" x14ac:dyDescent="0.35">
      <c r="A3185" t="s">
        <v>3831</v>
      </c>
    </row>
    <row r="3186" spans="1:1" x14ac:dyDescent="0.35">
      <c r="A3186" t="s">
        <v>102</v>
      </c>
    </row>
    <row r="3187" spans="1:1" x14ac:dyDescent="0.35">
      <c r="A3187" t="s">
        <v>8504</v>
      </c>
    </row>
    <row r="3188" spans="1:1" x14ac:dyDescent="0.35">
      <c r="A3188" t="s">
        <v>4159</v>
      </c>
    </row>
    <row r="3189" spans="1:1" x14ac:dyDescent="0.35">
      <c r="A3189" t="s">
        <v>9356</v>
      </c>
    </row>
    <row r="3190" spans="1:1" x14ac:dyDescent="0.35">
      <c r="A3190" t="s">
        <v>945</v>
      </c>
    </row>
    <row r="3191" spans="1:1" x14ac:dyDescent="0.35">
      <c r="A3191" t="s">
        <v>207</v>
      </c>
    </row>
    <row r="3192" spans="1:1" x14ac:dyDescent="0.35">
      <c r="A3192" t="s">
        <v>2185</v>
      </c>
    </row>
    <row r="3193" spans="1:1" x14ac:dyDescent="0.35">
      <c r="A3193" t="s">
        <v>2090</v>
      </c>
    </row>
    <row r="3194" spans="1:1" x14ac:dyDescent="0.35">
      <c r="A3194" t="s">
        <v>211</v>
      </c>
    </row>
    <row r="3195" spans="1:1" x14ac:dyDescent="0.35">
      <c r="A3195" t="s">
        <v>4606</v>
      </c>
    </row>
    <row r="3196" spans="1:1" x14ac:dyDescent="0.35">
      <c r="A3196" t="s">
        <v>1498</v>
      </c>
    </row>
    <row r="3197" spans="1:1" x14ac:dyDescent="0.35">
      <c r="A3197" t="s">
        <v>8471</v>
      </c>
    </row>
    <row r="3198" spans="1:1" x14ac:dyDescent="0.35">
      <c r="A3198" t="s">
        <v>7710</v>
      </c>
    </row>
    <row r="3199" spans="1:1" x14ac:dyDescent="0.35">
      <c r="A3199" t="s">
        <v>5483</v>
      </c>
    </row>
    <row r="3200" spans="1:1" x14ac:dyDescent="0.35">
      <c r="A3200" t="s">
        <v>5049</v>
      </c>
    </row>
    <row r="3201" spans="1:1" x14ac:dyDescent="0.35">
      <c r="A3201" t="s">
        <v>3853</v>
      </c>
    </row>
    <row r="3202" spans="1:1" x14ac:dyDescent="0.35">
      <c r="A3202" t="s">
        <v>4738</v>
      </c>
    </row>
    <row r="3203" spans="1:1" x14ac:dyDescent="0.35">
      <c r="A3203" t="s">
        <v>5310</v>
      </c>
    </row>
    <row r="3204" spans="1:1" x14ac:dyDescent="0.35">
      <c r="A3204" t="s">
        <v>6527</v>
      </c>
    </row>
    <row r="3205" spans="1:1" x14ac:dyDescent="0.35">
      <c r="A3205" t="s">
        <v>2510</v>
      </c>
    </row>
    <row r="3206" spans="1:1" x14ac:dyDescent="0.35">
      <c r="A3206" t="s">
        <v>7489</v>
      </c>
    </row>
    <row r="3207" spans="1:1" x14ac:dyDescent="0.35">
      <c r="A3207" t="s">
        <v>4429</v>
      </c>
    </row>
    <row r="3208" spans="1:1" x14ac:dyDescent="0.35">
      <c r="A3208" t="s">
        <v>2721</v>
      </c>
    </row>
    <row r="3209" spans="1:1" x14ac:dyDescent="0.35">
      <c r="A3209" t="s">
        <v>6420</v>
      </c>
    </row>
    <row r="3210" spans="1:1" x14ac:dyDescent="0.35">
      <c r="A3210" t="s">
        <v>8079</v>
      </c>
    </row>
    <row r="3211" spans="1:1" x14ac:dyDescent="0.35">
      <c r="A3211" t="s">
        <v>6230</v>
      </c>
    </row>
    <row r="3212" spans="1:1" x14ac:dyDescent="0.35">
      <c r="A3212" t="s">
        <v>5312</v>
      </c>
    </row>
    <row r="3213" spans="1:1" x14ac:dyDescent="0.35">
      <c r="A3213" t="s">
        <v>3434</v>
      </c>
    </row>
    <row r="3214" spans="1:1" x14ac:dyDescent="0.35">
      <c r="A3214" t="s">
        <v>2353</v>
      </c>
    </row>
    <row r="3215" spans="1:1" x14ac:dyDescent="0.35">
      <c r="A3215" t="s">
        <v>4794</v>
      </c>
    </row>
    <row r="3216" spans="1:1" x14ac:dyDescent="0.35">
      <c r="A3216" t="s">
        <v>1623</v>
      </c>
    </row>
    <row r="3217" spans="1:1" x14ac:dyDescent="0.35">
      <c r="A3217" t="s">
        <v>3140</v>
      </c>
    </row>
    <row r="3218" spans="1:1" x14ac:dyDescent="0.35">
      <c r="A3218" t="s">
        <v>9741</v>
      </c>
    </row>
    <row r="3219" spans="1:1" x14ac:dyDescent="0.35">
      <c r="A3219" t="s">
        <v>6213</v>
      </c>
    </row>
    <row r="3220" spans="1:1" x14ac:dyDescent="0.35">
      <c r="A3220" t="s">
        <v>2285</v>
      </c>
    </row>
    <row r="3221" spans="1:1" x14ac:dyDescent="0.35">
      <c r="A3221" t="s">
        <v>6337</v>
      </c>
    </row>
    <row r="3222" spans="1:1" x14ac:dyDescent="0.35">
      <c r="A3222" t="s">
        <v>1064</v>
      </c>
    </row>
    <row r="3223" spans="1:1" x14ac:dyDescent="0.35">
      <c r="A3223" t="s">
        <v>9702</v>
      </c>
    </row>
    <row r="3224" spans="1:1" x14ac:dyDescent="0.35">
      <c r="A3224" t="s">
        <v>3788</v>
      </c>
    </row>
    <row r="3225" spans="1:1" x14ac:dyDescent="0.35">
      <c r="A3225" t="s">
        <v>992</v>
      </c>
    </row>
    <row r="3226" spans="1:1" x14ac:dyDescent="0.35">
      <c r="A3226" t="s">
        <v>7342</v>
      </c>
    </row>
    <row r="3227" spans="1:1" x14ac:dyDescent="0.35">
      <c r="A3227" t="s">
        <v>1092</v>
      </c>
    </row>
    <row r="3228" spans="1:1" x14ac:dyDescent="0.35">
      <c r="A3228" t="s">
        <v>238</v>
      </c>
    </row>
    <row r="3229" spans="1:1" x14ac:dyDescent="0.35">
      <c r="A3229" t="s">
        <v>5633</v>
      </c>
    </row>
    <row r="3230" spans="1:1" x14ac:dyDescent="0.35">
      <c r="A3230" t="s">
        <v>99</v>
      </c>
    </row>
    <row r="3231" spans="1:1" x14ac:dyDescent="0.35">
      <c r="A3231" t="s">
        <v>9834</v>
      </c>
    </row>
    <row r="3232" spans="1:1" x14ac:dyDescent="0.35">
      <c r="A3232" t="s">
        <v>7230</v>
      </c>
    </row>
    <row r="3233" spans="1:1" x14ac:dyDescent="0.35">
      <c r="A3233" t="s">
        <v>3421</v>
      </c>
    </row>
    <row r="3234" spans="1:1" x14ac:dyDescent="0.35">
      <c r="A3234" t="s">
        <v>6267</v>
      </c>
    </row>
    <row r="3235" spans="1:1" x14ac:dyDescent="0.35">
      <c r="A3235" t="s">
        <v>8403</v>
      </c>
    </row>
    <row r="3236" spans="1:1" x14ac:dyDescent="0.35">
      <c r="A3236" t="s">
        <v>7980</v>
      </c>
    </row>
    <row r="3237" spans="1:1" x14ac:dyDescent="0.35">
      <c r="A3237" t="s">
        <v>9588</v>
      </c>
    </row>
    <row r="3238" spans="1:1" x14ac:dyDescent="0.35">
      <c r="A3238" t="s">
        <v>1146</v>
      </c>
    </row>
    <row r="3239" spans="1:1" x14ac:dyDescent="0.35">
      <c r="A3239" t="s">
        <v>6153</v>
      </c>
    </row>
    <row r="3240" spans="1:1" x14ac:dyDescent="0.35">
      <c r="A3240" t="s">
        <v>8439</v>
      </c>
    </row>
    <row r="3241" spans="1:1" x14ac:dyDescent="0.35">
      <c r="A3241" t="s">
        <v>4522</v>
      </c>
    </row>
    <row r="3242" spans="1:1" x14ac:dyDescent="0.35">
      <c r="A3242" t="s">
        <v>7783</v>
      </c>
    </row>
    <row r="3243" spans="1:1" x14ac:dyDescent="0.35">
      <c r="A3243" t="s">
        <v>5777</v>
      </c>
    </row>
    <row r="3244" spans="1:1" x14ac:dyDescent="0.35">
      <c r="A3244" t="s">
        <v>1607</v>
      </c>
    </row>
    <row r="3245" spans="1:1" x14ac:dyDescent="0.35">
      <c r="A3245" t="s">
        <v>2445</v>
      </c>
    </row>
    <row r="3246" spans="1:1" x14ac:dyDescent="0.35">
      <c r="A3246" t="s">
        <v>461</v>
      </c>
    </row>
    <row r="3247" spans="1:1" x14ac:dyDescent="0.35">
      <c r="A3247" t="s">
        <v>8794</v>
      </c>
    </row>
    <row r="3248" spans="1:1" x14ac:dyDescent="0.35">
      <c r="A3248" t="s">
        <v>2286</v>
      </c>
    </row>
    <row r="3249" spans="1:1" x14ac:dyDescent="0.35">
      <c r="A3249" t="s">
        <v>1745</v>
      </c>
    </row>
    <row r="3250" spans="1:1" x14ac:dyDescent="0.35">
      <c r="A3250" t="s">
        <v>5455</v>
      </c>
    </row>
    <row r="3251" spans="1:1" x14ac:dyDescent="0.35">
      <c r="A3251" t="s">
        <v>5436</v>
      </c>
    </row>
    <row r="3252" spans="1:1" x14ac:dyDescent="0.35">
      <c r="A3252" t="s">
        <v>8407</v>
      </c>
    </row>
    <row r="3253" spans="1:1" x14ac:dyDescent="0.35">
      <c r="A3253" t="s">
        <v>9248</v>
      </c>
    </row>
    <row r="3254" spans="1:1" x14ac:dyDescent="0.35">
      <c r="A3254" t="s">
        <v>2542</v>
      </c>
    </row>
    <row r="3255" spans="1:1" x14ac:dyDescent="0.35">
      <c r="A3255" t="s">
        <v>2361</v>
      </c>
    </row>
    <row r="3256" spans="1:1" x14ac:dyDescent="0.35">
      <c r="A3256" t="s">
        <v>8071</v>
      </c>
    </row>
    <row r="3257" spans="1:1" x14ac:dyDescent="0.35">
      <c r="A3257" t="s">
        <v>5831</v>
      </c>
    </row>
    <row r="3258" spans="1:1" x14ac:dyDescent="0.35">
      <c r="A3258" t="s">
        <v>6146</v>
      </c>
    </row>
    <row r="3259" spans="1:1" x14ac:dyDescent="0.35">
      <c r="A3259" t="s">
        <v>9555</v>
      </c>
    </row>
    <row r="3260" spans="1:1" x14ac:dyDescent="0.35">
      <c r="A3260" t="s">
        <v>5450</v>
      </c>
    </row>
    <row r="3261" spans="1:1" x14ac:dyDescent="0.35">
      <c r="A3261" t="s">
        <v>424</v>
      </c>
    </row>
    <row r="3262" spans="1:1" x14ac:dyDescent="0.35">
      <c r="A3262" t="s">
        <v>4593</v>
      </c>
    </row>
    <row r="3263" spans="1:1" x14ac:dyDescent="0.35">
      <c r="A3263" t="s">
        <v>7146</v>
      </c>
    </row>
    <row r="3264" spans="1:1" x14ac:dyDescent="0.35">
      <c r="A3264" t="s">
        <v>8289</v>
      </c>
    </row>
    <row r="3265" spans="1:1" x14ac:dyDescent="0.35">
      <c r="A3265" t="s">
        <v>7286</v>
      </c>
    </row>
    <row r="3266" spans="1:1" x14ac:dyDescent="0.35">
      <c r="A3266" t="s">
        <v>8291</v>
      </c>
    </row>
    <row r="3267" spans="1:1" x14ac:dyDescent="0.35">
      <c r="A3267" t="s">
        <v>5908</v>
      </c>
    </row>
    <row r="3268" spans="1:1" x14ac:dyDescent="0.35">
      <c r="A3268" t="s">
        <v>2019</v>
      </c>
    </row>
    <row r="3269" spans="1:1" x14ac:dyDescent="0.35">
      <c r="A3269" t="s">
        <v>2609</v>
      </c>
    </row>
    <row r="3270" spans="1:1" x14ac:dyDescent="0.35">
      <c r="A3270" t="s">
        <v>2449</v>
      </c>
    </row>
    <row r="3271" spans="1:1" x14ac:dyDescent="0.35">
      <c r="A3271" t="s">
        <v>8741</v>
      </c>
    </row>
    <row r="3272" spans="1:1" x14ac:dyDescent="0.35">
      <c r="A3272" t="s">
        <v>6679</v>
      </c>
    </row>
    <row r="3273" spans="1:1" x14ac:dyDescent="0.35">
      <c r="A3273" t="s">
        <v>9723</v>
      </c>
    </row>
    <row r="3274" spans="1:1" x14ac:dyDescent="0.35">
      <c r="A3274" t="s">
        <v>4335</v>
      </c>
    </row>
    <row r="3275" spans="1:1" x14ac:dyDescent="0.35">
      <c r="A3275" t="s">
        <v>2922</v>
      </c>
    </row>
    <row r="3276" spans="1:1" x14ac:dyDescent="0.35">
      <c r="A3276" t="s">
        <v>9803</v>
      </c>
    </row>
    <row r="3277" spans="1:1" x14ac:dyDescent="0.35">
      <c r="A3277" t="s">
        <v>7217</v>
      </c>
    </row>
    <row r="3278" spans="1:1" x14ac:dyDescent="0.35">
      <c r="A3278" t="s">
        <v>10014</v>
      </c>
    </row>
    <row r="3279" spans="1:1" x14ac:dyDescent="0.35">
      <c r="A3279" t="s">
        <v>6832</v>
      </c>
    </row>
    <row r="3280" spans="1:1" x14ac:dyDescent="0.35">
      <c r="A3280" t="s">
        <v>9780</v>
      </c>
    </row>
    <row r="3281" spans="1:1" x14ac:dyDescent="0.35">
      <c r="A3281" t="s">
        <v>4542</v>
      </c>
    </row>
    <row r="3282" spans="1:1" x14ac:dyDescent="0.35">
      <c r="A3282" t="s">
        <v>6455</v>
      </c>
    </row>
    <row r="3283" spans="1:1" x14ac:dyDescent="0.35">
      <c r="A3283" t="s">
        <v>3650</v>
      </c>
    </row>
    <row r="3284" spans="1:1" x14ac:dyDescent="0.35">
      <c r="A3284" t="s">
        <v>7706</v>
      </c>
    </row>
    <row r="3285" spans="1:1" x14ac:dyDescent="0.35">
      <c r="A3285" t="s">
        <v>4826</v>
      </c>
    </row>
    <row r="3286" spans="1:1" x14ac:dyDescent="0.35">
      <c r="A3286" t="s">
        <v>2483</v>
      </c>
    </row>
    <row r="3287" spans="1:1" x14ac:dyDescent="0.35">
      <c r="A3287" t="s">
        <v>8058</v>
      </c>
    </row>
    <row r="3288" spans="1:1" x14ac:dyDescent="0.35">
      <c r="A3288" t="s">
        <v>7701</v>
      </c>
    </row>
    <row r="3289" spans="1:1" x14ac:dyDescent="0.35">
      <c r="A3289" t="s">
        <v>1438</v>
      </c>
    </row>
    <row r="3290" spans="1:1" x14ac:dyDescent="0.35">
      <c r="A3290" t="s">
        <v>2089</v>
      </c>
    </row>
    <row r="3291" spans="1:1" x14ac:dyDescent="0.35">
      <c r="A3291" t="s">
        <v>1667</v>
      </c>
    </row>
    <row r="3292" spans="1:1" x14ac:dyDescent="0.35">
      <c r="A3292" t="s">
        <v>9070</v>
      </c>
    </row>
    <row r="3293" spans="1:1" x14ac:dyDescent="0.35">
      <c r="A3293" t="s">
        <v>563</v>
      </c>
    </row>
    <row r="3294" spans="1:1" x14ac:dyDescent="0.35">
      <c r="A3294" t="s">
        <v>8980</v>
      </c>
    </row>
    <row r="3295" spans="1:1" x14ac:dyDescent="0.35">
      <c r="A3295" t="s">
        <v>3453</v>
      </c>
    </row>
    <row r="3296" spans="1:1" x14ac:dyDescent="0.35">
      <c r="A3296" t="s">
        <v>5453</v>
      </c>
    </row>
    <row r="3297" spans="1:1" x14ac:dyDescent="0.35">
      <c r="A3297" t="s">
        <v>5768</v>
      </c>
    </row>
    <row r="3298" spans="1:1" x14ac:dyDescent="0.35">
      <c r="A3298" t="s">
        <v>5919</v>
      </c>
    </row>
    <row r="3299" spans="1:1" x14ac:dyDescent="0.35">
      <c r="A3299" t="s">
        <v>9578</v>
      </c>
    </row>
    <row r="3300" spans="1:1" x14ac:dyDescent="0.35">
      <c r="A3300" t="s">
        <v>7177</v>
      </c>
    </row>
    <row r="3301" spans="1:1" x14ac:dyDescent="0.35">
      <c r="A3301" t="s">
        <v>4321</v>
      </c>
    </row>
    <row r="3302" spans="1:1" x14ac:dyDescent="0.35">
      <c r="A3302" t="s">
        <v>3121</v>
      </c>
    </row>
    <row r="3303" spans="1:1" x14ac:dyDescent="0.35">
      <c r="A3303" t="s">
        <v>2515</v>
      </c>
    </row>
    <row r="3304" spans="1:1" x14ac:dyDescent="0.35">
      <c r="A3304" t="s">
        <v>7064</v>
      </c>
    </row>
    <row r="3305" spans="1:1" x14ac:dyDescent="0.35">
      <c r="A3305" t="s">
        <v>199</v>
      </c>
    </row>
    <row r="3306" spans="1:1" x14ac:dyDescent="0.35">
      <c r="A3306" t="s">
        <v>3699</v>
      </c>
    </row>
    <row r="3307" spans="1:1" x14ac:dyDescent="0.35">
      <c r="A3307" t="s">
        <v>2187</v>
      </c>
    </row>
    <row r="3308" spans="1:1" x14ac:dyDescent="0.35">
      <c r="A3308" t="s">
        <v>4105</v>
      </c>
    </row>
    <row r="3309" spans="1:1" x14ac:dyDescent="0.35">
      <c r="A3309" t="s">
        <v>2169</v>
      </c>
    </row>
    <row r="3310" spans="1:1" x14ac:dyDescent="0.35">
      <c r="A3310" t="s">
        <v>7844</v>
      </c>
    </row>
    <row r="3311" spans="1:1" x14ac:dyDescent="0.35">
      <c r="A3311" t="s">
        <v>4806</v>
      </c>
    </row>
    <row r="3312" spans="1:1" x14ac:dyDescent="0.35">
      <c r="A3312" t="s">
        <v>6307</v>
      </c>
    </row>
    <row r="3313" spans="1:1" x14ac:dyDescent="0.35">
      <c r="A3313" t="s">
        <v>8143</v>
      </c>
    </row>
    <row r="3314" spans="1:1" x14ac:dyDescent="0.35">
      <c r="A3314" t="s">
        <v>3987</v>
      </c>
    </row>
    <row r="3315" spans="1:1" x14ac:dyDescent="0.35">
      <c r="A3315" t="s">
        <v>8675</v>
      </c>
    </row>
    <row r="3316" spans="1:1" x14ac:dyDescent="0.35">
      <c r="A3316" t="s">
        <v>6355</v>
      </c>
    </row>
    <row r="3317" spans="1:1" x14ac:dyDescent="0.35">
      <c r="A3317" t="s">
        <v>8193</v>
      </c>
    </row>
    <row r="3318" spans="1:1" x14ac:dyDescent="0.35">
      <c r="A3318" t="s">
        <v>6781</v>
      </c>
    </row>
    <row r="3319" spans="1:1" x14ac:dyDescent="0.35">
      <c r="A3319" t="s">
        <v>216</v>
      </c>
    </row>
    <row r="3320" spans="1:1" x14ac:dyDescent="0.35">
      <c r="A3320" t="s">
        <v>8824</v>
      </c>
    </row>
    <row r="3321" spans="1:1" x14ac:dyDescent="0.35">
      <c r="A3321" t="s">
        <v>3464</v>
      </c>
    </row>
    <row r="3322" spans="1:1" x14ac:dyDescent="0.35">
      <c r="A3322" t="s">
        <v>4764</v>
      </c>
    </row>
    <row r="3323" spans="1:1" x14ac:dyDescent="0.35">
      <c r="A3323" t="s">
        <v>6636</v>
      </c>
    </row>
    <row r="3324" spans="1:1" x14ac:dyDescent="0.35">
      <c r="A3324" t="s">
        <v>1186</v>
      </c>
    </row>
    <row r="3325" spans="1:1" x14ac:dyDescent="0.35">
      <c r="A3325" t="s">
        <v>2705</v>
      </c>
    </row>
    <row r="3326" spans="1:1" x14ac:dyDescent="0.35">
      <c r="A3326" t="s">
        <v>2094</v>
      </c>
    </row>
    <row r="3327" spans="1:1" x14ac:dyDescent="0.35">
      <c r="A3327" t="s">
        <v>2635</v>
      </c>
    </row>
    <row r="3328" spans="1:1" x14ac:dyDescent="0.35">
      <c r="A3328" t="s">
        <v>8179</v>
      </c>
    </row>
    <row r="3329" spans="1:1" x14ac:dyDescent="0.35">
      <c r="A3329" t="s">
        <v>994</v>
      </c>
    </row>
    <row r="3330" spans="1:1" x14ac:dyDescent="0.35">
      <c r="A3330" t="s">
        <v>637</v>
      </c>
    </row>
    <row r="3331" spans="1:1" x14ac:dyDescent="0.35">
      <c r="A3331" t="s">
        <v>8745</v>
      </c>
    </row>
    <row r="3332" spans="1:1" x14ac:dyDescent="0.35">
      <c r="A3332" t="s">
        <v>5705</v>
      </c>
    </row>
    <row r="3333" spans="1:1" x14ac:dyDescent="0.35">
      <c r="A3333" t="s">
        <v>7535</v>
      </c>
    </row>
    <row r="3334" spans="1:1" x14ac:dyDescent="0.35">
      <c r="A3334" t="s">
        <v>6991</v>
      </c>
    </row>
    <row r="3335" spans="1:1" x14ac:dyDescent="0.35">
      <c r="A3335" t="s">
        <v>9052</v>
      </c>
    </row>
    <row r="3336" spans="1:1" x14ac:dyDescent="0.35">
      <c r="A3336" t="s">
        <v>3450</v>
      </c>
    </row>
    <row r="3337" spans="1:1" x14ac:dyDescent="0.35">
      <c r="A3337" t="s">
        <v>9069</v>
      </c>
    </row>
    <row r="3338" spans="1:1" x14ac:dyDescent="0.35">
      <c r="A3338" t="s">
        <v>1565</v>
      </c>
    </row>
    <row r="3339" spans="1:1" x14ac:dyDescent="0.35">
      <c r="A3339" t="s">
        <v>5133</v>
      </c>
    </row>
    <row r="3340" spans="1:1" x14ac:dyDescent="0.35">
      <c r="A3340" t="s">
        <v>6840</v>
      </c>
    </row>
    <row r="3341" spans="1:1" x14ac:dyDescent="0.35">
      <c r="A3341" t="s">
        <v>110</v>
      </c>
    </row>
    <row r="3342" spans="1:1" x14ac:dyDescent="0.35">
      <c r="A3342" t="s">
        <v>6759</v>
      </c>
    </row>
    <row r="3343" spans="1:1" x14ac:dyDescent="0.35">
      <c r="A3343" t="s">
        <v>4050</v>
      </c>
    </row>
    <row r="3344" spans="1:1" x14ac:dyDescent="0.35">
      <c r="A3344" t="s">
        <v>387</v>
      </c>
    </row>
    <row r="3345" spans="1:1" x14ac:dyDescent="0.35">
      <c r="A3345" t="s">
        <v>1111</v>
      </c>
    </row>
    <row r="3346" spans="1:1" x14ac:dyDescent="0.35">
      <c r="A3346" t="s">
        <v>3573</v>
      </c>
    </row>
    <row r="3347" spans="1:1" x14ac:dyDescent="0.35">
      <c r="A3347" t="s">
        <v>9671</v>
      </c>
    </row>
    <row r="3348" spans="1:1" x14ac:dyDescent="0.35">
      <c r="A3348" t="s">
        <v>9485</v>
      </c>
    </row>
    <row r="3349" spans="1:1" x14ac:dyDescent="0.35">
      <c r="A3349" t="s">
        <v>6702</v>
      </c>
    </row>
    <row r="3350" spans="1:1" x14ac:dyDescent="0.35">
      <c r="A3350" t="s">
        <v>9631</v>
      </c>
    </row>
    <row r="3351" spans="1:1" x14ac:dyDescent="0.35">
      <c r="A3351" t="s">
        <v>3073</v>
      </c>
    </row>
    <row r="3352" spans="1:1" x14ac:dyDescent="0.35">
      <c r="A3352" t="s">
        <v>1700</v>
      </c>
    </row>
    <row r="3353" spans="1:1" x14ac:dyDescent="0.35">
      <c r="A3353" t="s">
        <v>9457</v>
      </c>
    </row>
    <row r="3354" spans="1:1" x14ac:dyDescent="0.35">
      <c r="A3354" t="s">
        <v>161</v>
      </c>
    </row>
    <row r="3355" spans="1:1" x14ac:dyDescent="0.35">
      <c r="A3355" t="s">
        <v>5870</v>
      </c>
    </row>
    <row r="3356" spans="1:1" x14ac:dyDescent="0.35">
      <c r="A3356" t="s">
        <v>5081</v>
      </c>
    </row>
    <row r="3357" spans="1:1" x14ac:dyDescent="0.35">
      <c r="A3357" t="s">
        <v>3313</v>
      </c>
    </row>
    <row r="3358" spans="1:1" x14ac:dyDescent="0.35">
      <c r="A3358" t="s">
        <v>7327</v>
      </c>
    </row>
    <row r="3359" spans="1:1" x14ac:dyDescent="0.35">
      <c r="A3359" t="s">
        <v>5119</v>
      </c>
    </row>
    <row r="3360" spans="1:1" x14ac:dyDescent="0.35">
      <c r="A3360" t="s">
        <v>202</v>
      </c>
    </row>
    <row r="3361" spans="1:1" x14ac:dyDescent="0.35">
      <c r="A3361" t="s">
        <v>9118</v>
      </c>
    </row>
    <row r="3362" spans="1:1" x14ac:dyDescent="0.35">
      <c r="A3362" t="s">
        <v>9032</v>
      </c>
    </row>
    <row r="3363" spans="1:1" x14ac:dyDescent="0.35">
      <c r="A3363" t="s">
        <v>1794</v>
      </c>
    </row>
    <row r="3364" spans="1:1" x14ac:dyDescent="0.35">
      <c r="A3364" t="s">
        <v>7948</v>
      </c>
    </row>
    <row r="3365" spans="1:1" x14ac:dyDescent="0.35">
      <c r="A3365" t="s">
        <v>529</v>
      </c>
    </row>
    <row r="3366" spans="1:1" x14ac:dyDescent="0.35">
      <c r="A3366" t="s">
        <v>5153</v>
      </c>
    </row>
    <row r="3367" spans="1:1" x14ac:dyDescent="0.35">
      <c r="A3367" t="s">
        <v>4351</v>
      </c>
    </row>
    <row r="3368" spans="1:1" x14ac:dyDescent="0.35">
      <c r="A3368" t="s">
        <v>6738</v>
      </c>
    </row>
    <row r="3369" spans="1:1" x14ac:dyDescent="0.35">
      <c r="A3369" t="s">
        <v>1917</v>
      </c>
    </row>
    <row r="3370" spans="1:1" x14ac:dyDescent="0.35">
      <c r="A3370" t="s">
        <v>2714</v>
      </c>
    </row>
    <row r="3371" spans="1:1" x14ac:dyDescent="0.35">
      <c r="A3371" t="s">
        <v>4281</v>
      </c>
    </row>
    <row r="3372" spans="1:1" x14ac:dyDescent="0.35">
      <c r="A3372" t="s">
        <v>9018</v>
      </c>
    </row>
    <row r="3373" spans="1:1" x14ac:dyDescent="0.35">
      <c r="A3373" t="s">
        <v>7887</v>
      </c>
    </row>
    <row r="3374" spans="1:1" x14ac:dyDescent="0.35">
      <c r="A3374" t="s">
        <v>7167</v>
      </c>
    </row>
    <row r="3375" spans="1:1" x14ac:dyDescent="0.35">
      <c r="A3375" t="s">
        <v>5514</v>
      </c>
    </row>
    <row r="3376" spans="1:1" x14ac:dyDescent="0.35">
      <c r="A3376" t="s">
        <v>2810</v>
      </c>
    </row>
    <row r="3377" spans="1:1" x14ac:dyDescent="0.35">
      <c r="A3377" t="s">
        <v>4656</v>
      </c>
    </row>
    <row r="3378" spans="1:1" x14ac:dyDescent="0.35">
      <c r="A3378" t="s">
        <v>3048</v>
      </c>
    </row>
    <row r="3379" spans="1:1" x14ac:dyDescent="0.35">
      <c r="A3379" t="s">
        <v>5391</v>
      </c>
    </row>
    <row r="3380" spans="1:1" x14ac:dyDescent="0.35">
      <c r="A3380" t="s">
        <v>2511</v>
      </c>
    </row>
    <row r="3381" spans="1:1" x14ac:dyDescent="0.35">
      <c r="A3381" t="s">
        <v>4192</v>
      </c>
    </row>
    <row r="3382" spans="1:1" x14ac:dyDescent="0.35">
      <c r="A3382" t="s">
        <v>6517</v>
      </c>
    </row>
    <row r="3383" spans="1:1" x14ac:dyDescent="0.35">
      <c r="A3383" t="s">
        <v>8127</v>
      </c>
    </row>
    <row r="3384" spans="1:1" x14ac:dyDescent="0.35">
      <c r="A3384" t="s">
        <v>1956</v>
      </c>
    </row>
    <row r="3385" spans="1:1" x14ac:dyDescent="0.35">
      <c r="A3385" t="s">
        <v>7618</v>
      </c>
    </row>
    <row r="3386" spans="1:1" x14ac:dyDescent="0.35">
      <c r="A3386" t="s">
        <v>9395</v>
      </c>
    </row>
    <row r="3387" spans="1:1" x14ac:dyDescent="0.35">
      <c r="A3387" t="s">
        <v>864</v>
      </c>
    </row>
    <row r="3388" spans="1:1" x14ac:dyDescent="0.35">
      <c r="A3388" t="s">
        <v>9891</v>
      </c>
    </row>
    <row r="3389" spans="1:1" x14ac:dyDescent="0.35">
      <c r="A3389" t="s">
        <v>6999</v>
      </c>
    </row>
    <row r="3390" spans="1:1" x14ac:dyDescent="0.35">
      <c r="A3390" t="s">
        <v>1046</v>
      </c>
    </row>
    <row r="3391" spans="1:1" x14ac:dyDescent="0.35">
      <c r="A3391" t="s">
        <v>2015</v>
      </c>
    </row>
    <row r="3392" spans="1:1" x14ac:dyDescent="0.35">
      <c r="A3392" t="s">
        <v>8511</v>
      </c>
    </row>
    <row r="3393" spans="1:1" x14ac:dyDescent="0.35">
      <c r="A3393" t="s">
        <v>9546</v>
      </c>
    </row>
    <row r="3394" spans="1:1" x14ac:dyDescent="0.35">
      <c r="A3394" t="s">
        <v>8854</v>
      </c>
    </row>
    <row r="3395" spans="1:1" x14ac:dyDescent="0.35">
      <c r="A3395" t="s">
        <v>817</v>
      </c>
    </row>
    <row r="3396" spans="1:1" x14ac:dyDescent="0.35">
      <c r="A3396" t="s">
        <v>4311</v>
      </c>
    </row>
    <row r="3397" spans="1:1" x14ac:dyDescent="0.35">
      <c r="A3397" t="s">
        <v>413</v>
      </c>
    </row>
    <row r="3398" spans="1:1" x14ac:dyDescent="0.35">
      <c r="A3398" t="s">
        <v>8457</v>
      </c>
    </row>
    <row r="3399" spans="1:1" x14ac:dyDescent="0.35">
      <c r="A3399" t="s">
        <v>2438</v>
      </c>
    </row>
    <row r="3400" spans="1:1" x14ac:dyDescent="0.35">
      <c r="A3400" t="s">
        <v>3490</v>
      </c>
    </row>
    <row r="3401" spans="1:1" x14ac:dyDescent="0.35">
      <c r="A3401" t="s">
        <v>2330</v>
      </c>
    </row>
    <row r="3402" spans="1:1" x14ac:dyDescent="0.35">
      <c r="A3402" t="s">
        <v>3934</v>
      </c>
    </row>
    <row r="3403" spans="1:1" x14ac:dyDescent="0.35">
      <c r="A3403" t="s">
        <v>1994</v>
      </c>
    </row>
    <row r="3404" spans="1:1" x14ac:dyDescent="0.35">
      <c r="A3404" t="s">
        <v>802</v>
      </c>
    </row>
    <row r="3405" spans="1:1" x14ac:dyDescent="0.35">
      <c r="A3405" t="s">
        <v>4843</v>
      </c>
    </row>
    <row r="3406" spans="1:1" x14ac:dyDescent="0.35">
      <c r="A3406" t="s">
        <v>5613</v>
      </c>
    </row>
    <row r="3407" spans="1:1" x14ac:dyDescent="0.35">
      <c r="A3407" t="s">
        <v>7704</v>
      </c>
    </row>
    <row r="3408" spans="1:1" x14ac:dyDescent="0.35">
      <c r="A3408" t="s">
        <v>5594</v>
      </c>
    </row>
    <row r="3409" spans="1:1" x14ac:dyDescent="0.35">
      <c r="A3409" t="s">
        <v>5079</v>
      </c>
    </row>
    <row r="3410" spans="1:1" x14ac:dyDescent="0.35">
      <c r="A3410" t="s">
        <v>8356</v>
      </c>
    </row>
    <row r="3411" spans="1:1" x14ac:dyDescent="0.35">
      <c r="A3411" t="s">
        <v>5263</v>
      </c>
    </row>
    <row r="3412" spans="1:1" x14ac:dyDescent="0.35">
      <c r="A3412" t="s">
        <v>4930</v>
      </c>
    </row>
    <row r="3413" spans="1:1" x14ac:dyDescent="0.35">
      <c r="A3413" t="s">
        <v>1803</v>
      </c>
    </row>
    <row r="3414" spans="1:1" x14ac:dyDescent="0.35">
      <c r="A3414" t="s">
        <v>7829</v>
      </c>
    </row>
    <row r="3415" spans="1:1" x14ac:dyDescent="0.35">
      <c r="A3415" t="s">
        <v>2087</v>
      </c>
    </row>
    <row r="3416" spans="1:1" x14ac:dyDescent="0.35">
      <c r="A3416" t="s">
        <v>7005</v>
      </c>
    </row>
    <row r="3417" spans="1:1" x14ac:dyDescent="0.35">
      <c r="A3417" t="s">
        <v>8405</v>
      </c>
    </row>
    <row r="3418" spans="1:1" x14ac:dyDescent="0.35">
      <c r="A3418" t="s">
        <v>174</v>
      </c>
    </row>
    <row r="3419" spans="1:1" x14ac:dyDescent="0.35">
      <c r="A3419" t="s">
        <v>4730</v>
      </c>
    </row>
    <row r="3420" spans="1:1" x14ac:dyDescent="0.35">
      <c r="A3420" t="s">
        <v>6706</v>
      </c>
    </row>
    <row r="3421" spans="1:1" x14ac:dyDescent="0.35">
      <c r="A3421" t="s">
        <v>533</v>
      </c>
    </row>
    <row r="3422" spans="1:1" x14ac:dyDescent="0.35">
      <c r="A3422" t="s">
        <v>1053</v>
      </c>
    </row>
    <row r="3423" spans="1:1" x14ac:dyDescent="0.35">
      <c r="A3423" t="s">
        <v>3035</v>
      </c>
    </row>
    <row r="3424" spans="1:1" x14ac:dyDescent="0.35">
      <c r="A3424" t="s">
        <v>5877</v>
      </c>
    </row>
    <row r="3425" spans="1:1" x14ac:dyDescent="0.35">
      <c r="A3425" t="s">
        <v>6163</v>
      </c>
    </row>
    <row r="3426" spans="1:1" x14ac:dyDescent="0.35">
      <c r="A3426" t="s">
        <v>2676</v>
      </c>
    </row>
    <row r="3427" spans="1:1" x14ac:dyDescent="0.35">
      <c r="A3427" t="s">
        <v>3279</v>
      </c>
    </row>
    <row r="3428" spans="1:1" x14ac:dyDescent="0.35">
      <c r="A3428" t="s">
        <v>6165</v>
      </c>
    </row>
    <row r="3429" spans="1:1" x14ac:dyDescent="0.35">
      <c r="A3429" t="s">
        <v>8674</v>
      </c>
    </row>
    <row r="3430" spans="1:1" x14ac:dyDescent="0.35">
      <c r="A3430" t="s">
        <v>7289</v>
      </c>
    </row>
    <row r="3431" spans="1:1" x14ac:dyDescent="0.35">
      <c r="A3431" t="s">
        <v>9277</v>
      </c>
    </row>
    <row r="3432" spans="1:1" x14ac:dyDescent="0.35">
      <c r="A3432" t="s">
        <v>966</v>
      </c>
    </row>
    <row r="3433" spans="1:1" x14ac:dyDescent="0.35">
      <c r="A3433" t="s">
        <v>1931</v>
      </c>
    </row>
    <row r="3434" spans="1:1" x14ac:dyDescent="0.35">
      <c r="A3434" t="s">
        <v>4580</v>
      </c>
    </row>
    <row r="3435" spans="1:1" x14ac:dyDescent="0.35">
      <c r="A3435" t="s">
        <v>7460</v>
      </c>
    </row>
    <row r="3436" spans="1:1" x14ac:dyDescent="0.35">
      <c r="A3436" t="s">
        <v>4343</v>
      </c>
    </row>
    <row r="3437" spans="1:1" x14ac:dyDescent="0.35">
      <c r="A3437" t="s">
        <v>9575</v>
      </c>
    </row>
    <row r="3438" spans="1:1" x14ac:dyDescent="0.35">
      <c r="A3438" t="s">
        <v>4236</v>
      </c>
    </row>
    <row r="3439" spans="1:1" x14ac:dyDescent="0.35">
      <c r="A3439" t="s">
        <v>8893</v>
      </c>
    </row>
    <row r="3440" spans="1:1" x14ac:dyDescent="0.35">
      <c r="A3440" t="s">
        <v>1643</v>
      </c>
    </row>
    <row r="3441" spans="1:1" x14ac:dyDescent="0.35">
      <c r="A3441" t="s">
        <v>9024</v>
      </c>
    </row>
    <row r="3442" spans="1:1" x14ac:dyDescent="0.35">
      <c r="A3442" t="s">
        <v>3942</v>
      </c>
    </row>
    <row r="3443" spans="1:1" x14ac:dyDescent="0.35">
      <c r="A3443" t="s">
        <v>6603</v>
      </c>
    </row>
    <row r="3444" spans="1:1" x14ac:dyDescent="0.35">
      <c r="A3444" t="s">
        <v>8398</v>
      </c>
    </row>
    <row r="3445" spans="1:1" x14ac:dyDescent="0.35">
      <c r="A3445" t="s">
        <v>575</v>
      </c>
    </row>
    <row r="3446" spans="1:1" x14ac:dyDescent="0.35">
      <c r="A3446" t="s">
        <v>5311</v>
      </c>
    </row>
    <row r="3447" spans="1:1" x14ac:dyDescent="0.35">
      <c r="A3447" t="s">
        <v>7895</v>
      </c>
    </row>
    <row r="3448" spans="1:1" x14ac:dyDescent="0.35">
      <c r="A3448" t="s">
        <v>7575</v>
      </c>
    </row>
    <row r="3449" spans="1:1" x14ac:dyDescent="0.35">
      <c r="A3449" t="s">
        <v>5597</v>
      </c>
    </row>
    <row r="3450" spans="1:1" x14ac:dyDescent="0.35">
      <c r="A3450" t="s">
        <v>9263</v>
      </c>
    </row>
    <row r="3451" spans="1:1" x14ac:dyDescent="0.35">
      <c r="A3451" t="s">
        <v>8245</v>
      </c>
    </row>
    <row r="3452" spans="1:1" x14ac:dyDescent="0.35">
      <c r="A3452" t="s">
        <v>190</v>
      </c>
    </row>
    <row r="3453" spans="1:1" x14ac:dyDescent="0.35">
      <c r="A3453" t="s">
        <v>2164</v>
      </c>
    </row>
    <row r="3454" spans="1:1" x14ac:dyDescent="0.35">
      <c r="A3454" t="s">
        <v>7405</v>
      </c>
    </row>
    <row r="3455" spans="1:1" x14ac:dyDescent="0.35">
      <c r="A3455" t="s">
        <v>6965</v>
      </c>
    </row>
    <row r="3456" spans="1:1" x14ac:dyDescent="0.35">
      <c r="A3456" t="s">
        <v>1289</v>
      </c>
    </row>
    <row r="3457" spans="1:1" x14ac:dyDescent="0.35">
      <c r="A3457" t="s">
        <v>2260</v>
      </c>
    </row>
    <row r="3458" spans="1:1" x14ac:dyDescent="0.35">
      <c r="A3458" t="s">
        <v>246</v>
      </c>
    </row>
    <row r="3459" spans="1:1" x14ac:dyDescent="0.35">
      <c r="A3459" t="s">
        <v>8653</v>
      </c>
    </row>
    <row r="3460" spans="1:1" x14ac:dyDescent="0.35">
      <c r="A3460" t="s">
        <v>8390</v>
      </c>
    </row>
    <row r="3461" spans="1:1" x14ac:dyDescent="0.35">
      <c r="A3461" t="s">
        <v>9888</v>
      </c>
    </row>
    <row r="3462" spans="1:1" x14ac:dyDescent="0.35">
      <c r="A3462" t="s">
        <v>5771</v>
      </c>
    </row>
    <row r="3463" spans="1:1" x14ac:dyDescent="0.35">
      <c r="A3463" t="s">
        <v>778</v>
      </c>
    </row>
    <row r="3464" spans="1:1" x14ac:dyDescent="0.35">
      <c r="A3464" t="s">
        <v>8591</v>
      </c>
    </row>
    <row r="3465" spans="1:1" x14ac:dyDescent="0.35">
      <c r="A3465" t="s">
        <v>6152</v>
      </c>
    </row>
    <row r="3466" spans="1:1" x14ac:dyDescent="0.35">
      <c r="A3466" t="s">
        <v>1692</v>
      </c>
    </row>
    <row r="3467" spans="1:1" x14ac:dyDescent="0.35">
      <c r="A3467" t="s">
        <v>6272</v>
      </c>
    </row>
    <row r="3468" spans="1:1" x14ac:dyDescent="0.35">
      <c r="A3468" t="s">
        <v>566</v>
      </c>
    </row>
    <row r="3469" spans="1:1" x14ac:dyDescent="0.35">
      <c r="A3469" t="s">
        <v>3954</v>
      </c>
    </row>
    <row r="3470" spans="1:1" x14ac:dyDescent="0.35">
      <c r="A3470" t="s">
        <v>2534</v>
      </c>
    </row>
    <row r="3471" spans="1:1" x14ac:dyDescent="0.35">
      <c r="A3471" t="s">
        <v>2645</v>
      </c>
    </row>
    <row r="3472" spans="1:1" x14ac:dyDescent="0.35">
      <c r="A3472" t="s">
        <v>3198</v>
      </c>
    </row>
    <row r="3473" spans="1:1" x14ac:dyDescent="0.35">
      <c r="A3473" t="s">
        <v>5301</v>
      </c>
    </row>
    <row r="3474" spans="1:1" x14ac:dyDescent="0.35">
      <c r="A3474" t="s">
        <v>8209</v>
      </c>
    </row>
    <row r="3475" spans="1:1" x14ac:dyDescent="0.35">
      <c r="A3475" t="s">
        <v>3345</v>
      </c>
    </row>
    <row r="3476" spans="1:1" x14ac:dyDescent="0.35">
      <c r="A3476" t="s">
        <v>9599</v>
      </c>
    </row>
    <row r="3477" spans="1:1" x14ac:dyDescent="0.35">
      <c r="A3477" t="s">
        <v>7861</v>
      </c>
    </row>
    <row r="3478" spans="1:1" x14ac:dyDescent="0.35">
      <c r="A3478" t="s">
        <v>1600</v>
      </c>
    </row>
    <row r="3479" spans="1:1" x14ac:dyDescent="0.35">
      <c r="A3479" t="s">
        <v>6961</v>
      </c>
    </row>
    <row r="3480" spans="1:1" x14ac:dyDescent="0.35">
      <c r="A3480" t="s">
        <v>2509</v>
      </c>
    </row>
    <row r="3481" spans="1:1" x14ac:dyDescent="0.35">
      <c r="A3481" t="s">
        <v>5959</v>
      </c>
    </row>
    <row r="3482" spans="1:1" x14ac:dyDescent="0.35">
      <c r="A3482" t="s">
        <v>1975</v>
      </c>
    </row>
    <row r="3483" spans="1:1" x14ac:dyDescent="0.35">
      <c r="A3483" t="s">
        <v>4262</v>
      </c>
    </row>
    <row r="3484" spans="1:1" x14ac:dyDescent="0.35">
      <c r="A3484" t="s">
        <v>5405</v>
      </c>
    </row>
    <row r="3485" spans="1:1" x14ac:dyDescent="0.35">
      <c r="A3485" t="s">
        <v>227</v>
      </c>
    </row>
    <row r="3486" spans="1:1" x14ac:dyDescent="0.35">
      <c r="A3486" t="s">
        <v>1989</v>
      </c>
    </row>
    <row r="3487" spans="1:1" x14ac:dyDescent="0.35">
      <c r="A3487" t="s">
        <v>4605</v>
      </c>
    </row>
    <row r="3488" spans="1:1" x14ac:dyDescent="0.35">
      <c r="A3488" t="s">
        <v>3552</v>
      </c>
    </row>
    <row r="3489" spans="1:1" x14ac:dyDescent="0.35">
      <c r="A3489" t="s">
        <v>1172</v>
      </c>
    </row>
    <row r="3490" spans="1:1" x14ac:dyDescent="0.35">
      <c r="A3490" t="s">
        <v>4636</v>
      </c>
    </row>
    <row r="3491" spans="1:1" x14ac:dyDescent="0.35">
      <c r="A3491" t="s">
        <v>4132</v>
      </c>
    </row>
    <row r="3492" spans="1:1" x14ac:dyDescent="0.35">
      <c r="A3492" t="s">
        <v>8622</v>
      </c>
    </row>
    <row r="3493" spans="1:1" x14ac:dyDescent="0.35">
      <c r="A3493" t="s">
        <v>2980</v>
      </c>
    </row>
    <row r="3494" spans="1:1" x14ac:dyDescent="0.35">
      <c r="A3494" t="s">
        <v>9317</v>
      </c>
    </row>
    <row r="3495" spans="1:1" x14ac:dyDescent="0.35">
      <c r="A3495" t="s">
        <v>2310</v>
      </c>
    </row>
    <row r="3496" spans="1:1" x14ac:dyDescent="0.35">
      <c r="A3496" t="s">
        <v>5916</v>
      </c>
    </row>
    <row r="3497" spans="1:1" x14ac:dyDescent="0.35">
      <c r="A3497" t="s">
        <v>4955</v>
      </c>
    </row>
    <row r="3498" spans="1:1" x14ac:dyDescent="0.35">
      <c r="A3498" t="s">
        <v>4990</v>
      </c>
    </row>
    <row r="3499" spans="1:1" x14ac:dyDescent="0.35">
      <c r="A3499" t="s">
        <v>5764</v>
      </c>
    </row>
    <row r="3500" spans="1:1" x14ac:dyDescent="0.35">
      <c r="A3500" t="s">
        <v>3220</v>
      </c>
    </row>
    <row r="3501" spans="1:1" x14ac:dyDescent="0.35">
      <c r="A3501" t="s">
        <v>1333</v>
      </c>
    </row>
    <row r="3502" spans="1:1" x14ac:dyDescent="0.35">
      <c r="A3502" t="s">
        <v>177</v>
      </c>
    </row>
    <row r="3503" spans="1:1" x14ac:dyDescent="0.35">
      <c r="A3503" t="s">
        <v>8138</v>
      </c>
    </row>
    <row r="3504" spans="1:1" x14ac:dyDescent="0.35">
      <c r="A3504" t="s">
        <v>7469</v>
      </c>
    </row>
    <row r="3505" spans="1:1" x14ac:dyDescent="0.35">
      <c r="A3505" t="s">
        <v>892</v>
      </c>
    </row>
    <row r="3506" spans="1:1" x14ac:dyDescent="0.35">
      <c r="A3506" t="s">
        <v>6616</v>
      </c>
    </row>
    <row r="3507" spans="1:1" x14ac:dyDescent="0.35">
      <c r="A3507" t="s">
        <v>1245</v>
      </c>
    </row>
    <row r="3508" spans="1:1" x14ac:dyDescent="0.35">
      <c r="A3508" t="s">
        <v>1101</v>
      </c>
    </row>
    <row r="3509" spans="1:1" x14ac:dyDescent="0.35">
      <c r="A3509" t="s">
        <v>5103</v>
      </c>
    </row>
    <row r="3510" spans="1:1" x14ac:dyDescent="0.35">
      <c r="A3510" t="s">
        <v>8583</v>
      </c>
    </row>
    <row r="3511" spans="1:1" x14ac:dyDescent="0.35">
      <c r="A3511" t="s">
        <v>6497</v>
      </c>
    </row>
    <row r="3512" spans="1:1" x14ac:dyDescent="0.35">
      <c r="A3512" t="s">
        <v>7438</v>
      </c>
    </row>
    <row r="3513" spans="1:1" x14ac:dyDescent="0.35">
      <c r="A3513" t="s">
        <v>9663</v>
      </c>
    </row>
    <row r="3514" spans="1:1" x14ac:dyDescent="0.35">
      <c r="A3514" t="s">
        <v>9974</v>
      </c>
    </row>
    <row r="3515" spans="1:1" x14ac:dyDescent="0.35">
      <c r="A3515" t="s">
        <v>1016</v>
      </c>
    </row>
    <row r="3516" spans="1:1" x14ac:dyDescent="0.35">
      <c r="A3516" t="s">
        <v>9981</v>
      </c>
    </row>
    <row r="3517" spans="1:1" x14ac:dyDescent="0.35">
      <c r="A3517" t="s">
        <v>7995</v>
      </c>
    </row>
    <row r="3518" spans="1:1" x14ac:dyDescent="0.35">
      <c r="A3518" t="s">
        <v>1535</v>
      </c>
    </row>
    <row r="3519" spans="1:1" x14ac:dyDescent="0.35">
      <c r="A3519" t="s">
        <v>4266</v>
      </c>
    </row>
    <row r="3520" spans="1:1" x14ac:dyDescent="0.35">
      <c r="A3520" t="s">
        <v>9171</v>
      </c>
    </row>
    <row r="3521" spans="1:1" x14ac:dyDescent="0.35">
      <c r="A3521" t="s">
        <v>2186</v>
      </c>
    </row>
    <row r="3522" spans="1:1" x14ac:dyDescent="0.35">
      <c r="A3522" t="s">
        <v>5318</v>
      </c>
    </row>
    <row r="3523" spans="1:1" x14ac:dyDescent="0.35">
      <c r="A3523" t="s">
        <v>232</v>
      </c>
    </row>
    <row r="3524" spans="1:1" x14ac:dyDescent="0.35">
      <c r="A3524" t="s">
        <v>7495</v>
      </c>
    </row>
    <row r="3525" spans="1:1" x14ac:dyDescent="0.35">
      <c r="A3525" t="s">
        <v>7387</v>
      </c>
    </row>
    <row r="3526" spans="1:1" x14ac:dyDescent="0.35">
      <c r="A3526" t="s">
        <v>8537</v>
      </c>
    </row>
    <row r="3527" spans="1:1" x14ac:dyDescent="0.35">
      <c r="A3527" t="s">
        <v>2572</v>
      </c>
    </row>
    <row r="3528" spans="1:1" x14ac:dyDescent="0.35">
      <c r="A3528" t="s">
        <v>7834</v>
      </c>
    </row>
    <row r="3529" spans="1:1" x14ac:dyDescent="0.35">
      <c r="A3529" t="s">
        <v>112</v>
      </c>
    </row>
    <row r="3530" spans="1:1" x14ac:dyDescent="0.35">
      <c r="A3530" t="s">
        <v>471</v>
      </c>
    </row>
    <row r="3531" spans="1:1" x14ac:dyDescent="0.35">
      <c r="A3531" t="s">
        <v>1639</v>
      </c>
    </row>
    <row r="3532" spans="1:1" x14ac:dyDescent="0.35">
      <c r="A3532" t="s">
        <v>383</v>
      </c>
    </row>
    <row r="3533" spans="1:1" x14ac:dyDescent="0.35">
      <c r="A3533" t="s">
        <v>4149</v>
      </c>
    </row>
    <row r="3534" spans="1:1" x14ac:dyDescent="0.35">
      <c r="A3534" t="s">
        <v>1185</v>
      </c>
    </row>
    <row r="3535" spans="1:1" x14ac:dyDescent="0.35">
      <c r="A3535" t="s">
        <v>4554</v>
      </c>
    </row>
    <row r="3536" spans="1:1" x14ac:dyDescent="0.35">
      <c r="A3536" t="s">
        <v>2522</v>
      </c>
    </row>
    <row r="3537" spans="1:1" x14ac:dyDescent="0.35">
      <c r="A3537" t="s">
        <v>2451</v>
      </c>
    </row>
    <row r="3538" spans="1:1" x14ac:dyDescent="0.35">
      <c r="A3538" t="s">
        <v>1943</v>
      </c>
    </row>
    <row r="3539" spans="1:1" x14ac:dyDescent="0.35">
      <c r="A3539" t="s">
        <v>7688</v>
      </c>
    </row>
    <row r="3540" spans="1:1" x14ac:dyDescent="0.35">
      <c r="A3540" t="s">
        <v>4390</v>
      </c>
    </row>
    <row r="3541" spans="1:1" x14ac:dyDescent="0.35">
      <c r="A3541" t="s">
        <v>8915</v>
      </c>
    </row>
    <row r="3542" spans="1:1" x14ac:dyDescent="0.35">
      <c r="A3542" t="s">
        <v>6133</v>
      </c>
    </row>
    <row r="3543" spans="1:1" x14ac:dyDescent="0.35">
      <c r="A3543" t="s">
        <v>6856</v>
      </c>
    </row>
    <row r="3544" spans="1:1" x14ac:dyDescent="0.35">
      <c r="A3544" t="s">
        <v>4687</v>
      </c>
    </row>
    <row r="3545" spans="1:1" x14ac:dyDescent="0.35">
      <c r="A3545" t="s">
        <v>1062</v>
      </c>
    </row>
    <row r="3546" spans="1:1" x14ac:dyDescent="0.35">
      <c r="A3546" t="s">
        <v>9407</v>
      </c>
    </row>
    <row r="3547" spans="1:1" x14ac:dyDescent="0.35">
      <c r="A3547" t="s">
        <v>1409</v>
      </c>
    </row>
    <row r="3548" spans="1:1" x14ac:dyDescent="0.35">
      <c r="A3548" t="s">
        <v>6304</v>
      </c>
    </row>
    <row r="3549" spans="1:1" x14ac:dyDescent="0.35">
      <c r="A3549" t="s">
        <v>5531</v>
      </c>
    </row>
    <row r="3550" spans="1:1" x14ac:dyDescent="0.35">
      <c r="A3550" t="s">
        <v>3375</v>
      </c>
    </row>
    <row r="3551" spans="1:1" x14ac:dyDescent="0.35">
      <c r="A3551" t="s">
        <v>574</v>
      </c>
    </row>
    <row r="3552" spans="1:1" x14ac:dyDescent="0.35">
      <c r="A3552" t="s">
        <v>6876</v>
      </c>
    </row>
    <row r="3553" spans="1:1" x14ac:dyDescent="0.35">
      <c r="A3553" t="s">
        <v>7242</v>
      </c>
    </row>
    <row r="3554" spans="1:1" x14ac:dyDescent="0.35">
      <c r="A3554" t="s">
        <v>3316</v>
      </c>
    </row>
    <row r="3555" spans="1:1" x14ac:dyDescent="0.35">
      <c r="A3555" t="s">
        <v>6624</v>
      </c>
    </row>
    <row r="3556" spans="1:1" x14ac:dyDescent="0.35">
      <c r="A3556" t="s">
        <v>4473</v>
      </c>
    </row>
    <row r="3557" spans="1:1" x14ac:dyDescent="0.35">
      <c r="A3557" t="s">
        <v>6375</v>
      </c>
    </row>
    <row r="3558" spans="1:1" x14ac:dyDescent="0.35">
      <c r="A3558" t="s">
        <v>1964</v>
      </c>
    </row>
    <row r="3559" spans="1:1" x14ac:dyDescent="0.35">
      <c r="A3559" t="s">
        <v>7593</v>
      </c>
    </row>
    <row r="3560" spans="1:1" x14ac:dyDescent="0.35">
      <c r="A3560" t="s">
        <v>3455</v>
      </c>
    </row>
    <row r="3561" spans="1:1" x14ac:dyDescent="0.35">
      <c r="A3561" t="s">
        <v>9897</v>
      </c>
    </row>
    <row r="3562" spans="1:1" x14ac:dyDescent="0.35">
      <c r="A3562" t="s">
        <v>6193</v>
      </c>
    </row>
    <row r="3563" spans="1:1" x14ac:dyDescent="0.35">
      <c r="A3563" t="s">
        <v>4006</v>
      </c>
    </row>
    <row r="3564" spans="1:1" x14ac:dyDescent="0.35">
      <c r="A3564" t="s">
        <v>3068</v>
      </c>
    </row>
    <row r="3565" spans="1:1" x14ac:dyDescent="0.35">
      <c r="A3565" t="s">
        <v>6341</v>
      </c>
    </row>
    <row r="3566" spans="1:1" x14ac:dyDescent="0.35">
      <c r="A3566" t="s">
        <v>7344</v>
      </c>
    </row>
    <row r="3567" spans="1:1" x14ac:dyDescent="0.35">
      <c r="A3567" t="s">
        <v>3290</v>
      </c>
    </row>
    <row r="3568" spans="1:1" x14ac:dyDescent="0.35">
      <c r="A3568" t="s">
        <v>6800</v>
      </c>
    </row>
    <row r="3569" spans="1:1" x14ac:dyDescent="0.35">
      <c r="A3569" t="s">
        <v>6511</v>
      </c>
    </row>
    <row r="3570" spans="1:1" x14ac:dyDescent="0.35">
      <c r="A3570" t="s">
        <v>961</v>
      </c>
    </row>
    <row r="3571" spans="1:1" x14ac:dyDescent="0.35">
      <c r="A3571" t="s">
        <v>3326</v>
      </c>
    </row>
    <row r="3572" spans="1:1" x14ac:dyDescent="0.35">
      <c r="A3572" t="s">
        <v>4392</v>
      </c>
    </row>
    <row r="3573" spans="1:1" x14ac:dyDescent="0.35">
      <c r="A3573" t="s">
        <v>2151</v>
      </c>
    </row>
    <row r="3574" spans="1:1" x14ac:dyDescent="0.35">
      <c r="A3574" t="s">
        <v>3302</v>
      </c>
    </row>
    <row r="3575" spans="1:1" x14ac:dyDescent="0.35">
      <c r="A3575" t="s">
        <v>6128</v>
      </c>
    </row>
    <row r="3576" spans="1:1" x14ac:dyDescent="0.35">
      <c r="A3576" t="s">
        <v>132</v>
      </c>
    </row>
    <row r="3577" spans="1:1" x14ac:dyDescent="0.35">
      <c r="A3577" t="s">
        <v>3161</v>
      </c>
    </row>
    <row r="3578" spans="1:1" x14ac:dyDescent="0.35">
      <c r="A3578" t="s">
        <v>9419</v>
      </c>
    </row>
    <row r="3579" spans="1:1" x14ac:dyDescent="0.35">
      <c r="A3579" t="s">
        <v>8772</v>
      </c>
    </row>
    <row r="3580" spans="1:1" x14ac:dyDescent="0.35">
      <c r="A3580" t="s">
        <v>9618</v>
      </c>
    </row>
    <row r="3581" spans="1:1" x14ac:dyDescent="0.35">
      <c r="A3581" t="s">
        <v>1203</v>
      </c>
    </row>
    <row r="3582" spans="1:1" x14ac:dyDescent="0.35">
      <c r="A3582" t="s">
        <v>5611</v>
      </c>
    </row>
    <row r="3583" spans="1:1" x14ac:dyDescent="0.35">
      <c r="A3583" t="s">
        <v>6954</v>
      </c>
    </row>
    <row r="3584" spans="1:1" x14ac:dyDescent="0.35">
      <c r="A3584" t="s">
        <v>4594</v>
      </c>
    </row>
    <row r="3585" spans="1:1" x14ac:dyDescent="0.35">
      <c r="A3585" t="s">
        <v>1613</v>
      </c>
    </row>
    <row r="3586" spans="1:1" x14ac:dyDescent="0.35">
      <c r="A3586" t="s">
        <v>4215</v>
      </c>
    </row>
    <row r="3587" spans="1:1" x14ac:dyDescent="0.35">
      <c r="A3587" t="s">
        <v>1246</v>
      </c>
    </row>
    <row r="3588" spans="1:1" x14ac:dyDescent="0.35">
      <c r="A3588" t="s">
        <v>9649</v>
      </c>
    </row>
    <row r="3589" spans="1:1" x14ac:dyDescent="0.35">
      <c r="A3589" t="s">
        <v>7821</v>
      </c>
    </row>
    <row r="3590" spans="1:1" x14ac:dyDescent="0.35">
      <c r="A3590" t="s">
        <v>2763</v>
      </c>
    </row>
    <row r="3591" spans="1:1" x14ac:dyDescent="0.35">
      <c r="A3591" t="s">
        <v>9284</v>
      </c>
    </row>
    <row r="3592" spans="1:1" x14ac:dyDescent="0.35">
      <c r="A3592" t="s">
        <v>7151</v>
      </c>
    </row>
    <row r="3593" spans="1:1" x14ac:dyDescent="0.35">
      <c r="A3593" t="s">
        <v>538</v>
      </c>
    </row>
    <row r="3594" spans="1:1" x14ac:dyDescent="0.35">
      <c r="A3594" t="s">
        <v>9797</v>
      </c>
    </row>
    <row r="3595" spans="1:1" x14ac:dyDescent="0.35">
      <c r="A3595" t="s">
        <v>7331</v>
      </c>
    </row>
    <row r="3596" spans="1:1" x14ac:dyDescent="0.35">
      <c r="A3596" t="s">
        <v>573</v>
      </c>
    </row>
    <row r="3597" spans="1:1" x14ac:dyDescent="0.35">
      <c r="A3597" t="s">
        <v>7443</v>
      </c>
    </row>
    <row r="3598" spans="1:1" x14ac:dyDescent="0.35">
      <c r="A3598" t="s">
        <v>2153</v>
      </c>
    </row>
    <row r="3599" spans="1:1" x14ac:dyDescent="0.35">
      <c r="A3599" t="s">
        <v>1061</v>
      </c>
    </row>
    <row r="3600" spans="1:1" x14ac:dyDescent="0.35">
      <c r="A3600" t="s">
        <v>6619</v>
      </c>
    </row>
    <row r="3601" spans="1:1" x14ac:dyDescent="0.35">
      <c r="A3601" t="s">
        <v>9399</v>
      </c>
    </row>
    <row r="3602" spans="1:1" x14ac:dyDescent="0.35">
      <c r="A3602" t="s">
        <v>4015</v>
      </c>
    </row>
    <row r="3603" spans="1:1" x14ac:dyDescent="0.35">
      <c r="A3603" t="s">
        <v>4167</v>
      </c>
    </row>
    <row r="3604" spans="1:1" x14ac:dyDescent="0.35">
      <c r="A3604" t="s">
        <v>8789</v>
      </c>
    </row>
    <row r="3605" spans="1:1" x14ac:dyDescent="0.35">
      <c r="A3605" t="s">
        <v>4996</v>
      </c>
    </row>
    <row r="3606" spans="1:1" x14ac:dyDescent="0.35">
      <c r="A3606" t="s">
        <v>6358</v>
      </c>
    </row>
    <row r="3607" spans="1:1" x14ac:dyDescent="0.35">
      <c r="A3607" t="s">
        <v>3007</v>
      </c>
    </row>
    <row r="3608" spans="1:1" x14ac:dyDescent="0.35">
      <c r="A3608" t="s">
        <v>6714</v>
      </c>
    </row>
    <row r="3609" spans="1:1" x14ac:dyDescent="0.35">
      <c r="A3609" t="s">
        <v>8730</v>
      </c>
    </row>
    <row r="3610" spans="1:1" x14ac:dyDescent="0.35">
      <c r="A3610" t="s">
        <v>6450</v>
      </c>
    </row>
    <row r="3611" spans="1:1" x14ac:dyDescent="0.35">
      <c r="A3611" t="s">
        <v>2956</v>
      </c>
    </row>
    <row r="3612" spans="1:1" x14ac:dyDescent="0.35">
      <c r="A3612" t="s">
        <v>2258</v>
      </c>
    </row>
    <row r="3613" spans="1:1" x14ac:dyDescent="0.35">
      <c r="A3613" t="s">
        <v>3300</v>
      </c>
    </row>
    <row r="3614" spans="1:1" x14ac:dyDescent="0.35">
      <c r="A3614" t="s">
        <v>1410</v>
      </c>
    </row>
    <row r="3615" spans="1:1" x14ac:dyDescent="0.35">
      <c r="A3615" t="s">
        <v>7795</v>
      </c>
    </row>
    <row r="3616" spans="1:1" x14ac:dyDescent="0.35">
      <c r="A3616" t="s">
        <v>8827</v>
      </c>
    </row>
    <row r="3617" spans="1:1" x14ac:dyDescent="0.35">
      <c r="A3617" t="s">
        <v>2319</v>
      </c>
    </row>
    <row r="3618" spans="1:1" x14ac:dyDescent="0.35">
      <c r="A3618" t="s">
        <v>8282</v>
      </c>
    </row>
    <row r="3619" spans="1:1" x14ac:dyDescent="0.35">
      <c r="A3619" t="s">
        <v>7791</v>
      </c>
    </row>
    <row r="3620" spans="1:1" x14ac:dyDescent="0.35">
      <c r="A3620" t="s">
        <v>1137</v>
      </c>
    </row>
    <row r="3621" spans="1:1" x14ac:dyDescent="0.35">
      <c r="A3621" t="s">
        <v>3884</v>
      </c>
    </row>
    <row r="3622" spans="1:1" x14ac:dyDescent="0.35">
      <c r="A3622" t="s">
        <v>3814</v>
      </c>
    </row>
    <row r="3623" spans="1:1" x14ac:dyDescent="0.35">
      <c r="A3623" t="s">
        <v>6368</v>
      </c>
    </row>
    <row r="3624" spans="1:1" x14ac:dyDescent="0.35">
      <c r="A3624" t="s">
        <v>6044</v>
      </c>
    </row>
    <row r="3625" spans="1:1" x14ac:dyDescent="0.35">
      <c r="A3625" t="s">
        <v>6715</v>
      </c>
    </row>
    <row r="3626" spans="1:1" x14ac:dyDescent="0.35">
      <c r="A3626" t="s">
        <v>3511</v>
      </c>
    </row>
    <row r="3627" spans="1:1" x14ac:dyDescent="0.35">
      <c r="A3627" t="s">
        <v>6331</v>
      </c>
    </row>
    <row r="3628" spans="1:1" x14ac:dyDescent="0.35">
      <c r="A3628" t="s">
        <v>5624</v>
      </c>
    </row>
    <row r="3629" spans="1:1" x14ac:dyDescent="0.35">
      <c r="A3629" t="s">
        <v>2114</v>
      </c>
    </row>
    <row r="3630" spans="1:1" x14ac:dyDescent="0.35">
      <c r="A3630" t="s">
        <v>6361</v>
      </c>
    </row>
    <row r="3631" spans="1:1" x14ac:dyDescent="0.35">
      <c r="A3631" t="s">
        <v>9542</v>
      </c>
    </row>
    <row r="3632" spans="1:1" x14ac:dyDescent="0.35">
      <c r="A3632" t="s">
        <v>7248</v>
      </c>
    </row>
    <row r="3633" spans="1:1" x14ac:dyDescent="0.35">
      <c r="A3633" t="s">
        <v>8559</v>
      </c>
    </row>
    <row r="3634" spans="1:1" x14ac:dyDescent="0.35">
      <c r="A3634" t="s">
        <v>3807</v>
      </c>
    </row>
    <row r="3635" spans="1:1" x14ac:dyDescent="0.35">
      <c r="A3635" t="s">
        <v>2949</v>
      </c>
    </row>
    <row r="3636" spans="1:1" x14ac:dyDescent="0.35">
      <c r="A3636" t="s">
        <v>1591</v>
      </c>
    </row>
    <row r="3637" spans="1:1" x14ac:dyDescent="0.35">
      <c r="A3637" t="s">
        <v>3463</v>
      </c>
    </row>
    <row r="3638" spans="1:1" x14ac:dyDescent="0.35">
      <c r="A3638" t="s">
        <v>2400</v>
      </c>
    </row>
    <row r="3639" spans="1:1" x14ac:dyDescent="0.35">
      <c r="A3639" t="s">
        <v>2928</v>
      </c>
    </row>
    <row r="3640" spans="1:1" x14ac:dyDescent="0.35">
      <c r="A3640" t="s">
        <v>8532</v>
      </c>
    </row>
    <row r="3641" spans="1:1" x14ac:dyDescent="0.35">
      <c r="A3641" t="s">
        <v>6846</v>
      </c>
    </row>
    <row r="3642" spans="1:1" x14ac:dyDescent="0.35">
      <c r="A3642" t="s">
        <v>7564</v>
      </c>
    </row>
    <row r="3643" spans="1:1" x14ac:dyDescent="0.35">
      <c r="A3643" t="s">
        <v>9245</v>
      </c>
    </row>
    <row r="3644" spans="1:1" x14ac:dyDescent="0.35">
      <c r="A3644" t="s">
        <v>9964</v>
      </c>
    </row>
    <row r="3645" spans="1:1" x14ac:dyDescent="0.35">
      <c r="A3645" t="s">
        <v>2144</v>
      </c>
    </row>
    <row r="3646" spans="1:1" x14ac:dyDescent="0.35">
      <c r="A3646" t="s">
        <v>343</v>
      </c>
    </row>
    <row r="3647" spans="1:1" x14ac:dyDescent="0.35">
      <c r="A3647" t="s">
        <v>3146</v>
      </c>
    </row>
    <row r="3648" spans="1:1" x14ac:dyDescent="0.35">
      <c r="A3648" t="s">
        <v>5742</v>
      </c>
    </row>
    <row r="3649" spans="1:1" x14ac:dyDescent="0.35">
      <c r="A3649" t="s">
        <v>3037</v>
      </c>
    </row>
    <row r="3650" spans="1:1" x14ac:dyDescent="0.35">
      <c r="A3650" t="s">
        <v>3391</v>
      </c>
    </row>
    <row r="3651" spans="1:1" x14ac:dyDescent="0.35">
      <c r="A3651" t="s">
        <v>7891</v>
      </c>
    </row>
    <row r="3652" spans="1:1" x14ac:dyDescent="0.35">
      <c r="A3652" t="s">
        <v>8413</v>
      </c>
    </row>
    <row r="3653" spans="1:1" x14ac:dyDescent="0.35">
      <c r="A3653" t="s">
        <v>6803</v>
      </c>
    </row>
    <row r="3654" spans="1:1" x14ac:dyDescent="0.35">
      <c r="A3654" t="s">
        <v>6942</v>
      </c>
    </row>
    <row r="3655" spans="1:1" x14ac:dyDescent="0.35">
      <c r="A3655" t="s">
        <v>8378</v>
      </c>
    </row>
    <row r="3656" spans="1:1" x14ac:dyDescent="0.35">
      <c r="A3656" t="s">
        <v>96</v>
      </c>
    </row>
    <row r="3657" spans="1:1" x14ac:dyDescent="0.35">
      <c r="A3657" t="s">
        <v>7529</v>
      </c>
    </row>
    <row r="3658" spans="1:1" x14ac:dyDescent="0.35">
      <c r="A3658" t="s">
        <v>6731</v>
      </c>
    </row>
    <row r="3659" spans="1:1" x14ac:dyDescent="0.35">
      <c r="A3659" t="s">
        <v>9412</v>
      </c>
    </row>
    <row r="3660" spans="1:1" x14ac:dyDescent="0.35">
      <c r="A3660" t="s">
        <v>1196</v>
      </c>
    </row>
    <row r="3661" spans="1:1" x14ac:dyDescent="0.35">
      <c r="A3661" t="s">
        <v>2417</v>
      </c>
    </row>
    <row r="3662" spans="1:1" x14ac:dyDescent="0.35">
      <c r="A3662" t="s">
        <v>2521</v>
      </c>
    </row>
    <row r="3663" spans="1:1" x14ac:dyDescent="0.35">
      <c r="A3663" t="s">
        <v>9605</v>
      </c>
    </row>
    <row r="3664" spans="1:1" x14ac:dyDescent="0.35">
      <c r="A3664" t="s">
        <v>1957</v>
      </c>
    </row>
    <row r="3665" spans="1:1" x14ac:dyDescent="0.35">
      <c r="A3665" t="s">
        <v>6059</v>
      </c>
    </row>
    <row r="3666" spans="1:1" x14ac:dyDescent="0.35">
      <c r="A3666" t="s">
        <v>8255</v>
      </c>
    </row>
    <row r="3667" spans="1:1" x14ac:dyDescent="0.35">
      <c r="A3667" t="s">
        <v>8988</v>
      </c>
    </row>
    <row r="3668" spans="1:1" x14ac:dyDescent="0.35">
      <c r="A3668" t="s">
        <v>4516</v>
      </c>
    </row>
    <row r="3669" spans="1:1" x14ac:dyDescent="0.35">
      <c r="A3669" t="s">
        <v>4355</v>
      </c>
    </row>
    <row r="3670" spans="1:1" x14ac:dyDescent="0.35">
      <c r="A3670" t="s">
        <v>1353</v>
      </c>
    </row>
    <row r="3671" spans="1:1" x14ac:dyDescent="0.35">
      <c r="A3671" t="s">
        <v>9269</v>
      </c>
    </row>
    <row r="3672" spans="1:1" x14ac:dyDescent="0.35">
      <c r="A3672" t="s">
        <v>4684</v>
      </c>
    </row>
    <row r="3673" spans="1:1" x14ac:dyDescent="0.35">
      <c r="A3673" t="s">
        <v>8007</v>
      </c>
    </row>
    <row r="3674" spans="1:1" x14ac:dyDescent="0.35">
      <c r="A3674" t="s">
        <v>5040</v>
      </c>
    </row>
    <row r="3675" spans="1:1" x14ac:dyDescent="0.35">
      <c r="A3675" t="s">
        <v>6136</v>
      </c>
    </row>
    <row r="3676" spans="1:1" x14ac:dyDescent="0.35">
      <c r="A3676" t="s">
        <v>1373</v>
      </c>
    </row>
    <row r="3677" spans="1:1" x14ac:dyDescent="0.35">
      <c r="A3677" t="s">
        <v>9405</v>
      </c>
    </row>
    <row r="3678" spans="1:1" x14ac:dyDescent="0.35">
      <c r="A3678" t="s">
        <v>1799</v>
      </c>
    </row>
    <row r="3679" spans="1:1" x14ac:dyDescent="0.35">
      <c r="A3679" t="s">
        <v>5074</v>
      </c>
    </row>
    <row r="3680" spans="1:1" x14ac:dyDescent="0.35">
      <c r="A3680" t="s">
        <v>7418</v>
      </c>
    </row>
    <row r="3681" spans="1:1" x14ac:dyDescent="0.35">
      <c r="A3681" t="s">
        <v>1107</v>
      </c>
    </row>
    <row r="3682" spans="1:1" x14ac:dyDescent="0.35">
      <c r="A3682" t="s">
        <v>2934</v>
      </c>
    </row>
    <row r="3683" spans="1:1" x14ac:dyDescent="0.35">
      <c r="A3683" t="s">
        <v>1326</v>
      </c>
    </row>
    <row r="3684" spans="1:1" x14ac:dyDescent="0.35">
      <c r="A3684" t="s">
        <v>8535</v>
      </c>
    </row>
    <row r="3685" spans="1:1" x14ac:dyDescent="0.35">
      <c r="A3685" t="s">
        <v>6268</v>
      </c>
    </row>
    <row r="3686" spans="1:1" x14ac:dyDescent="0.35">
      <c r="A3686" t="s">
        <v>4185</v>
      </c>
    </row>
    <row r="3687" spans="1:1" x14ac:dyDescent="0.35">
      <c r="A3687" t="s">
        <v>8983</v>
      </c>
    </row>
    <row r="3688" spans="1:1" x14ac:dyDescent="0.35">
      <c r="A3688" t="s">
        <v>4707</v>
      </c>
    </row>
    <row r="3689" spans="1:1" x14ac:dyDescent="0.35">
      <c r="A3689" t="s">
        <v>8966</v>
      </c>
    </row>
    <row r="3690" spans="1:1" x14ac:dyDescent="0.35">
      <c r="A3690" t="s">
        <v>2759</v>
      </c>
    </row>
    <row r="3691" spans="1:1" x14ac:dyDescent="0.35">
      <c r="A3691" t="s">
        <v>666</v>
      </c>
    </row>
    <row r="3692" spans="1:1" x14ac:dyDescent="0.35">
      <c r="A3692" t="s">
        <v>8804</v>
      </c>
    </row>
    <row r="3693" spans="1:1" x14ac:dyDescent="0.35">
      <c r="A3693" t="s">
        <v>4506</v>
      </c>
    </row>
    <row r="3694" spans="1:1" x14ac:dyDescent="0.35">
      <c r="A3694" t="s">
        <v>3360</v>
      </c>
    </row>
    <row r="3695" spans="1:1" x14ac:dyDescent="0.35">
      <c r="A3695" t="s">
        <v>6547</v>
      </c>
    </row>
    <row r="3696" spans="1:1" x14ac:dyDescent="0.35">
      <c r="A3696" t="s">
        <v>2637</v>
      </c>
    </row>
    <row r="3697" spans="1:1" x14ac:dyDescent="0.35">
      <c r="A3697" t="s">
        <v>7521</v>
      </c>
    </row>
    <row r="3698" spans="1:1" x14ac:dyDescent="0.35">
      <c r="A3698" t="s">
        <v>6441</v>
      </c>
    </row>
    <row r="3699" spans="1:1" x14ac:dyDescent="0.35">
      <c r="A3699" t="s">
        <v>3335</v>
      </c>
    </row>
    <row r="3700" spans="1:1" x14ac:dyDescent="0.35">
      <c r="A3700" t="s">
        <v>16</v>
      </c>
    </row>
    <row r="3701" spans="1:1" x14ac:dyDescent="0.35">
      <c r="A3701" t="s">
        <v>2781</v>
      </c>
    </row>
    <row r="3702" spans="1:1" x14ac:dyDescent="0.35">
      <c r="A3702" t="s">
        <v>9544</v>
      </c>
    </row>
    <row r="3703" spans="1:1" x14ac:dyDescent="0.35">
      <c r="A3703" t="s">
        <v>7600</v>
      </c>
    </row>
    <row r="3704" spans="1:1" x14ac:dyDescent="0.35">
      <c r="A3704" t="s">
        <v>8829</v>
      </c>
    </row>
    <row r="3705" spans="1:1" x14ac:dyDescent="0.35">
      <c r="A3705" t="s">
        <v>7702</v>
      </c>
    </row>
    <row r="3706" spans="1:1" x14ac:dyDescent="0.35">
      <c r="A3706" t="s">
        <v>4095</v>
      </c>
    </row>
    <row r="3707" spans="1:1" x14ac:dyDescent="0.35">
      <c r="A3707" t="s">
        <v>2964</v>
      </c>
    </row>
    <row r="3708" spans="1:1" x14ac:dyDescent="0.35">
      <c r="A3708" t="s">
        <v>180</v>
      </c>
    </row>
    <row r="3709" spans="1:1" x14ac:dyDescent="0.35">
      <c r="A3709" t="s">
        <v>4049</v>
      </c>
    </row>
    <row r="3710" spans="1:1" x14ac:dyDescent="0.35">
      <c r="A3710" t="s">
        <v>1792</v>
      </c>
    </row>
    <row r="3711" spans="1:1" x14ac:dyDescent="0.35">
      <c r="A3711" t="s">
        <v>7536</v>
      </c>
    </row>
    <row r="3712" spans="1:1" x14ac:dyDescent="0.35">
      <c r="A3712" t="s">
        <v>2811</v>
      </c>
    </row>
    <row r="3713" spans="1:1" x14ac:dyDescent="0.35">
      <c r="A3713" t="s">
        <v>6873</v>
      </c>
    </row>
    <row r="3714" spans="1:1" x14ac:dyDescent="0.35">
      <c r="A3714" t="s">
        <v>6083</v>
      </c>
    </row>
    <row r="3715" spans="1:1" x14ac:dyDescent="0.35">
      <c r="A3715" t="s">
        <v>1616</v>
      </c>
    </row>
    <row r="3716" spans="1:1" x14ac:dyDescent="0.35">
      <c r="A3716" t="s">
        <v>244</v>
      </c>
    </row>
    <row r="3717" spans="1:1" x14ac:dyDescent="0.35">
      <c r="A3717" t="s">
        <v>4308</v>
      </c>
    </row>
    <row r="3718" spans="1:1" x14ac:dyDescent="0.35">
      <c r="A3718" t="s">
        <v>4211</v>
      </c>
    </row>
    <row r="3719" spans="1:1" x14ac:dyDescent="0.35">
      <c r="A3719" t="s">
        <v>4677</v>
      </c>
    </row>
    <row r="3720" spans="1:1" x14ac:dyDescent="0.35">
      <c r="A3720" t="s">
        <v>3765</v>
      </c>
    </row>
    <row r="3721" spans="1:1" x14ac:dyDescent="0.35">
      <c r="A3721" t="s">
        <v>6458</v>
      </c>
    </row>
    <row r="3722" spans="1:1" x14ac:dyDescent="0.35">
      <c r="A3722" t="s">
        <v>3745</v>
      </c>
    </row>
    <row r="3723" spans="1:1" x14ac:dyDescent="0.35">
      <c r="A3723" t="s">
        <v>5182</v>
      </c>
    </row>
    <row r="3724" spans="1:1" x14ac:dyDescent="0.35">
      <c r="A3724" t="s">
        <v>8938</v>
      </c>
    </row>
    <row r="3725" spans="1:1" x14ac:dyDescent="0.35">
      <c r="A3725" t="s">
        <v>2198</v>
      </c>
    </row>
    <row r="3726" spans="1:1" x14ac:dyDescent="0.35">
      <c r="A3726" t="s">
        <v>10001</v>
      </c>
    </row>
    <row r="3727" spans="1:1" x14ac:dyDescent="0.35">
      <c r="A3727" t="s">
        <v>3136</v>
      </c>
    </row>
    <row r="3728" spans="1:1" x14ac:dyDescent="0.35">
      <c r="A3728" t="s">
        <v>6682</v>
      </c>
    </row>
    <row r="3729" spans="1:1" x14ac:dyDescent="0.35">
      <c r="A3729" t="s">
        <v>9879</v>
      </c>
    </row>
    <row r="3730" spans="1:1" x14ac:dyDescent="0.35">
      <c r="A3730" t="s">
        <v>1315</v>
      </c>
    </row>
    <row r="3731" spans="1:1" x14ac:dyDescent="0.35">
      <c r="A3731" t="s">
        <v>5166</v>
      </c>
    </row>
    <row r="3732" spans="1:1" x14ac:dyDescent="0.35">
      <c r="A3732" t="s">
        <v>4293</v>
      </c>
    </row>
    <row r="3733" spans="1:1" x14ac:dyDescent="0.35">
      <c r="A3733" t="s">
        <v>7543</v>
      </c>
    </row>
    <row r="3734" spans="1:1" x14ac:dyDescent="0.35">
      <c r="A3734" t="s">
        <v>5121</v>
      </c>
    </row>
    <row r="3735" spans="1:1" x14ac:dyDescent="0.35">
      <c r="A3735" t="s">
        <v>6374</v>
      </c>
    </row>
    <row r="3736" spans="1:1" x14ac:dyDescent="0.35">
      <c r="A3736" t="s">
        <v>7311</v>
      </c>
    </row>
    <row r="3737" spans="1:1" x14ac:dyDescent="0.35">
      <c r="A3737" t="s">
        <v>5361</v>
      </c>
    </row>
    <row r="3738" spans="1:1" x14ac:dyDescent="0.35">
      <c r="A3738" t="s">
        <v>1110</v>
      </c>
    </row>
    <row r="3739" spans="1:1" x14ac:dyDescent="0.35">
      <c r="A3739" t="s">
        <v>971</v>
      </c>
    </row>
    <row r="3740" spans="1:1" x14ac:dyDescent="0.35">
      <c r="A3740" t="s">
        <v>3108</v>
      </c>
    </row>
    <row r="3741" spans="1:1" x14ac:dyDescent="0.35">
      <c r="A3741" t="s">
        <v>5938</v>
      </c>
    </row>
    <row r="3742" spans="1:1" x14ac:dyDescent="0.35">
      <c r="A3742" t="s">
        <v>5745</v>
      </c>
    </row>
    <row r="3743" spans="1:1" x14ac:dyDescent="0.35">
      <c r="A3743" t="s">
        <v>8039</v>
      </c>
    </row>
    <row r="3744" spans="1:1" x14ac:dyDescent="0.35">
      <c r="A3744" t="s">
        <v>1531</v>
      </c>
    </row>
    <row r="3745" spans="1:1" x14ac:dyDescent="0.35">
      <c r="A3745" t="s">
        <v>5220</v>
      </c>
    </row>
    <row r="3746" spans="1:1" x14ac:dyDescent="0.35">
      <c r="A3746" t="s">
        <v>5550</v>
      </c>
    </row>
    <row r="3747" spans="1:1" x14ac:dyDescent="0.35">
      <c r="A3747" t="s">
        <v>2606</v>
      </c>
    </row>
    <row r="3748" spans="1:1" x14ac:dyDescent="0.35">
      <c r="A3748" t="s">
        <v>6253</v>
      </c>
    </row>
    <row r="3749" spans="1:1" x14ac:dyDescent="0.35">
      <c r="A3749" t="s">
        <v>4793</v>
      </c>
    </row>
    <row r="3750" spans="1:1" x14ac:dyDescent="0.35">
      <c r="A3750" t="s">
        <v>6132</v>
      </c>
    </row>
    <row r="3751" spans="1:1" x14ac:dyDescent="0.35">
      <c r="A3751" t="s">
        <v>9264</v>
      </c>
    </row>
    <row r="3752" spans="1:1" x14ac:dyDescent="0.35">
      <c r="A3752" t="s">
        <v>9719</v>
      </c>
    </row>
    <row r="3753" spans="1:1" x14ac:dyDescent="0.35">
      <c r="A3753" t="s">
        <v>7801</v>
      </c>
    </row>
    <row r="3754" spans="1:1" x14ac:dyDescent="0.35">
      <c r="A3754" t="s">
        <v>8269</v>
      </c>
    </row>
    <row r="3755" spans="1:1" x14ac:dyDescent="0.35">
      <c r="A3755" t="s">
        <v>9598</v>
      </c>
    </row>
    <row r="3756" spans="1:1" x14ac:dyDescent="0.35">
      <c r="A3756" t="s">
        <v>6021</v>
      </c>
    </row>
    <row r="3757" spans="1:1" x14ac:dyDescent="0.35">
      <c r="A3757" t="s">
        <v>5254</v>
      </c>
    </row>
    <row r="3758" spans="1:1" x14ac:dyDescent="0.35">
      <c r="A3758" t="s">
        <v>5998</v>
      </c>
    </row>
    <row r="3759" spans="1:1" x14ac:dyDescent="0.35">
      <c r="A3759" t="s">
        <v>8542</v>
      </c>
    </row>
    <row r="3760" spans="1:1" x14ac:dyDescent="0.35">
      <c r="A3760" t="s">
        <v>980</v>
      </c>
    </row>
    <row r="3761" spans="1:1" x14ac:dyDescent="0.35">
      <c r="A3761" t="s">
        <v>876</v>
      </c>
    </row>
    <row r="3762" spans="1:1" x14ac:dyDescent="0.35">
      <c r="A3762" t="s">
        <v>9917</v>
      </c>
    </row>
    <row r="3763" spans="1:1" x14ac:dyDescent="0.35">
      <c r="A3763" t="s">
        <v>7559</v>
      </c>
    </row>
    <row r="3764" spans="1:1" x14ac:dyDescent="0.35">
      <c r="A3764" t="s">
        <v>4892</v>
      </c>
    </row>
    <row r="3765" spans="1:1" x14ac:dyDescent="0.35">
      <c r="A3765" t="s">
        <v>4467</v>
      </c>
    </row>
    <row r="3766" spans="1:1" x14ac:dyDescent="0.35">
      <c r="A3766" t="s">
        <v>5804</v>
      </c>
    </row>
    <row r="3767" spans="1:1" x14ac:dyDescent="0.35">
      <c r="A3767" t="s">
        <v>8353</v>
      </c>
    </row>
    <row r="3768" spans="1:1" x14ac:dyDescent="0.35">
      <c r="A3768" t="s">
        <v>3113</v>
      </c>
    </row>
    <row r="3769" spans="1:1" x14ac:dyDescent="0.35">
      <c r="A3769" t="s">
        <v>4253</v>
      </c>
    </row>
    <row r="3770" spans="1:1" x14ac:dyDescent="0.35">
      <c r="A3770" t="s">
        <v>6178</v>
      </c>
    </row>
    <row r="3771" spans="1:1" x14ac:dyDescent="0.35">
      <c r="A3771" t="s">
        <v>9195</v>
      </c>
    </row>
    <row r="3772" spans="1:1" x14ac:dyDescent="0.35">
      <c r="A3772" t="s">
        <v>2070</v>
      </c>
    </row>
    <row r="3773" spans="1:1" x14ac:dyDescent="0.35">
      <c r="A3773" t="s">
        <v>6780</v>
      </c>
    </row>
    <row r="3774" spans="1:1" x14ac:dyDescent="0.35">
      <c r="A3774" t="s">
        <v>4754</v>
      </c>
    </row>
    <row r="3775" spans="1:1" x14ac:dyDescent="0.35">
      <c r="A3775" t="s">
        <v>9717</v>
      </c>
    </row>
    <row r="3776" spans="1:1" x14ac:dyDescent="0.35">
      <c r="A3776" t="s">
        <v>8549</v>
      </c>
    </row>
    <row r="3777" spans="1:1" x14ac:dyDescent="0.35">
      <c r="A3777" t="s">
        <v>6461</v>
      </c>
    </row>
    <row r="3778" spans="1:1" x14ac:dyDescent="0.35">
      <c r="A3778" t="s">
        <v>8380</v>
      </c>
    </row>
    <row r="3779" spans="1:1" x14ac:dyDescent="0.35">
      <c r="A3779" t="s">
        <v>8310</v>
      </c>
    </row>
    <row r="3780" spans="1:1" x14ac:dyDescent="0.35">
      <c r="A3780" t="s">
        <v>465</v>
      </c>
    </row>
    <row r="3781" spans="1:1" x14ac:dyDescent="0.35">
      <c r="A3781" t="s">
        <v>2626</v>
      </c>
    </row>
    <row r="3782" spans="1:1" x14ac:dyDescent="0.35">
      <c r="A3782" t="s">
        <v>8294</v>
      </c>
    </row>
    <row r="3783" spans="1:1" x14ac:dyDescent="0.35">
      <c r="A3783" t="s">
        <v>1343</v>
      </c>
    </row>
    <row r="3784" spans="1:1" x14ac:dyDescent="0.35">
      <c r="A3784" t="s">
        <v>2639</v>
      </c>
    </row>
    <row r="3785" spans="1:1" x14ac:dyDescent="0.35">
      <c r="A3785" t="s">
        <v>131</v>
      </c>
    </row>
    <row r="3786" spans="1:1" x14ac:dyDescent="0.35">
      <c r="A3786" t="s">
        <v>6635</v>
      </c>
    </row>
    <row r="3787" spans="1:1" x14ac:dyDescent="0.35">
      <c r="A3787" t="s">
        <v>6135</v>
      </c>
    </row>
    <row r="3788" spans="1:1" x14ac:dyDescent="0.35">
      <c r="A3788" t="s">
        <v>1824</v>
      </c>
    </row>
    <row r="3789" spans="1:1" x14ac:dyDescent="0.35">
      <c r="A3789" t="s">
        <v>5332</v>
      </c>
    </row>
    <row r="3790" spans="1:1" x14ac:dyDescent="0.35">
      <c r="A3790" t="s">
        <v>7284</v>
      </c>
    </row>
    <row r="3791" spans="1:1" x14ac:dyDescent="0.35">
      <c r="A3791" t="s">
        <v>7735</v>
      </c>
    </row>
    <row r="3792" spans="1:1" x14ac:dyDescent="0.35">
      <c r="A3792" t="s">
        <v>7673</v>
      </c>
    </row>
    <row r="3793" spans="1:1" x14ac:dyDescent="0.35">
      <c r="A3793" t="s">
        <v>669</v>
      </c>
    </row>
    <row r="3794" spans="1:1" x14ac:dyDescent="0.35">
      <c r="A3794" t="s">
        <v>3137</v>
      </c>
    </row>
    <row r="3795" spans="1:1" x14ac:dyDescent="0.35">
      <c r="A3795" t="s">
        <v>9943</v>
      </c>
    </row>
    <row r="3796" spans="1:1" x14ac:dyDescent="0.35">
      <c r="A3796" t="s">
        <v>7843</v>
      </c>
    </row>
    <row r="3797" spans="1:1" x14ac:dyDescent="0.35">
      <c r="A3797" t="s">
        <v>6724</v>
      </c>
    </row>
    <row r="3798" spans="1:1" x14ac:dyDescent="0.35">
      <c r="A3798" t="s">
        <v>9260</v>
      </c>
    </row>
    <row r="3799" spans="1:1" x14ac:dyDescent="0.35">
      <c r="A3799" t="s">
        <v>6311</v>
      </c>
    </row>
    <row r="3800" spans="1:1" x14ac:dyDescent="0.35">
      <c r="A3800" t="s">
        <v>142</v>
      </c>
    </row>
    <row r="3801" spans="1:1" x14ac:dyDescent="0.35">
      <c r="A3801" t="s">
        <v>2620</v>
      </c>
    </row>
    <row r="3802" spans="1:1" x14ac:dyDescent="0.35">
      <c r="A3802" t="s">
        <v>509</v>
      </c>
    </row>
    <row r="3803" spans="1:1" x14ac:dyDescent="0.35">
      <c r="A3803" t="s">
        <v>1435</v>
      </c>
    </row>
    <row r="3804" spans="1:1" x14ac:dyDescent="0.35">
      <c r="A3804" t="s">
        <v>2016</v>
      </c>
    </row>
    <row r="3805" spans="1:1" x14ac:dyDescent="0.35">
      <c r="A3805" t="s">
        <v>3574</v>
      </c>
    </row>
    <row r="3806" spans="1:1" x14ac:dyDescent="0.35">
      <c r="A3806" t="s">
        <v>9469</v>
      </c>
    </row>
    <row r="3807" spans="1:1" x14ac:dyDescent="0.35">
      <c r="A3807" t="s">
        <v>6395</v>
      </c>
    </row>
    <row r="3808" spans="1:1" x14ac:dyDescent="0.35">
      <c r="A3808" t="s">
        <v>8659</v>
      </c>
    </row>
    <row r="3809" spans="1:1" x14ac:dyDescent="0.35">
      <c r="A3809" t="s">
        <v>8239</v>
      </c>
    </row>
    <row r="3810" spans="1:1" x14ac:dyDescent="0.35">
      <c r="A3810" t="s">
        <v>1488</v>
      </c>
    </row>
    <row r="3811" spans="1:1" x14ac:dyDescent="0.35">
      <c r="A3811" t="s">
        <v>8719</v>
      </c>
    </row>
    <row r="3812" spans="1:1" x14ac:dyDescent="0.35">
      <c r="A3812" t="s">
        <v>7174</v>
      </c>
    </row>
    <row r="3813" spans="1:1" x14ac:dyDescent="0.35">
      <c r="A3813" t="s">
        <v>5452</v>
      </c>
    </row>
    <row r="3814" spans="1:1" x14ac:dyDescent="0.35">
      <c r="A3814" t="s">
        <v>8237</v>
      </c>
    </row>
    <row r="3815" spans="1:1" x14ac:dyDescent="0.35">
      <c r="A3815" t="s">
        <v>4195</v>
      </c>
    </row>
    <row r="3816" spans="1:1" x14ac:dyDescent="0.35">
      <c r="A3816" t="s">
        <v>9616</v>
      </c>
    </row>
    <row r="3817" spans="1:1" x14ac:dyDescent="0.35">
      <c r="A3817" t="s">
        <v>4349</v>
      </c>
    </row>
    <row r="3818" spans="1:1" x14ac:dyDescent="0.35">
      <c r="A3818" t="s">
        <v>9700</v>
      </c>
    </row>
    <row r="3819" spans="1:1" x14ac:dyDescent="0.35">
      <c r="A3819" t="s">
        <v>7264</v>
      </c>
    </row>
    <row r="3820" spans="1:1" x14ac:dyDescent="0.35">
      <c r="A3820" t="s">
        <v>5188</v>
      </c>
    </row>
    <row r="3821" spans="1:1" x14ac:dyDescent="0.35">
      <c r="A3821" t="s">
        <v>3724</v>
      </c>
    </row>
    <row r="3822" spans="1:1" x14ac:dyDescent="0.35">
      <c r="A3822" t="s">
        <v>6386</v>
      </c>
    </row>
    <row r="3823" spans="1:1" x14ac:dyDescent="0.35">
      <c r="A3823" t="s">
        <v>9196</v>
      </c>
    </row>
    <row r="3824" spans="1:1" x14ac:dyDescent="0.35">
      <c r="A3824" t="s">
        <v>5482</v>
      </c>
    </row>
    <row r="3825" spans="1:1" x14ac:dyDescent="0.35">
      <c r="A3825" t="s">
        <v>8352</v>
      </c>
    </row>
    <row r="3826" spans="1:1" x14ac:dyDescent="0.35">
      <c r="A3826" t="s">
        <v>9800</v>
      </c>
    </row>
    <row r="3827" spans="1:1" x14ac:dyDescent="0.35">
      <c r="A3827" t="s">
        <v>2537</v>
      </c>
    </row>
    <row r="3828" spans="1:1" x14ac:dyDescent="0.35">
      <c r="A3828" t="s">
        <v>807</v>
      </c>
    </row>
    <row r="3829" spans="1:1" x14ac:dyDescent="0.35">
      <c r="A3829" t="s">
        <v>9471</v>
      </c>
    </row>
    <row r="3830" spans="1:1" x14ac:dyDescent="0.35">
      <c r="A3830" t="s">
        <v>8210</v>
      </c>
    </row>
    <row r="3831" spans="1:1" x14ac:dyDescent="0.35">
      <c r="A3831" t="s">
        <v>2895</v>
      </c>
    </row>
    <row r="3832" spans="1:1" x14ac:dyDescent="0.35">
      <c r="A3832" t="s">
        <v>4493</v>
      </c>
    </row>
    <row r="3833" spans="1:1" x14ac:dyDescent="0.35">
      <c r="A3833" t="s">
        <v>4220</v>
      </c>
    </row>
    <row r="3834" spans="1:1" x14ac:dyDescent="0.35">
      <c r="A3834" t="s">
        <v>5773</v>
      </c>
    </row>
    <row r="3835" spans="1:1" x14ac:dyDescent="0.35">
      <c r="A3835" t="s">
        <v>7226</v>
      </c>
    </row>
    <row r="3836" spans="1:1" x14ac:dyDescent="0.35">
      <c r="A3836" t="s">
        <v>4571</v>
      </c>
    </row>
    <row r="3837" spans="1:1" x14ac:dyDescent="0.35">
      <c r="A3837" t="s">
        <v>4182</v>
      </c>
    </row>
    <row r="3838" spans="1:1" x14ac:dyDescent="0.35">
      <c r="A3838" t="s">
        <v>6401</v>
      </c>
    </row>
    <row r="3839" spans="1:1" x14ac:dyDescent="0.35">
      <c r="A3839" t="s">
        <v>5216</v>
      </c>
    </row>
    <row r="3840" spans="1:1" x14ac:dyDescent="0.35">
      <c r="A3840" t="s">
        <v>7000</v>
      </c>
    </row>
    <row r="3841" spans="1:1" x14ac:dyDescent="0.35">
      <c r="A3841" t="s">
        <v>4270</v>
      </c>
    </row>
    <row r="3842" spans="1:1" x14ac:dyDescent="0.35">
      <c r="A3842" t="s">
        <v>8882</v>
      </c>
    </row>
    <row r="3843" spans="1:1" x14ac:dyDescent="0.35">
      <c r="A3843" t="s">
        <v>3723</v>
      </c>
    </row>
    <row r="3844" spans="1:1" x14ac:dyDescent="0.35">
      <c r="A3844" t="s">
        <v>2473</v>
      </c>
    </row>
    <row r="3845" spans="1:1" x14ac:dyDescent="0.35">
      <c r="A3845" t="s">
        <v>3933</v>
      </c>
    </row>
    <row r="3846" spans="1:1" x14ac:dyDescent="0.35">
      <c r="A3846" t="s">
        <v>5807</v>
      </c>
    </row>
    <row r="3847" spans="1:1" x14ac:dyDescent="0.35">
      <c r="A3847" t="s">
        <v>2369</v>
      </c>
    </row>
    <row r="3848" spans="1:1" x14ac:dyDescent="0.35">
      <c r="A3848" t="s">
        <v>8877</v>
      </c>
    </row>
    <row r="3849" spans="1:1" x14ac:dyDescent="0.35">
      <c r="A3849" t="s">
        <v>1551</v>
      </c>
    </row>
    <row r="3850" spans="1:1" x14ac:dyDescent="0.35">
      <c r="A3850" t="s">
        <v>5577</v>
      </c>
    </row>
    <row r="3851" spans="1:1" x14ac:dyDescent="0.35">
      <c r="A3851" t="s">
        <v>4960</v>
      </c>
    </row>
    <row r="3852" spans="1:1" x14ac:dyDescent="0.35">
      <c r="A3852" t="s">
        <v>7661</v>
      </c>
    </row>
    <row r="3853" spans="1:1" x14ac:dyDescent="0.35">
      <c r="A3853" t="s">
        <v>5198</v>
      </c>
    </row>
    <row r="3854" spans="1:1" x14ac:dyDescent="0.35">
      <c r="A3854" t="s">
        <v>7957</v>
      </c>
    </row>
    <row r="3855" spans="1:1" x14ac:dyDescent="0.35">
      <c r="A3855" t="s">
        <v>7985</v>
      </c>
    </row>
    <row r="3856" spans="1:1" x14ac:dyDescent="0.35">
      <c r="A3856" t="s">
        <v>9418</v>
      </c>
    </row>
    <row r="3857" spans="1:1" x14ac:dyDescent="0.35">
      <c r="A3857" t="s">
        <v>2356</v>
      </c>
    </row>
    <row r="3858" spans="1:1" x14ac:dyDescent="0.35">
      <c r="A3858" t="s">
        <v>6945</v>
      </c>
    </row>
    <row r="3859" spans="1:1" x14ac:dyDescent="0.35">
      <c r="A3859" t="s">
        <v>5549</v>
      </c>
    </row>
    <row r="3860" spans="1:1" x14ac:dyDescent="0.35">
      <c r="A3860" t="s">
        <v>1385</v>
      </c>
    </row>
    <row r="3861" spans="1:1" x14ac:dyDescent="0.35">
      <c r="A3861" t="s">
        <v>9953</v>
      </c>
    </row>
    <row r="3862" spans="1:1" x14ac:dyDescent="0.35">
      <c r="A3862" t="s">
        <v>6298</v>
      </c>
    </row>
    <row r="3863" spans="1:1" x14ac:dyDescent="0.35">
      <c r="A3863" t="s">
        <v>1624</v>
      </c>
    </row>
    <row r="3864" spans="1:1" x14ac:dyDescent="0.35">
      <c r="A3864" t="s">
        <v>7884</v>
      </c>
    </row>
    <row r="3865" spans="1:1" x14ac:dyDescent="0.35">
      <c r="A3865" t="s">
        <v>8529</v>
      </c>
    </row>
    <row r="3866" spans="1:1" x14ac:dyDescent="0.35">
      <c r="A3866" t="s">
        <v>1610</v>
      </c>
    </row>
    <row r="3867" spans="1:1" x14ac:dyDescent="0.35">
      <c r="A3867" t="s">
        <v>5886</v>
      </c>
    </row>
    <row r="3868" spans="1:1" x14ac:dyDescent="0.35">
      <c r="A3868" t="s">
        <v>7885</v>
      </c>
    </row>
    <row r="3869" spans="1:1" x14ac:dyDescent="0.35">
      <c r="A3869" t="s">
        <v>730</v>
      </c>
    </row>
    <row r="3870" spans="1:1" x14ac:dyDescent="0.35">
      <c r="A3870" t="s">
        <v>8266</v>
      </c>
    </row>
    <row r="3871" spans="1:1" x14ac:dyDescent="0.35">
      <c r="A3871" t="s">
        <v>6356</v>
      </c>
    </row>
    <row r="3872" spans="1:1" x14ac:dyDescent="0.35">
      <c r="A3872" t="s">
        <v>8649</v>
      </c>
    </row>
    <row r="3873" spans="1:1" x14ac:dyDescent="0.35">
      <c r="A3873" t="s">
        <v>6524</v>
      </c>
    </row>
    <row r="3874" spans="1:1" x14ac:dyDescent="0.35">
      <c r="A3874" t="s">
        <v>1637</v>
      </c>
    </row>
    <row r="3875" spans="1:1" x14ac:dyDescent="0.35">
      <c r="A3875" t="s">
        <v>26</v>
      </c>
    </row>
    <row r="3876" spans="1:1" x14ac:dyDescent="0.35">
      <c r="A3876" t="s">
        <v>4255</v>
      </c>
    </row>
    <row r="3877" spans="1:1" x14ac:dyDescent="0.35">
      <c r="A3877" t="s">
        <v>9556</v>
      </c>
    </row>
    <row r="3878" spans="1:1" x14ac:dyDescent="0.35">
      <c r="A3878" t="s">
        <v>2583</v>
      </c>
    </row>
    <row r="3879" spans="1:1" x14ac:dyDescent="0.35">
      <c r="A3879" t="s">
        <v>8149</v>
      </c>
    </row>
    <row r="3880" spans="1:1" x14ac:dyDescent="0.35">
      <c r="A3880" t="s">
        <v>4227</v>
      </c>
    </row>
    <row r="3881" spans="1:1" x14ac:dyDescent="0.35">
      <c r="A3881" t="s">
        <v>4838</v>
      </c>
    </row>
    <row r="3882" spans="1:1" x14ac:dyDescent="0.35">
      <c r="A3882" t="s">
        <v>6464</v>
      </c>
    </row>
    <row r="3883" spans="1:1" x14ac:dyDescent="0.35">
      <c r="A3883" t="s">
        <v>8365</v>
      </c>
    </row>
    <row r="3884" spans="1:1" x14ac:dyDescent="0.35">
      <c r="A3884" t="s">
        <v>6631</v>
      </c>
    </row>
    <row r="3885" spans="1:1" x14ac:dyDescent="0.35">
      <c r="A3885" t="s">
        <v>7586</v>
      </c>
    </row>
    <row r="3886" spans="1:1" x14ac:dyDescent="0.35">
      <c r="A3886" t="s">
        <v>450</v>
      </c>
    </row>
    <row r="3887" spans="1:1" x14ac:dyDescent="0.35">
      <c r="A3887" t="s">
        <v>4440</v>
      </c>
    </row>
    <row r="3888" spans="1:1" x14ac:dyDescent="0.35">
      <c r="A3888" t="s">
        <v>9293</v>
      </c>
    </row>
    <row r="3889" spans="1:1" x14ac:dyDescent="0.35">
      <c r="A3889" t="s">
        <v>3865</v>
      </c>
    </row>
    <row r="3890" spans="1:1" x14ac:dyDescent="0.35">
      <c r="A3890" t="s">
        <v>2038</v>
      </c>
    </row>
    <row r="3891" spans="1:1" x14ac:dyDescent="0.35">
      <c r="A3891" t="s">
        <v>6065</v>
      </c>
    </row>
    <row r="3892" spans="1:1" x14ac:dyDescent="0.35">
      <c r="A3892" t="s">
        <v>5349</v>
      </c>
    </row>
    <row r="3893" spans="1:1" x14ac:dyDescent="0.35">
      <c r="A3893" t="s">
        <v>2460</v>
      </c>
    </row>
    <row r="3894" spans="1:1" x14ac:dyDescent="0.35">
      <c r="A3894" t="s">
        <v>1713</v>
      </c>
    </row>
    <row r="3895" spans="1:1" x14ac:dyDescent="0.35">
      <c r="A3895" t="s">
        <v>3781</v>
      </c>
    </row>
    <row r="3896" spans="1:1" x14ac:dyDescent="0.35">
      <c r="A3896" t="s">
        <v>9944</v>
      </c>
    </row>
    <row r="3897" spans="1:1" x14ac:dyDescent="0.35">
      <c r="A3897" t="s">
        <v>6204</v>
      </c>
    </row>
    <row r="3898" spans="1:1" x14ac:dyDescent="0.35">
      <c r="A3898" t="s">
        <v>9373</v>
      </c>
    </row>
    <row r="3899" spans="1:1" x14ac:dyDescent="0.35">
      <c r="A3899" t="s">
        <v>7156</v>
      </c>
    </row>
    <row r="3900" spans="1:1" x14ac:dyDescent="0.35">
      <c r="A3900" t="s">
        <v>2965</v>
      </c>
    </row>
    <row r="3901" spans="1:1" x14ac:dyDescent="0.35">
      <c r="A3901" t="s">
        <v>7811</v>
      </c>
    </row>
    <row r="3902" spans="1:1" x14ac:dyDescent="0.35">
      <c r="A3902" t="s">
        <v>9021</v>
      </c>
    </row>
    <row r="3903" spans="1:1" x14ac:dyDescent="0.35">
      <c r="A3903" t="s">
        <v>3396</v>
      </c>
    </row>
    <row r="3904" spans="1:1" x14ac:dyDescent="0.35">
      <c r="A3904" t="s">
        <v>7724</v>
      </c>
    </row>
    <row r="3905" spans="1:1" x14ac:dyDescent="0.35">
      <c r="A3905" t="s">
        <v>7360</v>
      </c>
    </row>
    <row r="3906" spans="1:1" x14ac:dyDescent="0.35">
      <c r="A3906" t="s">
        <v>2017</v>
      </c>
    </row>
    <row r="3907" spans="1:1" x14ac:dyDescent="0.35">
      <c r="A3907" t="s">
        <v>7400</v>
      </c>
    </row>
    <row r="3908" spans="1:1" x14ac:dyDescent="0.35">
      <c r="A3908" t="s">
        <v>4118</v>
      </c>
    </row>
    <row r="3909" spans="1:1" x14ac:dyDescent="0.35">
      <c r="A3909" t="s">
        <v>1413</v>
      </c>
    </row>
    <row r="3910" spans="1:1" x14ac:dyDescent="0.35">
      <c r="A3910" t="s">
        <v>7732</v>
      </c>
    </row>
    <row r="3911" spans="1:1" x14ac:dyDescent="0.35">
      <c r="A3911" t="s">
        <v>367</v>
      </c>
    </row>
    <row r="3912" spans="1:1" x14ac:dyDescent="0.35">
      <c r="A3912" t="s">
        <v>7277</v>
      </c>
    </row>
    <row r="3913" spans="1:1" x14ac:dyDescent="0.35">
      <c r="A3913" t="s">
        <v>4612</v>
      </c>
    </row>
    <row r="3914" spans="1:1" x14ac:dyDescent="0.35">
      <c r="A3914" t="s">
        <v>5638</v>
      </c>
    </row>
    <row r="3915" spans="1:1" x14ac:dyDescent="0.35">
      <c r="A3915" t="s">
        <v>5631</v>
      </c>
    </row>
    <row r="3916" spans="1:1" x14ac:dyDescent="0.35">
      <c r="A3916" t="s">
        <v>7150</v>
      </c>
    </row>
    <row r="3917" spans="1:1" x14ac:dyDescent="0.35">
      <c r="A3917" t="s">
        <v>3349</v>
      </c>
    </row>
    <row r="3918" spans="1:1" x14ac:dyDescent="0.35">
      <c r="A3918" t="s">
        <v>6073</v>
      </c>
    </row>
    <row r="3919" spans="1:1" x14ac:dyDescent="0.35">
      <c r="A3919" t="s">
        <v>744</v>
      </c>
    </row>
    <row r="3920" spans="1:1" x14ac:dyDescent="0.35">
      <c r="A3920" t="s">
        <v>4361</v>
      </c>
    </row>
    <row r="3921" spans="1:1" x14ac:dyDescent="0.35">
      <c r="A3921" t="s">
        <v>7451</v>
      </c>
    </row>
    <row r="3922" spans="1:1" x14ac:dyDescent="0.35">
      <c r="A3922" t="s">
        <v>4364</v>
      </c>
    </row>
    <row r="3923" spans="1:1" x14ac:dyDescent="0.35">
      <c r="A3923" t="s">
        <v>866</v>
      </c>
    </row>
    <row r="3924" spans="1:1" x14ac:dyDescent="0.35">
      <c r="A3924" t="s">
        <v>871</v>
      </c>
    </row>
    <row r="3925" spans="1:1" x14ac:dyDescent="0.35">
      <c r="A3925" t="s">
        <v>8696</v>
      </c>
    </row>
    <row r="3926" spans="1:1" x14ac:dyDescent="0.35">
      <c r="A3926" t="s">
        <v>3456</v>
      </c>
    </row>
    <row r="3927" spans="1:1" x14ac:dyDescent="0.35">
      <c r="A3927" t="s">
        <v>2432</v>
      </c>
    </row>
    <row r="3928" spans="1:1" x14ac:dyDescent="0.35">
      <c r="A3928" t="s">
        <v>8083</v>
      </c>
    </row>
    <row r="3929" spans="1:1" x14ac:dyDescent="0.35">
      <c r="A3929" t="s">
        <v>5821</v>
      </c>
    </row>
    <row r="3930" spans="1:1" x14ac:dyDescent="0.35">
      <c r="A3930" t="s">
        <v>9669</v>
      </c>
    </row>
    <row r="3931" spans="1:1" x14ac:dyDescent="0.35">
      <c r="A3931" t="s">
        <v>1732</v>
      </c>
    </row>
    <row r="3932" spans="1:1" x14ac:dyDescent="0.35">
      <c r="A3932" t="s">
        <v>5399</v>
      </c>
    </row>
    <row r="3933" spans="1:1" x14ac:dyDescent="0.35">
      <c r="A3933" t="s">
        <v>962</v>
      </c>
    </row>
    <row r="3934" spans="1:1" x14ac:dyDescent="0.35">
      <c r="A3934" t="s">
        <v>2067</v>
      </c>
    </row>
    <row r="3935" spans="1:1" x14ac:dyDescent="0.35">
      <c r="A3935" t="s">
        <v>6699</v>
      </c>
    </row>
    <row r="3936" spans="1:1" x14ac:dyDescent="0.35">
      <c r="A3936" t="s">
        <v>2864</v>
      </c>
    </row>
    <row r="3937" spans="1:1" x14ac:dyDescent="0.35">
      <c r="A3937" t="s">
        <v>1004</v>
      </c>
    </row>
    <row r="3938" spans="1:1" x14ac:dyDescent="0.35">
      <c r="A3938" t="s">
        <v>1601</v>
      </c>
    </row>
    <row r="3939" spans="1:1" x14ac:dyDescent="0.35">
      <c r="A3939" t="s">
        <v>2769</v>
      </c>
    </row>
    <row r="3940" spans="1:1" x14ac:dyDescent="0.35">
      <c r="A3940" t="s">
        <v>5352</v>
      </c>
    </row>
    <row r="3941" spans="1:1" x14ac:dyDescent="0.35">
      <c r="A3941" t="s">
        <v>5444</v>
      </c>
    </row>
    <row r="3942" spans="1:1" x14ac:dyDescent="0.35">
      <c r="A3942" t="s">
        <v>7301</v>
      </c>
    </row>
    <row r="3943" spans="1:1" x14ac:dyDescent="0.35">
      <c r="A3943" t="s">
        <v>1181</v>
      </c>
    </row>
    <row r="3944" spans="1:1" x14ac:dyDescent="0.35">
      <c r="A3944" t="s">
        <v>3983</v>
      </c>
    </row>
    <row r="3945" spans="1:1" x14ac:dyDescent="0.35">
      <c r="A3945" t="s">
        <v>801</v>
      </c>
    </row>
    <row r="3946" spans="1:1" x14ac:dyDescent="0.35">
      <c r="A3946" t="s">
        <v>601</v>
      </c>
    </row>
    <row r="3947" spans="1:1" x14ac:dyDescent="0.35">
      <c r="A3947" t="s">
        <v>833</v>
      </c>
    </row>
    <row r="3948" spans="1:1" x14ac:dyDescent="0.35">
      <c r="A3948" t="s">
        <v>8250</v>
      </c>
    </row>
    <row r="3949" spans="1:1" x14ac:dyDescent="0.35">
      <c r="A3949" t="s">
        <v>2691</v>
      </c>
    </row>
    <row r="3950" spans="1:1" x14ac:dyDescent="0.35">
      <c r="A3950" t="s">
        <v>4084</v>
      </c>
    </row>
    <row r="3951" spans="1:1" x14ac:dyDescent="0.35">
      <c r="A3951" t="s">
        <v>9214</v>
      </c>
    </row>
    <row r="3952" spans="1:1" x14ac:dyDescent="0.35">
      <c r="A3952" t="s">
        <v>3186</v>
      </c>
    </row>
    <row r="3953" spans="1:1" x14ac:dyDescent="0.35">
      <c r="A3953" t="s">
        <v>9143</v>
      </c>
    </row>
    <row r="3954" spans="1:1" x14ac:dyDescent="0.35">
      <c r="A3954" t="s">
        <v>4821</v>
      </c>
    </row>
    <row r="3955" spans="1:1" x14ac:dyDescent="0.35">
      <c r="A3955" t="s">
        <v>2434</v>
      </c>
    </row>
    <row r="3956" spans="1:1" x14ac:dyDescent="0.35">
      <c r="A3956" t="s">
        <v>4310</v>
      </c>
    </row>
    <row r="3957" spans="1:1" x14ac:dyDescent="0.35">
      <c r="A3957" t="s">
        <v>4430</v>
      </c>
    </row>
    <row r="3958" spans="1:1" x14ac:dyDescent="0.35">
      <c r="A3958" t="s">
        <v>3677</v>
      </c>
    </row>
    <row r="3959" spans="1:1" x14ac:dyDescent="0.35">
      <c r="A3959" t="s">
        <v>2168</v>
      </c>
    </row>
    <row r="3960" spans="1:1" x14ac:dyDescent="0.35">
      <c r="A3960" t="s">
        <v>9266</v>
      </c>
    </row>
    <row r="3961" spans="1:1" x14ac:dyDescent="0.35">
      <c r="A3961" t="s">
        <v>3996</v>
      </c>
    </row>
    <row r="3962" spans="1:1" x14ac:dyDescent="0.35">
      <c r="A3962" t="s">
        <v>9336</v>
      </c>
    </row>
    <row r="3963" spans="1:1" x14ac:dyDescent="0.35">
      <c r="A3963" t="s">
        <v>758</v>
      </c>
    </row>
    <row r="3964" spans="1:1" x14ac:dyDescent="0.35">
      <c r="A3964" t="s">
        <v>1543</v>
      </c>
    </row>
    <row r="3965" spans="1:1" x14ac:dyDescent="0.35">
      <c r="A3965" t="s">
        <v>427</v>
      </c>
    </row>
    <row r="3966" spans="1:1" x14ac:dyDescent="0.35">
      <c r="A3966" t="s">
        <v>9820</v>
      </c>
    </row>
    <row r="3967" spans="1:1" x14ac:dyDescent="0.35">
      <c r="A3967" t="s">
        <v>9074</v>
      </c>
    </row>
    <row r="3968" spans="1:1" x14ac:dyDescent="0.35">
      <c r="A3968" t="s">
        <v>3259</v>
      </c>
    </row>
    <row r="3969" spans="1:1" x14ac:dyDescent="0.35">
      <c r="A3969" t="s">
        <v>9604</v>
      </c>
    </row>
    <row r="3970" spans="1:1" x14ac:dyDescent="0.35">
      <c r="A3970" t="s">
        <v>2199</v>
      </c>
    </row>
    <row r="3971" spans="1:1" x14ac:dyDescent="0.35">
      <c r="A3971" t="s">
        <v>6042</v>
      </c>
    </row>
    <row r="3972" spans="1:1" x14ac:dyDescent="0.35">
      <c r="A3972" t="s">
        <v>9322</v>
      </c>
    </row>
    <row r="3973" spans="1:1" x14ac:dyDescent="0.35">
      <c r="A3973" t="s">
        <v>9491</v>
      </c>
    </row>
    <row r="3974" spans="1:1" x14ac:dyDescent="0.35">
      <c r="A3974" t="s">
        <v>3151</v>
      </c>
    </row>
    <row r="3975" spans="1:1" x14ac:dyDescent="0.35">
      <c r="A3975" t="s">
        <v>3043</v>
      </c>
    </row>
    <row r="3976" spans="1:1" x14ac:dyDescent="0.35">
      <c r="A3976" t="s">
        <v>7507</v>
      </c>
    </row>
    <row r="3977" spans="1:1" x14ac:dyDescent="0.35">
      <c r="A3977" t="s">
        <v>3303</v>
      </c>
    </row>
    <row r="3978" spans="1:1" x14ac:dyDescent="0.35">
      <c r="A3978" t="s">
        <v>9867</v>
      </c>
    </row>
    <row r="3979" spans="1:1" x14ac:dyDescent="0.35">
      <c r="A3979" t="s">
        <v>9674</v>
      </c>
    </row>
    <row r="3980" spans="1:1" x14ac:dyDescent="0.35">
      <c r="A3980" t="s">
        <v>266</v>
      </c>
    </row>
    <row r="3981" spans="1:1" x14ac:dyDescent="0.35">
      <c r="A3981" t="s">
        <v>7053</v>
      </c>
    </row>
    <row r="3982" spans="1:1" x14ac:dyDescent="0.35">
      <c r="A3982" t="s">
        <v>7601</v>
      </c>
    </row>
    <row r="3983" spans="1:1" x14ac:dyDescent="0.35">
      <c r="A3983" t="s">
        <v>1599</v>
      </c>
    </row>
    <row r="3984" spans="1:1" x14ac:dyDescent="0.35">
      <c r="A3984" t="s">
        <v>6093</v>
      </c>
    </row>
    <row r="3985" spans="1:1" x14ac:dyDescent="0.35">
      <c r="A3985" t="s">
        <v>2256</v>
      </c>
    </row>
    <row r="3986" spans="1:1" x14ac:dyDescent="0.35">
      <c r="A3986" t="s">
        <v>3631</v>
      </c>
    </row>
    <row r="3987" spans="1:1" x14ac:dyDescent="0.35">
      <c r="A3987" t="s">
        <v>8639</v>
      </c>
    </row>
    <row r="3988" spans="1:1" x14ac:dyDescent="0.35">
      <c r="A3988" t="s">
        <v>553</v>
      </c>
    </row>
    <row r="3989" spans="1:1" x14ac:dyDescent="0.35">
      <c r="A3989" t="s">
        <v>6569</v>
      </c>
    </row>
    <row r="3990" spans="1:1" x14ac:dyDescent="0.35">
      <c r="A3990" t="s">
        <v>5647</v>
      </c>
    </row>
    <row r="3991" spans="1:1" x14ac:dyDescent="0.35">
      <c r="A3991" t="s">
        <v>2860</v>
      </c>
    </row>
    <row r="3992" spans="1:1" x14ac:dyDescent="0.35">
      <c r="A3992" t="s">
        <v>8946</v>
      </c>
    </row>
    <row r="3993" spans="1:1" x14ac:dyDescent="0.35">
      <c r="A3993" t="s">
        <v>9361</v>
      </c>
    </row>
    <row r="3994" spans="1:1" x14ac:dyDescent="0.35">
      <c r="A3994" t="s">
        <v>2163</v>
      </c>
    </row>
    <row r="3995" spans="1:1" x14ac:dyDescent="0.35">
      <c r="A3995" t="s">
        <v>8663</v>
      </c>
    </row>
    <row r="3996" spans="1:1" x14ac:dyDescent="0.35">
      <c r="A3996" t="s">
        <v>5785</v>
      </c>
    </row>
    <row r="3997" spans="1:1" x14ac:dyDescent="0.35">
      <c r="A3997" t="s">
        <v>560</v>
      </c>
    </row>
    <row r="3998" spans="1:1" x14ac:dyDescent="0.35">
      <c r="A3998" t="s">
        <v>6481</v>
      </c>
    </row>
    <row r="3999" spans="1:1" x14ac:dyDescent="0.35">
      <c r="A3999" t="s">
        <v>2058</v>
      </c>
    </row>
    <row r="4000" spans="1:1" x14ac:dyDescent="0.35">
      <c r="A4000" t="s">
        <v>5730</v>
      </c>
    </row>
    <row r="4001" spans="1:1" x14ac:dyDescent="0.35">
      <c r="A4001" t="s">
        <v>1473</v>
      </c>
    </row>
    <row r="4002" spans="1:1" x14ac:dyDescent="0.35">
      <c r="A4002" t="s">
        <v>8009</v>
      </c>
    </row>
    <row r="4003" spans="1:1" x14ac:dyDescent="0.35">
      <c r="A4003" t="s">
        <v>6675</v>
      </c>
    </row>
    <row r="4004" spans="1:1" x14ac:dyDescent="0.35">
      <c r="A4004" t="s">
        <v>5817</v>
      </c>
    </row>
    <row r="4005" spans="1:1" x14ac:dyDescent="0.35">
      <c r="A4005" t="s">
        <v>1557</v>
      </c>
    </row>
    <row r="4006" spans="1:1" x14ac:dyDescent="0.35">
      <c r="A4006" t="s">
        <v>7766</v>
      </c>
    </row>
    <row r="4007" spans="1:1" x14ac:dyDescent="0.35">
      <c r="A4007" t="s">
        <v>8755</v>
      </c>
    </row>
    <row r="4008" spans="1:1" x14ac:dyDescent="0.35">
      <c r="A4008" t="s">
        <v>8750</v>
      </c>
    </row>
    <row r="4009" spans="1:1" x14ac:dyDescent="0.35">
      <c r="A4009" t="s">
        <v>2320</v>
      </c>
    </row>
    <row r="4010" spans="1:1" x14ac:dyDescent="0.35">
      <c r="A4010" t="s">
        <v>9863</v>
      </c>
    </row>
    <row r="4011" spans="1:1" x14ac:dyDescent="0.35">
      <c r="A4011" t="s">
        <v>4171</v>
      </c>
    </row>
    <row r="4012" spans="1:1" x14ac:dyDescent="0.35">
      <c r="A4012" t="s">
        <v>8432</v>
      </c>
    </row>
    <row r="4013" spans="1:1" x14ac:dyDescent="0.35">
      <c r="A4013" t="s">
        <v>4652</v>
      </c>
    </row>
    <row r="4014" spans="1:1" x14ac:dyDescent="0.35">
      <c r="A4014" t="s">
        <v>9215</v>
      </c>
    </row>
    <row r="4015" spans="1:1" x14ac:dyDescent="0.35">
      <c r="A4015" t="s">
        <v>9982</v>
      </c>
    </row>
    <row r="4016" spans="1:1" x14ac:dyDescent="0.35">
      <c r="A4016" t="s">
        <v>7032</v>
      </c>
    </row>
    <row r="4017" spans="1:1" x14ac:dyDescent="0.35">
      <c r="A4017" t="s">
        <v>6242</v>
      </c>
    </row>
    <row r="4018" spans="1:1" x14ac:dyDescent="0.35">
      <c r="A4018" t="s">
        <v>3810</v>
      </c>
    </row>
    <row r="4019" spans="1:1" x14ac:dyDescent="0.35">
      <c r="A4019" t="s">
        <v>6084</v>
      </c>
    </row>
    <row r="4020" spans="1:1" x14ac:dyDescent="0.35">
      <c r="A4020" t="s">
        <v>5755</v>
      </c>
    </row>
    <row r="4021" spans="1:1" x14ac:dyDescent="0.35">
      <c r="A4021" t="s">
        <v>8596</v>
      </c>
    </row>
    <row r="4022" spans="1:1" x14ac:dyDescent="0.35">
      <c r="A4022" t="s">
        <v>2180</v>
      </c>
    </row>
    <row r="4023" spans="1:1" x14ac:dyDescent="0.35">
      <c r="A4023" t="s">
        <v>1462</v>
      </c>
    </row>
    <row r="4024" spans="1:1" x14ac:dyDescent="0.35">
      <c r="A4024" t="s">
        <v>7937</v>
      </c>
    </row>
    <row r="4025" spans="1:1" x14ac:dyDescent="0.35">
      <c r="A4025" t="s">
        <v>3566</v>
      </c>
    </row>
    <row r="4026" spans="1:1" x14ac:dyDescent="0.35">
      <c r="A4026" t="s">
        <v>9498</v>
      </c>
    </row>
    <row r="4027" spans="1:1" x14ac:dyDescent="0.35">
      <c r="A4027" t="s">
        <v>3667</v>
      </c>
    </row>
    <row r="4028" spans="1:1" x14ac:dyDescent="0.35">
      <c r="A4028" t="s">
        <v>3226</v>
      </c>
    </row>
    <row r="4029" spans="1:1" x14ac:dyDescent="0.35">
      <c r="A4029" t="s">
        <v>8888</v>
      </c>
    </row>
    <row r="4030" spans="1:1" x14ac:dyDescent="0.35">
      <c r="A4030" t="s">
        <v>4157</v>
      </c>
    </row>
    <row r="4031" spans="1:1" x14ac:dyDescent="0.35">
      <c r="A4031" t="s">
        <v>8855</v>
      </c>
    </row>
    <row r="4032" spans="1:1" x14ac:dyDescent="0.35">
      <c r="A4032" t="s">
        <v>3537</v>
      </c>
    </row>
    <row r="4033" spans="1:1" x14ac:dyDescent="0.35">
      <c r="A4033" t="s">
        <v>1804</v>
      </c>
    </row>
    <row r="4034" spans="1:1" x14ac:dyDescent="0.35">
      <c r="A4034" t="s">
        <v>8060</v>
      </c>
    </row>
    <row r="4035" spans="1:1" x14ac:dyDescent="0.35">
      <c r="A4035" t="s">
        <v>5257</v>
      </c>
    </row>
    <row r="4036" spans="1:1" x14ac:dyDescent="0.35">
      <c r="A4036" t="s">
        <v>9633</v>
      </c>
    </row>
    <row r="4037" spans="1:1" x14ac:dyDescent="0.35">
      <c r="A4037" t="s">
        <v>4831</v>
      </c>
    </row>
    <row r="4038" spans="1:1" x14ac:dyDescent="0.35">
      <c r="A4038" t="s">
        <v>718</v>
      </c>
    </row>
    <row r="4039" spans="1:1" x14ac:dyDescent="0.35">
      <c r="A4039" t="s">
        <v>4464</v>
      </c>
    </row>
    <row r="4040" spans="1:1" x14ac:dyDescent="0.35">
      <c r="A4040" t="s">
        <v>6286</v>
      </c>
    </row>
    <row r="4041" spans="1:1" x14ac:dyDescent="0.35">
      <c r="A4041" t="s">
        <v>2452</v>
      </c>
    </row>
    <row r="4042" spans="1:1" x14ac:dyDescent="0.35">
      <c r="A4042" t="s">
        <v>4205</v>
      </c>
    </row>
    <row r="4043" spans="1:1" x14ac:dyDescent="0.35">
      <c r="A4043" t="s">
        <v>6380</v>
      </c>
    </row>
    <row r="4044" spans="1:1" x14ac:dyDescent="0.35">
      <c r="A4044" t="s">
        <v>505</v>
      </c>
    </row>
    <row r="4045" spans="1:1" x14ac:dyDescent="0.35">
      <c r="A4045" t="s">
        <v>7354</v>
      </c>
    </row>
    <row r="4046" spans="1:1" x14ac:dyDescent="0.35">
      <c r="A4046" t="s">
        <v>3679</v>
      </c>
    </row>
    <row r="4047" spans="1:1" x14ac:dyDescent="0.35">
      <c r="A4047" t="s">
        <v>6192</v>
      </c>
    </row>
    <row r="4048" spans="1:1" x14ac:dyDescent="0.35">
      <c r="A4048" t="s">
        <v>9155</v>
      </c>
    </row>
    <row r="4049" spans="1:1" x14ac:dyDescent="0.35">
      <c r="A4049" t="s">
        <v>4532</v>
      </c>
    </row>
    <row r="4050" spans="1:1" x14ac:dyDescent="0.35">
      <c r="A4050" t="s">
        <v>4655</v>
      </c>
    </row>
    <row r="4051" spans="1:1" x14ac:dyDescent="0.35">
      <c r="A4051" t="s">
        <v>8962</v>
      </c>
    </row>
    <row r="4052" spans="1:1" x14ac:dyDescent="0.35">
      <c r="A4052" t="s">
        <v>8164</v>
      </c>
    </row>
    <row r="4053" spans="1:1" x14ac:dyDescent="0.35">
      <c r="A4053" t="s">
        <v>7794</v>
      </c>
    </row>
    <row r="4054" spans="1:1" x14ac:dyDescent="0.35">
      <c r="A4054" t="s">
        <v>7294</v>
      </c>
    </row>
    <row r="4055" spans="1:1" x14ac:dyDescent="0.35">
      <c r="A4055" t="s">
        <v>10004</v>
      </c>
    </row>
    <row r="4056" spans="1:1" x14ac:dyDescent="0.35">
      <c r="A4056" t="s">
        <v>5389</v>
      </c>
    </row>
    <row r="4057" spans="1:1" x14ac:dyDescent="0.35">
      <c r="A4057" t="s">
        <v>5213</v>
      </c>
    </row>
    <row r="4058" spans="1:1" x14ac:dyDescent="0.35">
      <c r="A4058" t="s">
        <v>4946</v>
      </c>
    </row>
    <row r="4059" spans="1:1" x14ac:dyDescent="0.35">
      <c r="A4059" t="s">
        <v>6914</v>
      </c>
    </row>
    <row r="4060" spans="1:1" x14ac:dyDescent="0.35">
      <c r="A4060" t="s">
        <v>7988</v>
      </c>
    </row>
    <row r="4061" spans="1:1" x14ac:dyDescent="0.35">
      <c r="A4061" t="s">
        <v>1054</v>
      </c>
    </row>
    <row r="4062" spans="1:1" x14ac:dyDescent="0.35">
      <c r="A4062" t="s">
        <v>2551</v>
      </c>
    </row>
    <row r="4063" spans="1:1" x14ac:dyDescent="0.35">
      <c r="A4063" t="s">
        <v>3707</v>
      </c>
    </row>
    <row r="4064" spans="1:1" x14ac:dyDescent="0.35">
      <c r="A4064" t="s">
        <v>936</v>
      </c>
    </row>
    <row r="4065" spans="1:1" x14ac:dyDescent="0.35">
      <c r="A4065" t="s">
        <v>8642</v>
      </c>
    </row>
    <row r="4066" spans="1:1" x14ac:dyDescent="0.35">
      <c r="A4066" t="s">
        <v>2352</v>
      </c>
    </row>
    <row r="4067" spans="1:1" x14ac:dyDescent="0.35">
      <c r="A4067" t="s">
        <v>803</v>
      </c>
    </row>
    <row r="4068" spans="1:1" x14ac:dyDescent="0.35">
      <c r="A4068" t="s">
        <v>3069</v>
      </c>
    </row>
    <row r="4069" spans="1:1" x14ac:dyDescent="0.35">
      <c r="A4069" t="s">
        <v>9811</v>
      </c>
    </row>
    <row r="4070" spans="1:1" x14ac:dyDescent="0.35">
      <c r="A4070" t="s">
        <v>6579</v>
      </c>
    </row>
    <row r="4071" spans="1:1" x14ac:dyDescent="0.35">
      <c r="A4071" t="s">
        <v>6251</v>
      </c>
    </row>
    <row r="4072" spans="1:1" x14ac:dyDescent="0.35">
      <c r="A4072" t="s">
        <v>4936</v>
      </c>
    </row>
    <row r="4073" spans="1:1" x14ac:dyDescent="0.35">
      <c r="A4073" t="s">
        <v>4708</v>
      </c>
    </row>
    <row r="4074" spans="1:1" x14ac:dyDescent="0.35">
      <c r="A4074" t="s">
        <v>9851</v>
      </c>
    </row>
    <row r="4075" spans="1:1" x14ac:dyDescent="0.35">
      <c r="A4075" t="s">
        <v>9516</v>
      </c>
    </row>
    <row r="4076" spans="1:1" x14ac:dyDescent="0.35">
      <c r="A4076" t="s">
        <v>3820</v>
      </c>
    </row>
    <row r="4077" spans="1:1" x14ac:dyDescent="0.35">
      <c r="A4077" t="s">
        <v>5498</v>
      </c>
    </row>
    <row r="4078" spans="1:1" x14ac:dyDescent="0.35">
      <c r="A4078" t="s">
        <v>6751</v>
      </c>
    </row>
    <row r="4079" spans="1:1" x14ac:dyDescent="0.35">
      <c r="A4079" t="s">
        <v>6931</v>
      </c>
    </row>
    <row r="4080" spans="1:1" x14ac:dyDescent="0.35">
      <c r="A4080" t="s">
        <v>3750</v>
      </c>
    </row>
    <row r="4081" spans="1:1" x14ac:dyDescent="0.35">
      <c r="A4081" t="s">
        <v>335</v>
      </c>
    </row>
    <row r="4082" spans="1:1" x14ac:dyDescent="0.35">
      <c r="A4082" t="s">
        <v>5412</v>
      </c>
    </row>
    <row r="4083" spans="1:1" x14ac:dyDescent="0.35">
      <c r="A4083" t="s">
        <v>4228</v>
      </c>
    </row>
    <row r="4084" spans="1:1" x14ac:dyDescent="0.35">
      <c r="A4084" t="s">
        <v>6623</v>
      </c>
    </row>
    <row r="4085" spans="1:1" x14ac:dyDescent="0.35">
      <c r="A4085" t="s">
        <v>1225</v>
      </c>
    </row>
    <row r="4086" spans="1:1" x14ac:dyDescent="0.35">
      <c r="A4086" t="s">
        <v>5674</v>
      </c>
    </row>
    <row r="4087" spans="1:1" x14ac:dyDescent="0.35">
      <c r="A4087" t="s">
        <v>6860</v>
      </c>
    </row>
    <row r="4088" spans="1:1" x14ac:dyDescent="0.35">
      <c r="A4088" t="s">
        <v>2770</v>
      </c>
    </row>
    <row r="4089" spans="1:1" x14ac:dyDescent="0.35">
      <c r="A4089" t="s">
        <v>1228</v>
      </c>
    </row>
    <row r="4090" spans="1:1" x14ac:dyDescent="0.35">
      <c r="A4090" t="s">
        <v>9467</v>
      </c>
    </row>
    <row r="4091" spans="1:1" x14ac:dyDescent="0.35">
      <c r="A4091" t="s">
        <v>5683</v>
      </c>
    </row>
    <row r="4092" spans="1:1" x14ac:dyDescent="0.35">
      <c r="A4092" t="s">
        <v>449</v>
      </c>
    </row>
    <row r="4093" spans="1:1" x14ac:dyDescent="0.35">
      <c r="A4093" t="s">
        <v>5099</v>
      </c>
    </row>
    <row r="4094" spans="1:1" x14ac:dyDescent="0.35">
      <c r="A4094" t="s">
        <v>2674</v>
      </c>
    </row>
    <row r="4095" spans="1:1" x14ac:dyDescent="0.35">
      <c r="A4095" t="s">
        <v>568</v>
      </c>
    </row>
    <row r="4096" spans="1:1" x14ac:dyDescent="0.35">
      <c r="A4096" t="s">
        <v>8818</v>
      </c>
    </row>
    <row r="4097" spans="1:1" x14ac:dyDescent="0.35">
      <c r="A4097" t="s">
        <v>8598</v>
      </c>
    </row>
    <row r="4098" spans="1:1" x14ac:dyDescent="0.35">
      <c r="A4098" t="s">
        <v>6907</v>
      </c>
    </row>
    <row r="4099" spans="1:1" x14ac:dyDescent="0.35">
      <c r="A4099" t="s">
        <v>7271</v>
      </c>
    </row>
    <row r="4100" spans="1:1" x14ac:dyDescent="0.35">
      <c r="A4100" t="s">
        <v>2776</v>
      </c>
    </row>
    <row r="4101" spans="1:1" x14ac:dyDescent="0.35">
      <c r="A4101" t="s">
        <v>5778</v>
      </c>
    </row>
    <row r="4102" spans="1:1" x14ac:dyDescent="0.35">
      <c r="A4102" t="s">
        <v>5654</v>
      </c>
    </row>
    <row r="4103" spans="1:1" x14ac:dyDescent="0.35">
      <c r="A4103" t="s">
        <v>811</v>
      </c>
    </row>
    <row r="4104" spans="1:1" x14ac:dyDescent="0.35">
      <c r="A4104" t="s">
        <v>9030</v>
      </c>
    </row>
    <row r="4105" spans="1:1" x14ac:dyDescent="0.35">
      <c r="A4105" t="s">
        <v>3074</v>
      </c>
    </row>
    <row r="4106" spans="1:1" x14ac:dyDescent="0.35">
      <c r="A4106" t="s">
        <v>7052</v>
      </c>
    </row>
    <row r="4107" spans="1:1" x14ac:dyDescent="0.35">
      <c r="A4107" t="s">
        <v>9166</v>
      </c>
    </row>
    <row r="4108" spans="1:1" x14ac:dyDescent="0.35">
      <c r="A4108" t="s">
        <v>6755</v>
      </c>
    </row>
    <row r="4109" spans="1:1" x14ac:dyDescent="0.35">
      <c r="A4109" t="s">
        <v>2469</v>
      </c>
    </row>
    <row r="4110" spans="1:1" x14ac:dyDescent="0.35">
      <c r="A4110" t="s">
        <v>9383</v>
      </c>
    </row>
    <row r="4111" spans="1:1" x14ac:dyDescent="0.35">
      <c r="A4111" t="s">
        <v>1223</v>
      </c>
    </row>
    <row r="4112" spans="1:1" x14ac:dyDescent="0.35">
      <c r="A4112" t="s">
        <v>5963</v>
      </c>
    </row>
    <row r="4113" spans="1:1" x14ac:dyDescent="0.35">
      <c r="A4113" t="s">
        <v>8916</v>
      </c>
    </row>
    <row r="4114" spans="1:1" x14ac:dyDescent="0.35">
      <c r="A4114" t="s">
        <v>141</v>
      </c>
    </row>
    <row r="4115" spans="1:1" x14ac:dyDescent="0.35">
      <c r="A4115" t="s">
        <v>888</v>
      </c>
    </row>
    <row r="4116" spans="1:1" x14ac:dyDescent="0.35">
      <c r="A4116" t="s">
        <v>5054</v>
      </c>
    </row>
    <row r="4117" spans="1:1" x14ac:dyDescent="0.35">
      <c r="A4117" t="s">
        <v>3222</v>
      </c>
    </row>
    <row r="4118" spans="1:1" x14ac:dyDescent="0.35">
      <c r="A4118" t="s">
        <v>7779</v>
      </c>
    </row>
    <row r="4119" spans="1:1" x14ac:dyDescent="0.35">
      <c r="A4119" t="s">
        <v>9451</v>
      </c>
    </row>
    <row r="4120" spans="1:1" x14ac:dyDescent="0.35">
      <c r="A4120" t="s">
        <v>808</v>
      </c>
    </row>
    <row r="4121" spans="1:1" x14ac:dyDescent="0.35">
      <c r="A4121" t="s">
        <v>1095</v>
      </c>
    </row>
    <row r="4122" spans="1:1" x14ac:dyDescent="0.35">
      <c r="A4122" t="s">
        <v>4963</v>
      </c>
    </row>
    <row r="4123" spans="1:1" x14ac:dyDescent="0.35">
      <c r="A4123" t="s">
        <v>1840</v>
      </c>
    </row>
    <row r="4124" spans="1:1" x14ac:dyDescent="0.35">
      <c r="A4124" t="s">
        <v>9129</v>
      </c>
    </row>
    <row r="4125" spans="1:1" x14ac:dyDescent="0.35">
      <c r="A4125" t="s">
        <v>347</v>
      </c>
    </row>
    <row r="4126" spans="1:1" x14ac:dyDescent="0.35">
      <c r="A4126" t="s">
        <v>1636</v>
      </c>
    </row>
    <row r="4127" spans="1:1" x14ac:dyDescent="0.35">
      <c r="A4127" t="s">
        <v>3522</v>
      </c>
    </row>
    <row r="4128" spans="1:1" x14ac:dyDescent="0.35">
      <c r="A4128" t="s">
        <v>843</v>
      </c>
    </row>
    <row r="4129" spans="1:1" x14ac:dyDescent="0.35">
      <c r="A4129" t="s">
        <v>2945</v>
      </c>
    </row>
    <row r="4130" spans="1:1" x14ac:dyDescent="0.35">
      <c r="A4130" t="s">
        <v>5564</v>
      </c>
    </row>
    <row r="4131" spans="1:1" x14ac:dyDescent="0.35">
      <c r="A4131" t="s">
        <v>5383</v>
      </c>
    </row>
    <row r="4132" spans="1:1" x14ac:dyDescent="0.35">
      <c r="A4132" t="s">
        <v>1545</v>
      </c>
    </row>
    <row r="4133" spans="1:1" x14ac:dyDescent="0.35">
      <c r="A4133" t="s">
        <v>5693</v>
      </c>
    </row>
    <row r="4134" spans="1:1" x14ac:dyDescent="0.35">
      <c r="A4134" t="s">
        <v>5984</v>
      </c>
    </row>
    <row r="4135" spans="1:1" x14ac:dyDescent="0.35">
      <c r="A4135" t="s">
        <v>2077</v>
      </c>
    </row>
    <row r="4136" spans="1:1" x14ac:dyDescent="0.35">
      <c r="A4136" t="s">
        <v>9319</v>
      </c>
    </row>
    <row r="4137" spans="1:1" x14ac:dyDescent="0.35">
      <c r="A4137" t="s">
        <v>9236</v>
      </c>
    </row>
    <row r="4138" spans="1:1" x14ac:dyDescent="0.35">
      <c r="A4138" t="s">
        <v>7313</v>
      </c>
    </row>
    <row r="4139" spans="1:1" x14ac:dyDescent="0.35">
      <c r="A4139" t="s">
        <v>2200</v>
      </c>
    </row>
    <row r="4140" spans="1:1" x14ac:dyDescent="0.35">
      <c r="A4140" t="s">
        <v>4104</v>
      </c>
    </row>
    <row r="4141" spans="1:1" x14ac:dyDescent="0.35">
      <c r="A4141" t="s">
        <v>5167</v>
      </c>
    </row>
    <row r="4142" spans="1:1" x14ac:dyDescent="0.35">
      <c r="A4142" t="s">
        <v>7571</v>
      </c>
    </row>
    <row r="4143" spans="1:1" x14ac:dyDescent="0.35">
      <c r="A4143" t="s">
        <v>7787</v>
      </c>
    </row>
    <row r="4144" spans="1:1" x14ac:dyDescent="0.35">
      <c r="A4144" t="s">
        <v>1356</v>
      </c>
    </row>
    <row r="4145" spans="1:1" x14ac:dyDescent="0.35">
      <c r="A4145" t="s">
        <v>3337</v>
      </c>
    </row>
    <row r="4146" spans="1:1" x14ac:dyDescent="0.35">
      <c r="A4146" t="s">
        <v>4008</v>
      </c>
    </row>
    <row r="4147" spans="1:1" x14ac:dyDescent="0.35">
      <c r="A4147" t="s">
        <v>9149</v>
      </c>
    </row>
    <row r="4148" spans="1:1" x14ac:dyDescent="0.35">
      <c r="A4148" t="s">
        <v>9659</v>
      </c>
    </row>
    <row r="4149" spans="1:1" x14ac:dyDescent="0.35">
      <c r="A4149" t="s">
        <v>1536</v>
      </c>
    </row>
    <row r="4150" spans="1:1" x14ac:dyDescent="0.35">
      <c r="A4150" t="s">
        <v>2660</v>
      </c>
    </row>
    <row r="4151" spans="1:1" x14ac:dyDescent="0.35">
      <c r="A4151" t="s">
        <v>4320</v>
      </c>
    </row>
    <row r="4152" spans="1:1" x14ac:dyDescent="0.35">
      <c r="A4152" t="s">
        <v>9908</v>
      </c>
    </row>
    <row r="4153" spans="1:1" x14ac:dyDescent="0.35">
      <c r="A4153" t="s">
        <v>435</v>
      </c>
    </row>
    <row r="4154" spans="1:1" x14ac:dyDescent="0.35">
      <c r="A4154" t="s">
        <v>4063</v>
      </c>
    </row>
    <row r="4155" spans="1:1" x14ac:dyDescent="0.35">
      <c r="A4155" t="s">
        <v>702</v>
      </c>
    </row>
    <row r="4156" spans="1:1" x14ac:dyDescent="0.35">
      <c r="A4156" t="s">
        <v>9715</v>
      </c>
    </row>
    <row r="4157" spans="1:1" x14ac:dyDescent="0.35">
      <c r="A4157" t="s">
        <v>4807</v>
      </c>
    </row>
    <row r="4158" spans="1:1" x14ac:dyDescent="0.35">
      <c r="A4158" t="s">
        <v>9761</v>
      </c>
    </row>
    <row r="4159" spans="1:1" x14ac:dyDescent="0.35">
      <c r="A4159" t="s">
        <v>4583</v>
      </c>
    </row>
    <row r="4160" spans="1:1" x14ac:dyDescent="0.35">
      <c r="A4160" t="s">
        <v>3331</v>
      </c>
    </row>
    <row r="4161" spans="1:1" x14ac:dyDescent="0.35">
      <c r="A4161" t="s">
        <v>6028</v>
      </c>
    </row>
    <row r="4162" spans="1:1" x14ac:dyDescent="0.35">
      <c r="A4162" t="s">
        <v>9431</v>
      </c>
    </row>
    <row r="4163" spans="1:1" x14ac:dyDescent="0.35">
      <c r="A4163" t="s">
        <v>595</v>
      </c>
    </row>
    <row r="4164" spans="1:1" x14ac:dyDescent="0.35">
      <c r="A4164" t="s">
        <v>2066</v>
      </c>
    </row>
    <row r="4165" spans="1:1" x14ac:dyDescent="0.35">
      <c r="A4165" t="s">
        <v>9945</v>
      </c>
    </row>
    <row r="4166" spans="1:1" x14ac:dyDescent="0.35">
      <c r="A4166" t="s">
        <v>4879</v>
      </c>
    </row>
    <row r="4167" spans="1:1" x14ac:dyDescent="0.35">
      <c r="A4167" t="s">
        <v>3184</v>
      </c>
    </row>
    <row r="4168" spans="1:1" x14ac:dyDescent="0.35">
      <c r="A4168" t="s">
        <v>2944</v>
      </c>
    </row>
    <row r="4169" spans="1:1" x14ac:dyDescent="0.35">
      <c r="A4169" t="s">
        <v>2962</v>
      </c>
    </row>
    <row r="4170" spans="1:1" x14ac:dyDescent="0.35">
      <c r="A4170" t="s">
        <v>4556</v>
      </c>
    </row>
    <row r="4171" spans="1:1" x14ac:dyDescent="0.35">
      <c r="A4171" t="s">
        <v>5676</v>
      </c>
    </row>
    <row r="4172" spans="1:1" x14ac:dyDescent="0.35">
      <c r="A4172" t="s">
        <v>6306</v>
      </c>
    </row>
    <row r="4173" spans="1:1" x14ac:dyDescent="0.35">
      <c r="A4173" t="s">
        <v>9256</v>
      </c>
    </row>
    <row r="4174" spans="1:1" x14ac:dyDescent="0.35">
      <c r="A4174" t="s">
        <v>9366</v>
      </c>
    </row>
    <row r="4175" spans="1:1" x14ac:dyDescent="0.35">
      <c r="A4175" t="s">
        <v>709</v>
      </c>
    </row>
    <row r="4176" spans="1:1" x14ac:dyDescent="0.35">
      <c r="A4176" t="s">
        <v>1817</v>
      </c>
    </row>
    <row r="4177" spans="1:1" x14ac:dyDescent="0.35">
      <c r="A4177" t="s">
        <v>2699</v>
      </c>
    </row>
    <row r="4178" spans="1:1" x14ac:dyDescent="0.35">
      <c r="A4178" t="s">
        <v>8718</v>
      </c>
    </row>
    <row r="4179" spans="1:1" x14ac:dyDescent="0.35">
      <c r="A4179" t="s">
        <v>148</v>
      </c>
    </row>
    <row r="4180" spans="1:1" x14ac:dyDescent="0.35">
      <c r="A4180" t="s">
        <v>7009</v>
      </c>
    </row>
    <row r="4181" spans="1:1" x14ac:dyDescent="0.35">
      <c r="A4181" t="s">
        <v>7908</v>
      </c>
    </row>
    <row r="4182" spans="1:1" x14ac:dyDescent="0.35">
      <c r="A4182" t="s">
        <v>193</v>
      </c>
    </row>
    <row r="4183" spans="1:1" x14ac:dyDescent="0.35">
      <c r="A4183" t="s">
        <v>2384</v>
      </c>
    </row>
    <row r="4184" spans="1:1" x14ac:dyDescent="0.35">
      <c r="A4184" t="s">
        <v>705</v>
      </c>
    </row>
    <row r="4185" spans="1:1" x14ac:dyDescent="0.35">
      <c r="A4185" t="s">
        <v>8865</v>
      </c>
    </row>
    <row r="4186" spans="1:1" x14ac:dyDescent="0.35">
      <c r="A4186" t="s">
        <v>1578</v>
      </c>
    </row>
    <row r="4187" spans="1:1" x14ac:dyDescent="0.35">
      <c r="A4187" t="s">
        <v>9749</v>
      </c>
    </row>
    <row r="4188" spans="1:1" x14ac:dyDescent="0.35">
      <c r="A4188" t="s">
        <v>8503</v>
      </c>
    </row>
    <row r="4189" spans="1:1" x14ac:dyDescent="0.35">
      <c r="A4189" t="s">
        <v>3288</v>
      </c>
    </row>
    <row r="4190" spans="1:1" x14ac:dyDescent="0.35">
      <c r="A4190" t="s">
        <v>4070</v>
      </c>
    </row>
    <row r="4191" spans="1:1" x14ac:dyDescent="0.35">
      <c r="A4191" t="s">
        <v>9695</v>
      </c>
    </row>
    <row r="4192" spans="1:1" x14ac:dyDescent="0.35">
      <c r="A4192" t="s">
        <v>540</v>
      </c>
    </row>
    <row r="4193" spans="1:1" x14ac:dyDescent="0.35">
      <c r="A4193" t="s">
        <v>8059</v>
      </c>
    </row>
    <row r="4194" spans="1:1" x14ac:dyDescent="0.35">
      <c r="A4194" t="s">
        <v>4886</v>
      </c>
    </row>
    <row r="4195" spans="1:1" x14ac:dyDescent="0.35">
      <c r="A4195" t="s">
        <v>2301</v>
      </c>
    </row>
    <row r="4196" spans="1:1" x14ac:dyDescent="0.35">
      <c r="A4196" t="s">
        <v>9570</v>
      </c>
    </row>
    <row r="4197" spans="1:1" x14ac:dyDescent="0.35">
      <c r="A4197" t="s">
        <v>7243</v>
      </c>
    </row>
    <row r="4198" spans="1:1" x14ac:dyDescent="0.35">
      <c r="A4198" t="s">
        <v>260</v>
      </c>
    </row>
    <row r="4199" spans="1:1" x14ac:dyDescent="0.35">
      <c r="A4199" t="s">
        <v>6209</v>
      </c>
    </row>
    <row r="4200" spans="1:1" x14ac:dyDescent="0.35">
      <c r="A4200" t="s">
        <v>5545</v>
      </c>
    </row>
    <row r="4201" spans="1:1" x14ac:dyDescent="0.35">
      <c r="A4201" t="s">
        <v>6226</v>
      </c>
    </row>
    <row r="4202" spans="1:1" x14ac:dyDescent="0.35">
      <c r="A4202" t="s">
        <v>6852</v>
      </c>
    </row>
    <row r="4203" spans="1:1" x14ac:dyDescent="0.35">
      <c r="A4203" t="s">
        <v>3164</v>
      </c>
    </row>
    <row r="4204" spans="1:1" x14ac:dyDescent="0.35">
      <c r="A4204" t="s">
        <v>4481</v>
      </c>
    </row>
    <row r="4205" spans="1:1" x14ac:dyDescent="0.35">
      <c r="A4205" t="s">
        <v>1645</v>
      </c>
    </row>
    <row r="4206" spans="1:1" x14ac:dyDescent="0.35">
      <c r="A4206" t="s">
        <v>3084</v>
      </c>
    </row>
    <row r="4207" spans="1:1" x14ac:dyDescent="0.35">
      <c r="A4207" t="s">
        <v>7523</v>
      </c>
    </row>
    <row r="4208" spans="1:1" x14ac:dyDescent="0.35">
      <c r="A4208" t="s">
        <v>979</v>
      </c>
    </row>
    <row r="4209" spans="1:1" x14ac:dyDescent="0.35">
      <c r="A4209" t="s">
        <v>5822</v>
      </c>
    </row>
    <row r="4210" spans="1:1" x14ac:dyDescent="0.35">
      <c r="A4210" t="s">
        <v>5279</v>
      </c>
    </row>
    <row r="4211" spans="1:1" x14ac:dyDescent="0.35">
      <c r="A4211" t="s">
        <v>9826</v>
      </c>
    </row>
    <row r="4212" spans="1:1" x14ac:dyDescent="0.35">
      <c r="A4212" t="s">
        <v>9790</v>
      </c>
    </row>
    <row r="4213" spans="1:1" x14ac:dyDescent="0.35">
      <c r="A4213" t="s">
        <v>29</v>
      </c>
    </row>
    <row r="4214" spans="1:1" x14ac:dyDescent="0.35">
      <c r="A4214" t="s">
        <v>7774</v>
      </c>
    </row>
    <row r="4215" spans="1:1" x14ac:dyDescent="0.35">
      <c r="A4215" t="s">
        <v>6052</v>
      </c>
    </row>
    <row r="4216" spans="1:1" x14ac:dyDescent="0.35">
      <c r="A4216" t="s">
        <v>3715</v>
      </c>
    </row>
    <row r="4217" spans="1:1" x14ac:dyDescent="0.35">
      <c r="A4217" t="s">
        <v>9985</v>
      </c>
    </row>
    <row r="4218" spans="1:1" x14ac:dyDescent="0.35">
      <c r="A4218" t="s">
        <v>6214</v>
      </c>
    </row>
    <row r="4219" spans="1:1" x14ac:dyDescent="0.35">
      <c r="A4219" t="s">
        <v>1230</v>
      </c>
    </row>
    <row r="4220" spans="1:1" x14ac:dyDescent="0.35">
      <c r="A4220" t="s">
        <v>94</v>
      </c>
    </row>
    <row r="4221" spans="1:1" x14ac:dyDescent="0.35">
      <c r="A4221" t="s">
        <v>3589</v>
      </c>
    </row>
    <row r="4222" spans="1:1" x14ac:dyDescent="0.35">
      <c r="A4222" t="s">
        <v>8393</v>
      </c>
    </row>
    <row r="4223" spans="1:1" x14ac:dyDescent="0.35">
      <c r="A4223" t="s">
        <v>9001</v>
      </c>
    </row>
    <row r="4224" spans="1:1" x14ac:dyDescent="0.35">
      <c r="A4224" t="s">
        <v>8894</v>
      </c>
    </row>
    <row r="4225" spans="1:1" x14ac:dyDescent="0.35">
      <c r="A4225" t="s">
        <v>443</v>
      </c>
    </row>
    <row r="4226" spans="1:1" x14ac:dyDescent="0.35">
      <c r="A4226" t="s">
        <v>5596</v>
      </c>
    </row>
    <row r="4227" spans="1:1" x14ac:dyDescent="0.35">
      <c r="A4227" t="s">
        <v>8528</v>
      </c>
    </row>
    <row r="4228" spans="1:1" x14ac:dyDescent="0.35">
      <c r="A4228" t="s">
        <v>1969</v>
      </c>
    </row>
    <row r="4229" spans="1:1" x14ac:dyDescent="0.35">
      <c r="A4229" t="s">
        <v>1558</v>
      </c>
    </row>
    <row r="4230" spans="1:1" x14ac:dyDescent="0.35">
      <c r="A4230" t="s">
        <v>9279</v>
      </c>
    </row>
    <row r="4231" spans="1:1" x14ac:dyDescent="0.35">
      <c r="A4231" t="s">
        <v>3429</v>
      </c>
    </row>
    <row r="4232" spans="1:1" x14ac:dyDescent="0.35">
      <c r="A4232" t="s">
        <v>4525</v>
      </c>
    </row>
    <row r="4233" spans="1:1" x14ac:dyDescent="0.35">
      <c r="A4233" t="s">
        <v>8561</v>
      </c>
    </row>
    <row r="4234" spans="1:1" x14ac:dyDescent="0.35">
      <c r="A4234" t="s">
        <v>4206</v>
      </c>
    </row>
    <row r="4235" spans="1:1" x14ac:dyDescent="0.35">
      <c r="A4235" t="s">
        <v>3202</v>
      </c>
    </row>
    <row r="4236" spans="1:1" x14ac:dyDescent="0.35">
      <c r="A4236" t="s">
        <v>8867</v>
      </c>
    </row>
    <row r="4237" spans="1:1" x14ac:dyDescent="0.35">
      <c r="A4237" t="s">
        <v>3004</v>
      </c>
    </row>
    <row r="4238" spans="1:1" x14ac:dyDescent="0.35">
      <c r="A4238" t="s">
        <v>9117</v>
      </c>
    </row>
    <row r="4239" spans="1:1" x14ac:dyDescent="0.35">
      <c r="A4239" t="s">
        <v>8011</v>
      </c>
    </row>
    <row r="4240" spans="1:1" x14ac:dyDescent="0.35">
      <c r="A4240" t="s">
        <v>6804</v>
      </c>
    </row>
    <row r="4241" spans="1:1" x14ac:dyDescent="0.35">
      <c r="A4241" t="s">
        <v>8545</v>
      </c>
    </row>
    <row r="4242" spans="1:1" x14ac:dyDescent="0.35">
      <c r="A4242" t="s">
        <v>4142</v>
      </c>
    </row>
    <row r="4243" spans="1:1" x14ac:dyDescent="0.35">
      <c r="A4243" t="s">
        <v>3241</v>
      </c>
    </row>
    <row r="4244" spans="1:1" x14ac:dyDescent="0.35">
      <c r="A4244" t="s">
        <v>9111</v>
      </c>
    </row>
    <row r="4245" spans="1:1" x14ac:dyDescent="0.35">
      <c r="A4245" t="s">
        <v>9836</v>
      </c>
    </row>
    <row r="4246" spans="1:1" x14ac:dyDescent="0.35">
      <c r="A4246" t="s">
        <v>7953</v>
      </c>
    </row>
    <row r="4247" spans="1:1" x14ac:dyDescent="0.35">
      <c r="A4247" t="s">
        <v>5160</v>
      </c>
    </row>
    <row r="4248" spans="1:1" x14ac:dyDescent="0.35">
      <c r="A4248" t="s">
        <v>8129</v>
      </c>
    </row>
    <row r="4249" spans="1:1" x14ac:dyDescent="0.35">
      <c r="A4249" t="s">
        <v>5316</v>
      </c>
    </row>
    <row r="4250" spans="1:1" x14ac:dyDescent="0.35">
      <c r="A4250" t="s">
        <v>453</v>
      </c>
    </row>
    <row r="4251" spans="1:1" x14ac:dyDescent="0.35">
      <c r="A4251" t="s">
        <v>3163</v>
      </c>
    </row>
    <row r="4252" spans="1:1" x14ac:dyDescent="0.35">
      <c r="A4252" t="s">
        <v>6198</v>
      </c>
    </row>
    <row r="4253" spans="1:1" x14ac:dyDescent="0.35">
      <c r="A4253" t="s">
        <v>3970</v>
      </c>
    </row>
    <row r="4254" spans="1:1" x14ac:dyDescent="0.35">
      <c r="A4254" t="s">
        <v>9377</v>
      </c>
    </row>
    <row r="4255" spans="1:1" x14ac:dyDescent="0.35">
      <c r="A4255" t="s">
        <v>8633</v>
      </c>
    </row>
    <row r="4256" spans="1:1" x14ac:dyDescent="0.35">
      <c r="A4256" t="s">
        <v>8033</v>
      </c>
    </row>
    <row r="4257" spans="1:1" x14ac:dyDescent="0.35">
      <c r="A4257" t="s">
        <v>10016</v>
      </c>
    </row>
    <row r="4258" spans="1:1" x14ac:dyDescent="0.35">
      <c r="A4258" t="s">
        <v>4093</v>
      </c>
    </row>
    <row r="4259" spans="1:1" x14ac:dyDescent="0.35">
      <c r="A4259" t="s">
        <v>9939</v>
      </c>
    </row>
    <row r="4260" spans="1:1" x14ac:dyDescent="0.35">
      <c r="A4260" t="s">
        <v>8660</v>
      </c>
    </row>
    <row r="4261" spans="1:1" x14ac:dyDescent="0.35">
      <c r="A4261" t="s">
        <v>511</v>
      </c>
    </row>
    <row r="4262" spans="1:1" x14ac:dyDescent="0.35">
      <c r="A4262" t="s">
        <v>8984</v>
      </c>
    </row>
    <row r="4263" spans="1:1" x14ac:dyDescent="0.35">
      <c r="A4263" t="s">
        <v>1492</v>
      </c>
    </row>
    <row r="4264" spans="1:1" x14ac:dyDescent="0.35">
      <c r="A4264" t="s">
        <v>8876</v>
      </c>
    </row>
    <row r="4265" spans="1:1" x14ac:dyDescent="0.35">
      <c r="A4265" t="s">
        <v>5738</v>
      </c>
    </row>
    <row r="4266" spans="1:1" x14ac:dyDescent="0.35">
      <c r="A4266" t="s">
        <v>8465</v>
      </c>
    </row>
    <row r="4267" spans="1:1" x14ac:dyDescent="0.35">
      <c r="A4267" t="s">
        <v>2960</v>
      </c>
    </row>
    <row r="4268" spans="1:1" x14ac:dyDescent="0.35">
      <c r="A4268" t="s">
        <v>7343</v>
      </c>
    </row>
    <row r="4269" spans="1:1" x14ac:dyDescent="0.35">
      <c r="A4269" t="s">
        <v>7158</v>
      </c>
    </row>
    <row r="4270" spans="1:1" x14ac:dyDescent="0.35">
      <c r="A4270" t="s">
        <v>956</v>
      </c>
    </row>
    <row r="4271" spans="1:1" x14ac:dyDescent="0.35">
      <c r="A4271" t="s">
        <v>8645</v>
      </c>
    </row>
    <row r="4272" spans="1:1" x14ac:dyDescent="0.35">
      <c r="A4272" t="s">
        <v>4348</v>
      </c>
    </row>
    <row r="4273" spans="1:1" x14ac:dyDescent="0.35">
      <c r="A4273" t="s">
        <v>2048</v>
      </c>
    </row>
    <row r="4274" spans="1:1" x14ac:dyDescent="0.35">
      <c r="A4274" t="s">
        <v>7120</v>
      </c>
    </row>
    <row r="4275" spans="1:1" x14ac:dyDescent="0.35">
      <c r="A4275" t="s">
        <v>3467</v>
      </c>
    </row>
    <row r="4276" spans="1:1" x14ac:dyDescent="0.35">
      <c r="A4276" t="s">
        <v>8108</v>
      </c>
    </row>
    <row r="4277" spans="1:1" x14ac:dyDescent="0.35">
      <c r="A4277" t="s">
        <v>6575</v>
      </c>
    </row>
    <row r="4278" spans="1:1" x14ac:dyDescent="0.35">
      <c r="A4278" t="s">
        <v>5598</v>
      </c>
    </row>
    <row r="4279" spans="1:1" x14ac:dyDescent="0.35">
      <c r="A4279" t="s">
        <v>5790</v>
      </c>
    </row>
    <row r="4280" spans="1:1" x14ac:dyDescent="0.35">
      <c r="A4280" t="s">
        <v>9444</v>
      </c>
    </row>
    <row r="4281" spans="1:1" x14ac:dyDescent="0.35">
      <c r="A4281" t="s">
        <v>3825</v>
      </c>
    </row>
    <row r="4282" spans="1:1" x14ac:dyDescent="0.35">
      <c r="A4282" t="s">
        <v>9071</v>
      </c>
    </row>
    <row r="4283" spans="1:1" x14ac:dyDescent="0.35">
      <c r="A4283" t="s">
        <v>5145</v>
      </c>
    </row>
    <row r="4284" spans="1:1" x14ac:dyDescent="0.35">
      <c r="A4284" t="s">
        <v>5736</v>
      </c>
    </row>
    <row r="4285" spans="1:1" x14ac:dyDescent="0.35">
      <c r="A4285" t="s">
        <v>2991</v>
      </c>
    </row>
    <row r="4286" spans="1:1" x14ac:dyDescent="0.35">
      <c r="A4286" t="s">
        <v>4616</v>
      </c>
    </row>
    <row r="4287" spans="1:1" x14ac:dyDescent="0.35">
      <c r="A4287" t="s">
        <v>1271</v>
      </c>
    </row>
    <row r="4288" spans="1:1" x14ac:dyDescent="0.35">
      <c r="A4288" t="s">
        <v>7855</v>
      </c>
    </row>
    <row r="4289" spans="1:1" x14ac:dyDescent="0.35">
      <c r="A4289" t="s">
        <v>7127</v>
      </c>
    </row>
    <row r="4290" spans="1:1" x14ac:dyDescent="0.35">
      <c r="A4290" t="s">
        <v>457</v>
      </c>
    </row>
    <row r="4291" spans="1:1" x14ac:dyDescent="0.35">
      <c r="A4291" t="s">
        <v>8175</v>
      </c>
    </row>
    <row r="4292" spans="1:1" x14ac:dyDescent="0.35">
      <c r="A4292" t="s">
        <v>7603</v>
      </c>
    </row>
    <row r="4293" spans="1:1" x14ac:dyDescent="0.35">
      <c r="A4293" t="s">
        <v>2898</v>
      </c>
    </row>
    <row r="4294" spans="1:1" x14ac:dyDescent="0.35">
      <c r="A4294" t="s">
        <v>1407</v>
      </c>
    </row>
    <row r="4295" spans="1:1" x14ac:dyDescent="0.35">
      <c r="A4295" t="s">
        <v>5113</v>
      </c>
    </row>
    <row r="4296" spans="1:1" x14ac:dyDescent="0.35">
      <c r="A4296" t="s">
        <v>8828</v>
      </c>
    </row>
    <row r="4297" spans="1:1" x14ac:dyDescent="0.35">
      <c r="A4297" t="s">
        <v>3014</v>
      </c>
    </row>
    <row r="4298" spans="1:1" x14ac:dyDescent="0.35">
      <c r="A4298" t="s">
        <v>2308</v>
      </c>
    </row>
    <row r="4299" spans="1:1" x14ac:dyDescent="0.35">
      <c r="A4299" t="s">
        <v>8038</v>
      </c>
    </row>
    <row r="4300" spans="1:1" x14ac:dyDescent="0.35">
      <c r="A4300" t="s">
        <v>2226</v>
      </c>
    </row>
    <row r="4301" spans="1:1" x14ac:dyDescent="0.35">
      <c r="A4301" t="s">
        <v>6643</v>
      </c>
    </row>
    <row r="4302" spans="1:1" x14ac:dyDescent="0.35">
      <c r="A4302" t="s">
        <v>5280</v>
      </c>
    </row>
    <row r="4303" spans="1:1" x14ac:dyDescent="0.35">
      <c r="A4303" t="s">
        <v>5080</v>
      </c>
    </row>
    <row r="4304" spans="1:1" x14ac:dyDescent="0.35">
      <c r="A4304" t="s">
        <v>6646</v>
      </c>
    </row>
    <row r="4305" spans="1:1" x14ac:dyDescent="0.35">
      <c r="A4305" t="s">
        <v>3774</v>
      </c>
    </row>
    <row r="4306" spans="1:1" x14ac:dyDescent="0.35">
      <c r="A4306" t="s">
        <v>5942</v>
      </c>
    </row>
    <row r="4307" spans="1:1" x14ac:dyDescent="0.35">
      <c r="A4307" t="s">
        <v>8381</v>
      </c>
    </row>
    <row r="4308" spans="1:1" x14ac:dyDescent="0.35">
      <c r="A4308" t="s">
        <v>4545</v>
      </c>
    </row>
    <row r="4309" spans="1:1" x14ac:dyDescent="0.35">
      <c r="A4309" t="s">
        <v>8626</v>
      </c>
    </row>
    <row r="4310" spans="1:1" x14ac:dyDescent="0.35">
      <c r="A4310" t="s">
        <v>789</v>
      </c>
    </row>
    <row r="4311" spans="1:1" x14ac:dyDescent="0.35">
      <c r="A4311" t="s">
        <v>2591</v>
      </c>
    </row>
    <row r="4312" spans="1:1" x14ac:dyDescent="0.35">
      <c r="A4312" t="s">
        <v>8097</v>
      </c>
    </row>
    <row r="4313" spans="1:1" x14ac:dyDescent="0.35">
      <c r="A4313" t="s">
        <v>167</v>
      </c>
    </row>
    <row r="4314" spans="1:1" x14ac:dyDescent="0.35">
      <c r="A4314" t="s">
        <v>7935</v>
      </c>
    </row>
    <row r="4315" spans="1:1" x14ac:dyDescent="0.35">
      <c r="A4315" t="s">
        <v>2381</v>
      </c>
    </row>
    <row r="4316" spans="1:1" x14ac:dyDescent="0.35">
      <c r="A4316" t="s">
        <v>1263</v>
      </c>
    </row>
    <row r="4317" spans="1:1" x14ac:dyDescent="0.35">
      <c r="A4317" t="s">
        <v>5211</v>
      </c>
    </row>
    <row r="4318" spans="1:1" x14ac:dyDescent="0.35">
      <c r="A4318" t="s">
        <v>9688</v>
      </c>
    </row>
    <row r="4319" spans="1:1" x14ac:dyDescent="0.35">
      <c r="A4319" t="s">
        <v>3794</v>
      </c>
    </row>
    <row r="4320" spans="1:1" x14ac:dyDescent="0.35">
      <c r="A4320" t="s">
        <v>7657</v>
      </c>
    </row>
    <row r="4321" spans="1:1" x14ac:dyDescent="0.35">
      <c r="A4321" t="s">
        <v>4064</v>
      </c>
    </row>
    <row r="4322" spans="1:1" x14ac:dyDescent="0.35">
      <c r="A4322" t="s">
        <v>6600</v>
      </c>
    </row>
    <row r="4323" spans="1:1" x14ac:dyDescent="0.35">
      <c r="A4323" t="s">
        <v>8762</v>
      </c>
    </row>
    <row r="4324" spans="1:1" x14ac:dyDescent="0.35">
      <c r="A4324" t="s">
        <v>8141</v>
      </c>
    </row>
    <row r="4325" spans="1:1" x14ac:dyDescent="0.35">
      <c r="A4325" t="s">
        <v>9627</v>
      </c>
    </row>
    <row r="4326" spans="1:1" x14ac:dyDescent="0.35">
      <c r="A4326" t="s">
        <v>5555</v>
      </c>
    </row>
    <row r="4327" spans="1:1" x14ac:dyDescent="0.35">
      <c r="A4327" t="s">
        <v>5675</v>
      </c>
    </row>
    <row r="4328" spans="1:1" x14ac:dyDescent="0.35">
      <c r="A4328" t="s">
        <v>2172</v>
      </c>
    </row>
    <row r="4329" spans="1:1" x14ac:dyDescent="0.35">
      <c r="A4329" t="s">
        <v>4595</v>
      </c>
    </row>
    <row r="4330" spans="1:1" x14ac:dyDescent="0.35">
      <c r="A4330" t="s">
        <v>848</v>
      </c>
    </row>
    <row r="4331" spans="1:1" x14ac:dyDescent="0.35">
      <c r="A4331" t="s">
        <v>4668</v>
      </c>
    </row>
    <row r="4332" spans="1:1" x14ac:dyDescent="0.35">
      <c r="A4332" t="s">
        <v>4278</v>
      </c>
    </row>
    <row r="4333" spans="1:1" x14ac:dyDescent="0.35">
      <c r="A4333" t="s">
        <v>7665</v>
      </c>
    </row>
    <row r="4334" spans="1:1" x14ac:dyDescent="0.35">
      <c r="A4334" t="s">
        <v>5518</v>
      </c>
    </row>
    <row r="4335" spans="1:1" x14ac:dyDescent="0.35">
      <c r="A4335" t="s">
        <v>2809</v>
      </c>
    </row>
    <row r="4336" spans="1:1" x14ac:dyDescent="0.35">
      <c r="A4336" t="s">
        <v>6693</v>
      </c>
    </row>
    <row r="4337" spans="1:1" x14ac:dyDescent="0.35">
      <c r="A4337" t="s">
        <v>6333</v>
      </c>
    </row>
    <row r="4338" spans="1:1" x14ac:dyDescent="0.35">
      <c r="A4338" t="s">
        <v>6211</v>
      </c>
    </row>
    <row r="4339" spans="1:1" x14ac:dyDescent="0.35">
      <c r="A4339" t="s">
        <v>1331</v>
      </c>
    </row>
    <row r="4340" spans="1:1" x14ac:dyDescent="0.35">
      <c r="A4340" t="s">
        <v>6218</v>
      </c>
    </row>
    <row r="4341" spans="1:1" x14ac:dyDescent="0.35">
      <c r="A4341" t="s">
        <v>4600</v>
      </c>
    </row>
    <row r="4342" spans="1:1" x14ac:dyDescent="0.35">
      <c r="A4342" t="s">
        <v>9766</v>
      </c>
    </row>
    <row r="4343" spans="1:1" x14ac:dyDescent="0.35">
      <c r="A4343" t="s">
        <v>6363</v>
      </c>
    </row>
    <row r="4344" spans="1:1" x14ac:dyDescent="0.35">
      <c r="A4344" t="s">
        <v>1913</v>
      </c>
    </row>
    <row r="4345" spans="1:1" x14ac:dyDescent="0.35">
      <c r="A4345" t="s">
        <v>7446</v>
      </c>
    </row>
    <row r="4346" spans="1:1" x14ac:dyDescent="0.35">
      <c r="A4346" t="s">
        <v>3714</v>
      </c>
    </row>
    <row r="4347" spans="1:1" x14ac:dyDescent="0.35">
      <c r="A4347" t="s">
        <v>1942</v>
      </c>
    </row>
    <row r="4348" spans="1:1" x14ac:dyDescent="0.35">
      <c r="A4348" t="s">
        <v>8563</v>
      </c>
    </row>
    <row r="4349" spans="1:1" x14ac:dyDescent="0.35">
      <c r="A4349" t="s">
        <v>3742</v>
      </c>
    </row>
    <row r="4350" spans="1:1" x14ac:dyDescent="0.35">
      <c r="A4350" t="s">
        <v>9062</v>
      </c>
    </row>
    <row r="4351" spans="1:1" x14ac:dyDescent="0.35">
      <c r="A4351" t="s">
        <v>3471</v>
      </c>
    </row>
    <row r="4352" spans="1:1" x14ac:dyDescent="0.35">
      <c r="A4352" t="s">
        <v>2619</v>
      </c>
    </row>
    <row r="4353" spans="1:1" x14ac:dyDescent="0.35">
      <c r="A4353" t="s">
        <v>6035</v>
      </c>
    </row>
    <row r="4354" spans="1:1" x14ac:dyDescent="0.35">
      <c r="A4354" t="s">
        <v>3085</v>
      </c>
    </row>
    <row r="4355" spans="1:1" x14ac:dyDescent="0.35">
      <c r="A4355" t="s">
        <v>3709</v>
      </c>
    </row>
    <row r="4356" spans="1:1" x14ac:dyDescent="0.35">
      <c r="A4356" t="s">
        <v>3762</v>
      </c>
    </row>
    <row r="4357" spans="1:1" x14ac:dyDescent="0.35">
      <c r="A4357" t="s">
        <v>4114</v>
      </c>
    </row>
    <row r="4358" spans="1:1" x14ac:dyDescent="0.35">
      <c r="A4358" t="s">
        <v>2357</v>
      </c>
    </row>
    <row r="4359" spans="1:1" x14ac:dyDescent="0.35">
      <c r="A4359" t="s">
        <v>6260</v>
      </c>
    </row>
    <row r="4360" spans="1:1" x14ac:dyDescent="0.35">
      <c r="A4360" t="s">
        <v>8124</v>
      </c>
    </row>
    <row r="4361" spans="1:1" x14ac:dyDescent="0.35">
      <c r="A4361" t="s">
        <v>9630</v>
      </c>
    </row>
    <row r="4362" spans="1:1" x14ac:dyDescent="0.35">
      <c r="A4362" t="s">
        <v>5713</v>
      </c>
    </row>
    <row r="4363" spans="1:1" x14ac:dyDescent="0.35">
      <c r="A4363" t="s">
        <v>9109</v>
      </c>
    </row>
    <row r="4364" spans="1:1" x14ac:dyDescent="0.35">
      <c r="A4364" t="s">
        <v>5141</v>
      </c>
    </row>
    <row r="4365" spans="1:1" x14ac:dyDescent="0.35">
      <c r="A4365" t="s">
        <v>3081</v>
      </c>
    </row>
    <row r="4366" spans="1:1" x14ac:dyDescent="0.35">
      <c r="A4366" t="s">
        <v>1823</v>
      </c>
    </row>
    <row r="4367" spans="1:1" x14ac:dyDescent="0.35">
      <c r="A4367" t="s">
        <v>297</v>
      </c>
    </row>
    <row r="4368" spans="1:1" x14ac:dyDescent="0.35">
      <c r="A4368" t="s">
        <v>7122</v>
      </c>
    </row>
    <row r="4369" spans="1:1" x14ac:dyDescent="0.35">
      <c r="A4369" t="s">
        <v>7711</v>
      </c>
    </row>
    <row r="4370" spans="1:1" x14ac:dyDescent="0.35">
      <c r="A4370" t="s">
        <v>9181</v>
      </c>
    </row>
    <row r="4371" spans="1:1" x14ac:dyDescent="0.35">
      <c r="A4371" t="s">
        <v>2085</v>
      </c>
    </row>
    <row r="4372" spans="1:1" x14ac:dyDescent="0.35">
      <c r="A4372" t="s">
        <v>3211</v>
      </c>
    </row>
    <row r="4373" spans="1:1" x14ac:dyDescent="0.35">
      <c r="A4373" t="s">
        <v>8469</v>
      </c>
    </row>
    <row r="4374" spans="1:1" x14ac:dyDescent="0.35">
      <c r="A4374" t="s">
        <v>8734</v>
      </c>
    </row>
    <row r="4375" spans="1:1" x14ac:dyDescent="0.35">
      <c r="A4375" t="s">
        <v>8637</v>
      </c>
    </row>
    <row r="4376" spans="1:1" x14ac:dyDescent="0.35">
      <c r="A4376" t="s">
        <v>4325</v>
      </c>
    </row>
    <row r="4377" spans="1:1" x14ac:dyDescent="0.35">
      <c r="A4377" t="s">
        <v>997</v>
      </c>
    </row>
    <row r="4378" spans="1:1" x14ac:dyDescent="0.35">
      <c r="A4378" t="s">
        <v>4276</v>
      </c>
    </row>
    <row r="4379" spans="1:1" x14ac:dyDescent="0.35">
      <c r="A4379" t="s">
        <v>7172</v>
      </c>
    </row>
    <row r="4380" spans="1:1" x14ac:dyDescent="0.35">
      <c r="A4380" t="s">
        <v>687</v>
      </c>
    </row>
    <row r="4381" spans="1:1" x14ac:dyDescent="0.35">
      <c r="A4381" t="s">
        <v>5751</v>
      </c>
    </row>
    <row r="4382" spans="1:1" x14ac:dyDescent="0.35">
      <c r="A4382" t="s">
        <v>9414</v>
      </c>
    </row>
    <row r="4383" spans="1:1" x14ac:dyDescent="0.35">
      <c r="A4383" t="s">
        <v>6597</v>
      </c>
    </row>
    <row r="4384" spans="1:1" x14ac:dyDescent="0.35">
      <c r="A4384" t="s">
        <v>2623</v>
      </c>
    </row>
    <row r="4385" spans="1:1" x14ac:dyDescent="0.35">
      <c r="A4385" t="s">
        <v>7012</v>
      </c>
    </row>
    <row r="4386" spans="1:1" x14ac:dyDescent="0.35">
      <c r="A4386" t="s">
        <v>162</v>
      </c>
    </row>
    <row r="4387" spans="1:1" x14ac:dyDescent="0.35">
      <c r="A4387" t="s">
        <v>421</v>
      </c>
    </row>
    <row r="4388" spans="1:1" x14ac:dyDescent="0.35">
      <c r="A4388" t="s">
        <v>160</v>
      </c>
    </row>
    <row r="4389" spans="1:1" x14ac:dyDescent="0.35">
      <c r="A4389" t="s">
        <v>7812</v>
      </c>
    </row>
    <row r="4390" spans="1:1" x14ac:dyDescent="0.35">
      <c r="A4390" t="s">
        <v>8680</v>
      </c>
    </row>
    <row r="4391" spans="1:1" x14ac:dyDescent="0.35">
      <c r="A4391" t="s">
        <v>2499</v>
      </c>
    </row>
    <row r="4392" spans="1:1" x14ac:dyDescent="0.35">
      <c r="A4392" t="s">
        <v>1469</v>
      </c>
    </row>
    <row r="4393" spans="1:1" x14ac:dyDescent="0.35">
      <c r="A4393" t="s">
        <v>5410</v>
      </c>
    </row>
    <row r="4394" spans="1:1" x14ac:dyDescent="0.35">
      <c r="A4394" t="s">
        <v>7432</v>
      </c>
    </row>
    <row r="4395" spans="1:1" x14ac:dyDescent="0.35">
      <c r="A4395" t="s">
        <v>6050</v>
      </c>
    </row>
    <row r="4396" spans="1:1" x14ac:dyDescent="0.35">
      <c r="A4396" t="s">
        <v>2407</v>
      </c>
    </row>
    <row r="4397" spans="1:1" x14ac:dyDescent="0.35">
      <c r="A4397" t="s">
        <v>1554</v>
      </c>
    </row>
    <row r="4398" spans="1:1" x14ac:dyDescent="0.35">
      <c r="A4398" t="s">
        <v>6187</v>
      </c>
    </row>
    <row r="4399" spans="1:1" x14ac:dyDescent="0.35">
      <c r="A4399" t="s">
        <v>1897</v>
      </c>
    </row>
    <row r="4400" spans="1:1" x14ac:dyDescent="0.35">
      <c r="A4400" t="s">
        <v>1297</v>
      </c>
    </row>
    <row r="4401" spans="1:1" x14ac:dyDescent="0.35">
      <c r="A4401" t="s">
        <v>3749</v>
      </c>
    </row>
    <row r="4402" spans="1:1" x14ac:dyDescent="0.35">
      <c r="A4402" t="s">
        <v>2594</v>
      </c>
    </row>
    <row r="4403" spans="1:1" x14ac:dyDescent="0.35">
      <c r="A4403" t="s">
        <v>7882</v>
      </c>
    </row>
    <row r="4404" spans="1:1" x14ac:dyDescent="0.35">
      <c r="A4404" t="s">
        <v>4173</v>
      </c>
    </row>
    <row r="4405" spans="1:1" x14ac:dyDescent="0.35">
      <c r="A4405" t="s">
        <v>6350</v>
      </c>
    </row>
    <row r="4406" spans="1:1" x14ac:dyDescent="0.35">
      <c r="A4406" t="s">
        <v>1458</v>
      </c>
    </row>
    <row r="4407" spans="1:1" x14ac:dyDescent="0.35">
      <c r="A4407" t="s">
        <v>1862</v>
      </c>
    </row>
    <row r="4408" spans="1:1" x14ac:dyDescent="0.35">
      <c r="A4408" t="s">
        <v>7094</v>
      </c>
    </row>
    <row r="4409" spans="1:1" x14ac:dyDescent="0.35">
      <c r="A4409" t="s">
        <v>1079</v>
      </c>
    </row>
    <row r="4410" spans="1:1" x14ac:dyDescent="0.35">
      <c r="A4410" t="s">
        <v>5623</v>
      </c>
    </row>
    <row r="4411" spans="1:1" x14ac:dyDescent="0.35">
      <c r="A4411" t="s">
        <v>859</v>
      </c>
    </row>
    <row r="4412" spans="1:1" x14ac:dyDescent="0.35">
      <c r="A4412" t="s">
        <v>324</v>
      </c>
    </row>
    <row r="4413" spans="1:1" x14ac:dyDescent="0.35">
      <c r="A4413" t="s">
        <v>5727</v>
      </c>
    </row>
    <row r="4414" spans="1:1" x14ac:dyDescent="0.35">
      <c r="A4414" t="s">
        <v>7669</v>
      </c>
    </row>
    <row r="4415" spans="1:1" x14ac:dyDescent="0.35">
      <c r="A4415" t="s">
        <v>7256</v>
      </c>
    </row>
    <row r="4416" spans="1:1" x14ac:dyDescent="0.35">
      <c r="A4416" t="s">
        <v>2171</v>
      </c>
    </row>
    <row r="4417" spans="1:1" x14ac:dyDescent="0.35">
      <c r="A4417" t="s">
        <v>1403</v>
      </c>
    </row>
    <row r="4418" spans="1:1" x14ac:dyDescent="0.35">
      <c r="A4418" t="s">
        <v>8382</v>
      </c>
    </row>
    <row r="4419" spans="1:1" x14ac:dyDescent="0.35">
      <c r="A4419" t="s">
        <v>840</v>
      </c>
    </row>
    <row r="4420" spans="1:1" x14ac:dyDescent="0.35">
      <c r="A4420" t="s">
        <v>9687</v>
      </c>
    </row>
    <row r="4421" spans="1:1" x14ac:dyDescent="0.35">
      <c r="A4421" t="s">
        <v>3461</v>
      </c>
    </row>
    <row r="4422" spans="1:1" x14ac:dyDescent="0.35">
      <c r="A4422" t="s">
        <v>1925</v>
      </c>
    </row>
    <row r="4423" spans="1:1" x14ac:dyDescent="0.35">
      <c r="A4423" t="s">
        <v>7171</v>
      </c>
    </row>
    <row r="4424" spans="1:1" x14ac:dyDescent="0.35">
      <c r="A4424" t="s">
        <v>9343</v>
      </c>
    </row>
    <row r="4425" spans="1:1" x14ac:dyDescent="0.35">
      <c r="A4425" t="s">
        <v>6902</v>
      </c>
    </row>
    <row r="4426" spans="1:1" x14ac:dyDescent="0.35">
      <c r="A4426" t="s">
        <v>8056</v>
      </c>
    </row>
    <row r="4427" spans="1:1" x14ac:dyDescent="0.35">
      <c r="A4427" t="s">
        <v>1501</v>
      </c>
    </row>
    <row r="4428" spans="1:1" x14ac:dyDescent="0.35">
      <c r="A4428" t="s">
        <v>1387</v>
      </c>
    </row>
    <row r="4429" spans="1:1" x14ac:dyDescent="0.35">
      <c r="A4429" t="s">
        <v>8770</v>
      </c>
    </row>
    <row r="4430" spans="1:1" x14ac:dyDescent="0.35">
      <c r="A4430" t="s">
        <v>3325</v>
      </c>
    </row>
    <row r="4431" spans="1:1" x14ac:dyDescent="0.35">
      <c r="A4431" t="s">
        <v>3091</v>
      </c>
    </row>
    <row r="4432" spans="1:1" x14ac:dyDescent="0.35">
      <c r="A4432" t="s">
        <v>8956</v>
      </c>
    </row>
    <row r="4433" spans="1:1" x14ac:dyDescent="0.35">
      <c r="A4433" t="s">
        <v>1175</v>
      </c>
    </row>
    <row r="4434" spans="1:1" x14ac:dyDescent="0.35">
      <c r="A4434" t="s">
        <v>5616</v>
      </c>
    </row>
    <row r="4435" spans="1:1" x14ac:dyDescent="0.35">
      <c r="A4435" t="s">
        <v>7020</v>
      </c>
    </row>
    <row r="4436" spans="1:1" x14ac:dyDescent="0.35">
      <c r="A4436" t="s">
        <v>3251</v>
      </c>
    </row>
    <row r="4437" spans="1:1" x14ac:dyDescent="0.35">
      <c r="A4437" t="s">
        <v>9654</v>
      </c>
    </row>
    <row r="4438" spans="1:1" x14ac:dyDescent="0.35">
      <c r="A4438" t="s">
        <v>325</v>
      </c>
    </row>
    <row r="4439" spans="1:1" x14ac:dyDescent="0.35">
      <c r="A4439" t="s">
        <v>9320</v>
      </c>
    </row>
    <row r="4440" spans="1:1" x14ac:dyDescent="0.35">
      <c r="A4440" t="s">
        <v>8160</v>
      </c>
    </row>
    <row r="4441" spans="1:1" x14ac:dyDescent="0.35">
      <c r="A4441" t="s">
        <v>2996</v>
      </c>
    </row>
    <row r="4442" spans="1:1" x14ac:dyDescent="0.35">
      <c r="A4442" t="s">
        <v>9054</v>
      </c>
    </row>
    <row r="4443" spans="1:1" x14ac:dyDescent="0.35">
      <c r="A4443" t="s">
        <v>886</v>
      </c>
    </row>
    <row r="4444" spans="1:1" x14ac:dyDescent="0.35">
      <c r="A4444" t="s">
        <v>2029</v>
      </c>
    </row>
    <row r="4445" spans="1:1" x14ac:dyDescent="0.35">
      <c r="A4445" t="s">
        <v>5830</v>
      </c>
    </row>
    <row r="4446" spans="1:1" x14ac:dyDescent="0.35">
      <c r="A4446" t="s">
        <v>9927</v>
      </c>
    </row>
    <row r="4447" spans="1:1" x14ac:dyDescent="0.35">
      <c r="A4447" t="s">
        <v>8216</v>
      </c>
    </row>
    <row r="4448" spans="1:1" x14ac:dyDescent="0.35">
      <c r="A4448" t="s">
        <v>2367</v>
      </c>
    </row>
    <row r="4449" spans="1:1" x14ac:dyDescent="0.35">
      <c r="A4449" t="s">
        <v>814</v>
      </c>
    </row>
    <row r="4450" spans="1:1" x14ac:dyDescent="0.35">
      <c r="A4450" t="s">
        <v>2037</v>
      </c>
    </row>
    <row r="4451" spans="1:1" x14ac:dyDescent="0.35">
      <c r="A4451" t="s">
        <v>4891</v>
      </c>
    </row>
    <row r="4452" spans="1:1" x14ac:dyDescent="0.35">
      <c r="A4452" t="s">
        <v>7989</v>
      </c>
    </row>
    <row r="4453" spans="1:1" x14ac:dyDescent="0.35">
      <c r="A4453" t="s">
        <v>9862</v>
      </c>
    </row>
    <row r="4454" spans="1:1" x14ac:dyDescent="0.35">
      <c r="A4454" t="s">
        <v>2241</v>
      </c>
    </row>
    <row r="4455" spans="1:1" x14ac:dyDescent="0.35">
      <c r="A4455" t="s">
        <v>763</v>
      </c>
    </row>
    <row r="4456" spans="1:1" x14ac:dyDescent="0.35">
      <c r="A4456" t="s">
        <v>7813</v>
      </c>
    </row>
    <row r="4457" spans="1:1" x14ac:dyDescent="0.35">
      <c r="A4457" t="s">
        <v>9348</v>
      </c>
    </row>
    <row r="4458" spans="1:1" x14ac:dyDescent="0.35">
      <c r="A4458" t="s">
        <v>4650</v>
      </c>
    </row>
    <row r="4459" spans="1:1" x14ac:dyDescent="0.35">
      <c r="A4459" t="s">
        <v>4719</v>
      </c>
    </row>
    <row r="4460" spans="1:1" x14ac:dyDescent="0.35">
      <c r="A4460" t="s">
        <v>9238</v>
      </c>
    </row>
    <row r="4461" spans="1:1" x14ac:dyDescent="0.35">
      <c r="A4461" t="s">
        <v>2807</v>
      </c>
    </row>
    <row r="4462" spans="1:1" x14ac:dyDescent="0.35">
      <c r="A4462" t="s">
        <v>8939</v>
      </c>
    </row>
    <row r="4463" spans="1:1" x14ac:dyDescent="0.35">
      <c r="A4463" t="s">
        <v>8820</v>
      </c>
    </row>
    <row r="4464" spans="1:1" x14ac:dyDescent="0.35">
      <c r="A4464" t="s">
        <v>9108</v>
      </c>
    </row>
    <row r="4465" spans="1:1" x14ac:dyDescent="0.35">
      <c r="A4465" t="s">
        <v>4710</v>
      </c>
    </row>
    <row r="4466" spans="1:1" x14ac:dyDescent="0.35">
      <c r="A4466" t="s">
        <v>9368</v>
      </c>
    </row>
    <row r="4467" spans="1:1" x14ac:dyDescent="0.35">
      <c r="A4467" t="s">
        <v>8553</v>
      </c>
    </row>
    <row r="4468" spans="1:1" x14ac:dyDescent="0.35">
      <c r="A4468" t="s">
        <v>7667</v>
      </c>
    </row>
    <row r="4469" spans="1:1" x14ac:dyDescent="0.35">
      <c r="A4469" t="s">
        <v>9479</v>
      </c>
    </row>
    <row r="4470" spans="1:1" x14ac:dyDescent="0.35">
      <c r="A4470" t="s">
        <v>9576</v>
      </c>
    </row>
    <row r="4471" spans="1:1" x14ac:dyDescent="0.35">
      <c r="A4471" t="s">
        <v>7280</v>
      </c>
    </row>
    <row r="4472" spans="1:1" x14ac:dyDescent="0.35">
      <c r="A4472" t="s">
        <v>2338</v>
      </c>
    </row>
    <row r="4473" spans="1:1" x14ac:dyDescent="0.35">
      <c r="A4473" t="s">
        <v>7851</v>
      </c>
    </row>
    <row r="4474" spans="1:1" x14ac:dyDescent="0.35">
      <c r="A4474" t="s">
        <v>9629</v>
      </c>
    </row>
    <row r="4475" spans="1:1" x14ac:dyDescent="0.35">
      <c r="A4475" t="s">
        <v>12</v>
      </c>
    </row>
    <row r="4476" spans="1:1" x14ac:dyDescent="0.35">
      <c r="A4476" t="s">
        <v>4210</v>
      </c>
    </row>
    <row r="4477" spans="1:1" x14ac:dyDescent="0.35">
      <c r="A4477" t="s">
        <v>6261</v>
      </c>
    </row>
    <row r="4478" spans="1:1" x14ac:dyDescent="0.35">
      <c r="A4478" t="s">
        <v>9068</v>
      </c>
    </row>
    <row r="4479" spans="1:1" x14ac:dyDescent="0.35">
      <c r="A4479" t="s">
        <v>2725</v>
      </c>
    </row>
    <row r="4480" spans="1:1" x14ac:dyDescent="0.35">
      <c r="A4480" t="s">
        <v>445</v>
      </c>
    </row>
    <row r="4481" spans="1:1" x14ac:dyDescent="0.35">
      <c r="A4481" t="s">
        <v>463</v>
      </c>
    </row>
    <row r="4482" spans="1:1" x14ac:dyDescent="0.35">
      <c r="A4482" t="s">
        <v>8608</v>
      </c>
    </row>
    <row r="4483" spans="1:1" x14ac:dyDescent="0.35">
      <c r="A4483" t="s">
        <v>8901</v>
      </c>
    </row>
    <row r="4484" spans="1:1" x14ac:dyDescent="0.35">
      <c r="A4484" t="s">
        <v>7511</v>
      </c>
    </row>
    <row r="4485" spans="1:1" x14ac:dyDescent="0.35">
      <c r="A4485" t="s">
        <v>2539</v>
      </c>
    </row>
    <row r="4486" spans="1:1" x14ac:dyDescent="0.35">
      <c r="A4486" t="s">
        <v>6232</v>
      </c>
    </row>
    <row r="4487" spans="1:1" x14ac:dyDescent="0.35">
      <c r="A4487" t="s">
        <v>3445</v>
      </c>
    </row>
    <row r="4488" spans="1:1" x14ac:dyDescent="0.35">
      <c r="A4488" t="s">
        <v>5782</v>
      </c>
    </row>
    <row r="4489" spans="1:1" x14ac:dyDescent="0.35">
      <c r="A4489" t="s">
        <v>88</v>
      </c>
    </row>
    <row r="4490" spans="1:1" x14ac:dyDescent="0.35">
      <c r="A4490" t="s">
        <v>6006</v>
      </c>
    </row>
    <row r="4491" spans="1:1" x14ac:dyDescent="0.35">
      <c r="A4491" t="s">
        <v>1922</v>
      </c>
    </row>
    <row r="4492" spans="1:1" x14ac:dyDescent="0.35">
      <c r="A4492" t="s">
        <v>8118</v>
      </c>
    </row>
    <row r="4493" spans="1:1" x14ac:dyDescent="0.35">
      <c r="A4493" t="s">
        <v>8763</v>
      </c>
    </row>
    <row r="4494" spans="1:1" x14ac:dyDescent="0.35">
      <c r="A4494" t="s">
        <v>1303</v>
      </c>
    </row>
    <row r="4495" spans="1:1" x14ac:dyDescent="0.35">
      <c r="A4495" t="s">
        <v>7490</v>
      </c>
    </row>
    <row r="4496" spans="1:1" x14ac:dyDescent="0.35">
      <c r="A4496" t="s">
        <v>7806</v>
      </c>
    </row>
    <row r="4497" spans="1:1" x14ac:dyDescent="0.35">
      <c r="A4497" t="s">
        <v>5264</v>
      </c>
    </row>
    <row r="4498" spans="1:1" x14ac:dyDescent="0.35">
      <c r="A4498" t="s">
        <v>513</v>
      </c>
    </row>
    <row r="4499" spans="1:1" x14ac:dyDescent="0.35">
      <c r="A4499" t="s">
        <v>3905</v>
      </c>
    </row>
    <row r="4500" spans="1:1" x14ac:dyDescent="0.35">
      <c r="A4500" t="s">
        <v>4459</v>
      </c>
    </row>
    <row r="4501" spans="1:1" x14ac:dyDescent="0.35">
      <c r="A4501" t="s">
        <v>5524</v>
      </c>
    </row>
    <row r="4502" spans="1:1" x14ac:dyDescent="0.35">
      <c r="A4502" t="s">
        <v>8150</v>
      </c>
    </row>
    <row r="4503" spans="1:1" x14ac:dyDescent="0.35">
      <c r="A4503" t="s">
        <v>2787</v>
      </c>
    </row>
    <row r="4504" spans="1:1" x14ac:dyDescent="0.35">
      <c r="A4504" t="s">
        <v>4543</v>
      </c>
    </row>
    <row r="4505" spans="1:1" x14ac:dyDescent="0.35">
      <c r="A4505" t="s">
        <v>1641</v>
      </c>
    </row>
    <row r="4506" spans="1:1" x14ac:dyDescent="0.35">
      <c r="A4506" t="s">
        <v>655</v>
      </c>
    </row>
    <row r="4507" spans="1:1" x14ac:dyDescent="0.35">
      <c r="A4507" t="s">
        <v>8342</v>
      </c>
    </row>
    <row r="4508" spans="1:1" x14ac:dyDescent="0.35">
      <c r="A4508" t="s">
        <v>3216</v>
      </c>
    </row>
    <row r="4509" spans="1:1" x14ac:dyDescent="0.35">
      <c r="A4509" t="s">
        <v>282</v>
      </c>
    </row>
    <row r="4510" spans="1:1" x14ac:dyDescent="0.35">
      <c r="A4510" t="s">
        <v>5712</v>
      </c>
    </row>
    <row r="4511" spans="1:1" x14ac:dyDescent="0.35">
      <c r="A4511" t="s">
        <v>3062</v>
      </c>
    </row>
    <row r="4512" spans="1:1" x14ac:dyDescent="0.35">
      <c r="A4512" t="s">
        <v>3616</v>
      </c>
    </row>
    <row r="4513" spans="1:1" x14ac:dyDescent="0.35">
      <c r="A4513" t="s">
        <v>6958</v>
      </c>
    </row>
    <row r="4514" spans="1:1" x14ac:dyDescent="0.35">
      <c r="A4514" t="s">
        <v>7663</v>
      </c>
    </row>
    <row r="4515" spans="1:1" x14ac:dyDescent="0.35">
      <c r="A4515" t="s">
        <v>6775</v>
      </c>
    </row>
    <row r="4516" spans="1:1" x14ac:dyDescent="0.35">
      <c r="A4516" t="s">
        <v>947</v>
      </c>
    </row>
    <row r="4517" spans="1:1" x14ac:dyDescent="0.35">
      <c r="A4517" t="s">
        <v>2849</v>
      </c>
    </row>
    <row r="4518" spans="1:1" x14ac:dyDescent="0.35">
      <c r="A4518" t="s">
        <v>1038</v>
      </c>
    </row>
    <row r="4519" spans="1:1" x14ac:dyDescent="0.35">
      <c r="A4519" t="s">
        <v>6389</v>
      </c>
    </row>
    <row r="4520" spans="1:1" x14ac:dyDescent="0.35">
      <c r="A4520" t="s">
        <v>8103</v>
      </c>
    </row>
    <row r="4521" spans="1:1" x14ac:dyDescent="0.35">
      <c r="A4521" t="s">
        <v>9667</v>
      </c>
    </row>
    <row r="4522" spans="1:1" x14ac:dyDescent="0.35">
      <c r="A4522" t="s">
        <v>1017</v>
      </c>
    </row>
    <row r="4523" spans="1:1" x14ac:dyDescent="0.35">
      <c r="A4523" t="s">
        <v>4162</v>
      </c>
    </row>
    <row r="4524" spans="1:1" x14ac:dyDescent="0.35">
      <c r="A4524" t="s">
        <v>2903</v>
      </c>
    </row>
    <row r="4525" spans="1:1" x14ac:dyDescent="0.35">
      <c r="A4525" t="s">
        <v>2057</v>
      </c>
    </row>
    <row r="4526" spans="1:1" x14ac:dyDescent="0.35">
      <c r="A4526" t="s">
        <v>9409</v>
      </c>
    </row>
    <row r="4527" spans="1:1" x14ac:dyDescent="0.35">
      <c r="A4527" t="s">
        <v>1668</v>
      </c>
    </row>
    <row r="4528" spans="1:1" x14ac:dyDescent="0.35">
      <c r="A4528" t="s">
        <v>1306</v>
      </c>
    </row>
    <row r="4529" spans="1:1" x14ac:dyDescent="0.35">
      <c r="A4529" t="s">
        <v>4803</v>
      </c>
    </row>
    <row r="4530" spans="1:1" x14ac:dyDescent="0.35">
      <c r="A4530" t="s">
        <v>1009</v>
      </c>
    </row>
    <row r="4531" spans="1:1" x14ac:dyDescent="0.35">
      <c r="A4531" t="s">
        <v>6182</v>
      </c>
    </row>
    <row r="4532" spans="1:1" x14ac:dyDescent="0.35">
      <c r="A4532" t="s">
        <v>4968</v>
      </c>
    </row>
    <row r="4533" spans="1:1" x14ac:dyDescent="0.35">
      <c r="A4533" t="s">
        <v>3170</v>
      </c>
    </row>
    <row r="4534" spans="1:1" x14ac:dyDescent="0.35">
      <c r="A4534" t="s">
        <v>4950</v>
      </c>
    </row>
    <row r="4535" spans="1:1" x14ac:dyDescent="0.35">
      <c r="A4535" t="s">
        <v>3255</v>
      </c>
    </row>
    <row r="4536" spans="1:1" x14ac:dyDescent="0.35">
      <c r="A4536" t="s">
        <v>2821</v>
      </c>
    </row>
    <row r="4537" spans="1:1" x14ac:dyDescent="0.35">
      <c r="A4537" t="s">
        <v>7413</v>
      </c>
    </row>
    <row r="4538" spans="1:1" x14ac:dyDescent="0.35">
      <c r="A4538" t="s">
        <v>5961</v>
      </c>
    </row>
    <row r="4539" spans="1:1" x14ac:dyDescent="0.35">
      <c r="A4539" t="s">
        <v>6343</v>
      </c>
    </row>
    <row r="4540" spans="1:1" x14ac:dyDescent="0.35">
      <c r="A4540" t="s">
        <v>1360</v>
      </c>
    </row>
    <row r="4541" spans="1:1" x14ac:dyDescent="0.35">
      <c r="A4541" t="s">
        <v>2931</v>
      </c>
    </row>
    <row r="4542" spans="1:1" x14ac:dyDescent="0.35">
      <c r="A4542" t="s">
        <v>1131</v>
      </c>
    </row>
    <row r="4543" spans="1:1" x14ac:dyDescent="0.35">
      <c r="A4543" t="s">
        <v>9271</v>
      </c>
    </row>
    <row r="4544" spans="1:1" x14ac:dyDescent="0.35">
      <c r="A4544" t="s">
        <v>5375</v>
      </c>
    </row>
    <row r="4545" spans="1:1" x14ac:dyDescent="0.35">
      <c r="A4545" t="s">
        <v>5258</v>
      </c>
    </row>
    <row r="4546" spans="1:1" x14ac:dyDescent="0.35">
      <c r="A4546" t="s">
        <v>4138</v>
      </c>
    </row>
    <row r="4547" spans="1:1" x14ac:dyDescent="0.35">
      <c r="A4547" t="s">
        <v>3678</v>
      </c>
    </row>
    <row r="4548" spans="1:1" x14ac:dyDescent="0.35">
      <c r="A4548" t="s">
        <v>8218</v>
      </c>
    </row>
    <row r="4549" spans="1:1" x14ac:dyDescent="0.35">
      <c r="A4549" t="s">
        <v>946</v>
      </c>
    </row>
    <row r="4550" spans="1:1" x14ac:dyDescent="0.35">
      <c r="A4550" t="s">
        <v>2044</v>
      </c>
    </row>
    <row r="4551" spans="1:1" x14ac:dyDescent="0.35">
      <c r="A4551" t="s">
        <v>4663</v>
      </c>
    </row>
    <row r="4552" spans="1:1" x14ac:dyDescent="0.35">
      <c r="A4552" t="s">
        <v>1182</v>
      </c>
    </row>
    <row r="4553" spans="1:1" x14ac:dyDescent="0.35">
      <c r="A4553" t="s">
        <v>294</v>
      </c>
    </row>
    <row r="4554" spans="1:1" x14ac:dyDescent="0.35">
      <c r="A4554" t="s">
        <v>248</v>
      </c>
    </row>
    <row r="4555" spans="1:1" x14ac:dyDescent="0.35">
      <c r="A4555" t="s">
        <v>5865</v>
      </c>
    </row>
    <row r="4556" spans="1:1" x14ac:dyDescent="0.35">
      <c r="A4556" t="s">
        <v>4607</v>
      </c>
    </row>
    <row r="4557" spans="1:1" x14ac:dyDescent="0.35">
      <c r="A4557" t="s">
        <v>4726</v>
      </c>
    </row>
    <row r="4558" spans="1:1" x14ac:dyDescent="0.35">
      <c r="A4558" t="s">
        <v>1748</v>
      </c>
    </row>
    <row r="4559" spans="1:1" x14ac:dyDescent="0.35">
      <c r="A4559" t="s">
        <v>1266</v>
      </c>
    </row>
    <row r="4560" spans="1:1" x14ac:dyDescent="0.35">
      <c r="A4560" t="s">
        <v>731</v>
      </c>
    </row>
    <row r="4561" spans="1:1" x14ac:dyDescent="0.35">
      <c r="A4561" t="s">
        <v>4160</v>
      </c>
    </row>
    <row r="4562" spans="1:1" x14ac:dyDescent="0.35">
      <c r="A4562" t="s">
        <v>2896</v>
      </c>
    </row>
    <row r="4563" spans="1:1" x14ac:dyDescent="0.35">
      <c r="A4563" t="s">
        <v>6407</v>
      </c>
    </row>
    <row r="4564" spans="1:1" x14ac:dyDescent="0.35">
      <c r="A4564" t="s">
        <v>7179</v>
      </c>
    </row>
    <row r="4565" spans="1:1" x14ac:dyDescent="0.35">
      <c r="A4565" t="s">
        <v>2194</v>
      </c>
    </row>
    <row r="4566" spans="1:1" x14ac:dyDescent="0.35">
      <c r="A4566" t="s">
        <v>8265</v>
      </c>
    </row>
    <row r="4567" spans="1:1" x14ac:dyDescent="0.35">
      <c r="A4567" t="s">
        <v>7927</v>
      </c>
    </row>
    <row r="4568" spans="1:1" x14ac:dyDescent="0.35">
      <c r="A4568" t="s">
        <v>7084</v>
      </c>
    </row>
    <row r="4569" spans="1:1" x14ac:dyDescent="0.35">
      <c r="A4569" t="s">
        <v>4940</v>
      </c>
    </row>
    <row r="4570" spans="1:1" x14ac:dyDescent="0.35">
      <c r="A4570" t="s">
        <v>5734</v>
      </c>
    </row>
    <row r="4571" spans="1:1" x14ac:dyDescent="0.35">
      <c r="A4571" t="s">
        <v>5856</v>
      </c>
    </row>
    <row r="4572" spans="1:1" x14ac:dyDescent="0.35">
      <c r="A4572" t="s">
        <v>1905</v>
      </c>
    </row>
    <row r="4573" spans="1:1" x14ac:dyDescent="0.35">
      <c r="A4573" t="s">
        <v>9503</v>
      </c>
    </row>
    <row r="4574" spans="1:1" x14ac:dyDescent="0.35">
      <c r="A4574" t="s">
        <v>7761</v>
      </c>
    </row>
    <row r="4575" spans="1:1" x14ac:dyDescent="0.35">
      <c r="A4575" t="s">
        <v>2035</v>
      </c>
    </row>
    <row r="4576" spans="1:1" x14ac:dyDescent="0.35">
      <c r="A4576" t="s">
        <v>4805</v>
      </c>
    </row>
    <row r="4577" spans="1:1" x14ac:dyDescent="0.35">
      <c r="A4577" t="s">
        <v>1370</v>
      </c>
    </row>
    <row r="4578" spans="1:1" x14ac:dyDescent="0.35">
      <c r="A4578" t="s">
        <v>5017</v>
      </c>
    </row>
    <row r="4579" spans="1:1" x14ac:dyDescent="0.35">
      <c r="A4579" t="s">
        <v>3188</v>
      </c>
    </row>
    <row r="4580" spans="1:1" x14ac:dyDescent="0.35">
      <c r="A4580" t="s">
        <v>172</v>
      </c>
    </row>
    <row r="4581" spans="1:1" x14ac:dyDescent="0.35">
      <c r="A4581" t="s">
        <v>2621</v>
      </c>
    </row>
    <row r="4582" spans="1:1" x14ac:dyDescent="0.35">
      <c r="A4582" t="s">
        <v>7361</v>
      </c>
    </row>
    <row r="4583" spans="1:1" x14ac:dyDescent="0.35">
      <c r="A4583" t="s">
        <v>201</v>
      </c>
    </row>
    <row r="4584" spans="1:1" x14ac:dyDescent="0.35">
      <c r="A4584" t="s">
        <v>8641</v>
      </c>
    </row>
    <row r="4585" spans="1:1" x14ac:dyDescent="0.35">
      <c r="A4585" t="s">
        <v>384</v>
      </c>
    </row>
    <row r="4586" spans="1:1" x14ac:dyDescent="0.35">
      <c r="A4586" t="s">
        <v>1277</v>
      </c>
    </row>
    <row r="4587" spans="1:1" x14ac:dyDescent="0.35">
      <c r="A4587" t="s">
        <v>2855</v>
      </c>
    </row>
    <row r="4588" spans="1:1" x14ac:dyDescent="0.35">
      <c r="A4588" t="s">
        <v>503</v>
      </c>
    </row>
    <row r="4589" spans="1:1" x14ac:dyDescent="0.35">
      <c r="A4589" t="s">
        <v>5219</v>
      </c>
    </row>
    <row r="4590" spans="1:1" x14ac:dyDescent="0.35">
      <c r="A4590" t="s">
        <v>1734</v>
      </c>
    </row>
    <row r="4591" spans="1:1" x14ac:dyDescent="0.35">
      <c r="A4591" t="s">
        <v>3254</v>
      </c>
    </row>
    <row r="4592" spans="1:1" x14ac:dyDescent="0.35">
      <c r="A4592" t="s">
        <v>3132</v>
      </c>
    </row>
    <row r="4593" spans="1:1" x14ac:dyDescent="0.35">
      <c r="A4593" t="s">
        <v>6514</v>
      </c>
    </row>
    <row r="4594" spans="1:1" x14ac:dyDescent="0.35">
      <c r="A4594" t="s">
        <v>9243</v>
      </c>
    </row>
    <row r="4595" spans="1:1" x14ac:dyDescent="0.35">
      <c r="A4595" t="s">
        <v>3352</v>
      </c>
    </row>
    <row r="4596" spans="1:1" x14ac:dyDescent="0.35">
      <c r="A4596" t="s">
        <v>5489</v>
      </c>
    </row>
    <row r="4597" spans="1:1" x14ac:dyDescent="0.35">
      <c r="A4597" t="s">
        <v>5844</v>
      </c>
    </row>
    <row r="4598" spans="1:1" x14ac:dyDescent="0.35">
      <c r="A4598" t="s">
        <v>5810</v>
      </c>
    </row>
    <row r="4599" spans="1:1" x14ac:dyDescent="0.35">
      <c r="A4599" t="s">
        <v>3923</v>
      </c>
    </row>
    <row r="4600" spans="1:1" x14ac:dyDescent="0.35">
      <c r="A4600" t="s">
        <v>8857</v>
      </c>
    </row>
    <row r="4601" spans="1:1" x14ac:dyDescent="0.35">
      <c r="A4601" t="s">
        <v>8534</v>
      </c>
    </row>
    <row r="4602" spans="1:1" x14ac:dyDescent="0.35">
      <c r="A4602" t="s">
        <v>783</v>
      </c>
    </row>
    <row r="4603" spans="1:1" x14ac:dyDescent="0.35">
      <c r="A4603" t="s">
        <v>6805</v>
      </c>
    </row>
    <row r="4604" spans="1:1" x14ac:dyDescent="0.35">
      <c r="A4604" t="s">
        <v>8620</v>
      </c>
    </row>
    <row r="4605" spans="1:1" x14ac:dyDescent="0.35">
      <c r="A4605" t="s">
        <v>4407</v>
      </c>
    </row>
    <row r="4606" spans="1:1" x14ac:dyDescent="0.35">
      <c r="A4606" t="s">
        <v>1278</v>
      </c>
    </row>
    <row r="4607" spans="1:1" x14ac:dyDescent="0.35">
      <c r="A4607" t="s">
        <v>7963</v>
      </c>
    </row>
    <row r="4608" spans="1:1" x14ac:dyDescent="0.35">
      <c r="A4608" t="s">
        <v>5313</v>
      </c>
    </row>
    <row r="4609" spans="1:1" x14ac:dyDescent="0.35">
      <c r="A4609" t="s">
        <v>5501</v>
      </c>
    </row>
    <row r="4610" spans="1:1" x14ac:dyDescent="0.35">
      <c r="A4610" t="s">
        <v>7929</v>
      </c>
    </row>
    <row r="4611" spans="1:1" x14ac:dyDescent="0.35">
      <c r="A4611" t="s">
        <v>3276</v>
      </c>
    </row>
    <row r="4612" spans="1:1" x14ac:dyDescent="0.35">
      <c r="A4612" t="s">
        <v>9594</v>
      </c>
    </row>
    <row r="4613" spans="1:1" x14ac:dyDescent="0.35">
      <c r="A4613" t="s">
        <v>3577</v>
      </c>
    </row>
    <row r="4614" spans="1:1" x14ac:dyDescent="0.35">
      <c r="A4614" t="s">
        <v>8324</v>
      </c>
    </row>
    <row r="4615" spans="1:1" x14ac:dyDescent="0.35">
      <c r="A4615" t="s">
        <v>6502</v>
      </c>
    </row>
    <row r="4616" spans="1:1" x14ac:dyDescent="0.35">
      <c r="A4616" t="s">
        <v>107</v>
      </c>
    </row>
    <row r="4617" spans="1:1" x14ac:dyDescent="0.35">
      <c r="A4617" t="s">
        <v>8871</v>
      </c>
    </row>
    <row r="4618" spans="1:1" x14ac:dyDescent="0.35">
      <c r="A4618" t="s">
        <v>5425</v>
      </c>
    </row>
    <row r="4619" spans="1:1" x14ac:dyDescent="0.35">
      <c r="A4619" t="s">
        <v>4458</v>
      </c>
    </row>
    <row r="4620" spans="1:1" x14ac:dyDescent="0.35">
      <c r="A4620" t="s">
        <v>1891</v>
      </c>
    </row>
    <row r="4621" spans="1:1" x14ac:dyDescent="0.35">
      <c r="A4621" t="s">
        <v>8257</v>
      </c>
    </row>
    <row r="4622" spans="1:1" x14ac:dyDescent="0.35">
      <c r="A4622" t="s">
        <v>9801</v>
      </c>
    </row>
    <row r="4623" spans="1:1" x14ac:dyDescent="0.35">
      <c r="A4623" t="s">
        <v>8467</v>
      </c>
    </row>
    <row r="4624" spans="1:1" x14ac:dyDescent="0.35">
      <c r="A4624" t="s">
        <v>1828</v>
      </c>
    </row>
    <row r="4625" spans="1:1" x14ac:dyDescent="0.35">
      <c r="A4625" t="s">
        <v>9105</v>
      </c>
    </row>
    <row r="4626" spans="1:1" x14ac:dyDescent="0.35">
      <c r="A4626" t="s">
        <v>4153</v>
      </c>
    </row>
    <row r="4627" spans="1:1" x14ac:dyDescent="0.35">
      <c r="A4627" t="s">
        <v>220</v>
      </c>
    </row>
    <row r="4628" spans="1:1" x14ac:dyDescent="0.35">
      <c r="A4628" t="s">
        <v>3273</v>
      </c>
    </row>
    <row r="4629" spans="1:1" x14ac:dyDescent="0.35">
      <c r="A4629" t="s">
        <v>2631</v>
      </c>
    </row>
    <row r="4630" spans="1:1" x14ac:dyDescent="0.35">
      <c r="A4630" t="s">
        <v>2919</v>
      </c>
    </row>
    <row r="4631" spans="1:1" x14ac:dyDescent="0.35">
      <c r="A4631" t="s">
        <v>7253</v>
      </c>
    </row>
    <row r="4632" spans="1:1" x14ac:dyDescent="0.35">
      <c r="A4632" t="s">
        <v>5197</v>
      </c>
    </row>
    <row r="4633" spans="1:1" x14ac:dyDescent="0.35">
      <c r="A4633" t="s">
        <v>1449</v>
      </c>
    </row>
    <row r="4634" spans="1:1" x14ac:dyDescent="0.35">
      <c r="A4634" t="s">
        <v>5131</v>
      </c>
    </row>
    <row r="4635" spans="1:1" x14ac:dyDescent="0.35">
      <c r="A4635" t="s">
        <v>6858</v>
      </c>
    </row>
    <row r="4636" spans="1:1" x14ac:dyDescent="0.35">
      <c r="A4636" t="s">
        <v>948</v>
      </c>
    </row>
    <row r="4637" spans="1:1" x14ac:dyDescent="0.35">
      <c r="A4637" t="s">
        <v>8167</v>
      </c>
    </row>
    <row r="4638" spans="1:1" x14ac:dyDescent="0.35">
      <c r="A4638" t="s">
        <v>4161</v>
      </c>
    </row>
    <row r="4639" spans="1:1" x14ac:dyDescent="0.35">
      <c r="A4639" t="s">
        <v>5996</v>
      </c>
    </row>
    <row r="4640" spans="1:1" x14ac:dyDescent="0.35">
      <c r="A4640" t="s">
        <v>9500</v>
      </c>
    </row>
    <row r="4641" spans="1:1" x14ac:dyDescent="0.35">
      <c r="A4641" t="s">
        <v>9119</v>
      </c>
    </row>
    <row r="4642" spans="1:1" x14ac:dyDescent="0.35">
      <c r="A4642" t="s">
        <v>8920</v>
      </c>
    </row>
    <row r="4643" spans="1:1" x14ac:dyDescent="0.35">
      <c r="A4643" t="s">
        <v>1694</v>
      </c>
    </row>
    <row r="4644" spans="1:1" x14ac:dyDescent="0.35">
      <c r="A4644" t="s">
        <v>5966</v>
      </c>
    </row>
    <row r="4645" spans="1:1" x14ac:dyDescent="0.35">
      <c r="A4645" t="s">
        <v>2982</v>
      </c>
    </row>
    <row r="4646" spans="1:1" x14ac:dyDescent="0.35">
      <c r="A4646" t="s">
        <v>934</v>
      </c>
    </row>
    <row r="4647" spans="1:1" x14ac:dyDescent="0.35">
      <c r="A4647" t="s">
        <v>44</v>
      </c>
    </row>
    <row r="4648" spans="1:1" x14ac:dyDescent="0.35">
      <c r="A4648" t="s">
        <v>7913</v>
      </c>
    </row>
    <row r="4649" spans="1:1" x14ac:dyDescent="0.35">
      <c r="A4649" t="s">
        <v>3308</v>
      </c>
    </row>
    <row r="4650" spans="1:1" x14ac:dyDescent="0.35">
      <c r="A4650" t="s">
        <v>8835</v>
      </c>
    </row>
    <row r="4651" spans="1:1" x14ac:dyDescent="0.35">
      <c r="A4651" t="s">
        <v>873</v>
      </c>
    </row>
    <row r="4652" spans="1:1" x14ac:dyDescent="0.35">
      <c r="A4652" t="s">
        <v>7480</v>
      </c>
    </row>
    <row r="4653" spans="1:1" x14ac:dyDescent="0.35">
      <c r="A4653" t="s">
        <v>6150</v>
      </c>
    </row>
    <row r="4654" spans="1:1" x14ac:dyDescent="0.35">
      <c r="A4654" t="s">
        <v>1050</v>
      </c>
    </row>
    <row r="4655" spans="1:1" x14ac:dyDescent="0.35">
      <c r="A4655" t="s">
        <v>3152</v>
      </c>
    </row>
    <row r="4656" spans="1:1" x14ac:dyDescent="0.35">
      <c r="A4656" t="s">
        <v>6841</v>
      </c>
    </row>
    <row r="4657" spans="1:1" x14ac:dyDescent="0.35">
      <c r="A4657" t="s">
        <v>3938</v>
      </c>
    </row>
    <row r="4658" spans="1:1" x14ac:dyDescent="0.35">
      <c r="A4658" t="s">
        <v>7722</v>
      </c>
    </row>
    <row r="4659" spans="1:1" x14ac:dyDescent="0.35">
      <c r="A4659" t="s">
        <v>4203</v>
      </c>
    </row>
    <row r="4660" spans="1:1" x14ac:dyDescent="0.35">
      <c r="A4660" t="s">
        <v>7275</v>
      </c>
    </row>
    <row r="4661" spans="1:1" x14ac:dyDescent="0.35">
      <c r="A4661" t="s">
        <v>6997</v>
      </c>
    </row>
    <row r="4662" spans="1:1" x14ac:dyDescent="0.35">
      <c r="A4662" t="s">
        <v>5697</v>
      </c>
    </row>
    <row r="4663" spans="1:1" x14ac:dyDescent="0.35">
      <c r="A4663" t="s">
        <v>9234</v>
      </c>
    </row>
    <row r="4664" spans="1:1" x14ac:dyDescent="0.35">
      <c r="A4664" t="s">
        <v>5566</v>
      </c>
    </row>
    <row r="4665" spans="1:1" x14ac:dyDescent="0.35">
      <c r="A4665" t="s">
        <v>6627</v>
      </c>
    </row>
    <row r="4666" spans="1:1" x14ac:dyDescent="0.35">
      <c r="A4666" t="s">
        <v>5948</v>
      </c>
    </row>
    <row r="4667" spans="1:1" x14ac:dyDescent="0.35">
      <c r="A4667" t="s">
        <v>9290</v>
      </c>
    </row>
    <row r="4668" spans="1:1" x14ac:dyDescent="0.35">
      <c r="A4668" t="s">
        <v>3339</v>
      </c>
    </row>
    <row r="4669" spans="1:1" x14ac:dyDescent="0.35">
      <c r="A4669" t="s">
        <v>9255</v>
      </c>
    </row>
    <row r="4670" spans="1:1" x14ac:dyDescent="0.35">
      <c r="A4670" t="s">
        <v>1401</v>
      </c>
    </row>
    <row r="4671" spans="1:1" x14ac:dyDescent="0.35">
      <c r="A4671" t="s">
        <v>2487</v>
      </c>
    </row>
    <row r="4672" spans="1:1" x14ac:dyDescent="0.35">
      <c r="A4672" t="s">
        <v>7070</v>
      </c>
    </row>
    <row r="4673" spans="1:1" x14ac:dyDescent="0.35">
      <c r="A4673" t="s">
        <v>8574</v>
      </c>
    </row>
    <row r="4674" spans="1:1" x14ac:dyDescent="0.35">
      <c r="A4674" t="s">
        <v>2799</v>
      </c>
    </row>
    <row r="4675" spans="1:1" x14ac:dyDescent="0.35">
      <c r="A4675" t="s">
        <v>2347</v>
      </c>
    </row>
    <row r="4676" spans="1:1" x14ac:dyDescent="0.35">
      <c r="A4676" t="s">
        <v>7007</v>
      </c>
    </row>
    <row r="4677" spans="1:1" x14ac:dyDescent="0.35">
      <c r="A4677" t="s">
        <v>4505</v>
      </c>
    </row>
    <row r="4678" spans="1:1" x14ac:dyDescent="0.35">
      <c r="A4678" t="s">
        <v>2826</v>
      </c>
    </row>
    <row r="4679" spans="1:1" x14ac:dyDescent="0.35">
      <c r="A4679" t="s">
        <v>937</v>
      </c>
    </row>
    <row r="4680" spans="1:1" x14ac:dyDescent="0.35">
      <c r="A4680" t="s">
        <v>8991</v>
      </c>
    </row>
    <row r="4681" spans="1:1" x14ac:dyDescent="0.35">
      <c r="A4681" t="s">
        <v>4576</v>
      </c>
    </row>
    <row r="4682" spans="1:1" x14ac:dyDescent="0.35">
      <c r="A4682" t="s">
        <v>2115</v>
      </c>
    </row>
    <row r="4683" spans="1:1" x14ac:dyDescent="0.35">
      <c r="A4683" t="s">
        <v>5260</v>
      </c>
    </row>
    <row r="4684" spans="1:1" x14ac:dyDescent="0.35">
      <c r="A4684" t="s">
        <v>6786</v>
      </c>
    </row>
    <row r="4685" spans="1:1" x14ac:dyDescent="0.35">
      <c r="A4685" t="s">
        <v>8098</v>
      </c>
    </row>
    <row r="4686" spans="1:1" x14ac:dyDescent="0.35">
      <c r="A4686" t="s">
        <v>2897</v>
      </c>
    </row>
    <row r="4687" spans="1:1" x14ac:dyDescent="0.35">
      <c r="A4687" t="s">
        <v>9951</v>
      </c>
    </row>
    <row r="4688" spans="1:1" x14ac:dyDescent="0.35">
      <c r="A4688" t="s">
        <v>5149</v>
      </c>
    </row>
    <row r="4689" spans="1:1" x14ac:dyDescent="0.35">
      <c r="A4689" t="s">
        <v>8280</v>
      </c>
    </row>
    <row r="4690" spans="1:1" x14ac:dyDescent="0.35">
      <c r="A4690" t="s">
        <v>5600</v>
      </c>
    </row>
    <row r="4691" spans="1:1" x14ac:dyDescent="0.35">
      <c r="A4691" t="s">
        <v>3738</v>
      </c>
    </row>
    <row r="4692" spans="1:1" x14ac:dyDescent="0.35">
      <c r="A4692" t="s">
        <v>7849</v>
      </c>
    </row>
    <row r="4693" spans="1:1" x14ac:dyDescent="0.35">
      <c r="A4693" t="s">
        <v>3277</v>
      </c>
    </row>
    <row r="4694" spans="1:1" x14ac:dyDescent="0.35">
      <c r="A4694" t="s">
        <v>145</v>
      </c>
    </row>
    <row r="4695" spans="1:1" x14ac:dyDescent="0.35">
      <c r="A4695" t="s">
        <v>6713</v>
      </c>
    </row>
    <row r="4696" spans="1:1" x14ac:dyDescent="0.35">
      <c r="A4696" t="s">
        <v>8102</v>
      </c>
    </row>
    <row r="4697" spans="1:1" x14ac:dyDescent="0.35">
      <c r="A4697" t="s">
        <v>1787</v>
      </c>
    </row>
    <row r="4698" spans="1:1" x14ac:dyDescent="0.35">
      <c r="A4698" t="s">
        <v>3173</v>
      </c>
    </row>
    <row r="4699" spans="1:1" x14ac:dyDescent="0.35">
      <c r="A4699" t="s">
        <v>965</v>
      </c>
    </row>
    <row r="4700" spans="1:1" x14ac:dyDescent="0.35">
      <c r="A4700" t="s">
        <v>1715</v>
      </c>
    </row>
    <row r="4701" spans="1:1" x14ac:dyDescent="0.35">
      <c r="A4701" t="s">
        <v>48</v>
      </c>
    </row>
    <row r="4702" spans="1:1" x14ac:dyDescent="0.35">
      <c r="A4702" t="s">
        <v>5500</v>
      </c>
    </row>
    <row r="4703" spans="1:1" x14ac:dyDescent="0.35">
      <c r="A4703" t="s">
        <v>2454</v>
      </c>
    </row>
    <row r="4704" spans="1:1" x14ac:dyDescent="0.35">
      <c r="A4704" t="s">
        <v>4498</v>
      </c>
    </row>
    <row r="4705" spans="1:1" x14ac:dyDescent="0.35">
      <c r="A4705" t="s">
        <v>1986</v>
      </c>
    </row>
    <row r="4706" spans="1:1" x14ac:dyDescent="0.35">
      <c r="A4706" t="s">
        <v>8761</v>
      </c>
    </row>
    <row r="4707" spans="1:1" x14ac:dyDescent="0.35">
      <c r="A4707" t="s">
        <v>7251</v>
      </c>
    </row>
    <row r="4708" spans="1:1" x14ac:dyDescent="0.35">
      <c r="A4708" t="s">
        <v>6185</v>
      </c>
    </row>
    <row r="4709" spans="1:1" x14ac:dyDescent="0.35">
      <c r="A4709" t="s">
        <v>3150</v>
      </c>
    </row>
    <row r="4710" spans="1:1" x14ac:dyDescent="0.35">
      <c r="A4710" t="s">
        <v>1502</v>
      </c>
    </row>
    <row r="4711" spans="1:1" x14ac:dyDescent="0.35">
      <c r="A4711" t="s">
        <v>5105</v>
      </c>
    </row>
    <row r="4712" spans="1:1" x14ac:dyDescent="0.35">
      <c r="A4712" t="s">
        <v>2251</v>
      </c>
    </row>
    <row r="4713" spans="1:1" x14ac:dyDescent="0.35">
      <c r="A4713" t="s">
        <v>2147</v>
      </c>
    </row>
    <row r="4714" spans="1:1" x14ac:dyDescent="0.35">
      <c r="A4714" t="s">
        <v>6496</v>
      </c>
    </row>
    <row r="4715" spans="1:1" x14ac:dyDescent="0.35">
      <c r="A4715" t="s">
        <v>9400</v>
      </c>
    </row>
    <row r="4716" spans="1:1" x14ac:dyDescent="0.35">
      <c r="A4716" t="s">
        <v>4111</v>
      </c>
    </row>
    <row r="4717" spans="1:1" x14ac:dyDescent="0.35">
      <c r="A4717" t="s">
        <v>7168</v>
      </c>
    </row>
    <row r="4718" spans="1:1" x14ac:dyDescent="0.35">
      <c r="A4718" t="s">
        <v>2506</v>
      </c>
    </row>
    <row r="4719" spans="1:1" x14ac:dyDescent="0.35">
      <c r="A4719" t="s">
        <v>7846</v>
      </c>
    </row>
    <row r="4720" spans="1:1" x14ac:dyDescent="0.35">
      <c r="A4720" t="s">
        <v>8884</v>
      </c>
    </row>
    <row r="4721" spans="1:1" x14ac:dyDescent="0.35">
      <c r="A4721" t="s">
        <v>2025</v>
      </c>
    </row>
    <row r="4722" spans="1:1" x14ac:dyDescent="0.35">
      <c r="A4722" t="s">
        <v>7181</v>
      </c>
    </row>
    <row r="4723" spans="1:1" x14ac:dyDescent="0.35">
      <c r="A4723" t="s">
        <v>8326</v>
      </c>
    </row>
    <row r="4724" spans="1:1" x14ac:dyDescent="0.35">
      <c r="A4724" t="s">
        <v>603</v>
      </c>
    </row>
    <row r="4725" spans="1:1" x14ac:dyDescent="0.35">
      <c r="A4725" t="s">
        <v>7071</v>
      </c>
    </row>
    <row r="4726" spans="1:1" x14ac:dyDescent="0.35">
      <c r="A4726" t="s">
        <v>6984</v>
      </c>
    </row>
    <row r="4727" spans="1:1" x14ac:dyDescent="0.35">
      <c r="A4727" t="s">
        <v>747</v>
      </c>
    </row>
    <row r="4728" spans="1:1" x14ac:dyDescent="0.35">
      <c r="A4728" t="s">
        <v>9682</v>
      </c>
    </row>
    <row r="4729" spans="1:1" x14ac:dyDescent="0.35">
      <c r="A4729" t="s">
        <v>2333</v>
      </c>
    </row>
    <row r="4730" spans="1:1" x14ac:dyDescent="0.35">
      <c r="A4730" t="s">
        <v>6054</v>
      </c>
    </row>
    <row r="4731" spans="1:1" x14ac:dyDescent="0.35">
      <c r="A4731" t="s">
        <v>376</v>
      </c>
    </row>
    <row r="4732" spans="1:1" x14ac:dyDescent="0.35">
      <c r="A4732" t="s">
        <v>8200</v>
      </c>
    </row>
    <row r="4733" spans="1:1" x14ac:dyDescent="0.35">
      <c r="A4733" t="s">
        <v>4926</v>
      </c>
    </row>
    <row r="4734" spans="1:1" x14ac:dyDescent="0.35">
      <c r="A4734" t="s">
        <v>8139</v>
      </c>
    </row>
    <row r="4735" spans="1:1" x14ac:dyDescent="0.35">
      <c r="A4735" t="s">
        <v>5437</v>
      </c>
    </row>
    <row r="4736" spans="1:1" x14ac:dyDescent="0.35">
      <c r="A4736" t="s">
        <v>6473</v>
      </c>
    </row>
    <row r="4737" spans="1:1" x14ac:dyDescent="0.35">
      <c r="A4737" t="s">
        <v>119</v>
      </c>
    </row>
    <row r="4738" spans="1:1" x14ac:dyDescent="0.35">
      <c r="A4738" t="s">
        <v>4412</v>
      </c>
    </row>
    <row r="4739" spans="1:1" x14ac:dyDescent="0.35">
      <c r="A4739" t="s">
        <v>3317</v>
      </c>
    </row>
    <row r="4740" spans="1:1" x14ac:dyDescent="0.35">
      <c r="A4740" t="s">
        <v>5371</v>
      </c>
    </row>
    <row r="4741" spans="1:1" x14ac:dyDescent="0.35">
      <c r="A4741" t="s">
        <v>2687</v>
      </c>
    </row>
    <row r="4742" spans="1:1" x14ac:dyDescent="0.35">
      <c r="A4742" t="s">
        <v>7563</v>
      </c>
    </row>
    <row r="4743" spans="1:1" x14ac:dyDescent="0.35">
      <c r="A4743" t="s">
        <v>5146</v>
      </c>
    </row>
    <row r="4744" spans="1:1" x14ac:dyDescent="0.35">
      <c r="A4744" t="s">
        <v>3852</v>
      </c>
    </row>
    <row r="4745" spans="1:1" x14ac:dyDescent="0.35">
      <c r="A4745" t="s">
        <v>4369</v>
      </c>
    </row>
    <row r="4746" spans="1:1" x14ac:dyDescent="0.35">
      <c r="A4746" t="s">
        <v>8226</v>
      </c>
    </row>
    <row r="4747" spans="1:1" x14ac:dyDescent="0.35">
      <c r="A4747" t="s">
        <v>1432</v>
      </c>
    </row>
    <row r="4748" spans="1:1" x14ac:dyDescent="0.35">
      <c r="A4748" t="s">
        <v>3244</v>
      </c>
    </row>
    <row r="4749" spans="1:1" x14ac:dyDescent="0.35">
      <c r="A4749" t="s">
        <v>7067</v>
      </c>
    </row>
    <row r="4750" spans="1:1" x14ac:dyDescent="0.35">
      <c r="A4750" t="s">
        <v>806</v>
      </c>
    </row>
    <row r="4751" spans="1:1" x14ac:dyDescent="0.35">
      <c r="A4751" t="s">
        <v>776</v>
      </c>
    </row>
    <row r="4752" spans="1:1" x14ac:dyDescent="0.35">
      <c r="A4752" t="s">
        <v>5859</v>
      </c>
    </row>
    <row r="4753" spans="1:1" x14ac:dyDescent="0.35">
      <c r="A4753" t="s">
        <v>7818</v>
      </c>
    </row>
    <row r="4754" spans="1:1" x14ac:dyDescent="0.35">
      <c r="A4754" t="s">
        <v>4899</v>
      </c>
    </row>
    <row r="4755" spans="1:1" x14ac:dyDescent="0.35">
      <c r="A4755" t="s">
        <v>2971</v>
      </c>
    </row>
    <row r="4756" spans="1:1" x14ac:dyDescent="0.35">
      <c r="A4756" t="s">
        <v>4734</v>
      </c>
    </row>
    <row r="4757" spans="1:1" x14ac:dyDescent="0.35">
      <c r="A4757" t="s">
        <v>6729</v>
      </c>
    </row>
    <row r="4758" spans="1:1" x14ac:dyDescent="0.35">
      <c r="A4758" t="s">
        <v>1086</v>
      </c>
    </row>
    <row r="4759" spans="1:1" x14ac:dyDescent="0.35">
      <c r="A4759" t="s">
        <v>1402</v>
      </c>
    </row>
    <row r="4760" spans="1:1" x14ac:dyDescent="0.35">
      <c r="A4760" t="s">
        <v>8013</v>
      </c>
    </row>
    <row r="4761" spans="1:1" x14ac:dyDescent="0.35">
      <c r="A4761" t="s">
        <v>2281</v>
      </c>
    </row>
    <row r="4762" spans="1:1" x14ac:dyDescent="0.35">
      <c r="A4762" t="s">
        <v>5999</v>
      </c>
    </row>
    <row r="4763" spans="1:1" x14ac:dyDescent="0.35">
      <c r="A4763" t="s">
        <v>5947</v>
      </c>
    </row>
    <row r="4764" spans="1:1" x14ac:dyDescent="0.35">
      <c r="A4764" t="s">
        <v>719</v>
      </c>
    </row>
    <row r="4765" spans="1:1" x14ac:dyDescent="0.35">
      <c r="A4765" t="s">
        <v>5403</v>
      </c>
    </row>
    <row r="4766" spans="1:1" x14ac:dyDescent="0.35">
      <c r="A4766" t="s">
        <v>4858</v>
      </c>
    </row>
    <row r="4767" spans="1:1" x14ac:dyDescent="0.35">
      <c r="A4767" t="s">
        <v>9871</v>
      </c>
    </row>
    <row r="4768" spans="1:1" x14ac:dyDescent="0.35">
      <c r="A4768" t="s">
        <v>6637</v>
      </c>
    </row>
    <row r="4769" spans="1:1" x14ac:dyDescent="0.35">
      <c r="A4769" t="s">
        <v>1612</v>
      </c>
    </row>
    <row r="4770" spans="1:1" x14ac:dyDescent="0.35">
      <c r="A4770" t="s">
        <v>4456</v>
      </c>
    </row>
    <row r="4771" spans="1:1" x14ac:dyDescent="0.35">
      <c r="A4771" t="s">
        <v>4869</v>
      </c>
    </row>
    <row r="4772" spans="1:1" x14ac:dyDescent="0.35">
      <c r="A4772" t="s">
        <v>4881</v>
      </c>
    </row>
    <row r="4773" spans="1:1" x14ac:dyDescent="0.35">
      <c r="A4773" t="s">
        <v>5841</v>
      </c>
    </row>
    <row r="4774" spans="1:1" x14ac:dyDescent="0.35">
      <c r="A4774" t="s">
        <v>9430</v>
      </c>
    </row>
    <row r="4775" spans="1:1" x14ac:dyDescent="0.35">
      <c r="A4775" t="s">
        <v>2303</v>
      </c>
    </row>
    <row r="4776" spans="1:1" x14ac:dyDescent="0.35">
      <c r="A4776" t="s">
        <v>4705</v>
      </c>
    </row>
    <row r="4777" spans="1:1" x14ac:dyDescent="0.35">
      <c r="A4777" t="s">
        <v>10020</v>
      </c>
    </row>
    <row r="4778" spans="1:1" x14ac:dyDescent="0.35">
      <c r="A4778" t="s">
        <v>7556</v>
      </c>
    </row>
    <row r="4779" spans="1:1" x14ac:dyDescent="0.35">
      <c r="A4779" t="s">
        <v>7605</v>
      </c>
    </row>
    <row r="4780" spans="1:1" x14ac:dyDescent="0.35">
      <c r="A4780" t="s">
        <v>7471</v>
      </c>
    </row>
    <row r="4781" spans="1:1" x14ac:dyDescent="0.35">
      <c r="A4781" t="s">
        <v>8661</v>
      </c>
    </row>
    <row r="4782" spans="1:1" x14ac:dyDescent="0.35">
      <c r="A4782" t="s">
        <v>5845</v>
      </c>
    </row>
    <row r="4783" spans="1:1" x14ac:dyDescent="0.35">
      <c r="A4783" t="s">
        <v>6074</v>
      </c>
    </row>
    <row r="4784" spans="1:1" x14ac:dyDescent="0.35">
      <c r="A4784" t="s">
        <v>4786</v>
      </c>
    </row>
    <row r="4785" spans="1:1" x14ac:dyDescent="0.35">
      <c r="A4785" t="s">
        <v>175</v>
      </c>
    </row>
    <row r="4786" spans="1:1" x14ac:dyDescent="0.35">
      <c r="A4786" t="s">
        <v>106</v>
      </c>
    </row>
    <row r="4787" spans="1:1" x14ac:dyDescent="0.35">
      <c r="A4787" t="s">
        <v>2706</v>
      </c>
    </row>
    <row r="4788" spans="1:1" x14ac:dyDescent="0.35">
      <c r="A4788" t="s">
        <v>1429</v>
      </c>
    </row>
    <row r="4789" spans="1:1" x14ac:dyDescent="0.35">
      <c r="A4789" t="s">
        <v>5701</v>
      </c>
    </row>
    <row r="4790" spans="1:1" x14ac:dyDescent="0.35">
      <c r="A4790" t="s">
        <v>8742</v>
      </c>
    </row>
    <row r="4791" spans="1:1" x14ac:dyDescent="0.35">
      <c r="A4791" t="s">
        <v>3401</v>
      </c>
    </row>
    <row r="4792" spans="1:1" x14ac:dyDescent="0.35">
      <c r="A4792" t="s">
        <v>3775</v>
      </c>
    </row>
    <row r="4793" spans="1:1" x14ac:dyDescent="0.35">
      <c r="A4793" t="s">
        <v>4209</v>
      </c>
    </row>
    <row r="4794" spans="1:1" x14ac:dyDescent="0.35">
      <c r="A4794" t="s">
        <v>3603</v>
      </c>
    </row>
    <row r="4795" spans="1:1" x14ac:dyDescent="0.35">
      <c r="A4795" t="s">
        <v>8419</v>
      </c>
    </row>
    <row r="4796" spans="1:1" x14ac:dyDescent="0.35">
      <c r="A4796" t="s">
        <v>4273</v>
      </c>
    </row>
    <row r="4797" spans="1:1" x14ac:dyDescent="0.35">
      <c r="A4797" t="s">
        <v>6256</v>
      </c>
    </row>
    <row r="4798" spans="1:1" x14ac:dyDescent="0.35">
      <c r="A4798" t="s">
        <v>3030</v>
      </c>
    </row>
    <row r="4799" spans="1:1" x14ac:dyDescent="0.35">
      <c r="A4799" t="s">
        <v>8388</v>
      </c>
    </row>
    <row r="4800" spans="1:1" x14ac:dyDescent="0.35">
      <c r="A4800" t="s">
        <v>8917</v>
      </c>
    </row>
    <row r="4801" spans="1:1" x14ac:dyDescent="0.35">
      <c r="A4801" t="s">
        <v>1831</v>
      </c>
    </row>
    <row r="4802" spans="1:1" x14ac:dyDescent="0.35">
      <c r="A4802" t="s">
        <v>5421</v>
      </c>
    </row>
    <row r="4803" spans="1:1" x14ac:dyDescent="0.35">
      <c r="A4803" t="s">
        <v>7412</v>
      </c>
    </row>
    <row r="4804" spans="1:1" x14ac:dyDescent="0.35">
      <c r="A4804" t="s">
        <v>9609</v>
      </c>
    </row>
    <row r="4805" spans="1:1" x14ac:dyDescent="0.35">
      <c r="A4805" t="s">
        <v>7911</v>
      </c>
    </row>
    <row r="4806" spans="1:1" x14ac:dyDescent="0.35">
      <c r="A4806" t="s">
        <v>1399</v>
      </c>
    </row>
    <row r="4807" spans="1:1" x14ac:dyDescent="0.35">
      <c r="A4807" t="s">
        <v>3744</v>
      </c>
    </row>
    <row r="4808" spans="1:1" x14ac:dyDescent="0.35">
      <c r="A4808" t="s">
        <v>5076</v>
      </c>
    </row>
    <row r="4809" spans="1:1" x14ac:dyDescent="0.35">
      <c r="A4809" t="s">
        <v>6962</v>
      </c>
    </row>
    <row r="4810" spans="1:1" x14ac:dyDescent="0.35">
      <c r="A4810" t="s">
        <v>6708</v>
      </c>
    </row>
    <row r="4811" spans="1:1" x14ac:dyDescent="0.35">
      <c r="A4811" t="s">
        <v>9133</v>
      </c>
    </row>
    <row r="4812" spans="1:1" x14ac:dyDescent="0.35">
      <c r="A4812" t="s">
        <v>3459</v>
      </c>
    </row>
    <row r="4813" spans="1:1" x14ac:dyDescent="0.35">
      <c r="A4813" t="s">
        <v>7817</v>
      </c>
    </row>
    <row r="4814" spans="1:1" x14ac:dyDescent="0.35">
      <c r="A4814" t="s">
        <v>4549</v>
      </c>
    </row>
    <row r="4815" spans="1:1" x14ac:dyDescent="0.35">
      <c r="A4815" t="s">
        <v>5763</v>
      </c>
    </row>
    <row r="4816" spans="1:1" x14ac:dyDescent="0.35">
      <c r="A4816" t="s">
        <v>3960</v>
      </c>
    </row>
    <row r="4817" spans="1:1" x14ac:dyDescent="0.35">
      <c r="A4817" t="s">
        <v>1316</v>
      </c>
    </row>
    <row r="4818" spans="1:1" x14ac:dyDescent="0.35">
      <c r="A4818" t="s">
        <v>7727</v>
      </c>
    </row>
    <row r="4819" spans="1:1" x14ac:dyDescent="0.35">
      <c r="A4819" t="s">
        <v>8437</v>
      </c>
    </row>
    <row r="4820" spans="1:1" x14ac:dyDescent="0.35">
      <c r="A4820" t="s">
        <v>7483</v>
      </c>
    </row>
    <row r="4821" spans="1:1" x14ac:dyDescent="0.35">
      <c r="A4821" t="s">
        <v>1655</v>
      </c>
    </row>
    <row r="4822" spans="1:1" x14ac:dyDescent="0.35">
      <c r="A4822" t="s">
        <v>7378</v>
      </c>
    </row>
    <row r="4823" spans="1:1" x14ac:dyDescent="0.35">
      <c r="A4823" t="s">
        <v>5926</v>
      </c>
    </row>
    <row r="4824" spans="1:1" x14ac:dyDescent="0.35">
      <c r="A4824" t="s">
        <v>317</v>
      </c>
    </row>
    <row r="4825" spans="1:1" x14ac:dyDescent="0.35">
      <c r="A4825" t="s">
        <v>6684</v>
      </c>
    </row>
    <row r="4826" spans="1:1" x14ac:dyDescent="0.35">
      <c r="A4826" t="s">
        <v>9824</v>
      </c>
    </row>
    <row r="4827" spans="1:1" x14ac:dyDescent="0.35">
      <c r="A4827" t="s">
        <v>1176</v>
      </c>
    </row>
    <row r="4828" spans="1:1" x14ac:dyDescent="0.35">
      <c r="A4828" t="s">
        <v>3417</v>
      </c>
    </row>
    <row r="4829" spans="1:1" x14ac:dyDescent="0.35">
      <c r="A4829" t="s">
        <v>2321</v>
      </c>
    </row>
    <row r="4830" spans="1:1" x14ac:dyDescent="0.35">
      <c r="A4830" t="s">
        <v>2662</v>
      </c>
    </row>
    <row r="4831" spans="1:1" x14ac:dyDescent="0.35">
      <c r="A4831" t="s">
        <v>9505</v>
      </c>
    </row>
    <row r="4832" spans="1:1" x14ac:dyDescent="0.35">
      <c r="A4832" t="s">
        <v>815</v>
      </c>
    </row>
    <row r="4833" spans="1:1" x14ac:dyDescent="0.35">
      <c r="A4833" t="s">
        <v>6798</v>
      </c>
    </row>
    <row r="4834" spans="1:1" x14ac:dyDescent="0.35">
      <c r="A4834" t="s">
        <v>8307</v>
      </c>
    </row>
    <row r="4835" spans="1:1" x14ac:dyDescent="0.35">
      <c r="A4835" t="s">
        <v>8224</v>
      </c>
    </row>
    <row r="4836" spans="1:1" x14ac:dyDescent="0.35">
      <c r="A4836" t="s">
        <v>4488</v>
      </c>
    </row>
    <row r="4837" spans="1:1" x14ac:dyDescent="0.35">
      <c r="A4837" t="s">
        <v>5860</v>
      </c>
    </row>
    <row r="4838" spans="1:1" x14ac:dyDescent="0.35">
      <c r="A4838" t="s">
        <v>2239</v>
      </c>
    </row>
    <row r="4839" spans="1:1" x14ac:dyDescent="0.35">
      <c r="A4839" t="s">
        <v>4129</v>
      </c>
    </row>
    <row r="4840" spans="1:1" x14ac:dyDescent="0.35">
      <c r="A4840" t="s">
        <v>4592</v>
      </c>
    </row>
    <row r="4841" spans="1:1" x14ac:dyDescent="0.35">
      <c r="A4841" t="s">
        <v>1241</v>
      </c>
    </row>
    <row r="4842" spans="1:1" x14ac:dyDescent="0.35">
      <c r="A4842" t="s">
        <v>5927</v>
      </c>
    </row>
    <row r="4843" spans="1:1" x14ac:dyDescent="0.35">
      <c r="A4843" t="s">
        <v>959</v>
      </c>
    </row>
    <row r="4844" spans="1:1" x14ac:dyDescent="0.35">
      <c r="A4844" t="s">
        <v>9315</v>
      </c>
    </row>
    <row r="4845" spans="1:1" x14ac:dyDescent="0.35">
      <c r="A4845" t="s">
        <v>2458</v>
      </c>
    </row>
    <row r="4846" spans="1:1" x14ac:dyDescent="0.35">
      <c r="A4846" t="s">
        <v>2700</v>
      </c>
    </row>
    <row r="4847" spans="1:1" x14ac:dyDescent="0.35">
      <c r="A4847" t="s">
        <v>7379</v>
      </c>
    </row>
    <row r="4848" spans="1:1" x14ac:dyDescent="0.35">
      <c r="A4848" t="s">
        <v>9552</v>
      </c>
    </row>
    <row r="4849" spans="1:1" x14ac:dyDescent="0.35">
      <c r="A4849" t="s">
        <v>9096</v>
      </c>
    </row>
    <row r="4850" spans="1:1" x14ac:dyDescent="0.35">
      <c r="A4850" t="s">
        <v>1628</v>
      </c>
    </row>
    <row r="4851" spans="1:1" x14ac:dyDescent="0.35">
      <c r="A4851" t="s">
        <v>1887</v>
      </c>
    </row>
    <row r="4852" spans="1:1" x14ac:dyDescent="0.35">
      <c r="A4852" t="s">
        <v>2628</v>
      </c>
    </row>
    <row r="4853" spans="1:1" x14ac:dyDescent="0.35">
      <c r="A4853" t="s">
        <v>4442</v>
      </c>
    </row>
    <row r="4854" spans="1:1" x14ac:dyDescent="0.35">
      <c r="A4854" t="s">
        <v>6447</v>
      </c>
    </row>
    <row r="4855" spans="1:1" x14ac:dyDescent="0.35">
      <c r="A4855" t="s">
        <v>8609</v>
      </c>
    </row>
    <row r="4856" spans="1:1" x14ac:dyDescent="0.35">
      <c r="A4856" t="s">
        <v>3238</v>
      </c>
    </row>
    <row r="4857" spans="1:1" x14ac:dyDescent="0.35">
      <c r="A4857" t="s">
        <v>6747</v>
      </c>
    </row>
    <row r="4858" spans="1:1" x14ac:dyDescent="0.35">
      <c r="A4858" t="s">
        <v>6641</v>
      </c>
    </row>
    <row r="4859" spans="1:1" x14ac:dyDescent="0.35">
      <c r="A4859" t="s">
        <v>9547</v>
      </c>
    </row>
    <row r="4860" spans="1:1" x14ac:dyDescent="0.35">
      <c r="A4860" t="s">
        <v>4331</v>
      </c>
    </row>
    <row r="4861" spans="1:1" x14ac:dyDescent="0.35">
      <c r="A4861" t="s">
        <v>5849</v>
      </c>
    </row>
    <row r="4862" spans="1:1" x14ac:dyDescent="0.35">
      <c r="A4862" t="s">
        <v>2771</v>
      </c>
    </row>
    <row r="4863" spans="1:1" x14ac:dyDescent="0.35">
      <c r="A4863" t="s">
        <v>9370</v>
      </c>
    </row>
    <row r="4864" spans="1:1" x14ac:dyDescent="0.35">
      <c r="A4864" t="s">
        <v>5729</v>
      </c>
    </row>
    <row r="4865" spans="1:1" x14ac:dyDescent="0.35">
      <c r="A4865" t="s">
        <v>4313</v>
      </c>
    </row>
    <row r="4866" spans="1:1" x14ac:dyDescent="0.35">
      <c r="A4866" t="s">
        <v>1653</v>
      </c>
    </row>
    <row r="4867" spans="1:1" x14ac:dyDescent="0.35">
      <c r="A4867" t="s">
        <v>4301</v>
      </c>
    </row>
    <row r="4868" spans="1:1" x14ac:dyDescent="0.35">
      <c r="A4868" t="s">
        <v>9965</v>
      </c>
    </row>
    <row r="4869" spans="1:1" x14ac:dyDescent="0.35">
      <c r="A4869" t="s">
        <v>4539</v>
      </c>
    </row>
    <row r="4870" spans="1:1" x14ac:dyDescent="0.35">
      <c r="A4870" t="s">
        <v>9589</v>
      </c>
    </row>
    <row r="4871" spans="1:1" x14ac:dyDescent="0.35">
      <c r="A4871" t="s">
        <v>3476</v>
      </c>
    </row>
    <row r="4872" spans="1:1" x14ac:dyDescent="0.35">
      <c r="A4872" t="s">
        <v>4757</v>
      </c>
    </row>
    <row r="4873" spans="1:1" x14ac:dyDescent="0.35">
      <c r="A4873" t="s">
        <v>4275</v>
      </c>
    </row>
    <row r="4874" spans="1:1" x14ac:dyDescent="0.35">
      <c r="A4874" t="s">
        <v>1023</v>
      </c>
    </row>
    <row r="4875" spans="1:1" x14ac:dyDescent="0.35">
      <c r="A4875" t="s">
        <v>5723</v>
      </c>
    </row>
    <row r="4876" spans="1:1" x14ac:dyDescent="0.35">
      <c r="A4876" t="s">
        <v>2675</v>
      </c>
    </row>
    <row r="4877" spans="1:1" x14ac:dyDescent="0.35">
      <c r="A4877" t="s">
        <v>1207</v>
      </c>
    </row>
    <row r="4878" spans="1:1" x14ac:dyDescent="0.35">
      <c r="A4878" t="s">
        <v>7785</v>
      </c>
    </row>
    <row r="4879" spans="1:1" x14ac:dyDescent="0.35">
      <c r="A4879" t="s">
        <v>4861</v>
      </c>
    </row>
    <row r="4880" spans="1:1" x14ac:dyDescent="0.35">
      <c r="A4880" t="s">
        <v>7367</v>
      </c>
    </row>
    <row r="4881" spans="1:1" x14ac:dyDescent="0.35">
      <c r="A4881" t="s">
        <v>984</v>
      </c>
    </row>
    <row r="4882" spans="1:1" x14ac:dyDescent="0.35">
      <c r="A4882" t="s">
        <v>6507</v>
      </c>
    </row>
    <row r="4883" spans="1:1" x14ac:dyDescent="0.35">
      <c r="A4883" t="s">
        <v>8838</v>
      </c>
    </row>
    <row r="4884" spans="1:1" x14ac:dyDescent="0.35">
      <c r="A4884" t="s">
        <v>2746</v>
      </c>
    </row>
    <row r="4885" spans="1:1" x14ac:dyDescent="0.35">
      <c r="A4885" t="s">
        <v>4019</v>
      </c>
    </row>
    <row r="4886" spans="1:1" x14ac:dyDescent="0.35">
      <c r="A4886" t="s">
        <v>3703</v>
      </c>
    </row>
    <row r="4887" spans="1:1" x14ac:dyDescent="0.35">
      <c r="A4887" t="s">
        <v>2735</v>
      </c>
    </row>
    <row r="4888" spans="1:1" x14ac:dyDescent="0.35">
      <c r="A4888" t="s">
        <v>4453</v>
      </c>
    </row>
    <row r="4889" spans="1:1" x14ac:dyDescent="0.35">
      <c r="A4889" t="s">
        <v>1194</v>
      </c>
    </row>
    <row r="4890" spans="1:1" x14ac:dyDescent="0.35">
      <c r="A4890" t="s">
        <v>2471</v>
      </c>
    </row>
    <row r="4891" spans="1:1" x14ac:dyDescent="0.35">
      <c r="A4891" t="s">
        <v>5565</v>
      </c>
    </row>
    <row r="4892" spans="1:1" x14ac:dyDescent="0.35">
      <c r="A4892" t="s">
        <v>3992</v>
      </c>
    </row>
    <row r="4893" spans="1:1" x14ac:dyDescent="0.35">
      <c r="A4893" t="s">
        <v>2267</v>
      </c>
    </row>
    <row r="4894" spans="1:1" x14ac:dyDescent="0.35">
      <c r="A4894" t="s">
        <v>6659</v>
      </c>
    </row>
    <row r="4895" spans="1:1" x14ac:dyDescent="0.35">
      <c r="A4895" t="s">
        <v>4560</v>
      </c>
    </row>
    <row r="4896" spans="1:1" x14ac:dyDescent="0.35">
      <c r="A4896" t="s">
        <v>5941</v>
      </c>
    </row>
    <row r="4897" spans="1:1" x14ac:dyDescent="0.35">
      <c r="A4897" t="s">
        <v>208</v>
      </c>
    </row>
    <row r="4898" spans="1:1" x14ac:dyDescent="0.35">
      <c r="A4898" t="s">
        <v>7004</v>
      </c>
    </row>
    <row r="4899" spans="1:1" x14ac:dyDescent="0.35">
      <c r="A4899" t="s">
        <v>9510</v>
      </c>
    </row>
    <row r="4900" spans="1:1" x14ac:dyDescent="0.35">
      <c r="A4900" t="s">
        <v>9413</v>
      </c>
    </row>
    <row r="4901" spans="1:1" x14ac:dyDescent="0.35">
      <c r="A4901" t="s">
        <v>2585</v>
      </c>
    </row>
    <row r="4902" spans="1:1" x14ac:dyDescent="0.35">
      <c r="A4902" t="s">
        <v>878</v>
      </c>
    </row>
    <row r="4903" spans="1:1" x14ac:dyDescent="0.35">
      <c r="A4903" t="s">
        <v>5184</v>
      </c>
    </row>
    <row r="4904" spans="1:1" x14ac:dyDescent="0.35">
      <c r="A4904" t="s">
        <v>4079</v>
      </c>
    </row>
    <row r="4905" spans="1:1" x14ac:dyDescent="0.35">
      <c r="A4905" t="s">
        <v>1036</v>
      </c>
    </row>
    <row r="4906" spans="1:1" x14ac:dyDescent="0.35">
      <c r="A4906" t="s">
        <v>1298</v>
      </c>
    </row>
    <row r="4907" spans="1:1" x14ac:dyDescent="0.35">
      <c r="A4907" t="s">
        <v>6737</v>
      </c>
    </row>
    <row r="4908" spans="1:1" x14ac:dyDescent="0.35">
      <c r="A4908" t="s">
        <v>2233</v>
      </c>
    </row>
    <row r="4909" spans="1:1" x14ac:dyDescent="0.35">
      <c r="A4909" t="s">
        <v>1335</v>
      </c>
    </row>
    <row r="4910" spans="1:1" x14ac:dyDescent="0.35">
      <c r="A4910" t="s">
        <v>4248</v>
      </c>
    </row>
    <row r="4911" spans="1:1" x14ac:dyDescent="0.35">
      <c r="A4911" t="s">
        <v>3408</v>
      </c>
    </row>
    <row r="4912" spans="1:1" x14ac:dyDescent="0.35">
      <c r="A4912" t="s">
        <v>6769</v>
      </c>
    </row>
    <row r="4913" spans="1:1" x14ac:dyDescent="0.35">
      <c r="A4913" t="s">
        <v>4447</v>
      </c>
    </row>
    <row r="4914" spans="1:1" x14ac:dyDescent="0.35">
      <c r="A4914" t="s">
        <v>5512</v>
      </c>
    </row>
    <row r="4915" spans="1:1" x14ac:dyDescent="0.35">
      <c r="A4915" t="s">
        <v>1210</v>
      </c>
    </row>
    <row r="4916" spans="1:1" x14ac:dyDescent="0.35">
      <c r="A4916" t="s">
        <v>729</v>
      </c>
    </row>
    <row r="4917" spans="1:1" x14ac:dyDescent="0.35">
      <c r="A4917" t="s">
        <v>2848</v>
      </c>
    </row>
    <row r="4918" spans="1:1" x14ac:dyDescent="0.35">
      <c r="A4918" t="s">
        <v>6265</v>
      </c>
    </row>
    <row r="4919" spans="1:1" x14ac:dyDescent="0.35">
      <c r="A4919" t="s">
        <v>9010</v>
      </c>
    </row>
    <row r="4920" spans="1:1" x14ac:dyDescent="0.35">
      <c r="A4920" t="s">
        <v>398</v>
      </c>
    </row>
    <row r="4921" spans="1:1" x14ac:dyDescent="0.35">
      <c r="A4921" t="s">
        <v>4808</v>
      </c>
    </row>
    <row r="4922" spans="1:1" x14ac:dyDescent="0.35">
      <c r="A4922" t="s">
        <v>1562</v>
      </c>
    </row>
    <row r="4923" spans="1:1" x14ac:dyDescent="0.35">
      <c r="A4923" t="s">
        <v>1650</v>
      </c>
    </row>
    <row r="4924" spans="1:1" x14ac:dyDescent="0.35">
      <c r="A4924" t="s">
        <v>2146</v>
      </c>
    </row>
    <row r="4925" spans="1:1" x14ac:dyDescent="0.35">
      <c r="A4925" t="s">
        <v>8485</v>
      </c>
    </row>
    <row r="4926" spans="1:1" x14ac:dyDescent="0.35">
      <c r="A4926" t="s">
        <v>4249</v>
      </c>
    </row>
    <row r="4927" spans="1:1" x14ac:dyDescent="0.35">
      <c r="A4927" t="s">
        <v>9385</v>
      </c>
    </row>
    <row r="4928" spans="1:1" x14ac:dyDescent="0.35">
      <c r="A4928" t="s">
        <v>5456</v>
      </c>
    </row>
    <row r="4929" spans="1:1" x14ac:dyDescent="0.35">
      <c r="A4929" t="s">
        <v>1884</v>
      </c>
    </row>
    <row r="4930" spans="1:1" x14ac:dyDescent="0.35">
      <c r="A4930" t="s">
        <v>9135</v>
      </c>
    </row>
    <row r="4931" spans="1:1" x14ac:dyDescent="0.35">
      <c r="A4931" t="s">
        <v>1509</v>
      </c>
    </row>
    <row r="4932" spans="1:1" x14ac:dyDescent="0.35">
      <c r="A4932" t="s">
        <v>8536</v>
      </c>
    </row>
    <row r="4933" spans="1:1" x14ac:dyDescent="0.35">
      <c r="A4933" t="s">
        <v>2508</v>
      </c>
    </row>
    <row r="4934" spans="1:1" x14ac:dyDescent="0.35">
      <c r="A4934" t="s">
        <v>2350</v>
      </c>
    </row>
    <row r="4935" spans="1:1" x14ac:dyDescent="0.35">
      <c r="A4935" t="s">
        <v>2007</v>
      </c>
    </row>
    <row r="4936" spans="1:1" x14ac:dyDescent="0.35">
      <c r="A4936" t="s">
        <v>7051</v>
      </c>
    </row>
    <row r="4937" spans="1:1" x14ac:dyDescent="0.35">
      <c r="A4937" t="s">
        <v>2221</v>
      </c>
    </row>
    <row r="4938" spans="1:1" x14ac:dyDescent="0.35">
      <c r="A4938" t="s">
        <v>5228</v>
      </c>
    </row>
    <row r="4939" spans="1:1" x14ac:dyDescent="0.35">
      <c r="A4939" t="s">
        <v>786</v>
      </c>
    </row>
    <row r="4940" spans="1:1" x14ac:dyDescent="0.35">
      <c r="A4940" t="s">
        <v>5932</v>
      </c>
    </row>
    <row r="4941" spans="1:1" x14ac:dyDescent="0.35">
      <c r="A4941" t="s">
        <v>8213</v>
      </c>
    </row>
    <row r="4942" spans="1:1" x14ac:dyDescent="0.35">
      <c r="A4942" t="s">
        <v>1013</v>
      </c>
    </row>
    <row r="4943" spans="1:1" x14ac:dyDescent="0.35">
      <c r="A4943" t="s">
        <v>2970</v>
      </c>
    </row>
    <row r="4944" spans="1:1" x14ac:dyDescent="0.35">
      <c r="A4944" t="s">
        <v>336</v>
      </c>
    </row>
    <row r="4945" spans="1:1" x14ac:dyDescent="0.35">
      <c r="A4945" t="s">
        <v>5037</v>
      </c>
    </row>
    <row r="4946" spans="1:1" x14ac:dyDescent="0.35">
      <c r="A4946" t="s">
        <v>1308</v>
      </c>
    </row>
    <row r="4947" spans="1:1" x14ac:dyDescent="0.35">
      <c r="A4947" t="s">
        <v>2215</v>
      </c>
    </row>
    <row r="4948" spans="1:1" x14ac:dyDescent="0.35">
      <c r="A4948" t="s">
        <v>6485</v>
      </c>
    </row>
    <row r="4949" spans="1:1" x14ac:dyDescent="0.35">
      <c r="A4949" t="s">
        <v>7938</v>
      </c>
    </row>
    <row r="4950" spans="1:1" x14ac:dyDescent="0.35">
      <c r="A4950" t="s">
        <v>8464</v>
      </c>
    </row>
    <row r="4951" spans="1:1" x14ac:dyDescent="0.35">
      <c r="A4951" t="s">
        <v>271</v>
      </c>
    </row>
    <row r="4952" spans="1:1" x14ac:dyDescent="0.35">
      <c r="A4952" t="s">
        <v>3990</v>
      </c>
    </row>
    <row r="4953" spans="1:1" x14ac:dyDescent="0.35">
      <c r="A4953" t="s">
        <v>1115</v>
      </c>
    </row>
    <row r="4954" spans="1:1" x14ac:dyDescent="0.35">
      <c r="A4954" t="s">
        <v>3618</v>
      </c>
    </row>
    <row r="4955" spans="1:1" x14ac:dyDescent="0.35">
      <c r="A4955" t="s">
        <v>5136</v>
      </c>
    </row>
    <row r="4956" spans="1:1" x14ac:dyDescent="0.35">
      <c r="A4956" t="s">
        <v>8068</v>
      </c>
    </row>
    <row r="4957" spans="1:1" x14ac:dyDescent="0.35">
      <c r="A4957" t="s">
        <v>9758</v>
      </c>
    </row>
    <row r="4958" spans="1:1" x14ac:dyDescent="0.35">
      <c r="A4958" t="s">
        <v>6301</v>
      </c>
    </row>
    <row r="4959" spans="1:1" x14ac:dyDescent="0.35">
      <c r="A4959" t="s">
        <v>6327</v>
      </c>
    </row>
    <row r="4960" spans="1:1" x14ac:dyDescent="0.35">
      <c r="A4960" t="s">
        <v>3527</v>
      </c>
    </row>
    <row r="4961" spans="1:1" x14ac:dyDescent="0.35">
      <c r="A4961" t="s">
        <v>7745</v>
      </c>
    </row>
    <row r="4962" spans="1:1" x14ac:dyDescent="0.35">
      <c r="A4962" t="s">
        <v>6088</v>
      </c>
    </row>
    <row r="4963" spans="1:1" x14ac:dyDescent="0.35">
      <c r="A4963" t="s">
        <v>8515</v>
      </c>
    </row>
    <row r="4964" spans="1:1" x14ac:dyDescent="0.35">
      <c r="A4964" t="s">
        <v>9772</v>
      </c>
    </row>
    <row r="4965" spans="1:1" x14ac:dyDescent="0.35">
      <c r="A4965" t="s">
        <v>5018</v>
      </c>
    </row>
    <row r="4966" spans="1:1" x14ac:dyDescent="0.35">
      <c r="A4966" t="s">
        <v>7128</v>
      </c>
    </row>
    <row r="4967" spans="1:1" x14ac:dyDescent="0.35">
      <c r="A4967" t="s">
        <v>9701</v>
      </c>
    </row>
    <row r="4968" spans="1:1" x14ac:dyDescent="0.35">
      <c r="A4968" t="s">
        <v>1898</v>
      </c>
    </row>
    <row r="4969" spans="1:1" x14ac:dyDescent="0.35">
      <c r="A4969" t="s">
        <v>530</v>
      </c>
    </row>
    <row r="4970" spans="1:1" x14ac:dyDescent="0.35">
      <c r="A4970" t="s">
        <v>2133</v>
      </c>
    </row>
    <row r="4971" spans="1:1" x14ac:dyDescent="0.35">
      <c r="A4971" t="s">
        <v>7479</v>
      </c>
    </row>
    <row r="4972" spans="1:1" x14ac:dyDescent="0.35">
      <c r="A4972" t="s">
        <v>5286</v>
      </c>
    </row>
    <row r="4973" spans="1:1" x14ac:dyDescent="0.35">
      <c r="A4973" t="s">
        <v>4090</v>
      </c>
    </row>
    <row r="4974" spans="1:1" x14ac:dyDescent="0.35">
      <c r="A4974" t="s">
        <v>7003</v>
      </c>
    </row>
    <row r="4975" spans="1:1" x14ac:dyDescent="0.35">
      <c r="A4975" t="s">
        <v>8790</v>
      </c>
    </row>
    <row r="4976" spans="1:1" x14ac:dyDescent="0.35">
      <c r="A4976" t="s">
        <v>7399</v>
      </c>
    </row>
    <row r="4977" spans="1:1" x14ac:dyDescent="0.35">
      <c r="A4977" t="s">
        <v>9756</v>
      </c>
    </row>
    <row r="4978" spans="1:1" x14ac:dyDescent="0.35">
      <c r="A4978" t="s">
        <v>1983</v>
      </c>
    </row>
    <row r="4979" spans="1:1" x14ac:dyDescent="0.35">
      <c r="A4979" t="s">
        <v>8975</v>
      </c>
    </row>
    <row r="4980" spans="1:1" x14ac:dyDescent="0.35">
      <c r="A4980" t="s">
        <v>8361</v>
      </c>
    </row>
    <row r="4981" spans="1:1" x14ac:dyDescent="0.35">
      <c r="A4981" t="s">
        <v>3194</v>
      </c>
    </row>
    <row r="4982" spans="1:1" x14ac:dyDescent="0.35">
      <c r="A4982" t="s">
        <v>6100</v>
      </c>
    </row>
    <row r="4983" spans="1:1" x14ac:dyDescent="0.35">
      <c r="A4983" t="s">
        <v>6413</v>
      </c>
    </row>
    <row r="4984" spans="1:1" x14ac:dyDescent="0.35">
      <c r="A4984" t="s">
        <v>4658</v>
      </c>
    </row>
    <row r="4985" spans="1:1" x14ac:dyDescent="0.35">
      <c r="A4985" t="s">
        <v>1098</v>
      </c>
    </row>
    <row r="4986" spans="1:1" x14ac:dyDescent="0.35">
      <c r="A4986" t="s">
        <v>3083</v>
      </c>
    </row>
    <row r="4987" spans="1:1" x14ac:dyDescent="0.35">
      <c r="A4987" t="s">
        <v>1084</v>
      </c>
    </row>
    <row r="4988" spans="1:1" x14ac:dyDescent="0.35">
      <c r="A4988" t="s">
        <v>5508</v>
      </c>
    </row>
    <row r="4989" spans="1:1" x14ac:dyDescent="0.35">
      <c r="A4989" t="s">
        <v>938</v>
      </c>
    </row>
    <row r="4990" spans="1:1" x14ac:dyDescent="0.35">
      <c r="A4990" t="s">
        <v>8499</v>
      </c>
    </row>
    <row r="4991" spans="1:1" x14ac:dyDescent="0.35">
      <c r="A4991" t="s">
        <v>2974</v>
      </c>
    </row>
    <row r="4992" spans="1:1" x14ac:dyDescent="0.35">
      <c r="A4992" t="s">
        <v>334</v>
      </c>
    </row>
    <row r="4993" spans="1:1" x14ac:dyDescent="0.35">
      <c r="A4993" t="s">
        <v>673</v>
      </c>
    </row>
    <row r="4994" spans="1:1" x14ac:dyDescent="0.35">
      <c r="A4994" t="s">
        <v>981</v>
      </c>
    </row>
    <row r="4995" spans="1:1" x14ac:dyDescent="0.35">
      <c r="A4995" t="s">
        <v>5195</v>
      </c>
    </row>
    <row r="4996" spans="1:1" x14ac:dyDescent="0.35">
      <c r="A4996" t="s">
        <v>612</v>
      </c>
    </row>
    <row r="4997" spans="1:1" x14ac:dyDescent="0.35">
      <c r="A4997" t="s">
        <v>2026</v>
      </c>
    </row>
    <row r="4998" spans="1:1" x14ac:dyDescent="0.35">
      <c r="A4998" t="s">
        <v>5282</v>
      </c>
    </row>
    <row r="4999" spans="1:1" x14ac:dyDescent="0.35">
      <c r="A4999" t="s">
        <v>5848</v>
      </c>
    </row>
    <row r="5000" spans="1:1" x14ac:dyDescent="0.35">
      <c r="A5000" t="s">
        <v>4446</v>
      </c>
    </row>
    <row r="5001" spans="1:1" x14ac:dyDescent="0.35">
      <c r="A5001" t="s">
        <v>8671</v>
      </c>
    </row>
    <row r="5002" spans="1:1" x14ac:dyDescent="0.35">
      <c r="A5002" t="s">
        <v>6105</v>
      </c>
    </row>
    <row r="5003" spans="1:1" x14ac:dyDescent="0.35">
      <c r="A5003" t="s">
        <v>4620</v>
      </c>
    </row>
    <row r="5004" spans="1:1" x14ac:dyDescent="0.35">
      <c r="A5004" t="s">
        <v>4201</v>
      </c>
    </row>
    <row r="5005" spans="1:1" x14ac:dyDescent="0.35">
      <c r="A5005" t="s">
        <v>1631</v>
      </c>
    </row>
    <row r="5006" spans="1:1" x14ac:dyDescent="0.35">
      <c r="A5006" t="s">
        <v>68</v>
      </c>
    </row>
    <row r="5007" spans="1:1" x14ac:dyDescent="0.35">
      <c r="A5007" t="s">
        <v>114</v>
      </c>
    </row>
    <row r="5008" spans="1:1" x14ac:dyDescent="0.35">
      <c r="A5008" t="s">
        <v>7173</v>
      </c>
    </row>
    <row r="5009" spans="1:1" x14ac:dyDescent="0.35">
      <c r="A5009" t="s">
        <v>378</v>
      </c>
    </row>
    <row r="5010" spans="1:1" x14ac:dyDescent="0.35">
      <c r="A5010" t="s">
        <v>7089</v>
      </c>
    </row>
    <row r="5011" spans="1:1" x14ac:dyDescent="0.35">
      <c r="A5011" t="s">
        <v>3833</v>
      </c>
    </row>
    <row r="5012" spans="1:1" x14ac:dyDescent="0.35">
      <c r="A5012" t="s">
        <v>9285</v>
      </c>
    </row>
    <row r="5013" spans="1:1" x14ac:dyDescent="0.35">
      <c r="A5013" t="s">
        <v>1843</v>
      </c>
    </row>
    <row r="5014" spans="1:1" x14ac:dyDescent="0.35">
      <c r="A5014" t="s">
        <v>9452</v>
      </c>
    </row>
    <row r="5015" spans="1:1" x14ac:dyDescent="0.35">
      <c r="A5015" t="s">
        <v>4813</v>
      </c>
    </row>
    <row r="5016" spans="1:1" x14ac:dyDescent="0.35">
      <c r="A5016" t="s">
        <v>8506</v>
      </c>
    </row>
    <row r="5017" spans="1:1" x14ac:dyDescent="0.35">
      <c r="A5017" t="s">
        <v>7123</v>
      </c>
    </row>
    <row r="5018" spans="1:1" x14ac:dyDescent="0.35">
      <c r="A5018" t="s">
        <v>1433</v>
      </c>
    </row>
    <row r="5019" spans="1:1" x14ac:dyDescent="0.35">
      <c r="A5019" t="s">
        <v>1583</v>
      </c>
    </row>
    <row r="5020" spans="1:1" x14ac:dyDescent="0.35">
      <c r="A5020" t="s">
        <v>3498</v>
      </c>
    </row>
    <row r="5021" spans="1:1" x14ac:dyDescent="0.35">
      <c r="A5021" t="s">
        <v>9638</v>
      </c>
    </row>
    <row r="5022" spans="1:1" x14ac:dyDescent="0.35">
      <c r="A5022" t="s">
        <v>9559</v>
      </c>
    </row>
    <row r="5023" spans="1:1" x14ac:dyDescent="0.35">
      <c r="A5023" t="s">
        <v>6662</v>
      </c>
    </row>
    <row r="5024" spans="1:1" x14ac:dyDescent="0.35">
      <c r="A5024" t="s">
        <v>1093</v>
      </c>
    </row>
    <row r="5025" spans="1:1" x14ac:dyDescent="0.35">
      <c r="A5025" t="s">
        <v>2597</v>
      </c>
    </row>
    <row r="5026" spans="1:1" x14ac:dyDescent="0.35">
      <c r="A5026" t="s">
        <v>715</v>
      </c>
    </row>
    <row r="5027" spans="1:1" x14ac:dyDescent="0.35">
      <c r="A5027" t="s">
        <v>9725</v>
      </c>
    </row>
    <row r="5028" spans="1:1" x14ac:dyDescent="0.35">
      <c r="A5028" t="s">
        <v>2692</v>
      </c>
    </row>
    <row r="5029" spans="1:1" x14ac:dyDescent="0.35">
      <c r="A5029" t="s">
        <v>4078</v>
      </c>
    </row>
    <row r="5030" spans="1:1" x14ac:dyDescent="0.35">
      <c r="A5030" t="s">
        <v>9693</v>
      </c>
    </row>
    <row r="5031" spans="1:1" x14ac:dyDescent="0.35">
      <c r="A5031" t="s">
        <v>1171</v>
      </c>
    </row>
    <row r="5032" spans="1:1" x14ac:dyDescent="0.35">
      <c r="A5032" t="s">
        <v>3698</v>
      </c>
    </row>
    <row r="5033" spans="1:1" x14ac:dyDescent="0.35">
      <c r="A5033" t="s">
        <v>4735</v>
      </c>
    </row>
    <row r="5034" spans="1:1" x14ac:dyDescent="0.35">
      <c r="A5034" t="s">
        <v>2351</v>
      </c>
    </row>
    <row r="5035" spans="1:1" x14ac:dyDescent="0.35">
      <c r="A5035" t="s">
        <v>1444</v>
      </c>
    </row>
    <row r="5036" spans="1:1" x14ac:dyDescent="0.35">
      <c r="A5036" t="s">
        <v>3245</v>
      </c>
    </row>
    <row r="5037" spans="1:1" x14ac:dyDescent="0.35">
      <c r="A5037" t="s">
        <v>1849</v>
      </c>
    </row>
    <row r="5038" spans="1:1" x14ac:dyDescent="0.35">
      <c r="A5038" t="s">
        <v>2397</v>
      </c>
    </row>
    <row r="5039" spans="1:1" x14ac:dyDescent="0.35">
      <c r="A5039" t="s">
        <v>3497</v>
      </c>
    </row>
    <row r="5040" spans="1:1" x14ac:dyDescent="0.35">
      <c r="A5040" t="s">
        <v>6546</v>
      </c>
    </row>
    <row r="5041" spans="1:1" x14ac:dyDescent="0.35">
      <c r="A5041" t="s">
        <v>842</v>
      </c>
    </row>
    <row r="5042" spans="1:1" x14ac:dyDescent="0.35">
      <c r="A5042" t="s">
        <v>1627</v>
      </c>
    </row>
    <row r="5043" spans="1:1" x14ac:dyDescent="0.35">
      <c r="A5043" t="s">
        <v>8640</v>
      </c>
    </row>
    <row r="5044" spans="1:1" x14ac:dyDescent="0.35">
      <c r="A5044" t="s">
        <v>7364</v>
      </c>
    </row>
    <row r="5045" spans="1:1" x14ac:dyDescent="0.35">
      <c r="A5045" t="s">
        <v>5881</v>
      </c>
    </row>
    <row r="5046" spans="1:1" x14ac:dyDescent="0.35">
      <c r="A5046" t="s">
        <v>4964</v>
      </c>
    </row>
    <row r="5047" spans="1:1" x14ac:dyDescent="0.35">
      <c r="A5047" t="s">
        <v>4531</v>
      </c>
    </row>
    <row r="5048" spans="1:1" x14ac:dyDescent="0.35">
      <c r="A5048" t="s">
        <v>5704</v>
      </c>
    </row>
    <row r="5049" spans="1:1" x14ac:dyDescent="0.35">
      <c r="A5049" t="s">
        <v>2420</v>
      </c>
    </row>
    <row r="5050" spans="1:1" x14ac:dyDescent="0.35">
      <c r="A5050" t="s">
        <v>9535</v>
      </c>
    </row>
    <row r="5051" spans="1:1" x14ac:dyDescent="0.35">
      <c r="A5051" t="s">
        <v>7625</v>
      </c>
    </row>
    <row r="5052" spans="1:1" x14ac:dyDescent="0.35">
      <c r="A5052" t="s">
        <v>434</v>
      </c>
    </row>
    <row r="5053" spans="1:1" x14ac:dyDescent="0.35">
      <c r="A5053" t="s">
        <v>8027</v>
      </c>
    </row>
    <row r="5054" spans="1:1" x14ac:dyDescent="0.35">
      <c r="A5054" t="s">
        <v>7771</v>
      </c>
    </row>
    <row r="5055" spans="1:1" x14ac:dyDescent="0.35">
      <c r="A5055" t="s">
        <v>9130</v>
      </c>
    </row>
    <row r="5056" spans="1:1" x14ac:dyDescent="0.35">
      <c r="A5056" t="s">
        <v>3701</v>
      </c>
    </row>
    <row r="5057" spans="1:1" x14ac:dyDescent="0.35">
      <c r="A5057" t="s">
        <v>2062</v>
      </c>
    </row>
    <row r="5058" spans="1:1" x14ac:dyDescent="0.35">
      <c r="A5058" t="s">
        <v>1749</v>
      </c>
    </row>
    <row r="5059" spans="1:1" x14ac:dyDescent="0.35">
      <c r="A5059" t="s">
        <v>1103</v>
      </c>
    </row>
    <row r="5060" spans="1:1" x14ac:dyDescent="0.35">
      <c r="A5060" t="s">
        <v>484</v>
      </c>
    </row>
    <row r="5061" spans="1:1" x14ac:dyDescent="0.35">
      <c r="A5061" t="s">
        <v>5756</v>
      </c>
    </row>
    <row r="5062" spans="1:1" x14ac:dyDescent="0.35">
      <c r="A5062" t="s">
        <v>3472</v>
      </c>
    </row>
    <row r="5063" spans="1:1" x14ac:dyDescent="0.35">
      <c r="A5063" t="s">
        <v>4322</v>
      </c>
    </row>
    <row r="5064" spans="1:1" x14ac:dyDescent="0.35">
      <c r="A5064" t="s">
        <v>5833</v>
      </c>
    </row>
    <row r="5065" spans="1:1" x14ac:dyDescent="0.35">
      <c r="A5065" t="s">
        <v>2101</v>
      </c>
    </row>
    <row r="5066" spans="1:1" x14ac:dyDescent="0.35">
      <c r="A5066" t="s">
        <v>7447</v>
      </c>
    </row>
    <row r="5067" spans="1:1" x14ac:dyDescent="0.35">
      <c r="A5067" t="s">
        <v>7739</v>
      </c>
    </row>
    <row r="5068" spans="1:1" x14ac:dyDescent="0.35">
      <c r="A5068" t="s">
        <v>4913</v>
      </c>
    </row>
    <row r="5069" spans="1:1" x14ac:dyDescent="0.35">
      <c r="A5069" t="s">
        <v>5193</v>
      </c>
    </row>
    <row r="5070" spans="1:1" x14ac:dyDescent="0.35">
      <c r="A5070" t="s">
        <v>7092</v>
      </c>
    </row>
    <row r="5071" spans="1:1" x14ac:dyDescent="0.35">
      <c r="A5071" t="s">
        <v>78</v>
      </c>
    </row>
    <row r="5072" spans="1:1" x14ac:dyDescent="0.35">
      <c r="A5072" t="s">
        <v>353</v>
      </c>
    </row>
    <row r="5073" spans="1:1" x14ac:dyDescent="0.35">
      <c r="A5073" t="s">
        <v>1721</v>
      </c>
    </row>
    <row r="5074" spans="1:1" x14ac:dyDescent="0.35">
      <c r="A5074" t="s">
        <v>5181</v>
      </c>
    </row>
    <row r="5075" spans="1:1" x14ac:dyDescent="0.35">
      <c r="A5075" t="s">
        <v>1632</v>
      </c>
    </row>
    <row r="5076" spans="1:1" x14ac:dyDescent="0.35">
      <c r="A5076" t="s">
        <v>261</v>
      </c>
    </row>
    <row r="5077" spans="1:1" x14ac:dyDescent="0.35">
      <c r="A5077" t="s">
        <v>6522</v>
      </c>
    </row>
    <row r="5078" spans="1:1" x14ac:dyDescent="0.35">
      <c r="A5078" t="s">
        <v>7498</v>
      </c>
    </row>
    <row r="5079" spans="1:1" x14ac:dyDescent="0.35">
      <c r="A5079" t="s">
        <v>4509</v>
      </c>
    </row>
    <row r="5080" spans="1:1" x14ac:dyDescent="0.35">
      <c r="A5080" t="s">
        <v>8385</v>
      </c>
    </row>
    <row r="5081" spans="1:1" x14ac:dyDescent="0.35">
      <c r="A5081" t="s">
        <v>9175</v>
      </c>
    </row>
    <row r="5082" spans="1:1" x14ac:dyDescent="0.35">
      <c r="A5082" t="s">
        <v>4072</v>
      </c>
    </row>
    <row r="5083" spans="1:1" x14ac:dyDescent="0.35">
      <c r="A5083" t="s">
        <v>9056</v>
      </c>
    </row>
    <row r="5084" spans="1:1" x14ac:dyDescent="0.35">
      <c r="A5084" t="s">
        <v>546</v>
      </c>
    </row>
    <row r="5085" spans="1:1" x14ac:dyDescent="0.35">
      <c r="A5085" t="s">
        <v>2683</v>
      </c>
    </row>
    <row r="5086" spans="1:1" x14ac:dyDescent="0.35">
      <c r="A5086" t="s">
        <v>4136</v>
      </c>
    </row>
    <row r="5087" spans="1:1" x14ac:dyDescent="0.35">
      <c r="A5087" t="s">
        <v>6168</v>
      </c>
    </row>
    <row r="5088" spans="1:1" x14ac:dyDescent="0.35">
      <c r="A5088" t="s">
        <v>8078</v>
      </c>
    </row>
    <row r="5089" spans="1:1" x14ac:dyDescent="0.35">
      <c r="A5089" t="s">
        <v>9856</v>
      </c>
    </row>
    <row r="5090" spans="1:1" x14ac:dyDescent="0.35">
      <c r="A5090" t="s">
        <v>4530</v>
      </c>
    </row>
    <row r="5091" spans="1:1" x14ac:dyDescent="0.35">
      <c r="A5091" t="s">
        <v>5976</v>
      </c>
    </row>
    <row r="5092" spans="1:1" x14ac:dyDescent="0.35">
      <c r="A5092" t="s">
        <v>1483</v>
      </c>
    </row>
    <row r="5093" spans="1:1" x14ac:dyDescent="0.35">
      <c r="A5093" t="s">
        <v>1257</v>
      </c>
    </row>
    <row r="5094" spans="1:1" x14ac:dyDescent="0.35">
      <c r="A5094" t="s">
        <v>9449</v>
      </c>
    </row>
    <row r="5095" spans="1:1" x14ac:dyDescent="0.35">
      <c r="A5095" t="s">
        <v>1833</v>
      </c>
    </row>
    <row r="5096" spans="1:1" x14ac:dyDescent="0.35">
      <c r="A5096" t="s">
        <v>2668</v>
      </c>
    </row>
    <row r="5097" spans="1:1" x14ac:dyDescent="0.35">
      <c r="A5097" t="s">
        <v>1330</v>
      </c>
    </row>
    <row r="5098" spans="1:1" x14ac:dyDescent="0.35">
      <c r="A5098" t="s">
        <v>4365</v>
      </c>
    </row>
    <row r="5099" spans="1:1" x14ac:dyDescent="0.35">
      <c r="A5099" t="s">
        <v>8836</v>
      </c>
    </row>
    <row r="5100" spans="1:1" x14ac:dyDescent="0.35">
      <c r="A5100" t="s">
        <v>2972</v>
      </c>
    </row>
    <row r="5101" spans="1:1" x14ac:dyDescent="0.35">
      <c r="A5101" t="s">
        <v>1034</v>
      </c>
    </row>
    <row r="5102" spans="1:1" x14ac:dyDescent="0.35">
      <c r="A5102" t="s">
        <v>592</v>
      </c>
    </row>
    <row r="5103" spans="1:1" x14ac:dyDescent="0.35">
      <c r="A5103" t="s">
        <v>8479</v>
      </c>
    </row>
    <row r="5104" spans="1:1" x14ac:dyDescent="0.35">
      <c r="A5104" t="s">
        <v>10000</v>
      </c>
    </row>
    <row r="5105" spans="1:1" x14ac:dyDescent="0.35">
      <c r="A5105" t="s">
        <v>6941</v>
      </c>
    </row>
    <row r="5106" spans="1:1" x14ac:dyDescent="0.35">
      <c r="A5106" t="s">
        <v>6027</v>
      </c>
    </row>
    <row r="5107" spans="1:1" x14ac:dyDescent="0.35">
      <c r="A5107" t="s">
        <v>4178</v>
      </c>
    </row>
    <row r="5108" spans="1:1" x14ac:dyDescent="0.35">
      <c r="A5108" t="s">
        <v>9080</v>
      </c>
    </row>
    <row r="5109" spans="1:1" x14ac:dyDescent="0.35">
      <c r="A5109" t="s">
        <v>5224</v>
      </c>
    </row>
    <row r="5110" spans="1:1" x14ac:dyDescent="0.35">
      <c r="A5110" t="s">
        <v>4833</v>
      </c>
    </row>
    <row r="5111" spans="1:1" x14ac:dyDescent="0.35">
      <c r="A5111" t="s">
        <v>8491</v>
      </c>
    </row>
    <row r="5112" spans="1:1" x14ac:dyDescent="0.35">
      <c r="A5112" t="s">
        <v>2050</v>
      </c>
    </row>
    <row r="5113" spans="1:1" x14ac:dyDescent="0.35">
      <c r="A5113" t="s">
        <v>7459</v>
      </c>
    </row>
    <row r="5114" spans="1:1" x14ac:dyDescent="0.35">
      <c r="A5114" t="s">
        <v>8777</v>
      </c>
    </row>
    <row r="5115" spans="1:1" x14ac:dyDescent="0.35">
      <c r="A5115" t="s">
        <v>2455</v>
      </c>
    </row>
    <row r="5116" spans="1:1" x14ac:dyDescent="0.35">
      <c r="A5116" t="s">
        <v>9752</v>
      </c>
    </row>
    <row r="5117" spans="1:1" x14ac:dyDescent="0.35">
      <c r="A5117" t="s">
        <v>1935</v>
      </c>
    </row>
    <row r="5118" spans="1:1" x14ac:dyDescent="0.35">
      <c r="A5118" t="s">
        <v>8003</v>
      </c>
    </row>
    <row r="5119" spans="1:1" x14ac:dyDescent="0.35">
      <c r="A5119" t="s">
        <v>1390</v>
      </c>
    </row>
    <row r="5120" spans="1:1" x14ac:dyDescent="0.35">
      <c r="A5120" t="s">
        <v>5223</v>
      </c>
    </row>
    <row r="5121" spans="1:1" x14ac:dyDescent="0.35">
      <c r="A5121" t="s">
        <v>8321</v>
      </c>
    </row>
    <row r="5122" spans="1:1" x14ac:dyDescent="0.35">
      <c r="A5122" t="s">
        <v>6480</v>
      </c>
    </row>
    <row r="5123" spans="1:1" x14ac:dyDescent="0.35">
      <c r="A5123" t="s">
        <v>6584</v>
      </c>
    </row>
    <row r="5124" spans="1:1" x14ac:dyDescent="0.35">
      <c r="A5124" t="s">
        <v>2414</v>
      </c>
    </row>
    <row r="5125" spans="1:1" x14ac:dyDescent="0.35">
      <c r="A5125" t="s">
        <v>5973</v>
      </c>
    </row>
    <row r="5126" spans="1:1" x14ac:dyDescent="0.35">
      <c r="A5126" t="s">
        <v>8450</v>
      </c>
    </row>
    <row r="5127" spans="1:1" x14ac:dyDescent="0.35">
      <c r="A5127" t="s">
        <v>8115</v>
      </c>
    </row>
    <row r="5128" spans="1:1" x14ac:dyDescent="0.35">
      <c r="A5128" t="s">
        <v>2666</v>
      </c>
    </row>
    <row r="5129" spans="1:1" x14ac:dyDescent="0.35">
      <c r="A5129" t="s">
        <v>7814</v>
      </c>
    </row>
    <row r="5130" spans="1:1" x14ac:dyDescent="0.35">
      <c r="A5130" t="s">
        <v>1520</v>
      </c>
    </row>
    <row r="5131" spans="1:1" x14ac:dyDescent="0.35">
      <c r="A5131" t="s">
        <v>781</v>
      </c>
    </row>
    <row r="5132" spans="1:1" x14ac:dyDescent="0.35">
      <c r="A5132" t="s">
        <v>2482</v>
      </c>
    </row>
    <row r="5133" spans="1:1" x14ac:dyDescent="0.35">
      <c r="A5133" t="s">
        <v>6864</v>
      </c>
    </row>
    <row r="5134" spans="1:1" x14ac:dyDescent="0.35">
      <c r="A5134" t="s">
        <v>4621</v>
      </c>
    </row>
    <row r="5135" spans="1:1" x14ac:dyDescent="0.35">
      <c r="A5135" t="s">
        <v>7185</v>
      </c>
    </row>
    <row r="5136" spans="1:1" x14ac:dyDescent="0.35">
      <c r="A5136" t="s">
        <v>5252</v>
      </c>
    </row>
    <row r="5137" spans="1:1" x14ac:dyDescent="0.35">
      <c r="A5137" t="s">
        <v>1629</v>
      </c>
    </row>
    <row r="5138" spans="1:1" x14ac:dyDescent="0.35">
      <c r="A5138" t="s">
        <v>6296</v>
      </c>
    </row>
    <row r="5139" spans="1:1" x14ac:dyDescent="0.35">
      <c r="A5139" t="s">
        <v>1104</v>
      </c>
    </row>
    <row r="5140" spans="1:1" x14ac:dyDescent="0.35">
      <c r="A5140" t="s">
        <v>6519</v>
      </c>
    </row>
    <row r="5141" spans="1:1" x14ac:dyDescent="0.35">
      <c r="A5141" t="s">
        <v>8395</v>
      </c>
    </row>
    <row r="5142" spans="1:1" x14ac:dyDescent="0.35">
      <c r="A5142" t="s">
        <v>9098</v>
      </c>
    </row>
    <row r="5143" spans="1:1" x14ac:dyDescent="0.35">
      <c r="A5143" t="s">
        <v>3924</v>
      </c>
    </row>
    <row r="5144" spans="1:1" x14ac:dyDescent="0.35">
      <c r="A5144" t="s">
        <v>3092</v>
      </c>
    </row>
    <row r="5145" spans="1:1" x14ac:dyDescent="0.35">
      <c r="A5145" t="s">
        <v>2536</v>
      </c>
    </row>
    <row r="5146" spans="1:1" x14ac:dyDescent="0.35">
      <c r="A5146" t="s">
        <v>887</v>
      </c>
    </row>
    <row r="5147" spans="1:1" x14ac:dyDescent="0.35">
      <c r="A5147" t="s">
        <v>3780</v>
      </c>
    </row>
    <row r="5148" spans="1:1" x14ac:dyDescent="0.35">
      <c r="A5148" t="s">
        <v>2242</v>
      </c>
    </row>
    <row r="5149" spans="1:1" x14ac:dyDescent="0.35">
      <c r="A5149" t="s">
        <v>8708</v>
      </c>
    </row>
    <row r="5150" spans="1:1" x14ac:dyDescent="0.35">
      <c r="A5150" t="s">
        <v>1765</v>
      </c>
    </row>
    <row r="5151" spans="1:1" x14ac:dyDescent="0.35">
      <c r="A5151" t="s">
        <v>7198</v>
      </c>
    </row>
    <row r="5152" spans="1:1" x14ac:dyDescent="0.35">
      <c r="A5152" t="s">
        <v>5760</v>
      </c>
    </row>
    <row r="5153" spans="1:1" x14ac:dyDescent="0.35">
      <c r="A5153" t="s">
        <v>764</v>
      </c>
    </row>
    <row r="5154" spans="1:1" x14ac:dyDescent="0.35">
      <c r="A5154" t="s">
        <v>2803</v>
      </c>
    </row>
    <row r="5155" spans="1:1" x14ac:dyDescent="0.35">
      <c r="A5155" t="s">
        <v>1125</v>
      </c>
    </row>
    <row r="5156" spans="1:1" x14ac:dyDescent="0.35">
      <c r="A5156" t="s">
        <v>5769</v>
      </c>
    </row>
    <row r="5157" spans="1:1" x14ac:dyDescent="0.35">
      <c r="A5157" t="s">
        <v>3474</v>
      </c>
    </row>
    <row r="5158" spans="1:1" x14ac:dyDescent="0.35">
      <c r="A5158" t="s">
        <v>972</v>
      </c>
    </row>
    <row r="5159" spans="1:1" x14ac:dyDescent="0.35">
      <c r="A5159" t="s">
        <v>7797</v>
      </c>
    </row>
    <row r="5160" spans="1:1" x14ac:dyDescent="0.35">
      <c r="A5160" t="s">
        <v>2890</v>
      </c>
    </row>
    <row r="5161" spans="1:1" x14ac:dyDescent="0.35">
      <c r="A5161" t="s">
        <v>9773</v>
      </c>
    </row>
    <row r="5162" spans="1:1" x14ac:dyDescent="0.35">
      <c r="A5162" t="s">
        <v>2504</v>
      </c>
    </row>
    <row r="5163" spans="1:1" x14ac:dyDescent="0.35">
      <c r="A5163" t="s">
        <v>6513</v>
      </c>
    </row>
    <row r="5164" spans="1:1" x14ac:dyDescent="0.35">
      <c r="A5164" t="s">
        <v>2416</v>
      </c>
    </row>
    <row r="5165" spans="1:1" x14ac:dyDescent="0.35">
      <c r="A5165" t="s">
        <v>5593</v>
      </c>
    </row>
    <row r="5166" spans="1:1" x14ac:dyDescent="0.35">
      <c r="A5166" t="s">
        <v>9089</v>
      </c>
    </row>
    <row r="5167" spans="1:1" x14ac:dyDescent="0.35">
      <c r="A5167" t="s">
        <v>3994</v>
      </c>
    </row>
    <row r="5168" spans="1:1" x14ac:dyDescent="0.35">
      <c r="A5168" t="s">
        <v>4527</v>
      </c>
    </row>
    <row r="5169" spans="1:1" x14ac:dyDescent="0.35">
      <c r="A5169" t="s">
        <v>1065</v>
      </c>
    </row>
    <row r="5170" spans="1:1" x14ac:dyDescent="0.35">
      <c r="A5170" t="s">
        <v>9107</v>
      </c>
    </row>
    <row r="5171" spans="1:1" x14ac:dyDescent="0.35">
      <c r="A5171" t="s">
        <v>7652</v>
      </c>
    </row>
    <row r="5172" spans="1:1" x14ac:dyDescent="0.35">
      <c r="A5172" t="s">
        <v>4384</v>
      </c>
    </row>
    <row r="5173" spans="1:1" x14ac:dyDescent="0.35">
      <c r="A5173" t="s">
        <v>298</v>
      </c>
    </row>
    <row r="5174" spans="1:1" x14ac:dyDescent="0.35">
      <c r="A5174" t="s">
        <v>9358</v>
      </c>
    </row>
    <row r="5175" spans="1:1" x14ac:dyDescent="0.35">
      <c r="A5175" t="s">
        <v>8924</v>
      </c>
    </row>
    <row r="5176" spans="1:1" x14ac:dyDescent="0.35">
      <c r="A5176" t="s">
        <v>3572</v>
      </c>
    </row>
    <row r="5177" spans="1:1" x14ac:dyDescent="0.35">
      <c r="A5177" t="s">
        <v>4427</v>
      </c>
    </row>
    <row r="5178" spans="1:1" x14ac:dyDescent="0.35">
      <c r="A5178" t="s">
        <v>2341</v>
      </c>
    </row>
    <row r="5179" spans="1:1" x14ac:dyDescent="0.35">
      <c r="A5179" t="s">
        <v>1690</v>
      </c>
    </row>
    <row r="5180" spans="1:1" x14ac:dyDescent="0.35">
      <c r="A5180" t="s">
        <v>567</v>
      </c>
    </row>
    <row r="5181" spans="1:1" x14ac:dyDescent="0.35">
      <c r="A5181" t="s">
        <v>2579</v>
      </c>
    </row>
    <row r="5182" spans="1:1" x14ac:dyDescent="0.35">
      <c r="A5182" t="s">
        <v>3120</v>
      </c>
    </row>
    <row r="5183" spans="1:1" x14ac:dyDescent="0.35">
      <c r="A5183" t="s">
        <v>5328</v>
      </c>
    </row>
    <row r="5184" spans="1:1" x14ac:dyDescent="0.35">
      <c r="A5184" t="s">
        <v>960</v>
      </c>
    </row>
    <row r="5185" spans="1:1" x14ac:dyDescent="0.35">
      <c r="A5185" t="s">
        <v>2488</v>
      </c>
    </row>
    <row r="5186" spans="1:1" x14ac:dyDescent="0.35">
      <c r="A5186" t="s">
        <v>8797</v>
      </c>
    </row>
    <row r="5187" spans="1:1" x14ac:dyDescent="0.35">
      <c r="A5187" t="s">
        <v>3160</v>
      </c>
    </row>
    <row r="5188" spans="1:1" x14ac:dyDescent="0.35">
      <c r="A5188" t="s">
        <v>359</v>
      </c>
    </row>
    <row r="5189" spans="1:1" x14ac:dyDescent="0.35">
      <c r="A5189" t="s">
        <v>3217</v>
      </c>
    </row>
    <row r="5190" spans="1:1" x14ac:dyDescent="0.35">
      <c r="A5190" t="s">
        <v>4745</v>
      </c>
    </row>
    <row r="5191" spans="1:1" x14ac:dyDescent="0.35">
      <c r="A5191" t="s">
        <v>6557</v>
      </c>
    </row>
    <row r="5192" spans="1:1" x14ac:dyDescent="0.35">
      <c r="A5192" t="s">
        <v>711</v>
      </c>
    </row>
    <row r="5193" spans="1:1" x14ac:dyDescent="0.35">
      <c r="A5193" t="s">
        <v>7986</v>
      </c>
    </row>
    <row r="5194" spans="1:1" x14ac:dyDescent="0.35">
      <c r="A5194" t="s">
        <v>5217</v>
      </c>
    </row>
    <row r="5195" spans="1:1" x14ac:dyDescent="0.35">
      <c r="A5195" t="s">
        <v>7404</v>
      </c>
    </row>
    <row r="5196" spans="1:1" x14ac:dyDescent="0.35">
      <c r="A5196" t="s">
        <v>7166</v>
      </c>
    </row>
    <row r="5197" spans="1:1" x14ac:dyDescent="0.35">
      <c r="A5197" t="s">
        <v>3737</v>
      </c>
    </row>
    <row r="5198" spans="1:1" x14ac:dyDescent="0.35">
      <c r="A5198" t="s">
        <v>2627</v>
      </c>
    </row>
    <row r="5199" spans="1:1" x14ac:dyDescent="0.35">
      <c r="A5199" t="s">
        <v>506</v>
      </c>
    </row>
    <row r="5200" spans="1:1" x14ac:dyDescent="0.35">
      <c r="A5200" t="s">
        <v>4226</v>
      </c>
    </row>
    <row r="5201" spans="1:1" x14ac:dyDescent="0.35">
      <c r="A5201" t="s">
        <v>904</v>
      </c>
    </row>
    <row r="5202" spans="1:1" x14ac:dyDescent="0.35">
      <c r="A5202" t="s">
        <v>5958</v>
      </c>
    </row>
    <row r="5203" spans="1:1" x14ac:dyDescent="0.35">
      <c r="A5203" t="s">
        <v>5666</v>
      </c>
    </row>
    <row r="5204" spans="1:1" x14ac:dyDescent="0.35">
      <c r="A5204" t="s">
        <v>3488</v>
      </c>
    </row>
    <row r="5205" spans="1:1" x14ac:dyDescent="0.35">
      <c r="A5205" t="s">
        <v>1014</v>
      </c>
    </row>
    <row r="5206" spans="1:1" x14ac:dyDescent="0.35">
      <c r="A5206" t="s">
        <v>5847</v>
      </c>
    </row>
    <row r="5207" spans="1:1" x14ac:dyDescent="0.35">
      <c r="A5207" t="s">
        <v>2686</v>
      </c>
    </row>
    <row r="5208" spans="1:1" x14ac:dyDescent="0.35">
      <c r="A5208" t="s">
        <v>9549</v>
      </c>
    </row>
    <row r="5209" spans="1:1" x14ac:dyDescent="0.35">
      <c r="A5209" t="s">
        <v>1052</v>
      </c>
    </row>
    <row r="5210" spans="1:1" x14ac:dyDescent="0.35">
      <c r="A5210" t="s">
        <v>7799</v>
      </c>
    </row>
    <row r="5211" spans="1:1" x14ac:dyDescent="0.35">
      <c r="A5211" t="s">
        <v>3795</v>
      </c>
    </row>
    <row r="5212" spans="1:1" x14ac:dyDescent="0.35">
      <c r="A5212" t="s">
        <v>970</v>
      </c>
    </row>
    <row r="5213" spans="1:1" x14ac:dyDescent="0.35">
      <c r="A5213" t="s">
        <v>5394</v>
      </c>
    </row>
    <row r="5214" spans="1:1" x14ac:dyDescent="0.35">
      <c r="A5214" t="s">
        <v>9298</v>
      </c>
    </row>
    <row r="5215" spans="1:1" x14ac:dyDescent="0.35">
      <c r="A5215" t="s">
        <v>6494</v>
      </c>
    </row>
    <row r="5216" spans="1:1" x14ac:dyDescent="0.35">
      <c r="A5216" t="s">
        <v>928</v>
      </c>
    </row>
    <row r="5217" spans="1:1" x14ac:dyDescent="0.35">
      <c r="A5217" t="s">
        <v>4514</v>
      </c>
    </row>
    <row r="5218" spans="1:1" x14ac:dyDescent="0.35">
      <c r="A5218" t="s">
        <v>1947</v>
      </c>
    </row>
    <row r="5219" spans="1:1" x14ac:dyDescent="0.35">
      <c r="A5219" t="s">
        <v>7103</v>
      </c>
    </row>
    <row r="5220" spans="1:1" x14ac:dyDescent="0.35">
      <c r="A5220" t="s">
        <v>6583</v>
      </c>
    </row>
    <row r="5221" spans="1:1" x14ac:dyDescent="0.35">
      <c r="A5221" t="s">
        <v>2842</v>
      </c>
    </row>
    <row r="5222" spans="1:1" x14ac:dyDescent="0.35">
      <c r="A5222" t="s">
        <v>3517</v>
      </c>
    </row>
    <row r="5223" spans="1:1" x14ac:dyDescent="0.35">
      <c r="A5223" t="s">
        <v>4617</v>
      </c>
    </row>
    <row r="5224" spans="1:1" x14ac:dyDescent="0.35">
      <c r="A5224" t="s">
        <v>4910</v>
      </c>
    </row>
    <row r="5225" spans="1:1" x14ac:dyDescent="0.35">
      <c r="A5225" t="s">
        <v>3042</v>
      </c>
    </row>
    <row r="5226" spans="1:1" x14ac:dyDescent="0.35">
      <c r="A5226" t="s">
        <v>8822</v>
      </c>
    </row>
    <row r="5227" spans="1:1" x14ac:dyDescent="0.35">
      <c r="A5227" t="s">
        <v>9595</v>
      </c>
    </row>
    <row r="5228" spans="1:1" x14ac:dyDescent="0.35">
      <c r="A5228" t="s">
        <v>4221</v>
      </c>
    </row>
    <row r="5229" spans="1:1" x14ac:dyDescent="0.35">
      <c r="A5229" t="s">
        <v>1247</v>
      </c>
    </row>
    <row r="5230" spans="1:1" x14ac:dyDescent="0.35">
      <c r="A5230" t="s">
        <v>5711</v>
      </c>
    </row>
    <row r="5231" spans="1:1" x14ac:dyDescent="0.35">
      <c r="A5231" t="s">
        <v>4048</v>
      </c>
    </row>
    <row r="5232" spans="1:1" x14ac:dyDescent="0.35">
      <c r="A5232" t="s">
        <v>3608</v>
      </c>
    </row>
    <row r="5233" spans="1:1" x14ac:dyDescent="0.35">
      <c r="A5233" t="s">
        <v>9081</v>
      </c>
    </row>
    <row r="5234" spans="1:1" x14ac:dyDescent="0.35">
      <c r="A5234" t="s">
        <v>4547</v>
      </c>
    </row>
    <row r="5235" spans="1:1" x14ac:dyDescent="0.35">
      <c r="A5235" t="s">
        <v>9429</v>
      </c>
    </row>
    <row r="5236" spans="1:1" x14ac:dyDescent="0.35">
      <c r="A5236" t="s">
        <v>6449</v>
      </c>
    </row>
    <row r="5237" spans="1:1" x14ac:dyDescent="0.35">
      <c r="A5237" t="s">
        <v>5533</v>
      </c>
    </row>
    <row r="5238" spans="1:1" x14ac:dyDescent="0.35">
      <c r="A5238" t="s">
        <v>3657</v>
      </c>
    </row>
    <row r="5239" spans="1:1" x14ac:dyDescent="0.35">
      <c r="A5239" t="s">
        <v>9144</v>
      </c>
    </row>
    <row r="5240" spans="1:1" x14ac:dyDescent="0.35">
      <c r="A5240" t="s">
        <v>8902</v>
      </c>
    </row>
    <row r="5241" spans="1:1" x14ac:dyDescent="0.35">
      <c r="A5241" t="s">
        <v>6728</v>
      </c>
    </row>
    <row r="5242" spans="1:1" x14ac:dyDescent="0.35">
      <c r="A5242" t="s">
        <v>3356</v>
      </c>
    </row>
    <row r="5243" spans="1:1" x14ac:dyDescent="0.35">
      <c r="A5243" t="s">
        <v>6696</v>
      </c>
    </row>
    <row r="5244" spans="1:1" x14ac:dyDescent="0.35">
      <c r="A5244" t="s">
        <v>1555</v>
      </c>
    </row>
    <row r="5245" spans="1:1" x14ac:dyDescent="0.35">
      <c r="A5245" t="s">
        <v>9639</v>
      </c>
    </row>
    <row r="5246" spans="1:1" x14ac:dyDescent="0.35">
      <c r="A5246" t="s">
        <v>7693</v>
      </c>
    </row>
    <row r="5247" spans="1:1" x14ac:dyDescent="0.35">
      <c r="A5247" t="s">
        <v>3142</v>
      </c>
    </row>
    <row r="5248" spans="1:1" x14ac:dyDescent="0.35">
      <c r="A5248" t="s">
        <v>2868</v>
      </c>
    </row>
    <row r="5249" spans="1:1" x14ac:dyDescent="0.35">
      <c r="A5249" t="s">
        <v>674</v>
      </c>
    </row>
    <row r="5250" spans="1:1" x14ac:dyDescent="0.35">
      <c r="A5250" t="s">
        <v>3859</v>
      </c>
    </row>
    <row r="5251" spans="1:1" x14ac:dyDescent="0.35">
      <c r="A5251" t="s">
        <v>8500</v>
      </c>
    </row>
    <row r="5252" spans="1:1" x14ac:dyDescent="0.35">
      <c r="A5252" t="s">
        <v>6126</v>
      </c>
    </row>
    <row r="5253" spans="1:1" x14ac:dyDescent="0.35">
      <c r="A5253" t="s">
        <v>1588</v>
      </c>
    </row>
    <row r="5254" spans="1:1" x14ac:dyDescent="0.35">
      <c r="A5254" t="s">
        <v>9016</v>
      </c>
    </row>
    <row r="5255" spans="1:1" x14ac:dyDescent="0.35">
      <c r="A5255" t="s">
        <v>49</v>
      </c>
    </row>
    <row r="5256" spans="1:1" x14ac:dyDescent="0.35">
      <c r="A5256" t="s">
        <v>3607</v>
      </c>
    </row>
    <row r="5257" spans="1:1" x14ac:dyDescent="0.35">
      <c r="A5257" t="s">
        <v>9755</v>
      </c>
    </row>
    <row r="5258" spans="1:1" x14ac:dyDescent="0.35">
      <c r="A5258" t="s">
        <v>5484</v>
      </c>
    </row>
    <row r="5259" spans="1:1" x14ac:dyDescent="0.35">
      <c r="A5259" t="s">
        <v>2566</v>
      </c>
    </row>
    <row r="5260" spans="1:1" x14ac:dyDescent="0.35">
      <c r="A5260" t="s">
        <v>1708</v>
      </c>
    </row>
    <row r="5261" spans="1:1" x14ac:dyDescent="0.35">
      <c r="A5261" t="s">
        <v>2824</v>
      </c>
    </row>
    <row r="5262" spans="1:1" x14ac:dyDescent="0.35">
      <c r="A5262" t="s">
        <v>6718</v>
      </c>
    </row>
    <row r="5263" spans="1:1" x14ac:dyDescent="0.35">
      <c r="A5263" t="s">
        <v>2557</v>
      </c>
    </row>
    <row r="5264" spans="1:1" x14ac:dyDescent="0.35">
      <c r="A5264" t="s">
        <v>2978</v>
      </c>
    </row>
    <row r="5265" spans="1:1" x14ac:dyDescent="0.35">
      <c r="A5265" t="s">
        <v>5753</v>
      </c>
    </row>
    <row r="5266" spans="1:1" x14ac:dyDescent="0.35">
      <c r="A5266" t="s">
        <v>932</v>
      </c>
    </row>
    <row r="5267" spans="1:1" x14ac:dyDescent="0.35">
      <c r="A5267" t="s">
        <v>7793</v>
      </c>
    </row>
    <row r="5268" spans="1:1" x14ac:dyDescent="0.35">
      <c r="A5268" t="s">
        <v>8017</v>
      </c>
    </row>
    <row r="5269" spans="1:1" x14ac:dyDescent="0.35">
      <c r="A5269" t="s">
        <v>6370</v>
      </c>
    </row>
    <row r="5270" spans="1:1" x14ac:dyDescent="0.35">
      <c r="A5270" t="s">
        <v>3606</v>
      </c>
    </row>
    <row r="5271" spans="1:1" x14ac:dyDescent="0.35">
      <c r="A5271" t="s">
        <v>9251</v>
      </c>
    </row>
    <row r="5272" spans="1:1" x14ac:dyDescent="0.35">
      <c r="A5272" t="s">
        <v>5415</v>
      </c>
    </row>
    <row r="5273" spans="1:1" x14ac:dyDescent="0.35">
      <c r="A5273" t="s">
        <v>2201</v>
      </c>
    </row>
    <row r="5274" spans="1:1" x14ac:dyDescent="0.35">
      <c r="A5274" t="s">
        <v>4359</v>
      </c>
    </row>
    <row r="5275" spans="1:1" x14ac:dyDescent="0.35">
      <c r="A5275" t="s">
        <v>4403</v>
      </c>
    </row>
    <row r="5276" spans="1:1" x14ac:dyDescent="0.35">
      <c r="A5276" t="s">
        <v>6151</v>
      </c>
    </row>
    <row r="5277" spans="1:1" x14ac:dyDescent="0.35">
      <c r="A5277" t="s">
        <v>9341</v>
      </c>
    </row>
    <row r="5278" spans="1:1" x14ac:dyDescent="0.35">
      <c r="A5278" t="s">
        <v>7969</v>
      </c>
    </row>
    <row r="5279" spans="1:1" x14ac:dyDescent="0.35">
      <c r="A5279" t="s">
        <v>5367</v>
      </c>
    </row>
    <row r="5280" spans="1:1" x14ac:dyDescent="0.35">
      <c r="A5280" t="s">
        <v>382</v>
      </c>
    </row>
    <row r="5281" spans="1:1" x14ac:dyDescent="0.35">
      <c r="A5281" t="s">
        <v>7186</v>
      </c>
    </row>
    <row r="5282" spans="1:1" x14ac:dyDescent="0.35">
      <c r="A5282" t="s">
        <v>7901</v>
      </c>
    </row>
    <row r="5283" spans="1:1" x14ac:dyDescent="0.35">
      <c r="A5283" t="s">
        <v>791</v>
      </c>
    </row>
    <row r="5284" spans="1:1" x14ac:dyDescent="0.35">
      <c r="A5284" t="s">
        <v>6622</v>
      </c>
    </row>
    <row r="5285" spans="1:1" x14ac:dyDescent="0.35">
      <c r="A5285" t="s">
        <v>9679</v>
      </c>
    </row>
    <row r="5286" spans="1:1" x14ac:dyDescent="0.35">
      <c r="A5286" t="s">
        <v>3732</v>
      </c>
    </row>
    <row r="5287" spans="1:1" x14ac:dyDescent="0.35">
      <c r="A5287" t="s">
        <v>3441</v>
      </c>
    </row>
    <row r="5288" spans="1:1" x14ac:dyDescent="0.35">
      <c r="A5288" t="s">
        <v>8323</v>
      </c>
    </row>
    <row r="5289" spans="1:1" x14ac:dyDescent="0.35">
      <c r="A5289" t="s">
        <v>7139</v>
      </c>
    </row>
    <row r="5290" spans="1:1" x14ac:dyDescent="0.35">
      <c r="A5290" t="s">
        <v>2587</v>
      </c>
    </row>
    <row r="5291" spans="1:1" x14ac:dyDescent="0.35">
      <c r="A5291" t="s">
        <v>5589</v>
      </c>
    </row>
    <row r="5292" spans="1:1" x14ac:dyDescent="0.35">
      <c r="A5292" t="s">
        <v>1420</v>
      </c>
    </row>
    <row r="5293" spans="1:1" x14ac:dyDescent="0.35">
      <c r="A5293" t="s">
        <v>9168</v>
      </c>
    </row>
    <row r="5294" spans="1:1" x14ac:dyDescent="0.35">
      <c r="A5294" t="s">
        <v>9845</v>
      </c>
    </row>
    <row r="5295" spans="1:1" x14ac:dyDescent="0.35">
      <c r="A5295" t="s">
        <v>2342</v>
      </c>
    </row>
    <row r="5296" spans="1:1" x14ac:dyDescent="0.35">
      <c r="A5296" t="s">
        <v>6103</v>
      </c>
    </row>
    <row r="5297" spans="1:1" x14ac:dyDescent="0.35">
      <c r="A5297" t="s">
        <v>3683</v>
      </c>
    </row>
    <row r="5298" spans="1:1" x14ac:dyDescent="0.35">
      <c r="A5298" t="s">
        <v>3478</v>
      </c>
    </row>
    <row r="5299" spans="1:1" x14ac:dyDescent="0.35">
      <c r="A5299" t="s">
        <v>619</v>
      </c>
    </row>
    <row r="5300" spans="1:1" x14ac:dyDescent="0.35">
      <c r="A5300" t="s">
        <v>788</v>
      </c>
    </row>
    <row r="5301" spans="1:1" x14ac:dyDescent="0.35">
      <c r="A5301" t="s">
        <v>2459</v>
      </c>
    </row>
    <row r="5302" spans="1:1" x14ac:dyDescent="0.35">
      <c r="A5302" t="s">
        <v>8050</v>
      </c>
    </row>
    <row r="5303" spans="1:1" x14ac:dyDescent="0.35">
      <c r="A5303" t="s">
        <v>3826</v>
      </c>
    </row>
    <row r="5304" spans="1:1" x14ac:dyDescent="0.35">
      <c r="A5304" t="s">
        <v>6906</v>
      </c>
    </row>
    <row r="5305" spans="1:1" x14ac:dyDescent="0.35">
      <c r="A5305" t="s">
        <v>5490</v>
      </c>
    </row>
    <row r="5306" spans="1:1" x14ac:dyDescent="0.35">
      <c r="A5306" t="s">
        <v>6866</v>
      </c>
    </row>
    <row r="5307" spans="1:1" x14ac:dyDescent="0.35">
      <c r="A5307" t="s">
        <v>9487</v>
      </c>
    </row>
    <row r="5308" spans="1:1" x14ac:dyDescent="0.35">
      <c r="A5308" t="s">
        <v>2605</v>
      </c>
    </row>
    <row r="5309" spans="1:1" x14ac:dyDescent="0.35">
      <c r="A5309" t="s">
        <v>9362</v>
      </c>
    </row>
    <row r="5310" spans="1:1" x14ac:dyDescent="0.35">
      <c r="A5310" t="s">
        <v>2814</v>
      </c>
    </row>
    <row r="5311" spans="1:1" x14ac:dyDescent="0.35">
      <c r="A5311" t="s">
        <v>6069</v>
      </c>
    </row>
    <row r="5312" spans="1:1" x14ac:dyDescent="0.35">
      <c r="A5312" t="s">
        <v>6754</v>
      </c>
    </row>
    <row r="5313" spans="1:1" x14ac:dyDescent="0.35">
      <c r="A5313" t="s">
        <v>3836</v>
      </c>
    </row>
    <row r="5314" spans="1:1" x14ac:dyDescent="0.35">
      <c r="A5314" t="s">
        <v>8433</v>
      </c>
    </row>
    <row r="5315" spans="1:1" x14ac:dyDescent="0.35">
      <c r="A5315" t="s">
        <v>3988</v>
      </c>
    </row>
    <row r="5316" spans="1:1" x14ac:dyDescent="0.35">
      <c r="A5316" t="s">
        <v>5446</v>
      </c>
    </row>
    <row r="5317" spans="1:1" x14ac:dyDescent="0.35">
      <c r="A5317" t="s">
        <v>5590</v>
      </c>
    </row>
    <row r="5318" spans="1:1" x14ac:dyDescent="0.35">
      <c r="A5318" t="s">
        <v>5235</v>
      </c>
    </row>
    <row r="5319" spans="1:1" x14ac:dyDescent="0.35">
      <c r="A5319" t="s">
        <v>8181</v>
      </c>
    </row>
    <row r="5320" spans="1:1" x14ac:dyDescent="0.35">
      <c r="A5320" t="s">
        <v>1481</v>
      </c>
    </row>
    <row r="5321" spans="1:1" x14ac:dyDescent="0.35">
      <c r="A5321" t="s">
        <v>9658</v>
      </c>
    </row>
    <row r="5322" spans="1:1" x14ac:dyDescent="0.35">
      <c r="A5322" t="s">
        <v>5744</v>
      </c>
    </row>
    <row r="5323" spans="1:1" x14ac:dyDescent="0.35">
      <c r="A5323" t="s">
        <v>1256</v>
      </c>
    </row>
    <row r="5324" spans="1:1" x14ac:dyDescent="0.35">
      <c r="A5324" t="s">
        <v>8896</v>
      </c>
    </row>
    <row r="5325" spans="1:1" x14ac:dyDescent="0.35">
      <c r="A5325" t="s">
        <v>338</v>
      </c>
    </row>
    <row r="5326" spans="1:1" x14ac:dyDescent="0.35">
      <c r="A5326" t="s">
        <v>1371</v>
      </c>
    </row>
    <row r="5327" spans="1:1" x14ac:dyDescent="0.35">
      <c r="A5327" t="s">
        <v>7538</v>
      </c>
    </row>
    <row r="5328" spans="1:1" x14ac:dyDescent="0.35">
      <c r="A5328" t="s">
        <v>7518</v>
      </c>
    </row>
    <row r="5329" spans="1:1" x14ac:dyDescent="0.35">
      <c r="A5329" t="s">
        <v>754</v>
      </c>
    </row>
    <row r="5330" spans="1:1" x14ac:dyDescent="0.35">
      <c r="A5330" t="s">
        <v>247</v>
      </c>
    </row>
    <row r="5331" spans="1:1" x14ac:dyDescent="0.35">
      <c r="A5331" t="s">
        <v>9188</v>
      </c>
    </row>
    <row r="5332" spans="1:1" x14ac:dyDescent="0.35">
      <c r="A5332" t="s">
        <v>8573</v>
      </c>
    </row>
    <row r="5333" spans="1:1" x14ac:dyDescent="0.35">
      <c r="A5333" t="s">
        <v>5621</v>
      </c>
    </row>
    <row r="5334" spans="1:1" x14ac:dyDescent="0.35">
      <c r="A5334" t="s">
        <v>9993</v>
      </c>
    </row>
    <row r="5335" spans="1:1" x14ac:dyDescent="0.35">
      <c r="A5335" t="s">
        <v>6726</v>
      </c>
    </row>
    <row r="5336" spans="1:1" x14ac:dyDescent="0.35">
      <c r="A5336" t="s">
        <v>759</v>
      </c>
    </row>
    <row r="5337" spans="1:1" x14ac:dyDescent="0.35">
      <c r="A5337" t="s">
        <v>3873</v>
      </c>
    </row>
    <row r="5338" spans="1:1" x14ac:dyDescent="0.35">
      <c r="A5338" t="s">
        <v>2622</v>
      </c>
    </row>
    <row r="5339" spans="1:1" x14ac:dyDescent="0.35">
      <c r="A5339" t="s">
        <v>7608</v>
      </c>
    </row>
    <row r="5340" spans="1:1" x14ac:dyDescent="0.35">
      <c r="A5340" t="s">
        <v>2022</v>
      </c>
    </row>
    <row r="5341" spans="1:1" x14ac:dyDescent="0.35">
      <c r="A5341" t="s">
        <v>4718</v>
      </c>
    </row>
    <row r="5342" spans="1:1" x14ac:dyDescent="0.35">
      <c r="A5342" t="s">
        <v>1963</v>
      </c>
    </row>
    <row r="5343" spans="1:1" x14ac:dyDescent="0.35">
      <c r="A5343" t="s">
        <v>9724</v>
      </c>
    </row>
    <row r="5344" spans="1:1" x14ac:dyDescent="0.35">
      <c r="A5344" t="s">
        <v>6421</v>
      </c>
    </row>
    <row r="5345" spans="1:1" x14ac:dyDescent="0.35">
      <c r="A5345" t="s">
        <v>1838</v>
      </c>
    </row>
    <row r="5346" spans="1:1" x14ac:dyDescent="0.35">
      <c r="A5346" t="s">
        <v>2581</v>
      </c>
    </row>
    <row r="5347" spans="1:1" x14ac:dyDescent="0.35">
      <c r="A5347" t="s">
        <v>3894</v>
      </c>
    </row>
    <row r="5348" spans="1:1" x14ac:dyDescent="0.35">
      <c r="A5348" t="s">
        <v>1428</v>
      </c>
    </row>
    <row r="5349" spans="1:1" x14ac:dyDescent="0.35">
      <c r="A5349" t="s">
        <v>6630</v>
      </c>
    </row>
    <row r="5350" spans="1:1" x14ac:dyDescent="0.35">
      <c r="A5350" t="s">
        <v>4546</v>
      </c>
    </row>
    <row r="5351" spans="1:1" x14ac:dyDescent="0.35">
      <c r="A5351" t="s">
        <v>9488</v>
      </c>
    </row>
    <row r="5352" spans="1:1" x14ac:dyDescent="0.35">
      <c r="A5352" t="s">
        <v>3270</v>
      </c>
    </row>
    <row r="5353" spans="1:1" x14ac:dyDescent="0.35">
      <c r="A5353" t="s">
        <v>5767</v>
      </c>
    </row>
    <row r="5354" spans="1:1" x14ac:dyDescent="0.35">
      <c r="A5354" t="s">
        <v>3338</v>
      </c>
    </row>
    <row r="5355" spans="1:1" x14ac:dyDescent="0.35">
      <c r="A5355" t="s">
        <v>910</v>
      </c>
    </row>
    <row r="5356" spans="1:1" x14ac:dyDescent="0.35">
      <c r="A5356" t="s">
        <v>1461</v>
      </c>
    </row>
    <row r="5357" spans="1:1" x14ac:dyDescent="0.35">
      <c r="A5357" t="s">
        <v>3395</v>
      </c>
    </row>
    <row r="5358" spans="1:1" x14ac:dyDescent="0.35">
      <c r="A5358" t="s">
        <v>4772</v>
      </c>
    </row>
    <row r="5359" spans="1:1" x14ac:dyDescent="0.35">
      <c r="A5359" t="s">
        <v>3860</v>
      </c>
    </row>
    <row r="5360" spans="1:1" x14ac:dyDescent="0.35">
      <c r="A5360" t="s">
        <v>8370</v>
      </c>
    </row>
    <row r="5361" spans="1:1" x14ac:dyDescent="0.35">
      <c r="A5361" t="s">
        <v>1822</v>
      </c>
    </row>
    <row r="5362" spans="1:1" x14ac:dyDescent="0.35">
      <c r="A5362" t="s">
        <v>9529</v>
      </c>
    </row>
    <row r="5363" spans="1:1" x14ac:dyDescent="0.35">
      <c r="A5363" t="s">
        <v>773</v>
      </c>
    </row>
    <row r="5364" spans="1:1" x14ac:dyDescent="0.35">
      <c r="A5364" t="s">
        <v>3918</v>
      </c>
    </row>
    <row r="5365" spans="1:1" x14ac:dyDescent="0.35">
      <c r="A5365" t="s">
        <v>1418</v>
      </c>
    </row>
    <row r="5366" spans="1:1" x14ac:dyDescent="0.35">
      <c r="A5366" t="s">
        <v>4956</v>
      </c>
    </row>
    <row r="5367" spans="1:1" x14ac:dyDescent="0.35">
      <c r="A5367" t="s">
        <v>7437</v>
      </c>
    </row>
    <row r="5368" spans="1:1" x14ac:dyDescent="0.35">
      <c r="A5368" t="s">
        <v>3038</v>
      </c>
    </row>
    <row r="5369" spans="1:1" x14ac:dyDescent="0.35">
      <c r="A5369" t="s">
        <v>5897</v>
      </c>
    </row>
    <row r="5370" spans="1:1" x14ac:dyDescent="0.35">
      <c r="A5370" t="s">
        <v>1999</v>
      </c>
    </row>
    <row r="5371" spans="1:1" x14ac:dyDescent="0.35">
      <c r="A5371" t="s">
        <v>1389</v>
      </c>
    </row>
    <row r="5372" spans="1:1" x14ac:dyDescent="0.35">
      <c r="A5372" t="s">
        <v>3196</v>
      </c>
    </row>
    <row r="5373" spans="1:1" x14ac:dyDescent="0.35">
      <c r="A5373" t="s">
        <v>4339</v>
      </c>
    </row>
    <row r="5374" spans="1:1" x14ac:dyDescent="0.35">
      <c r="A5374" t="s">
        <v>4501</v>
      </c>
    </row>
    <row r="5375" spans="1:1" x14ac:dyDescent="0.35">
      <c r="A5375" t="s">
        <v>4575</v>
      </c>
    </row>
    <row r="5376" spans="1:1" x14ac:dyDescent="0.35">
      <c r="A5376" t="s">
        <v>6217</v>
      </c>
    </row>
    <row r="5377" spans="1:1" x14ac:dyDescent="0.35">
      <c r="A5377" t="s">
        <v>3808</v>
      </c>
    </row>
    <row r="5378" spans="1:1" x14ac:dyDescent="0.35">
      <c r="A5378" t="s">
        <v>1109</v>
      </c>
    </row>
    <row r="5379" spans="1:1" x14ac:dyDescent="0.35">
      <c r="A5379" t="s">
        <v>4853</v>
      </c>
    </row>
    <row r="5380" spans="1:1" x14ac:dyDescent="0.35">
      <c r="A5380" t="s">
        <v>6889</v>
      </c>
    </row>
    <row r="5381" spans="1:1" x14ac:dyDescent="0.35">
      <c r="A5381" t="s">
        <v>2049</v>
      </c>
    </row>
    <row r="5382" spans="1:1" x14ac:dyDescent="0.35">
      <c r="A5382" t="s">
        <v>4299</v>
      </c>
    </row>
    <row r="5383" spans="1:1" x14ac:dyDescent="0.35">
      <c r="A5383" t="s">
        <v>7345</v>
      </c>
    </row>
    <row r="5384" spans="1:1" x14ac:dyDescent="0.35">
      <c r="A5384" t="s">
        <v>8739</v>
      </c>
    </row>
    <row r="5385" spans="1:1" x14ac:dyDescent="0.35">
      <c r="A5385" t="s">
        <v>8954</v>
      </c>
    </row>
    <row r="5386" spans="1:1" x14ac:dyDescent="0.35">
      <c r="A5386" t="s">
        <v>5226</v>
      </c>
    </row>
    <row r="5387" spans="1:1" x14ac:dyDescent="0.35">
      <c r="A5387" t="s">
        <v>4076</v>
      </c>
    </row>
    <row r="5388" spans="1:1" x14ac:dyDescent="0.35">
      <c r="A5388" t="s">
        <v>8090</v>
      </c>
    </row>
    <row r="5389" spans="1:1" x14ac:dyDescent="0.35">
      <c r="A5389" t="s">
        <v>583</v>
      </c>
    </row>
    <row r="5390" spans="1:1" x14ac:dyDescent="0.35">
      <c r="A5390" t="s">
        <v>5096</v>
      </c>
    </row>
    <row r="5391" spans="1:1" x14ac:dyDescent="0.35">
      <c r="A5391" t="s">
        <v>9489</v>
      </c>
    </row>
    <row r="5392" spans="1:1" x14ac:dyDescent="0.35">
      <c r="A5392" t="s">
        <v>2335</v>
      </c>
    </row>
    <row r="5393" spans="1:1" x14ac:dyDescent="0.35">
      <c r="A5393" t="s">
        <v>2349</v>
      </c>
    </row>
    <row r="5394" spans="1:1" x14ac:dyDescent="0.35">
      <c r="A5394" t="s">
        <v>5339</v>
      </c>
    </row>
    <row r="5395" spans="1:1" x14ac:dyDescent="0.35">
      <c r="A5395" t="s">
        <v>7296</v>
      </c>
    </row>
    <row r="5396" spans="1:1" x14ac:dyDescent="0.35">
      <c r="A5396" t="s">
        <v>9138</v>
      </c>
    </row>
    <row r="5397" spans="1:1" x14ac:dyDescent="0.35">
      <c r="A5397" t="s">
        <v>2758</v>
      </c>
    </row>
    <row r="5398" spans="1:1" x14ac:dyDescent="0.35">
      <c r="A5398" t="s">
        <v>7260</v>
      </c>
    </row>
    <row r="5399" spans="1:1" x14ac:dyDescent="0.35">
      <c r="A5399" t="s">
        <v>3838</v>
      </c>
    </row>
    <row r="5400" spans="1:1" x14ac:dyDescent="0.35">
      <c r="A5400" t="s">
        <v>5496</v>
      </c>
    </row>
    <row r="5401" spans="1:1" x14ac:dyDescent="0.35">
      <c r="A5401" t="s">
        <v>3846</v>
      </c>
    </row>
    <row r="5402" spans="1:1" x14ac:dyDescent="0.35">
      <c r="A5402" t="s">
        <v>3231</v>
      </c>
    </row>
    <row r="5403" spans="1:1" x14ac:dyDescent="0.35">
      <c r="A5403" t="s">
        <v>7209</v>
      </c>
    </row>
    <row r="5404" spans="1:1" x14ac:dyDescent="0.35">
      <c r="A5404" t="s">
        <v>8147</v>
      </c>
    </row>
    <row r="5405" spans="1:1" x14ac:dyDescent="0.35">
      <c r="A5405" t="s">
        <v>5307</v>
      </c>
    </row>
    <row r="5406" spans="1:1" x14ac:dyDescent="0.35">
      <c r="A5406" t="s">
        <v>2103</v>
      </c>
    </row>
    <row r="5407" spans="1:1" x14ac:dyDescent="0.35">
      <c r="A5407" t="s">
        <v>8977</v>
      </c>
    </row>
    <row r="5408" spans="1:1" x14ac:dyDescent="0.35">
      <c r="A5408" t="s">
        <v>2000</v>
      </c>
    </row>
    <row r="5409" spans="1:1" x14ac:dyDescent="0.35">
      <c r="A5409" t="s">
        <v>2655</v>
      </c>
    </row>
    <row r="5410" spans="1:1" x14ac:dyDescent="0.35">
      <c r="A5410" t="s">
        <v>4140</v>
      </c>
    </row>
    <row r="5411" spans="1:1" x14ac:dyDescent="0.35">
      <c r="A5411" t="s">
        <v>780</v>
      </c>
    </row>
    <row r="5412" spans="1:1" x14ac:dyDescent="0.35">
      <c r="A5412" t="s">
        <v>3129</v>
      </c>
    </row>
    <row r="5413" spans="1:1" x14ac:dyDescent="0.35">
      <c r="A5413" t="s">
        <v>6371</v>
      </c>
    </row>
    <row r="5414" spans="1:1" x14ac:dyDescent="0.35">
      <c r="A5414" t="s">
        <v>8171</v>
      </c>
    </row>
    <row r="5415" spans="1:1" x14ac:dyDescent="0.35">
      <c r="A5415" t="s">
        <v>9988</v>
      </c>
    </row>
    <row r="5416" spans="1:1" x14ac:dyDescent="0.35">
      <c r="A5416" t="s">
        <v>4061</v>
      </c>
    </row>
    <row r="5417" spans="1:1" x14ac:dyDescent="0.35">
      <c r="A5417" t="s">
        <v>4567</v>
      </c>
    </row>
    <row r="5418" spans="1:1" x14ac:dyDescent="0.35">
      <c r="A5418" t="s">
        <v>5504</v>
      </c>
    </row>
    <row r="5419" spans="1:1" x14ac:dyDescent="0.35">
      <c r="A5419" t="s">
        <v>6618</v>
      </c>
    </row>
    <row r="5420" spans="1:1" x14ac:dyDescent="0.35">
      <c r="A5420" t="s">
        <v>6545</v>
      </c>
    </row>
    <row r="5421" spans="1:1" x14ac:dyDescent="0.35">
      <c r="A5421" t="s">
        <v>1714</v>
      </c>
    </row>
    <row r="5422" spans="1:1" x14ac:dyDescent="0.35">
      <c r="A5422" t="s">
        <v>2225</v>
      </c>
    </row>
    <row r="5423" spans="1:1" x14ac:dyDescent="0.35">
      <c r="A5423" t="s">
        <v>1422</v>
      </c>
    </row>
    <row r="5424" spans="1:1" x14ac:dyDescent="0.35">
      <c r="A5424" t="s">
        <v>7715</v>
      </c>
    </row>
    <row r="5425" spans="1:1" x14ac:dyDescent="0.35">
      <c r="A5425" t="s">
        <v>1279</v>
      </c>
    </row>
    <row r="5426" spans="1:1" x14ac:dyDescent="0.35">
      <c r="A5426" t="s">
        <v>4716</v>
      </c>
    </row>
    <row r="5427" spans="1:1" x14ac:dyDescent="0.35">
      <c r="A5427" t="s">
        <v>1766</v>
      </c>
    </row>
    <row r="5428" spans="1:1" x14ac:dyDescent="0.35">
      <c r="A5428" t="s">
        <v>3379</v>
      </c>
    </row>
    <row r="5429" spans="1:1" x14ac:dyDescent="0.35">
      <c r="A5429" t="s">
        <v>5928</v>
      </c>
    </row>
    <row r="5430" spans="1:1" x14ac:dyDescent="0.35">
      <c r="A5430" t="s">
        <v>5291</v>
      </c>
    </row>
    <row r="5431" spans="1:1" x14ac:dyDescent="0.35">
      <c r="A5431" t="s">
        <v>5404</v>
      </c>
    </row>
    <row r="5432" spans="1:1" x14ac:dyDescent="0.35">
      <c r="A5432" t="s">
        <v>8731</v>
      </c>
    </row>
    <row r="5433" spans="1:1" x14ac:dyDescent="0.35">
      <c r="A5433" t="s">
        <v>4503</v>
      </c>
    </row>
    <row r="5434" spans="1:1" x14ac:dyDescent="0.35">
      <c r="A5434" t="s">
        <v>6976</v>
      </c>
    </row>
    <row r="5435" spans="1:1" x14ac:dyDescent="0.35">
      <c r="A5435" t="s">
        <v>3931</v>
      </c>
    </row>
    <row r="5436" spans="1:1" x14ac:dyDescent="0.35">
      <c r="A5436" t="s">
        <v>8540</v>
      </c>
    </row>
    <row r="5437" spans="1:1" x14ac:dyDescent="0.35">
      <c r="A5437" t="s">
        <v>2398</v>
      </c>
    </row>
    <row r="5438" spans="1:1" x14ac:dyDescent="0.35">
      <c r="A5438" t="s">
        <v>8085</v>
      </c>
    </row>
    <row r="5439" spans="1:1" x14ac:dyDescent="0.35">
      <c r="A5439" t="s">
        <v>9770</v>
      </c>
    </row>
    <row r="5440" spans="1:1" x14ac:dyDescent="0.35">
      <c r="A5440" t="s">
        <v>3447</v>
      </c>
    </row>
    <row r="5441" spans="1:1" x14ac:dyDescent="0.35">
      <c r="A5441" t="s">
        <v>4439</v>
      </c>
    </row>
    <row r="5442" spans="1:1" x14ac:dyDescent="0.35">
      <c r="A5442" t="s">
        <v>9464</v>
      </c>
    </row>
    <row r="5443" spans="1:1" x14ac:dyDescent="0.35">
      <c r="A5443" t="s">
        <v>1651</v>
      </c>
    </row>
    <row r="5444" spans="1:1" x14ac:dyDescent="0.35">
      <c r="A5444" t="s">
        <v>2790</v>
      </c>
    </row>
    <row r="5445" spans="1:1" x14ac:dyDescent="0.35">
      <c r="A5445" t="s">
        <v>3505</v>
      </c>
    </row>
    <row r="5446" spans="1:1" x14ac:dyDescent="0.35">
      <c r="A5446" t="s">
        <v>1615</v>
      </c>
    </row>
    <row r="5447" spans="1:1" x14ac:dyDescent="0.35">
      <c r="A5447" t="s">
        <v>5864</v>
      </c>
    </row>
    <row r="5448" spans="1:1" x14ac:dyDescent="0.35">
      <c r="A5448" t="s">
        <v>3260</v>
      </c>
    </row>
    <row r="5449" spans="1:1" x14ac:dyDescent="0.35">
      <c r="A5449" t="s">
        <v>2431</v>
      </c>
    </row>
    <row r="5450" spans="1:1" x14ac:dyDescent="0.35">
      <c r="A5450" t="s">
        <v>5842</v>
      </c>
    </row>
    <row r="5451" spans="1:1" x14ac:dyDescent="0.35">
      <c r="A5451" t="s">
        <v>1033</v>
      </c>
    </row>
    <row r="5452" spans="1:1" x14ac:dyDescent="0.35">
      <c r="A5452" t="s">
        <v>5788</v>
      </c>
    </row>
    <row r="5453" spans="1:1" x14ac:dyDescent="0.35">
      <c r="A5453" t="s">
        <v>2080</v>
      </c>
    </row>
    <row r="5454" spans="1:1" x14ac:dyDescent="0.35">
      <c r="A5454" t="s">
        <v>402</v>
      </c>
    </row>
    <row r="5455" spans="1:1" x14ac:dyDescent="0.35">
      <c r="A5455" t="s">
        <v>8837</v>
      </c>
    </row>
    <row r="5456" spans="1:1" x14ac:dyDescent="0.35">
      <c r="A5456" t="s">
        <v>7567</v>
      </c>
    </row>
    <row r="5457" spans="1:1" x14ac:dyDescent="0.35">
      <c r="A5457" t="s">
        <v>5809</v>
      </c>
    </row>
    <row r="5458" spans="1:1" x14ac:dyDescent="0.35">
      <c r="A5458" t="s">
        <v>8881</v>
      </c>
    </row>
    <row r="5459" spans="1:1" x14ac:dyDescent="0.35">
      <c r="A5459" t="s">
        <v>621</v>
      </c>
    </row>
    <row r="5460" spans="1:1" x14ac:dyDescent="0.35">
      <c r="A5460" t="s">
        <v>4330</v>
      </c>
    </row>
    <row r="5461" spans="1:1" x14ac:dyDescent="0.35">
      <c r="A5461" t="s">
        <v>549</v>
      </c>
    </row>
    <row r="5462" spans="1:1" x14ac:dyDescent="0.35">
      <c r="A5462" t="s">
        <v>5109</v>
      </c>
    </row>
    <row r="5463" spans="1:1" x14ac:dyDescent="0.35">
      <c r="A5463" t="s">
        <v>6164</v>
      </c>
    </row>
    <row r="5464" spans="1:1" x14ac:dyDescent="0.35">
      <c r="A5464" t="s">
        <v>1386</v>
      </c>
    </row>
    <row r="5465" spans="1:1" x14ac:dyDescent="0.35">
      <c r="A5465" t="s">
        <v>3287</v>
      </c>
    </row>
    <row r="5466" spans="1:1" x14ac:dyDescent="0.35">
      <c r="A5466" t="s">
        <v>5475</v>
      </c>
    </row>
    <row r="5467" spans="1:1" x14ac:dyDescent="0.35">
      <c r="A5467" t="s">
        <v>2216</v>
      </c>
    </row>
    <row r="5468" spans="1:1" x14ac:dyDescent="0.35">
      <c r="A5468" t="s">
        <v>600</v>
      </c>
    </row>
    <row r="5469" spans="1:1" x14ac:dyDescent="0.35">
      <c r="A5469" t="s">
        <v>3862</v>
      </c>
    </row>
    <row r="5470" spans="1:1" x14ac:dyDescent="0.35">
      <c r="A5470" t="s">
        <v>8567</v>
      </c>
    </row>
    <row r="5471" spans="1:1" x14ac:dyDescent="0.35">
      <c r="A5471" t="s">
        <v>6758</v>
      </c>
    </row>
    <row r="5472" spans="1:1" x14ac:dyDescent="0.35">
      <c r="A5472" t="s">
        <v>2886</v>
      </c>
    </row>
    <row r="5473" spans="1:1" x14ac:dyDescent="0.35">
      <c r="A5473" t="s">
        <v>1477</v>
      </c>
    </row>
    <row r="5474" spans="1:1" x14ac:dyDescent="0.35">
      <c r="A5474" t="s">
        <v>9775</v>
      </c>
    </row>
    <row r="5475" spans="1:1" x14ac:dyDescent="0.35">
      <c r="A5475" t="s">
        <v>2649</v>
      </c>
    </row>
    <row r="5476" spans="1:1" x14ac:dyDescent="0.35">
      <c r="A5476" t="s">
        <v>5980</v>
      </c>
    </row>
    <row r="5477" spans="1:1" x14ac:dyDescent="0.35">
      <c r="A5477" t="s">
        <v>2368</v>
      </c>
    </row>
    <row r="5478" spans="1:1" x14ac:dyDescent="0.35">
      <c r="A5478" t="s">
        <v>7632</v>
      </c>
    </row>
    <row r="5479" spans="1:1" x14ac:dyDescent="0.35">
      <c r="A5479" t="s">
        <v>3242</v>
      </c>
    </row>
    <row r="5480" spans="1:1" x14ac:dyDescent="0.35">
      <c r="A5480" t="s">
        <v>2582</v>
      </c>
    </row>
    <row r="5481" spans="1:1" x14ac:dyDescent="0.35">
      <c r="A5481" t="s">
        <v>1217</v>
      </c>
    </row>
    <row r="5482" spans="1:1" x14ac:dyDescent="0.35">
      <c r="A5482" t="s">
        <v>7629</v>
      </c>
    </row>
    <row r="5483" spans="1:1" x14ac:dyDescent="0.35">
      <c r="A5483" t="s">
        <v>3353</v>
      </c>
    </row>
    <row r="5484" spans="1:1" x14ac:dyDescent="0.35">
      <c r="A5484" t="s">
        <v>151</v>
      </c>
    </row>
    <row r="5485" spans="1:1" x14ac:dyDescent="0.35">
      <c r="A5485" t="s">
        <v>4750</v>
      </c>
    </row>
    <row r="5486" spans="1:1" x14ac:dyDescent="0.35">
      <c r="A5486" t="s">
        <v>9970</v>
      </c>
    </row>
    <row r="5487" spans="1:1" x14ac:dyDescent="0.35">
      <c r="A5487" t="s">
        <v>4868</v>
      </c>
    </row>
    <row r="5488" spans="1:1" x14ac:dyDescent="0.35">
      <c r="A5488" t="s">
        <v>6468</v>
      </c>
    </row>
    <row r="5489" spans="1:1" x14ac:dyDescent="0.35">
      <c r="A5489" t="s">
        <v>8137</v>
      </c>
    </row>
    <row r="5490" spans="1:1" x14ac:dyDescent="0.35">
      <c r="A5490" t="s">
        <v>7577</v>
      </c>
    </row>
    <row r="5491" spans="1:1" x14ac:dyDescent="0.35">
      <c r="A5491" t="s">
        <v>4854</v>
      </c>
    </row>
    <row r="5492" spans="1:1" x14ac:dyDescent="0.35">
      <c r="A5492" t="s">
        <v>6278</v>
      </c>
    </row>
    <row r="5493" spans="1:1" x14ac:dyDescent="0.35">
      <c r="A5493" t="s">
        <v>4570</v>
      </c>
    </row>
    <row r="5494" spans="1:1" x14ac:dyDescent="0.35">
      <c r="A5494" t="s">
        <v>6567</v>
      </c>
    </row>
    <row r="5495" spans="1:1" x14ac:dyDescent="0.35">
      <c r="A5495" t="s">
        <v>6063</v>
      </c>
    </row>
    <row r="5496" spans="1:1" x14ac:dyDescent="0.35">
      <c r="A5496" t="s">
        <v>4810</v>
      </c>
    </row>
    <row r="5497" spans="1:1" x14ac:dyDescent="0.35">
      <c r="A5497" t="s">
        <v>1517</v>
      </c>
    </row>
    <row r="5498" spans="1:1" x14ac:dyDescent="0.35">
      <c r="A5498" t="s">
        <v>4406</v>
      </c>
    </row>
    <row r="5499" spans="1:1" x14ac:dyDescent="0.35">
      <c r="A5499" t="s">
        <v>5400</v>
      </c>
    </row>
    <row r="5500" spans="1:1" x14ac:dyDescent="0.35">
      <c r="A5500" t="s">
        <v>7606</v>
      </c>
    </row>
    <row r="5501" spans="1:1" x14ac:dyDescent="0.35">
      <c r="A5501" t="s">
        <v>6685</v>
      </c>
    </row>
    <row r="5502" spans="1:1" x14ac:dyDescent="0.35">
      <c r="A5502" t="s">
        <v>4354</v>
      </c>
    </row>
    <row r="5503" spans="1:1" x14ac:dyDescent="0.35">
      <c r="A5503" t="s">
        <v>2850</v>
      </c>
    </row>
    <row r="5504" spans="1:1" x14ac:dyDescent="0.35">
      <c r="A5504" t="s">
        <v>820</v>
      </c>
    </row>
    <row r="5505" spans="1:1" x14ac:dyDescent="0.35">
      <c r="A5505" t="s">
        <v>8089</v>
      </c>
    </row>
    <row r="5506" spans="1:1" x14ac:dyDescent="0.35">
      <c r="A5506" t="s">
        <v>2212</v>
      </c>
    </row>
    <row r="5507" spans="1:1" x14ac:dyDescent="0.35">
      <c r="A5507" t="s">
        <v>3812</v>
      </c>
    </row>
    <row r="5508" spans="1:1" x14ac:dyDescent="0.35">
      <c r="A5508" t="s">
        <v>667</v>
      </c>
    </row>
    <row r="5509" spans="1:1" x14ac:dyDescent="0.35">
      <c r="A5509" t="s">
        <v>919</v>
      </c>
    </row>
    <row r="5510" spans="1:1" x14ac:dyDescent="0.35">
      <c r="A5510" t="s">
        <v>5438</v>
      </c>
    </row>
    <row r="5511" spans="1:1" x14ac:dyDescent="0.35">
      <c r="A5511" t="s">
        <v>9197</v>
      </c>
    </row>
    <row r="5512" spans="1:1" x14ac:dyDescent="0.35">
      <c r="A5512" t="s">
        <v>6771</v>
      </c>
    </row>
    <row r="5513" spans="1:1" x14ac:dyDescent="0.35">
      <c r="A5513" t="s">
        <v>9146</v>
      </c>
    </row>
    <row r="5514" spans="1:1" x14ac:dyDescent="0.35">
      <c r="A5514" t="s">
        <v>428</v>
      </c>
    </row>
    <row r="5515" spans="1:1" x14ac:dyDescent="0.35">
      <c r="A5515" t="s">
        <v>4410</v>
      </c>
    </row>
    <row r="5516" spans="1:1" x14ac:dyDescent="0.35">
      <c r="A5516" t="s">
        <v>9190</v>
      </c>
    </row>
    <row r="5517" spans="1:1" x14ac:dyDescent="0.35">
      <c r="A5517" t="s">
        <v>9515</v>
      </c>
    </row>
    <row r="5518" spans="1:1" x14ac:dyDescent="0.35">
      <c r="A5518" t="s">
        <v>3892</v>
      </c>
    </row>
    <row r="5519" spans="1:1" x14ac:dyDescent="0.35">
      <c r="A5519" t="s">
        <v>3690</v>
      </c>
    </row>
    <row r="5520" spans="1:1" x14ac:dyDescent="0.35">
      <c r="A5520" t="s">
        <v>5571</v>
      </c>
    </row>
    <row r="5521" spans="1:1" x14ac:dyDescent="0.35">
      <c r="A5521" t="s">
        <v>4109</v>
      </c>
    </row>
    <row r="5522" spans="1:1" x14ac:dyDescent="0.35">
      <c r="A5522" t="s">
        <v>1485</v>
      </c>
    </row>
    <row r="5523" spans="1:1" x14ac:dyDescent="0.35">
      <c r="A5523" t="s">
        <v>6626</v>
      </c>
    </row>
    <row r="5524" spans="1:1" x14ac:dyDescent="0.35">
      <c r="A5524" t="s">
        <v>8610</v>
      </c>
    </row>
    <row r="5525" spans="1:1" x14ac:dyDescent="0.35">
      <c r="A5525" t="s">
        <v>7266</v>
      </c>
    </row>
    <row r="5526" spans="1:1" x14ac:dyDescent="0.35">
      <c r="A5526" t="s">
        <v>8040</v>
      </c>
    </row>
    <row r="5527" spans="1:1" x14ac:dyDescent="0.35">
      <c r="A5527" t="s">
        <v>2450</v>
      </c>
    </row>
    <row r="5528" spans="1:1" x14ac:dyDescent="0.35">
      <c r="A5528" t="s">
        <v>9210</v>
      </c>
    </row>
    <row r="5529" spans="1:1" x14ac:dyDescent="0.35">
      <c r="A5529" t="s">
        <v>5915</v>
      </c>
    </row>
    <row r="5530" spans="1:1" x14ac:dyDescent="0.35">
      <c r="A5530" t="s">
        <v>1834</v>
      </c>
    </row>
    <row r="5531" spans="1:1" x14ac:dyDescent="0.35">
      <c r="A5531" t="s">
        <v>8979</v>
      </c>
    </row>
    <row r="5532" spans="1:1" x14ac:dyDescent="0.35">
      <c r="A5532" t="s">
        <v>6750</v>
      </c>
    </row>
    <row r="5533" spans="1:1" x14ac:dyDescent="0.35">
      <c r="A5533" t="s">
        <v>9684</v>
      </c>
    </row>
    <row r="5534" spans="1:1" x14ac:dyDescent="0.35">
      <c r="A5534" t="s">
        <v>2123</v>
      </c>
    </row>
    <row r="5535" spans="1:1" x14ac:dyDescent="0.35">
      <c r="A5535" t="s">
        <v>4315</v>
      </c>
    </row>
    <row r="5536" spans="1:1" x14ac:dyDescent="0.35">
      <c r="A5536" t="s">
        <v>5408</v>
      </c>
    </row>
    <row r="5537" spans="1:1" x14ac:dyDescent="0.35">
      <c r="A5537" t="s">
        <v>8947</v>
      </c>
    </row>
    <row r="5538" spans="1:1" x14ac:dyDescent="0.35">
      <c r="A5538" t="s">
        <v>5803</v>
      </c>
    </row>
    <row r="5539" spans="1:1" x14ac:dyDescent="0.35">
      <c r="A5539" t="s">
        <v>4864</v>
      </c>
    </row>
    <row r="5540" spans="1:1" x14ac:dyDescent="0.35">
      <c r="A5540" t="s">
        <v>8965</v>
      </c>
    </row>
    <row r="5541" spans="1:1" x14ac:dyDescent="0.35">
      <c r="A5541" t="s">
        <v>6418</v>
      </c>
    </row>
    <row r="5542" spans="1:1" x14ac:dyDescent="0.35">
      <c r="A5542" t="s">
        <v>3387</v>
      </c>
    </row>
    <row r="5543" spans="1:1" x14ac:dyDescent="0.35">
      <c r="A5543" t="s">
        <v>1253</v>
      </c>
    </row>
    <row r="5544" spans="1:1" x14ac:dyDescent="0.35">
      <c r="A5544" t="s">
        <v>7698</v>
      </c>
    </row>
    <row r="5545" spans="1:1" x14ac:dyDescent="0.35">
      <c r="A5545" t="s">
        <v>6252</v>
      </c>
    </row>
    <row r="5546" spans="1:1" x14ac:dyDescent="0.35">
      <c r="A5546" t="s">
        <v>9923</v>
      </c>
    </row>
    <row r="5547" spans="1:1" x14ac:dyDescent="0.35">
      <c r="A5547" t="s">
        <v>5905</v>
      </c>
    </row>
    <row r="5548" spans="1:1" x14ac:dyDescent="0.35">
      <c r="A5548" t="s">
        <v>9730</v>
      </c>
    </row>
    <row r="5549" spans="1:1" x14ac:dyDescent="0.35">
      <c r="A5549" t="s">
        <v>787</v>
      </c>
    </row>
    <row r="5550" spans="1:1" x14ac:dyDescent="0.35">
      <c r="A5550" t="s">
        <v>6241</v>
      </c>
    </row>
    <row r="5551" spans="1:1" x14ac:dyDescent="0.35">
      <c r="A5551" t="s">
        <v>6531</v>
      </c>
    </row>
    <row r="5552" spans="1:1" x14ac:dyDescent="0.35">
      <c r="A5552" t="s">
        <v>2275</v>
      </c>
    </row>
    <row r="5553" spans="1:1" x14ac:dyDescent="0.35">
      <c r="A5553" t="s">
        <v>9333</v>
      </c>
    </row>
    <row r="5554" spans="1:1" x14ac:dyDescent="0.35">
      <c r="A5554" t="s">
        <v>8669</v>
      </c>
    </row>
    <row r="5555" spans="1:1" x14ac:dyDescent="0.35">
      <c r="A5555" t="s">
        <v>7458</v>
      </c>
    </row>
    <row r="5556" spans="1:1" x14ac:dyDescent="0.35">
      <c r="A5556" t="s">
        <v>1442</v>
      </c>
    </row>
    <row r="5557" spans="1:1" x14ac:dyDescent="0.35">
      <c r="A5557" t="s">
        <v>9947</v>
      </c>
    </row>
    <row r="5558" spans="1:1" x14ac:dyDescent="0.35">
      <c r="A5558" t="s">
        <v>3368</v>
      </c>
    </row>
    <row r="5559" spans="1:1" x14ac:dyDescent="0.35">
      <c r="A5559" t="s">
        <v>2872</v>
      </c>
    </row>
    <row r="5560" spans="1:1" x14ac:dyDescent="0.35">
      <c r="A5560" t="s">
        <v>2408</v>
      </c>
    </row>
    <row r="5561" spans="1:1" x14ac:dyDescent="0.35">
      <c r="A5561" t="s">
        <v>9261</v>
      </c>
    </row>
    <row r="5562" spans="1:1" x14ac:dyDescent="0.35">
      <c r="A5562" t="s">
        <v>2716</v>
      </c>
    </row>
    <row r="5563" spans="1:1" x14ac:dyDescent="0.35">
      <c r="A5563" t="s">
        <v>4845</v>
      </c>
    </row>
    <row r="5564" spans="1:1" x14ac:dyDescent="0.35">
      <c r="A5564" t="s">
        <v>8710</v>
      </c>
    </row>
    <row r="5565" spans="1:1" x14ac:dyDescent="0.35">
      <c r="A5565" t="s">
        <v>7595</v>
      </c>
    </row>
    <row r="5566" spans="1:1" x14ac:dyDescent="0.35">
      <c r="A5566" t="s">
        <v>8568</v>
      </c>
    </row>
    <row r="5567" spans="1:1" x14ac:dyDescent="0.35">
      <c r="A5567" t="s">
        <v>4993</v>
      </c>
    </row>
    <row r="5568" spans="1:1" x14ac:dyDescent="0.35">
      <c r="A5568" t="s">
        <v>3291</v>
      </c>
    </row>
    <row r="5569" spans="1:1" x14ac:dyDescent="0.35">
      <c r="A5569" t="s">
        <v>6564</v>
      </c>
    </row>
    <row r="5570" spans="1:1" x14ac:dyDescent="0.35">
      <c r="A5570" t="s">
        <v>348</v>
      </c>
    </row>
    <row r="5571" spans="1:1" x14ac:dyDescent="0.35">
      <c r="A5571" t="s">
        <v>1712</v>
      </c>
    </row>
    <row r="5572" spans="1:1" x14ac:dyDescent="0.35">
      <c r="A5572" t="s">
        <v>6664</v>
      </c>
    </row>
    <row r="5573" spans="1:1" x14ac:dyDescent="0.35">
      <c r="A5573" t="s">
        <v>217</v>
      </c>
    </row>
    <row r="5574" spans="1:1" x14ac:dyDescent="0.35">
      <c r="A5574" t="s">
        <v>5333</v>
      </c>
    </row>
    <row r="5575" spans="1:1" x14ac:dyDescent="0.35">
      <c r="A5575" t="s">
        <v>4848</v>
      </c>
    </row>
    <row r="5576" spans="1:1" x14ac:dyDescent="0.35">
      <c r="A5576" t="s">
        <v>3340</v>
      </c>
    </row>
    <row r="5577" spans="1:1" x14ac:dyDescent="0.35">
      <c r="A5577" t="s">
        <v>8357</v>
      </c>
    </row>
    <row r="5578" spans="1:1" x14ac:dyDescent="0.35">
      <c r="A5578" t="s">
        <v>1076</v>
      </c>
    </row>
    <row r="5579" spans="1:1" x14ac:dyDescent="0.35">
      <c r="A5579" t="s">
        <v>7889</v>
      </c>
    </row>
    <row r="5580" spans="1:1" x14ac:dyDescent="0.35">
      <c r="A5580" t="s">
        <v>7755</v>
      </c>
    </row>
    <row r="5581" spans="1:1" x14ac:dyDescent="0.35">
      <c r="A5581" t="s">
        <v>8779</v>
      </c>
    </row>
    <row r="5582" spans="1:1" x14ac:dyDescent="0.35">
      <c r="A5582" t="s">
        <v>1973</v>
      </c>
    </row>
    <row r="5583" spans="1:1" x14ac:dyDescent="0.35">
      <c r="A5583" t="s">
        <v>9825</v>
      </c>
    </row>
    <row r="5584" spans="1:1" x14ac:dyDescent="0.35">
      <c r="A5584" t="s">
        <v>7596</v>
      </c>
    </row>
    <row r="5585" spans="1:1" x14ac:dyDescent="0.35">
      <c r="A5585" t="s">
        <v>7470</v>
      </c>
    </row>
    <row r="5586" spans="1:1" x14ac:dyDescent="0.35">
      <c r="A5586" t="s">
        <v>1436</v>
      </c>
    </row>
    <row r="5587" spans="1:1" x14ac:dyDescent="0.35">
      <c r="A5587" t="s">
        <v>4147</v>
      </c>
    </row>
    <row r="5588" spans="1:1" x14ac:dyDescent="0.35">
      <c r="A5588" t="s">
        <v>6086</v>
      </c>
    </row>
    <row r="5589" spans="1:1" x14ac:dyDescent="0.35">
      <c r="A5589" t="s">
        <v>7964</v>
      </c>
    </row>
    <row r="5590" spans="1:1" x14ac:dyDescent="0.35">
      <c r="A5590" t="s">
        <v>3079</v>
      </c>
    </row>
    <row r="5591" spans="1:1" x14ac:dyDescent="0.35">
      <c r="A5591" t="s">
        <v>8967</v>
      </c>
    </row>
    <row r="5592" spans="1:1" x14ac:dyDescent="0.35">
      <c r="A5592" t="s">
        <v>8885</v>
      </c>
    </row>
    <row r="5593" spans="1:1" x14ac:dyDescent="0.35">
      <c r="A5593" t="s">
        <v>9886</v>
      </c>
    </row>
    <row r="5594" spans="1:1" x14ac:dyDescent="0.35">
      <c r="A5594" t="s">
        <v>4292</v>
      </c>
    </row>
    <row r="5595" spans="1:1" x14ac:dyDescent="0.35">
      <c r="A5595" t="s">
        <v>7388</v>
      </c>
    </row>
    <row r="5596" spans="1:1" x14ac:dyDescent="0.35">
      <c r="A5596" t="s">
        <v>2110</v>
      </c>
    </row>
    <row r="5597" spans="1:1" x14ac:dyDescent="0.35">
      <c r="A5597" t="s">
        <v>4486</v>
      </c>
    </row>
    <row r="5598" spans="1:1" x14ac:dyDescent="0.35">
      <c r="A5598" t="s">
        <v>5401</v>
      </c>
    </row>
    <row r="5599" spans="1:1" x14ac:dyDescent="0.35">
      <c r="A5599" t="s">
        <v>8113</v>
      </c>
    </row>
    <row r="5600" spans="1:1" x14ac:dyDescent="0.35">
      <c r="A5600" t="s">
        <v>3234</v>
      </c>
    </row>
    <row r="5601" spans="1:1" x14ac:dyDescent="0.35">
      <c r="A5601" t="s">
        <v>1735</v>
      </c>
    </row>
    <row r="5602" spans="1:1" x14ac:dyDescent="0.35">
      <c r="A5602" t="s">
        <v>5066</v>
      </c>
    </row>
    <row r="5603" spans="1:1" x14ac:dyDescent="0.35">
      <c r="A5603" t="s">
        <v>999</v>
      </c>
    </row>
    <row r="5604" spans="1:1" x14ac:dyDescent="0.35">
      <c r="A5604" t="s">
        <v>8830</v>
      </c>
    </row>
    <row r="5605" spans="1:1" x14ac:dyDescent="0.35">
      <c r="A5605" t="s">
        <v>5808</v>
      </c>
    </row>
    <row r="5606" spans="1:1" x14ac:dyDescent="0.35">
      <c r="A5606" t="s">
        <v>6064</v>
      </c>
    </row>
    <row r="5607" spans="1:1" x14ac:dyDescent="0.35">
      <c r="A5607" t="s">
        <v>5204</v>
      </c>
    </row>
    <row r="5608" spans="1:1" x14ac:dyDescent="0.35">
      <c r="A5608" t="s">
        <v>8695</v>
      </c>
    </row>
    <row r="5609" spans="1:1" x14ac:dyDescent="0.35">
      <c r="A5609" t="s">
        <v>6412</v>
      </c>
    </row>
    <row r="5610" spans="1:1" x14ac:dyDescent="0.35">
      <c r="A5610" t="s">
        <v>4520</v>
      </c>
    </row>
    <row r="5611" spans="1:1" x14ac:dyDescent="0.35">
      <c r="A5611" t="s">
        <v>5479</v>
      </c>
    </row>
    <row r="5612" spans="1:1" x14ac:dyDescent="0.35">
      <c r="A5612" t="s">
        <v>3985</v>
      </c>
    </row>
    <row r="5613" spans="1:1" x14ac:dyDescent="0.35">
      <c r="A5613" t="s">
        <v>7890</v>
      </c>
    </row>
    <row r="5614" spans="1:1" x14ac:dyDescent="0.35">
      <c r="A5614" t="s">
        <v>6993</v>
      </c>
    </row>
    <row r="5615" spans="1:1" x14ac:dyDescent="0.35">
      <c r="A5615" t="s">
        <v>5091</v>
      </c>
    </row>
    <row r="5616" spans="1:1" x14ac:dyDescent="0.35">
      <c r="A5616" t="s">
        <v>1752</v>
      </c>
    </row>
    <row r="5617" spans="1:1" x14ac:dyDescent="0.35">
      <c r="A5617" t="s">
        <v>3183</v>
      </c>
    </row>
    <row r="5618" spans="1:1" x14ac:dyDescent="0.35">
      <c r="A5618" t="s">
        <v>4423</v>
      </c>
    </row>
    <row r="5619" spans="1:1" x14ac:dyDescent="0.35">
      <c r="A5619" t="s">
        <v>1069</v>
      </c>
    </row>
    <row r="5620" spans="1:1" x14ac:dyDescent="0.35">
      <c r="A5620" t="s">
        <v>9324</v>
      </c>
    </row>
    <row r="5621" spans="1:1" x14ac:dyDescent="0.35">
      <c r="A5621" t="s">
        <v>5021</v>
      </c>
    </row>
    <row r="5622" spans="1:1" x14ac:dyDescent="0.35">
      <c r="A5622" t="s">
        <v>6062</v>
      </c>
    </row>
    <row r="5623" spans="1:1" x14ac:dyDescent="0.35">
      <c r="A5623" t="s">
        <v>1951</v>
      </c>
    </row>
    <row r="5624" spans="1:1" x14ac:dyDescent="0.35">
      <c r="A5624" t="s">
        <v>3523</v>
      </c>
    </row>
    <row r="5625" spans="1:1" x14ac:dyDescent="0.35">
      <c r="A5625" t="s">
        <v>2331</v>
      </c>
    </row>
    <row r="5626" spans="1:1" x14ac:dyDescent="0.35">
      <c r="A5626" t="s">
        <v>6879</v>
      </c>
    </row>
    <row r="5627" spans="1:1" x14ac:dyDescent="0.35">
      <c r="A5627" t="s">
        <v>1673</v>
      </c>
    </row>
    <row r="5628" spans="1:1" x14ac:dyDescent="0.35">
      <c r="A5628" t="s">
        <v>2513</v>
      </c>
    </row>
    <row r="5629" spans="1:1" x14ac:dyDescent="0.35">
      <c r="A5629" t="s">
        <v>6216</v>
      </c>
    </row>
    <row r="5630" spans="1:1" x14ac:dyDescent="0.35">
      <c r="A5630" t="s">
        <v>3258</v>
      </c>
    </row>
    <row r="5631" spans="1:1" x14ac:dyDescent="0.35">
      <c r="A5631" t="s">
        <v>3374</v>
      </c>
    </row>
    <row r="5632" spans="1:1" x14ac:dyDescent="0.35">
      <c r="A5632" t="s">
        <v>7850</v>
      </c>
    </row>
    <row r="5633" spans="1:1" x14ac:dyDescent="0.35">
      <c r="A5633" t="s">
        <v>9545</v>
      </c>
    </row>
    <row r="5634" spans="1:1" x14ac:dyDescent="0.35">
      <c r="A5634" t="s">
        <v>95</v>
      </c>
    </row>
    <row r="5635" spans="1:1" x14ac:dyDescent="0.35">
      <c r="A5635" t="s">
        <v>4135</v>
      </c>
    </row>
    <row r="5636" spans="1:1" x14ac:dyDescent="0.35">
      <c r="A5636" t="s">
        <v>7257</v>
      </c>
    </row>
    <row r="5637" spans="1:1" x14ac:dyDescent="0.35">
      <c r="A5637" t="s">
        <v>713</v>
      </c>
    </row>
    <row r="5638" spans="1:1" x14ac:dyDescent="0.35">
      <c r="A5638" t="s">
        <v>2143</v>
      </c>
    </row>
    <row r="5639" spans="1:1" x14ac:dyDescent="0.35">
      <c r="A5639" t="s">
        <v>6908</v>
      </c>
    </row>
    <row r="5640" spans="1:1" x14ac:dyDescent="0.35">
      <c r="A5640" t="s">
        <v>3131</v>
      </c>
    </row>
    <row r="5641" spans="1:1" x14ac:dyDescent="0.35">
      <c r="A5641" t="s">
        <v>9952</v>
      </c>
    </row>
    <row r="5642" spans="1:1" x14ac:dyDescent="0.35">
      <c r="A5642" t="s">
        <v>9224</v>
      </c>
    </row>
    <row r="5643" spans="1:1" x14ac:dyDescent="0.35">
      <c r="A5643" t="s">
        <v>7636</v>
      </c>
    </row>
    <row r="5644" spans="1:1" x14ac:dyDescent="0.35">
      <c r="A5644" t="s">
        <v>4528</v>
      </c>
    </row>
    <row r="5645" spans="1:1" x14ac:dyDescent="0.35">
      <c r="A5645" t="s">
        <v>8959</v>
      </c>
    </row>
    <row r="5646" spans="1:1" x14ac:dyDescent="0.35">
      <c r="A5646" t="s">
        <v>8148</v>
      </c>
    </row>
    <row r="5647" spans="1:1" x14ac:dyDescent="0.35">
      <c r="A5647" t="s">
        <v>609</v>
      </c>
    </row>
    <row r="5648" spans="1:1" x14ac:dyDescent="0.35">
      <c r="A5648" t="s">
        <v>6134</v>
      </c>
    </row>
    <row r="5649" spans="1:1" x14ac:dyDescent="0.35">
      <c r="A5649" t="s">
        <v>5380</v>
      </c>
    </row>
    <row r="5650" spans="1:1" x14ac:dyDescent="0.35">
      <c r="A5650" t="s">
        <v>1094</v>
      </c>
    </row>
    <row r="5651" spans="1:1" x14ac:dyDescent="0.35">
      <c r="A5651" t="s">
        <v>8623</v>
      </c>
    </row>
    <row r="5652" spans="1:1" x14ac:dyDescent="0.35">
      <c r="A5652" t="s">
        <v>5765</v>
      </c>
    </row>
    <row r="5653" spans="1:1" x14ac:dyDescent="0.35">
      <c r="A5653" t="s">
        <v>1396</v>
      </c>
    </row>
    <row r="5654" spans="1:1" x14ac:dyDescent="0.35">
      <c r="A5654" t="s">
        <v>3890</v>
      </c>
    </row>
    <row r="5655" spans="1:1" x14ac:dyDescent="0.35">
      <c r="A5655" t="s">
        <v>521</v>
      </c>
    </row>
    <row r="5656" spans="1:1" x14ac:dyDescent="0.35">
      <c r="A5656" t="s">
        <v>7422</v>
      </c>
    </row>
    <row r="5657" spans="1:1" x14ac:dyDescent="0.35">
      <c r="A5657" t="s">
        <v>2213</v>
      </c>
    </row>
    <row r="5658" spans="1:1" x14ac:dyDescent="0.35">
      <c r="A5658" t="s">
        <v>3615</v>
      </c>
    </row>
    <row r="5659" spans="1:1" x14ac:dyDescent="0.35">
      <c r="A5659" t="s">
        <v>5714</v>
      </c>
    </row>
    <row r="5660" spans="1:1" x14ac:dyDescent="0.35">
      <c r="A5660" t="s">
        <v>1678</v>
      </c>
    </row>
    <row r="5661" spans="1:1" x14ac:dyDescent="0.35">
      <c r="A5661" t="s">
        <v>1751</v>
      </c>
    </row>
    <row r="5662" spans="1:1" x14ac:dyDescent="0.35">
      <c r="A5662" t="s">
        <v>7190</v>
      </c>
    </row>
    <row r="5663" spans="1:1" x14ac:dyDescent="0.35">
      <c r="A5663" t="s">
        <v>7558</v>
      </c>
    </row>
    <row r="5664" spans="1:1" x14ac:dyDescent="0.35">
      <c r="A5664" t="s">
        <v>8375</v>
      </c>
    </row>
    <row r="5665" spans="1:1" x14ac:dyDescent="0.35">
      <c r="A5665" t="s">
        <v>2703</v>
      </c>
    </row>
    <row r="5666" spans="1:1" x14ac:dyDescent="0.35">
      <c r="A5666" t="s">
        <v>3675</v>
      </c>
    </row>
    <row r="5667" spans="1:1" x14ac:dyDescent="0.35">
      <c r="A5667" t="s">
        <v>7561</v>
      </c>
    </row>
    <row r="5668" spans="1:1" x14ac:dyDescent="0.35">
      <c r="A5668" t="s">
        <v>6445</v>
      </c>
    </row>
    <row r="5669" spans="1:1" x14ac:dyDescent="0.35">
      <c r="A5669" t="s">
        <v>7943</v>
      </c>
    </row>
    <row r="5670" spans="1:1" x14ac:dyDescent="0.35">
      <c r="A5670" t="s">
        <v>430</v>
      </c>
    </row>
    <row r="5671" spans="1:1" x14ac:dyDescent="0.35">
      <c r="A5671" t="s">
        <v>2598</v>
      </c>
    </row>
    <row r="5672" spans="1:1" x14ac:dyDescent="0.35">
      <c r="A5672" t="s">
        <v>5816</v>
      </c>
    </row>
    <row r="5673" spans="1:1" x14ac:dyDescent="0.35">
      <c r="A5673" t="s">
        <v>7161</v>
      </c>
    </row>
    <row r="5674" spans="1:1" x14ac:dyDescent="0.35">
      <c r="A5674" t="s">
        <v>1611</v>
      </c>
    </row>
    <row r="5675" spans="1:1" x14ac:dyDescent="0.35">
      <c r="A5675" t="s">
        <v>5015</v>
      </c>
    </row>
    <row r="5676" spans="1:1" x14ac:dyDescent="0.35">
      <c r="A5676" t="s">
        <v>7221</v>
      </c>
    </row>
    <row r="5677" spans="1:1" x14ac:dyDescent="0.35">
      <c r="A5677" t="s">
        <v>1049</v>
      </c>
    </row>
    <row r="5678" spans="1:1" x14ac:dyDescent="0.35">
      <c r="A5678" t="s">
        <v>1281</v>
      </c>
    </row>
    <row r="5679" spans="1:1" x14ac:dyDescent="0.35">
      <c r="A5679" t="s">
        <v>5411</v>
      </c>
    </row>
    <row r="5680" spans="1:1" x14ac:dyDescent="0.35">
      <c r="A5680" t="s">
        <v>3721</v>
      </c>
    </row>
    <row r="5681" spans="1:1" x14ac:dyDescent="0.35">
      <c r="A5681" t="s">
        <v>7506</v>
      </c>
    </row>
    <row r="5682" spans="1:1" x14ac:dyDescent="0.35">
      <c r="A5682" t="s">
        <v>8207</v>
      </c>
    </row>
    <row r="5683" spans="1:1" x14ac:dyDescent="0.35">
      <c r="A5683" t="s">
        <v>1374</v>
      </c>
    </row>
    <row r="5684" spans="1:1" x14ac:dyDescent="0.35">
      <c r="A5684" t="s">
        <v>2265</v>
      </c>
    </row>
    <row r="5685" spans="1:1" x14ac:dyDescent="0.35">
      <c r="A5685" t="s">
        <v>9132</v>
      </c>
    </row>
    <row r="5686" spans="1:1" x14ac:dyDescent="0.35">
      <c r="A5686" t="s">
        <v>9204</v>
      </c>
    </row>
    <row r="5687" spans="1:1" x14ac:dyDescent="0.35">
      <c r="A5687" t="s">
        <v>8543</v>
      </c>
    </row>
    <row r="5688" spans="1:1" x14ac:dyDescent="0.35">
      <c r="A5688" t="s">
        <v>9392</v>
      </c>
    </row>
    <row r="5689" spans="1:1" x14ac:dyDescent="0.35">
      <c r="A5689" t="s">
        <v>9796</v>
      </c>
    </row>
    <row r="5690" spans="1:1" x14ac:dyDescent="0.35">
      <c r="A5690" t="s">
        <v>5243</v>
      </c>
    </row>
    <row r="5691" spans="1:1" x14ac:dyDescent="0.35">
      <c r="A5691" t="s">
        <v>2409</v>
      </c>
    </row>
    <row r="5692" spans="1:1" x14ac:dyDescent="0.35">
      <c r="A5692" t="s">
        <v>5069</v>
      </c>
    </row>
    <row r="5693" spans="1:1" x14ac:dyDescent="0.35">
      <c r="A5693" t="s">
        <v>7332</v>
      </c>
    </row>
    <row r="5694" spans="1:1" x14ac:dyDescent="0.35">
      <c r="A5694" t="s">
        <v>6756</v>
      </c>
    </row>
    <row r="5695" spans="1:1" x14ac:dyDescent="0.35">
      <c r="A5695" t="s">
        <v>5283</v>
      </c>
    </row>
    <row r="5696" spans="1:1" x14ac:dyDescent="0.35">
      <c r="A5696" t="s">
        <v>9833</v>
      </c>
    </row>
    <row r="5697" spans="1:1" x14ac:dyDescent="0.35">
      <c r="A5697" t="s">
        <v>2419</v>
      </c>
    </row>
    <row r="5698" spans="1:1" x14ac:dyDescent="0.35">
      <c r="A5698" t="s">
        <v>6170</v>
      </c>
    </row>
    <row r="5699" spans="1:1" x14ac:dyDescent="0.35">
      <c r="A5699" t="s">
        <v>8052</v>
      </c>
    </row>
    <row r="5700" spans="1:1" x14ac:dyDescent="0.35">
      <c r="A5700" t="s">
        <v>7164</v>
      </c>
    </row>
    <row r="5701" spans="1:1" x14ac:dyDescent="0.35">
      <c r="A5701" t="s">
        <v>9504</v>
      </c>
    </row>
    <row r="5702" spans="1:1" x14ac:dyDescent="0.35">
      <c r="A5702" t="s">
        <v>1471</v>
      </c>
    </row>
    <row r="5703" spans="1:1" x14ac:dyDescent="0.35">
      <c r="A5703" t="s">
        <v>8151</v>
      </c>
    </row>
    <row r="5704" spans="1:1" x14ac:dyDescent="0.35">
      <c r="A5704" t="s">
        <v>1393</v>
      </c>
    </row>
    <row r="5705" spans="1:1" x14ac:dyDescent="0.35">
      <c r="A5705" t="s">
        <v>7900</v>
      </c>
    </row>
    <row r="5706" spans="1:1" x14ac:dyDescent="0.35">
      <c r="A5706" t="s">
        <v>3075</v>
      </c>
    </row>
    <row r="5707" spans="1:1" x14ac:dyDescent="0.35">
      <c r="A5707" t="s">
        <v>8521</v>
      </c>
    </row>
    <row r="5708" spans="1:1" x14ac:dyDescent="0.35">
      <c r="A5708" t="s">
        <v>1740</v>
      </c>
    </row>
    <row r="5709" spans="1:1" x14ac:dyDescent="0.35">
      <c r="A5709" t="s">
        <v>5059</v>
      </c>
    </row>
    <row r="5710" spans="1:1" x14ac:dyDescent="0.35">
      <c r="A5710" t="s">
        <v>714</v>
      </c>
    </row>
    <row r="5711" spans="1:1" x14ac:dyDescent="0.35">
      <c r="A5711" t="s">
        <v>2492</v>
      </c>
    </row>
    <row r="5712" spans="1:1" x14ac:dyDescent="0.35">
      <c r="A5712" t="s">
        <v>3051</v>
      </c>
    </row>
    <row r="5713" spans="1:1" x14ac:dyDescent="0.35">
      <c r="A5713" t="s">
        <v>8592</v>
      </c>
    </row>
    <row r="5714" spans="1:1" x14ac:dyDescent="0.35">
      <c r="A5714" t="s">
        <v>1075</v>
      </c>
    </row>
    <row r="5715" spans="1:1" x14ac:dyDescent="0.35">
      <c r="A5715" t="s">
        <v>7414</v>
      </c>
    </row>
    <row r="5716" spans="1:1" x14ac:dyDescent="0.35">
      <c r="A5716" t="s">
        <v>2109</v>
      </c>
    </row>
    <row r="5717" spans="1:1" x14ac:dyDescent="0.35">
      <c r="A5717" t="s">
        <v>7954</v>
      </c>
    </row>
    <row r="5718" spans="1:1" x14ac:dyDescent="0.35">
      <c r="A5718" t="s">
        <v>2380</v>
      </c>
    </row>
    <row r="5719" spans="1:1" x14ac:dyDescent="0.35">
      <c r="A5719" t="s">
        <v>4026</v>
      </c>
    </row>
    <row r="5720" spans="1:1" x14ac:dyDescent="0.35">
      <c r="A5720" t="s">
        <v>2055</v>
      </c>
    </row>
    <row r="5721" spans="1:1" x14ac:dyDescent="0.35">
      <c r="A5721" t="s">
        <v>784</v>
      </c>
    </row>
    <row r="5722" spans="1:1" x14ac:dyDescent="0.35">
      <c r="A5722" t="s">
        <v>9994</v>
      </c>
    </row>
    <row r="5723" spans="1:1" x14ac:dyDescent="0.35">
      <c r="A5723" t="s">
        <v>9252</v>
      </c>
    </row>
    <row r="5724" spans="1:1" x14ac:dyDescent="0.35">
      <c r="A5724" t="s">
        <v>6033</v>
      </c>
    </row>
    <row r="5725" spans="1:1" x14ac:dyDescent="0.35">
      <c r="A5725" t="s">
        <v>8453</v>
      </c>
    </row>
    <row r="5726" spans="1:1" x14ac:dyDescent="0.35">
      <c r="A5726" t="s">
        <v>8571</v>
      </c>
    </row>
    <row r="5727" spans="1:1" x14ac:dyDescent="0.35">
      <c r="A5727" t="s">
        <v>2124</v>
      </c>
    </row>
    <row r="5728" spans="1:1" x14ac:dyDescent="0.35">
      <c r="A5728" t="s">
        <v>7116</v>
      </c>
    </row>
    <row r="5729" spans="1:1" x14ac:dyDescent="0.35">
      <c r="A5729" t="s">
        <v>7976</v>
      </c>
    </row>
    <row r="5730" spans="1:1" x14ac:dyDescent="0.35">
      <c r="A5730" t="s">
        <v>4508</v>
      </c>
    </row>
    <row r="5731" spans="1:1" x14ac:dyDescent="0.35">
      <c r="A5731" t="s">
        <v>6026</v>
      </c>
    </row>
    <row r="5732" spans="1:1" x14ac:dyDescent="0.35">
      <c r="A5732" t="s">
        <v>7880</v>
      </c>
    </row>
    <row r="5733" spans="1:1" x14ac:dyDescent="0.35">
      <c r="A5733" t="s">
        <v>753</v>
      </c>
    </row>
    <row r="5734" spans="1:1" x14ac:dyDescent="0.35">
      <c r="A5734" t="s">
        <v>2596</v>
      </c>
    </row>
    <row r="5735" spans="1:1" x14ac:dyDescent="0.35">
      <c r="A5735" t="s">
        <v>1327</v>
      </c>
    </row>
    <row r="5736" spans="1:1" x14ac:dyDescent="0.35">
      <c r="A5736" t="s">
        <v>2952</v>
      </c>
    </row>
    <row r="5737" spans="1:1" x14ac:dyDescent="0.35">
      <c r="A5737" t="s">
        <v>3598</v>
      </c>
    </row>
    <row r="5738" spans="1:1" x14ac:dyDescent="0.35">
      <c r="A5738" t="s">
        <v>2526</v>
      </c>
    </row>
    <row r="5739" spans="1:1" x14ac:dyDescent="0.35">
      <c r="A5739" t="s">
        <v>3423</v>
      </c>
    </row>
    <row r="5740" spans="1:1" x14ac:dyDescent="0.35">
      <c r="A5740" t="s">
        <v>2744</v>
      </c>
    </row>
    <row r="5741" spans="1:1" x14ac:dyDescent="0.35">
      <c r="A5741" t="s">
        <v>2208</v>
      </c>
    </row>
    <row r="5742" spans="1:1" x14ac:dyDescent="0.35">
      <c r="A5742" t="s">
        <v>5357</v>
      </c>
    </row>
    <row r="5743" spans="1:1" x14ac:dyDescent="0.35">
      <c r="A5743" t="s">
        <v>2040</v>
      </c>
    </row>
    <row r="5744" spans="1:1" x14ac:dyDescent="0.35">
      <c r="A5744" t="s">
        <v>9935</v>
      </c>
    </row>
    <row r="5745" spans="1:1" x14ac:dyDescent="0.35">
      <c r="A5745" t="s">
        <v>9410</v>
      </c>
    </row>
    <row r="5746" spans="1:1" x14ac:dyDescent="0.35">
      <c r="A5746" t="s">
        <v>7402</v>
      </c>
    </row>
    <row r="5747" spans="1:1" x14ac:dyDescent="0.35">
      <c r="A5747" t="s">
        <v>9170</v>
      </c>
    </row>
    <row r="5748" spans="1:1" x14ac:dyDescent="0.35">
      <c r="A5748" t="s">
        <v>9802</v>
      </c>
    </row>
    <row r="5749" spans="1:1" x14ac:dyDescent="0.35">
      <c r="A5749" t="s">
        <v>7110</v>
      </c>
    </row>
    <row r="5750" spans="1:1" x14ac:dyDescent="0.35">
      <c r="A5750" t="s">
        <v>4491</v>
      </c>
    </row>
    <row r="5751" spans="1:1" x14ac:dyDescent="0.35">
      <c r="A5751" t="s">
        <v>5950</v>
      </c>
    </row>
    <row r="5752" spans="1:1" x14ac:dyDescent="0.35">
      <c r="A5752" t="s">
        <v>2033</v>
      </c>
    </row>
    <row r="5753" spans="1:1" x14ac:dyDescent="0.35">
      <c r="A5753" t="s">
        <v>9644</v>
      </c>
    </row>
    <row r="5754" spans="1:1" x14ac:dyDescent="0.35">
      <c r="A5754" t="s">
        <v>2778</v>
      </c>
    </row>
    <row r="5755" spans="1:1" x14ac:dyDescent="0.35">
      <c r="A5755" t="s">
        <v>1089</v>
      </c>
    </row>
    <row r="5756" spans="1:1" x14ac:dyDescent="0.35">
      <c r="A5756" t="s">
        <v>3904</v>
      </c>
    </row>
    <row r="5757" spans="1:1" x14ac:dyDescent="0.35">
      <c r="A5757" t="s">
        <v>9698</v>
      </c>
    </row>
    <row r="5758" spans="1:1" x14ac:dyDescent="0.35">
      <c r="A5758" t="s">
        <v>6148</v>
      </c>
    </row>
    <row r="5759" spans="1:1" x14ac:dyDescent="0.35">
      <c r="A5759" t="s">
        <v>3213</v>
      </c>
    </row>
    <row r="5760" spans="1:1" x14ac:dyDescent="0.35">
      <c r="A5760" t="s">
        <v>6490</v>
      </c>
    </row>
    <row r="5761" spans="1:1" x14ac:dyDescent="0.35">
      <c r="A5761" t="s">
        <v>615</v>
      </c>
    </row>
    <row r="5762" spans="1:1" x14ac:dyDescent="0.35">
      <c r="A5762" t="s">
        <v>3128</v>
      </c>
    </row>
    <row r="5763" spans="1:1" x14ac:dyDescent="0.35">
      <c r="A5763" t="s">
        <v>5603</v>
      </c>
    </row>
    <row r="5764" spans="1:1" x14ac:dyDescent="0.35">
      <c r="A5764" t="s">
        <v>8552</v>
      </c>
    </row>
    <row r="5765" spans="1:1" x14ac:dyDescent="0.35">
      <c r="A5765" t="s">
        <v>5588</v>
      </c>
    </row>
    <row r="5766" spans="1:1" x14ac:dyDescent="0.35">
      <c r="A5766" t="s">
        <v>6811</v>
      </c>
    </row>
    <row r="5767" spans="1:1" x14ac:dyDescent="0.35">
      <c r="A5767" t="s">
        <v>2777</v>
      </c>
    </row>
    <row r="5768" spans="1:1" x14ac:dyDescent="0.35">
      <c r="A5768" t="s">
        <v>4897</v>
      </c>
    </row>
    <row r="5769" spans="1:1" x14ac:dyDescent="0.35">
      <c r="A5769" t="s">
        <v>5134</v>
      </c>
    </row>
    <row r="5770" spans="1:1" x14ac:dyDescent="0.35">
      <c r="A5770" t="s">
        <v>4092</v>
      </c>
    </row>
    <row r="5771" spans="1:1" x14ac:dyDescent="0.35">
      <c r="A5771" t="s">
        <v>5709</v>
      </c>
    </row>
    <row r="5772" spans="1:1" x14ac:dyDescent="0.35">
      <c r="A5772" t="s">
        <v>1795</v>
      </c>
    </row>
    <row r="5773" spans="1:1" x14ac:dyDescent="0.35">
      <c r="A5773" t="s">
        <v>2083</v>
      </c>
    </row>
    <row r="5774" spans="1:1" x14ac:dyDescent="0.35">
      <c r="A5774" t="s">
        <v>423</v>
      </c>
    </row>
    <row r="5775" spans="1:1" x14ac:dyDescent="0.35">
      <c r="A5775" t="s">
        <v>10022</v>
      </c>
    </row>
    <row r="5776" spans="1:1" x14ac:dyDescent="0.35">
      <c r="A5776" t="s">
        <v>134</v>
      </c>
    </row>
    <row r="5777" spans="1:1" x14ac:dyDescent="0.35">
      <c r="A5777" t="s">
        <v>9401</v>
      </c>
    </row>
    <row r="5778" spans="1:1" x14ac:dyDescent="0.35">
      <c r="A5778" t="s">
        <v>3658</v>
      </c>
    </row>
    <row r="5779" spans="1:1" x14ac:dyDescent="0.35">
      <c r="A5779" t="s">
        <v>3346</v>
      </c>
    </row>
    <row r="5780" spans="1:1" x14ac:dyDescent="0.35">
      <c r="A5780" t="s">
        <v>7372</v>
      </c>
    </row>
    <row r="5781" spans="1:1" x14ac:dyDescent="0.35">
      <c r="A5781" t="s">
        <v>1464</v>
      </c>
    </row>
    <row r="5782" spans="1:1" x14ac:dyDescent="0.35">
      <c r="A5782" t="s">
        <v>740</v>
      </c>
    </row>
    <row r="5783" spans="1:1" x14ac:dyDescent="0.35">
      <c r="A5783" t="s">
        <v>3363</v>
      </c>
    </row>
    <row r="5784" spans="1:1" x14ac:dyDescent="0.35">
      <c r="A5784" t="s">
        <v>6553</v>
      </c>
    </row>
    <row r="5785" spans="1:1" x14ac:dyDescent="0.35">
      <c r="A5785" t="s">
        <v>4632</v>
      </c>
    </row>
    <row r="5786" spans="1:1" x14ac:dyDescent="0.35">
      <c r="A5786" t="s">
        <v>6098</v>
      </c>
    </row>
    <row r="5787" spans="1:1" x14ac:dyDescent="0.35">
      <c r="A5787" t="s">
        <v>5918</v>
      </c>
    </row>
    <row r="5788" spans="1:1" x14ac:dyDescent="0.35">
      <c r="A5788" t="s">
        <v>2470</v>
      </c>
    </row>
    <row r="5789" spans="1:1" x14ac:dyDescent="0.35">
      <c r="A5789" t="s">
        <v>5874</v>
      </c>
    </row>
    <row r="5790" spans="1:1" x14ac:dyDescent="0.35">
      <c r="A5790" t="s">
        <v>1066</v>
      </c>
    </row>
    <row r="5791" spans="1:1" x14ac:dyDescent="0.35">
      <c r="A5791" t="s">
        <v>9064</v>
      </c>
    </row>
    <row r="5792" spans="1:1" x14ac:dyDescent="0.35">
      <c r="A5792" t="s">
        <v>9922</v>
      </c>
    </row>
    <row r="5793" spans="1:1" x14ac:dyDescent="0.35">
      <c r="A5793" t="s">
        <v>5458</v>
      </c>
    </row>
    <row r="5794" spans="1:1" x14ac:dyDescent="0.35">
      <c r="A5794" t="s">
        <v>1706</v>
      </c>
    </row>
    <row r="5795" spans="1:1" x14ac:dyDescent="0.35">
      <c r="A5795" t="s">
        <v>3952</v>
      </c>
    </row>
    <row r="5796" spans="1:1" x14ac:dyDescent="0.35">
      <c r="A5796" t="s">
        <v>1158</v>
      </c>
    </row>
    <row r="5797" spans="1:1" x14ac:dyDescent="0.35">
      <c r="A5797" t="s">
        <v>8415</v>
      </c>
    </row>
    <row r="5798" spans="1:1" x14ac:dyDescent="0.35">
      <c r="A5798" t="s">
        <v>9785</v>
      </c>
    </row>
    <row r="5799" spans="1:1" x14ac:dyDescent="0.35">
      <c r="A5799" t="s">
        <v>1209</v>
      </c>
    </row>
    <row r="5800" spans="1:1" x14ac:dyDescent="0.35">
      <c r="A5800" t="s">
        <v>1739</v>
      </c>
    </row>
    <row r="5801" spans="1:1" x14ac:dyDescent="0.35">
      <c r="A5801" t="s">
        <v>4693</v>
      </c>
    </row>
    <row r="5802" spans="1:1" x14ac:dyDescent="0.35">
      <c r="A5802" t="s">
        <v>5265</v>
      </c>
    </row>
    <row r="5803" spans="1:1" x14ac:dyDescent="0.35">
      <c r="A5803" t="s">
        <v>3557</v>
      </c>
    </row>
    <row r="5804" spans="1:1" x14ac:dyDescent="0.35">
      <c r="A5804" t="s">
        <v>2097</v>
      </c>
    </row>
    <row r="5805" spans="1:1" x14ac:dyDescent="0.35">
      <c r="A5805" t="s">
        <v>5901</v>
      </c>
    </row>
    <row r="5806" spans="1:1" x14ac:dyDescent="0.35">
      <c r="A5806" t="s">
        <v>4774</v>
      </c>
    </row>
    <row r="5807" spans="1:1" x14ac:dyDescent="0.35">
      <c r="A5807" t="s">
        <v>3928</v>
      </c>
    </row>
    <row r="5808" spans="1:1" x14ac:dyDescent="0.35">
      <c r="A5808" t="s">
        <v>1214</v>
      </c>
    </row>
    <row r="5809" spans="1:1" x14ac:dyDescent="0.35">
      <c r="A5809" t="s">
        <v>1332</v>
      </c>
    </row>
    <row r="5810" spans="1:1" x14ac:dyDescent="0.35">
      <c r="A5810" t="s">
        <v>3587</v>
      </c>
    </row>
    <row r="5811" spans="1:1" x14ac:dyDescent="0.35">
      <c r="A5811" t="s">
        <v>6297</v>
      </c>
    </row>
    <row r="5812" spans="1:1" x14ac:dyDescent="0.35">
      <c r="A5812" t="s">
        <v>6698</v>
      </c>
    </row>
    <row r="5813" spans="1:1" x14ac:dyDescent="0.35">
      <c r="A5813" t="s">
        <v>1299</v>
      </c>
    </row>
    <row r="5814" spans="1:1" x14ac:dyDescent="0.35">
      <c r="A5814" t="s">
        <v>7065</v>
      </c>
    </row>
    <row r="5815" spans="1:1" x14ac:dyDescent="0.35">
      <c r="A5815" t="s">
        <v>6280</v>
      </c>
    </row>
    <row r="5816" spans="1:1" x14ac:dyDescent="0.35">
      <c r="A5816" t="s">
        <v>5662</v>
      </c>
    </row>
    <row r="5817" spans="1:1" x14ac:dyDescent="0.35">
      <c r="A5817" t="s">
        <v>879</v>
      </c>
    </row>
    <row r="5818" spans="1:1" x14ac:dyDescent="0.35">
      <c r="A5818" t="s">
        <v>588</v>
      </c>
    </row>
    <row r="5819" spans="1:1" x14ac:dyDescent="0.35">
      <c r="A5819" t="s">
        <v>2249</v>
      </c>
    </row>
    <row r="5820" spans="1:1" x14ac:dyDescent="0.35">
      <c r="A5820" t="s">
        <v>2927</v>
      </c>
    </row>
    <row r="5821" spans="1:1" x14ac:dyDescent="0.35">
      <c r="A5821" t="s">
        <v>1720</v>
      </c>
    </row>
    <row r="5822" spans="1:1" x14ac:dyDescent="0.35">
      <c r="A5822" t="s">
        <v>4952</v>
      </c>
    </row>
    <row r="5823" spans="1:1" x14ac:dyDescent="0.35">
      <c r="A5823" t="s">
        <v>8702</v>
      </c>
    </row>
    <row r="5824" spans="1:1" x14ac:dyDescent="0.35">
      <c r="A5824" t="s">
        <v>7708</v>
      </c>
    </row>
    <row r="5825" spans="1:1" x14ac:dyDescent="0.35">
      <c r="A5825" t="s">
        <v>5968</v>
      </c>
    </row>
    <row r="5826" spans="1:1" x14ac:dyDescent="0.35">
      <c r="A5826" t="s">
        <v>3479</v>
      </c>
    </row>
    <row r="5827" spans="1:1" x14ac:dyDescent="0.35">
      <c r="A5827" t="s">
        <v>9678</v>
      </c>
    </row>
    <row r="5828" spans="1:1" x14ac:dyDescent="0.35">
      <c r="A5828" t="s">
        <v>6332</v>
      </c>
    </row>
    <row r="5829" spans="1:1" x14ac:dyDescent="0.35">
      <c r="A5829" t="s">
        <v>2892</v>
      </c>
    </row>
    <row r="5830" spans="1:1" x14ac:dyDescent="0.35">
      <c r="A5830" t="s">
        <v>3444</v>
      </c>
    </row>
    <row r="5831" spans="1:1" x14ac:dyDescent="0.35">
      <c r="A5831" t="s">
        <v>7597</v>
      </c>
    </row>
    <row r="5832" spans="1:1" x14ac:dyDescent="0.35">
      <c r="A5832" t="s">
        <v>1842</v>
      </c>
    </row>
    <row r="5833" spans="1:1" x14ac:dyDescent="0.35">
      <c r="A5833" t="s">
        <v>3485</v>
      </c>
    </row>
    <row r="5834" spans="1:1" x14ac:dyDescent="0.35">
      <c r="A5834" t="s">
        <v>5825</v>
      </c>
    </row>
    <row r="5835" spans="1:1" x14ac:dyDescent="0.35">
      <c r="A5835" t="s">
        <v>5185</v>
      </c>
    </row>
    <row r="5836" spans="1:1" x14ac:dyDescent="0.35">
      <c r="A5836" t="s">
        <v>6733</v>
      </c>
    </row>
    <row r="5837" spans="1:1" x14ac:dyDescent="0.35">
      <c r="A5837" t="s">
        <v>3632</v>
      </c>
    </row>
    <row r="5838" spans="1:1" x14ac:dyDescent="0.35">
      <c r="A5838" t="s">
        <v>2679</v>
      </c>
    </row>
    <row r="5839" spans="1:1" x14ac:dyDescent="0.35">
      <c r="A5839" t="s">
        <v>6719</v>
      </c>
    </row>
    <row r="5840" spans="1:1" x14ac:dyDescent="0.35">
      <c r="A5840" t="s">
        <v>2827</v>
      </c>
    </row>
    <row r="5841" spans="1:1" x14ac:dyDescent="0.35">
      <c r="A5841" t="s">
        <v>3145</v>
      </c>
    </row>
    <row r="5842" spans="1:1" x14ac:dyDescent="0.35">
      <c r="A5842" t="s">
        <v>5949</v>
      </c>
    </row>
    <row r="5843" spans="1:1" x14ac:dyDescent="0.35">
      <c r="A5843" t="s">
        <v>7877</v>
      </c>
    </row>
    <row r="5844" spans="1:1" x14ac:dyDescent="0.35">
      <c r="A5844" t="s">
        <v>6235</v>
      </c>
    </row>
    <row r="5845" spans="1:1" x14ac:dyDescent="0.35">
      <c r="A5845" t="s">
        <v>3634</v>
      </c>
    </row>
    <row r="5846" spans="1:1" x14ac:dyDescent="0.35">
      <c r="A5846" t="s">
        <v>5710</v>
      </c>
    </row>
    <row r="5847" spans="1:1" x14ac:dyDescent="0.35">
      <c r="A5847" t="s">
        <v>475</v>
      </c>
    </row>
    <row r="5848" spans="1:1" x14ac:dyDescent="0.35">
      <c r="A5848" t="s">
        <v>7329</v>
      </c>
    </row>
    <row r="5849" spans="1:1" x14ac:dyDescent="0.35">
      <c r="A5849" t="s">
        <v>5783</v>
      </c>
    </row>
    <row r="5850" spans="1:1" x14ac:dyDescent="0.35">
      <c r="A5850" t="s">
        <v>7906</v>
      </c>
    </row>
    <row r="5851" spans="1:1" x14ac:dyDescent="0.35">
      <c r="A5851" t="s">
        <v>1926</v>
      </c>
    </row>
    <row r="5852" spans="1:1" x14ac:dyDescent="0.35">
      <c r="A5852" t="s">
        <v>2688</v>
      </c>
    </row>
    <row r="5853" spans="1:1" x14ac:dyDescent="0.35">
      <c r="A5853" t="s">
        <v>8715</v>
      </c>
    </row>
    <row r="5854" spans="1:1" x14ac:dyDescent="0.35">
      <c r="A5854" t="s">
        <v>3895</v>
      </c>
    </row>
    <row r="5855" spans="1:1" x14ac:dyDescent="0.35">
      <c r="A5855" t="s">
        <v>5635</v>
      </c>
    </row>
    <row r="5856" spans="1:1" x14ac:dyDescent="0.35">
      <c r="A5856" t="s">
        <v>5641</v>
      </c>
    </row>
    <row r="5857" spans="1:1" x14ac:dyDescent="0.35">
      <c r="A5857" t="s">
        <v>1191</v>
      </c>
    </row>
    <row r="5858" spans="1:1" x14ac:dyDescent="0.35">
      <c r="A5858" t="s">
        <v>1860</v>
      </c>
    </row>
    <row r="5859" spans="1:1" x14ac:dyDescent="0.35">
      <c r="A5859" t="s">
        <v>333</v>
      </c>
    </row>
    <row r="5860" spans="1:1" x14ac:dyDescent="0.35">
      <c r="A5860" t="s">
        <v>3922</v>
      </c>
    </row>
    <row r="5861" spans="1:1" x14ac:dyDescent="0.35">
      <c r="A5861" t="s">
        <v>7742</v>
      </c>
    </row>
    <row r="5862" spans="1:1" x14ac:dyDescent="0.35">
      <c r="A5862" t="s">
        <v>3691</v>
      </c>
    </row>
    <row r="5863" spans="1:1" x14ac:dyDescent="0.35">
      <c r="A5863" t="s">
        <v>2344</v>
      </c>
    </row>
    <row r="5864" spans="1:1" x14ac:dyDescent="0.35">
      <c r="A5864" t="s">
        <v>579</v>
      </c>
    </row>
    <row r="5865" spans="1:1" x14ac:dyDescent="0.35">
      <c r="A5865" t="s">
        <v>7239</v>
      </c>
    </row>
    <row r="5866" spans="1:1" x14ac:dyDescent="0.35">
      <c r="A5866" t="s">
        <v>3306</v>
      </c>
    </row>
    <row r="5867" spans="1:1" x14ac:dyDescent="0.35">
      <c r="A5867" t="s">
        <v>995</v>
      </c>
    </row>
    <row r="5868" spans="1:1" x14ac:dyDescent="0.35">
      <c r="A5868" t="s">
        <v>4017</v>
      </c>
    </row>
    <row r="5869" spans="1:1" x14ac:dyDescent="0.35">
      <c r="A5869" t="s">
        <v>1604</v>
      </c>
    </row>
    <row r="5870" spans="1:1" x14ac:dyDescent="0.35">
      <c r="A5870" t="s">
        <v>1676</v>
      </c>
    </row>
    <row r="5871" spans="1:1" x14ac:dyDescent="0.35">
      <c r="A5871" t="s">
        <v>146</v>
      </c>
    </row>
    <row r="5872" spans="1:1" x14ac:dyDescent="0.35">
      <c r="A5872" t="s">
        <v>2379</v>
      </c>
    </row>
    <row r="5873" spans="1:1" x14ac:dyDescent="0.35">
      <c r="A5873" t="s">
        <v>6570</v>
      </c>
    </row>
    <row r="5874" spans="1:1" x14ac:dyDescent="0.35">
      <c r="A5874" t="s">
        <v>1959</v>
      </c>
    </row>
    <row r="5875" spans="1:1" x14ac:dyDescent="0.35">
      <c r="A5875" t="s">
        <v>4902</v>
      </c>
    </row>
    <row r="5876" spans="1:1" x14ac:dyDescent="0.35">
      <c r="A5876" t="s">
        <v>5335</v>
      </c>
    </row>
    <row r="5877" spans="1:1" x14ac:dyDescent="0.35">
      <c r="A5877" t="s">
        <v>4041</v>
      </c>
    </row>
    <row r="5878" spans="1:1" x14ac:dyDescent="0.35">
      <c r="A5878" t="s">
        <v>7130</v>
      </c>
    </row>
    <row r="5879" spans="1:1" x14ac:dyDescent="0.35">
      <c r="A5879" t="s">
        <v>8843</v>
      </c>
    </row>
    <row r="5880" spans="1:1" x14ac:dyDescent="0.35">
      <c r="A5880" t="s">
        <v>5682</v>
      </c>
    </row>
    <row r="5881" spans="1:1" x14ac:dyDescent="0.35">
      <c r="A5881" t="s">
        <v>4086</v>
      </c>
    </row>
    <row r="5882" spans="1:1" x14ac:dyDescent="0.35">
      <c r="A5882" t="s">
        <v>8475</v>
      </c>
    </row>
    <row r="5883" spans="1:1" x14ac:dyDescent="0.35">
      <c r="A5883" t="s">
        <v>7240</v>
      </c>
    </row>
    <row r="5884" spans="1:1" x14ac:dyDescent="0.35">
      <c r="A5884" t="s">
        <v>7184</v>
      </c>
    </row>
    <row r="5885" spans="1:1" x14ac:dyDescent="0.35">
      <c r="A5885" t="s">
        <v>998</v>
      </c>
    </row>
    <row r="5886" spans="1:1" x14ac:dyDescent="0.35">
      <c r="A5886" t="s">
        <v>8713</v>
      </c>
    </row>
    <row r="5887" spans="1:1" x14ac:dyDescent="0.35">
      <c r="A5887" t="s">
        <v>3828</v>
      </c>
    </row>
    <row r="5888" spans="1:1" x14ac:dyDescent="0.35">
      <c r="A5888" t="s">
        <v>4517</v>
      </c>
    </row>
    <row r="5889" spans="1:1" x14ac:dyDescent="0.35">
      <c r="A5889" t="s">
        <v>1923</v>
      </c>
    </row>
    <row r="5890" spans="1:1" x14ac:dyDescent="0.35">
      <c r="A5890" t="s">
        <v>7746</v>
      </c>
    </row>
    <row r="5891" spans="1:1" x14ac:dyDescent="0.35">
      <c r="A5891" t="s">
        <v>6642</v>
      </c>
    </row>
    <row r="5892" spans="1:1" x14ac:dyDescent="0.35">
      <c r="A5892" t="s">
        <v>5402</v>
      </c>
    </row>
    <row r="5893" spans="1:1" x14ac:dyDescent="0.35">
      <c r="A5893" t="s">
        <v>4244</v>
      </c>
    </row>
    <row r="5894" spans="1:1" x14ac:dyDescent="0.35">
      <c r="A5894" t="s">
        <v>9572</v>
      </c>
    </row>
    <row r="5895" spans="1:1" x14ac:dyDescent="0.35">
      <c r="A5895" t="s">
        <v>8251</v>
      </c>
    </row>
    <row r="5896" spans="1:1" x14ac:dyDescent="0.35">
      <c r="A5896" t="s">
        <v>2831</v>
      </c>
    </row>
    <row r="5897" spans="1:1" x14ac:dyDescent="0.35">
      <c r="A5897" t="s">
        <v>7419</v>
      </c>
    </row>
    <row r="5898" spans="1:1" x14ac:dyDescent="0.35">
      <c r="A5898" t="s">
        <v>2075</v>
      </c>
    </row>
    <row r="5899" spans="1:1" x14ac:dyDescent="0.35">
      <c r="A5899" t="s">
        <v>8667</v>
      </c>
    </row>
    <row r="5900" spans="1:1" x14ac:dyDescent="0.35">
      <c r="A5900" t="s">
        <v>3218</v>
      </c>
    </row>
    <row r="5901" spans="1:1" x14ac:dyDescent="0.35">
      <c r="A5901" t="s">
        <v>8805</v>
      </c>
    </row>
    <row r="5902" spans="1:1" x14ac:dyDescent="0.35">
      <c r="A5902" t="s">
        <v>4098</v>
      </c>
    </row>
    <row r="5903" spans="1:1" x14ac:dyDescent="0.35">
      <c r="A5903" t="s">
        <v>8130</v>
      </c>
    </row>
    <row r="5904" spans="1:1" x14ac:dyDescent="0.35">
      <c r="A5904" t="s">
        <v>4235</v>
      </c>
    </row>
    <row r="5905" spans="1:1" x14ac:dyDescent="0.35">
      <c r="A5905" t="s">
        <v>978</v>
      </c>
    </row>
    <row r="5906" spans="1:1" x14ac:dyDescent="0.35">
      <c r="A5906" t="s">
        <v>5869</v>
      </c>
    </row>
    <row r="5907" spans="1:1" x14ac:dyDescent="0.35">
      <c r="A5907" t="s">
        <v>117</v>
      </c>
    </row>
    <row r="5908" spans="1:1" x14ac:dyDescent="0.35">
      <c r="A5908" t="s">
        <v>1463</v>
      </c>
    </row>
    <row r="5909" spans="1:1" x14ac:dyDescent="0.35">
      <c r="A5909" t="s">
        <v>3611</v>
      </c>
    </row>
    <row r="5910" spans="1:1" x14ac:dyDescent="0.35">
      <c r="A5910" t="s">
        <v>8104</v>
      </c>
    </row>
    <row r="5911" spans="1:1" x14ac:dyDescent="0.35">
      <c r="A5911" t="s">
        <v>3420</v>
      </c>
    </row>
    <row r="5912" spans="1:1" x14ac:dyDescent="0.35">
      <c r="A5912" t="s">
        <v>2478</v>
      </c>
    </row>
    <row r="5913" spans="1:1" x14ac:dyDescent="0.35">
      <c r="A5913" t="s">
        <v>6147</v>
      </c>
    </row>
    <row r="5914" spans="1:1" x14ac:dyDescent="0.35">
      <c r="A5914" t="s">
        <v>3247</v>
      </c>
    </row>
    <row r="5915" spans="1:1" x14ac:dyDescent="0.35">
      <c r="A5915" t="s">
        <v>7096</v>
      </c>
    </row>
    <row r="5916" spans="1:1" x14ac:dyDescent="0.35">
      <c r="A5916" t="s">
        <v>1640</v>
      </c>
    </row>
    <row r="5917" spans="1:1" x14ac:dyDescent="0.35">
      <c r="A5917" t="s">
        <v>9748</v>
      </c>
    </row>
    <row r="5918" spans="1:1" x14ac:dyDescent="0.35">
      <c r="A5918" t="s">
        <v>2046</v>
      </c>
    </row>
    <row r="5919" spans="1:1" x14ac:dyDescent="0.35">
      <c r="A5919" t="s">
        <v>5519</v>
      </c>
    </row>
    <row r="5920" spans="1:1" x14ac:dyDescent="0.35">
      <c r="A5920" t="s">
        <v>2505</v>
      </c>
    </row>
    <row r="5921" spans="1:1" x14ac:dyDescent="0.35">
      <c r="A5921" t="s">
        <v>1990</v>
      </c>
    </row>
    <row r="5922" spans="1:1" x14ac:dyDescent="0.35">
      <c r="A5922" t="s">
        <v>4700</v>
      </c>
    </row>
    <row r="5923" spans="1:1" x14ac:dyDescent="0.35">
      <c r="A5923" t="s">
        <v>9841</v>
      </c>
    </row>
    <row r="5924" spans="1:1" x14ac:dyDescent="0.35">
      <c r="A5924" t="s">
        <v>7305</v>
      </c>
    </row>
    <row r="5925" spans="1:1" x14ac:dyDescent="0.35">
      <c r="A5925" t="s">
        <v>1776</v>
      </c>
    </row>
    <row r="5926" spans="1:1" x14ac:dyDescent="0.35">
      <c r="A5926" t="s">
        <v>5972</v>
      </c>
    </row>
    <row r="5927" spans="1:1" x14ac:dyDescent="0.35">
      <c r="A5927" t="s">
        <v>3680</v>
      </c>
    </row>
    <row r="5928" spans="1:1" x14ac:dyDescent="0.35">
      <c r="A5928" t="s">
        <v>2739</v>
      </c>
    </row>
    <row r="5929" spans="1:1" x14ac:dyDescent="0.35">
      <c r="A5929" t="s">
        <v>2979</v>
      </c>
    </row>
    <row r="5930" spans="1:1" x14ac:dyDescent="0.35">
      <c r="A5930" t="s">
        <v>5703</v>
      </c>
    </row>
    <row r="5931" spans="1:1" x14ac:dyDescent="0.35">
      <c r="A5931" t="s">
        <v>222</v>
      </c>
    </row>
    <row r="5932" spans="1:1" x14ac:dyDescent="0.35">
      <c r="A5932" t="s">
        <v>7371</v>
      </c>
    </row>
    <row r="5933" spans="1:1" x14ac:dyDescent="0.35">
      <c r="A5933" t="s">
        <v>5546</v>
      </c>
    </row>
    <row r="5934" spans="1:1" x14ac:dyDescent="0.35">
      <c r="A5934" t="s">
        <v>1237</v>
      </c>
    </row>
    <row r="5935" spans="1:1" x14ac:dyDescent="0.35">
      <c r="A5935" t="s">
        <v>4077</v>
      </c>
    </row>
    <row r="5936" spans="1:1" x14ac:dyDescent="0.35">
      <c r="A5936" t="s">
        <v>1900</v>
      </c>
    </row>
    <row r="5937" spans="1:1" x14ac:dyDescent="0.35">
      <c r="A5937" t="s">
        <v>633</v>
      </c>
    </row>
    <row r="5938" spans="1:1" x14ac:dyDescent="0.35">
      <c r="A5938" t="s">
        <v>5838</v>
      </c>
    </row>
    <row r="5939" spans="1:1" x14ac:dyDescent="0.35">
      <c r="A5939" t="s">
        <v>7292</v>
      </c>
    </row>
    <row r="5940" spans="1:1" x14ac:dyDescent="0.35">
      <c r="A5940" t="s">
        <v>399</v>
      </c>
    </row>
    <row r="5941" spans="1:1" x14ac:dyDescent="0.35">
      <c r="A5941" t="s">
        <v>6912</v>
      </c>
    </row>
    <row r="5942" spans="1:1" x14ac:dyDescent="0.35">
      <c r="A5942" t="s">
        <v>4526</v>
      </c>
    </row>
    <row r="5943" spans="1:1" x14ac:dyDescent="0.35">
      <c r="A5943" t="s">
        <v>2677</v>
      </c>
    </row>
    <row r="5944" spans="1:1" x14ac:dyDescent="0.35">
      <c r="A5944" t="s">
        <v>6851</v>
      </c>
    </row>
    <row r="5945" spans="1:1" x14ac:dyDescent="0.35">
      <c r="A5945" t="s">
        <v>5343</v>
      </c>
    </row>
    <row r="5946" spans="1:1" x14ac:dyDescent="0.35">
      <c r="A5946" t="s">
        <v>8125</v>
      </c>
    </row>
    <row r="5947" spans="1:1" x14ac:dyDescent="0.35">
      <c r="A5947" t="s">
        <v>3281</v>
      </c>
    </row>
    <row r="5948" spans="1:1" x14ac:dyDescent="0.35">
      <c r="A5948" t="s">
        <v>3630</v>
      </c>
    </row>
    <row r="5949" spans="1:1" x14ac:dyDescent="0.35">
      <c r="A5949" t="s">
        <v>7341</v>
      </c>
    </row>
    <row r="5950" spans="1:1" x14ac:dyDescent="0.35">
      <c r="A5950" t="s">
        <v>4929</v>
      </c>
    </row>
    <row r="5951" spans="1:1" x14ac:dyDescent="0.35">
      <c r="A5951" t="s">
        <v>3844</v>
      </c>
    </row>
    <row r="5952" spans="1:1" x14ac:dyDescent="0.35">
      <c r="A5952" t="s">
        <v>4393</v>
      </c>
    </row>
    <row r="5953" spans="1:1" x14ac:dyDescent="0.35">
      <c r="A5953" t="s">
        <v>1773</v>
      </c>
    </row>
    <row r="5954" spans="1:1" x14ac:dyDescent="0.35">
      <c r="A5954" t="s">
        <v>9099</v>
      </c>
    </row>
    <row r="5955" spans="1:1" x14ac:dyDescent="0.35">
      <c r="A5955" t="s">
        <v>7871</v>
      </c>
    </row>
    <row r="5956" spans="1:1" x14ac:dyDescent="0.35">
      <c r="A5956" t="s">
        <v>2670</v>
      </c>
    </row>
    <row r="5957" spans="1:1" x14ac:dyDescent="0.35">
      <c r="A5957" t="s">
        <v>257</v>
      </c>
    </row>
    <row r="5958" spans="1:1" x14ac:dyDescent="0.35">
      <c r="A5958" t="s">
        <v>8034</v>
      </c>
    </row>
    <row r="5959" spans="1:1" x14ac:dyDescent="0.35">
      <c r="A5959" t="s">
        <v>7467</v>
      </c>
    </row>
    <row r="5960" spans="1:1" x14ac:dyDescent="0.35">
      <c r="A5960" t="s">
        <v>6157</v>
      </c>
    </row>
    <row r="5961" spans="1:1" x14ac:dyDescent="0.35">
      <c r="A5961" t="s">
        <v>2415</v>
      </c>
    </row>
    <row r="5962" spans="1:1" x14ac:dyDescent="0.35">
      <c r="A5962" t="s">
        <v>7160</v>
      </c>
    </row>
    <row r="5963" spans="1:1" x14ac:dyDescent="0.35">
      <c r="A5963" t="s">
        <v>2280</v>
      </c>
    </row>
    <row r="5964" spans="1:1" x14ac:dyDescent="0.35">
      <c r="A5964" t="s">
        <v>74</v>
      </c>
    </row>
    <row r="5965" spans="1:1" x14ac:dyDescent="0.35">
      <c r="A5965" t="s">
        <v>9746</v>
      </c>
    </row>
    <row r="5966" spans="1:1" x14ac:dyDescent="0.35">
      <c r="A5966" t="s">
        <v>4155</v>
      </c>
    </row>
    <row r="5967" spans="1:1" x14ac:dyDescent="0.35">
      <c r="A5967" t="s">
        <v>5904</v>
      </c>
    </row>
    <row r="5968" spans="1:1" x14ac:dyDescent="0.35">
      <c r="A5968" t="s">
        <v>7431</v>
      </c>
    </row>
    <row r="5969" spans="1:1" x14ac:dyDescent="0.35">
      <c r="A5969" t="s">
        <v>7350</v>
      </c>
    </row>
    <row r="5970" spans="1:1" x14ac:dyDescent="0.35">
      <c r="A5970" t="s">
        <v>3262</v>
      </c>
    </row>
    <row r="5971" spans="1:1" x14ac:dyDescent="0.35">
      <c r="A5971" t="s">
        <v>2102</v>
      </c>
    </row>
    <row r="5972" spans="1:1" x14ac:dyDescent="0.35">
      <c r="A5972" t="s">
        <v>3687</v>
      </c>
    </row>
    <row r="5973" spans="1:1" x14ac:dyDescent="0.35">
      <c r="A5973" t="s">
        <v>2054</v>
      </c>
    </row>
    <row r="5974" spans="1:1" x14ac:dyDescent="0.35">
      <c r="A5974" t="s">
        <v>737</v>
      </c>
    </row>
    <row r="5975" spans="1:1" x14ac:dyDescent="0.35">
      <c r="A5975" t="s">
        <v>7008</v>
      </c>
    </row>
    <row r="5976" spans="1:1" x14ac:dyDescent="0.35">
      <c r="A5976" t="s">
        <v>7033</v>
      </c>
    </row>
    <row r="5977" spans="1:1" x14ac:dyDescent="0.35">
      <c r="A5977" t="s">
        <v>5561</v>
      </c>
    </row>
    <row r="5978" spans="1:1" x14ac:dyDescent="0.35">
      <c r="A5978" t="s">
        <v>2135</v>
      </c>
    </row>
    <row r="5979" spans="1:1" x14ac:dyDescent="0.35">
      <c r="A5979" t="s">
        <v>4003</v>
      </c>
    </row>
    <row r="5980" spans="1:1" x14ac:dyDescent="0.35">
      <c r="A5980" t="s">
        <v>9737</v>
      </c>
    </row>
    <row r="5981" spans="1:1" x14ac:dyDescent="0.35">
      <c r="A5981" t="s">
        <v>6120</v>
      </c>
    </row>
    <row r="5982" spans="1:1" x14ac:dyDescent="0.35">
      <c r="A5982" t="s">
        <v>635</v>
      </c>
    </row>
    <row r="5983" spans="1:1" x14ac:dyDescent="0.35">
      <c r="A5983" t="s">
        <v>3613</v>
      </c>
    </row>
    <row r="5984" spans="1:1" x14ac:dyDescent="0.35">
      <c r="A5984" t="s">
        <v>9114</v>
      </c>
    </row>
    <row r="5985" spans="1:1" x14ac:dyDescent="0.35">
      <c r="A5985" t="s">
        <v>1011</v>
      </c>
    </row>
    <row r="5986" spans="1:1" x14ac:dyDescent="0.35">
      <c r="A5986" t="s">
        <v>5208</v>
      </c>
    </row>
    <row r="5987" spans="1:1" x14ac:dyDescent="0.35">
      <c r="A5987" t="s">
        <v>4533</v>
      </c>
    </row>
    <row r="5988" spans="1:1" x14ac:dyDescent="0.35">
      <c r="A5988" t="s">
        <v>1319</v>
      </c>
    </row>
    <row r="5989" spans="1:1" x14ac:dyDescent="0.35">
      <c r="A5989" t="s">
        <v>514</v>
      </c>
    </row>
    <row r="5990" spans="1:1" x14ac:dyDescent="0.35">
      <c r="A5990" t="s">
        <v>2756</v>
      </c>
    </row>
    <row r="5991" spans="1:1" x14ac:dyDescent="0.35">
      <c r="A5991" t="s">
        <v>5494</v>
      </c>
    </row>
    <row r="5992" spans="1:1" x14ac:dyDescent="0.35">
      <c r="A5992" t="s">
        <v>8158</v>
      </c>
    </row>
    <row r="5993" spans="1:1" x14ac:dyDescent="0.35">
      <c r="A5993" t="s">
        <v>6131</v>
      </c>
    </row>
    <row r="5994" spans="1:1" x14ac:dyDescent="0.35">
      <c r="A5994" t="s">
        <v>5570</v>
      </c>
    </row>
    <row r="5995" spans="1:1" x14ac:dyDescent="0.35">
      <c r="A5995" t="s">
        <v>686</v>
      </c>
    </row>
    <row r="5996" spans="1:1" x14ac:dyDescent="0.35">
      <c r="A5996" t="s">
        <v>4548</v>
      </c>
    </row>
    <row r="5997" spans="1:1" x14ac:dyDescent="0.35">
      <c r="A5997" t="s">
        <v>1683</v>
      </c>
    </row>
    <row r="5998" spans="1:1" x14ac:dyDescent="0.35">
      <c r="A5998" t="s">
        <v>2177</v>
      </c>
    </row>
    <row r="5999" spans="1:1" x14ac:dyDescent="0.35">
      <c r="A5999" t="s">
        <v>2162</v>
      </c>
    </row>
    <row r="6000" spans="1:1" x14ac:dyDescent="0.35">
      <c r="A6000" t="s">
        <v>9179</v>
      </c>
    </row>
    <row r="6001" spans="1:1" x14ac:dyDescent="0.35">
      <c r="A6001" t="s">
        <v>5101</v>
      </c>
    </row>
    <row r="6002" spans="1:1" x14ac:dyDescent="0.35">
      <c r="A6002" t="s">
        <v>488</v>
      </c>
    </row>
    <row r="6003" spans="1:1" x14ac:dyDescent="0.35">
      <c r="A6003" t="s">
        <v>4662</v>
      </c>
    </row>
    <row r="6004" spans="1:1" x14ac:dyDescent="0.35">
      <c r="A6004" t="s">
        <v>2900</v>
      </c>
    </row>
    <row r="6005" spans="1:1" x14ac:dyDescent="0.35">
      <c r="A6005" t="s">
        <v>6382</v>
      </c>
    </row>
    <row r="6006" spans="1:1" x14ac:dyDescent="0.35">
      <c r="A6006" t="s">
        <v>701</v>
      </c>
    </row>
    <row r="6007" spans="1:1" x14ac:dyDescent="0.35">
      <c r="A6007" t="s">
        <v>303</v>
      </c>
    </row>
    <row r="6008" spans="1:1" x14ac:dyDescent="0.35">
      <c r="A6008" t="s">
        <v>6525</v>
      </c>
    </row>
    <row r="6009" spans="1:1" x14ac:dyDescent="0.35">
      <c r="A6009" t="s">
        <v>8864</v>
      </c>
    </row>
    <row r="6010" spans="1:1" x14ac:dyDescent="0.35">
      <c r="A6010" t="s">
        <v>4888</v>
      </c>
    </row>
    <row r="6011" spans="1:1" x14ac:dyDescent="0.35">
      <c r="A6011" t="s">
        <v>857</v>
      </c>
    </row>
    <row r="6012" spans="1:1" x14ac:dyDescent="0.35">
      <c r="A6012" t="s">
        <v>6691</v>
      </c>
    </row>
    <row r="6013" spans="1:1" x14ac:dyDescent="0.35">
      <c r="A6013" t="s">
        <v>1701</v>
      </c>
    </row>
    <row r="6014" spans="1:1" x14ac:dyDescent="0.35">
      <c r="A6014" t="s">
        <v>2853</v>
      </c>
    </row>
    <row r="6015" spans="1:1" x14ac:dyDescent="0.35">
      <c r="A6015" t="s">
        <v>3619</v>
      </c>
    </row>
    <row r="6016" spans="1:1" x14ac:dyDescent="0.35">
      <c r="A6016" t="s">
        <v>9004</v>
      </c>
    </row>
    <row r="6017" spans="1:1" x14ac:dyDescent="0.35">
      <c r="A6017" t="s">
        <v>4083</v>
      </c>
    </row>
    <row r="6018" spans="1:1" x14ac:dyDescent="0.35">
      <c r="A6018" t="s">
        <v>7249</v>
      </c>
    </row>
    <row r="6019" spans="1:1" x14ac:dyDescent="0.35">
      <c r="A6019" t="s">
        <v>2555</v>
      </c>
    </row>
    <row r="6020" spans="1:1" x14ac:dyDescent="0.35">
      <c r="A6020" t="s">
        <v>5390</v>
      </c>
    </row>
    <row r="6021" spans="1:1" x14ac:dyDescent="0.35">
      <c r="A6021" t="s">
        <v>159</v>
      </c>
    </row>
    <row r="6022" spans="1:1" x14ac:dyDescent="0.35">
      <c r="A6022" t="s">
        <v>5414</v>
      </c>
    </row>
    <row r="6023" spans="1:1" x14ac:dyDescent="0.35">
      <c r="A6023" t="s">
        <v>3752</v>
      </c>
    </row>
    <row r="6024" spans="1:1" x14ac:dyDescent="0.35">
      <c r="A6024" t="s">
        <v>4519</v>
      </c>
    </row>
    <row r="6025" spans="1:1" x14ac:dyDescent="0.35">
      <c r="A6025" t="s">
        <v>5416</v>
      </c>
    </row>
    <row r="6026" spans="1:1" x14ac:dyDescent="0.35">
      <c r="A6026" t="s">
        <v>7314</v>
      </c>
    </row>
    <row r="6027" spans="1:1" x14ac:dyDescent="0.35">
      <c r="A6027" t="s">
        <v>6669</v>
      </c>
    </row>
    <row r="6028" spans="1:1" x14ac:dyDescent="0.35">
      <c r="A6028" t="s">
        <v>9002</v>
      </c>
    </row>
    <row r="6029" spans="1:1" x14ac:dyDescent="0.35">
      <c r="A6029" t="s">
        <v>1626</v>
      </c>
    </row>
    <row r="6030" spans="1:1" x14ac:dyDescent="0.35">
      <c r="A6030" t="s">
        <v>4066</v>
      </c>
    </row>
    <row r="6031" spans="1:1" x14ac:dyDescent="0.35">
      <c r="A6031" t="s">
        <v>894</v>
      </c>
    </row>
    <row r="6032" spans="1:1" x14ac:dyDescent="0.35">
      <c r="A6032" t="s">
        <v>6020</v>
      </c>
    </row>
    <row r="6033" spans="1:1" x14ac:dyDescent="0.35">
      <c r="A6033" t="s">
        <v>3502</v>
      </c>
    </row>
    <row r="6034" spans="1:1" x14ac:dyDescent="0.35">
      <c r="A6034" t="s">
        <v>2600</v>
      </c>
    </row>
    <row r="6035" spans="1:1" x14ac:dyDescent="0.35">
      <c r="A6035" t="s">
        <v>3158</v>
      </c>
    </row>
    <row r="6036" spans="1:1" x14ac:dyDescent="0.35">
      <c r="A6036" t="s">
        <v>3294</v>
      </c>
    </row>
    <row r="6037" spans="1:1" x14ac:dyDescent="0.35">
      <c r="A6037" t="s">
        <v>9902</v>
      </c>
    </row>
    <row r="6038" spans="1:1" x14ac:dyDescent="0.35">
      <c r="A6038" t="s">
        <v>5396</v>
      </c>
    </row>
    <row r="6039" spans="1:1" x14ac:dyDescent="0.35">
      <c r="A6039" t="s">
        <v>6763</v>
      </c>
    </row>
    <row r="6040" spans="1:1" x14ac:dyDescent="0.35">
      <c r="A6040" t="s">
        <v>8784</v>
      </c>
    </row>
    <row r="6041" spans="1:1" x14ac:dyDescent="0.35">
      <c r="A6041" t="s">
        <v>4925</v>
      </c>
    </row>
    <row r="6042" spans="1:1" x14ac:dyDescent="0.35">
      <c r="A6042" t="s">
        <v>7919</v>
      </c>
    </row>
    <row r="6043" spans="1:1" x14ac:dyDescent="0.35">
      <c r="A6043" t="s">
        <v>4233</v>
      </c>
    </row>
    <row r="6044" spans="1:1" x14ac:dyDescent="0.35">
      <c r="A6044" t="s">
        <v>5241</v>
      </c>
    </row>
    <row r="6045" spans="1:1" x14ac:dyDescent="0.35">
      <c r="A6045" t="s">
        <v>5823</v>
      </c>
    </row>
    <row r="6046" spans="1:1" x14ac:dyDescent="0.35">
      <c r="A6046" t="s">
        <v>2852</v>
      </c>
    </row>
    <row r="6047" spans="1:1" x14ac:dyDescent="0.35">
      <c r="A6047" t="s">
        <v>1037</v>
      </c>
    </row>
    <row r="6048" spans="1:1" x14ac:dyDescent="0.35">
      <c r="A6048" t="s">
        <v>9617</v>
      </c>
    </row>
    <row r="6049" spans="1:1" x14ac:dyDescent="0.35">
      <c r="A6049" t="s">
        <v>2374</v>
      </c>
    </row>
    <row r="6050" spans="1:1" x14ac:dyDescent="0.35">
      <c r="A6050" t="s">
        <v>7369</v>
      </c>
    </row>
    <row r="6051" spans="1:1" x14ac:dyDescent="0.35">
      <c r="A6051" t="s">
        <v>2457</v>
      </c>
    </row>
    <row r="6052" spans="1:1" x14ac:dyDescent="0.35">
      <c r="A6052" t="s">
        <v>1395</v>
      </c>
    </row>
    <row r="6053" spans="1:1" x14ac:dyDescent="0.35">
      <c r="A6053" t="s">
        <v>8753</v>
      </c>
    </row>
    <row r="6054" spans="1:1" x14ac:dyDescent="0.35">
      <c r="A6054" t="s">
        <v>4524</v>
      </c>
    </row>
    <row r="6055" spans="1:1" x14ac:dyDescent="0.35">
      <c r="A6055" t="s">
        <v>4032</v>
      </c>
    </row>
    <row r="6056" spans="1:1" x14ac:dyDescent="0.35">
      <c r="A6056" t="s">
        <v>6283</v>
      </c>
    </row>
    <row r="6057" spans="1:1" x14ac:dyDescent="0.35">
      <c r="A6057" t="s">
        <v>5789</v>
      </c>
    </row>
    <row r="6058" spans="1:1" x14ac:dyDescent="0.35">
      <c r="A6058" t="s">
        <v>4949</v>
      </c>
    </row>
    <row r="6059" spans="1:1" x14ac:dyDescent="0.35">
      <c r="A6059" t="s">
        <v>8658</v>
      </c>
    </row>
    <row r="6060" spans="1:1" x14ac:dyDescent="0.35">
      <c r="A6060" t="s">
        <v>8369</v>
      </c>
    </row>
    <row r="6061" spans="1:1" x14ac:dyDescent="0.35">
      <c r="A6061" t="s">
        <v>9966</v>
      </c>
    </row>
    <row r="6062" spans="1:1" x14ac:dyDescent="0.35">
      <c r="A6062" t="s">
        <v>1321</v>
      </c>
    </row>
    <row r="6063" spans="1:1" x14ac:dyDescent="0.35">
      <c r="A6063" t="s">
        <v>7072</v>
      </c>
    </row>
    <row r="6064" spans="1:1" x14ac:dyDescent="0.35">
      <c r="A6064" t="s">
        <v>5552</v>
      </c>
    </row>
    <row r="6065" spans="1:1" x14ac:dyDescent="0.35">
      <c r="A6065" t="s">
        <v>7955</v>
      </c>
    </row>
    <row r="6066" spans="1:1" x14ac:dyDescent="0.35">
      <c r="A6066" t="s">
        <v>3756</v>
      </c>
    </row>
    <row r="6067" spans="1:1" x14ac:dyDescent="0.35">
      <c r="A6067" t="s">
        <v>9514</v>
      </c>
    </row>
    <row r="6068" spans="1:1" x14ac:dyDescent="0.35">
      <c r="A6068" t="s">
        <v>8646</v>
      </c>
    </row>
    <row r="6069" spans="1:1" x14ac:dyDescent="0.35">
      <c r="A6069" t="s">
        <v>4224</v>
      </c>
    </row>
    <row r="6070" spans="1:1" x14ac:dyDescent="0.35">
      <c r="A6070" t="s">
        <v>98</v>
      </c>
    </row>
    <row r="6071" spans="1:1" x14ac:dyDescent="0.35">
      <c r="A6071" t="s">
        <v>6838</v>
      </c>
    </row>
    <row r="6072" spans="1:1" x14ac:dyDescent="0.35">
      <c r="A6072" t="s">
        <v>9937</v>
      </c>
    </row>
    <row r="6073" spans="1:1" x14ac:dyDescent="0.35">
      <c r="A6073" t="s">
        <v>81</v>
      </c>
    </row>
    <row r="6074" spans="1:1" x14ac:dyDescent="0.35">
      <c r="A6074" t="s">
        <v>4243</v>
      </c>
    </row>
    <row r="6075" spans="1:1" x14ac:dyDescent="0.35">
      <c r="A6075" t="s">
        <v>590</v>
      </c>
    </row>
    <row r="6076" spans="1:1" x14ac:dyDescent="0.35">
      <c r="A6076" t="s">
        <v>6085</v>
      </c>
    </row>
    <row r="6077" spans="1:1" x14ac:dyDescent="0.35">
      <c r="A6077" t="s">
        <v>7682</v>
      </c>
    </row>
    <row r="6078" spans="1:1" x14ac:dyDescent="0.35">
      <c r="A6078" t="s">
        <v>4044</v>
      </c>
    </row>
    <row r="6079" spans="1:1" x14ac:dyDescent="0.35">
      <c r="A6079" t="s">
        <v>6563</v>
      </c>
    </row>
    <row r="6080" spans="1:1" x14ac:dyDescent="0.35">
      <c r="A6080" t="s">
        <v>6937</v>
      </c>
    </row>
    <row r="6081" spans="1:1" x14ac:dyDescent="0.35">
      <c r="A6081" t="s">
        <v>3373</v>
      </c>
    </row>
    <row r="6082" spans="1:1" x14ac:dyDescent="0.35">
      <c r="A6082" t="s">
        <v>699</v>
      </c>
    </row>
    <row r="6083" spans="1:1" x14ac:dyDescent="0.35">
      <c r="A6083" t="s">
        <v>9732</v>
      </c>
    </row>
    <row r="6084" spans="1:1" x14ac:dyDescent="0.35">
      <c r="A6084" t="s">
        <v>1106</v>
      </c>
    </row>
    <row r="6085" spans="1:1" x14ac:dyDescent="0.35">
      <c r="A6085" t="s">
        <v>8621</v>
      </c>
    </row>
    <row r="6086" spans="1:1" x14ac:dyDescent="0.35">
      <c r="A6086" t="s">
        <v>8330</v>
      </c>
    </row>
    <row r="6087" spans="1:1" x14ac:dyDescent="0.35">
      <c r="A6087" t="s">
        <v>5481</v>
      </c>
    </row>
    <row r="6088" spans="1:1" x14ac:dyDescent="0.35">
      <c r="A6088" t="s">
        <v>4067</v>
      </c>
    </row>
    <row r="6089" spans="1:1" x14ac:dyDescent="0.35">
      <c r="A6089" t="s">
        <v>3392</v>
      </c>
    </row>
    <row r="6090" spans="1:1" x14ac:dyDescent="0.35">
      <c r="A6090" t="s">
        <v>7805</v>
      </c>
    </row>
    <row r="6091" spans="1:1" x14ac:dyDescent="0.35">
      <c r="A6091" t="s">
        <v>6491</v>
      </c>
    </row>
    <row r="6092" spans="1:1" x14ac:dyDescent="0.35">
      <c r="A6092" t="s">
        <v>722</v>
      </c>
    </row>
    <row r="6093" spans="1:1" x14ac:dyDescent="0.35">
      <c r="A6093" t="s">
        <v>2926</v>
      </c>
    </row>
    <row r="6094" spans="1:1" x14ac:dyDescent="0.35">
      <c r="A6094" t="s">
        <v>3468</v>
      </c>
    </row>
    <row r="6095" spans="1:1" x14ac:dyDescent="0.35">
      <c r="A6095" t="s">
        <v>4290</v>
      </c>
    </row>
    <row r="6096" spans="1:1" x14ac:dyDescent="0.35">
      <c r="A6096" t="s">
        <v>8196</v>
      </c>
    </row>
    <row r="6097" spans="1:1" x14ac:dyDescent="0.35">
      <c r="A6097" t="s">
        <v>885</v>
      </c>
    </row>
    <row r="6098" spans="1:1" x14ac:dyDescent="0.35">
      <c r="A6098" t="s">
        <v>6924</v>
      </c>
    </row>
    <row r="6099" spans="1:1" x14ac:dyDescent="0.35">
      <c r="A6099" t="s">
        <v>1955</v>
      </c>
    </row>
    <row r="6100" spans="1:1" x14ac:dyDescent="0.35">
      <c r="A6100" t="s">
        <v>6556</v>
      </c>
    </row>
    <row r="6101" spans="1:1" x14ac:dyDescent="0.35">
      <c r="A6101" t="s">
        <v>3799</v>
      </c>
    </row>
    <row r="6102" spans="1:1" x14ac:dyDescent="0.35">
      <c r="A6102" t="s">
        <v>1670</v>
      </c>
    </row>
    <row r="6103" spans="1:1" x14ac:dyDescent="0.35">
      <c r="A6103" t="s">
        <v>7093</v>
      </c>
    </row>
    <row r="6104" spans="1:1" x14ac:dyDescent="0.35">
      <c r="A6104" t="s">
        <v>5617</v>
      </c>
    </row>
    <row r="6105" spans="1:1" x14ac:dyDescent="0.35">
      <c r="A6105" t="s">
        <v>7442</v>
      </c>
    </row>
    <row r="6106" spans="1:1" x14ac:dyDescent="0.35">
      <c r="A6106" t="s">
        <v>9562</v>
      </c>
    </row>
    <row r="6107" spans="1:1" x14ac:dyDescent="0.35">
      <c r="A6107" t="s">
        <v>255</v>
      </c>
    </row>
    <row r="6108" spans="1:1" x14ac:dyDescent="0.35">
      <c r="A6108" t="s">
        <v>1081</v>
      </c>
    </row>
    <row r="6109" spans="1:1" x14ac:dyDescent="0.35">
      <c r="A6109" t="s">
        <v>5798</v>
      </c>
    </row>
    <row r="6110" spans="1:1" x14ac:dyDescent="0.35">
      <c r="A6110" t="s">
        <v>1515</v>
      </c>
    </row>
    <row r="6111" spans="1:1" x14ac:dyDescent="0.35">
      <c r="A6111" t="s">
        <v>8174</v>
      </c>
    </row>
    <row r="6112" spans="1:1" x14ac:dyDescent="0.35">
      <c r="A6112" t="s">
        <v>2845</v>
      </c>
    </row>
    <row r="6113" spans="1:1" x14ac:dyDescent="0.35">
      <c r="A6113" t="s">
        <v>5345</v>
      </c>
    </row>
    <row r="6114" spans="1:1" x14ac:dyDescent="0.35">
      <c r="A6114" t="s">
        <v>8673</v>
      </c>
    </row>
    <row r="6115" spans="1:1" x14ac:dyDescent="0.35">
      <c r="A6115" t="s">
        <v>5780</v>
      </c>
    </row>
    <row r="6116" spans="1:1" x14ac:dyDescent="0.35">
      <c r="A6116" t="s">
        <v>3457</v>
      </c>
    </row>
    <row r="6117" spans="1:1" x14ac:dyDescent="0.35">
      <c r="A6117" t="s">
        <v>5791</v>
      </c>
    </row>
    <row r="6118" spans="1:1" x14ac:dyDescent="0.35">
      <c r="A6118" t="s">
        <v>5442</v>
      </c>
    </row>
    <row r="6119" spans="1:1" x14ac:dyDescent="0.35">
      <c r="A6119" t="s">
        <v>198</v>
      </c>
    </row>
    <row r="6120" spans="1:1" x14ac:dyDescent="0.35">
      <c r="A6120" t="s">
        <v>881</v>
      </c>
    </row>
    <row r="6121" spans="1:1" x14ac:dyDescent="0.35">
      <c r="A6121" t="s">
        <v>8331</v>
      </c>
    </row>
    <row r="6122" spans="1:1" x14ac:dyDescent="0.35">
      <c r="A6122" t="s">
        <v>1163</v>
      </c>
    </row>
    <row r="6123" spans="1:1" x14ac:dyDescent="0.35">
      <c r="A6123" t="s">
        <v>8911</v>
      </c>
    </row>
    <row r="6124" spans="1:1" x14ac:dyDescent="0.35">
      <c r="A6124" t="s">
        <v>8397</v>
      </c>
    </row>
    <row r="6125" spans="1:1" x14ac:dyDescent="0.35">
      <c r="A6125" t="s">
        <v>4280</v>
      </c>
    </row>
    <row r="6126" spans="1:1" x14ac:dyDescent="0.35">
      <c r="A6126" t="s">
        <v>3656</v>
      </c>
    </row>
    <row r="6127" spans="1:1" x14ac:dyDescent="0.35">
      <c r="A6127" t="s">
        <v>1916</v>
      </c>
    </row>
    <row r="6128" spans="1:1" x14ac:dyDescent="0.35">
      <c r="A6128" t="s">
        <v>1269</v>
      </c>
    </row>
    <row r="6129" spans="1:1" x14ac:dyDescent="0.35">
      <c r="A6129" t="s">
        <v>4976</v>
      </c>
    </row>
    <row r="6130" spans="1:1" x14ac:dyDescent="0.35">
      <c r="A6130" t="s">
        <v>5609</v>
      </c>
    </row>
    <row r="6131" spans="1:1" x14ac:dyDescent="0.35">
      <c r="A6131" t="s">
        <v>3907</v>
      </c>
    </row>
    <row r="6132" spans="1:1" x14ac:dyDescent="0.35">
      <c r="A6132" t="s">
        <v>9677</v>
      </c>
    </row>
    <row r="6133" spans="1:1" x14ac:dyDescent="0.35">
      <c r="A6133" t="s">
        <v>5766</v>
      </c>
    </row>
    <row r="6134" spans="1:1" x14ac:dyDescent="0.35">
      <c r="A6134" t="s">
        <v>2448</v>
      </c>
    </row>
    <row r="6135" spans="1:1" x14ac:dyDescent="0.35">
      <c r="A6135" t="s">
        <v>8023</v>
      </c>
    </row>
    <row r="6136" spans="1:1" x14ac:dyDescent="0.35">
      <c r="A6136" t="s">
        <v>4553</v>
      </c>
    </row>
    <row r="6137" spans="1:1" x14ac:dyDescent="0.35">
      <c r="A6137" t="s">
        <v>3747</v>
      </c>
    </row>
    <row r="6138" spans="1:1" x14ac:dyDescent="0.35">
      <c r="A6138" t="s">
        <v>6720</v>
      </c>
    </row>
    <row r="6139" spans="1:1" x14ac:dyDescent="0.35">
      <c r="A6139" t="s">
        <v>3609</v>
      </c>
    </row>
    <row r="6140" spans="1:1" x14ac:dyDescent="0.35">
      <c r="A6140" t="s">
        <v>7086</v>
      </c>
    </row>
    <row r="6141" spans="1:1" x14ac:dyDescent="0.35">
      <c r="A6141" t="s">
        <v>4169</v>
      </c>
    </row>
    <row r="6142" spans="1:1" x14ac:dyDescent="0.35">
      <c r="A6142" t="s">
        <v>9686</v>
      </c>
    </row>
    <row r="6143" spans="1:1" x14ac:dyDescent="0.35">
      <c r="A6143" t="s">
        <v>5284</v>
      </c>
    </row>
    <row r="6144" spans="1:1" x14ac:dyDescent="0.35">
      <c r="A6144" t="s">
        <v>3454</v>
      </c>
    </row>
    <row r="6145" spans="1:1" x14ac:dyDescent="0.35">
      <c r="A6145" t="s">
        <v>2453</v>
      </c>
    </row>
    <row r="6146" spans="1:1" x14ac:dyDescent="0.35">
      <c r="A6146" t="s">
        <v>3405</v>
      </c>
    </row>
    <row r="6147" spans="1:1" x14ac:dyDescent="0.35">
      <c r="A6147" t="s">
        <v>6687</v>
      </c>
    </row>
    <row r="6148" spans="1:1" x14ac:dyDescent="0.35">
      <c r="A6148" t="s">
        <v>9980</v>
      </c>
    </row>
    <row r="6149" spans="1:1" x14ac:dyDescent="0.35">
      <c r="A6149" t="s">
        <v>4360</v>
      </c>
    </row>
    <row r="6150" spans="1:1" x14ac:dyDescent="0.35">
      <c r="A6150" t="s">
        <v>8992</v>
      </c>
    </row>
    <row r="6151" spans="1:1" x14ac:dyDescent="0.35">
      <c r="A6151" t="s">
        <v>2395</v>
      </c>
    </row>
    <row r="6152" spans="1:1" x14ac:dyDescent="0.35">
      <c r="A6152" t="s">
        <v>2402</v>
      </c>
    </row>
    <row r="6153" spans="1:1" x14ac:dyDescent="0.35">
      <c r="A6153" t="s">
        <v>7299</v>
      </c>
    </row>
    <row r="6154" spans="1:1" x14ac:dyDescent="0.35">
      <c r="A6154" t="s">
        <v>1342</v>
      </c>
    </row>
    <row r="6155" spans="1:1" x14ac:dyDescent="0.35">
      <c r="A6155" t="s">
        <v>7992</v>
      </c>
    </row>
    <row r="6156" spans="1:1" x14ac:dyDescent="0.35">
      <c r="A6156" t="s">
        <v>9989</v>
      </c>
    </row>
    <row r="6157" spans="1:1" x14ac:dyDescent="0.35">
      <c r="A6157" t="s">
        <v>7617</v>
      </c>
    </row>
    <row r="6158" spans="1:1" x14ac:dyDescent="0.35">
      <c r="A6158" t="s">
        <v>3002</v>
      </c>
    </row>
    <row r="6159" spans="1:1" x14ac:dyDescent="0.35">
      <c r="A6159" t="s">
        <v>8593</v>
      </c>
    </row>
    <row r="6160" spans="1:1" x14ac:dyDescent="0.35">
      <c r="A6160" t="s">
        <v>8925</v>
      </c>
    </row>
    <row r="6161" spans="1:1" x14ac:dyDescent="0.35">
      <c r="A6161" t="s">
        <v>5553</v>
      </c>
    </row>
    <row r="6162" spans="1:1" x14ac:dyDescent="0.35">
      <c r="A6162" t="s">
        <v>233</v>
      </c>
    </row>
    <row r="6163" spans="1:1" x14ac:dyDescent="0.35">
      <c r="A6163" t="s">
        <v>8228</v>
      </c>
    </row>
    <row r="6164" spans="1:1" x14ac:dyDescent="0.35">
      <c r="A6164" t="s">
        <v>9708</v>
      </c>
    </row>
    <row r="6165" spans="1:1" x14ac:dyDescent="0.35">
      <c r="A6165" t="s">
        <v>6102</v>
      </c>
    </row>
    <row r="6166" spans="1:1" x14ac:dyDescent="0.35">
      <c r="A6166" t="s">
        <v>3696</v>
      </c>
    </row>
    <row r="6167" spans="1:1" x14ac:dyDescent="0.35">
      <c r="A6167" t="s">
        <v>4789</v>
      </c>
    </row>
    <row r="6168" spans="1:1" x14ac:dyDescent="0.35">
      <c r="A6168" t="s">
        <v>7060</v>
      </c>
    </row>
    <row r="6169" spans="1:1" x14ac:dyDescent="0.35">
      <c r="A6169" t="s">
        <v>4047</v>
      </c>
    </row>
    <row r="6170" spans="1:1" x14ac:dyDescent="0.35">
      <c r="A6170" t="s">
        <v>1915</v>
      </c>
    </row>
    <row r="6171" spans="1:1" x14ac:dyDescent="0.35">
      <c r="A6171" t="s">
        <v>5122</v>
      </c>
    </row>
    <row r="6172" spans="1:1" x14ac:dyDescent="0.35">
      <c r="A6172" t="s">
        <v>6320</v>
      </c>
    </row>
    <row r="6173" spans="1:1" x14ac:dyDescent="0.35">
      <c r="A6173" t="s">
        <v>6129</v>
      </c>
    </row>
    <row r="6174" spans="1:1" x14ac:dyDescent="0.35">
      <c r="A6174" t="s">
        <v>3246</v>
      </c>
    </row>
    <row r="6175" spans="1:1" x14ac:dyDescent="0.35">
      <c r="A6175" t="s">
        <v>4082</v>
      </c>
    </row>
    <row r="6176" spans="1:1" x14ac:dyDescent="0.35">
      <c r="A6176" t="s">
        <v>5954</v>
      </c>
    </row>
    <row r="6177" spans="1:1" x14ac:dyDescent="0.35">
      <c r="A6177" t="s">
        <v>3503</v>
      </c>
    </row>
    <row r="6178" spans="1:1" x14ac:dyDescent="0.35">
      <c r="A6178" t="s">
        <v>4702</v>
      </c>
    </row>
    <row r="6179" spans="1:1" x14ac:dyDescent="0.35">
      <c r="A6179" t="s">
        <v>9154</v>
      </c>
    </row>
    <row r="6180" spans="1:1" x14ac:dyDescent="0.35">
      <c r="A6180" t="s">
        <v>4128</v>
      </c>
    </row>
    <row r="6181" spans="1:1" x14ac:dyDescent="0.35">
      <c r="A6181" t="s">
        <v>6137</v>
      </c>
    </row>
    <row r="6182" spans="1:1" x14ac:dyDescent="0.35">
      <c r="A6182" t="s">
        <v>6787</v>
      </c>
    </row>
    <row r="6183" spans="1:1" x14ac:dyDescent="0.35">
      <c r="A6183" t="s">
        <v>3153</v>
      </c>
    </row>
    <row r="6184" spans="1:1" x14ac:dyDescent="0.35">
      <c r="A6184" t="s">
        <v>7560</v>
      </c>
    </row>
    <row r="6185" spans="1:1" x14ac:dyDescent="0.35">
      <c r="A6185" t="s">
        <v>4630</v>
      </c>
    </row>
    <row r="6186" spans="1:1" x14ac:dyDescent="0.35">
      <c r="A6186" t="s">
        <v>4102</v>
      </c>
    </row>
    <row r="6187" spans="1:1" x14ac:dyDescent="0.35">
      <c r="A6187" t="s">
        <v>2224</v>
      </c>
    </row>
    <row r="6188" spans="1:1" x14ac:dyDescent="0.35">
      <c r="A6188" t="s">
        <v>8953</v>
      </c>
    </row>
    <row r="6189" spans="1:1" x14ac:dyDescent="0.35">
      <c r="A6189" t="s">
        <v>3263</v>
      </c>
    </row>
    <row r="6190" spans="1:1" x14ac:dyDescent="0.35">
      <c r="A6190" t="s">
        <v>8389</v>
      </c>
    </row>
    <row r="6191" spans="1:1" x14ac:dyDescent="0.35">
      <c r="A6191" t="s">
        <v>7417</v>
      </c>
    </row>
    <row r="6192" spans="1:1" x14ac:dyDescent="0.35">
      <c r="A6192" t="s">
        <v>7285</v>
      </c>
    </row>
    <row r="6193" spans="1:1" x14ac:dyDescent="0.35">
      <c r="A6193" t="s">
        <v>1202</v>
      </c>
    </row>
    <row r="6194" spans="1:1" x14ac:dyDescent="0.35">
      <c r="A6194" t="s">
        <v>3020</v>
      </c>
    </row>
    <row r="6195" spans="1:1" x14ac:dyDescent="0.35">
      <c r="A6195" t="s">
        <v>6416</v>
      </c>
    </row>
    <row r="6196" spans="1:1" x14ac:dyDescent="0.35">
      <c r="A6196" t="s">
        <v>8709</v>
      </c>
    </row>
    <row r="6197" spans="1:1" x14ac:dyDescent="0.35">
      <c r="A6197" t="s">
        <v>2920</v>
      </c>
    </row>
    <row r="6198" spans="1:1" x14ac:dyDescent="0.35">
      <c r="A6198" t="s">
        <v>6509</v>
      </c>
    </row>
    <row r="6199" spans="1:1" x14ac:dyDescent="0.35">
      <c r="A6199" t="s">
        <v>6589</v>
      </c>
    </row>
    <row r="6200" spans="1:1" x14ac:dyDescent="0.35">
      <c r="A6200" t="s">
        <v>5858</v>
      </c>
    </row>
    <row r="6201" spans="1:1" x14ac:dyDescent="0.35">
      <c r="A6201" t="s">
        <v>5203</v>
      </c>
    </row>
    <row r="6202" spans="1:1" x14ac:dyDescent="0.35">
      <c r="A6202" t="s">
        <v>4653</v>
      </c>
    </row>
    <row r="6203" spans="1:1" x14ac:dyDescent="0.35">
      <c r="A6203" t="s">
        <v>3320</v>
      </c>
    </row>
    <row r="6204" spans="1:1" x14ac:dyDescent="0.35">
      <c r="A6204" t="s">
        <v>9033</v>
      </c>
    </row>
    <row r="6205" spans="1:1" x14ac:dyDescent="0.35">
      <c r="A6205" t="s">
        <v>3168</v>
      </c>
    </row>
    <row r="6206" spans="1:1" x14ac:dyDescent="0.35">
      <c r="A6206" t="s">
        <v>7743</v>
      </c>
    </row>
    <row r="6207" spans="1:1" x14ac:dyDescent="0.35">
      <c r="A6207" t="s">
        <v>8868</v>
      </c>
    </row>
    <row r="6208" spans="1:1" x14ac:dyDescent="0.35">
      <c r="A6208" t="s">
        <v>2461</v>
      </c>
    </row>
    <row r="6209" spans="1:1" x14ac:dyDescent="0.35">
      <c r="A6209" t="s">
        <v>4914</v>
      </c>
    </row>
    <row r="6210" spans="1:1" x14ac:dyDescent="0.35">
      <c r="A6210" t="s">
        <v>797</v>
      </c>
    </row>
    <row r="6211" spans="1:1" x14ac:dyDescent="0.35">
      <c r="A6211" t="s">
        <v>4040</v>
      </c>
    </row>
    <row r="6212" spans="1:1" x14ac:dyDescent="0.35">
      <c r="A6212" t="s">
        <v>6967</v>
      </c>
    </row>
    <row r="6213" spans="1:1" x14ac:dyDescent="0.35">
      <c r="A6213" t="s">
        <v>7923</v>
      </c>
    </row>
    <row r="6214" spans="1:1" x14ac:dyDescent="0.35">
      <c r="A6214" t="s">
        <v>176</v>
      </c>
    </row>
    <row r="6215" spans="1:1" x14ac:dyDescent="0.35">
      <c r="A6215" t="s">
        <v>1736</v>
      </c>
    </row>
    <row r="6216" spans="1:1" x14ac:dyDescent="0.35">
      <c r="A6216" t="s">
        <v>4181</v>
      </c>
    </row>
    <row r="6217" spans="1:1" x14ac:dyDescent="0.35">
      <c r="A6217" t="s">
        <v>2100</v>
      </c>
    </row>
    <row r="6218" spans="1:1" x14ac:dyDescent="0.35">
      <c r="A6218" t="s">
        <v>5911</v>
      </c>
    </row>
    <row r="6219" spans="1:1" x14ac:dyDescent="0.35">
      <c r="A6219" t="s">
        <v>3187</v>
      </c>
    </row>
    <row r="6220" spans="1:1" x14ac:dyDescent="0.35">
      <c r="A6220" t="s">
        <v>8815</v>
      </c>
    </row>
    <row r="6221" spans="1:1" x14ac:dyDescent="0.35">
      <c r="A6221" t="s">
        <v>4933</v>
      </c>
    </row>
    <row r="6222" spans="1:1" x14ac:dyDescent="0.35">
      <c r="A6222" t="s">
        <v>6023</v>
      </c>
    </row>
    <row r="6223" spans="1:1" x14ac:dyDescent="0.35">
      <c r="A6223" t="s">
        <v>3439</v>
      </c>
    </row>
    <row r="6224" spans="1:1" x14ac:dyDescent="0.35">
      <c r="A6224" t="s">
        <v>8344</v>
      </c>
    </row>
    <row r="6225" spans="1:1" x14ac:dyDescent="0.35">
      <c r="A6225" t="s">
        <v>5994</v>
      </c>
    </row>
    <row r="6226" spans="1:1" x14ac:dyDescent="0.35">
      <c r="A6226" t="s">
        <v>8859</v>
      </c>
    </row>
    <row r="6227" spans="1:1" x14ac:dyDescent="0.35">
      <c r="A6227" t="s">
        <v>1960</v>
      </c>
    </row>
    <row r="6228" spans="1:1" x14ac:dyDescent="0.35">
      <c r="A6228" t="s">
        <v>3521</v>
      </c>
    </row>
    <row r="6229" spans="1:1" x14ac:dyDescent="0.35">
      <c r="A6229" t="s">
        <v>7196</v>
      </c>
    </row>
    <row r="6230" spans="1:1" x14ac:dyDescent="0.35">
      <c r="A6230" t="s">
        <v>3230</v>
      </c>
    </row>
    <row r="6231" spans="1:1" x14ac:dyDescent="0.35">
      <c r="A6231" t="s">
        <v>7218</v>
      </c>
    </row>
    <row r="6232" spans="1:1" x14ac:dyDescent="0.35">
      <c r="A6232" t="s">
        <v>1357</v>
      </c>
    </row>
    <row r="6233" spans="1:1" x14ac:dyDescent="0.35">
      <c r="A6233" t="s">
        <v>3351</v>
      </c>
    </row>
    <row r="6234" spans="1:1" x14ac:dyDescent="0.35">
      <c r="A6234" t="s">
        <v>3144</v>
      </c>
    </row>
    <row r="6235" spans="1:1" x14ac:dyDescent="0.35">
      <c r="A6235" t="s">
        <v>3116</v>
      </c>
    </row>
    <row r="6236" spans="1:1" x14ac:dyDescent="0.35">
      <c r="A6236" t="s">
        <v>7461</v>
      </c>
    </row>
    <row r="6237" spans="1:1" x14ac:dyDescent="0.35">
      <c r="A6237" t="s">
        <v>8487</v>
      </c>
    </row>
    <row r="6238" spans="1:1" x14ac:dyDescent="0.35">
      <c r="A6238" t="s">
        <v>9626</v>
      </c>
    </row>
    <row r="6239" spans="1:1" x14ac:dyDescent="0.35">
      <c r="A6239" t="s">
        <v>1261</v>
      </c>
    </row>
    <row r="6240" spans="1:1" x14ac:dyDescent="0.35">
      <c r="A6240" t="s">
        <v>7175</v>
      </c>
    </row>
    <row r="6241" spans="1:1" x14ac:dyDescent="0.35">
      <c r="A6241" t="s">
        <v>8806</v>
      </c>
    </row>
    <row r="6242" spans="1:1" x14ac:dyDescent="0.35">
      <c r="A6242" t="s">
        <v>3612</v>
      </c>
    </row>
    <row r="6243" spans="1:1" x14ac:dyDescent="0.35">
      <c r="A6243" t="s">
        <v>6121</v>
      </c>
    </row>
    <row r="6244" spans="1:1" x14ac:dyDescent="0.35">
      <c r="A6244" t="s">
        <v>8442</v>
      </c>
    </row>
    <row r="6245" spans="1:1" x14ac:dyDescent="0.35">
      <c r="A6245" t="s">
        <v>8643</v>
      </c>
    </row>
    <row r="6246" spans="1:1" x14ac:dyDescent="0.35">
      <c r="A6246" t="s">
        <v>1852</v>
      </c>
    </row>
    <row r="6247" spans="1:1" x14ac:dyDescent="0.35">
      <c r="A6247" t="s">
        <v>2765</v>
      </c>
    </row>
    <row r="6248" spans="1:1" x14ac:dyDescent="0.35">
      <c r="A6248" t="s">
        <v>616</v>
      </c>
    </row>
    <row r="6249" spans="1:1" x14ac:dyDescent="0.35">
      <c r="A6249" t="s">
        <v>5084</v>
      </c>
    </row>
    <row r="6250" spans="1:1" x14ac:dyDescent="0.35">
      <c r="A6250" t="s">
        <v>8329</v>
      </c>
    </row>
    <row r="6251" spans="1:1" x14ac:dyDescent="0.35">
      <c r="A6251" t="s">
        <v>4251</v>
      </c>
    </row>
    <row r="6252" spans="1:1" x14ac:dyDescent="0.35">
      <c r="A6252" t="s">
        <v>799</v>
      </c>
    </row>
    <row r="6253" spans="1:1" x14ac:dyDescent="0.35">
      <c r="A6253" t="s">
        <v>4097</v>
      </c>
    </row>
    <row r="6254" spans="1:1" x14ac:dyDescent="0.35">
      <c r="A6254" t="s">
        <v>4300</v>
      </c>
    </row>
    <row r="6255" spans="1:1" x14ac:dyDescent="0.35">
      <c r="A6255" t="s">
        <v>4368</v>
      </c>
    </row>
    <row r="6256" spans="1:1" x14ac:dyDescent="0.35">
      <c r="A6256" t="s">
        <v>3093</v>
      </c>
    </row>
    <row r="6257" spans="1:1" x14ac:dyDescent="0.35">
      <c r="A6257" t="s">
        <v>7788</v>
      </c>
    </row>
    <row r="6258" spans="1:1" x14ac:dyDescent="0.35">
      <c r="A6258" t="s">
        <v>1688</v>
      </c>
    </row>
    <row r="6259" spans="1:1" x14ac:dyDescent="0.35">
      <c r="A6259" t="s">
        <v>7069</v>
      </c>
    </row>
    <row r="6260" spans="1:1" x14ac:dyDescent="0.35">
      <c r="A6260" t="s">
        <v>2481</v>
      </c>
    </row>
    <row r="6261" spans="1:1" x14ac:dyDescent="0.35">
      <c r="A6261" t="s">
        <v>3207</v>
      </c>
    </row>
    <row r="6262" spans="1:1" x14ac:dyDescent="0.35">
      <c r="A6262" t="s">
        <v>4448</v>
      </c>
    </row>
    <row r="6263" spans="1:1" x14ac:dyDescent="0.35">
      <c r="A6263" t="s">
        <v>751</v>
      </c>
    </row>
    <row r="6264" spans="1:1" x14ac:dyDescent="0.35">
      <c r="A6264" t="s">
        <v>6923</v>
      </c>
    </row>
    <row r="6265" spans="1:1" x14ac:dyDescent="0.35">
      <c r="A6265" t="s">
        <v>3451</v>
      </c>
    </row>
    <row r="6266" spans="1:1" x14ac:dyDescent="0.35">
      <c r="A6266" t="s">
        <v>4358</v>
      </c>
    </row>
    <row r="6267" spans="1:1" x14ac:dyDescent="0.35">
      <c r="A6267" t="s">
        <v>8424</v>
      </c>
    </row>
    <row r="6268" spans="1:1" x14ac:dyDescent="0.35">
      <c r="A6268" t="s">
        <v>4217</v>
      </c>
    </row>
    <row r="6269" spans="1:1" x14ac:dyDescent="0.35">
      <c r="A6269" t="s">
        <v>9914</v>
      </c>
    </row>
    <row r="6270" spans="1:1" x14ac:dyDescent="0.35">
      <c r="A6270" t="s">
        <v>6051</v>
      </c>
    </row>
    <row r="6271" spans="1:1" x14ac:dyDescent="0.35">
      <c r="A6271" t="s">
        <v>9840</v>
      </c>
    </row>
    <row r="6272" spans="1:1" x14ac:dyDescent="0.35">
      <c r="A6272" t="s">
        <v>5672</v>
      </c>
    </row>
    <row r="6273" spans="1:1" x14ac:dyDescent="0.35">
      <c r="A6273" t="s">
        <v>2752</v>
      </c>
    </row>
    <row r="6274" spans="1:1" x14ac:dyDescent="0.35">
      <c r="A6274" t="s">
        <v>1937</v>
      </c>
    </row>
    <row r="6275" spans="1:1" x14ac:dyDescent="0.35">
      <c r="A6275" t="s">
        <v>4714</v>
      </c>
    </row>
    <row r="6276" spans="1:1" x14ac:dyDescent="0.35">
      <c r="A6276" t="s">
        <v>8650</v>
      </c>
    </row>
    <row r="6277" spans="1:1" x14ac:dyDescent="0.35">
      <c r="A6277" t="s">
        <v>8986</v>
      </c>
    </row>
    <row r="6278" spans="1:1" x14ac:dyDescent="0.35">
      <c r="A6278" t="s">
        <v>7278</v>
      </c>
    </row>
    <row r="6279" spans="1:1" x14ac:dyDescent="0.35">
      <c r="A6279" t="s">
        <v>3071</v>
      </c>
    </row>
    <row r="6280" spans="1:1" x14ac:dyDescent="0.35">
      <c r="A6280" t="s">
        <v>3863</v>
      </c>
    </row>
    <row r="6281" spans="1:1" x14ac:dyDescent="0.35">
      <c r="A6281" t="s">
        <v>6111</v>
      </c>
    </row>
    <row r="6282" spans="1:1" x14ac:dyDescent="0.35">
      <c r="A6282" t="s">
        <v>9063</v>
      </c>
    </row>
    <row r="6283" spans="1:1" x14ac:dyDescent="0.35">
      <c r="A6283" t="s">
        <v>1778</v>
      </c>
    </row>
    <row r="6284" spans="1:1" x14ac:dyDescent="0.35">
      <c r="A6284" t="s">
        <v>2933</v>
      </c>
    </row>
    <row r="6285" spans="1:1" x14ac:dyDescent="0.35">
      <c r="A6285" t="s">
        <v>5540</v>
      </c>
    </row>
    <row r="6286" spans="1:1" x14ac:dyDescent="0.35">
      <c r="A6286" t="s">
        <v>828</v>
      </c>
    </row>
    <row r="6287" spans="1:1" x14ac:dyDescent="0.35">
      <c r="A6287" t="s">
        <v>6835</v>
      </c>
    </row>
    <row r="6288" spans="1:1" x14ac:dyDescent="0.35">
      <c r="A6288" t="s">
        <v>6760</v>
      </c>
    </row>
    <row r="6289" spans="1:1" x14ac:dyDescent="0.35">
      <c r="A6289" t="s">
        <v>2082</v>
      </c>
    </row>
    <row r="6290" spans="1:1" x14ac:dyDescent="0.35">
      <c r="A6290" t="s">
        <v>9533</v>
      </c>
    </row>
    <row r="6291" spans="1:1" x14ac:dyDescent="0.35">
      <c r="A6291" t="s">
        <v>4441</v>
      </c>
    </row>
    <row r="6292" spans="1:1" x14ac:dyDescent="0.35">
      <c r="A6292" t="s">
        <v>3492</v>
      </c>
    </row>
    <row r="6293" spans="1:1" x14ac:dyDescent="0.35">
      <c r="A6293" t="s">
        <v>9513</v>
      </c>
    </row>
    <row r="6294" spans="1:1" x14ac:dyDescent="0.35">
      <c r="A6294" t="s">
        <v>273</v>
      </c>
    </row>
    <row r="6295" spans="1:1" x14ac:dyDescent="0.35">
      <c r="A6295" t="s">
        <v>4379</v>
      </c>
    </row>
    <row r="6296" spans="1:1" x14ac:dyDescent="0.35">
      <c r="A6296" t="s">
        <v>7983</v>
      </c>
    </row>
    <row r="6297" spans="1:1" x14ac:dyDescent="0.35">
      <c r="A6297" t="s">
        <v>6487</v>
      </c>
    </row>
    <row r="6298" spans="1:1" x14ac:dyDescent="0.35">
      <c r="A6298" t="s">
        <v>6632</v>
      </c>
    </row>
    <row r="6299" spans="1:1" x14ac:dyDescent="0.35">
      <c r="A6299" t="s">
        <v>6309</v>
      </c>
    </row>
    <row r="6300" spans="1:1" x14ac:dyDescent="0.35">
      <c r="A6300" t="s">
        <v>2514</v>
      </c>
    </row>
    <row r="6301" spans="1:1" x14ac:dyDescent="0.35">
      <c r="A6301" t="s">
        <v>1102</v>
      </c>
    </row>
    <row r="6302" spans="1:1" x14ac:dyDescent="0.35">
      <c r="A6302" t="s">
        <v>6865</v>
      </c>
    </row>
    <row r="6303" spans="1:1" x14ac:dyDescent="0.35">
      <c r="A6303" t="s">
        <v>249</v>
      </c>
    </row>
    <row r="6304" spans="1:1" x14ac:dyDescent="0.35">
      <c r="A6304" t="s">
        <v>8246</v>
      </c>
    </row>
    <row r="6305" spans="1:1" x14ac:dyDescent="0.35">
      <c r="A6305" t="s">
        <v>6191</v>
      </c>
    </row>
    <row r="6306" spans="1:1" x14ac:dyDescent="0.35">
      <c r="A6306" t="s">
        <v>2167</v>
      </c>
    </row>
    <row r="6307" spans="1:1" x14ac:dyDescent="0.35">
      <c r="A6307" t="s">
        <v>6911</v>
      </c>
    </row>
    <row r="6308" spans="1:1" x14ac:dyDescent="0.35">
      <c r="A6308" t="s">
        <v>2174</v>
      </c>
    </row>
    <row r="6309" spans="1:1" x14ac:dyDescent="0.35">
      <c r="A6309" t="s">
        <v>210</v>
      </c>
    </row>
    <row r="6310" spans="1:1" x14ac:dyDescent="0.35">
      <c r="A6310" t="s">
        <v>2218</v>
      </c>
    </row>
    <row r="6311" spans="1:1" x14ac:dyDescent="0.35">
      <c r="A6311" t="s">
        <v>5126</v>
      </c>
    </row>
    <row r="6312" spans="1:1" x14ac:dyDescent="0.35">
      <c r="A6312" t="s">
        <v>3507</v>
      </c>
    </row>
    <row r="6313" spans="1:1" x14ac:dyDescent="0.35">
      <c r="A6313" t="s">
        <v>3944</v>
      </c>
    </row>
    <row r="6314" spans="1:1" x14ac:dyDescent="0.35">
      <c r="A6314" t="s">
        <v>3911</v>
      </c>
    </row>
    <row r="6315" spans="1:1" x14ac:dyDescent="0.35">
      <c r="A6315" t="s">
        <v>9267</v>
      </c>
    </row>
    <row r="6316" spans="1:1" x14ac:dyDescent="0.35">
      <c r="A6316" t="s">
        <v>4685</v>
      </c>
    </row>
    <row r="6317" spans="1:1" x14ac:dyDescent="0.35">
      <c r="A6317" t="s">
        <v>1759</v>
      </c>
    </row>
    <row r="6318" spans="1:1" x14ac:dyDescent="0.35">
      <c r="A6318" t="s">
        <v>7201</v>
      </c>
    </row>
    <row r="6319" spans="1:1" x14ac:dyDescent="0.35">
      <c r="A6319" t="s">
        <v>2039</v>
      </c>
    </row>
    <row r="6320" spans="1:1" x14ac:dyDescent="0.35">
      <c r="A6320" t="s">
        <v>8999</v>
      </c>
    </row>
    <row r="6321" spans="1:1" x14ac:dyDescent="0.35">
      <c r="A6321" t="s">
        <v>2325</v>
      </c>
    </row>
    <row r="6322" spans="1:1" x14ac:dyDescent="0.35">
      <c r="A6322" t="s">
        <v>4704</v>
      </c>
    </row>
    <row r="6323" spans="1:1" x14ac:dyDescent="0.35">
      <c r="A6323" t="s">
        <v>9273</v>
      </c>
    </row>
    <row r="6324" spans="1:1" x14ac:dyDescent="0.35">
      <c r="A6324" t="s">
        <v>2430</v>
      </c>
    </row>
    <row r="6325" spans="1:1" x14ac:dyDescent="0.35">
      <c r="A6325" t="s">
        <v>8856</v>
      </c>
    </row>
    <row r="6326" spans="1:1" x14ac:dyDescent="0.35">
      <c r="A6326" t="s">
        <v>64</v>
      </c>
    </row>
    <row r="6327" spans="1:1" x14ac:dyDescent="0.35">
      <c r="A6327" t="s">
        <v>9768</v>
      </c>
    </row>
    <row r="6328" spans="1:1" x14ac:dyDescent="0.35">
      <c r="A6328" t="s">
        <v>2501</v>
      </c>
    </row>
    <row r="6329" spans="1:1" x14ac:dyDescent="0.35">
      <c r="A6329" t="s">
        <v>3811</v>
      </c>
    </row>
    <row r="6330" spans="1:1" x14ac:dyDescent="0.35">
      <c r="A6330" t="s">
        <v>3584</v>
      </c>
    </row>
    <row r="6331" spans="1:1" x14ac:dyDescent="0.35">
      <c r="A6331" t="s">
        <v>6834</v>
      </c>
    </row>
    <row r="6332" spans="1:1" x14ac:dyDescent="0.35">
      <c r="A6332" t="s">
        <v>4824</v>
      </c>
    </row>
    <row r="6333" spans="1:1" x14ac:dyDescent="0.35">
      <c r="A6333" t="s">
        <v>5890</v>
      </c>
    </row>
    <row r="6334" spans="1:1" x14ac:dyDescent="0.35">
      <c r="A6334" t="s">
        <v>8751</v>
      </c>
    </row>
    <row r="6335" spans="1:1" x14ac:dyDescent="0.35">
      <c r="A6335" t="s">
        <v>7888</v>
      </c>
    </row>
    <row r="6336" spans="1:1" x14ac:dyDescent="0.35">
      <c r="A6336" t="s">
        <v>6613</v>
      </c>
    </row>
    <row r="6337" spans="1:1" x14ac:dyDescent="0.35">
      <c r="A6337" t="s">
        <v>2552</v>
      </c>
    </row>
    <row r="6338" spans="1:1" x14ac:dyDescent="0.35">
      <c r="A6338" t="s">
        <v>2567</v>
      </c>
    </row>
    <row r="6339" spans="1:1" x14ac:dyDescent="0.35">
      <c r="A6339" t="s">
        <v>6334</v>
      </c>
    </row>
    <row r="6340" spans="1:1" x14ac:dyDescent="0.35">
      <c r="A6340" t="s">
        <v>2614</v>
      </c>
    </row>
    <row r="6341" spans="1:1" x14ac:dyDescent="0.35">
      <c r="A6341" t="s">
        <v>4579</v>
      </c>
    </row>
    <row r="6342" spans="1:1" x14ac:dyDescent="0.35">
      <c r="A6342" t="s">
        <v>3141</v>
      </c>
    </row>
    <row r="6343" spans="1:1" x14ac:dyDescent="0.35">
      <c r="A6343" t="s">
        <v>7273</v>
      </c>
    </row>
    <row r="6344" spans="1:1" x14ac:dyDescent="0.35">
      <c r="A6344" t="s">
        <v>1572</v>
      </c>
    </row>
    <row r="6345" spans="1:1" x14ac:dyDescent="0.35">
      <c r="A6345" t="s">
        <v>1722</v>
      </c>
    </row>
    <row r="6346" spans="1:1" x14ac:dyDescent="0.35">
      <c r="A6346" t="s">
        <v>2009</v>
      </c>
    </row>
    <row r="6347" spans="1:1" x14ac:dyDescent="0.35">
      <c r="A6347" t="s">
        <v>569</v>
      </c>
    </row>
    <row r="6348" spans="1:1" x14ac:dyDescent="0.35">
      <c r="A6348" t="s">
        <v>6891</v>
      </c>
    </row>
    <row r="6349" spans="1:1" x14ac:dyDescent="0.35">
      <c r="A6349" t="s">
        <v>2766</v>
      </c>
    </row>
    <row r="6350" spans="1:1" x14ac:dyDescent="0.35">
      <c r="A6350" t="s">
        <v>2076</v>
      </c>
    </row>
    <row r="6351" spans="1:1" x14ac:dyDescent="0.35">
      <c r="A6351" t="s">
        <v>4646</v>
      </c>
    </row>
    <row r="6352" spans="1:1" x14ac:dyDescent="0.35">
      <c r="A6352" t="s">
        <v>7524</v>
      </c>
    </row>
    <row r="6353" spans="1:1" x14ac:dyDescent="0.35">
      <c r="A6353" t="s">
        <v>6665</v>
      </c>
    </row>
    <row r="6354" spans="1:1" x14ac:dyDescent="0.35">
      <c r="A6354" t="s">
        <v>4400</v>
      </c>
    </row>
    <row r="6355" spans="1:1" x14ac:dyDescent="0.35">
      <c r="A6355" t="s">
        <v>5426</v>
      </c>
    </row>
    <row r="6356" spans="1:1" x14ac:dyDescent="0.35">
      <c r="A6356" t="s">
        <v>5346</v>
      </c>
    </row>
    <row r="6357" spans="1:1" x14ac:dyDescent="0.35">
      <c r="A6357" t="s">
        <v>4024</v>
      </c>
    </row>
    <row r="6358" spans="1:1" x14ac:dyDescent="0.35">
      <c r="A6358" t="s">
        <v>3839</v>
      </c>
    </row>
    <row r="6359" spans="1:1" x14ac:dyDescent="0.35">
      <c r="A6359" t="s">
        <v>9035</v>
      </c>
    </row>
    <row r="6360" spans="1:1" x14ac:dyDescent="0.35">
      <c r="A6360" t="s">
        <v>7505</v>
      </c>
    </row>
    <row r="6361" spans="1:1" x14ac:dyDescent="0.35">
      <c r="A6361" t="s">
        <v>2929</v>
      </c>
    </row>
    <row r="6362" spans="1:1" x14ac:dyDescent="0.35">
      <c r="A6362" t="s">
        <v>5811</v>
      </c>
    </row>
    <row r="6363" spans="1:1" x14ac:dyDescent="0.35">
      <c r="A6363" t="s">
        <v>6573</v>
      </c>
    </row>
    <row r="6364" spans="1:1" x14ac:dyDescent="0.35">
      <c r="A6364" t="s">
        <v>9055</v>
      </c>
    </row>
    <row r="6365" spans="1:1" x14ac:dyDescent="0.35">
      <c r="A6365" t="s">
        <v>7800</v>
      </c>
    </row>
    <row r="6366" spans="1:1" x14ac:dyDescent="0.35">
      <c r="A6366" t="s">
        <v>4840</v>
      </c>
    </row>
    <row r="6367" spans="1:1" x14ac:dyDescent="0.35">
      <c r="A6367" t="s">
        <v>2762</v>
      </c>
    </row>
    <row r="6368" spans="1:1" x14ac:dyDescent="0.35">
      <c r="A6368" t="s">
        <v>61</v>
      </c>
    </row>
    <row r="6369" spans="1:1" x14ac:dyDescent="0.35">
      <c r="A6369" t="s">
        <v>835</v>
      </c>
    </row>
    <row r="6370" spans="1:1" x14ac:dyDescent="0.35">
      <c r="A6370" t="s">
        <v>2270</v>
      </c>
    </row>
    <row r="6371" spans="1:1" x14ac:dyDescent="0.35">
      <c r="A6371" t="s">
        <v>8140</v>
      </c>
    </row>
    <row r="6372" spans="1:1" x14ac:dyDescent="0.35">
      <c r="A6372" t="s">
        <v>8172</v>
      </c>
    </row>
    <row r="6373" spans="1:1" x14ac:dyDescent="0.35">
      <c r="A6373" t="s">
        <v>8051</v>
      </c>
    </row>
    <row r="6374" spans="1:1" x14ac:dyDescent="0.35">
      <c r="A6374" t="s">
        <v>7972</v>
      </c>
    </row>
    <row r="6375" spans="1:1" x14ac:dyDescent="0.35">
      <c r="A6375" t="s">
        <v>923</v>
      </c>
    </row>
    <row r="6376" spans="1:1" x14ac:dyDescent="0.35">
      <c r="A6376" t="s">
        <v>7841</v>
      </c>
    </row>
    <row r="6377" spans="1:1" x14ac:dyDescent="0.35">
      <c r="A6377" t="s">
        <v>2906</v>
      </c>
    </row>
    <row r="6378" spans="1:1" x14ac:dyDescent="0.35">
      <c r="A6378" t="s">
        <v>7155</v>
      </c>
    </row>
    <row r="6379" spans="1:1" x14ac:dyDescent="0.35">
      <c r="A6379" t="s">
        <v>5240</v>
      </c>
    </row>
    <row r="6380" spans="1:1" x14ac:dyDescent="0.35">
      <c r="A6380" t="s">
        <v>27</v>
      </c>
    </row>
    <row r="6381" spans="1:1" x14ac:dyDescent="0.35">
      <c r="A6381" t="s">
        <v>6998</v>
      </c>
    </row>
    <row r="6382" spans="1:1" x14ac:dyDescent="0.35">
      <c r="A6382" t="s">
        <v>9506</v>
      </c>
    </row>
    <row r="6383" spans="1:1" x14ac:dyDescent="0.35">
      <c r="A6383" t="s">
        <v>5957</v>
      </c>
    </row>
    <row r="6384" spans="1:1" x14ac:dyDescent="0.35">
      <c r="A6384" t="s">
        <v>345</v>
      </c>
    </row>
    <row r="6385" spans="1:1" x14ac:dyDescent="0.35">
      <c r="A6385" t="s">
        <v>9182</v>
      </c>
    </row>
    <row r="6386" spans="1:1" x14ac:dyDescent="0.35">
      <c r="A6386" t="s">
        <v>9827</v>
      </c>
    </row>
    <row r="6387" spans="1:1" x14ac:dyDescent="0.35">
      <c r="A6387" t="s">
        <v>3916</v>
      </c>
    </row>
    <row r="6388" spans="1:1" x14ac:dyDescent="0.35">
      <c r="A6388" t="s">
        <v>8701</v>
      </c>
    </row>
    <row r="6389" spans="1:1" x14ac:dyDescent="0.35">
      <c r="A6389" t="s">
        <v>9942</v>
      </c>
    </row>
    <row r="6390" spans="1:1" x14ac:dyDescent="0.35">
      <c r="A6390" t="s">
        <v>3953</v>
      </c>
    </row>
    <row r="6391" spans="1:1" x14ac:dyDescent="0.35">
      <c r="A6391" t="s">
        <v>1647</v>
      </c>
    </row>
    <row r="6392" spans="1:1" x14ac:dyDescent="0.35">
      <c r="A6392" t="s">
        <v>5165</v>
      </c>
    </row>
    <row r="6393" spans="1:1" x14ac:dyDescent="0.35">
      <c r="A6393" t="s">
        <v>3946</v>
      </c>
    </row>
    <row r="6394" spans="1:1" x14ac:dyDescent="0.35">
      <c r="A6394" t="s">
        <v>5876</v>
      </c>
    </row>
    <row r="6395" spans="1:1" x14ac:dyDescent="0.35">
      <c r="A6395" t="s">
        <v>6488</v>
      </c>
    </row>
    <row r="6396" spans="1:1" x14ac:dyDescent="0.35">
      <c r="A6396" t="s">
        <v>1602</v>
      </c>
    </row>
    <row r="6397" spans="1:1" x14ac:dyDescent="0.35">
      <c r="A6397" t="s">
        <v>4099</v>
      </c>
    </row>
    <row r="6398" spans="1:1" x14ac:dyDescent="0.35">
      <c r="A6398" t="s">
        <v>272</v>
      </c>
    </row>
    <row r="6399" spans="1:1" x14ac:dyDescent="0.35">
      <c r="A6399" t="s">
        <v>7960</v>
      </c>
    </row>
    <row r="6400" spans="1:1" x14ac:dyDescent="0.35">
      <c r="A6400" t="s">
        <v>1482</v>
      </c>
    </row>
    <row r="6401" spans="1:1" x14ac:dyDescent="0.35">
      <c r="A6401" t="s">
        <v>9808</v>
      </c>
    </row>
    <row r="6402" spans="1:1" x14ac:dyDescent="0.35">
      <c r="A6402" t="s">
        <v>7482</v>
      </c>
    </row>
    <row r="6403" spans="1:1" x14ac:dyDescent="0.35">
      <c r="A6403" t="s">
        <v>3583</v>
      </c>
    </row>
    <row r="6404" spans="1:1" x14ac:dyDescent="0.35">
      <c r="A6404" t="s">
        <v>1350</v>
      </c>
    </row>
    <row r="6405" spans="1:1" x14ac:dyDescent="0.35">
      <c r="A6405" t="s">
        <v>3786</v>
      </c>
    </row>
    <row r="6406" spans="1:1" x14ac:dyDescent="0.35">
      <c r="A6406" t="s">
        <v>234</v>
      </c>
    </row>
    <row r="6407" spans="1:1" x14ac:dyDescent="0.35">
      <c r="A6407" t="s">
        <v>5468</v>
      </c>
    </row>
    <row r="6408" spans="1:1" x14ac:dyDescent="0.35">
      <c r="A6408" t="s">
        <v>1201</v>
      </c>
    </row>
    <row r="6409" spans="1:1" x14ac:dyDescent="0.35">
      <c r="A6409" t="s">
        <v>5155</v>
      </c>
    </row>
    <row r="6410" spans="1:1" x14ac:dyDescent="0.35">
      <c r="A6410" t="s">
        <v>672</v>
      </c>
    </row>
    <row r="6411" spans="1:1" x14ac:dyDescent="0.35">
      <c r="A6411" t="s">
        <v>4454</v>
      </c>
    </row>
    <row r="6412" spans="1:1" x14ac:dyDescent="0.35">
      <c r="A6412" t="s">
        <v>5739</v>
      </c>
    </row>
    <row r="6413" spans="1:1" x14ac:dyDescent="0.35">
      <c r="A6413" t="s">
        <v>7192</v>
      </c>
    </row>
    <row r="6414" spans="1:1" x14ac:dyDescent="0.35">
      <c r="A6414" t="s">
        <v>2329</v>
      </c>
    </row>
    <row r="6415" spans="1:1" x14ac:dyDescent="0.35">
      <c r="A6415" t="s">
        <v>562</v>
      </c>
    </row>
    <row r="6416" spans="1:1" x14ac:dyDescent="0.35">
      <c r="A6416" t="s">
        <v>1585</v>
      </c>
    </row>
    <row r="6417" spans="1:1" x14ac:dyDescent="0.35">
      <c r="A6417" t="s">
        <v>5903</v>
      </c>
    </row>
    <row r="6418" spans="1:1" x14ac:dyDescent="0.35">
      <c r="A6418" t="s">
        <v>6223</v>
      </c>
    </row>
    <row r="6419" spans="1:1" x14ac:dyDescent="0.35">
      <c r="A6419" t="s">
        <v>6237</v>
      </c>
    </row>
    <row r="6420" spans="1:1" x14ac:dyDescent="0.35">
      <c r="A6420" t="s">
        <v>1525</v>
      </c>
    </row>
    <row r="6421" spans="1:1" x14ac:dyDescent="0.35">
      <c r="A6421" t="s">
        <v>5772</v>
      </c>
    </row>
    <row r="6422" spans="1:1" x14ac:dyDescent="0.35">
      <c r="A6422" t="s">
        <v>3830</v>
      </c>
    </row>
    <row r="6423" spans="1:1" x14ac:dyDescent="0.35">
      <c r="A6423" t="s">
        <v>7875</v>
      </c>
    </row>
    <row r="6424" spans="1:1" x14ac:dyDescent="0.35">
      <c r="A6424" t="s">
        <v>1083</v>
      </c>
    </row>
    <row r="6425" spans="1:1" x14ac:dyDescent="0.35">
      <c r="A6425" t="s">
        <v>6944</v>
      </c>
    </row>
    <row r="6426" spans="1:1" x14ac:dyDescent="0.35">
      <c r="A6426" t="s">
        <v>2665</v>
      </c>
    </row>
    <row r="6427" spans="1:1" x14ac:dyDescent="0.35">
      <c r="A6427" t="s">
        <v>9446</v>
      </c>
    </row>
    <row r="6428" spans="1:1" x14ac:dyDescent="0.35">
      <c r="A6428" t="s">
        <v>5940</v>
      </c>
    </row>
    <row r="6429" spans="1:1" x14ac:dyDescent="0.35">
      <c r="A6429" t="s">
        <v>1519</v>
      </c>
    </row>
    <row r="6430" spans="1:1" x14ac:dyDescent="0.35">
      <c r="A6430" t="s">
        <v>9577</v>
      </c>
    </row>
    <row r="6431" spans="1:1" x14ac:dyDescent="0.35">
      <c r="A6431" t="s">
        <v>5689</v>
      </c>
    </row>
    <row r="6432" spans="1:1" x14ac:dyDescent="0.35">
      <c r="A6432" t="s">
        <v>8808</v>
      </c>
    </row>
    <row r="6433" spans="1:1" x14ac:dyDescent="0.35">
      <c r="A6433" t="s">
        <v>3796</v>
      </c>
    </row>
    <row r="6434" spans="1:1" x14ac:dyDescent="0.35">
      <c r="A6434" t="s">
        <v>6633</v>
      </c>
    </row>
    <row r="6435" spans="1:1" x14ac:dyDescent="0.35">
      <c r="A6435" t="s">
        <v>8758</v>
      </c>
    </row>
    <row r="6436" spans="1:1" x14ac:dyDescent="0.35">
      <c r="A6436" t="s">
        <v>9861</v>
      </c>
    </row>
    <row r="6437" spans="1:1" x14ac:dyDescent="0.35">
      <c r="A6437" t="s">
        <v>614</v>
      </c>
    </row>
    <row r="6438" spans="1:1" x14ac:dyDescent="0.35">
      <c r="A6438" t="s">
        <v>6493</v>
      </c>
    </row>
    <row r="6439" spans="1:1" x14ac:dyDescent="0.35">
      <c r="A6439" t="s">
        <v>1695</v>
      </c>
    </row>
    <row r="6440" spans="1:1" x14ac:dyDescent="0.35">
      <c r="A6440" t="s">
        <v>4172</v>
      </c>
    </row>
    <row r="6441" spans="1:1" x14ac:dyDescent="0.35">
      <c r="A6441" t="s">
        <v>1977</v>
      </c>
    </row>
    <row r="6442" spans="1:1" x14ac:dyDescent="0.35">
      <c r="A6442" t="s">
        <v>4985</v>
      </c>
    </row>
    <row r="6443" spans="1:1" x14ac:dyDescent="0.35">
      <c r="A6443" t="s">
        <v>1579</v>
      </c>
    </row>
    <row r="6444" spans="1:1" x14ac:dyDescent="0.35">
      <c r="A6444" t="s">
        <v>4499</v>
      </c>
    </row>
    <row r="6445" spans="1:1" x14ac:dyDescent="0.35">
      <c r="A6445" t="s">
        <v>6791</v>
      </c>
    </row>
    <row r="6446" spans="1:1" x14ac:dyDescent="0.35">
      <c r="A6446" t="s">
        <v>7083</v>
      </c>
    </row>
    <row r="6447" spans="1:1" x14ac:dyDescent="0.35">
      <c r="A6447" t="s">
        <v>2904</v>
      </c>
    </row>
    <row r="6448" spans="1:1" x14ac:dyDescent="0.35">
      <c r="A6448" t="s">
        <v>224</v>
      </c>
    </row>
    <row r="6449" spans="1:1" x14ac:dyDescent="0.35">
      <c r="A6449" t="s">
        <v>3055</v>
      </c>
    </row>
    <row r="6450" spans="1:1" x14ac:dyDescent="0.35">
      <c r="A6450" t="s">
        <v>8328</v>
      </c>
    </row>
    <row r="6451" spans="1:1" x14ac:dyDescent="0.35">
      <c r="A6451" t="s">
        <v>5649</v>
      </c>
    </row>
    <row r="6452" spans="1:1" x14ac:dyDescent="0.35">
      <c r="A6452" t="s">
        <v>5829</v>
      </c>
    </row>
    <row r="6453" spans="1:1" x14ac:dyDescent="0.35">
      <c r="A6453" t="s">
        <v>6830</v>
      </c>
    </row>
    <row r="6454" spans="1:1" x14ac:dyDescent="0.35">
      <c r="A6454" t="s">
        <v>2486</v>
      </c>
    </row>
    <row r="6455" spans="1:1" x14ac:dyDescent="0.35">
      <c r="A6455" t="s">
        <v>9037</v>
      </c>
    </row>
    <row r="6456" spans="1:1" x14ac:dyDescent="0.35">
      <c r="A6456" t="s">
        <v>2179</v>
      </c>
    </row>
    <row r="6457" spans="1:1" x14ac:dyDescent="0.35">
      <c r="A6457" t="s">
        <v>6364</v>
      </c>
    </row>
    <row r="6458" spans="1:1" x14ac:dyDescent="0.35">
      <c r="A6458" t="s">
        <v>4972</v>
      </c>
    </row>
    <row r="6459" spans="1:1" x14ac:dyDescent="0.35">
      <c r="A6459" t="s">
        <v>6893</v>
      </c>
    </row>
    <row r="6460" spans="1:1" x14ac:dyDescent="0.35">
      <c r="A6460" t="s">
        <v>6176</v>
      </c>
    </row>
    <row r="6461" spans="1:1" x14ac:dyDescent="0.35">
      <c r="A6461" t="s">
        <v>1716</v>
      </c>
    </row>
    <row r="6462" spans="1:1" x14ac:dyDescent="0.35">
      <c r="A6462" t="s">
        <v>7220</v>
      </c>
    </row>
    <row r="6463" spans="1:1" x14ac:dyDescent="0.35">
      <c r="A6463" t="s">
        <v>8899</v>
      </c>
    </row>
    <row r="6464" spans="1:1" x14ac:dyDescent="0.35">
      <c r="A6464" t="s">
        <v>1758</v>
      </c>
    </row>
    <row r="6465" spans="1:1" x14ac:dyDescent="0.35">
      <c r="A6465" t="s">
        <v>8909</v>
      </c>
    </row>
    <row r="6466" spans="1:1" x14ac:dyDescent="0.35">
      <c r="A6466" t="s">
        <v>2642</v>
      </c>
    </row>
    <row r="6467" spans="1:1" x14ac:dyDescent="0.35">
      <c r="A6467" t="s">
        <v>9733</v>
      </c>
    </row>
    <row r="6468" spans="1:1" x14ac:dyDescent="0.35">
      <c r="A6468" t="s">
        <v>4145</v>
      </c>
    </row>
    <row r="6469" spans="1:1" x14ac:dyDescent="0.35">
      <c r="A6469" t="s">
        <v>8690</v>
      </c>
    </row>
    <row r="6470" spans="1:1" x14ac:dyDescent="0.35">
      <c r="A6470" t="s">
        <v>242</v>
      </c>
    </row>
    <row r="6471" spans="1:1" x14ac:dyDescent="0.35">
      <c r="A6471" t="s">
        <v>9473</v>
      </c>
    </row>
    <row r="6472" spans="1:1" x14ac:dyDescent="0.35">
      <c r="A6472" t="s">
        <v>4613</v>
      </c>
    </row>
    <row r="6473" spans="1:1" x14ac:dyDescent="0.35">
      <c r="A6473" t="s">
        <v>459</v>
      </c>
    </row>
    <row r="6474" spans="1:1" x14ac:dyDescent="0.35">
      <c r="A6474" t="s">
        <v>8572</v>
      </c>
    </row>
    <row r="6475" spans="1:1" x14ac:dyDescent="0.35">
      <c r="A6475" t="s">
        <v>38</v>
      </c>
    </row>
    <row r="6476" spans="1:1" x14ac:dyDescent="0.35">
      <c r="A6476" t="s">
        <v>7241</v>
      </c>
    </row>
    <row r="6477" spans="1:1" x14ac:dyDescent="0.35">
      <c r="A6477" t="s">
        <v>7770</v>
      </c>
    </row>
    <row r="6478" spans="1:1" x14ac:dyDescent="0.35">
      <c r="A6478" t="s">
        <v>8386</v>
      </c>
    </row>
    <row r="6479" spans="1:1" x14ac:dyDescent="0.35">
      <c r="A6479" t="s">
        <v>7534</v>
      </c>
    </row>
    <row r="6480" spans="1:1" x14ac:dyDescent="0.35">
      <c r="A6480" t="s">
        <v>4045</v>
      </c>
    </row>
    <row r="6481" spans="1:1" x14ac:dyDescent="0.35">
      <c r="A6481" t="s">
        <v>9302</v>
      </c>
    </row>
    <row r="6482" spans="1:1" x14ac:dyDescent="0.35">
      <c r="A6482" t="s">
        <v>7076</v>
      </c>
    </row>
    <row r="6483" spans="1:1" x14ac:dyDescent="0.35">
      <c r="A6483" t="s">
        <v>2126</v>
      </c>
    </row>
    <row r="6484" spans="1:1" x14ac:dyDescent="0.35">
      <c r="A6484" t="s">
        <v>9198</v>
      </c>
    </row>
    <row r="6485" spans="1:1" x14ac:dyDescent="0.35">
      <c r="A6485" t="s">
        <v>3495</v>
      </c>
    </row>
    <row r="6486" spans="1:1" x14ac:dyDescent="0.35">
      <c r="A6486" t="s">
        <v>8950</v>
      </c>
    </row>
    <row r="6487" spans="1:1" x14ac:dyDescent="0.35">
      <c r="A6487" t="s">
        <v>4536</v>
      </c>
    </row>
    <row r="6488" spans="1:1" x14ac:dyDescent="0.35">
      <c r="A6488" t="s">
        <v>7457</v>
      </c>
    </row>
    <row r="6489" spans="1:1" x14ac:dyDescent="0.35">
      <c r="A6489" t="s">
        <v>1336</v>
      </c>
    </row>
    <row r="6490" spans="1:1" x14ac:dyDescent="0.35">
      <c r="A6490" t="s">
        <v>7781</v>
      </c>
    </row>
    <row r="6491" spans="1:1" x14ac:dyDescent="0.35">
      <c r="A6491" t="s">
        <v>9352</v>
      </c>
    </row>
    <row r="6492" spans="1:1" x14ac:dyDescent="0.35">
      <c r="A6492" t="s">
        <v>3880</v>
      </c>
    </row>
    <row r="6493" spans="1:1" x14ac:dyDescent="0.35">
      <c r="A6493" t="s">
        <v>2254</v>
      </c>
    </row>
    <row r="6494" spans="1:1" x14ac:dyDescent="0.35">
      <c r="A6494" t="s">
        <v>8458</v>
      </c>
    </row>
    <row r="6495" spans="1:1" x14ac:dyDescent="0.35">
      <c r="A6495" t="s">
        <v>7539</v>
      </c>
    </row>
    <row r="6496" spans="1:1" x14ac:dyDescent="0.35">
      <c r="A6496" t="s">
        <v>1441</v>
      </c>
    </row>
    <row r="6497" spans="1:1" x14ac:dyDescent="0.35">
      <c r="A6497" t="s">
        <v>1273</v>
      </c>
    </row>
    <row r="6498" spans="1:1" x14ac:dyDescent="0.35">
      <c r="A6498" t="s">
        <v>1844</v>
      </c>
    </row>
    <row r="6499" spans="1:1" x14ac:dyDescent="0.35">
      <c r="A6499" t="s">
        <v>9051</v>
      </c>
    </row>
    <row r="6500" spans="1:1" x14ac:dyDescent="0.35">
      <c r="A6500" t="s">
        <v>7129</v>
      </c>
    </row>
    <row r="6501" spans="1:1" x14ac:dyDescent="0.35">
      <c r="A6501" t="s">
        <v>344</v>
      </c>
    </row>
    <row r="6502" spans="1:1" x14ac:dyDescent="0.35">
      <c r="A6502" t="s">
        <v>10003</v>
      </c>
    </row>
    <row r="6503" spans="1:1" x14ac:dyDescent="0.35">
      <c r="A6503" t="s">
        <v>2833</v>
      </c>
    </row>
    <row r="6504" spans="1:1" x14ac:dyDescent="0.35">
      <c r="A6504" t="s">
        <v>2854</v>
      </c>
    </row>
    <row r="6505" spans="1:1" x14ac:dyDescent="0.35">
      <c r="A6505" t="s">
        <v>1853</v>
      </c>
    </row>
    <row r="6506" spans="1:1" x14ac:dyDescent="0.35">
      <c r="A6506" t="s">
        <v>9200</v>
      </c>
    </row>
    <row r="6507" spans="1:1" x14ac:dyDescent="0.35">
      <c r="A6507" t="s">
        <v>9762</v>
      </c>
    </row>
    <row r="6508" spans="1:1" x14ac:dyDescent="0.35">
      <c r="A6508" t="s">
        <v>4139</v>
      </c>
    </row>
    <row r="6509" spans="1:1" x14ac:dyDescent="0.35">
      <c r="A6509" t="s">
        <v>4245</v>
      </c>
    </row>
    <row r="6510" spans="1:1" x14ac:dyDescent="0.35">
      <c r="A6510" t="s">
        <v>5486</v>
      </c>
    </row>
    <row r="6511" spans="1:1" x14ac:dyDescent="0.35">
      <c r="A6511" t="s">
        <v>1208</v>
      </c>
    </row>
    <row r="6512" spans="1:1" x14ac:dyDescent="0.35">
      <c r="A6512" t="s">
        <v>8844</v>
      </c>
    </row>
    <row r="6513" spans="1:1" x14ac:dyDescent="0.35">
      <c r="A6513" t="s">
        <v>8000</v>
      </c>
    </row>
    <row r="6514" spans="1:1" x14ac:dyDescent="0.35">
      <c r="A6514" t="s">
        <v>4289</v>
      </c>
    </row>
    <row r="6515" spans="1:1" x14ac:dyDescent="0.35">
      <c r="A6515" t="s">
        <v>1547</v>
      </c>
    </row>
    <row r="6516" spans="1:1" x14ac:dyDescent="0.35">
      <c r="A6516" t="s">
        <v>9307</v>
      </c>
    </row>
    <row r="6517" spans="1:1" x14ac:dyDescent="0.35">
      <c r="A6517" t="s">
        <v>2284</v>
      </c>
    </row>
    <row r="6518" spans="1:1" x14ac:dyDescent="0.35">
      <c r="A6518" t="s">
        <v>4769</v>
      </c>
    </row>
    <row r="6519" spans="1:1" x14ac:dyDescent="0.35">
      <c r="A6519" t="s">
        <v>1329</v>
      </c>
    </row>
    <row r="6520" spans="1:1" x14ac:dyDescent="0.35">
      <c r="A6520" t="s">
        <v>4042</v>
      </c>
    </row>
    <row r="6521" spans="1:1" x14ac:dyDescent="0.35">
      <c r="A6521" t="s">
        <v>6705</v>
      </c>
    </row>
    <row r="6522" spans="1:1" x14ac:dyDescent="0.35">
      <c r="A6522" t="s">
        <v>5688</v>
      </c>
    </row>
    <row r="6523" spans="1:1" x14ac:dyDescent="0.35">
      <c r="A6523" t="s">
        <v>6183</v>
      </c>
    </row>
    <row r="6524" spans="1:1" x14ac:dyDescent="0.35">
      <c r="A6524" t="s">
        <v>1183</v>
      </c>
    </row>
    <row r="6525" spans="1:1" x14ac:dyDescent="0.35">
      <c r="A6525" t="s">
        <v>5885</v>
      </c>
    </row>
    <row r="6526" spans="1:1" x14ac:dyDescent="0.35">
      <c r="A6526" t="s">
        <v>1544</v>
      </c>
    </row>
    <row r="6527" spans="1:1" x14ac:dyDescent="0.35">
      <c r="A6527" t="s">
        <v>3967</v>
      </c>
    </row>
    <row r="6528" spans="1:1" x14ac:dyDescent="0.35">
      <c r="A6528" t="s">
        <v>4967</v>
      </c>
    </row>
    <row r="6529" spans="1:1" x14ac:dyDescent="0.35">
      <c r="A6529" t="s">
        <v>8879</v>
      </c>
    </row>
    <row r="6530" spans="1:1" x14ac:dyDescent="0.35">
      <c r="A6530" t="s">
        <v>5657</v>
      </c>
    </row>
    <row r="6531" spans="1:1" x14ac:dyDescent="0.35">
      <c r="A6531" t="s">
        <v>7827</v>
      </c>
    </row>
    <row r="6532" spans="1:1" x14ac:dyDescent="0.35">
      <c r="A6532" t="s">
        <v>9822</v>
      </c>
    </row>
    <row r="6533" spans="1:1" x14ac:dyDescent="0.35">
      <c r="A6533" t="s">
        <v>2375</v>
      </c>
    </row>
    <row r="6534" spans="1:1" x14ac:dyDescent="0.35">
      <c r="A6534" t="s">
        <v>1167</v>
      </c>
    </row>
    <row r="6535" spans="1:1" x14ac:dyDescent="0.35">
      <c r="A6535" t="s">
        <v>6663</v>
      </c>
    </row>
    <row r="6536" spans="1:1" x14ac:dyDescent="0.35">
      <c r="A6536" t="s">
        <v>700</v>
      </c>
    </row>
    <row r="6537" spans="1:1" x14ac:dyDescent="0.35">
      <c r="A6537" t="s">
        <v>5614</v>
      </c>
    </row>
    <row r="6538" spans="1:1" x14ac:dyDescent="0.35">
      <c r="A6538" t="s">
        <v>5743</v>
      </c>
    </row>
    <row r="6539" spans="1:1" x14ac:dyDescent="0.35">
      <c r="A6539" t="s">
        <v>7751</v>
      </c>
    </row>
    <row r="6540" spans="1:1" x14ac:dyDescent="0.35">
      <c r="A6540" t="s">
        <v>2418</v>
      </c>
    </row>
    <row r="6541" spans="1:1" x14ac:dyDescent="0.35">
      <c r="A6541" t="s">
        <v>8928</v>
      </c>
    </row>
    <row r="6542" spans="1:1" x14ac:dyDescent="0.35">
      <c r="A6542" t="s">
        <v>632</v>
      </c>
    </row>
    <row r="6543" spans="1:1" x14ac:dyDescent="0.35">
      <c r="A6543" t="s">
        <v>2942</v>
      </c>
    </row>
    <row r="6544" spans="1:1" x14ac:dyDescent="0.35">
      <c r="A6544" t="s">
        <v>8301</v>
      </c>
    </row>
    <row r="6545" spans="1:1" x14ac:dyDescent="0.35">
      <c r="A6545" t="s">
        <v>9881</v>
      </c>
    </row>
    <row r="6546" spans="1:1" x14ac:dyDescent="0.35">
      <c r="A6546" t="s">
        <v>4263</v>
      </c>
    </row>
    <row r="6547" spans="1:1" x14ac:dyDescent="0.35">
      <c r="A6547" t="s">
        <v>4345</v>
      </c>
    </row>
    <row r="6548" spans="1:1" x14ac:dyDescent="0.35">
      <c r="A6548" t="s">
        <v>2370</v>
      </c>
    </row>
    <row r="6549" spans="1:1" x14ac:dyDescent="0.35">
      <c r="A6549" t="s">
        <v>9567</v>
      </c>
    </row>
    <row r="6550" spans="1:1" x14ac:dyDescent="0.35">
      <c r="A6550" t="s">
        <v>544</v>
      </c>
    </row>
    <row r="6551" spans="1:1" x14ac:dyDescent="0.35">
      <c r="A6551" t="s">
        <v>1918</v>
      </c>
    </row>
    <row r="6552" spans="1:1" x14ac:dyDescent="0.35">
      <c r="A6552" t="s">
        <v>4396</v>
      </c>
    </row>
    <row r="6553" spans="1:1" x14ac:dyDescent="0.35">
      <c r="A6553" t="s">
        <v>8508</v>
      </c>
    </row>
    <row r="6554" spans="1:1" x14ac:dyDescent="0.35">
      <c r="A6554" t="s">
        <v>2332</v>
      </c>
    </row>
    <row r="6555" spans="1:1" x14ac:dyDescent="0.35">
      <c r="A6555" t="s">
        <v>2246</v>
      </c>
    </row>
    <row r="6556" spans="1:1" x14ac:dyDescent="0.35">
      <c r="A6556" t="s">
        <v>5314</v>
      </c>
    </row>
    <row r="6557" spans="1:1" x14ac:dyDescent="0.35">
      <c r="A6557" t="s">
        <v>1035</v>
      </c>
    </row>
    <row r="6558" spans="1:1" x14ac:dyDescent="0.35">
      <c r="A6558" t="s">
        <v>7478</v>
      </c>
    </row>
    <row r="6559" spans="1:1" x14ac:dyDescent="0.35">
      <c r="A6559" t="s">
        <v>262</v>
      </c>
    </row>
    <row r="6560" spans="1:1" x14ac:dyDescent="0.35">
      <c r="A6560" t="s">
        <v>7046</v>
      </c>
    </row>
    <row r="6561" spans="1:1" x14ac:dyDescent="0.35">
      <c r="A6561" t="s">
        <v>8541</v>
      </c>
    </row>
    <row r="6562" spans="1:1" x14ac:dyDescent="0.35">
      <c r="A6562" t="s">
        <v>363</v>
      </c>
    </row>
    <row r="6563" spans="1:1" x14ac:dyDescent="0.35">
      <c r="A6563" t="s">
        <v>5138</v>
      </c>
    </row>
    <row r="6564" spans="1:1" x14ac:dyDescent="0.35">
      <c r="A6564" t="s">
        <v>1874</v>
      </c>
    </row>
    <row r="6565" spans="1:1" x14ac:dyDescent="0.35">
      <c r="A6565" t="s">
        <v>2426</v>
      </c>
    </row>
    <row r="6566" spans="1:1" x14ac:dyDescent="0.35">
      <c r="A6566" t="s">
        <v>3582</v>
      </c>
    </row>
    <row r="6567" spans="1:1" x14ac:dyDescent="0.35">
      <c r="A6567" t="s">
        <v>4729</v>
      </c>
    </row>
    <row r="6568" spans="1:1" x14ac:dyDescent="0.35">
      <c r="A6568" t="s">
        <v>3019</v>
      </c>
    </row>
    <row r="6569" spans="1:1" x14ac:dyDescent="0.35">
      <c r="A6569" t="s">
        <v>8406</v>
      </c>
    </row>
    <row r="6570" spans="1:1" x14ac:dyDescent="0.35">
      <c r="A6570" t="s">
        <v>3265</v>
      </c>
    </row>
    <row r="6571" spans="1:1" x14ac:dyDescent="0.35">
      <c r="A6571" t="s">
        <v>58</v>
      </c>
    </row>
    <row r="6572" spans="1:1" x14ac:dyDescent="0.35">
      <c r="A6572" t="s">
        <v>9115</v>
      </c>
    </row>
    <row r="6573" spans="1:1" x14ac:dyDescent="0.35">
      <c r="A6573" t="s">
        <v>4991</v>
      </c>
    </row>
    <row r="6574" spans="1:1" x14ac:dyDescent="0.35">
      <c r="A6574" t="s">
        <v>6077</v>
      </c>
    </row>
    <row r="6575" spans="1:1" x14ac:dyDescent="0.35">
      <c r="A6575" t="s">
        <v>456</v>
      </c>
    </row>
    <row r="6576" spans="1:1" x14ac:dyDescent="0.35">
      <c r="A6576" t="s">
        <v>6248</v>
      </c>
    </row>
    <row r="6577" spans="1:1" x14ac:dyDescent="0.35">
      <c r="A6577" t="s">
        <v>3266</v>
      </c>
    </row>
    <row r="6578" spans="1:1" x14ac:dyDescent="0.35">
      <c r="A6578" t="s">
        <v>9187</v>
      </c>
    </row>
    <row r="6579" spans="1:1" x14ac:dyDescent="0.35">
      <c r="A6579" t="s">
        <v>6316</v>
      </c>
    </row>
    <row r="6580" spans="1:1" x14ac:dyDescent="0.35">
      <c r="A6580" t="s">
        <v>2815</v>
      </c>
    </row>
    <row r="6581" spans="1:1" x14ac:dyDescent="0.35">
      <c r="A6581" t="s">
        <v>9274</v>
      </c>
    </row>
    <row r="6582" spans="1:1" x14ac:dyDescent="0.35">
      <c r="A6582" t="s">
        <v>7188</v>
      </c>
    </row>
    <row r="6583" spans="1:1" x14ac:dyDescent="0.35">
      <c r="A6583" t="s">
        <v>7551</v>
      </c>
    </row>
    <row r="6584" spans="1:1" x14ac:dyDescent="0.35">
      <c r="A6584" t="s">
        <v>642</v>
      </c>
    </row>
    <row r="6585" spans="1:1" x14ac:dyDescent="0.35">
      <c r="A6585" t="s">
        <v>1068</v>
      </c>
    </row>
    <row r="6586" spans="1:1" x14ac:dyDescent="0.35">
      <c r="A6586" t="s">
        <v>8551</v>
      </c>
    </row>
    <row r="6587" spans="1:1" x14ac:dyDescent="0.35">
      <c r="A6587" t="s">
        <v>7590</v>
      </c>
    </row>
    <row r="6588" spans="1:1" x14ac:dyDescent="0.35">
      <c r="A6588" t="s">
        <v>3971</v>
      </c>
    </row>
    <row r="6589" spans="1:1" x14ac:dyDescent="0.35">
      <c r="A6589" t="s">
        <v>3047</v>
      </c>
    </row>
    <row r="6590" spans="1:1" x14ac:dyDescent="0.35">
      <c r="A6590" t="s">
        <v>4523</v>
      </c>
    </row>
    <row r="6591" spans="1:1" x14ac:dyDescent="0.35">
      <c r="A6591" t="s">
        <v>8030</v>
      </c>
    </row>
    <row r="6592" spans="1:1" x14ac:dyDescent="0.35">
      <c r="A6592" t="s">
        <v>6526</v>
      </c>
    </row>
    <row r="6593" spans="1:1" x14ac:dyDescent="0.35">
      <c r="A6593" t="s">
        <v>8278</v>
      </c>
    </row>
    <row r="6594" spans="1:1" x14ac:dyDescent="0.35">
      <c r="A6594" t="s">
        <v>4425</v>
      </c>
    </row>
    <row r="6595" spans="1:1" x14ac:dyDescent="0.35">
      <c r="A6595" t="s">
        <v>5854</v>
      </c>
    </row>
    <row r="6596" spans="1:1" x14ac:dyDescent="0.35">
      <c r="A6596" t="s">
        <v>3114</v>
      </c>
    </row>
    <row r="6597" spans="1:1" x14ac:dyDescent="0.35">
      <c r="A6597" t="s">
        <v>330</v>
      </c>
    </row>
    <row r="6598" spans="1:1" x14ac:dyDescent="0.35">
      <c r="A6598" t="s">
        <v>6166</v>
      </c>
    </row>
    <row r="6599" spans="1:1" x14ac:dyDescent="0.35">
      <c r="A6599" t="s">
        <v>6703</v>
      </c>
    </row>
    <row r="6600" spans="1:1" x14ac:dyDescent="0.35">
      <c r="A6600" t="s">
        <v>1134</v>
      </c>
    </row>
    <row r="6601" spans="1:1" x14ac:dyDescent="0.35">
      <c r="A6601" t="s">
        <v>7528</v>
      </c>
    </row>
    <row r="6602" spans="1:1" x14ac:dyDescent="0.35">
      <c r="A6602" t="s">
        <v>8846</v>
      </c>
    </row>
    <row r="6603" spans="1:1" x14ac:dyDescent="0.35">
      <c r="A6603" t="s">
        <v>2992</v>
      </c>
    </row>
    <row r="6604" spans="1:1" x14ac:dyDescent="0.35">
      <c r="A6604" t="s">
        <v>9460</v>
      </c>
    </row>
    <row r="6605" spans="1:1" x14ac:dyDescent="0.35">
      <c r="A6605" t="s">
        <v>6315</v>
      </c>
    </row>
    <row r="6606" spans="1:1" x14ac:dyDescent="0.35">
      <c r="A6606" t="s">
        <v>6419</v>
      </c>
    </row>
    <row r="6607" spans="1:1" x14ac:dyDescent="0.35">
      <c r="A6607" t="s">
        <v>1988</v>
      </c>
    </row>
    <row r="6608" spans="1:1" x14ac:dyDescent="0.35">
      <c r="A6608" t="s">
        <v>2834</v>
      </c>
    </row>
    <row r="6609" spans="1:1" x14ac:dyDescent="0.35">
      <c r="A6609" t="s">
        <v>1055</v>
      </c>
    </row>
    <row r="6610" spans="1:1" x14ac:dyDescent="0.35">
      <c r="A6610" t="s">
        <v>3372</v>
      </c>
    </row>
    <row r="6611" spans="1:1" x14ac:dyDescent="0.35">
      <c r="A6611" t="s">
        <v>6240</v>
      </c>
    </row>
    <row r="6612" spans="1:1" x14ac:dyDescent="0.35">
      <c r="A6612" t="s">
        <v>8942</v>
      </c>
    </row>
    <row r="6613" spans="1:1" x14ac:dyDescent="0.35">
      <c r="A6613" t="s">
        <v>6848</v>
      </c>
    </row>
    <row r="6614" spans="1:1" x14ac:dyDescent="0.35">
      <c r="A6614" t="s">
        <v>2874</v>
      </c>
    </row>
    <row r="6615" spans="1:1" x14ac:dyDescent="0.35">
      <c r="A6615" t="s">
        <v>5956</v>
      </c>
    </row>
    <row r="6616" spans="1:1" x14ac:dyDescent="0.35">
      <c r="A6616" t="s">
        <v>2424</v>
      </c>
    </row>
    <row r="6617" spans="1:1" x14ac:dyDescent="0.35">
      <c r="A6617" t="s">
        <v>3766</v>
      </c>
    </row>
    <row r="6618" spans="1:1" x14ac:dyDescent="0.35">
      <c r="A6618" t="s">
        <v>8711</v>
      </c>
    </row>
    <row r="6619" spans="1:1" x14ac:dyDescent="0.35">
      <c r="A6619" t="s">
        <v>9731</v>
      </c>
    </row>
    <row r="6620" spans="1:1" x14ac:dyDescent="0.35">
      <c r="A6620" t="s">
        <v>6540</v>
      </c>
    </row>
    <row r="6621" spans="1:1" x14ac:dyDescent="0.35">
      <c r="A6621" t="s">
        <v>8235</v>
      </c>
    </row>
    <row r="6622" spans="1:1" x14ac:dyDescent="0.35">
      <c r="A6622" t="s">
        <v>5740</v>
      </c>
    </row>
    <row r="6623" spans="1:1" x14ac:dyDescent="0.35">
      <c r="A6623" t="s">
        <v>3668</v>
      </c>
    </row>
    <row r="6624" spans="1:1" x14ac:dyDescent="0.35">
      <c r="A6624" t="s">
        <v>3535</v>
      </c>
    </row>
    <row r="6625" spans="1:1" x14ac:dyDescent="0.35">
      <c r="A6625" t="s">
        <v>1453</v>
      </c>
    </row>
    <row r="6626" spans="1:1" x14ac:dyDescent="0.35">
      <c r="A6626" t="s">
        <v>5470</v>
      </c>
    </row>
    <row r="6627" spans="1:1" x14ac:dyDescent="0.35">
      <c r="A6627" t="s">
        <v>1359</v>
      </c>
    </row>
    <row r="6628" spans="1:1" x14ac:dyDescent="0.35">
      <c r="A6628" t="s">
        <v>5139</v>
      </c>
    </row>
    <row r="6629" spans="1:1" x14ac:dyDescent="0.35">
      <c r="A6629" t="s">
        <v>1427</v>
      </c>
    </row>
    <row r="6630" spans="1:1" x14ac:dyDescent="0.35">
      <c r="A6630" t="s">
        <v>7760</v>
      </c>
    </row>
    <row r="6631" spans="1:1" x14ac:dyDescent="0.35">
      <c r="A6631" t="s">
        <v>9240</v>
      </c>
    </row>
    <row r="6632" spans="1:1" x14ac:dyDescent="0.35">
      <c r="A6632" t="s">
        <v>7154</v>
      </c>
    </row>
    <row r="6633" spans="1:1" x14ac:dyDescent="0.35">
      <c r="A6633" t="s">
        <v>1930</v>
      </c>
    </row>
    <row r="6634" spans="1:1" x14ac:dyDescent="0.35">
      <c r="A6634" t="s">
        <v>8694</v>
      </c>
    </row>
    <row r="6635" spans="1:1" x14ac:dyDescent="0.35">
      <c r="A6635" t="s">
        <v>657</v>
      </c>
    </row>
    <row r="6636" spans="1:1" x14ac:dyDescent="0.35">
      <c r="A6636" t="s">
        <v>8355</v>
      </c>
    </row>
    <row r="6637" spans="1:1" x14ac:dyDescent="0.35">
      <c r="A6637" t="s">
        <v>7709</v>
      </c>
    </row>
    <row r="6638" spans="1:1" x14ac:dyDescent="0.35">
      <c r="A6638" t="s">
        <v>682</v>
      </c>
    </row>
    <row r="6639" spans="1:1" x14ac:dyDescent="0.35">
      <c r="A6639" t="s">
        <v>4117</v>
      </c>
    </row>
    <row r="6640" spans="1:1" x14ac:dyDescent="0.35">
      <c r="A6640" t="s">
        <v>7124</v>
      </c>
    </row>
    <row r="6641" spans="1:1" x14ac:dyDescent="0.35">
      <c r="A6641" t="s">
        <v>1164</v>
      </c>
    </row>
    <row r="6642" spans="1:1" x14ac:dyDescent="0.35">
      <c r="A6642" t="s">
        <v>452</v>
      </c>
    </row>
    <row r="6643" spans="1:1" x14ac:dyDescent="0.35">
      <c r="A6643" t="s">
        <v>1254</v>
      </c>
    </row>
    <row r="6644" spans="1:1" x14ac:dyDescent="0.35">
      <c r="A6644" t="s">
        <v>770</v>
      </c>
    </row>
    <row r="6645" spans="1:1" x14ac:dyDescent="0.35">
      <c r="A6645" t="s">
        <v>4489</v>
      </c>
    </row>
    <row r="6646" spans="1:1" x14ac:dyDescent="0.35">
      <c r="A6646" t="s">
        <v>8446</v>
      </c>
    </row>
    <row r="6647" spans="1:1" x14ac:dyDescent="0.35">
      <c r="A6647" t="s">
        <v>1301</v>
      </c>
    </row>
    <row r="6648" spans="1:1" x14ac:dyDescent="0.35">
      <c r="A6648" t="s">
        <v>2248</v>
      </c>
    </row>
    <row r="6649" spans="1:1" x14ac:dyDescent="0.35">
      <c r="A6649" t="s">
        <v>772</v>
      </c>
    </row>
    <row r="6650" spans="1:1" x14ac:dyDescent="0.35">
      <c r="A6650" t="s">
        <v>3411</v>
      </c>
    </row>
    <row r="6651" spans="1:1" x14ac:dyDescent="0.35">
      <c r="A6651" t="s">
        <v>6982</v>
      </c>
    </row>
    <row r="6652" spans="1:1" x14ac:dyDescent="0.35">
      <c r="A6652" t="s">
        <v>4101</v>
      </c>
    </row>
    <row r="6653" spans="1:1" x14ac:dyDescent="0.35">
      <c r="A6653" t="s">
        <v>1620</v>
      </c>
    </row>
    <row r="6654" spans="1:1" x14ac:dyDescent="0.35">
      <c r="A6654" t="s">
        <v>4770</v>
      </c>
    </row>
    <row r="6655" spans="1:1" x14ac:dyDescent="0.35">
      <c r="A6655" t="s">
        <v>7684</v>
      </c>
    </row>
    <row r="6656" spans="1:1" x14ac:dyDescent="0.35">
      <c r="A6656" t="s">
        <v>8177</v>
      </c>
    </row>
    <row r="6657" spans="1:1" x14ac:dyDescent="0.35">
      <c r="A6657" t="s">
        <v>8605</v>
      </c>
    </row>
    <row r="6658" spans="1:1" x14ac:dyDescent="0.35">
      <c r="A6658" t="s">
        <v>5259</v>
      </c>
    </row>
    <row r="6659" spans="1:1" x14ac:dyDescent="0.35">
      <c r="A6659" t="s">
        <v>1215</v>
      </c>
    </row>
    <row r="6660" spans="1:1" x14ac:dyDescent="0.35">
      <c r="A6660" t="s">
        <v>2485</v>
      </c>
    </row>
    <row r="6661" spans="1:1" x14ac:dyDescent="0.35">
      <c r="A6661" t="s">
        <v>5472</v>
      </c>
    </row>
    <row r="6662" spans="1:1" x14ac:dyDescent="0.35">
      <c r="A6662" t="s">
        <v>7569</v>
      </c>
    </row>
    <row r="6663" spans="1:1" x14ac:dyDescent="0.35">
      <c r="A6663" t="s">
        <v>837</v>
      </c>
    </row>
    <row r="6664" spans="1:1" x14ac:dyDescent="0.35">
      <c r="A6664" t="s">
        <v>9754</v>
      </c>
    </row>
    <row r="6665" spans="1:1" x14ac:dyDescent="0.35">
      <c r="A6665" t="s">
        <v>3717</v>
      </c>
    </row>
    <row r="6666" spans="1:1" x14ac:dyDescent="0.35">
      <c r="A6666" t="s">
        <v>3792</v>
      </c>
    </row>
    <row r="6667" spans="1:1" x14ac:dyDescent="0.35">
      <c r="A6667" t="s">
        <v>6124</v>
      </c>
    </row>
    <row r="6668" spans="1:1" x14ac:dyDescent="0.35">
      <c r="A6668" t="s">
        <v>6053</v>
      </c>
    </row>
    <row r="6669" spans="1:1" x14ac:dyDescent="0.35">
      <c r="A6669" t="s">
        <v>8582</v>
      </c>
    </row>
    <row r="6670" spans="1:1" x14ac:dyDescent="0.35">
      <c r="A6670" t="s">
        <v>4883</v>
      </c>
    </row>
    <row r="6671" spans="1:1" x14ac:dyDescent="0.35">
      <c r="A6671" t="s">
        <v>4512</v>
      </c>
    </row>
    <row r="6672" spans="1:1" x14ac:dyDescent="0.35">
      <c r="A6672" t="s">
        <v>4274</v>
      </c>
    </row>
    <row r="6673" spans="1:1" x14ac:dyDescent="0.35">
      <c r="A6673" t="s">
        <v>311</v>
      </c>
    </row>
    <row r="6674" spans="1:1" x14ac:dyDescent="0.35">
      <c r="A6674" t="s">
        <v>2742</v>
      </c>
    </row>
    <row r="6675" spans="1:1" x14ac:dyDescent="0.35">
      <c r="A6675" t="s">
        <v>128</v>
      </c>
    </row>
    <row r="6676" spans="1:1" x14ac:dyDescent="0.35">
      <c r="A6676" t="s">
        <v>9072</v>
      </c>
    </row>
    <row r="6677" spans="1:1" x14ac:dyDescent="0.35">
      <c r="A6677" t="s">
        <v>9015</v>
      </c>
    </row>
    <row r="6678" spans="1:1" x14ac:dyDescent="0.35">
      <c r="A6678" t="s">
        <v>3208</v>
      </c>
    </row>
    <row r="6679" spans="1:1" x14ac:dyDescent="0.35">
      <c r="A6679" t="s">
        <v>4541</v>
      </c>
    </row>
    <row r="6680" spans="1:1" x14ac:dyDescent="0.35">
      <c r="A6680" t="s">
        <v>7119</v>
      </c>
    </row>
    <row r="6681" spans="1:1" x14ac:dyDescent="0.35">
      <c r="A6681" t="s">
        <v>6429</v>
      </c>
    </row>
    <row r="6682" spans="1:1" x14ac:dyDescent="0.35">
      <c r="A6682" t="s">
        <v>9421</v>
      </c>
    </row>
    <row r="6683" spans="1:1" x14ac:dyDescent="0.35">
      <c r="A6683" t="s">
        <v>9365</v>
      </c>
    </row>
    <row r="6684" spans="1:1" x14ac:dyDescent="0.35">
      <c r="A6684" t="s">
        <v>1460</v>
      </c>
    </row>
    <row r="6685" spans="1:1" x14ac:dyDescent="0.35">
      <c r="A6685" t="s">
        <v>5735</v>
      </c>
    </row>
    <row r="6686" spans="1:1" x14ac:dyDescent="0.35">
      <c r="A6686" t="s">
        <v>8778</v>
      </c>
    </row>
    <row r="6687" spans="1:1" x14ac:dyDescent="0.35">
      <c r="A6687" t="s">
        <v>9482</v>
      </c>
    </row>
    <row r="6688" spans="1:1" x14ac:dyDescent="0.35">
      <c r="A6688" t="s">
        <v>4777</v>
      </c>
    </row>
    <row r="6689" spans="1:1" x14ac:dyDescent="0.35">
      <c r="A6689" t="s">
        <v>9795</v>
      </c>
    </row>
    <row r="6690" spans="1:1" x14ac:dyDescent="0.35">
      <c r="A6690" t="s">
        <v>8292</v>
      </c>
    </row>
    <row r="6691" spans="1:1" x14ac:dyDescent="0.35">
      <c r="A6691" t="s">
        <v>4194</v>
      </c>
    </row>
    <row r="6692" spans="1:1" x14ac:dyDescent="0.35">
      <c r="A6692" t="s">
        <v>6671</v>
      </c>
    </row>
    <row r="6693" spans="1:1" x14ac:dyDescent="0.35">
      <c r="A6693" t="s">
        <v>2128</v>
      </c>
    </row>
    <row r="6694" spans="1:1" x14ac:dyDescent="0.35">
      <c r="A6694" t="s">
        <v>3024</v>
      </c>
    </row>
    <row r="6695" spans="1:1" x14ac:dyDescent="0.35">
      <c r="A6695" t="s">
        <v>5974</v>
      </c>
    </row>
    <row r="6696" spans="1:1" x14ac:dyDescent="0.35">
      <c r="A6696" t="s">
        <v>5164</v>
      </c>
    </row>
    <row r="6697" spans="1:1" x14ac:dyDescent="0.35">
      <c r="A6697" t="s">
        <v>1440</v>
      </c>
    </row>
    <row r="6698" spans="1:1" x14ac:dyDescent="0.35">
      <c r="A6698" t="s">
        <v>8410</v>
      </c>
    </row>
    <row r="6699" spans="1:1" x14ac:dyDescent="0.35">
      <c r="A6699" t="s">
        <v>3546</v>
      </c>
    </row>
    <row r="6700" spans="1:1" x14ac:dyDescent="0.35">
      <c r="A6700" t="s">
        <v>1763</v>
      </c>
    </row>
    <row r="6701" spans="1:1" x14ac:dyDescent="0.35">
      <c r="A6701" t="s">
        <v>8813</v>
      </c>
    </row>
    <row r="6702" spans="1:1" x14ac:dyDescent="0.35">
      <c r="A6702" t="s">
        <v>7934</v>
      </c>
    </row>
    <row r="6703" spans="1:1" x14ac:dyDescent="0.35">
      <c r="A6703" t="s">
        <v>2921</v>
      </c>
    </row>
    <row r="6704" spans="1:1" x14ac:dyDescent="0.35">
      <c r="A6704" t="s">
        <v>7754</v>
      </c>
    </row>
    <row r="6705" spans="1:1" x14ac:dyDescent="0.35">
      <c r="A6705" t="s">
        <v>3100</v>
      </c>
    </row>
    <row r="6706" spans="1:1" x14ac:dyDescent="0.35">
      <c r="A6706" t="s">
        <v>3494</v>
      </c>
    </row>
    <row r="6707" spans="1:1" x14ac:dyDescent="0.35">
      <c r="A6707" t="s">
        <v>6721</v>
      </c>
    </row>
    <row r="6708" spans="1:1" x14ac:dyDescent="0.35">
      <c r="A6708" t="s">
        <v>4477</v>
      </c>
    </row>
    <row r="6709" spans="1:1" x14ac:dyDescent="0.35">
      <c r="A6709" t="s">
        <v>1687</v>
      </c>
    </row>
    <row r="6710" spans="1:1" x14ac:dyDescent="0.35">
      <c r="A6710" t="s">
        <v>9703</v>
      </c>
    </row>
    <row r="6711" spans="1:1" x14ac:dyDescent="0.35">
      <c r="A6711" t="s">
        <v>4085</v>
      </c>
    </row>
    <row r="6712" spans="1:1" x14ac:dyDescent="0.35">
      <c r="A6712" t="s">
        <v>9394</v>
      </c>
    </row>
    <row r="6713" spans="1:1" x14ac:dyDescent="0.35">
      <c r="A6713" t="s">
        <v>8869</v>
      </c>
    </row>
    <row r="6714" spans="1:1" x14ac:dyDescent="0.35">
      <c r="A6714" t="s">
        <v>4978</v>
      </c>
    </row>
    <row r="6715" spans="1:1" x14ac:dyDescent="0.35">
      <c r="A6715" t="s">
        <v>9349</v>
      </c>
    </row>
    <row r="6716" spans="1:1" x14ac:dyDescent="0.35">
      <c r="A6716" t="s">
        <v>5308</v>
      </c>
    </row>
    <row r="6717" spans="1:1" x14ac:dyDescent="0.35">
      <c r="A6717" t="s">
        <v>4691</v>
      </c>
    </row>
    <row r="6718" spans="1:1" x14ac:dyDescent="0.35">
      <c r="A6718" t="s">
        <v>8898</v>
      </c>
    </row>
    <row r="6719" spans="1:1" x14ac:dyDescent="0.35">
      <c r="A6719" t="s">
        <v>3847</v>
      </c>
    </row>
    <row r="6720" spans="1:1" x14ac:dyDescent="0.35">
      <c r="A6720" t="s">
        <v>9712</v>
      </c>
    </row>
    <row r="6721" spans="1:1" x14ac:dyDescent="0.35">
      <c r="A6721" t="s">
        <v>2923</v>
      </c>
    </row>
    <row r="6722" spans="1:1" x14ac:dyDescent="0.35">
      <c r="A6722" t="s">
        <v>9492</v>
      </c>
    </row>
    <row r="6723" spans="1:1" x14ac:dyDescent="0.35">
      <c r="A6723" t="s">
        <v>6899</v>
      </c>
    </row>
    <row r="6724" spans="1:1" x14ac:dyDescent="0.35">
      <c r="A6724" t="s">
        <v>7453</v>
      </c>
    </row>
    <row r="6725" spans="1:1" x14ac:dyDescent="0.35">
      <c r="A6725" t="s">
        <v>2889</v>
      </c>
    </row>
    <row r="6726" spans="1:1" x14ac:dyDescent="0.35">
      <c r="A6726" t="s">
        <v>2918</v>
      </c>
    </row>
    <row r="6727" spans="1:1" x14ac:dyDescent="0.35">
      <c r="A6727" t="s">
        <v>5299</v>
      </c>
    </row>
    <row r="6728" spans="1:1" x14ac:dyDescent="0.35">
      <c r="A6728" t="s">
        <v>9201</v>
      </c>
    </row>
    <row r="6729" spans="1:1" x14ac:dyDescent="0.35">
      <c r="A6729" t="s">
        <v>8657</v>
      </c>
    </row>
    <row r="6730" spans="1:1" x14ac:dyDescent="0.35">
      <c r="A6730" t="s">
        <v>1530</v>
      </c>
    </row>
    <row r="6731" spans="1:1" x14ac:dyDescent="0.35">
      <c r="A6731" t="s">
        <v>3694</v>
      </c>
    </row>
    <row r="6732" spans="1:1" x14ac:dyDescent="0.35">
      <c r="A6732" t="s">
        <v>2564</v>
      </c>
    </row>
    <row r="6733" spans="1:1" x14ac:dyDescent="0.35">
      <c r="A6733" t="s">
        <v>6788</v>
      </c>
    </row>
    <row r="6734" spans="1:1" x14ac:dyDescent="0.35">
      <c r="A6734" t="s">
        <v>805</v>
      </c>
    </row>
    <row r="6735" spans="1:1" x14ac:dyDescent="0.35">
      <c r="A6735" t="s">
        <v>5888</v>
      </c>
    </row>
    <row r="6736" spans="1:1" x14ac:dyDescent="0.35">
      <c r="A6736" t="s">
        <v>749</v>
      </c>
    </row>
    <row r="6737" spans="1:1" x14ac:dyDescent="0.35">
      <c r="A6737" t="s">
        <v>2617</v>
      </c>
    </row>
    <row r="6738" spans="1:1" x14ac:dyDescent="0.35">
      <c r="A6738" t="s">
        <v>8921</v>
      </c>
    </row>
    <row r="6739" spans="1:1" x14ac:dyDescent="0.35">
      <c r="A6739" t="s">
        <v>7010</v>
      </c>
    </row>
    <row r="6740" spans="1:1" x14ac:dyDescent="0.35">
      <c r="A6740" t="s">
        <v>4385</v>
      </c>
    </row>
    <row r="6741" spans="1:1" x14ac:dyDescent="0.35">
      <c r="A6741" t="s">
        <v>1114</v>
      </c>
    </row>
    <row r="6742" spans="1:1" x14ac:dyDescent="0.35">
      <c r="A6742" t="s">
        <v>3676</v>
      </c>
    </row>
    <row r="6743" spans="1:1" x14ac:dyDescent="0.35">
      <c r="A6743" t="s">
        <v>1100</v>
      </c>
    </row>
    <row r="6744" spans="1:1" x14ac:dyDescent="0.35">
      <c r="A6744" t="s">
        <v>4712</v>
      </c>
    </row>
    <row r="6745" spans="1:1" x14ac:dyDescent="0.35">
      <c r="A6745" t="s">
        <v>4174</v>
      </c>
    </row>
    <row r="6746" spans="1:1" x14ac:dyDescent="0.35">
      <c r="A6746" t="s">
        <v>1154</v>
      </c>
    </row>
    <row r="6747" spans="1:1" x14ac:dyDescent="0.35">
      <c r="A6747" t="s">
        <v>126</v>
      </c>
    </row>
    <row r="6748" spans="1:1" x14ac:dyDescent="0.35">
      <c r="A6748" t="s">
        <v>7700</v>
      </c>
    </row>
    <row r="6749" spans="1:1" x14ac:dyDescent="0.35">
      <c r="A6749" t="s">
        <v>5205</v>
      </c>
    </row>
    <row r="6750" spans="1:1" x14ac:dyDescent="0.35">
      <c r="A6750" t="s">
        <v>5883</v>
      </c>
    </row>
    <row r="6751" spans="1:1" x14ac:dyDescent="0.35">
      <c r="A6751" t="s">
        <v>253</v>
      </c>
    </row>
    <row r="6752" spans="1:1" x14ac:dyDescent="0.35">
      <c r="A6752" t="s">
        <v>3138</v>
      </c>
    </row>
    <row r="6753" spans="1:1" x14ac:dyDescent="0.35">
      <c r="A6753" t="s">
        <v>2059</v>
      </c>
    </row>
    <row r="6754" spans="1:1" x14ac:dyDescent="0.35">
      <c r="A6754" t="s">
        <v>8322</v>
      </c>
    </row>
    <row r="6755" spans="1:1" x14ac:dyDescent="0.35">
      <c r="A6755" t="s">
        <v>1358</v>
      </c>
    </row>
    <row r="6756" spans="1:1" x14ac:dyDescent="0.35">
      <c r="A6756" t="s">
        <v>19</v>
      </c>
    </row>
    <row r="6757" spans="1:1" x14ac:dyDescent="0.35">
      <c r="A6757" t="s">
        <v>7466</v>
      </c>
    </row>
    <row r="6758" spans="1:1" x14ac:dyDescent="0.35">
      <c r="A6758" t="s">
        <v>7358</v>
      </c>
    </row>
    <row r="6759" spans="1:1" x14ac:dyDescent="0.35">
      <c r="A6759" t="s">
        <v>9232</v>
      </c>
    </row>
    <row r="6760" spans="1:1" x14ac:dyDescent="0.35">
      <c r="A6760" t="s">
        <v>8093</v>
      </c>
    </row>
    <row r="6761" spans="1:1" x14ac:dyDescent="0.35">
      <c r="A6761" t="s">
        <v>1415</v>
      </c>
    </row>
    <row r="6762" spans="1:1" x14ac:dyDescent="0.35">
      <c r="A6762" t="s">
        <v>6880</v>
      </c>
    </row>
    <row r="6763" spans="1:1" x14ac:dyDescent="0.35">
      <c r="A6763" t="s">
        <v>6822</v>
      </c>
    </row>
    <row r="6764" spans="1:1" x14ac:dyDescent="0.35">
      <c r="A6764" t="s">
        <v>4664</v>
      </c>
    </row>
    <row r="6765" spans="1:1" x14ac:dyDescent="0.35">
      <c r="A6765" t="s">
        <v>6615</v>
      </c>
    </row>
    <row r="6766" spans="1:1" x14ac:dyDescent="0.35">
      <c r="A6766" t="s">
        <v>7508</v>
      </c>
    </row>
    <row r="6767" spans="1:1" x14ac:dyDescent="0.35">
      <c r="A6767" t="s">
        <v>425</v>
      </c>
    </row>
    <row r="6768" spans="1:1" x14ac:dyDescent="0.35">
      <c r="A6768" t="s">
        <v>2272</v>
      </c>
    </row>
    <row r="6769" spans="1:1" x14ac:dyDescent="0.35">
      <c r="A6769" t="s">
        <v>5129</v>
      </c>
    </row>
    <row r="6770" spans="1:1" x14ac:dyDescent="0.35">
      <c r="A6770" t="s">
        <v>7135</v>
      </c>
    </row>
    <row r="6771" spans="1:1" x14ac:dyDescent="0.35">
      <c r="A6771" t="s">
        <v>4373</v>
      </c>
    </row>
    <row r="6772" spans="1:1" x14ac:dyDescent="0.35">
      <c r="A6772" t="s">
        <v>8951</v>
      </c>
    </row>
    <row r="6773" spans="1:1" x14ac:dyDescent="0.35">
      <c r="A6773" t="s">
        <v>2091</v>
      </c>
    </row>
    <row r="6774" spans="1:1" x14ac:dyDescent="0.35">
      <c r="A6774" t="s">
        <v>3515</v>
      </c>
    </row>
    <row r="6775" spans="1:1" x14ac:dyDescent="0.35">
      <c r="A6775" t="s">
        <v>1491</v>
      </c>
    </row>
    <row r="6776" spans="1:1" x14ac:dyDescent="0.35">
      <c r="A6776" t="s">
        <v>4601</v>
      </c>
    </row>
    <row r="6777" spans="1:1" x14ac:dyDescent="0.35">
      <c r="A6777" t="s">
        <v>1606</v>
      </c>
    </row>
    <row r="6778" spans="1:1" x14ac:dyDescent="0.35">
      <c r="A6778" t="s">
        <v>9817</v>
      </c>
    </row>
    <row r="6779" spans="1:1" x14ac:dyDescent="0.35">
      <c r="A6779" t="s">
        <v>7589</v>
      </c>
    </row>
    <row r="6780" spans="1:1" x14ac:dyDescent="0.35">
      <c r="A6780" t="s">
        <v>241</v>
      </c>
    </row>
    <row r="6781" spans="1:1" x14ac:dyDescent="0.35">
      <c r="A6781" t="s">
        <v>2507</v>
      </c>
    </row>
    <row r="6782" spans="1:1" x14ac:dyDescent="0.35">
      <c r="A6782" t="s">
        <v>4504</v>
      </c>
    </row>
    <row r="6783" spans="1:1" x14ac:dyDescent="0.35">
      <c r="A6783" t="s">
        <v>7496</v>
      </c>
    </row>
    <row r="6784" spans="1:1" x14ac:dyDescent="0.35">
      <c r="A6784" t="s">
        <v>7540</v>
      </c>
    </row>
    <row r="6785" spans="1:1" x14ac:dyDescent="0.35">
      <c r="A6785" t="s">
        <v>7904</v>
      </c>
    </row>
    <row r="6786" spans="1:1" x14ac:dyDescent="0.35">
      <c r="A6786" t="s">
        <v>1021</v>
      </c>
    </row>
    <row r="6787" spans="1:1" x14ac:dyDescent="0.35">
      <c r="A6787" t="s">
        <v>7716</v>
      </c>
    </row>
    <row r="6788" spans="1:1" x14ac:dyDescent="0.35">
      <c r="A6788" t="s">
        <v>6324</v>
      </c>
    </row>
    <row r="6789" spans="1:1" x14ac:dyDescent="0.35">
      <c r="A6789" t="s">
        <v>3407</v>
      </c>
    </row>
    <row r="6790" spans="1:1" x14ac:dyDescent="0.35">
      <c r="A6790" t="s">
        <v>1796</v>
      </c>
    </row>
    <row r="6791" spans="1:1" x14ac:dyDescent="0.35">
      <c r="A6791" t="s">
        <v>8577</v>
      </c>
    </row>
    <row r="6792" spans="1:1" x14ac:dyDescent="0.35">
      <c r="A6792" t="s">
        <v>4127</v>
      </c>
    </row>
    <row r="6793" spans="1:1" x14ac:dyDescent="0.35">
      <c r="A6793" t="s">
        <v>8585</v>
      </c>
    </row>
    <row r="6794" spans="1:1" x14ac:dyDescent="0.35">
      <c r="A6794" t="s">
        <v>6313</v>
      </c>
    </row>
    <row r="6795" spans="1:1" x14ac:dyDescent="0.35">
      <c r="A6795" t="s">
        <v>4057</v>
      </c>
    </row>
    <row r="6796" spans="1:1" x14ac:dyDescent="0.35">
      <c r="A6796" t="s">
        <v>2116</v>
      </c>
    </row>
    <row r="6797" spans="1:1" x14ac:dyDescent="0.35">
      <c r="A6797" t="s">
        <v>258</v>
      </c>
    </row>
    <row r="6798" spans="1:1" x14ac:dyDescent="0.35">
      <c r="A6798" t="s">
        <v>6112</v>
      </c>
    </row>
    <row r="6799" spans="1:1" x14ac:dyDescent="0.35">
      <c r="A6799" t="s">
        <v>952</v>
      </c>
    </row>
    <row r="6800" spans="1:1" x14ac:dyDescent="0.35">
      <c r="A6800" t="s">
        <v>8823</v>
      </c>
    </row>
    <row r="6801" spans="1:1" x14ac:dyDescent="0.35">
      <c r="A6801" t="s">
        <v>2780</v>
      </c>
    </row>
    <row r="6802" spans="1:1" x14ac:dyDescent="0.35">
      <c r="A6802" t="s">
        <v>6645</v>
      </c>
    </row>
    <row r="6803" spans="1:1" x14ac:dyDescent="0.35">
      <c r="A6803" t="s">
        <v>3576</v>
      </c>
    </row>
    <row r="6804" spans="1:1" x14ac:dyDescent="0.35">
      <c r="A6804" t="s">
        <v>9077</v>
      </c>
    </row>
    <row r="6805" spans="1:1" x14ac:dyDescent="0.35">
      <c r="A6805" t="s">
        <v>7921</v>
      </c>
    </row>
    <row r="6806" spans="1:1" x14ac:dyDescent="0.35">
      <c r="A6806" t="s">
        <v>1091</v>
      </c>
    </row>
    <row r="6807" spans="1:1" x14ac:dyDescent="0.35">
      <c r="A6807" t="s">
        <v>6981</v>
      </c>
    </row>
    <row r="6808" spans="1:1" x14ac:dyDescent="0.35">
      <c r="A6808" t="s">
        <v>2968</v>
      </c>
    </row>
    <row r="6809" spans="1:1" x14ac:dyDescent="0.35">
      <c r="A6809" t="s">
        <v>5135</v>
      </c>
    </row>
    <row r="6810" spans="1:1" x14ac:dyDescent="0.35">
      <c r="A6810" t="s">
        <v>3956</v>
      </c>
    </row>
    <row r="6811" spans="1:1" x14ac:dyDescent="0.35">
      <c r="A6811" t="s">
        <v>9764</v>
      </c>
    </row>
    <row r="6812" spans="1:1" x14ac:dyDescent="0.35">
      <c r="A6812" t="s">
        <v>2785</v>
      </c>
    </row>
    <row r="6813" spans="1:1" x14ac:dyDescent="0.35">
      <c r="A6813" t="s">
        <v>2493</v>
      </c>
    </row>
    <row r="6814" spans="1:1" x14ac:dyDescent="0.35">
      <c r="A6814" t="s">
        <v>2755</v>
      </c>
    </row>
    <row r="6815" spans="1:1" x14ac:dyDescent="0.35">
      <c r="A6815" t="s">
        <v>2795</v>
      </c>
    </row>
    <row r="6816" spans="1:1" x14ac:dyDescent="0.35">
      <c r="A6816" t="s">
        <v>1205</v>
      </c>
    </row>
    <row r="6817" spans="1:1" x14ac:dyDescent="0.35">
      <c r="A6817" t="s">
        <v>3514</v>
      </c>
    </row>
    <row r="6818" spans="1:1" x14ac:dyDescent="0.35">
      <c r="A6818" t="s">
        <v>7317</v>
      </c>
    </row>
    <row r="6819" spans="1:1" x14ac:dyDescent="0.35">
      <c r="A6819" t="s">
        <v>554</v>
      </c>
    </row>
    <row r="6820" spans="1:1" x14ac:dyDescent="0.35">
      <c r="A6820" t="s">
        <v>2042</v>
      </c>
    </row>
    <row r="6821" spans="1:1" x14ac:dyDescent="0.35">
      <c r="A6821" t="s">
        <v>1702</v>
      </c>
    </row>
    <row r="6822" spans="1:1" x14ac:dyDescent="0.35">
      <c r="A6822" t="s">
        <v>5255</v>
      </c>
    </row>
    <row r="6823" spans="1:1" x14ac:dyDescent="0.35">
      <c r="A6823" t="s">
        <v>5898</v>
      </c>
    </row>
    <row r="6824" spans="1:1" x14ac:dyDescent="0.35">
      <c r="A6824" t="s">
        <v>7996</v>
      </c>
    </row>
    <row r="6825" spans="1:1" x14ac:dyDescent="0.35">
      <c r="A6825" t="s">
        <v>2813</v>
      </c>
    </row>
    <row r="6826" spans="1:1" x14ac:dyDescent="0.35">
      <c r="A6826" t="s">
        <v>6543</v>
      </c>
    </row>
    <row r="6827" spans="1:1" x14ac:dyDescent="0.35">
      <c r="A6827" t="s">
        <v>4657</v>
      </c>
    </row>
    <row r="6828" spans="1:1" x14ac:dyDescent="0.35">
      <c r="A6828" t="s">
        <v>2565</v>
      </c>
    </row>
    <row r="6829" spans="1:1" x14ac:dyDescent="0.35">
      <c r="A6829" t="s">
        <v>6538</v>
      </c>
    </row>
    <row r="6830" spans="1:1" x14ac:dyDescent="0.35">
      <c r="A6830" t="s">
        <v>9610</v>
      </c>
    </row>
    <row r="6831" spans="1:1" x14ac:dyDescent="0.35">
      <c r="A6831" t="s">
        <v>800</v>
      </c>
    </row>
    <row r="6832" spans="1:1" x14ac:dyDescent="0.35">
      <c r="A6832" t="s">
        <v>578</v>
      </c>
    </row>
    <row r="6833" spans="1:1" x14ac:dyDescent="0.35">
      <c r="A6833" t="s">
        <v>2512</v>
      </c>
    </row>
    <row r="6834" spans="1:1" x14ac:dyDescent="0.35">
      <c r="A6834" t="s">
        <v>6743</v>
      </c>
    </row>
    <row r="6835" spans="1:1" x14ac:dyDescent="0.35">
      <c r="A6835" t="s">
        <v>3508</v>
      </c>
    </row>
    <row r="6836" spans="1:1" x14ac:dyDescent="0.35">
      <c r="A6836" t="s">
        <v>7259</v>
      </c>
    </row>
    <row r="6837" spans="1:1" x14ac:dyDescent="0.35">
      <c r="A6837" t="s">
        <v>3040</v>
      </c>
    </row>
    <row r="6838" spans="1:1" x14ac:dyDescent="0.35">
      <c r="A6838" t="s">
        <v>3886</v>
      </c>
    </row>
    <row r="6839" spans="1:1" x14ac:dyDescent="0.35">
      <c r="A6839" t="s">
        <v>2072</v>
      </c>
    </row>
    <row r="6840" spans="1:1" x14ac:dyDescent="0.35">
      <c r="A6840" t="s">
        <v>7544</v>
      </c>
    </row>
    <row r="6841" spans="1:1" x14ac:dyDescent="0.35">
      <c r="A6841" t="s">
        <v>4784</v>
      </c>
    </row>
    <row r="6842" spans="1:1" x14ac:dyDescent="0.35">
      <c r="A6842" t="s">
        <v>2063</v>
      </c>
    </row>
    <row r="6843" spans="1:1" x14ac:dyDescent="0.35">
      <c r="A6843" t="s">
        <v>9603</v>
      </c>
    </row>
    <row r="6844" spans="1:1" x14ac:dyDescent="0.35">
      <c r="A6844" t="s">
        <v>1976</v>
      </c>
    </row>
    <row r="6845" spans="1:1" x14ac:dyDescent="0.35">
      <c r="A6845" t="s">
        <v>4002</v>
      </c>
    </row>
    <row r="6846" spans="1:1" x14ac:dyDescent="0.35">
      <c r="A6846" t="s">
        <v>3252</v>
      </c>
    </row>
    <row r="6847" spans="1:1" x14ac:dyDescent="0.35">
      <c r="A6847" t="s">
        <v>1875</v>
      </c>
    </row>
    <row r="6848" spans="1:1" x14ac:dyDescent="0.35">
      <c r="A6848" t="s">
        <v>5342</v>
      </c>
    </row>
    <row r="6849" spans="1:1" x14ac:dyDescent="0.35">
      <c r="A6849" t="s">
        <v>7036</v>
      </c>
    </row>
    <row r="6850" spans="1:1" x14ac:dyDescent="0.35">
      <c r="A6850" t="s">
        <v>8195</v>
      </c>
    </row>
    <row r="6851" spans="1:1" x14ac:dyDescent="0.35">
      <c r="A6851" t="s">
        <v>6651</v>
      </c>
    </row>
    <row r="6852" spans="1:1" x14ac:dyDescent="0.35">
      <c r="A6852" t="s">
        <v>1846</v>
      </c>
    </row>
    <row r="6853" spans="1:1" x14ac:dyDescent="0.35">
      <c r="A6853" t="s">
        <v>1619</v>
      </c>
    </row>
    <row r="6854" spans="1:1" x14ac:dyDescent="0.35">
      <c r="A6854" t="s">
        <v>5893</v>
      </c>
    </row>
    <row r="6855" spans="1:1" x14ac:dyDescent="0.35">
      <c r="A6855" t="s">
        <v>6566</v>
      </c>
    </row>
    <row r="6856" spans="1:1" x14ac:dyDescent="0.35">
      <c r="A6856" t="s">
        <v>5572</v>
      </c>
    </row>
    <row r="6857" spans="1:1" x14ac:dyDescent="0.35">
      <c r="A6857" t="s">
        <v>7283</v>
      </c>
    </row>
    <row r="6858" spans="1:1" x14ac:dyDescent="0.35">
      <c r="A6858" t="s">
        <v>5478</v>
      </c>
    </row>
    <row r="6859" spans="1:1" x14ac:dyDescent="0.35">
      <c r="A6859" t="s">
        <v>4223</v>
      </c>
    </row>
    <row r="6860" spans="1:1" x14ac:dyDescent="0.35">
      <c r="A6860" t="s">
        <v>370</v>
      </c>
    </row>
    <row r="6861" spans="1:1" x14ac:dyDescent="0.35">
      <c r="A6861" t="s">
        <v>5488</v>
      </c>
    </row>
    <row r="6862" spans="1:1" x14ac:dyDescent="0.35">
      <c r="A6862" t="s">
        <v>6347</v>
      </c>
    </row>
    <row r="6863" spans="1:1" x14ac:dyDescent="0.35">
      <c r="A6863" t="s">
        <v>4143</v>
      </c>
    </row>
    <row r="6864" spans="1:1" x14ac:dyDescent="0.35">
      <c r="A6864" t="s">
        <v>2274</v>
      </c>
    </row>
    <row r="6865" spans="1:1" x14ac:dyDescent="0.35">
      <c r="A6865" t="s">
        <v>2750</v>
      </c>
    </row>
    <row r="6866" spans="1:1" x14ac:dyDescent="0.35">
      <c r="A6866" t="s">
        <v>1404</v>
      </c>
    </row>
    <row r="6867" spans="1:1" x14ac:dyDescent="0.35">
      <c r="A6867" t="s">
        <v>2740</v>
      </c>
    </row>
    <row r="6868" spans="1:1" x14ac:dyDescent="0.35">
      <c r="A6868" t="s">
        <v>5551</v>
      </c>
    </row>
    <row r="6869" spans="1:1" x14ac:dyDescent="0.35">
      <c r="A6869" t="s">
        <v>4862</v>
      </c>
    </row>
    <row r="6870" spans="1:1" x14ac:dyDescent="0.35">
      <c r="A6870" t="s">
        <v>9354</v>
      </c>
    </row>
    <row r="6871" spans="1:1" x14ac:dyDescent="0.35">
      <c r="A6871" t="s">
        <v>4186</v>
      </c>
    </row>
    <row r="6872" spans="1:1" x14ac:dyDescent="0.35">
      <c r="A6872" t="s">
        <v>8347</v>
      </c>
    </row>
    <row r="6873" spans="1:1" x14ac:dyDescent="0.35">
      <c r="A6873" t="s">
        <v>8028</v>
      </c>
    </row>
    <row r="6874" spans="1:1" x14ac:dyDescent="0.35">
      <c r="A6874" t="s">
        <v>9085</v>
      </c>
    </row>
    <row r="6875" spans="1:1" x14ac:dyDescent="0.35">
      <c r="A6875" t="s">
        <v>4271</v>
      </c>
    </row>
    <row r="6876" spans="1:1" x14ac:dyDescent="0.35">
      <c r="A6876" t="s">
        <v>8548</v>
      </c>
    </row>
    <row r="6877" spans="1:1" x14ac:dyDescent="0.35">
      <c r="A6877" t="s">
        <v>3381</v>
      </c>
    </row>
    <row r="6878" spans="1:1" x14ac:dyDescent="0.35">
      <c r="A6878" t="s">
        <v>4748</v>
      </c>
    </row>
    <row r="6879" spans="1:1" x14ac:dyDescent="0.35">
      <c r="A6879" t="s">
        <v>5053</v>
      </c>
    </row>
    <row r="6880" spans="1:1" x14ac:dyDescent="0.35">
      <c r="A6880" t="s">
        <v>7550</v>
      </c>
    </row>
    <row r="6881" spans="1:1" x14ac:dyDescent="0.35">
      <c r="A6881" t="s">
        <v>8252</v>
      </c>
    </row>
    <row r="6882" spans="1:1" x14ac:dyDescent="0.35">
      <c r="A6882" t="s">
        <v>9423</v>
      </c>
    </row>
    <row r="6883" spans="1:1" x14ac:dyDescent="0.35">
      <c r="A6883" t="s">
        <v>1777</v>
      </c>
    </row>
    <row r="6884" spans="1:1" x14ac:dyDescent="0.35">
      <c r="A6884" t="s">
        <v>3175</v>
      </c>
    </row>
    <row r="6885" spans="1:1" x14ac:dyDescent="0.35">
      <c r="A6885" t="s">
        <v>7148</v>
      </c>
    </row>
    <row r="6886" spans="1:1" x14ac:dyDescent="0.35">
      <c r="A6886" t="s">
        <v>6068</v>
      </c>
    </row>
    <row r="6887" spans="1:1" x14ac:dyDescent="0.35">
      <c r="A6887" t="s">
        <v>9186</v>
      </c>
    </row>
    <row r="6888" spans="1:1" x14ac:dyDescent="0.35">
      <c r="A6888" t="s">
        <v>8478</v>
      </c>
    </row>
    <row r="6889" spans="1:1" x14ac:dyDescent="0.35">
      <c r="A6889" t="s">
        <v>5124</v>
      </c>
    </row>
    <row r="6890" spans="1:1" x14ac:dyDescent="0.35">
      <c r="A6890" t="s">
        <v>3101</v>
      </c>
    </row>
    <row r="6891" spans="1:1" x14ac:dyDescent="0.35">
      <c r="A6891" t="s">
        <v>7741</v>
      </c>
    </row>
    <row r="6892" spans="1:1" x14ac:dyDescent="0.35">
      <c r="A6892" t="s">
        <v>4218</v>
      </c>
    </row>
    <row r="6893" spans="1:1" x14ac:dyDescent="0.35">
      <c r="A6893" t="s">
        <v>7245</v>
      </c>
    </row>
    <row r="6894" spans="1:1" x14ac:dyDescent="0.35">
      <c r="A6894" t="s">
        <v>9104</v>
      </c>
    </row>
    <row r="6895" spans="1:1" x14ac:dyDescent="0.35">
      <c r="A6895" t="s">
        <v>3746</v>
      </c>
    </row>
    <row r="6896" spans="1:1" x14ac:dyDescent="0.35">
      <c r="A6896" t="s">
        <v>3516</v>
      </c>
    </row>
    <row r="6897" spans="1:1" x14ac:dyDescent="0.35">
      <c r="A6897" t="s">
        <v>5075</v>
      </c>
    </row>
    <row r="6898" spans="1:1" x14ac:dyDescent="0.35">
      <c r="A6898" t="s">
        <v>6101</v>
      </c>
    </row>
    <row r="6899" spans="1:1" x14ac:dyDescent="0.35">
      <c r="A6899" t="s">
        <v>8812</v>
      </c>
    </row>
    <row r="6900" spans="1:1" x14ac:dyDescent="0.35">
      <c r="A6900" t="s">
        <v>708</v>
      </c>
    </row>
    <row r="6901" spans="1:1" x14ac:dyDescent="0.35">
      <c r="A6901" t="s">
        <v>7255</v>
      </c>
    </row>
    <row r="6902" spans="1:1" x14ac:dyDescent="0.35">
      <c r="A6902" t="s">
        <v>739</v>
      </c>
    </row>
    <row r="6903" spans="1:1" x14ac:dyDescent="0.35">
      <c r="A6903" t="s">
        <v>1775</v>
      </c>
    </row>
    <row r="6904" spans="1:1" x14ac:dyDescent="0.35">
      <c r="A6904" t="s">
        <v>290</v>
      </c>
    </row>
    <row r="6905" spans="1:1" x14ac:dyDescent="0.35">
      <c r="A6905" t="s">
        <v>2012</v>
      </c>
    </row>
    <row r="6906" spans="1:1" x14ac:dyDescent="0.35">
      <c r="A6906" t="s">
        <v>8936</v>
      </c>
    </row>
    <row r="6907" spans="1:1" x14ac:dyDescent="0.35">
      <c r="A6907" t="s">
        <v>7947</v>
      </c>
    </row>
    <row r="6908" spans="1:1" x14ac:dyDescent="0.35">
      <c r="A6908" t="s">
        <v>1349</v>
      </c>
    </row>
    <row r="6909" spans="1:1" x14ac:dyDescent="0.35">
      <c r="A6909" t="s">
        <v>1929</v>
      </c>
    </row>
    <row r="6910" spans="1:1" x14ac:dyDescent="0.35">
      <c r="A6910" t="s">
        <v>1072</v>
      </c>
    </row>
    <row r="6911" spans="1:1" x14ac:dyDescent="0.35">
      <c r="A6911" t="s">
        <v>9095</v>
      </c>
    </row>
    <row r="6912" spans="1:1" x14ac:dyDescent="0.35">
      <c r="A6912" t="s">
        <v>9335</v>
      </c>
    </row>
    <row r="6913" spans="1:1" x14ac:dyDescent="0.35">
      <c r="A6913" t="s">
        <v>4698</v>
      </c>
    </row>
    <row r="6914" spans="1:1" x14ac:dyDescent="0.35">
      <c r="A6914" t="s">
        <v>5465</v>
      </c>
    </row>
    <row r="6915" spans="1:1" x14ac:dyDescent="0.35">
      <c r="A6915" t="s">
        <v>2261</v>
      </c>
    </row>
    <row r="6916" spans="1:1" x14ac:dyDescent="0.35">
      <c r="A6916" t="s">
        <v>5936</v>
      </c>
    </row>
    <row r="6917" spans="1:1" x14ac:dyDescent="0.35">
      <c r="A6917" t="s">
        <v>3410</v>
      </c>
    </row>
    <row r="6918" spans="1:1" x14ac:dyDescent="0.35">
      <c r="A6918" t="s">
        <v>6550</v>
      </c>
    </row>
    <row r="6919" spans="1:1" x14ac:dyDescent="0.35">
      <c r="A6919" t="s">
        <v>3843</v>
      </c>
    </row>
    <row r="6920" spans="1:1" x14ac:dyDescent="0.35">
      <c r="A6920" t="s">
        <v>2324</v>
      </c>
    </row>
    <row r="6921" spans="1:1" x14ac:dyDescent="0.35">
      <c r="A6921" t="s">
        <v>2764</v>
      </c>
    </row>
    <row r="6922" spans="1:1" x14ac:dyDescent="0.35">
      <c r="A6922" t="s">
        <v>2954</v>
      </c>
    </row>
    <row r="6923" spans="1:1" x14ac:dyDescent="0.35">
      <c r="A6923" t="s">
        <v>6845</v>
      </c>
    </row>
    <row r="6924" spans="1:1" x14ac:dyDescent="0.35">
      <c r="A6924" t="s">
        <v>8792</v>
      </c>
    </row>
    <row r="6925" spans="1:1" x14ac:dyDescent="0.35">
      <c r="A6925" t="s">
        <v>6863</v>
      </c>
    </row>
    <row r="6926" spans="1:1" x14ac:dyDescent="0.35">
      <c r="A6926" t="s">
        <v>1025</v>
      </c>
    </row>
    <row r="6927" spans="1:1" x14ac:dyDescent="0.35">
      <c r="A6927" t="s">
        <v>1345</v>
      </c>
    </row>
    <row r="6928" spans="1:1" x14ac:dyDescent="0.35">
      <c r="A6928" t="s">
        <v>1140</v>
      </c>
    </row>
    <row r="6929" spans="1:1" x14ac:dyDescent="0.35">
      <c r="A6929" t="s">
        <v>2193</v>
      </c>
    </row>
    <row r="6930" spans="1:1" x14ac:dyDescent="0.35">
      <c r="A6930" t="s">
        <v>2837</v>
      </c>
    </row>
    <row r="6931" spans="1:1" x14ac:dyDescent="0.35">
      <c r="A6931" t="s">
        <v>6904</v>
      </c>
    </row>
    <row r="6932" spans="1:1" x14ac:dyDescent="0.35">
      <c r="A6932" t="s">
        <v>3430</v>
      </c>
    </row>
    <row r="6933" spans="1:1" x14ac:dyDescent="0.35">
      <c r="A6933" t="s">
        <v>3210</v>
      </c>
    </row>
    <row r="6934" spans="1:1" x14ac:dyDescent="0.35">
      <c r="A6934" t="s">
        <v>8638</v>
      </c>
    </row>
    <row r="6935" spans="1:1" x14ac:dyDescent="0.35">
      <c r="A6935" t="s">
        <v>8008</v>
      </c>
    </row>
    <row r="6936" spans="1:1" x14ac:dyDescent="0.35">
      <c r="A6936" t="s">
        <v>1411</v>
      </c>
    </row>
    <row r="6937" spans="1:1" x14ac:dyDescent="0.35">
      <c r="A6937" t="s">
        <v>1039</v>
      </c>
    </row>
    <row r="6938" spans="1:1" x14ac:dyDescent="0.35">
      <c r="A6938" t="s">
        <v>7671</v>
      </c>
    </row>
    <row r="6939" spans="1:1" x14ac:dyDescent="0.35">
      <c r="A6939" t="s">
        <v>3034</v>
      </c>
    </row>
    <row r="6940" spans="1:1" x14ac:dyDescent="0.35">
      <c r="A6940" t="s">
        <v>8067</v>
      </c>
    </row>
    <row r="6941" spans="1:1" x14ac:dyDescent="0.35">
      <c r="A6941" t="s">
        <v>1031</v>
      </c>
    </row>
    <row r="6942" spans="1:1" x14ac:dyDescent="0.35">
      <c r="A6942" t="s">
        <v>9645</v>
      </c>
    </row>
    <row r="6943" spans="1:1" x14ac:dyDescent="0.35">
      <c r="A6943" t="s">
        <v>6409</v>
      </c>
    </row>
    <row r="6944" spans="1:1" x14ac:dyDescent="0.35">
      <c r="A6944" t="s">
        <v>9275</v>
      </c>
    </row>
    <row r="6945" spans="1:1" x14ac:dyDescent="0.35">
      <c r="A6945" t="s">
        <v>656</v>
      </c>
    </row>
    <row r="6946" spans="1:1" x14ac:dyDescent="0.35">
      <c r="A6946" t="s">
        <v>9363</v>
      </c>
    </row>
    <row r="6947" spans="1:1" x14ac:dyDescent="0.35">
      <c r="A6947" t="s">
        <v>9718</v>
      </c>
    </row>
    <row r="6948" spans="1:1" x14ac:dyDescent="0.35">
      <c r="A6948" t="s">
        <v>8101</v>
      </c>
    </row>
    <row r="6949" spans="1:1" x14ac:dyDescent="0.35">
      <c r="A6949" t="s">
        <v>1204</v>
      </c>
    </row>
    <row r="6950" spans="1:1" x14ac:dyDescent="0.35">
      <c r="A6950" t="s">
        <v>2844</v>
      </c>
    </row>
    <row r="6951" spans="1:1" x14ac:dyDescent="0.35">
      <c r="A6951" t="s">
        <v>8672</v>
      </c>
    </row>
    <row r="6952" spans="1:1" x14ac:dyDescent="0.35">
      <c r="A6952" t="s">
        <v>2121</v>
      </c>
    </row>
    <row r="6953" spans="1:1" x14ac:dyDescent="0.35">
      <c r="A6953" t="s">
        <v>6797</v>
      </c>
    </row>
    <row r="6954" spans="1:1" x14ac:dyDescent="0.35">
      <c r="A6954" t="s">
        <v>6994</v>
      </c>
    </row>
    <row r="6955" spans="1:1" x14ac:dyDescent="0.35">
      <c r="A6955" t="s">
        <v>4428</v>
      </c>
    </row>
    <row r="6956" spans="1:1" x14ac:dyDescent="0.35">
      <c r="A6956" t="s">
        <v>4776</v>
      </c>
    </row>
    <row r="6957" spans="1:1" x14ac:dyDescent="0.35">
      <c r="A6957" t="s">
        <v>4638</v>
      </c>
    </row>
    <row r="6958" spans="1:1" x14ac:dyDescent="0.35">
      <c r="A6958" t="s">
        <v>6766</v>
      </c>
    </row>
    <row r="6959" spans="1:1" x14ac:dyDescent="0.35">
      <c r="A6959" t="s">
        <v>3575</v>
      </c>
    </row>
    <row r="6960" spans="1:1" x14ac:dyDescent="0.35">
      <c r="A6960" t="s">
        <v>3426</v>
      </c>
    </row>
    <row r="6961" spans="1:1" x14ac:dyDescent="0.35">
      <c r="A6961" t="s">
        <v>6372</v>
      </c>
    </row>
    <row r="6962" spans="1:1" x14ac:dyDescent="0.35">
      <c r="A6962" t="s">
        <v>9036</v>
      </c>
    </row>
    <row r="6963" spans="1:1" x14ac:dyDescent="0.35">
      <c r="A6963" t="s">
        <v>7454</v>
      </c>
    </row>
    <row r="6964" spans="1:1" x14ac:dyDescent="0.35">
      <c r="A6964" t="s">
        <v>6342</v>
      </c>
    </row>
    <row r="6965" spans="1:1" x14ac:dyDescent="0.35">
      <c r="A6965" t="s">
        <v>8746</v>
      </c>
    </row>
    <row r="6966" spans="1:1" x14ac:dyDescent="0.35">
      <c r="A6966" t="s">
        <v>3740</v>
      </c>
    </row>
    <row r="6967" spans="1:1" x14ac:dyDescent="0.35">
      <c r="A6967" t="s">
        <v>9929</v>
      </c>
    </row>
    <row r="6968" spans="1:1" x14ac:dyDescent="0.35">
      <c r="A6968" t="s">
        <v>9230</v>
      </c>
    </row>
    <row r="6969" spans="1:1" x14ac:dyDescent="0.35">
      <c r="A6969" t="s">
        <v>8305</v>
      </c>
    </row>
    <row r="6970" spans="1:1" x14ac:dyDescent="0.35">
      <c r="A6970" t="s">
        <v>7886</v>
      </c>
    </row>
    <row r="6971" spans="1:1" x14ac:dyDescent="0.35">
      <c r="A6971" t="s">
        <v>3066</v>
      </c>
    </row>
    <row r="6972" spans="1:1" x14ac:dyDescent="0.35">
      <c r="A6972" t="s">
        <v>5896</v>
      </c>
    </row>
    <row r="6973" spans="1:1" x14ac:dyDescent="0.35">
      <c r="A6973" t="s">
        <v>6768</v>
      </c>
    </row>
    <row r="6974" spans="1:1" x14ac:dyDescent="0.35">
      <c r="A6974" t="s">
        <v>4399</v>
      </c>
    </row>
    <row r="6975" spans="1:1" x14ac:dyDescent="0.35">
      <c r="A6975" t="s">
        <v>5707</v>
      </c>
    </row>
    <row r="6976" spans="1:1" x14ac:dyDescent="0.35">
      <c r="A6976" t="s">
        <v>8176</v>
      </c>
    </row>
    <row r="6977" spans="1:1" x14ac:dyDescent="0.35">
      <c r="A6977" t="s">
        <v>9172</v>
      </c>
    </row>
    <row r="6978" spans="1:1" x14ac:dyDescent="0.35">
      <c r="A6978" t="s">
        <v>8990</v>
      </c>
    </row>
    <row r="6979" spans="1:1" x14ac:dyDescent="0.35">
      <c r="A6979" t="s">
        <v>9585</v>
      </c>
    </row>
    <row r="6980" spans="1:1" x14ac:dyDescent="0.35">
      <c r="A6980" t="s">
        <v>8095</v>
      </c>
    </row>
    <row r="6981" spans="1:1" x14ac:dyDescent="0.35">
      <c r="A6981" t="s">
        <v>5737</v>
      </c>
    </row>
    <row r="6982" spans="1:1" x14ac:dyDescent="0.35">
      <c r="A6982" t="s">
        <v>1836</v>
      </c>
    </row>
    <row r="6983" spans="1:1" x14ac:dyDescent="0.35">
      <c r="A6983" t="s">
        <v>4492</v>
      </c>
    </row>
    <row r="6984" spans="1:1" x14ac:dyDescent="0.35">
      <c r="A6984" t="s">
        <v>9694</v>
      </c>
    </row>
    <row r="6985" spans="1:1" x14ac:dyDescent="0.35">
      <c r="A6985" t="s">
        <v>1337</v>
      </c>
    </row>
    <row r="6986" spans="1:1" x14ac:dyDescent="0.35">
      <c r="A6986" t="s">
        <v>7183</v>
      </c>
    </row>
    <row r="6987" spans="1:1" x14ac:dyDescent="0.35">
      <c r="A6987" t="s">
        <v>4334</v>
      </c>
    </row>
    <row r="6988" spans="1:1" x14ac:dyDescent="0.35">
      <c r="A6988" t="s">
        <v>872</v>
      </c>
    </row>
    <row r="6989" spans="1:1" x14ac:dyDescent="0.35">
      <c r="A6989" t="s">
        <v>8994</v>
      </c>
    </row>
    <row r="6990" spans="1:1" x14ac:dyDescent="0.35">
      <c r="A6990" t="s">
        <v>512</v>
      </c>
    </row>
    <row r="6991" spans="1:1" x14ac:dyDescent="0.35">
      <c r="A6991" t="s">
        <v>3380</v>
      </c>
    </row>
    <row r="6992" spans="1:1" x14ac:dyDescent="0.35">
      <c r="A6992" t="s">
        <v>3874</v>
      </c>
    </row>
    <row r="6993" spans="1:1" x14ac:dyDescent="0.35">
      <c r="A6993" t="s">
        <v>361</v>
      </c>
    </row>
    <row r="6994" spans="1:1" x14ac:dyDescent="0.35">
      <c r="A6994" t="s">
        <v>8186</v>
      </c>
    </row>
    <row r="6995" spans="1:1" x14ac:dyDescent="0.35">
      <c r="A6995" t="s">
        <v>9323</v>
      </c>
    </row>
    <row r="6996" spans="1:1" x14ac:dyDescent="0.35">
      <c r="A6996" t="s">
        <v>2088</v>
      </c>
    </row>
    <row r="6997" spans="1:1" x14ac:dyDescent="0.35">
      <c r="A6997" t="s">
        <v>5516</v>
      </c>
    </row>
    <row r="6998" spans="1:1" x14ac:dyDescent="0.35">
      <c r="A6998" t="s">
        <v>3295</v>
      </c>
    </row>
    <row r="6999" spans="1:1" x14ac:dyDescent="0.35">
      <c r="A6999" t="s">
        <v>6878</v>
      </c>
    </row>
    <row r="7000" spans="1:1" x14ac:dyDescent="0.35">
      <c r="A7000" t="s">
        <v>3801</v>
      </c>
    </row>
    <row r="7001" spans="1:1" x14ac:dyDescent="0.35">
      <c r="A7001" t="s">
        <v>2930</v>
      </c>
    </row>
    <row r="7002" spans="1:1" x14ac:dyDescent="0.35">
      <c r="A7002" t="s">
        <v>836</v>
      </c>
    </row>
    <row r="7003" spans="1:1" x14ac:dyDescent="0.35">
      <c r="A7003" t="s">
        <v>3915</v>
      </c>
    </row>
    <row r="7004" spans="1:1" x14ac:dyDescent="0.35">
      <c r="A7004" t="s">
        <v>6983</v>
      </c>
    </row>
    <row r="7005" spans="1:1" x14ac:dyDescent="0.35">
      <c r="A7005" t="s">
        <v>1907</v>
      </c>
    </row>
    <row r="7006" spans="1:1" x14ac:dyDescent="0.35">
      <c r="A7006" t="s">
        <v>485</v>
      </c>
    </row>
    <row r="7007" spans="1:1" x14ac:dyDescent="0.35">
      <c r="A7007" t="s">
        <v>9258</v>
      </c>
    </row>
    <row r="7008" spans="1:1" x14ac:dyDescent="0.35">
      <c r="A7008" t="s">
        <v>7237</v>
      </c>
    </row>
    <row r="7009" spans="1:1" x14ac:dyDescent="0.35">
      <c r="A7009" t="s">
        <v>2589</v>
      </c>
    </row>
    <row r="7010" spans="1:1" x14ac:dyDescent="0.35">
      <c r="A7010" t="s">
        <v>8417</v>
      </c>
    </row>
    <row r="7011" spans="1:1" x14ac:dyDescent="0.35">
      <c r="A7011" t="s">
        <v>3571</v>
      </c>
    </row>
    <row r="7012" spans="1:1" x14ac:dyDescent="0.35">
      <c r="A7012" t="s">
        <v>1644</v>
      </c>
    </row>
    <row r="7013" spans="1:1" x14ac:dyDescent="0.35">
      <c r="A7013" t="s">
        <v>527</v>
      </c>
    </row>
    <row r="7014" spans="1:1" x14ac:dyDescent="0.35">
      <c r="A7014" t="s">
        <v>3257</v>
      </c>
    </row>
    <row r="7015" spans="1:1" x14ac:dyDescent="0.35">
      <c r="A7015" t="s">
        <v>9852</v>
      </c>
    </row>
    <row r="7016" spans="1:1" x14ac:dyDescent="0.35">
      <c r="A7016" t="s">
        <v>4920</v>
      </c>
    </row>
    <row r="7017" spans="1:1" x14ac:dyDescent="0.35">
      <c r="A7017" t="s">
        <v>5068</v>
      </c>
    </row>
    <row r="7018" spans="1:1" x14ac:dyDescent="0.35">
      <c r="A7018" t="s">
        <v>4189</v>
      </c>
    </row>
    <row r="7019" spans="1:1" x14ac:dyDescent="0.35">
      <c r="A7019" t="s">
        <v>1168</v>
      </c>
    </row>
    <row r="7020" spans="1:1" x14ac:dyDescent="0.35">
      <c r="A7020" t="s">
        <v>6541</v>
      </c>
    </row>
    <row r="7021" spans="1:1" x14ac:dyDescent="0.35">
      <c r="A7021" t="s">
        <v>785</v>
      </c>
    </row>
    <row r="7022" spans="1:1" x14ac:dyDescent="0.35">
      <c r="A7022" t="s">
        <v>7951</v>
      </c>
    </row>
    <row r="7023" spans="1:1" x14ac:dyDescent="0.35">
      <c r="A7023" t="s">
        <v>5274</v>
      </c>
    </row>
    <row r="7024" spans="1:1" x14ac:dyDescent="0.35">
      <c r="A7024" t="s">
        <v>9805</v>
      </c>
    </row>
    <row r="7025" spans="1:1" x14ac:dyDescent="0.35">
      <c r="A7025" t="s">
        <v>8547</v>
      </c>
    </row>
    <row r="7026" spans="1:1" x14ac:dyDescent="0.35">
      <c r="A7026" t="s">
        <v>1911</v>
      </c>
    </row>
    <row r="7027" spans="1:1" x14ac:dyDescent="0.35">
      <c r="A7027" t="s">
        <v>8021</v>
      </c>
    </row>
    <row r="7028" spans="1:1" x14ac:dyDescent="0.35">
      <c r="A7028" t="s">
        <v>8317</v>
      </c>
    </row>
    <row r="7029" spans="1:1" x14ac:dyDescent="0.35">
      <c r="A7029" t="s">
        <v>7509</v>
      </c>
    </row>
    <row r="7030" spans="1:1" x14ac:dyDescent="0.35">
      <c r="A7030" t="s">
        <v>6629</v>
      </c>
    </row>
    <row r="7031" spans="1:1" x14ac:dyDescent="0.35">
      <c r="A7031" t="s">
        <v>5612</v>
      </c>
    </row>
    <row r="7032" spans="1:1" x14ac:dyDescent="0.35">
      <c r="A7032" t="s">
        <v>504</v>
      </c>
    </row>
    <row r="7033" spans="1:1" x14ac:dyDescent="0.35">
      <c r="A7033" t="s">
        <v>875</v>
      </c>
    </row>
    <row r="7034" spans="1:1" x14ac:dyDescent="0.35">
      <c r="A7034" t="s">
        <v>9714</v>
      </c>
    </row>
    <row r="7035" spans="1:1" x14ac:dyDescent="0.35">
      <c r="A7035" t="s">
        <v>6826</v>
      </c>
    </row>
    <row r="7036" spans="1:1" x14ac:dyDescent="0.35">
      <c r="A7036" t="s">
        <v>5360</v>
      </c>
    </row>
    <row r="7037" spans="1:1" x14ac:dyDescent="0.35">
      <c r="A7037" t="s">
        <v>2987</v>
      </c>
    </row>
    <row r="7038" spans="1:1" x14ac:dyDescent="0.35">
      <c r="A7038" t="s">
        <v>5997</v>
      </c>
    </row>
    <row r="7039" spans="1:1" x14ac:dyDescent="0.35">
      <c r="A7039" t="s">
        <v>9235</v>
      </c>
    </row>
    <row r="7040" spans="1:1" x14ac:dyDescent="0.35">
      <c r="A7040" t="s">
        <v>3673</v>
      </c>
    </row>
    <row r="7041" spans="1:1" x14ac:dyDescent="0.35">
      <c r="A7041" t="s">
        <v>2983</v>
      </c>
    </row>
    <row r="7042" spans="1:1" x14ac:dyDescent="0.35">
      <c r="A7042" t="s">
        <v>2825</v>
      </c>
    </row>
    <row r="7043" spans="1:1" x14ac:dyDescent="0.35">
      <c r="A7043" t="s">
        <v>4841</v>
      </c>
    </row>
    <row r="7044" spans="1:1" x14ac:dyDescent="0.35">
      <c r="A7044" t="s">
        <v>1954</v>
      </c>
    </row>
    <row r="7045" spans="1:1" x14ac:dyDescent="0.35">
      <c r="A7045" t="s">
        <v>8484</v>
      </c>
    </row>
    <row r="7046" spans="1:1" x14ac:dyDescent="0.35">
      <c r="A7046" t="s">
        <v>2728</v>
      </c>
    </row>
    <row r="7047" spans="1:1" x14ac:dyDescent="0.35">
      <c r="A7047" t="s">
        <v>9903</v>
      </c>
    </row>
    <row r="7048" spans="1:1" x14ac:dyDescent="0.35">
      <c r="A7048" t="s">
        <v>4847</v>
      </c>
    </row>
    <row r="7049" spans="1:1" x14ac:dyDescent="0.35">
      <c r="A7049" t="s">
        <v>5515</v>
      </c>
    </row>
    <row r="7050" spans="1:1" x14ac:dyDescent="0.35">
      <c r="A7050" t="s">
        <v>5327</v>
      </c>
    </row>
    <row r="7051" spans="1:1" x14ac:dyDescent="0.35">
      <c r="A7051" t="s">
        <v>3328</v>
      </c>
    </row>
    <row r="7052" spans="1:1" x14ac:dyDescent="0.35">
      <c r="A7052" t="s">
        <v>8006</v>
      </c>
    </row>
    <row r="7053" spans="1:1" x14ac:dyDescent="0.35">
      <c r="A7053" t="s">
        <v>268</v>
      </c>
    </row>
    <row r="7054" spans="1:1" x14ac:dyDescent="0.35">
      <c r="A7054" t="s">
        <v>7353</v>
      </c>
    </row>
    <row r="7055" spans="1:1" x14ac:dyDescent="0.35">
      <c r="A7055" t="s">
        <v>8349</v>
      </c>
    </row>
    <row r="7056" spans="1:1" x14ac:dyDescent="0.35">
      <c r="A7056" t="s">
        <v>7223</v>
      </c>
    </row>
    <row r="7057" spans="1:1" x14ac:dyDescent="0.35">
      <c r="A7057" t="s">
        <v>4388</v>
      </c>
    </row>
    <row r="7058" spans="1:1" x14ac:dyDescent="0.35">
      <c r="A7058" t="s">
        <v>7429</v>
      </c>
    </row>
    <row r="7059" spans="1:1" x14ac:dyDescent="0.35">
      <c r="A7059" t="s">
        <v>5820</v>
      </c>
    </row>
    <row r="7060" spans="1:1" x14ac:dyDescent="0.35">
      <c r="A7060" t="s">
        <v>4870</v>
      </c>
    </row>
    <row r="7061" spans="1:1" x14ac:dyDescent="0.35">
      <c r="A7061" t="s">
        <v>4478</v>
      </c>
    </row>
    <row r="7062" spans="1:1" x14ac:dyDescent="0.35">
      <c r="A7062" t="s">
        <v>7055</v>
      </c>
    </row>
    <row r="7063" spans="1:1" x14ac:dyDescent="0.35">
      <c r="A7063" t="s">
        <v>2715</v>
      </c>
    </row>
    <row r="7064" spans="1:1" x14ac:dyDescent="0.35">
      <c r="A7064" t="s">
        <v>957</v>
      </c>
    </row>
    <row r="7065" spans="1:1" x14ac:dyDescent="0.35">
      <c r="A7065" t="s">
        <v>9249</v>
      </c>
    </row>
    <row r="7066" spans="1:1" x14ac:dyDescent="0.35">
      <c r="A7066" t="s">
        <v>8530</v>
      </c>
    </row>
    <row r="7067" spans="1:1" x14ac:dyDescent="0.35">
      <c r="A7067" t="s">
        <v>6099</v>
      </c>
    </row>
    <row r="7068" spans="1:1" x14ac:dyDescent="0.35">
      <c r="A7068" t="s">
        <v>5248</v>
      </c>
    </row>
    <row r="7069" spans="1:1" x14ac:dyDescent="0.35">
      <c r="A7069" t="s">
        <v>6379</v>
      </c>
    </row>
    <row r="7070" spans="1:1" x14ac:dyDescent="0.35">
      <c r="A7070" t="s">
        <v>7143</v>
      </c>
    </row>
    <row r="7071" spans="1:1" x14ac:dyDescent="0.35">
      <c r="A7071" t="s">
        <v>2950</v>
      </c>
    </row>
    <row r="7072" spans="1:1" x14ac:dyDescent="0.35">
      <c r="A7072" t="s">
        <v>2429</v>
      </c>
    </row>
    <row r="7073" spans="1:1" x14ac:dyDescent="0.35">
      <c r="A7073" t="s">
        <v>366</v>
      </c>
    </row>
    <row r="7074" spans="1:1" x14ac:dyDescent="0.35">
      <c r="A7074" t="s">
        <v>4120</v>
      </c>
    </row>
    <row r="7075" spans="1:1" x14ac:dyDescent="0.35">
      <c r="A7075" t="s">
        <v>5429</v>
      </c>
    </row>
    <row r="7076" spans="1:1" x14ac:dyDescent="0.35">
      <c r="A7076" t="s">
        <v>3570</v>
      </c>
    </row>
    <row r="7077" spans="1:1" x14ac:dyDescent="0.35">
      <c r="A7077" t="s">
        <v>8517</v>
      </c>
    </row>
    <row r="7078" spans="1:1" x14ac:dyDescent="0.35">
      <c r="A7078" t="s">
        <v>1666</v>
      </c>
    </row>
    <row r="7079" spans="1:1" x14ac:dyDescent="0.35">
      <c r="A7079" t="s">
        <v>3710</v>
      </c>
    </row>
    <row r="7080" spans="1:1" x14ac:dyDescent="0.35">
      <c r="A7080" t="s">
        <v>9012</v>
      </c>
    </row>
    <row r="7081" spans="1:1" x14ac:dyDescent="0.35">
      <c r="A7081" t="s">
        <v>8941</v>
      </c>
    </row>
    <row r="7082" spans="1:1" x14ac:dyDescent="0.35">
      <c r="A7082" t="s">
        <v>625</v>
      </c>
    </row>
    <row r="7083" spans="1:1" x14ac:dyDescent="0.35">
      <c r="A7083" t="s">
        <v>2708</v>
      </c>
    </row>
    <row r="7084" spans="1:1" x14ac:dyDescent="0.35">
      <c r="A7084" t="s">
        <v>4966</v>
      </c>
    </row>
    <row r="7085" spans="1:1" x14ac:dyDescent="0.35">
      <c r="A7085" t="s">
        <v>5770</v>
      </c>
    </row>
    <row r="7086" spans="1:1" x14ac:dyDescent="0.35">
      <c r="A7086" t="s">
        <v>1741</v>
      </c>
    </row>
    <row r="7087" spans="1:1" x14ac:dyDescent="0.35">
      <c r="A7087" t="s">
        <v>8968</v>
      </c>
    </row>
    <row r="7088" spans="1:1" x14ac:dyDescent="0.35">
      <c r="A7088" t="s">
        <v>9875</v>
      </c>
    </row>
    <row r="7089" spans="1:1" x14ac:dyDescent="0.35">
      <c r="A7089" t="s">
        <v>5210</v>
      </c>
    </row>
    <row r="7090" spans="1:1" x14ac:dyDescent="0.35">
      <c r="A7090" t="s">
        <v>6499</v>
      </c>
    </row>
    <row r="7091" spans="1:1" x14ac:dyDescent="0.35">
      <c r="A7091" t="s">
        <v>1867</v>
      </c>
    </row>
    <row r="7092" spans="1:1" x14ac:dyDescent="0.35">
      <c r="A7092" t="s">
        <v>8122</v>
      </c>
    </row>
    <row r="7093" spans="1:1" x14ac:dyDescent="0.35">
      <c r="A7093" t="s">
        <v>7281</v>
      </c>
    </row>
    <row r="7094" spans="1:1" x14ac:dyDescent="0.35">
      <c r="A7094" t="s">
        <v>9094</v>
      </c>
    </row>
    <row r="7095" spans="1:1" x14ac:dyDescent="0.35">
      <c r="A7095" t="s">
        <v>1548</v>
      </c>
    </row>
    <row r="7096" spans="1:1" x14ac:dyDescent="0.35">
      <c r="A7096" t="s">
        <v>5620</v>
      </c>
    </row>
    <row r="7097" spans="1:1" x14ac:dyDescent="0.35">
      <c r="A7097" t="s">
        <v>5805</v>
      </c>
    </row>
    <row r="7098" spans="1:1" x14ac:dyDescent="0.35">
      <c r="A7098" t="s">
        <v>1800</v>
      </c>
    </row>
    <row r="7099" spans="1:1" x14ac:dyDescent="0.35">
      <c r="A7099" t="s">
        <v>6560</v>
      </c>
    </row>
    <row r="7100" spans="1:1" x14ac:dyDescent="0.35">
      <c r="A7100" t="s">
        <v>8374</v>
      </c>
    </row>
    <row r="7101" spans="1:1" x14ac:dyDescent="0.35">
      <c r="A7101" t="s">
        <v>2891</v>
      </c>
    </row>
    <row r="7102" spans="1:1" x14ac:dyDescent="0.35">
      <c r="A7102" t="s">
        <v>1377</v>
      </c>
    </row>
    <row r="7103" spans="1:1" x14ac:dyDescent="0.35">
      <c r="A7103" t="s">
        <v>8732</v>
      </c>
    </row>
    <row r="7104" spans="1:1" x14ac:dyDescent="0.35">
      <c r="A7104" t="s">
        <v>8267</v>
      </c>
    </row>
    <row r="7105" spans="1:1" x14ac:dyDescent="0.35">
      <c r="A7105" t="s">
        <v>2206</v>
      </c>
    </row>
    <row r="7106" spans="1:1" x14ac:dyDescent="0.35">
      <c r="A7106" t="s">
        <v>5663</v>
      </c>
    </row>
    <row r="7107" spans="1:1" x14ac:dyDescent="0.35">
      <c r="A7107" t="s">
        <v>287</v>
      </c>
    </row>
    <row r="7108" spans="1:1" x14ac:dyDescent="0.35">
      <c r="A7108" t="s">
        <v>6448</v>
      </c>
    </row>
    <row r="7109" spans="1:1" x14ac:dyDescent="0.35">
      <c r="A7109" t="s">
        <v>1788</v>
      </c>
    </row>
    <row r="7110" spans="1:1" x14ac:dyDescent="0.35">
      <c r="A7110" t="s">
        <v>3802</v>
      </c>
    </row>
    <row r="7111" spans="1:1" x14ac:dyDescent="0.35">
      <c r="A7111" t="s">
        <v>8445</v>
      </c>
    </row>
    <row r="7112" spans="1:1" x14ac:dyDescent="0.35">
      <c r="A7112" t="s">
        <v>4962</v>
      </c>
    </row>
    <row r="7113" spans="1:1" x14ac:dyDescent="0.35">
      <c r="A7113" t="s">
        <v>4586</v>
      </c>
    </row>
    <row r="7114" spans="1:1" x14ac:dyDescent="0.35">
      <c r="A7114" t="s">
        <v>4387</v>
      </c>
    </row>
    <row r="7115" spans="1:1" x14ac:dyDescent="0.35">
      <c r="A7115" t="s">
        <v>1810</v>
      </c>
    </row>
    <row r="7116" spans="1:1" x14ac:dyDescent="0.35">
      <c r="A7116" t="s">
        <v>607</v>
      </c>
    </row>
    <row r="7117" spans="1:1" x14ac:dyDescent="0.35">
      <c r="A7117" t="s">
        <v>2719</v>
      </c>
    </row>
    <row r="7118" spans="1:1" x14ac:dyDescent="0.35">
      <c r="A7118" t="s">
        <v>8032</v>
      </c>
    </row>
    <row r="7119" spans="1:1" x14ac:dyDescent="0.35">
      <c r="A7119" t="s">
        <v>850</v>
      </c>
    </row>
    <row r="7120" spans="1:1" x14ac:dyDescent="0.35">
      <c r="A7120" t="s">
        <v>3054</v>
      </c>
    </row>
    <row r="7121" spans="1:1" x14ac:dyDescent="0.35">
      <c r="A7121" t="s">
        <v>4020</v>
      </c>
    </row>
    <row r="7122" spans="1:1" x14ac:dyDescent="0.35">
      <c r="A7122" t="s">
        <v>8286</v>
      </c>
    </row>
    <row r="7123" spans="1:1" x14ac:dyDescent="0.35">
      <c r="A7123" t="s">
        <v>2365</v>
      </c>
    </row>
    <row r="7124" spans="1:1" x14ac:dyDescent="0.35">
      <c r="A7124" t="s">
        <v>5536</v>
      </c>
    </row>
    <row r="7125" spans="1:1" x14ac:dyDescent="0.35">
      <c r="A7125" t="s">
        <v>9557</v>
      </c>
    </row>
    <row r="7126" spans="1:1" x14ac:dyDescent="0.35">
      <c r="A7126" t="s">
        <v>3449</v>
      </c>
    </row>
    <row r="7127" spans="1:1" x14ac:dyDescent="0.35">
      <c r="A7127" t="s">
        <v>4422</v>
      </c>
    </row>
    <row r="7128" spans="1:1" x14ac:dyDescent="0.35">
      <c r="A7128" t="s">
        <v>9789</v>
      </c>
    </row>
    <row r="7129" spans="1:1" x14ac:dyDescent="0.35">
      <c r="A7129" t="s">
        <v>9564</v>
      </c>
    </row>
    <row r="7130" spans="1:1" x14ac:dyDescent="0.35">
      <c r="A7130" t="s">
        <v>1381</v>
      </c>
    </row>
    <row r="7131" spans="1:1" x14ac:dyDescent="0.35">
      <c r="A7131" t="s">
        <v>7211</v>
      </c>
    </row>
    <row r="7132" spans="1:1" x14ac:dyDescent="0.35">
      <c r="A7132" t="s">
        <v>3135</v>
      </c>
    </row>
    <row r="7133" spans="1:1" x14ac:dyDescent="0.35">
      <c r="A7133" t="s">
        <v>2288</v>
      </c>
    </row>
    <row r="7134" spans="1:1" x14ac:dyDescent="0.35">
      <c r="A7134" t="s">
        <v>4932</v>
      </c>
    </row>
    <row r="7135" spans="1:1" x14ac:dyDescent="0.35">
      <c r="A7135" t="s">
        <v>782</v>
      </c>
    </row>
    <row r="7136" spans="1:1" x14ac:dyDescent="0.35">
      <c r="A7136" t="s">
        <v>3171</v>
      </c>
    </row>
    <row r="7137" spans="1:1" x14ac:dyDescent="0.35">
      <c r="A7137" t="s">
        <v>8010</v>
      </c>
    </row>
    <row r="7138" spans="1:1" x14ac:dyDescent="0.35">
      <c r="A7138" t="s">
        <v>4728</v>
      </c>
    </row>
    <row r="7139" spans="1:1" x14ac:dyDescent="0.35">
      <c r="A7139" t="s">
        <v>1123</v>
      </c>
    </row>
    <row r="7140" spans="1:1" x14ac:dyDescent="0.35">
      <c r="A7140" t="s">
        <v>3969</v>
      </c>
    </row>
    <row r="7141" spans="1:1" x14ac:dyDescent="0.35">
      <c r="A7141" t="s">
        <v>4623</v>
      </c>
    </row>
    <row r="7142" spans="1:1" x14ac:dyDescent="0.35">
      <c r="A7142" t="s">
        <v>3888</v>
      </c>
    </row>
    <row r="7143" spans="1:1" x14ac:dyDescent="0.35">
      <c r="A7143" t="s">
        <v>9225</v>
      </c>
    </row>
    <row r="7144" spans="1:1" x14ac:dyDescent="0.35">
      <c r="A7144" t="s">
        <v>1431</v>
      </c>
    </row>
    <row r="7145" spans="1:1" x14ac:dyDescent="0.35">
      <c r="A7145" t="s">
        <v>9039</v>
      </c>
    </row>
    <row r="7146" spans="1:1" x14ac:dyDescent="0.35">
      <c r="A7146" t="s">
        <v>4822</v>
      </c>
    </row>
    <row r="7147" spans="1:1" x14ac:dyDescent="0.35">
      <c r="A7147" t="s">
        <v>1814</v>
      </c>
    </row>
    <row r="7148" spans="1:1" x14ac:dyDescent="0.35">
      <c r="A7148" t="s">
        <v>8260</v>
      </c>
    </row>
    <row r="7149" spans="1:1" x14ac:dyDescent="0.35">
      <c r="A7149" t="s">
        <v>215</v>
      </c>
    </row>
    <row r="7150" spans="1:1" x14ac:dyDescent="0.35">
      <c r="A7150" t="s">
        <v>6582</v>
      </c>
    </row>
    <row r="7151" spans="1:1" x14ac:dyDescent="0.35">
      <c r="A7151" t="s">
        <v>8016</v>
      </c>
    </row>
    <row r="7152" spans="1:1" x14ac:dyDescent="0.35">
      <c r="A7152" t="s">
        <v>5355</v>
      </c>
    </row>
    <row r="7153" spans="1:1" x14ac:dyDescent="0.35">
      <c r="A7153" t="s">
        <v>2119</v>
      </c>
    </row>
    <row r="7154" spans="1:1" x14ac:dyDescent="0.35">
      <c r="A7154" t="s">
        <v>8185</v>
      </c>
    </row>
    <row r="7155" spans="1:1" x14ac:dyDescent="0.35">
      <c r="A7155" t="s">
        <v>7685</v>
      </c>
    </row>
    <row r="7156" spans="1:1" x14ac:dyDescent="0.35">
      <c r="A7156" t="s">
        <v>1936</v>
      </c>
    </row>
    <row r="7157" spans="1:1" x14ac:dyDescent="0.35">
      <c r="A7157" t="s">
        <v>4240</v>
      </c>
    </row>
    <row r="7158" spans="1:1" x14ac:dyDescent="0.35">
      <c r="A7158" t="s">
        <v>6973</v>
      </c>
    </row>
    <row r="7159" spans="1:1" x14ac:dyDescent="0.35">
      <c r="A7159" t="s">
        <v>7406</v>
      </c>
    </row>
    <row r="7160" spans="1:1" x14ac:dyDescent="0.35">
      <c r="A7160" t="s">
        <v>2836</v>
      </c>
    </row>
    <row r="7161" spans="1:1" x14ac:dyDescent="0.35">
      <c r="A7161" t="s">
        <v>7434</v>
      </c>
    </row>
    <row r="7162" spans="1:1" x14ac:dyDescent="0.35">
      <c r="A7162" t="s">
        <v>5338</v>
      </c>
    </row>
    <row r="7163" spans="1:1" x14ac:dyDescent="0.35">
      <c r="A7163" t="s">
        <v>4557</v>
      </c>
    </row>
    <row r="7164" spans="1:1" x14ac:dyDescent="0.35">
      <c r="A7164" t="s">
        <v>8800</v>
      </c>
    </row>
    <row r="7165" spans="1:1" x14ac:dyDescent="0.35">
      <c r="A7165" t="s">
        <v>3776</v>
      </c>
    </row>
    <row r="7166" spans="1:1" x14ac:dyDescent="0.35">
      <c r="A7166" t="s">
        <v>5044</v>
      </c>
    </row>
    <row r="7167" spans="1:1" x14ac:dyDescent="0.35">
      <c r="A7167" t="s">
        <v>9455</v>
      </c>
    </row>
    <row r="7168" spans="1:1" x14ac:dyDescent="0.35">
      <c r="A7168" t="s">
        <v>5162</v>
      </c>
    </row>
    <row r="7169" spans="1:1" x14ac:dyDescent="0.35">
      <c r="A7169" t="s">
        <v>6888</v>
      </c>
    </row>
    <row r="7170" spans="1:1" x14ac:dyDescent="0.35">
      <c r="A7170" t="s">
        <v>5946</v>
      </c>
    </row>
    <row r="7171" spans="1:1" x14ac:dyDescent="0.35">
      <c r="A7171" t="s">
        <v>5526</v>
      </c>
    </row>
    <row r="7172" spans="1:1" x14ac:dyDescent="0.35">
      <c r="A7172" t="s">
        <v>1218</v>
      </c>
    </row>
    <row r="7173" spans="1:1" x14ac:dyDescent="0.35">
      <c r="A7173" t="s">
        <v>4476</v>
      </c>
    </row>
    <row r="7174" spans="1:1" x14ac:dyDescent="0.35">
      <c r="A7174" t="s">
        <v>245</v>
      </c>
    </row>
    <row r="7175" spans="1:1" x14ac:dyDescent="0.35">
      <c r="A7175" t="s">
        <v>3149</v>
      </c>
    </row>
    <row r="7176" spans="1:1" x14ac:dyDescent="0.35">
      <c r="A7176" t="s">
        <v>2822</v>
      </c>
    </row>
    <row r="7177" spans="1:1" x14ac:dyDescent="0.35">
      <c r="A7177" t="s">
        <v>5866</v>
      </c>
    </row>
    <row r="7178" spans="1:1" x14ac:dyDescent="0.35">
      <c r="A7178" t="s">
        <v>9286</v>
      </c>
    </row>
    <row r="7179" spans="1:1" x14ac:dyDescent="0.35">
      <c r="A7179" t="s">
        <v>3561</v>
      </c>
    </row>
    <row r="7180" spans="1:1" x14ac:dyDescent="0.35">
      <c r="A7180" t="s">
        <v>6681</v>
      </c>
    </row>
    <row r="7181" spans="1:1" x14ac:dyDescent="0.35">
      <c r="A7181" t="s">
        <v>460</v>
      </c>
    </row>
    <row r="7182" spans="1:1" x14ac:dyDescent="0.35">
      <c r="A7182" t="s">
        <v>9884</v>
      </c>
    </row>
    <row r="7183" spans="1:1" x14ac:dyDescent="0.35">
      <c r="A7183" t="s">
        <v>6793</v>
      </c>
    </row>
    <row r="7184" spans="1:1" x14ac:dyDescent="0.35">
      <c r="A7184" t="s">
        <v>3390</v>
      </c>
    </row>
    <row r="7185" spans="1:1" x14ac:dyDescent="0.35">
      <c r="A7185" t="s">
        <v>4584</v>
      </c>
    </row>
    <row r="7186" spans="1:1" x14ac:dyDescent="0.35">
      <c r="A7186" t="s">
        <v>712</v>
      </c>
    </row>
    <row r="7187" spans="1:1" x14ac:dyDescent="0.35">
      <c r="A7187" t="s">
        <v>7810</v>
      </c>
    </row>
    <row r="7188" spans="1:1" x14ac:dyDescent="0.35">
      <c r="A7188" t="s">
        <v>5374</v>
      </c>
    </row>
    <row r="7189" spans="1:1" x14ac:dyDescent="0.35">
      <c r="A7189" t="s">
        <v>127</v>
      </c>
    </row>
    <row r="7190" spans="1:1" x14ac:dyDescent="0.35">
      <c r="A7190" t="s">
        <v>5618</v>
      </c>
    </row>
    <row r="7191" spans="1:1" x14ac:dyDescent="0.35">
      <c r="A7191" t="s">
        <v>1026</v>
      </c>
    </row>
    <row r="7192" spans="1:1" x14ac:dyDescent="0.35">
      <c r="A7192" t="s">
        <v>2981</v>
      </c>
    </row>
    <row r="7193" spans="1:1" x14ac:dyDescent="0.35">
      <c r="A7193" t="s">
        <v>1340</v>
      </c>
    </row>
    <row r="7194" spans="1:1" x14ac:dyDescent="0.35">
      <c r="A7194" t="s">
        <v>4214</v>
      </c>
    </row>
    <row r="7195" spans="1:1" x14ac:dyDescent="0.35">
      <c r="A7195" t="s">
        <v>4353</v>
      </c>
    </row>
    <row r="7196" spans="1:1" x14ac:dyDescent="0.35">
      <c r="A7196" t="s">
        <v>4058</v>
      </c>
    </row>
    <row r="7197" spans="1:1" x14ac:dyDescent="0.35">
      <c r="A7197" t="s">
        <v>6277</v>
      </c>
    </row>
    <row r="7198" spans="1:1" x14ac:dyDescent="0.35">
      <c r="A7198" t="s">
        <v>6079</v>
      </c>
    </row>
    <row r="7199" spans="1:1" x14ac:dyDescent="0.35">
      <c r="A7199" t="s">
        <v>4285</v>
      </c>
    </row>
    <row r="7200" spans="1:1" x14ac:dyDescent="0.35">
      <c r="A7200" t="s">
        <v>6544</v>
      </c>
    </row>
    <row r="7201" spans="1:1" x14ac:dyDescent="0.35">
      <c r="A7201" t="s">
        <v>9885</v>
      </c>
    </row>
    <row r="7202" spans="1:1" x14ac:dyDescent="0.35">
      <c r="A7202" t="s">
        <v>3046</v>
      </c>
    </row>
    <row r="7203" spans="1:1" x14ac:dyDescent="0.35">
      <c r="A7203" t="s">
        <v>6479</v>
      </c>
    </row>
    <row r="7204" spans="1:1" x14ac:dyDescent="0.35">
      <c r="A7204" t="s">
        <v>7974</v>
      </c>
    </row>
    <row r="7205" spans="1:1" x14ac:dyDescent="0.35">
      <c r="A7205" t="s">
        <v>7373</v>
      </c>
    </row>
    <row r="7206" spans="1:1" x14ac:dyDescent="0.35">
      <c r="A7206" t="s">
        <v>3813</v>
      </c>
    </row>
    <row r="7207" spans="1:1" x14ac:dyDescent="0.35">
      <c r="A7207" t="s">
        <v>7662</v>
      </c>
    </row>
    <row r="7208" spans="1:1" x14ac:dyDescent="0.35">
      <c r="A7208" t="s">
        <v>8618</v>
      </c>
    </row>
    <row r="7209" spans="1:1" x14ac:dyDescent="0.35">
      <c r="A7209" t="s">
        <v>1902</v>
      </c>
    </row>
    <row r="7210" spans="1:1" x14ac:dyDescent="0.35">
      <c r="A7210" t="s">
        <v>3963</v>
      </c>
    </row>
    <row r="7211" spans="1:1" x14ac:dyDescent="0.35">
      <c r="A7211" t="s">
        <v>5477</v>
      </c>
    </row>
    <row r="7212" spans="1:1" x14ac:dyDescent="0.35">
      <c r="A7212" t="s">
        <v>9136</v>
      </c>
    </row>
    <row r="7213" spans="1:1" x14ac:dyDescent="0.35">
      <c r="A7213" t="s">
        <v>1000</v>
      </c>
    </row>
    <row r="7214" spans="1:1" x14ac:dyDescent="0.35">
      <c r="A7214" t="s">
        <v>8852</v>
      </c>
    </row>
    <row r="7215" spans="1:1" x14ac:dyDescent="0.35">
      <c r="A7215" t="s">
        <v>5449</v>
      </c>
    </row>
    <row r="7216" spans="1:1" x14ac:dyDescent="0.35">
      <c r="A7216" t="s">
        <v>6080</v>
      </c>
    </row>
    <row r="7217" spans="1:1" x14ac:dyDescent="0.35">
      <c r="A7217" t="s">
        <v>4849</v>
      </c>
    </row>
    <row r="7218" spans="1:1" x14ac:dyDescent="0.35">
      <c r="A7218" t="s">
        <v>7016</v>
      </c>
    </row>
    <row r="7219" spans="1:1" x14ac:dyDescent="0.35">
      <c r="A7219" t="s">
        <v>6799</v>
      </c>
    </row>
    <row r="7220" spans="1:1" x14ac:dyDescent="0.35">
      <c r="A7220" t="s">
        <v>1914</v>
      </c>
    </row>
    <row r="7221" spans="1:1" x14ac:dyDescent="0.35">
      <c r="A7221" t="s">
        <v>6836</v>
      </c>
    </row>
    <row r="7222" spans="1:1" x14ac:dyDescent="0.35">
      <c r="A7222" t="s">
        <v>1392</v>
      </c>
    </row>
    <row r="7223" spans="1:1" x14ac:dyDescent="0.35">
      <c r="A7223" t="s">
        <v>6003</v>
      </c>
    </row>
    <row r="7224" spans="1:1" x14ac:dyDescent="0.35">
      <c r="A7224" t="s">
        <v>407</v>
      </c>
    </row>
    <row r="7225" spans="1:1" x14ac:dyDescent="0.35">
      <c r="A7225" t="s">
        <v>9053</v>
      </c>
    </row>
    <row r="7226" spans="1:1" x14ac:dyDescent="0.35">
      <c r="A7226" t="s">
        <v>5372</v>
      </c>
    </row>
    <row r="7227" spans="1:1" x14ac:dyDescent="0.35">
      <c r="A7227" t="s">
        <v>1145</v>
      </c>
    </row>
    <row r="7228" spans="1:1" x14ac:dyDescent="0.35">
      <c r="A7228" t="s">
        <v>7541</v>
      </c>
    </row>
    <row r="7229" spans="1:1" x14ac:dyDescent="0.35">
      <c r="A7229" t="s">
        <v>2913</v>
      </c>
    </row>
    <row r="7230" spans="1:1" x14ac:dyDescent="0.35">
      <c r="A7230" t="s">
        <v>9005</v>
      </c>
    </row>
    <row r="7231" spans="1:1" x14ac:dyDescent="0.35">
      <c r="A7231" t="s">
        <v>6532</v>
      </c>
    </row>
    <row r="7232" spans="1:1" x14ac:dyDescent="0.35">
      <c r="A7232" t="s">
        <v>964</v>
      </c>
    </row>
    <row r="7233" spans="1:1" x14ac:dyDescent="0.35">
      <c r="A7233" t="s">
        <v>9713</v>
      </c>
    </row>
    <row r="7234" spans="1:1" x14ac:dyDescent="0.35">
      <c r="A7234" t="s">
        <v>7822</v>
      </c>
    </row>
    <row r="7235" spans="1:1" x14ac:dyDescent="0.35">
      <c r="A7235" t="s">
        <v>7548</v>
      </c>
    </row>
    <row r="7236" spans="1:1" x14ac:dyDescent="0.35">
      <c r="A7236" t="s">
        <v>3708</v>
      </c>
    </row>
    <row r="7237" spans="1:1" x14ac:dyDescent="0.35">
      <c r="A7237" t="s">
        <v>7744</v>
      </c>
    </row>
    <row r="7238" spans="1:1" x14ac:dyDescent="0.35">
      <c r="A7238" t="s">
        <v>4073</v>
      </c>
    </row>
    <row r="7239" spans="1:1" x14ac:dyDescent="0.35">
      <c r="A7239" t="s">
        <v>4183</v>
      </c>
    </row>
    <row r="7240" spans="1:1" x14ac:dyDescent="0.35">
      <c r="A7240" t="s">
        <v>5535</v>
      </c>
    </row>
    <row r="7241" spans="1:1" x14ac:dyDescent="0.35">
      <c r="A7241" t="s">
        <v>7750</v>
      </c>
    </row>
    <row r="7242" spans="1:1" x14ac:dyDescent="0.35">
      <c r="A7242" t="s">
        <v>3264</v>
      </c>
    </row>
    <row r="7243" spans="1:1" x14ac:dyDescent="0.35">
      <c r="A7243" t="s">
        <v>3072</v>
      </c>
    </row>
    <row r="7244" spans="1:1" x14ac:dyDescent="0.35">
      <c r="A7244" t="s">
        <v>9967</v>
      </c>
    </row>
    <row r="7245" spans="1:1" x14ac:dyDescent="0.35">
      <c r="A7245" t="s">
        <v>8834</v>
      </c>
    </row>
    <row r="7246" spans="1:1" x14ac:dyDescent="0.35">
      <c r="A7246" t="s">
        <v>9501</v>
      </c>
    </row>
    <row r="7247" spans="1:1" x14ac:dyDescent="0.35">
      <c r="A7247" t="s">
        <v>339</v>
      </c>
    </row>
    <row r="7248" spans="1:1" x14ac:dyDescent="0.35">
      <c r="A7248" t="s">
        <v>8468</v>
      </c>
    </row>
    <row r="7249" spans="1:1" x14ac:dyDescent="0.35">
      <c r="A7249" t="s">
        <v>3581</v>
      </c>
    </row>
    <row r="7250" spans="1:1" x14ac:dyDescent="0.35">
      <c r="A7250" t="s">
        <v>328</v>
      </c>
    </row>
    <row r="7251" spans="1:1" x14ac:dyDescent="0.35">
      <c r="A7251" t="s">
        <v>6236</v>
      </c>
    </row>
    <row r="7252" spans="1:1" x14ac:dyDescent="0.35">
      <c r="A7252" t="s">
        <v>4087</v>
      </c>
    </row>
    <row r="7253" spans="1:1" x14ac:dyDescent="0.35">
      <c r="A7253" t="s">
        <v>1767</v>
      </c>
    </row>
    <row r="7254" spans="1:1" x14ac:dyDescent="0.35">
      <c r="A7254" t="s">
        <v>2107</v>
      </c>
    </row>
    <row r="7255" spans="1:1" x14ac:dyDescent="0.35">
      <c r="A7255" t="s">
        <v>3734</v>
      </c>
    </row>
    <row r="7256" spans="1:1" x14ac:dyDescent="0.35">
      <c r="A7256" t="s">
        <v>6466</v>
      </c>
    </row>
    <row r="7257" spans="1:1" x14ac:dyDescent="0.35">
      <c r="A7257" t="s">
        <v>2533</v>
      </c>
    </row>
    <row r="7258" spans="1:1" x14ac:dyDescent="0.35">
      <c r="A7258" t="s">
        <v>2881</v>
      </c>
    </row>
    <row r="7259" spans="1:1" x14ac:dyDescent="0.35">
      <c r="A7259" t="s">
        <v>5752</v>
      </c>
    </row>
    <row r="7260" spans="1:1" x14ac:dyDescent="0.35">
      <c r="A7260" t="s">
        <v>4973</v>
      </c>
    </row>
    <row r="7261" spans="1:1" x14ac:dyDescent="0.35">
      <c r="A7261" t="s">
        <v>597</v>
      </c>
    </row>
    <row r="7262" spans="1:1" x14ac:dyDescent="0.35">
      <c r="A7262" t="s">
        <v>8611</v>
      </c>
    </row>
    <row r="7263" spans="1:1" x14ac:dyDescent="0.35">
      <c r="A7263" t="s">
        <v>4208</v>
      </c>
    </row>
    <row r="7264" spans="1:1" x14ac:dyDescent="0.35">
      <c r="A7264" t="s">
        <v>2388</v>
      </c>
    </row>
    <row r="7265" spans="1:1" x14ac:dyDescent="0.35">
      <c r="A7265" t="s">
        <v>3026</v>
      </c>
    </row>
    <row r="7266" spans="1:1" x14ac:dyDescent="0.35">
      <c r="A7266" t="s">
        <v>7216</v>
      </c>
    </row>
    <row r="7267" spans="1:1" x14ac:dyDescent="0.35">
      <c r="A7267" t="s">
        <v>7845</v>
      </c>
    </row>
    <row r="7268" spans="1:1" x14ac:dyDescent="0.35">
      <c r="A7268" t="s">
        <v>2158</v>
      </c>
    </row>
    <row r="7269" spans="1:1" x14ac:dyDescent="0.35">
      <c r="A7269" t="s">
        <v>8238</v>
      </c>
    </row>
    <row r="7270" spans="1:1" x14ac:dyDescent="0.35">
      <c r="A7270" t="s">
        <v>9254</v>
      </c>
    </row>
    <row r="7271" spans="1:1" x14ac:dyDescent="0.35">
      <c r="A7271" t="s">
        <v>4863</v>
      </c>
    </row>
    <row r="7272" spans="1:1" x14ac:dyDescent="0.35">
      <c r="A7272" t="s">
        <v>1344</v>
      </c>
    </row>
    <row r="7273" spans="1:1" x14ac:dyDescent="0.35">
      <c r="A7273" t="s">
        <v>4619</v>
      </c>
    </row>
    <row r="7274" spans="1:1" x14ac:dyDescent="0.35">
      <c r="A7274" t="s">
        <v>5047</v>
      </c>
    </row>
    <row r="7275" spans="1:1" x14ac:dyDescent="0.35">
      <c r="A7275" t="s">
        <v>2227</v>
      </c>
    </row>
    <row r="7276" spans="1:1" x14ac:dyDescent="0.35">
      <c r="A7276" t="s">
        <v>5640</v>
      </c>
    </row>
    <row r="7277" spans="1:1" x14ac:dyDescent="0.35">
      <c r="A7277" t="s">
        <v>2141</v>
      </c>
    </row>
    <row r="7278" spans="1:1" x14ac:dyDescent="0.35">
      <c r="A7278" t="s">
        <v>9212</v>
      </c>
    </row>
    <row r="7279" spans="1:1" x14ac:dyDescent="0.35">
      <c r="A7279" t="s">
        <v>6748</v>
      </c>
    </row>
    <row r="7280" spans="1:1" x14ac:dyDescent="0.35">
      <c r="A7280" t="s">
        <v>4103</v>
      </c>
    </row>
    <row r="7281" spans="1:1" x14ac:dyDescent="0.35">
      <c r="A7281" t="s">
        <v>2312</v>
      </c>
    </row>
    <row r="7282" spans="1:1" x14ac:dyDescent="0.35">
      <c r="A7282" t="s">
        <v>9134</v>
      </c>
    </row>
    <row r="7283" spans="1:1" x14ac:dyDescent="0.35">
      <c r="A7283" t="s">
        <v>1132</v>
      </c>
    </row>
    <row r="7284" spans="1:1" x14ac:dyDescent="0.35">
      <c r="A7284" t="s">
        <v>1933</v>
      </c>
    </row>
    <row r="7285" spans="1:1" x14ac:dyDescent="0.35">
      <c r="A7285" t="s">
        <v>7029</v>
      </c>
    </row>
    <row r="7286" spans="1:1" x14ac:dyDescent="0.35">
      <c r="A7286" t="s">
        <v>6008</v>
      </c>
    </row>
    <row r="7287" spans="1:1" x14ac:dyDescent="0.35">
      <c r="A7287" t="s">
        <v>8584</v>
      </c>
    </row>
    <row r="7288" spans="1:1" x14ac:dyDescent="0.35">
      <c r="A7288" t="s">
        <v>6385</v>
      </c>
    </row>
    <row r="7289" spans="1:1" x14ac:dyDescent="0.35">
      <c r="A7289" t="s">
        <v>4917</v>
      </c>
    </row>
    <row r="7290" spans="1:1" x14ac:dyDescent="0.35">
      <c r="A7290" t="s">
        <v>1506</v>
      </c>
    </row>
    <row r="7291" spans="1:1" x14ac:dyDescent="0.35">
      <c r="A7291" t="s">
        <v>555</v>
      </c>
    </row>
    <row r="7292" spans="1:1" x14ac:dyDescent="0.35">
      <c r="A7292" t="s">
        <v>5548</v>
      </c>
    </row>
    <row r="7293" spans="1:1" x14ac:dyDescent="0.35">
      <c r="A7293" t="s">
        <v>5064</v>
      </c>
    </row>
    <row r="7294" spans="1:1" x14ac:dyDescent="0.35">
      <c r="A7294" t="s">
        <v>3225</v>
      </c>
    </row>
    <row r="7295" spans="1:1" x14ac:dyDescent="0.35">
      <c r="A7295" t="s">
        <v>1364</v>
      </c>
    </row>
    <row r="7296" spans="1:1" x14ac:dyDescent="0.35">
      <c r="A7296" t="s">
        <v>9807</v>
      </c>
    </row>
    <row r="7297" spans="1:1" x14ac:dyDescent="0.35">
      <c r="A7297" t="s">
        <v>4039</v>
      </c>
    </row>
    <row r="7298" spans="1:1" x14ac:dyDescent="0.35">
      <c r="A7298" t="s">
        <v>8550</v>
      </c>
    </row>
    <row r="7299" spans="1:1" x14ac:dyDescent="0.35">
      <c r="A7299" t="s">
        <v>3950</v>
      </c>
    </row>
    <row r="7300" spans="1:1" x14ac:dyDescent="0.35">
      <c r="A7300" t="s">
        <v>3200</v>
      </c>
    </row>
    <row r="7301" spans="1:1" x14ac:dyDescent="0.35">
      <c r="A7301" t="s">
        <v>2801</v>
      </c>
    </row>
    <row r="7302" spans="1:1" x14ac:dyDescent="0.35">
      <c r="A7302" t="s">
        <v>6735</v>
      </c>
    </row>
    <row r="7303" spans="1:1" x14ac:dyDescent="0.35">
      <c r="A7303" t="s">
        <v>1876</v>
      </c>
    </row>
    <row r="7304" spans="1:1" x14ac:dyDescent="0.35">
      <c r="A7304" t="s">
        <v>6825</v>
      </c>
    </row>
    <row r="7305" spans="1:1" x14ac:dyDescent="0.35">
      <c r="A7305" t="s">
        <v>4903</v>
      </c>
    </row>
    <row r="7306" spans="1:1" x14ac:dyDescent="0.35">
      <c r="A7306" t="s">
        <v>4828</v>
      </c>
    </row>
    <row r="7307" spans="1:1" x14ac:dyDescent="0.35">
      <c r="A7307" t="s">
        <v>6821</v>
      </c>
    </row>
    <row r="7308" spans="1:1" x14ac:dyDescent="0.35">
      <c r="A7308" t="s">
        <v>9882</v>
      </c>
    </row>
    <row r="7309" spans="1:1" x14ac:dyDescent="0.35">
      <c r="A7309" t="s">
        <v>275</v>
      </c>
    </row>
    <row r="7310" spans="1:1" x14ac:dyDescent="0.35">
      <c r="A7310" t="s">
        <v>525</v>
      </c>
    </row>
    <row r="7311" spans="1:1" x14ac:dyDescent="0.35">
      <c r="A7311" t="s">
        <v>309</v>
      </c>
    </row>
    <row r="7312" spans="1:1" x14ac:dyDescent="0.35">
      <c r="A7312" t="s">
        <v>3754</v>
      </c>
    </row>
    <row r="7313" spans="1:1" x14ac:dyDescent="0.35">
      <c r="A7313" t="s">
        <v>1801</v>
      </c>
    </row>
    <row r="7314" spans="1:1" x14ac:dyDescent="0.35">
      <c r="A7314" t="s">
        <v>6264</v>
      </c>
    </row>
    <row r="7315" spans="1:1" x14ac:dyDescent="0.35">
      <c r="A7315" t="s">
        <v>5289</v>
      </c>
    </row>
    <row r="7316" spans="1:1" x14ac:dyDescent="0.35">
      <c r="A7316" t="s">
        <v>2317</v>
      </c>
    </row>
    <row r="7317" spans="1:1" x14ac:dyDescent="0.35">
      <c r="A7317" t="s">
        <v>8313</v>
      </c>
    </row>
    <row r="7318" spans="1:1" x14ac:dyDescent="0.35">
      <c r="A7318" t="s">
        <v>455</v>
      </c>
    </row>
    <row r="7319" spans="1:1" x14ac:dyDescent="0.35">
      <c r="A7319" t="s">
        <v>5924</v>
      </c>
    </row>
    <row r="7320" spans="1:1" x14ac:dyDescent="0.35">
      <c r="A7320" t="s">
        <v>313</v>
      </c>
    </row>
    <row r="7321" spans="1:1" x14ac:dyDescent="0.35">
      <c r="A7321" t="s">
        <v>7695</v>
      </c>
    </row>
    <row r="7322" spans="1:1" x14ac:dyDescent="0.35">
      <c r="A7322" t="s">
        <v>477</v>
      </c>
    </row>
    <row r="7323" spans="1:1" x14ac:dyDescent="0.35">
      <c r="A7323" t="s">
        <v>341</v>
      </c>
    </row>
    <row r="7324" spans="1:1" x14ac:dyDescent="0.35">
      <c r="A7324" t="s">
        <v>6305</v>
      </c>
    </row>
    <row r="7325" spans="1:1" x14ac:dyDescent="0.35">
      <c r="A7325" t="s">
        <v>5085</v>
      </c>
    </row>
    <row r="7326" spans="1:1" x14ac:dyDescent="0.35">
      <c r="A7326" t="s">
        <v>645</v>
      </c>
    </row>
    <row r="7327" spans="1:1" x14ac:dyDescent="0.35">
      <c r="A7327" t="s">
        <v>1696</v>
      </c>
    </row>
    <row r="7328" spans="1:1" x14ac:dyDescent="0.35">
      <c r="A7328" t="s">
        <v>4395</v>
      </c>
    </row>
    <row r="7329" spans="1:1" x14ac:dyDescent="0.35">
      <c r="A7329" t="s">
        <v>7747</v>
      </c>
    </row>
    <row r="7330" spans="1:1" x14ac:dyDescent="0.35">
      <c r="A7330" t="s">
        <v>5990</v>
      </c>
    </row>
    <row r="7331" spans="1:1" x14ac:dyDescent="0.35">
      <c r="A7331" t="s">
        <v>4230</v>
      </c>
    </row>
    <row r="7332" spans="1:1" x14ac:dyDescent="0.35">
      <c r="A7332" t="s">
        <v>4740</v>
      </c>
    </row>
    <row r="7333" spans="1:1" x14ac:dyDescent="0.35">
      <c r="A7333" t="s">
        <v>9147</v>
      </c>
    </row>
    <row r="7334" spans="1:1" x14ac:dyDescent="0.35">
      <c r="A7334" t="s">
        <v>2548</v>
      </c>
    </row>
    <row r="7335" spans="1:1" x14ac:dyDescent="0.35">
      <c r="A7335" t="s">
        <v>7246</v>
      </c>
    </row>
    <row r="7336" spans="1:1" x14ac:dyDescent="0.35">
      <c r="A7336" t="s">
        <v>8819</v>
      </c>
    </row>
    <row r="7337" spans="1:1" x14ac:dyDescent="0.35">
      <c r="A7337" t="s">
        <v>4610</v>
      </c>
    </row>
    <row r="7338" spans="1:1" x14ac:dyDescent="0.35">
      <c r="A7338" t="s">
        <v>389</v>
      </c>
    </row>
    <row r="7339" spans="1:1" x14ac:dyDescent="0.35">
      <c r="A7339" t="s">
        <v>2447</v>
      </c>
    </row>
    <row r="7340" spans="1:1" x14ac:dyDescent="0.35">
      <c r="A7340" t="s">
        <v>9229</v>
      </c>
    </row>
    <row r="7341" spans="1:1" x14ac:dyDescent="0.35">
      <c r="A7341" t="s">
        <v>2816</v>
      </c>
    </row>
    <row r="7342" spans="1:1" x14ac:dyDescent="0.35">
      <c r="A7342" t="s">
        <v>1248</v>
      </c>
    </row>
    <row r="7343" spans="1:1" x14ac:dyDescent="0.35">
      <c r="A7343" t="s">
        <v>586</v>
      </c>
    </row>
    <row r="7344" spans="1:1" x14ac:dyDescent="0.35">
      <c r="A7344" t="s">
        <v>2593</v>
      </c>
    </row>
    <row r="7345" spans="1:1" x14ac:dyDescent="0.35">
      <c r="A7345" t="s">
        <v>6383</v>
      </c>
    </row>
    <row r="7346" spans="1:1" x14ac:dyDescent="0.35">
      <c r="A7346" t="s">
        <v>7615</v>
      </c>
    </row>
    <row r="7347" spans="1:1" x14ac:dyDescent="0.35">
      <c r="A7347" t="s">
        <v>6926</v>
      </c>
    </row>
    <row r="7348" spans="1:1" x14ac:dyDescent="0.35">
      <c r="A7348" t="s">
        <v>5547</v>
      </c>
    </row>
    <row r="7349" spans="1:1" x14ac:dyDescent="0.35">
      <c r="A7349" t="s">
        <v>7138</v>
      </c>
    </row>
    <row r="7350" spans="1:1" x14ac:dyDescent="0.35">
      <c r="A7350" t="s">
        <v>862</v>
      </c>
    </row>
    <row r="7351" spans="1:1" x14ac:dyDescent="0.35">
      <c r="A7351" t="s">
        <v>2669</v>
      </c>
    </row>
    <row r="7352" spans="1:1" x14ac:dyDescent="0.35">
      <c r="A7352" t="s">
        <v>3681</v>
      </c>
    </row>
    <row r="7353" spans="1:1" x14ac:dyDescent="0.35">
      <c r="A7353" t="s">
        <v>8684</v>
      </c>
    </row>
    <row r="7354" spans="1:1" x14ac:dyDescent="0.35">
      <c r="A7354" t="s">
        <v>1459</v>
      </c>
    </row>
    <row r="7355" spans="1:1" x14ac:dyDescent="0.35">
      <c r="A7355" t="s">
        <v>9174</v>
      </c>
    </row>
    <row r="7356" spans="1:1" x14ac:dyDescent="0.35">
      <c r="A7356" t="s">
        <v>5920</v>
      </c>
    </row>
    <row r="7357" spans="1:1" x14ac:dyDescent="0.35">
      <c r="A7357" t="s">
        <v>6987</v>
      </c>
    </row>
    <row r="7358" spans="1:1" x14ac:dyDescent="0.35">
      <c r="A7358" t="s">
        <v>9443</v>
      </c>
    </row>
    <row r="7359" spans="1:1" x14ac:dyDescent="0.35">
      <c r="A7359" t="s">
        <v>9435</v>
      </c>
    </row>
    <row r="7360" spans="1:1" x14ac:dyDescent="0.35">
      <c r="A7360" t="s">
        <v>4433</v>
      </c>
    </row>
    <row r="7361" spans="1:1" x14ac:dyDescent="0.35">
      <c r="A7361" t="s">
        <v>8481</v>
      </c>
    </row>
    <row r="7362" spans="1:1" x14ac:dyDescent="0.35">
      <c r="A7362" t="s">
        <v>606</v>
      </c>
    </row>
    <row r="7363" spans="1:1" x14ac:dyDescent="0.35">
      <c r="A7363" t="s">
        <v>5331</v>
      </c>
    </row>
    <row r="7364" spans="1:1" x14ac:dyDescent="0.35">
      <c r="A7364" t="s">
        <v>9350</v>
      </c>
    </row>
    <row r="7365" spans="1:1" x14ac:dyDescent="0.35">
      <c r="A7365" t="s">
        <v>5873</v>
      </c>
    </row>
    <row r="7366" spans="1:1" x14ac:dyDescent="0.35">
      <c r="A7366" t="s">
        <v>2723</v>
      </c>
    </row>
    <row r="7367" spans="1:1" x14ac:dyDescent="0.35">
      <c r="A7367" t="s">
        <v>5009</v>
      </c>
    </row>
    <row r="7368" spans="1:1" x14ac:dyDescent="0.35">
      <c r="A7368" t="s">
        <v>5945</v>
      </c>
    </row>
    <row r="7369" spans="1:1" x14ac:dyDescent="0.35">
      <c r="A7369" t="s">
        <v>5192</v>
      </c>
    </row>
    <row r="7370" spans="1:1" x14ac:dyDescent="0.35">
      <c r="A7370" t="s">
        <v>1452</v>
      </c>
    </row>
    <row r="7371" spans="1:1" x14ac:dyDescent="0.35">
      <c r="A7371" t="s">
        <v>695</v>
      </c>
    </row>
    <row r="7372" spans="1:1" x14ac:dyDescent="0.35">
      <c r="A7372" t="s">
        <v>5853</v>
      </c>
    </row>
    <row r="7373" spans="1:1" x14ac:dyDescent="0.35">
      <c r="A7373" t="s">
        <v>5543</v>
      </c>
    </row>
    <row r="7374" spans="1:1" x14ac:dyDescent="0.35">
      <c r="A7374" t="s">
        <v>7315</v>
      </c>
    </row>
    <row r="7375" spans="1:1" x14ac:dyDescent="0.35">
      <c r="A7375" t="s">
        <v>1540</v>
      </c>
    </row>
    <row r="7376" spans="1:1" x14ac:dyDescent="0.35">
      <c r="A7376" t="s">
        <v>5832</v>
      </c>
    </row>
    <row r="7377" spans="1:1" x14ac:dyDescent="0.35">
      <c r="A7377" t="s">
        <v>6019</v>
      </c>
    </row>
    <row r="7378" spans="1:1" x14ac:dyDescent="0.35">
      <c r="A7378" t="s">
        <v>792</v>
      </c>
    </row>
    <row r="7379" spans="1:1" x14ac:dyDescent="0.35">
      <c r="A7379" t="s">
        <v>1258</v>
      </c>
    </row>
    <row r="7380" spans="1:1" x14ac:dyDescent="0.35">
      <c r="A7380" t="s">
        <v>610</v>
      </c>
    </row>
    <row r="7381" spans="1:1" x14ac:dyDescent="0.35">
      <c r="A7381" t="s">
        <v>629</v>
      </c>
    </row>
    <row r="7382" spans="1:1" x14ac:dyDescent="0.35">
      <c r="A7382" t="s">
        <v>7784</v>
      </c>
    </row>
    <row r="7383" spans="1:1" x14ac:dyDescent="0.35">
      <c r="A7383" t="s">
        <v>2986</v>
      </c>
    </row>
    <row r="7384" spans="1:1" x14ac:dyDescent="0.35">
      <c r="A7384" t="s">
        <v>1030</v>
      </c>
    </row>
    <row r="7385" spans="1:1" x14ac:dyDescent="0.35">
      <c r="A7385" t="s">
        <v>1648</v>
      </c>
    </row>
    <row r="7386" spans="1:1" x14ac:dyDescent="0.35">
      <c r="A7386" t="s">
        <v>4420</v>
      </c>
    </row>
    <row r="7387" spans="1:1" x14ac:dyDescent="0.35">
      <c r="A7387" t="s">
        <v>33</v>
      </c>
    </row>
    <row r="7388" spans="1:1" x14ac:dyDescent="0.35">
      <c r="A7388" t="s">
        <v>4765</v>
      </c>
    </row>
    <row r="7389" spans="1:1" x14ac:dyDescent="0.35">
      <c r="A7389" t="s">
        <v>2629</v>
      </c>
    </row>
    <row r="7390" spans="1:1" x14ac:dyDescent="0.35">
      <c r="A7390" t="s">
        <v>3178</v>
      </c>
    </row>
    <row r="7391" spans="1:1" x14ac:dyDescent="0.35">
      <c r="A7391" t="s">
        <v>9869</v>
      </c>
    </row>
    <row r="7392" spans="1:1" x14ac:dyDescent="0.35">
      <c r="A7392" t="s">
        <v>7202</v>
      </c>
    </row>
    <row r="7393" spans="1:1" x14ac:dyDescent="0.35">
      <c r="A7393" t="s">
        <v>2528</v>
      </c>
    </row>
    <row r="7394" spans="1:1" x14ac:dyDescent="0.35">
      <c r="A7394" t="s">
        <v>6188</v>
      </c>
    </row>
    <row r="7395" spans="1:1" x14ac:dyDescent="0.35">
      <c r="A7395" t="s">
        <v>169</v>
      </c>
    </row>
    <row r="7396" spans="1:1" x14ac:dyDescent="0.35">
      <c r="A7396" t="s">
        <v>2328</v>
      </c>
    </row>
    <row r="7397" spans="1:1" x14ac:dyDescent="0.35">
      <c r="A7397" t="s">
        <v>7348</v>
      </c>
    </row>
    <row r="7398" spans="1:1" x14ac:dyDescent="0.35">
      <c r="A7398" t="s">
        <v>7385</v>
      </c>
    </row>
    <row r="7399" spans="1:1" x14ac:dyDescent="0.35">
      <c r="A7399" t="s">
        <v>6523</v>
      </c>
    </row>
    <row r="7400" spans="1:1" x14ac:dyDescent="0.35">
      <c r="A7400" t="s">
        <v>1193</v>
      </c>
    </row>
    <row r="7401" spans="1:1" x14ac:dyDescent="0.35">
      <c r="A7401" t="s">
        <v>6779</v>
      </c>
    </row>
    <row r="7402" spans="1:1" x14ac:dyDescent="0.35">
      <c r="A7402" t="s">
        <v>7212</v>
      </c>
    </row>
    <row r="7403" spans="1:1" x14ac:dyDescent="0.35">
      <c r="A7403" t="s">
        <v>5619</v>
      </c>
    </row>
    <row r="7404" spans="1:1" x14ac:dyDescent="0.35">
      <c r="A7404" t="s">
        <v>3751</v>
      </c>
    </row>
    <row r="7405" spans="1:1" x14ac:dyDescent="0.35">
      <c r="A7405" t="s">
        <v>3487</v>
      </c>
    </row>
    <row r="7406" spans="1:1" x14ac:dyDescent="0.35">
      <c r="A7406" t="s">
        <v>9222</v>
      </c>
    </row>
    <row r="7407" spans="1:1" x14ac:dyDescent="0.35">
      <c r="A7407" t="s">
        <v>7238</v>
      </c>
    </row>
    <row r="7408" spans="1:1" x14ac:dyDescent="0.35">
      <c r="A7408" t="s">
        <v>8268</v>
      </c>
    </row>
    <row r="7409" spans="1:1" x14ac:dyDescent="0.35">
      <c r="A7409" t="s">
        <v>4089</v>
      </c>
    </row>
    <row r="7410" spans="1:1" x14ac:dyDescent="0.35">
      <c r="A7410" t="s">
        <v>500</v>
      </c>
    </row>
    <row r="7411" spans="1:1" x14ac:dyDescent="0.35">
      <c r="A7411" t="s">
        <v>4906</v>
      </c>
    </row>
    <row r="7412" spans="1:1" x14ac:dyDescent="0.35">
      <c r="A7412" t="s">
        <v>4431</v>
      </c>
    </row>
    <row r="7413" spans="1:1" x14ac:dyDescent="0.35">
      <c r="A7413" t="s">
        <v>9478</v>
      </c>
    </row>
    <row r="7414" spans="1:1" x14ac:dyDescent="0.35">
      <c r="A7414" t="s">
        <v>3637</v>
      </c>
    </row>
    <row r="7415" spans="1:1" x14ac:dyDescent="0.35">
      <c r="A7415" t="s">
        <v>6243</v>
      </c>
    </row>
    <row r="7416" spans="1:1" x14ac:dyDescent="0.35">
      <c r="A7416" t="s">
        <v>2297</v>
      </c>
    </row>
    <row r="7417" spans="1:1" x14ac:dyDescent="0.35">
      <c r="A7417" t="s">
        <v>6394</v>
      </c>
    </row>
    <row r="7418" spans="1:1" x14ac:dyDescent="0.35">
      <c r="A7418" t="s">
        <v>51</v>
      </c>
    </row>
    <row r="7419" spans="1:1" x14ac:dyDescent="0.35">
      <c r="A7419" t="s">
        <v>9782</v>
      </c>
    </row>
    <row r="7420" spans="1:1" x14ac:dyDescent="0.35">
      <c r="A7420" t="s">
        <v>2339</v>
      </c>
    </row>
    <row r="7421" spans="1:1" x14ac:dyDescent="0.35">
      <c r="A7421" t="s">
        <v>1570</v>
      </c>
    </row>
    <row r="7422" spans="1:1" x14ac:dyDescent="0.35">
      <c r="A7422" t="s">
        <v>8253</v>
      </c>
    </row>
    <row r="7423" spans="1:1" x14ac:dyDescent="0.35">
      <c r="A7423" t="s">
        <v>7790</v>
      </c>
    </row>
    <row r="7424" spans="1:1" x14ac:dyDescent="0.35">
      <c r="A7424" t="s">
        <v>8168</v>
      </c>
    </row>
    <row r="7425" spans="1:1" x14ac:dyDescent="0.35">
      <c r="A7425" t="s">
        <v>5894</v>
      </c>
    </row>
    <row r="7426" spans="1:1" x14ac:dyDescent="0.35">
      <c r="A7426" t="s">
        <v>3219</v>
      </c>
    </row>
    <row r="7427" spans="1:1" x14ac:dyDescent="0.35">
      <c r="A7427" t="s">
        <v>2967</v>
      </c>
    </row>
    <row r="7428" spans="1:1" x14ac:dyDescent="0.35">
      <c r="A7428" t="s">
        <v>9786</v>
      </c>
    </row>
    <row r="7429" spans="1:1" x14ac:dyDescent="0.35">
      <c r="A7429" t="s">
        <v>8180</v>
      </c>
    </row>
    <row r="7430" spans="1:1" x14ac:dyDescent="0.35">
      <c r="A7430" t="s">
        <v>5583</v>
      </c>
    </row>
    <row r="7431" spans="1:1" x14ac:dyDescent="0.35">
      <c r="A7431" t="s">
        <v>6765</v>
      </c>
    </row>
    <row r="7432" spans="1:1" x14ac:dyDescent="0.35">
      <c r="A7432" t="s">
        <v>4254</v>
      </c>
    </row>
    <row r="7433" spans="1:1" x14ac:dyDescent="0.35">
      <c r="A7433" t="s">
        <v>4635</v>
      </c>
    </row>
    <row r="7434" spans="1:1" x14ac:dyDescent="0.35">
      <c r="A7434" t="s">
        <v>7703</v>
      </c>
    </row>
    <row r="7435" spans="1:1" x14ac:dyDescent="0.35">
      <c r="A7435" t="s">
        <v>9472</v>
      </c>
    </row>
    <row r="7436" spans="1:1" x14ac:dyDescent="0.35">
      <c r="A7436" t="s">
        <v>499</v>
      </c>
    </row>
    <row r="7437" spans="1:1" x14ac:dyDescent="0.35">
      <c r="A7437" t="s">
        <v>7427</v>
      </c>
    </row>
    <row r="7438" spans="1:1" x14ac:dyDescent="0.35">
      <c r="A7438" t="s">
        <v>8192</v>
      </c>
    </row>
    <row r="7439" spans="1:1" x14ac:dyDescent="0.35">
      <c r="A7439" t="s">
        <v>8272</v>
      </c>
    </row>
    <row r="7440" spans="1:1" x14ac:dyDescent="0.35">
      <c r="A7440" t="s">
        <v>5814</v>
      </c>
    </row>
    <row r="7441" spans="1:1" x14ac:dyDescent="0.35">
      <c r="A7441" t="s">
        <v>2940</v>
      </c>
    </row>
    <row r="7442" spans="1:1" x14ac:dyDescent="0.35">
      <c r="A7442" t="s">
        <v>6348</v>
      </c>
    </row>
    <row r="7443" spans="1:1" x14ac:dyDescent="0.35">
      <c r="A7443" t="s">
        <v>7924</v>
      </c>
    </row>
    <row r="7444" spans="1:1" x14ac:dyDescent="0.35">
      <c r="A7444" t="s">
        <v>8391</v>
      </c>
    </row>
    <row r="7445" spans="1:1" x14ac:dyDescent="0.35">
      <c r="A7445" t="s">
        <v>7879</v>
      </c>
    </row>
    <row r="7446" spans="1:1" x14ac:dyDescent="0.35">
      <c r="A7446" t="s">
        <v>5035</v>
      </c>
    </row>
    <row r="7447" spans="1:1" x14ac:dyDescent="0.35">
      <c r="A7447" t="s">
        <v>1071</v>
      </c>
    </row>
    <row r="7448" spans="1:1" x14ac:dyDescent="0.35">
      <c r="A7448" t="s">
        <v>10018</v>
      </c>
    </row>
    <row r="7449" spans="1:1" x14ac:dyDescent="0.35">
      <c r="A7449" t="s">
        <v>5454</v>
      </c>
    </row>
    <row r="7450" spans="1:1" x14ac:dyDescent="0.35">
      <c r="A7450" t="s">
        <v>3172</v>
      </c>
    </row>
    <row r="7451" spans="1:1" x14ac:dyDescent="0.35">
      <c r="A7451" t="s">
        <v>915</v>
      </c>
    </row>
    <row r="7452" spans="1:1" x14ac:dyDescent="0.35">
      <c r="A7452" t="s">
        <v>381</v>
      </c>
    </row>
    <row r="7453" spans="1:1" x14ac:dyDescent="0.35">
      <c r="A7453" t="s">
        <v>8740</v>
      </c>
    </row>
    <row r="7454" spans="1:1" x14ac:dyDescent="0.35">
      <c r="A7454" t="s">
        <v>4682</v>
      </c>
    </row>
    <row r="7455" spans="1:1" x14ac:dyDescent="0.35">
      <c r="A7455" t="s">
        <v>5158</v>
      </c>
    </row>
    <row r="7456" spans="1:1" x14ac:dyDescent="0.35">
      <c r="A7456" t="s">
        <v>944</v>
      </c>
    </row>
    <row r="7457" spans="1:1" x14ac:dyDescent="0.35">
      <c r="A7457" t="s">
        <v>5406</v>
      </c>
    </row>
    <row r="7458" spans="1:1" x14ac:dyDescent="0.35">
      <c r="A7458" t="s">
        <v>1728</v>
      </c>
    </row>
    <row r="7459" spans="1:1" x14ac:dyDescent="0.35">
      <c r="A7459" t="s">
        <v>2383</v>
      </c>
    </row>
    <row r="7460" spans="1:1" x14ac:dyDescent="0.35">
      <c r="A7460" t="s">
        <v>7047</v>
      </c>
    </row>
    <row r="7461" spans="1:1" x14ac:dyDescent="0.35">
      <c r="A7461" t="s">
        <v>4628</v>
      </c>
    </row>
    <row r="7462" spans="1:1" x14ac:dyDescent="0.35">
      <c r="A7462" t="s">
        <v>3310</v>
      </c>
    </row>
    <row r="7463" spans="1:1" x14ac:dyDescent="0.35">
      <c r="A7463" t="s">
        <v>1791</v>
      </c>
    </row>
    <row r="7464" spans="1:1" x14ac:dyDescent="0.35">
      <c r="A7464" t="s">
        <v>8681</v>
      </c>
    </row>
    <row r="7465" spans="1:1" x14ac:dyDescent="0.35">
      <c r="A7465" t="s">
        <v>6469</v>
      </c>
    </row>
    <row r="7466" spans="1:1" x14ac:dyDescent="0.35">
      <c r="A7466" t="s">
        <v>1529</v>
      </c>
    </row>
    <row r="7467" spans="1:1" x14ac:dyDescent="0.35">
      <c r="A7467" t="s">
        <v>717</v>
      </c>
    </row>
    <row r="7468" spans="1:1" x14ac:dyDescent="0.35">
      <c r="A7468" t="s">
        <v>4116</v>
      </c>
    </row>
    <row r="7469" spans="1:1" x14ac:dyDescent="0.35">
      <c r="A7469" t="s">
        <v>4681</v>
      </c>
    </row>
    <row r="7470" spans="1:1" x14ac:dyDescent="0.35">
      <c r="A7470" t="s">
        <v>1524</v>
      </c>
    </row>
    <row r="7471" spans="1:1" x14ac:dyDescent="0.35">
      <c r="A7471" t="s">
        <v>2113</v>
      </c>
    </row>
    <row r="7472" spans="1:1" x14ac:dyDescent="0.35">
      <c r="A7472" t="s">
        <v>5392</v>
      </c>
    </row>
    <row r="7473" spans="1:1" x14ac:dyDescent="0.35">
      <c r="A7473" t="s">
        <v>2140</v>
      </c>
    </row>
    <row r="7474" spans="1:1" x14ac:dyDescent="0.35">
      <c r="A7474" t="s">
        <v>4219</v>
      </c>
    </row>
    <row r="7475" spans="1:1" x14ac:dyDescent="0.35">
      <c r="A7475" t="s">
        <v>9297</v>
      </c>
    </row>
    <row r="7476" spans="1:1" x14ac:dyDescent="0.35">
      <c r="A7476" t="s">
        <v>10021</v>
      </c>
    </row>
    <row r="7477" spans="1:1" x14ac:dyDescent="0.35">
      <c r="A7477" t="s">
        <v>1235</v>
      </c>
    </row>
    <row r="7478" spans="1:1" x14ac:dyDescent="0.35">
      <c r="A7478" t="s">
        <v>7555</v>
      </c>
    </row>
    <row r="7479" spans="1:1" x14ac:dyDescent="0.35">
      <c r="A7479" t="s">
        <v>8455</v>
      </c>
    </row>
    <row r="7480" spans="1:1" x14ac:dyDescent="0.35">
      <c r="A7480" t="s">
        <v>447</v>
      </c>
    </row>
    <row r="7481" spans="1:1" x14ac:dyDescent="0.35">
      <c r="A7481" t="s">
        <v>5157</v>
      </c>
    </row>
    <row r="7482" spans="1:1" x14ac:dyDescent="0.35">
      <c r="A7482" t="s">
        <v>4800</v>
      </c>
    </row>
    <row r="7483" spans="1:1" x14ac:dyDescent="0.35">
      <c r="A7483" t="s">
        <v>5507</v>
      </c>
    </row>
    <row r="7484" spans="1:1" x14ac:dyDescent="0.35">
      <c r="A7484" t="s">
        <v>5395</v>
      </c>
    </row>
    <row r="7485" spans="1:1" x14ac:dyDescent="0.35">
      <c r="A7485" t="s">
        <v>7357</v>
      </c>
    </row>
    <row r="7486" spans="1:1" x14ac:dyDescent="0.35">
      <c r="A7486" t="s">
        <v>3962</v>
      </c>
    </row>
    <row r="7487" spans="1:1" x14ac:dyDescent="0.35">
      <c r="A7487" t="s">
        <v>2733</v>
      </c>
    </row>
    <row r="7488" spans="1:1" x14ac:dyDescent="0.35">
      <c r="A7488" t="s">
        <v>8934</v>
      </c>
    </row>
    <row r="7489" spans="1:1" x14ac:dyDescent="0.35">
      <c r="A7489" t="s">
        <v>9397</v>
      </c>
    </row>
    <row r="7490" spans="1:1" x14ac:dyDescent="0.35">
      <c r="A7490" t="s">
        <v>8883</v>
      </c>
    </row>
    <row r="7491" spans="1:1" x14ac:dyDescent="0.35">
      <c r="A7491" t="s">
        <v>55</v>
      </c>
    </row>
    <row r="7492" spans="1:1" x14ac:dyDescent="0.35">
      <c r="A7492" t="s">
        <v>8354</v>
      </c>
    </row>
    <row r="7493" spans="1:1" x14ac:dyDescent="0.35">
      <c r="A7493" t="s">
        <v>9596</v>
      </c>
    </row>
    <row r="7494" spans="1:1" x14ac:dyDescent="0.35">
      <c r="A7494" t="s">
        <v>5466</v>
      </c>
    </row>
    <row r="7495" spans="1:1" x14ac:dyDescent="0.35">
      <c r="A7495" t="s">
        <v>9208</v>
      </c>
    </row>
    <row r="7496" spans="1:1" x14ac:dyDescent="0.35">
      <c r="A7496" t="s">
        <v>2480</v>
      </c>
    </row>
    <row r="7497" spans="1:1" x14ac:dyDescent="0.35">
      <c r="A7497" t="s">
        <v>9006</v>
      </c>
    </row>
    <row r="7498" spans="1:1" x14ac:dyDescent="0.35">
      <c r="A7498" t="s">
        <v>229</v>
      </c>
    </row>
    <row r="7499" spans="1:1" x14ac:dyDescent="0.35">
      <c r="A7499" t="s">
        <v>4034</v>
      </c>
    </row>
    <row r="7500" spans="1:1" x14ac:dyDescent="0.35">
      <c r="A7500" t="s">
        <v>5420</v>
      </c>
    </row>
    <row r="7501" spans="1:1" x14ac:dyDescent="0.35">
      <c r="A7501" t="s">
        <v>1680</v>
      </c>
    </row>
    <row r="7502" spans="1:1" x14ac:dyDescent="0.35">
      <c r="A7502" t="s">
        <v>5467</v>
      </c>
    </row>
    <row r="7503" spans="1:1" x14ac:dyDescent="0.35">
      <c r="A7503" t="s">
        <v>1180</v>
      </c>
    </row>
    <row r="7504" spans="1:1" x14ac:dyDescent="0.35">
      <c r="A7504" t="s">
        <v>4959</v>
      </c>
    </row>
    <row r="7505" spans="1:1" x14ac:dyDescent="0.35">
      <c r="A7505" t="s">
        <v>6915</v>
      </c>
    </row>
    <row r="7506" spans="1:1" x14ac:dyDescent="0.35">
      <c r="A7506" t="s">
        <v>3025</v>
      </c>
    </row>
    <row r="7507" spans="1:1" x14ac:dyDescent="0.35">
      <c r="A7507" t="s">
        <v>3718</v>
      </c>
    </row>
    <row r="7508" spans="1:1" x14ac:dyDescent="0.35">
      <c r="A7508" t="s">
        <v>4377</v>
      </c>
    </row>
    <row r="7509" spans="1:1" x14ac:dyDescent="0.35">
      <c r="A7509" t="s">
        <v>5884</v>
      </c>
    </row>
    <row r="7510" spans="1:1" x14ac:dyDescent="0.35">
      <c r="A7510" t="s">
        <v>8516</v>
      </c>
    </row>
    <row r="7511" spans="1:1" x14ac:dyDescent="0.35">
      <c r="A7511" t="s">
        <v>9239</v>
      </c>
    </row>
    <row r="7512" spans="1:1" x14ac:dyDescent="0.35">
      <c r="A7512" t="s">
        <v>1304</v>
      </c>
    </row>
    <row r="7513" spans="1:1" x14ac:dyDescent="0.35">
      <c r="A7513" t="s">
        <v>2130</v>
      </c>
    </row>
    <row r="7514" spans="1:1" x14ac:dyDescent="0.35">
      <c r="A7514" t="s">
        <v>6359</v>
      </c>
    </row>
    <row r="7515" spans="1:1" x14ac:dyDescent="0.35">
      <c r="A7515" t="s">
        <v>6037</v>
      </c>
    </row>
    <row r="7516" spans="1:1" x14ac:dyDescent="0.35">
      <c r="A7516" t="s">
        <v>73</v>
      </c>
    </row>
    <row r="7517" spans="1:1" x14ac:dyDescent="0.35">
      <c r="A7517" t="s">
        <v>6397</v>
      </c>
    </row>
    <row r="7518" spans="1:1" x14ac:dyDescent="0.35">
      <c r="A7518" t="s">
        <v>6649</v>
      </c>
    </row>
    <row r="7519" spans="1:1" x14ac:dyDescent="0.35">
      <c r="A7519" t="s">
        <v>5923</v>
      </c>
    </row>
    <row r="7520" spans="1:1" x14ac:dyDescent="0.35">
      <c r="A7520" t="s">
        <v>9309</v>
      </c>
    </row>
    <row r="7521" spans="1:1" x14ac:dyDescent="0.35">
      <c r="A7521" t="s">
        <v>534</v>
      </c>
    </row>
    <row r="7522" spans="1:1" x14ac:dyDescent="0.35">
      <c r="A7522" t="s">
        <v>1490</v>
      </c>
    </row>
    <row r="7523" spans="1:1" x14ac:dyDescent="0.35">
      <c r="A7523" t="s">
        <v>3416</v>
      </c>
    </row>
    <row r="7524" spans="1:1" x14ac:dyDescent="0.35">
      <c r="A7524" t="s">
        <v>9278</v>
      </c>
    </row>
    <row r="7525" spans="1:1" x14ac:dyDescent="0.35">
      <c r="A7525" t="s">
        <v>2863</v>
      </c>
    </row>
    <row r="7526" spans="1:1" x14ac:dyDescent="0.35">
      <c r="A7526" t="s">
        <v>8636</v>
      </c>
    </row>
    <row r="7527" spans="1:1" x14ac:dyDescent="0.35">
      <c r="A7527" t="s">
        <v>6250</v>
      </c>
    </row>
    <row r="7528" spans="1:1" x14ac:dyDescent="0.35">
      <c r="A7528" t="s">
        <v>3452</v>
      </c>
    </row>
    <row r="7529" spans="1:1" x14ac:dyDescent="0.35">
      <c r="A7529" t="s">
        <v>7516</v>
      </c>
    </row>
    <row r="7530" spans="1:1" x14ac:dyDescent="0.35">
      <c r="A7530" t="s">
        <v>6903</v>
      </c>
    </row>
    <row r="7531" spans="1:1" x14ac:dyDescent="0.35">
      <c r="A7531" t="s">
        <v>1322</v>
      </c>
    </row>
    <row r="7532" spans="1:1" x14ac:dyDescent="0.35">
      <c r="A7532" t="s">
        <v>3293</v>
      </c>
    </row>
    <row r="7533" spans="1:1" x14ac:dyDescent="0.35">
      <c r="A7533" t="s">
        <v>3925</v>
      </c>
    </row>
    <row r="7534" spans="1:1" x14ac:dyDescent="0.35">
      <c r="A7534" t="s">
        <v>6847</v>
      </c>
    </row>
    <row r="7535" spans="1:1" x14ac:dyDescent="0.35">
      <c r="A7535" t="s">
        <v>2292</v>
      </c>
    </row>
    <row r="7536" spans="1:1" x14ac:dyDescent="0.35">
      <c r="A7536" t="s">
        <v>5315</v>
      </c>
    </row>
    <row r="7537" spans="1:1" x14ac:dyDescent="0.35">
      <c r="A7537" t="s">
        <v>1012</v>
      </c>
    </row>
    <row r="7538" spans="1:1" x14ac:dyDescent="0.35">
      <c r="A7538" t="s">
        <v>9508</v>
      </c>
    </row>
    <row r="7539" spans="1:1" x14ac:dyDescent="0.35">
      <c r="A7539" t="s">
        <v>8692</v>
      </c>
    </row>
    <row r="7540" spans="1:1" x14ac:dyDescent="0.35">
      <c r="A7540" t="s">
        <v>5036</v>
      </c>
    </row>
    <row r="7541" spans="1:1" x14ac:dyDescent="0.35">
      <c r="A7541" t="s">
        <v>3357</v>
      </c>
    </row>
    <row r="7542" spans="1:1" x14ac:dyDescent="0.35">
      <c r="A7542" t="s">
        <v>3868</v>
      </c>
    </row>
    <row r="7543" spans="1:1" x14ac:dyDescent="0.35">
      <c r="A7543" t="s">
        <v>6398</v>
      </c>
    </row>
    <row r="7544" spans="1:1" x14ac:dyDescent="0.35">
      <c r="A7544" t="s">
        <v>8964</v>
      </c>
    </row>
    <row r="7545" spans="1:1" x14ac:dyDescent="0.35">
      <c r="A7545" t="s">
        <v>9242</v>
      </c>
    </row>
    <row r="7546" spans="1:1" x14ac:dyDescent="0.35">
      <c r="A7546" t="s">
        <v>2005</v>
      </c>
    </row>
    <row r="7547" spans="1:1" x14ac:dyDescent="0.35">
      <c r="A7547" t="s">
        <v>6591</v>
      </c>
    </row>
    <row r="7548" spans="1:1" x14ac:dyDescent="0.35">
      <c r="A7548" t="s">
        <v>2264</v>
      </c>
    </row>
    <row r="7549" spans="1:1" x14ac:dyDescent="0.35">
      <c r="A7549" t="s">
        <v>9300</v>
      </c>
    </row>
    <row r="7550" spans="1:1" x14ac:dyDescent="0.35">
      <c r="A7550" t="s">
        <v>4126</v>
      </c>
    </row>
    <row r="7551" spans="1:1" x14ac:dyDescent="0.35">
      <c r="A7551" t="s">
        <v>372</v>
      </c>
    </row>
    <row r="7552" spans="1:1" x14ac:dyDescent="0.35">
      <c r="A7552" t="s">
        <v>5127</v>
      </c>
    </row>
    <row r="7553" spans="1:1" x14ac:dyDescent="0.35">
      <c r="A7553" t="s">
        <v>9137</v>
      </c>
    </row>
    <row r="7554" spans="1:1" x14ac:dyDescent="0.35">
      <c r="A7554" t="s">
        <v>388</v>
      </c>
    </row>
    <row r="7555" spans="1:1" x14ac:dyDescent="0.35">
      <c r="A7555" t="s">
        <v>7144</v>
      </c>
    </row>
    <row r="7556" spans="1:1" x14ac:dyDescent="0.35">
      <c r="A7556" t="s">
        <v>6894</v>
      </c>
    </row>
    <row r="7557" spans="1:1" x14ac:dyDescent="0.35">
      <c r="A7557" t="s">
        <v>4997</v>
      </c>
    </row>
    <row r="7558" spans="1:1" x14ac:dyDescent="0.35">
      <c r="A7558" t="s">
        <v>4999</v>
      </c>
    </row>
    <row r="7559" spans="1:1" x14ac:dyDescent="0.35">
      <c r="A7559" t="s">
        <v>1391</v>
      </c>
    </row>
    <row r="7560" spans="1:1" x14ac:dyDescent="0.35">
      <c r="A7560" t="s">
        <v>8194</v>
      </c>
    </row>
    <row r="7561" spans="1:1" x14ac:dyDescent="0.35">
      <c r="A7561" t="s">
        <v>9574</v>
      </c>
    </row>
    <row r="7562" spans="1:1" x14ac:dyDescent="0.35">
      <c r="A7562" t="s">
        <v>2909</v>
      </c>
    </row>
    <row r="7563" spans="1:1" x14ac:dyDescent="0.35">
      <c r="A7563" t="s">
        <v>809</v>
      </c>
    </row>
    <row r="7564" spans="1:1" x14ac:dyDescent="0.35">
      <c r="A7564" t="s">
        <v>5052</v>
      </c>
    </row>
    <row r="7565" spans="1:1" x14ac:dyDescent="0.35">
      <c r="A7565" t="s">
        <v>9745</v>
      </c>
    </row>
    <row r="7566" spans="1:1" x14ac:dyDescent="0.35">
      <c r="A7566" t="s">
        <v>8764</v>
      </c>
    </row>
    <row r="7567" spans="1:1" x14ac:dyDescent="0.35">
      <c r="A7567" t="s">
        <v>4697</v>
      </c>
    </row>
    <row r="7568" spans="1:1" x14ac:dyDescent="0.35">
      <c r="A7568" t="s">
        <v>1991</v>
      </c>
    </row>
    <row r="7569" spans="1:1" x14ac:dyDescent="0.35">
      <c r="A7569" t="s">
        <v>1527</v>
      </c>
    </row>
    <row r="7570" spans="1:1" x14ac:dyDescent="0.35">
      <c r="A7570" t="s">
        <v>3626</v>
      </c>
    </row>
    <row r="7571" spans="1:1" x14ac:dyDescent="0.35">
      <c r="A7571" t="s">
        <v>3209</v>
      </c>
    </row>
    <row r="7572" spans="1:1" x14ac:dyDescent="0.35">
      <c r="A7572" t="s">
        <v>3427</v>
      </c>
    </row>
    <row r="7573" spans="1:1" x14ac:dyDescent="0.35">
      <c r="A7573" t="s">
        <v>2157</v>
      </c>
    </row>
    <row r="7574" spans="1:1" x14ac:dyDescent="0.35">
      <c r="A7574" t="s">
        <v>8319</v>
      </c>
    </row>
    <row r="7575" spans="1:1" x14ac:dyDescent="0.35">
      <c r="A7575" t="s">
        <v>7840</v>
      </c>
    </row>
    <row r="7576" spans="1:1" x14ac:dyDescent="0.35">
      <c r="A7576" t="s">
        <v>5560</v>
      </c>
    </row>
    <row r="7577" spans="1:1" x14ac:dyDescent="0.35">
      <c r="A7577" t="s">
        <v>2371</v>
      </c>
    </row>
    <row r="7578" spans="1:1" x14ac:dyDescent="0.35">
      <c r="A7578" t="s">
        <v>6123</v>
      </c>
    </row>
    <row r="7579" spans="1:1" x14ac:dyDescent="0.35">
      <c r="A7579" t="s">
        <v>4569</v>
      </c>
    </row>
    <row r="7580" spans="1:1" x14ac:dyDescent="0.35">
      <c r="A7580" t="s">
        <v>4141</v>
      </c>
    </row>
    <row r="7581" spans="1:1" x14ac:dyDescent="0.35">
      <c r="A7581" t="s">
        <v>274</v>
      </c>
    </row>
    <row r="7582" spans="1:1" x14ac:dyDescent="0.35">
      <c r="A7582" t="s">
        <v>2678</v>
      </c>
    </row>
    <row r="7583" spans="1:1" x14ac:dyDescent="0.35">
      <c r="A7583" t="s">
        <v>2961</v>
      </c>
    </row>
    <row r="7584" spans="1:1" x14ac:dyDescent="0.35">
      <c r="A7584" t="s">
        <v>4577</v>
      </c>
    </row>
    <row r="7585" spans="1:1" x14ac:dyDescent="0.35">
      <c r="A7585" t="s">
        <v>930</v>
      </c>
    </row>
    <row r="7586" spans="1:1" x14ac:dyDescent="0.35">
      <c r="A7586" t="s">
        <v>4739</v>
      </c>
    </row>
    <row r="7587" spans="1:1" x14ac:dyDescent="0.35">
      <c r="A7587" t="s">
        <v>4510</v>
      </c>
    </row>
    <row r="7588" spans="1:1" x14ac:dyDescent="0.35">
      <c r="A7588" t="s">
        <v>4692</v>
      </c>
    </row>
    <row r="7589" spans="1:1" x14ac:dyDescent="0.35">
      <c r="A7589" t="s">
        <v>696</v>
      </c>
    </row>
    <row r="7590" spans="1:1" x14ac:dyDescent="0.35">
      <c r="A7590" t="s">
        <v>4150</v>
      </c>
    </row>
    <row r="7591" spans="1:1" x14ac:dyDescent="0.35">
      <c r="A7591" t="s">
        <v>5695</v>
      </c>
    </row>
    <row r="7592" spans="1:1" x14ac:dyDescent="0.35">
      <c r="A7592" t="s">
        <v>429</v>
      </c>
    </row>
    <row r="7593" spans="1:1" x14ac:dyDescent="0.35">
      <c r="A7593" t="s">
        <v>6446</v>
      </c>
    </row>
    <row r="7594" spans="1:1" x14ac:dyDescent="0.35">
      <c r="A7594" t="s">
        <v>6314</v>
      </c>
    </row>
    <row r="7595" spans="1:1" x14ac:dyDescent="0.35">
      <c r="A7595" t="s">
        <v>3968</v>
      </c>
    </row>
    <row r="7596" spans="1:1" x14ac:dyDescent="0.35">
      <c r="A7596" t="s">
        <v>1240</v>
      </c>
    </row>
    <row r="7597" spans="1:1" x14ac:dyDescent="0.35">
      <c r="A7597" t="s">
        <v>4417</v>
      </c>
    </row>
    <row r="7598" spans="1:1" x14ac:dyDescent="0.35">
      <c r="A7598" t="s">
        <v>4165</v>
      </c>
    </row>
    <row r="7599" spans="1:1" x14ac:dyDescent="0.35">
      <c r="A7599" t="s">
        <v>1282</v>
      </c>
    </row>
    <row r="7600" spans="1:1" x14ac:dyDescent="0.35">
      <c r="A7600" t="s">
        <v>4912</v>
      </c>
    </row>
    <row r="7601" spans="1:1" x14ac:dyDescent="0.35">
      <c r="A7601" t="s">
        <v>3719</v>
      </c>
    </row>
    <row r="7602" spans="1:1" x14ac:dyDescent="0.35">
      <c r="A7602" t="s">
        <v>6415</v>
      </c>
    </row>
    <row r="7603" spans="1:1" x14ac:dyDescent="0.35">
      <c r="A7603" t="s">
        <v>8234</v>
      </c>
    </row>
    <row r="7604" spans="1:1" x14ac:dyDescent="0.35">
      <c r="A7604" t="s">
        <v>867</v>
      </c>
    </row>
    <row r="7605" spans="1:1" x14ac:dyDescent="0.35">
      <c r="A7605" t="s">
        <v>491</v>
      </c>
    </row>
    <row r="7606" spans="1:1" x14ac:dyDescent="0.35">
      <c r="A7606" t="s">
        <v>1753</v>
      </c>
    </row>
    <row r="7607" spans="1:1" x14ac:dyDescent="0.35">
      <c r="A7607" t="s">
        <v>5348</v>
      </c>
    </row>
    <row r="7608" spans="1:1" x14ac:dyDescent="0.35">
      <c r="A7608" t="s">
        <v>4438</v>
      </c>
    </row>
    <row r="7609" spans="1:1" x14ac:dyDescent="0.35">
      <c r="A7609" t="s">
        <v>8889</v>
      </c>
    </row>
    <row r="7610" spans="1:1" x14ac:dyDescent="0.35">
      <c r="A7610" t="s">
        <v>6762</v>
      </c>
    </row>
    <row r="7611" spans="1:1" x14ac:dyDescent="0.35">
      <c r="A7611" t="s">
        <v>6408</v>
      </c>
    </row>
    <row r="7612" spans="1:1" x14ac:dyDescent="0.35">
      <c r="A7612" t="s">
        <v>1901</v>
      </c>
    </row>
    <row r="7613" spans="1:1" x14ac:dyDescent="0.35">
      <c r="A7613" t="s">
        <v>4323</v>
      </c>
    </row>
    <row r="7614" spans="1:1" x14ac:dyDescent="0.35">
      <c r="A7614" t="s">
        <v>1927</v>
      </c>
    </row>
    <row r="7615" spans="1:1" x14ac:dyDescent="0.35">
      <c r="A7615" t="s">
        <v>9680</v>
      </c>
    </row>
    <row r="7616" spans="1:1" x14ac:dyDescent="0.35">
      <c r="A7616" t="s">
        <v>9831</v>
      </c>
    </row>
    <row r="7617" spans="1:1" x14ac:dyDescent="0.35">
      <c r="A7617" t="s">
        <v>3112</v>
      </c>
    </row>
    <row r="7618" spans="1:1" x14ac:dyDescent="0.35">
      <c r="A7618" t="s">
        <v>3312</v>
      </c>
    </row>
    <row r="7619" spans="1:1" x14ac:dyDescent="0.35">
      <c r="A7619" t="s">
        <v>6225</v>
      </c>
    </row>
    <row r="7620" spans="1:1" x14ac:dyDescent="0.35">
      <c r="A7620" t="s">
        <v>953</v>
      </c>
    </row>
    <row r="7621" spans="1:1" x14ac:dyDescent="0.35">
      <c r="A7621" t="s">
        <v>6746</v>
      </c>
    </row>
    <row r="7622" spans="1:1" x14ac:dyDescent="0.35">
      <c r="A7622" t="s">
        <v>570</v>
      </c>
    </row>
    <row r="7623" spans="1:1" x14ac:dyDescent="0.35">
      <c r="A7623" t="s">
        <v>826</v>
      </c>
    </row>
    <row r="7624" spans="1:1" x14ac:dyDescent="0.35">
      <c r="A7624" t="s">
        <v>6351</v>
      </c>
    </row>
    <row r="7625" spans="1:1" x14ac:dyDescent="0.35">
      <c r="A7625" t="s">
        <v>9445</v>
      </c>
    </row>
    <row r="7626" spans="1:1" x14ac:dyDescent="0.35">
      <c r="A7626" t="s">
        <v>354</v>
      </c>
    </row>
    <row r="7627" spans="1:1" x14ac:dyDescent="0.35">
      <c r="A7627" t="s">
        <v>2901</v>
      </c>
    </row>
    <row r="7628" spans="1:1" x14ac:dyDescent="0.35">
      <c r="A7628" t="s">
        <v>7411</v>
      </c>
    </row>
    <row r="7629" spans="1:1" x14ac:dyDescent="0.35">
      <c r="A7629" t="s">
        <v>3409</v>
      </c>
    </row>
    <row r="7630" spans="1:1" x14ac:dyDescent="0.35">
      <c r="A7630" t="s">
        <v>5362</v>
      </c>
    </row>
    <row r="7631" spans="1:1" x14ac:dyDescent="0.35">
      <c r="A7631" t="s">
        <v>4644</v>
      </c>
    </row>
    <row r="7632" spans="1:1" x14ac:dyDescent="0.35">
      <c r="A7632" t="s">
        <v>1908</v>
      </c>
    </row>
    <row r="7633" spans="1:1" x14ac:dyDescent="0.35">
      <c r="A7633" t="s">
        <v>9022</v>
      </c>
    </row>
    <row r="7634" spans="1:1" x14ac:dyDescent="0.35">
      <c r="A7634" t="s">
        <v>8799</v>
      </c>
    </row>
    <row r="7635" spans="1:1" x14ac:dyDescent="0.35">
      <c r="A7635" t="s">
        <v>3951</v>
      </c>
    </row>
    <row r="7636" spans="1:1" x14ac:dyDescent="0.35">
      <c r="A7636" t="s">
        <v>7162</v>
      </c>
    </row>
    <row r="7637" spans="1:1" x14ac:dyDescent="0.35">
      <c r="A7637" t="s">
        <v>9608</v>
      </c>
    </row>
    <row r="7638" spans="1:1" x14ac:dyDescent="0.35">
      <c r="A7638" t="s">
        <v>10017</v>
      </c>
    </row>
    <row r="7639" spans="1:1" x14ac:dyDescent="0.35">
      <c r="A7639" t="s">
        <v>1774</v>
      </c>
    </row>
    <row r="7640" spans="1:1" x14ac:dyDescent="0.35">
      <c r="A7640" t="s">
        <v>2390</v>
      </c>
    </row>
    <row r="7641" spans="1:1" x14ac:dyDescent="0.35">
      <c r="A7641" t="s">
        <v>283</v>
      </c>
    </row>
    <row r="7642" spans="1:1" x14ac:dyDescent="0.35">
      <c r="A7642" t="s">
        <v>1117</v>
      </c>
    </row>
    <row r="7643" spans="1:1" x14ac:dyDescent="0.35">
      <c r="A7643" t="s">
        <v>7683</v>
      </c>
    </row>
    <row r="7644" spans="1:1" x14ac:dyDescent="0.35">
      <c r="A7644" t="s">
        <v>6000</v>
      </c>
    </row>
    <row r="7645" spans="1:1" x14ac:dyDescent="0.35">
      <c r="A7645" t="s">
        <v>5090</v>
      </c>
    </row>
    <row r="7646" spans="1:1" x14ac:dyDescent="0.35">
      <c r="A7646" t="s">
        <v>7503</v>
      </c>
    </row>
    <row r="7647" spans="1:1" x14ac:dyDescent="0.35">
      <c r="A7647" t="s">
        <v>9437</v>
      </c>
    </row>
    <row r="7648" spans="1:1" x14ac:dyDescent="0.35">
      <c r="A7648" t="s">
        <v>7857</v>
      </c>
    </row>
    <row r="7649" spans="1:1" x14ac:dyDescent="0.35">
      <c r="A7649" t="s">
        <v>3662</v>
      </c>
    </row>
    <row r="7650" spans="1:1" x14ac:dyDescent="0.35">
      <c r="A7650" t="s">
        <v>6443</v>
      </c>
    </row>
    <row r="7651" spans="1:1" x14ac:dyDescent="0.35">
      <c r="A7651" t="s">
        <v>9870</v>
      </c>
    </row>
    <row r="7652" spans="1:1" x14ac:dyDescent="0.35">
      <c r="A7652" t="s">
        <v>1750</v>
      </c>
    </row>
    <row r="7653" spans="1:1" x14ac:dyDescent="0.35">
      <c r="A7653" t="s">
        <v>5991</v>
      </c>
    </row>
    <row r="7654" spans="1:1" x14ac:dyDescent="0.35">
      <c r="A7654" t="s">
        <v>517</v>
      </c>
    </row>
    <row r="7655" spans="1:1" x14ac:dyDescent="0.35">
      <c r="A7655" t="s">
        <v>8787</v>
      </c>
    </row>
    <row r="7656" spans="1:1" x14ac:dyDescent="0.35">
      <c r="A7656" t="s">
        <v>2202</v>
      </c>
    </row>
    <row r="7657" spans="1:1" x14ac:dyDescent="0.35">
      <c r="A7657" t="s">
        <v>5839</v>
      </c>
    </row>
    <row r="7658" spans="1:1" x14ac:dyDescent="0.35">
      <c r="A7658" t="s">
        <v>6917</v>
      </c>
    </row>
    <row r="7659" spans="1:1" x14ac:dyDescent="0.35">
      <c r="A7659" t="s">
        <v>1406</v>
      </c>
    </row>
    <row r="7660" spans="1:1" x14ac:dyDescent="0.35">
      <c r="A7660" t="s">
        <v>6598</v>
      </c>
    </row>
    <row r="7661" spans="1:1" x14ac:dyDescent="0.35">
      <c r="A7661" t="s">
        <v>1856</v>
      </c>
    </row>
    <row r="7662" spans="1:1" x14ac:dyDescent="0.35">
      <c r="A7662" t="s">
        <v>6010</v>
      </c>
    </row>
    <row r="7663" spans="1:1" x14ac:dyDescent="0.35">
      <c r="A7663" t="s">
        <v>9299</v>
      </c>
    </row>
    <row r="7664" spans="1:1" x14ac:dyDescent="0.35">
      <c r="A7664" t="s">
        <v>4941</v>
      </c>
    </row>
    <row r="7665" spans="1:1" x14ac:dyDescent="0.35">
      <c r="A7665" t="s">
        <v>9426</v>
      </c>
    </row>
    <row r="7666" spans="1:1" x14ac:dyDescent="0.35">
      <c r="A7666" t="s">
        <v>4409</v>
      </c>
    </row>
    <row r="7667" spans="1:1" x14ac:dyDescent="0.35">
      <c r="A7667" t="s">
        <v>4329</v>
      </c>
    </row>
    <row r="7668" spans="1:1" x14ac:dyDescent="0.35">
      <c r="A7668" t="s">
        <v>2547</v>
      </c>
    </row>
    <row r="7669" spans="1:1" x14ac:dyDescent="0.35">
      <c r="A7669" t="s">
        <v>8203</v>
      </c>
    </row>
    <row r="7670" spans="1:1" x14ac:dyDescent="0.35">
      <c r="A7670" t="s">
        <v>3548</v>
      </c>
    </row>
    <row r="7671" spans="1:1" x14ac:dyDescent="0.35">
      <c r="A7671" t="s">
        <v>7042</v>
      </c>
    </row>
    <row r="7672" spans="1:1" x14ac:dyDescent="0.35">
      <c r="A7672" t="s">
        <v>4288</v>
      </c>
    </row>
    <row r="7673" spans="1:1" x14ac:dyDescent="0.35">
      <c r="A7673" t="s">
        <v>6349</v>
      </c>
    </row>
    <row r="7674" spans="1:1" x14ac:dyDescent="0.35">
      <c r="A7674" t="s">
        <v>1058</v>
      </c>
    </row>
    <row r="7675" spans="1:1" x14ac:dyDescent="0.35">
      <c r="A7675" t="s">
        <v>4137</v>
      </c>
    </row>
    <row r="7676" spans="1:1" x14ac:dyDescent="0.35">
      <c r="A7676" t="s">
        <v>748</v>
      </c>
    </row>
    <row r="7677" spans="1:1" x14ac:dyDescent="0.35">
      <c r="A7677" t="s">
        <v>3275</v>
      </c>
    </row>
    <row r="7678" spans="1:1" x14ac:dyDescent="0.35">
      <c r="A7678" t="s">
        <v>6457</v>
      </c>
    </row>
    <row r="7679" spans="1:1" x14ac:dyDescent="0.35">
      <c r="A7679" t="s">
        <v>6707</v>
      </c>
    </row>
    <row r="7680" spans="1:1" x14ac:dyDescent="0.35">
      <c r="A7680" t="s">
        <v>1080</v>
      </c>
    </row>
    <row r="7681" spans="1:1" x14ac:dyDescent="0.35">
      <c r="A7681" t="s">
        <v>5409</v>
      </c>
    </row>
    <row r="7682" spans="1:1" x14ac:dyDescent="0.35">
      <c r="A7682" t="s">
        <v>4842</v>
      </c>
    </row>
    <row r="7683" spans="1:1" x14ac:dyDescent="0.35">
      <c r="A7683" t="s">
        <v>8886</v>
      </c>
    </row>
    <row r="7684" spans="1:1" x14ac:dyDescent="0.35">
      <c r="A7684" t="s">
        <v>6391</v>
      </c>
    </row>
    <row r="7685" spans="1:1" x14ac:dyDescent="0.35">
      <c r="A7685" t="s">
        <v>8976</v>
      </c>
    </row>
    <row r="7686" spans="1:1" x14ac:dyDescent="0.35">
      <c r="A7686" t="s">
        <v>846</v>
      </c>
    </row>
    <row r="7687" spans="1:1" x14ac:dyDescent="0.35">
      <c r="A7687" t="s">
        <v>9777</v>
      </c>
    </row>
    <row r="7688" spans="1:1" x14ac:dyDescent="0.35">
      <c r="A7688" t="s">
        <v>6114</v>
      </c>
    </row>
    <row r="7689" spans="1:1" x14ac:dyDescent="0.35">
      <c r="A7689" t="s">
        <v>4598</v>
      </c>
    </row>
    <row r="7690" spans="1:1" x14ac:dyDescent="0.35">
      <c r="A7690" t="s">
        <v>4887</v>
      </c>
    </row>
    <row r="7691" spans="1:1" x14ac:dyDescent="0.35">
      <c r="A7691" t="s">
        <v>6753</v>
      </c>
    </row>
    <row r="7692" spans="1:1" x14ac:dyDescent="0.35">
      <c r="A7692" t="s">
        <v>6433</v>
      </c>
    </row>
    <row r="7693" spans="1:1" x14ac:dyDescent="0.35">
      <c r="A7693" t="s">
        <v>2754</v>
      </c>
    </row>
    <row r="7694" spans="1:1" x14ac:dyDescent="0.35">
      <c r="A7694" t="s">
        <v>3879</v>
      </c>
    </row>
    <row r="7695" spans="1:1" x14ac:dyDescent="0.35">
      <c r="A7695" t="s">
        <v>4904</v>
      </c>
    </row>
    <row r="7696" spans="1:1" x14ac:dyDescent="0.35">
      <c r="A7696" t="s">
        <v>9237</v>
      </c>
    </row>
    <row r="7697" spans="1:1" x14ac:dyDescent="0.35">
      <c r="A7697" t="s">
        <v>2262</v>
      </c>
    </row>
    <row r="7698" spans="1:1" x14ac:dyDescent="0.35">
      <c r="A7698" t="s">
        <v>2838</v>
      </c>
    </row>
    <row r="7699" spans="1:1" x14ac:dyDescent="0.35">
      <c r="A7699" t="s">
        <v>2899</v>
      </c>
    </row>
    <row r="7700" spans="1:1" x14ac:dyDescent="0.35">
      <c r="A7700" t="s">
        <v>5812</v>
      </c>
    </row>
    <row r="7701" spans="1:1" x14ac:dyDescent="0.35">
      <c r="A7701" t="s">
        <v>851</v>
      </c>
    </row>
    <row r="7702" spans="1:1" x14ac:dyDescent="0.35">
      <c r="A7702" t="s">
        <v>5398</v>
      </c>
    </row>
    <row r="7703" spans="1:1" x14ac:dyDescent="0.35">
      <c r="A7703" t="s">
        <v>9355</v>
      </c>
    </row>
    <row r="7704" spans="1:1" x14ac:dyDescent="0.35">
      <c r="A7704" t="s">
        <v>1940</v>
      </c>
    </row>
    <row r="7705" spans="1:1" x14ac:dyDescent="0.35">
      <c r="A7705" t="s">
        <v>8223</v>
      </c>
    </row>
    <row r="7706" spans="1:1" x14ac:dyDescent="0.35">
      <c r="A7706" t="s">
        <v>9007</v>
      </c>
    </row>
    <row r="7707" spans="1:1" x14ac:dyDescent="0.35">
      <c r="A7707" t="s">
        <v>8368</v>
      </c>
    </row>
    <row r="7708" spans="1:1" x14ac:dyDescent="0.35">
      <c r="A7708" t="s">
        <v>3204</v>
      </c>
    </row>
    <row r="7709" spans="1:1" x14ac:dyDescent="0.35">
      <c r="A7709" t="s">
        <v>8434</v>
      </c>
    </row>
    <row r="7710" spans="1:1" x14ac:dyDescent="0.35">
      <c r="A7710" t="s">
        <v>9518</v>
      </c>
    </row>
    <row r="7711" spans="1:1" x14ac:dyDescent="0.35">
      <c r="A7711" t="s">
        <v>3388</v>
      </c>
    </row>
    <row r="7712" spans="1:1" x14ac:dyDescent="0.35">
      <c r="A7712" t="s">
        <v>917</v>
      </c>
    </row>
    <row r="7713" spans="1:1" x14ac:dyDescent="0.35">
      <c r="A7713" t="s">
        <v>8387</v>
      </c>
    </row>
    <row r="7714" spans="1:1" x14ac:dyDescent="0.35">
      <c r="A7714" t="s">
        <v>4998</v>
      </c>
    </row>
    <row r="7715" spans="1:1" x14ac:dyDescent="0.35">
      <c r="A7715" t="s">
        <v>9623</v>
      </c>
    </row>
    <row r="7716" spans="1:1" x14ac:dyDescent="0.35">
      <c r="A7716" t="s">
        <v>9227</v>
      </c>
    </row>
    <row r="7717" spans="1:1" x14ac:dyDescent="0.35">
      <c r="A7717" t="s">
        <v>2299</v>
      </c>
    </row>
    <row r="7718" spans="1:1" x14ac:dyDescent="0.35">
      <c r="A7718" t="s">
        <v>5747</v>
      </c>
    </row>
    <row r="7719" spans="1:1" x14ac:dyDescent="0.35">
      <c r="A7719" t="s">
        <v>476</v>
      </c>
    </row>
    <row r="7720" spans="1:1" x14ac:dyDescent="0.35">
      <c r="A7720" t="s">
        <v>4680</v>
      </c>
    </row>
    <row r="7721" spans="1:1" x14ac:dyDescent="0.35">
      <c r="A7721" t="s">
        <v>4618</v>
      </c>
    </row>
    <row r="7722" spans="1:1" x14ac:dyDescent="0.35">
      <c r="A7722" t="s">
        <v>3376</v>
      </c>
    </row>
    <row r="7723" spans="1:1" x14ac:dyDescent="0.35">
      <c r="A7723" t="s">
        <v>9865</v>
      </c>
    </row>
    <row r="7724" spans="1:1" x14ac:dyDescent="0.35">
      <c r="A7724" t="s">
        <v>327</v>
      </c>
    </row>
    <row r="7725" spans="1:1" x14ac:dyDescent="0.35">
      <c r="A7725" t="s">
        <v>6269</v>
      </c>
    </row>
    <row r="7726" spans="1:1" x14ac:dyDescent="0.35">
      <c r="A7726" t="s">
        <v>775</v>
      </c>
    </row>
    <row r="7727" spans="1:1" x14ac:dyDescent="0.35">
      <c r="A7727" t="s">
        <v>4722</v>
      </c>
    </row>
    <row r="7728" spans="1:1" x14ac:dyDescent="0.35">
      <c r="A7728" t="s">
        <v>4314</v>
      </c>
    </row>
    <row r="7729" spans="1:1" x14ac:dyDescent="0.35">
      <c r="A7729" t="s">
        <v>2663</v>
      </c>
    </row>
    <row r="7730" spans="1:1" x14ac:dyDescent="0.35">
      <c r="A7730" t="s">
        <v>7056</v>
      </c>
    </row>
    <row r="7731" spans="1:1" x14ac:dyDescent="0.35">
      <c r="A7731" t="s">
        <v>6872</v>
      </c>
    </row>
    <row r="7732" spans="1:1" x14ac:dyDescent="0.35">
      <c r="A7732" t="s">
        <v>6451</v>
      </c>
    </row>
    <row r="7733" spans="1:1" x14ac:dyDescent="0.35">
      <c r="A7733" t="s">
        <v>3513</v>
      </c>
    </row>
    <row r="7734" spans="1:1" x14ac:dyDescent="0.35">
      <c r="A7734" t="s">
        <v>8677</v>
      </c>
    </row>
    <row r="7735" spans="1:1" x14ac:dyDescent="0.35">
      <c r="A7735" t="s">
        <v>3364</v>
      </c>
    </row>
    <row r="7736" spans="1:1" x14ac:dyDescent="0.35">
      <c r="A7736" t="s">
        <v>5987</v>
      </c>
    </row>
    <row r="7737" spans="1:1" x14ac:dyDescent="0.35">
      <c r="A7737" t="s">
        <v>9996</v>
      </c>
    </row>
    <row r="7738" spans="1:1" x14ac:dyDescent="0.35">
      <c r="A7738" t="s">
        <v>9901</v>
      </c>
    </row>
    <row r="7739" spans="1:1" x14ac:dyDescent="0.35">
      <c r="A7739" t="s">
        <v>4229</v>
      </c>
    </row>
    <row r="7740" spans="1:1" x14ac:dyDescent="0.35">
      <c r="A7740" t="s">
        <v>6968</v>
      </c>
    </row>
    <row r="7741" spans="1:1" x14ac:dyDescent="0.35">
      <c r="A7741" t="s">
        <v>7916</v>
      </c>
    </row>
    <row r="7742" spans="1:1" x14ac:dyDescent="0.35">
      <c r="A7742" t="s">
        <v>5435</v>
      </c>
    </row>
    <row r="7743" spans="1:1" x14ac:dyDescent="0.35">
      <c r="A7743" t="s">
        <v>4916</v>
      </c>
    </row>
    <row r="7744" spans="1:1" x14ac:dyDescent="0.35">
      <c r="A7744" t="s">
        <v>841</v>
      </c>
    </row>
    <row r="7745" spans="1:1" x14ac:dyDescent="0.35">
      <c r="A7745" t="s">
        <v>5992</v>
      </c>
    </row>
    <row r="7746" spans="1:1" x14ac:dyDescent="0.35">
      <c r="A7746" t="s">
        <v>165</v>
      </c>
    </row>
    <row r="7747" spans="1:1" x14ac:dyDescent="0.35">
      <c r="A7747" t="s">
        <v>2245</v>
      </c>
    </row>
    <row r="7748" spans="1:1" x14ac:dyDescent="0.35">
      <c r="A7748" t="s">
        <v>2279</v>
      </c>
    </row>
    <row r="7749" spans="1:1" x14ac:dyDescent="0.35">
      <c r="A7749" t="s">
        <v>147</v>
      </c>
    </row>
    <row r="7750" spans="1:1" x14ac:dyDescent="0.35">
      <c r="A7750" t="s">
        <v>2385</v>
      </c>
    </row>
    <row r="7751" spans="1:1" x14ac:dyDescent="0.35">
      <c r="A7751" t="s">
        <v>706</v>
      </c>
    </row>
    <row r="7752" spans="1:1" x14ac:dyDescent="0.35">
      <c r="A7752" t="s">
        <v>7533</v>
      </c>
    </row>
    <row r="7753" spans="1:1" x14ac:dyDescent="0.35">
      <c r="A7753" t="s">
        <v>1188</v>
      </c>
    </row>
    <row r="7754" spans="1:1" x14ac:dyDescent="0.35">
      <c r="A7754" t="s">
        <v>4649</v>
      </c>
    </row>
    <row r="7755" spans="1:1" x14ac:dyDescent="0.35">
      <c r="A7755" t="s">
        <v>1567</v>
      </c>
    </row>
    <row r="7756" spans="1:1" x14ac:dyDescent="0.35">
      <c r="A7756" t="s">
        <v>7390</v>
      </c>
    </row>
    <row r="7757" spans="1:1" x14ac:dyDescent="0.35">
      <c r="A7757" t="s">
        <v>4837</v>
      </c>
    </row>
    <row r="7758" spans="1:1" x14ac:dyDescent="0.35">
      <c r="A7758" t="s">
        <v>5168</v>
      </c>
    </row>
    <row r="7759" spans="1:1" x14ac:dyDescent="0.35">
      <c r="A7759" t="s">
        <v>1877</v>
      </c>
    </row>
    <row r="7760" spans="1:1" x14ac:dyDescent="0.35">
      <c r="A7760" t="s">
        <v>3980</v>
      </c>
    </row>
    <row r="7761" spans="1:1" x14ac:dyDescent="0.35">
      <c r="A7761" t="s">
        <v>9858</v>
      </c>
    </row>
    <row r="7762" spans="1:1" x14ac:dyDescent="0.35">
      <c r="A7762" t="s">
        <v>5840</v>
      </c>
    </row>
    <row r="7763" spans="1:1" x14ac:dyDescent="0.35">
      <c r="A7763" t="s">
        <v>6752</v>
      </c>
    </row>
    <row r="7764" spans="1:1" x14ac:dyDescent="0.35">
      <c r="A7764" t="s">
        <v>8798</v>
      </c>
    </row>
    <row r="7765" spans="1:1" x14ac:dyDescent="0.35">
      <c r="A7765" t="s">
        <v>7602</v>
      </c>
    </row>
    <row r="7766" spans="1:1" x14ac:dyDescent="0.35">
      <c r="A7766" t="s">
        <v>1873</v>
      </c>
    </row>
    <row r="7767" spans="1:1" x14ac:dyDescent="0.35">
      <c r="A7767" t="s">
        <v>1805</v>
      </c>
    </row>
    <row r="7768" spans="1:1" x14ac:dyDescent="0.35">
      <c r="A7768" t="s">
        <v>47</v>
      </c>
    </row>
    <row r="7769" spans="1:1" x14ac:dyDescent="0.35">
      <c r="A7769" t="s">
        <v>7370</v>
      </c>
    </row>
    <row r="7770" spans="1:1" x14ac:dyDescent="0.35">
      <c r="A7770" t="s">
        <v>6207</v>
      </c>
    </row>
    <row r="7771" spans="1:1" x14ac:dyDescent="0.35">
      <c r="A7771" t="s">
        <v>9751</v>
      </c>
    </row>
    <row r="7772" spans="1:1" x14ac:dyDescent="0.35">
      <c r="A7772" t="s">
        <v>7340</v>
      </c>
    </row>
    <row r="7773" spans="1:1" x14ac:dyDescent="0.35">
      <c r="A7773" t="s">
        <v>5027</v>
      </c>
    </row>
    <row r="7774" spans="1:1" x14ac:dyDescent="0.35">
      <c r="A7774" t="s">
        <v>6773</v>
      </c>
    </row>
    <row r="7775" spans="1:1" x14ac:dyDescent="0.35">
      <c r="A7775" t="s">
        <v>8716</v>
      </c>
    </row>
    <row r="7776" spans="1:1" x14ac:dyDescent="0.35">
      <c r="A7776" t="s">
        <v>184</v>
      </c>
    </row>
    <row r="7777" spans="1:1" x14ac:dyDescent="0.35">
      <c r="A7777" t="s">
        <v>9689</v>
      </c>
    </row>
    <row r="7778" spans="1:1" x14ac:dyDescent="0.35">
      <c r="A7778" t="s">
        <v>3545</v>
      </c>
    </row>
    <row r="7779" spans="1:1" x14ac:dyDescent="0.35">
      <c r="A7779" t="s">
        <v>6660</v>
      </c>
    </row>
    <row r="7780" spans="1:1" x14ac:dyDescent="0.35">
      <c r="A7780" t="s">
        <v>4487</v>
      </c>
    </row>
    <row r="7781" spans="1:1" x14ac:dyDescent="0.35">
      <c r="A7781" t="s">
        <v>6552</v>
      </c>
    </row>
    <row r="7782" spans="1:1" x14ac:dyDescent="0.35">
      <c r="A7782" t="s">
        <v>8188</v>
      </c>
    </row>
    <row r="7783" spans="1:1" x14ac:dyDescent="0.35">
      <c r="A7783" t="s">
        <v>6210</v>
      </c>
    </row>
    <row r="7784" spans="1:1" x14ac:dyDescent="0.35">
      <c r="A7784" t="s">
        <v>2862</v>
      </c>
    </row>
    <row r="7785" spans="1:1" x14ac:dyDescent="0.35">
      <c r="A7785" t="s">
        <v>3641</v>
      </c>
    </row>
    <row r="7786" spans="1:1" x14ac:dyDescent="0.35">
      <c r="A7786" t="s">
        <v>8325</v>
      </c>
    </row>
    <row r="7787" spans="1:1" x14ac:dyDescent="0.35">
      <c r="A7787" t="s">
        <v>4256</v>
      </c>
    </row>
    <row r="7788" spans="1:1" x14ac:dyDescent="0.35">
      <c r="A7788" t="s">
        <v>4709</v>
      </c>
    </row>
    <row r="7789" spans="1:1" x14ac:dyDescent="0.35">
      <c r="A7789" t="s">
        <v>5337</v>
      </c>
    </row>
    <row r="7790" spans="1:1" x14ac:dyDescent="0.35">
      <c r="A7790" t="s">
        <v>5851</v>
      </c>
    </row>
    <row r="7791" spans="1:1" x14ac:dyDescent="0.35">
      <c r="A7791" t="s">
        <v>8603</v>
      </c>
    </row>
    <row r="7792" spans="1:1" x14ac:dyDescent="0.35">
      <c r="A7792" t="s">
        <v>6881</v>
      </c>
    </row>
    <row r="7793" spans="1:1" x14ac:dyDescent="0.35">
      <c r="A7793" t="s">
        <v>6377</v>
      </c>
    </row>
    <row r="7794" spans="1:1" x14ac:dyDescent="0.35">
      <c r="A7794" t="s">
        <v>860</v>
      </c>
    </row>
    <row r="7795" spans="1:1" x14ac:dyDescent="0.35">
      <c r="A7795" t="s">
        <v>5962</v>
      </c>
    </row>
    <row r="7796" spans="1:1" x14ac:dyDescent="0.35">
      <c r="A7796" t="s">
        <v>7824</v>
      </c>
    </row>
    <row r="7797" spans="1:1" x14ac:dyDescent="0.35">
      <c r="A7797" t="s">
        <v>5043</v>
      </c>
    </row>
    <row r="7798" spans="1:1" x14ac:dyDescent="0.35">
      <c r="A7798" t="s">
        <v>3350</v>
      </c>
    </row>
    <row r="7799" spans="1:1" x14ac:dyDescent="0.35">
      <c r="A7799" t="s">
        <v>3509</v>
      </c>
    </row>
    <row r="7800" spans="1:1" x14ac:dyDescent="0.35">
      <c r="A7800" t="s">
        <v>6974</v>
      </c>
    </row>
    <row r="7801" spans="1:1" x14ac:dyDescent="0.35">
      <c r="A7801" t="s">
        <v>7898</v>
      </c>
    </row>
    <row r="7802" spans="1:1" x14ac:dyDescent="0.35">
      <c r="A7802" t="s">
        <v>685</v>
      </c>
    </row>
    <row r="7803" spans="1:1" x14ac:dyDescent="0.35">
      <c r="A7803" t="s">
        <v>3182</v>
      </c>
    </row>
    <row r="7804" spans="1:1" x14ac:dyDescent="0.35">
      <c r="A7804" t="s">
        <v>7334</v>
      </c>
    </row>
    <row r="7805" spans="1:1" x14ac:dyDescent="0.35">
      <c r="A7805" t="s">
        <v>8191</v>
      </c>
    </row>
    <row r="7806" spans="1:1" x14ac:dyDescent="0.35">
      <c r="A7806" t="s">
        <v>874</v>
      </c>
    </row>
    <row r="7807" spans="1:1" x14ac:dyDescent="0.35">
      <c r="A7807" t="s">
        <v>4760</v>
      </c>
    </row>
    <row r="7808" spans="1:1" x14ac:dyDescent="0.35">
      <c r="A7808" t="s">
        <v>2244</v>
      </c>
    </row>
    <row r="7809" spans="1:1" x14ac:dyDescent="0.35">
      <c r="A7809" t="s">
        <v>3932</v>
      </c>
    </row>
    <row r="7810" spans="1:1" x14ac:dyDescent="0.35">
      <c r="A7810" t="s">
        <v>8874</v>
      </c>
    </row>
    <row r="7811" spans="1:1" x14ac:dyDescent="0.35">
      <c r="A7811" t="s">
        <v>2138</v>
      </c>
    </row>
    <row r="7812" spans="1:1" x14ac:dyDescent="0.35">
      <c r="A7812" t="s">
        <v>8793</v>
      </c>
    </row>
    <row r="7813" spans="1:1" x14ac:dyDescent="0.35">
      <c r="A7813" t="s">
        <v>3167</v>
      </c>
    </row>
    <row r="7814" spans="1:1" x14ac:dyDescent="0.35">
      <c r="A7814" t="s">
        <v>4460</v>
      </c>
    </row>
    <row r="7815" spans="1:1" x14ac:dyDescent="0.35">
      <c r="A7815" t="s">
        <v>2917</v>
      </c>
    </row>
    <row r="7816" spans="1:1" x14ac:dyDescent="0.35">
      <c r="A7816" t="s">
        <v>197</v>
      </c>
    </row>
    <row r="7817" spans="1:1" x14ac:dyDescent="0.35">
      <c r="A7817" t="s">
        <v>912</v>
      </c>
    </row>
    <row r="7818" spans="1:1" x14ac:dyDescent="0.35">
      <c r="A7818" t="s">
        <v>3228</v>
      </c>
    </row>
    <row r="7819" spans="1:1" x14ac:dyDescent="0.35">
      <c r="A7819" t="s">
        <v>507</v>
      </c>
    </row>
    <row r="7820" spans="1:1" x14ac:dyDescent="0.35">
      <c r="A7820" t="s">
        <v>205</v>
      </c>
    </row>
    <row r="7821" spans="1:1" x14ac:dyDescent="0.35">
      <c r="A7821" t="s">
        <v>5731</v>
      </c>
    </row>
    <row r="7822" spans="1:1" x14ac:dyDescent="0.35">
      <c r="A7822" t="s">
        <v>9042</v>
      </c>
    </row>
    <row r="7823" spans="1:1" x14ac:dyDescent="0.35">
      <c r="A7823" t="s">
        <v>3127</v>
      </c>
    </row>
    <row r="7824" spans="1:1" x14ac:dyDescent="0.35">
      <c r="A7824" t="s">
        <v>181</v>
      </c>
    </row>
    <row r="7825" spans="1:1" x14ac:dyDescent="0.35">
      <c r="A7825" t="s">
        <v>8997</v>
      </c>
    </row>
    <row r="7826" spans="1:1" x14ac:dyDescent="0.35">
      <c r="A7826" t="s">
        <v>8724</v>
      </c>
    </row>
    <row r="7827" spans="1:1" x14ac:dyDescent="0.35">
      <c r="A7827" t="s">
        <v>7762</v>
      </c>
    </row>
    <row r="7828" spans="1:1" x14ac:dyDescent="0.35">
      <c r="A7828" t="s">
        <v>4898</v>
      </c>
    </row>
    <row r="7829" spans="1:1" x14ac:dyDescent="0.35">
      <c r="A7829" t="s">
        <v>7298</v>
      </c>
    </row>
    <row r="7830" spans="1:1" x14ac:dyDescent="0.35">
      <c r="A7830" t="s">
        <v>7323</v>
      </c>
    </row>
    <row r="7831" spans="1:1" x14ac:dyDescent="0.35">
      <c r="A7831" t="s">
        <v>2738</v>
      </c>
    </row>
    <row r="7832" spans="1:1" x14ac:dyDescent="0.35">
      <c r="A7832" t="s">
        <v>1571</v>
      </c>
    </row>
    <row r="7833" spans="1:1" x14ac:dyDescent="0.35">
      <c r="A7833" t="s">
        <v>6783</v>
      </c>
    </row>
    <row r="7834" spans="1:1" x14ac:dyDescent="0.35">
      <c r="A7834" t="s">
        <v>1709</v>
      </c>
    </row>
    <row r="7835" spans="1:1" x14ac:dyDescent="0.35">
      <c r="A7835" t="s">
        <v>9660</v>
      </c>
    </row>
    <row r="7836" spans="1:1" x14ac:dyDescent="0.35">
      <c r="A7836" t="s">
        <v>8396</v>
      </c>
    </row>
    <row r="7837" spans="1:1" x14ac:dyDescent="0.35">
      <c r="A7837" t="s">
        <v>4867</v>
      </c>
    </row>
    <row r="7838" spans="1:1" x14ac:dyDescent="0.35">
      <c r="A7838" t="s">
        <v>4937</v>
      </c>
    </row>
    <row r="7839" spans="1:1" x14ac:dyDescent="0.35">
      <c r="A7839" t="s">
        <v>8162</v>
      </c>
    </row>
    <row r="7840" spans="1:1" x14ac:dyDescent="0.35">
      <c r="A7840" t="s">
        <v>896</v>
      </c>
    </row>
    <row r="7841" spans="1:1" x14ac:dyDescent="0.35">
      <c r="A7841" t="s">
        <v>8937</v>
      </c>
    </row>
    <row r="7842" spans="1:1" x14ac:dyDescent="0.35">
      <c r="A7842" t="s">
        <v>2148</v>
      </c>
    </row>
    <row r="7843" spans="1:1" x14ac:dyDescent="0.35">
      <c r="A7843" t="s">
        <v>6007</v>
      </c>
    </row>
    <row r="7844" spans="1:1" x14ac:dyDescent="0.35">
      <c r="A7844" t="s">
        <v>5078</v>
      </c>
    </row>
    <row r="7845" spans="1:1" x14ac:dyDescent="0.35">
      <c r="A7845" t="s">
        <v>6648</v>
      </c>
    </row>
    <row r="7846" spans="1:1" x14ac:dyDescent="0.35">
      <c r="A7846" t="s">
        <v>2484</v>
      </c>
    </row>
    <row r="7847" spans="1:1" x14ac:dyDescent="0.35">
      <c r="A7847" t="s">
        <v>692</v>
      </c>
    </row>
    <row r="7848" spans="1:1" x14ac:dyDescent="0.35">
      <c r="A7848" t="s">
        <v>890</v>
      </c>
    </row>
    <row r="7849" spans="1:1" x14ac:dyDescent="0.35">
      <c r="A7849" t="s">
        <v>108</v>
      </c>
    </row>
    <row r="7850" spans="1:1" x14ac:dyDescent="0.35">
      <c r="A7850" t="s">
        <v>2475</v>
      </c>
    </row>
    <row r="7851" spans="1:1" x14ac:dyDescent="0.35">
      <c r="A7851" t="s">
        <v>6855</v>
      </c>
    </row>
    <row r="7852" spans="1:1" x14ac:dyDescent="0.35">
      <c r="A7852" t="s">
        <v>3564</v>
      </c>
    </row>
    <row r="7853" spans="1:1" x14ac:dyDescent="0.35">
      <c r="A7853" t="s">
        <v>9351</v>
      </c>
    </row>
    <row r="7854" spans="1:1" x14ac:dyDescent="0.35">
      <c r="A7854" t="s">
        <v>9026</v>
      </c>
    </row>
    <row r="7855" spans="1:1" x14ac:dyDescent="0.35">
      <c r="A7855" t="s">
        <v>3528</v>
      </c>
    </row>
    <row r="7856" spans="1:1" x14ac:dyDescent="0.35">
      <c r="A7856" t="s">
        <v>3180</v>
      </c>
    </row>
    <row r="7857" spans="1:1" x14ac:dyDescent="0.35">
      <c r="A7857" t="s">
        <v>5262</v>
      </c>
    </row>
    <row r="7858" spans="1:1" x14ac:dyDescent="0.35">
      <c r="A7858" t="s">
        <v>2540</v>
      </c>
    </row>
    <row r="7859" spans="1:1" x14ac:dyDescent="0.35">
      <c r="A7859" t="s">
        <v>8411</v>
      </c>
    </row>
    <row r="7860" spans="1:1" x14ac:dyDescent="0.35">
      <c r="A7860" t="s">
        <v>5306</v>
      </c>
    </row>
    <row r="7861" spans="1:1" x14ac:dyDescent="0.35">
      <c r="A7861" t="s">
        <v>6833</v>
      </c>
    </row>
    <row r="7862" spans="1:1" x14ac:dyDescent="0.35">
      <c r="A7862" t="s">
        <v>6590</v>
      </c>
    </row>
    <row r="7863" spans="1:1" x14ac:dyDescent="0.35">
      <c r="A7863" t="s">
        <v>6537</v>
      </c>
    </row>
    <row r="7864" spans="1:1" x14ac:dyDescent="0.35">
      <c r="A7864" t="s">
        <v>448</v>
      </c>
    </row>
    <row r="7865" spans="1:1" x14ac:dyDescent="0.35">
      <c r="A7865" t="s">
        <v>7497</v>
      </c>
    </row>
    <row r="7866" spans="1:1" x14ac:dyDescent="0.35">
      <c r="A7866" t="s">
        <v>5965</v>
      </c>
    </row>
    <row r="7867" spans="1:1" x14ac:dyDescent="0.35">
      <c r="A7867" t="s">
        <v>444</v>
      </c>
    </row>
    <row r="7868" spans="1:1" x14ac:dyDescent="0.35">
      <c r="A7868" t="s">
        <v>4550</v>
      </c>
    </row>
    <row r="7869" spans="1:1" x14ac:dyDescent="0.35">
      <c r="A7869" t="s">
        <v>1447</v>
      </c>
    </row>
    <row r="7870" spans="1:1" x14ac:dyDescent="0.35">
      <c r="A7870" t="s">
        <v>84</v>
      </c>
    </row>
    <row r="7871" spans="1:1" x14ac:dyDescent="0.35">
      <c r="A7871" t="s">
        <v>6206</v>
      </c>
    </row>
    <row r="7872" spans="1:1" x14ac:dyDescent="0.35">
      <c r="A7872" t="s">
        <v>442</v>
      </c>
    </row>
    <row r="7873" spans="1:1" x14ac:dyDescent="0.35">
      <c r="A7873" t="s">
        <v>3064</v>
      </c>
    </row>
    <row r="7874" spans="1:1" x14ac:dyDescent="0.35">
      <c r="A7874" t="s">
        <v>6957</v>
      </c>
    </row>
    <row r="7875" spans="1:1" x14ac:dyDescent="0.35">
      <c r="A7875" t="s">
        <v>5834</v>
      </c>
    </row>
    <row r="7876" spans="1:1" x14ac:dyDescent="0.35">
      <c r="A7876" t="s">
        <v>5202</v>
      </c>
    </row>
    <row r="7877" spans="1:1" x14ac:dyDescent="0.35">
      <c r="A7877" t="s">
        <v>4319</v>
      </c>
    </row>
    <row r="7878" spans="1:1" x14ac:dyDescent="0.35">
      <c r="A7878" t="s">
        <v>8613</v>
      </c>
    </row>
    <row r="7879" spans="1:1" x14ac:dyDescent="0.35">
      <c r="A7879" t="s">
        <v>7500</v>
      </c>
    </row>
    <row r="7880" spans="1:1" x14ac:dyDescent="0.35">
      <c r="A7880" t="s">
        <v>2808</v>
      </c>
    </row>
    <row r="7881" spans="1:1" x14ac:dyDescent="0.35">
      <c r="A7881" t="s">
        <v>7455</v>
      </c>
    </row>
    <row r="7882" spans="1:1" x14ac:dyDescent="0.35">
      <c r="A7882" t="s">
        <v>3864</v>
      </c>
    </row>
    <row r="7883" spans="1:1" x14ac:dyDescent="0.35">
      <c r="A7883" t="s">
        <v>7965</v>
      </c>
    </row>
    <row r="7884" spans="1:1" x14ac:dyDescent="0.35">
      <c r="A7884" t="s">
        <v>3850</v>
      </c>
    </row>
    <row r="7885" spans="1:1" x14ac:dyDescent="0.35">
      <c r="A7885" t="s">
        <v>854</v>
      </c>
    </row>
    <row r="7886" spans="1:1" x14ac:dyDescent="0.35">
      <c r="A7886" t="s">
        <v>9622</v>
      </c>
    </row>
    <row r="7887" spans="1:1" x14ac:dyDescent="0.35">
      <c r="A7887" t="s">
        <v>4948</v>
      </c>
    </row>
    <row r="7888" spans="1:1" x14ac:dyDescent="0.35">
      <c r="A7888" t="s">
        <v>3964</v>
      </c>
    </row>
    <row r="7889" spans="1:1" x14ac:dyDescent="0.35">
      <c r="A7889" t="s">
        <v>5517</v>
      </c>
    </row>
    <row r="7890" spans="1:1" x14ac:dyDescent="0.35">
      <c r="A7890" t="s">
        <v>9997</v>
      </c>
    </row>
    <row r="7891" spans="1:1" x14ac:dyDescent="0.35">
      <c r="A7891" t="s">
        <v>6601</v>
      </c>
    </row>
    <row r="7892" spans="1:1" x14ac:dyDescent="0.35">
      <c r="A7892" t="s">
        <v>7587</v>
      </c>
    </row>
    <row r="7893" spans="1:1" x14ac:dyDescent="0.35">
      <c r="A7893" t="s">
        <v>1313</v>
      </c>
    </row>
    <row r="7894" spans="1:1" x14ac:dyDescent="0.35">
      <c r="A7894" t="s">
        <v>6310</v>
      </c>
    </row>
    <row r="7895" spans="1:1" x14ac:dyDescent="0.35">
      <c r="A7895" t="s">
        <v>8998</v>
      </c>
    </row>
    <row r="7896" spans="1:1" x14ac:dyDescent="0.35">
      <c r="A7896" t="s">
        <v>9765</v>
      </c>
    </row>
    <row r="7897" spans="1:1" x14ac:dyDescent="0.35">
      <c r="A7897" t="s">
        <v>6432</v>
      </c>
    </row>
    <row r="7898" spans="1:1" x14ac:dyDescent="0.35">
      <c r="A7898" t="s">
        <v>7304</v>
      </c>
    </row>
    <row r="7899" spans="1:1" x14ac:dyDescent="0.35">
      <c r="A7899" t="s">
        <v>69</v>
      </c>
    </row>
    <row r="7900" spans="1:1" x14ac:dyDescent="0.35">
      <c r="A7900" t="s">
        <v>6160</v>
      </c>
    </row>
    <row r="7901" spans="1:1" x14ac:dyDescent="0.35">
      <c r="A7901" t="s">
        <v>8337</v>
      </c>
    </row>
    <row r="7902" spans="1:1" x14ac:dyDescent="0.35">
      <c r="A7902" t="s">
        <v>9459</v>
      </c>
    </row>
    <row r="7903" spans="1:1" x14ac:dyDescent="0.35">
      <c r="A7903" t="s">
        <v>3124</v>
      </c>
    </row>
    <row r="7904" spans="1:1" x14ac:dyDescent="0.35">
      <c r="A7904" t="s">
        <v>6621</v>
      </c>
    </row>
    <row r="7905" spans="1:1" x14ac:dyDescent="0.35">
      <c r="A7905" t="s">
        <v>436</v>
      </c>
    </row>
    <row r="7906" spans="1:1" x14ac:dyDescent="0.35">
      <c r="A7906" t="s">
        <v>6196</v>
      </c>
    </row>
    <row r="7907" spans="1:1" x14ac:dyDescent="0.35">
      <c r="A7907" t="s">
        <v>7634</v>
      </c>
    </row>
    <row r="7908" spans="1:1" x14ac:dyDescent="0.35">
      <c r="A7908" t="s">
        <v>4376</v>
      </c>
    </row>
    <row r="7909" spans="1:1" x14ac:dyDescent="0.35">
      <c r="A7909" t="s">
        <v>4994</v>
      </c>
    </row>
    <row r="7910" spans="1:1" x14ac:dyDescent="0.35">
      <c r="A7910" t="s">
        <v>1783</v>
      </c>
    </row>
    <row r="7911" spans="1:1" x14ac:dyDescent="0.35">
      <c r="A7911" t="s">
        <v>7232</v>
      </c>
    </row>
    <row r="7912" spans="1:1" x14ac:dyDescent="0.35">
      <c r="A7912" t="s">
        <v>2207</v>
      </c>
    </row>
    <row r="7913" spans="1:1" x14ac:dyDescent="0.35">
      <c r="A7913" t="s">
        <v>4958</v>
      </c>
    </row>
    <row r="7914" spans="1:1" x14ac:dyDescent="0.35">
      <c r="A7914" t="s">
        <v>7962</v>
      </c>
    </row>
    <row r="7915" spans="1:1" x14ac:dyDescent="0.35">
      <c r="A7915" t="s">
        <v>7101</v>
      </c>
    </row>
    <row r="7916" spans="1:1" x14ac:dyDescent="0.35">
      <c r="A7916" t="s">
        <v>6673</v>
      </c>
    </row>
    <row r="7917" spans="1:1" x14ac:dyDescent="0.35">
      <c r="A7917" t="s">
        <v>520</v>
      </c>
    </row>
    <row r="7918" spans="1:1" x14ac:dyDescent="0.35">
      <c r="A7918" t="s">
        <v>1978</v>
      </c>
    </row>
    <row r="7919" spans="1:1" x14ac:dyDescent="0.35">
      <c r="A7919" t="s">
        <v>8872</v>
      </c>
    </row>
    <row r="7920" spans="1:1" x14ac:dyDescent="0.35">
      <c r="A7920" t="s">
        <v>7291</v>
      </c>
    </row>
    <row r="7921" spans="1:1" x14ac:dyDescent="0.35">
      <c r="A7921" t="s">
        <v>4202</v>
      </c>
    </row>
    <row r="7922" spans="1:1" x14ac:dyDescent="0.35">
      <c r="A7922" t="s">
        <v>9930</v>
      </c>
    </row>
    <row r="7923" spans="1:1" x14ac:dyDescent="0.35">
      <c r="A7923" t="s">
        <v>9045</v>
      </c>
    </row>
    <row r="7924" spans="1:1" x14ac:dyDescent="0.35">
      <c r="A7924" t="s">
        <v>3697</v>
      </c>
    </row>
    <row r="7925" spans="1:1" x14ac:dyDescent="0.35">
      <c r="A7925" t="s">
        <v>3829</v>
      </c>
    </row>
    <row r="7926" spans="1:1" x14ac:dyDescent="0.35">
      <c r="A7926" t="s">
        <v>7856</v>
      </c>
    </row>
    <row r="7927" spans="1:1" x14ac:dyDescent="0.35">
      <c r="A7927" t="s">
        <v>6158</v>
      </c>
    </row>
    <row r="7928" spans="1:1" x14ac:dyDescent="0.35">
      <c r="A7928" t="s">
        <v>4823</v>
      </c>
    </row>
    <row r="7929" spans="1:1" x14ac:dyDescent="0.35">
      <c r="A7929" t="s">
        <v>4463</v>
      </c>
    </row>
    <row r="7930" spans="1:1" x14ac:dyDescent="0.35">
      <c r="A7930" t="s">
        <v>1832</v>
      </c>
    </row>
    <row r="7931" spans="1:1" x14ac:dyDescent="0.35">
      <c r="A7931" t="s">
        <v>2411</v>
      </c>
    </row>
    <row r="7932" spans="1:1" x14ac:dyDescent="0.35">
      <c r="A7932" t="s">
        <v>4054</v>
      </c>
    </row>
    <row r="7933" spans="1:1" x14ac:dyDescent="0.35">
      <c r="A7933" t="s">
        <v>9648</v>
      </c>
    </row>
    <row r="7934" spans="1:1" x14ac:dyDescent="0.35">
      <c r="A7934" t="s">
        <v>762</v>
      </c>
    </row>
    <row r="7935" spans="1:1" x14ac:dyDescent="0.35">
      <c r="A7935" t="s">
        <v>1465</v>
      </c>
    </row>
    <row r="7936" spans="1:1" x14ac:dyDescent="0.35">
      <c r="A7936" t="s">
        <v>3910</v>
      </c>
    </row>
    <row r="7937" spans="1:1" x14ac:dyDescent="0.35">
      <c r="A7937" t="s">
        <v>5102</v>
      </c>
    </row>
    <row r="7938" spans="1:1" x14ac:dyDescent="0.35">
      <c r="A7938" t="s">
        <v>5189</v>
      </c>
    </row>
    <row r="7939" spans="1:1" x14ac:dyDescent="0.35">
      <c r="A7939" t="s">
        <v>1199</v>
      </c>
    </row>
    <row r="7940" spans="1:1" x14ac:dyDescent="0.35">
      <c r="A7940" t="s">
        <v>5417</v>
      </c>
    </row>
    <row r="7941" spans="1:1" x14ac:dyDescent="0.35">
      <c r="A7941" t="s">
        <v>4479</v>
      </c>
    </row>
    <row r="7942" spans="1:1" x14ac:dyDescent="0.35">
      <c r="A7942" t="s">
        <v>4507</v>
      </c>
    </row>
    <row r="7943" spans="1:1" x14ac:dyDescent="0.35">
      <c r="A7943" t="s">
        <v>2789</v>
      </c>
    </row>
    <row r="7944" spans="1:1" x14ac:dyDescent="0.35">
      <c r="A7944" t="s">
        <v>4850</v>
      </c>
    </row>
    <row r="7945" spans="1:1" x14ac:dyDescent="0.35">
      <c r="A7945" t="s">
        <v>2570</v>
      </c>
    </row>
    <row r="7946" spans="1:1" x14ac:dyDescent="0.35">
      <c r="A7946" t="s">
        <v>3783</v>
      </c>
    </row>
    <row r="7947" spans="1:1" x14ac:dyDescent="0.35">
      <c r="A7947" t="s">
        <v>6442</v>
      </c>
    </row>
    <row r="7948" spans="1:1" x14ac:dyDescent="0.35">
      <c r="A7948" t="s">
        <v>3899</v>
      </c>
    </row>
    <row r="7949" spans="1:1" x14ac:dyDescent="0.35">
      <c r="A7949" t="s">
        <v>8339</v>
      </c>
    </row>
    <row r="7950" spans="1:1" x14ac:dyDescent="0.35">
      <c r="A7950" t="s">
        <v>6041</v>
      </c>
    </row>
    <row r="7951" spans="1:1" x14ac:dyDescent="0.35">
      <c r="A7951" t="s">
        <v>3891</v>
      </c>
    </row>
    <row r="7952" spans="1:1" x14ac:dyDescent="0.35">
      <c r="A7952" t="s">
        <v>3109</v>
      </c>
    </row>
    <row r="7953" spans="1:1" x14ac:dyDescent="0.35">
      <c r="A7953" t="s">
        <v>6393</v>
      </c>
    </row>
    <row r="7954" spans="1:1" x14ac:dyDescent="0.35">
      <c r="A7954" t="s">
        <v>7352</v>
      </c>
    </row>
    <row r="7955" spans="1:1" x14ac:dyDescent="0.35">
      <c r="A7955" t="s">
        <v>7658</v>
      </c>
    </row>
    <row r="7956" spans="1:1" x14ac:dyDescent="0.35">
      <c r="A7956" t="s">
        <v>7638</v>
      </c>
    </row>
    <row r="7957" spans="1:1" x14ac:dyDescent="0.35">
      <c r="A7957" t="s">
        <v>7959</v>
      </c>
    </row>
    <row r="7958" spans="1:1" x14ac:dyDescent="0.35">
      <c r="A7958" t="s">
        <v>206</v>
      </c>
    </row>
    <row r="7959" spans="1:1" x14ac:dyDescent="0.35">
      <c r="A7959" t="s">
        <v>4371</v>
      </c>
    </row>
    <row r="7960" spans="1:1" x14ac:dyDescent="0.35">
      <c r="A7960" t="s">
        <v>3908</v>
      </c>
    </row>
    <row r="7961" spans="1:1" x14ac:dyDescent="0.35">
      <c r="A7961" t="s">
        <v>6038</v>
      </c>
    </row>
    <row r="7962" spans="1:1" x14ac:dyDescent="0.35">
      <c r="A7962" t="s">
        <v>7531</v>
      </c>
    </row>
    <row r="7963" spans="1:1" x14ac:dyDescent="0.35">
      <c r="A7963" t="s">
        <v>9779</v>
      </c>
    </row>
    <row r="7964" spans="1:1" x14ac:dyDescent="0.35">
      <c r="A7964" t="s">
        <v>7152</v>
      </c>
    </row>
    <row r="7965" spans="1:1" x14ac:dyDescent="0.35">
      <c r="A7965" t="s">
        <v>2717</v>
      </c>
    </row>
    <row r="7966" spans="1:1" x14ac:dyDescent="0.35">
      <c r="A7966" t="s">
        <v>3269</v>
      </c>
    </row>
    <row r="7967" spans="1:1" x14ac:dyDescent="0.35">
      <c r="A7967" t="s">
        <v>9310</v>
      </c>
    </row>
    <row r="7968" spans="1:1" x14ac:dyDescent="0.35">
      <c r="A7968" t="s">
        <v>1147</v>
      </c>
    </row>
    <row r="7969" spans="1:1" x14ac:dyDescent="0.35">
      <c r="A7969" t="s">
        <v>528</v>
      </c>
    </row>
    <row r="7970" spans="1:1" x14ac:dyDescent="0.35">
      <c r="A7970" t="s">
        <v>1638</v>
      </c>
    </row>
    <row r="7971" spans="1:1" x14ac:dyDescent="0.35">
      <c r="A7971" t="s">
        <v>3567</v>
      </c>
    </row>
    <row r="7972" spans="1:1" x14ac:dyDescent="0.35">
      <c r="A7972" t="s">
        <v>9292</v>
      </c>
    </row>
    <row r="7973" spans="1:1" x14ac:dyDescent="0.35">
      <c r="A7973" t="s">
        <v>2751</v>
      </c>
    </row>
    <row r="7974" spans="1:1" x14ac:dyDescent="0.35">
      <c r="A7974" t="s">
        <v>6373</v>
      </c>
    </row>
    <row r="7975" spans="1:1" x14ac:dyDescent="0.35">
      <c r="A7975" t="s">
        <v>7820</v>
      </c>
    </row>
    <row r="7976" spans="1:1" x14ac:dyDescent="0.35">
      <c r="A7976" t="s">
        <v>4482</v>
      </c>
    </row>
    <row r="7977" spans="1:1" x14ac:dyDescent="0.35">
      <c r="A7977" t="s">
        <v>3089</v>
      </c>
    </row>
    <row r="7978" spans="1:1" x14ac:dyDescent="0.35">
      <c r="A7978" t="s">
        <v>404</v>
      </c>
    </row>
    <row r="7979" spans="1:1" x14ac:dyDescent="0.35">
      <c r="A7979" t="s">
        <v>1496</v>
      </c>
    </row>
    <row r="7980" spans="1:1" x14ac:dyDescent="0.35">
      <c r="A7980" t="s">
        <v>1537</v>
      </c>
    </row>
    <row r="7981" spans="1:1" x14ac:dyDescent="0.35">
      <c r="A7981" t="s">
        <v>9889</v>
      </c>
    </row>
    <row r="7982" spans="1:1" x14ac:dyDescent="0.35">
      <c r="A7982" t="s">
        <v>6571</v>
      </c>
    </row>
    <row r="7983" spans="1:1" x14ac:dyDescent="0.35">
      <c r="A7983" t="s">
        <v>9968</v>
      </c>
    </row>
    <row r="7984" spans="1:1" x14ac:dyDescent="0.35">
      <c r="A7984" t="s">
        <v>8276</v>
      </c>
    </row>
    <row r="7985" spans="1:1" x14ac:dyDescent="0.35">
      <c r="A7985" t="s">
        <v>8858</v>
      </c>
    </row>
    <row r="7986" spans="1:1" x14ac:dyDescent="0.35">
      <c r="A7986" t="s">
        <v>3702</v>
      </c>
    </row>
    <row r="7987" spans="1:1" x14ac:dyDescent="0.35">
      <c r="A7987" t="s">
        <v>9345</v>
      </c>
    </row>
    <row r="7988" spans="1:1" x14ac:dyDescent="0.35">
      <c r="A7988" t="s">
        <v>7726</v>
      </c>
    </row>
    <row r="7989" spans="1:1" x14ac:dyDescent="0.35">
      <c r="A7989" t="s">
        <v>7261</v>
      </c>
    </row>
    <row r="7990" spans="1:1" x14ac:dyDescent="0.35">
      <c r="A7990" t="s">
        <v>5818</v>
      </c>
    </row>
    <row r="7991" spans="1:1" x14ac:dyDescent="0.35">
      <c r="A7991" t="s">
        <v>7903</v>
      </c>
    </row>
    <row r="7992" spans="1:1" x14ac:dyDescent="0.35">
      <c r="A7992" t="s">
        <v>3176</v>
      </c>
    </row>
    <row r="7993" spans="1:1" x14ac:dyDescent="0.35">
      <c r="A7993" t="s">
        <v>431</v>
      </c>
    </row>
    <row r="7994" spans="1:1" x14ac:dyDescent="0.35">
      <c r="A7994" t="s">
        <v>4258</v>
      </c>
    </row>
    <row r="7995" spans="1:1" x14ac:dyDescent="0.35">
      <c r="A7995" t="s">
        <v>9009</v>
      </c>
    </row>
    <row r="7996" spans="1:1" x14ac:dyDescent="0.35">
      <c r="A7996" t="s">
        <v>5733</v>
      </c>
    </row>
    <row r="7997" spans="1:1" x14ac:dyDescent="0.35">
      <c r="A7997" t="s">
        <v>7282</v>
      </c>
    </row>
    <row r="7998" spans="1:1" x14ac:dyDescent="0.35">
      <c r="A7998" t="s">
        <v>4009</v>
      </c>
    </row>
    <row r="7999" spans="1:1" x14ac:dyDescent="0.35">
      <c r="A7999" t="s">
        <v>1097</v>
      </c>
    </row>
    <row r="8000" spans="1:1" x14ac:dyDescent="0.35">
      <c r="A8000" t="s">
        <v>3115</v>
      </c>
    </row>
    <row r="8001" spans="1:1" x14ac:dyDescent="0.35">
      <c r="A8001" t="s">
        <v>9763</v>
      </c>
    </row>
    <row r="8002" spans="1:1" x14ac:dyDescent="0.35">
      <c r="A8002" t="s">
        <v>6444</v>
      </c>
    </row>
    <row r="8003" spans="1:1" x14ac:dyDescent="0.35">
      <c r="A8003" t="s">
        <v>3727</v>
      </c>
    </row>
    <row r="8004" spans="1:1" x14ac:dyDescent="0.35">
      <c r="A8004" t="s">
        <v>4746</v>
      </c>
    </row>
    <row r="8005" spans="1:1" x14ac:dyDescent="0.35">
      <c r="A8005" t="s">
        <v>1995</v>
      </c>
    </row>
    <row r="8006" spans="1:1" x14ac:dyDescent="0.35">
      <c r="A8006" t="s">
        <v>209</v>
      </c>
    </row>
    <row r="8007" spans="1:1" x14ac:dyDescent="0.35">
      <c r="A8007" t="s">
        <v>4670</v>
      </c>
    </row>
    <row r="8008" spans="1:1" x14ac:dyDescent="0.35">
      <c r="A8008" t="s">
        <v>4415</v>
      </c>
    </row>
    <row r="8009" spans="1:1" x14ac:dyDescent="0.35">
      <c r="A8009" t="s">
        <v>760</v>
      </c>
    </row>
    <row r="8010" spans="1:1" x14ac:dyDescent="0.35">
      <c r="A8010" t="s">
        <v>7473</v>
      </c>
    </row>
    <row r="8011" spans="1:1" x14ac:dyDescent="0.35">
      <c r="A8011" t="s">
        <v>7362</v>
      </c>
    </row>
    <row r="8012" spans="1:1" x14ac:dyDescent="0.35">
      <c r="A8012" t="s">
        <v>5029</v>
      </c>
    </row>
    <row r="8013" spans="1:1" x14ac:dyDescent="0.35">
      <c r="A8013" t="s">
        <v>2859</v>
      </c>
    </row>
    <row r="8014" spans="1:1" x14ac:dyDescent="0.35">
      <c r="A8014" t="s">
        <v>4804</v>
      </c>
    </row>
    <row r="8015" spans="1:1" x14ac:dyDescent="0.35">
      <c r="A8015" t="s">
        <v>557</v>
      </c>
    </row>
    <row r="8016" spans="1:1" x14ac:dyDescent="0.35">
      <c r="A8016" t="s">
        <v>3649</v>
      </c>
    </row>
    <row r="8017" spans="1:1" x14ac:dyDescent="0.35">
      <c r="A8017" t="s">
        <v>5447</v>
      </c>
    </row>
    <row r="8018" spans="1:1" x14ac:dyDescent="0.35">
      <c r="A8018" t="s">
        <v>7696</v>
      </c>
    </row>
    <row r="8019" spans="1:1" x14ac:dyDescent="0.35">
      <c r="A8019" t="s">
        <v>4036</v>
      </c>
    </row>
    <row r="8020" spans="1:1" x14ac:dyDescent="0.35">
      <c r="A8020" t="s">
        <v>6901</v>
      </c>
    </row>
    <row r="8021" spans="1:1" x14ac:dyDescent="0.35">
      <c r="A8021" t="s">
        <v>5575</v>
      </c>
    </row>
    <row r="8022" spans="1:1" x14ac:dyDescent="0.35">
      <c r="A8022" t="s">
        <v>7689</v>
      </c>
    </row>
    <row r="8023" spans="1:1" x14ac:dyDescent="0.35">
      <c r="A8023" t="s">
        <v>6638</v>
      </c>
    </row>
    <row r="8024" spans="1:1" x14ac:dyDescent="0.35">
      <c r="A8024" t="s">
        <v>1699</v>
      </c>
    </row>
    <row r="8025" spans="1:1" x14ac:dyDescent="0.35">
      <c r="A8025" t="s">
        <v>8845</v>
      </c>
    </row>
    <row r="8026" spans="1:1" x14ac:dyDescent="0.35">
      <c r="A8026" t="s">
        <v>1283</v>
      </c>
    </row>
    <row r="8027" spans="1:1" x14ac:dyDescent="0.35">
      <c r="A8027" t="s">
        <v>5931</v>
      </c>
    </row>
    <row r="8028" spans="1:1" x14ac:dyDescent="0.35">
      <c r="A8028" t="s">
        <v>5214</v>
      </c>
    </row>
    <row r="8029" spans="1:1" x14ac:dyDescent="0.35">
      <c r="A8029" t="s">
        <v>880</v>
      </c>
    </row>
    <row r="8030" spans="1:1" x14ac:dyDescent="0.35">
      <c r="A8030" t="s">
        <v>8944</v>
      </c>
    </row>
    <row r="8031" spans="1:1" x14ac:dyDescent="0.35">
      <c r="A8031" t="s">
        <v>3098</v>
      </c>
    </row>
    <row r="8032" spans="1:1" x14ac:dyDescent="0.35">
      <c r="A8032" t="s">
        <v>9819</v>
      </c>
    </row>
    <row r="8033" spans="1:1" x14ac:dyDescent="0.35">
      <c r="A8033" t="s">
        <v>2052</v>
      </c>
    </row>
    <row r="8034" spans="1:1" x14ac:dyDescent="0.35">
      <c r="A8034" t="s">
        <v>3684</v>
      </c>
    </row>
    <row r="8035" spans="1:1" x14ac:dyDescent="0.35">
      <c r="A8035" t="s">
        <v>4775</v>
      </c>
    </row>
    <row r="8036" spans="1:1" x14ac:dyDescent="0.35">
      <c r="A8036" t="s">
        <v>6411</v>
      </c>
    </row>
    <row r="8037" spans="1:1" x14ac:dyDescent="0.35">
      <c r="A8037" t="s">
        <v>8697</v>
      </c>
    </row>
    <row r="8038" spans="1:1" x14ac:dyDescent="0.35">
      <c r="A8038" t="s">
        <v>7061</v>
      </c>
    </row>
    <row r="8039" spans="1:1" x14ac:dyDescent="0.35">
      <c r="A8039" t="s">
        <v>2602</v>
      </c>
    </row>
    <row r="8040" spans="1:1" x14ac:dyDescent="0.35">
      <c r="A8040" t="s">
        <v>9597</v>
      </c>
    </row>
    <row r="8041" spans="1:1" x14ac:dyDescent="0.35">
      <c r="A8041" t="s">
        <v>515</v>
      </c>
    </row>
    <row r="8042" spans="1:1" x14ac:dyDescent="0.35">
      <c r="A8042" t="s">
        <v>71</v>
      </c>
    </row>
    <row r="8043" spans="1:1" x14ac:dyDescent="0.35">
      <c r="A8043" t="s">
        <v>5929</v>
      </c>
    </row>
    <row r="8044" spans="1:1" x14ac:dyDescent="0.35">
      <c r="A8044" t="s">
        <v>1398</v>
      </c>
    </row>
    <row r="8045" spans="1:1" x14ac:dyDescent="0.35">
      <c r="A8045" t="s">
        <v>3818</v>
      </c>
    </row>
    <row r="8046" spans="1:1" x14ac:dyDescent="0.35">
      <c r="A8046" t="s">
        <v>1660</v>
      </c>
    </row>
    <row r="8047" spans="1:1" x14ac:dyDescent="0.35">
      <c r="A8047" t="s">
        <v>7624</v>
      </c>
    </row>
    <row r="8048" spans="1:1" x14ac:dyDescent="0.35">
      <c r="A8048" t="s">
        <v>9211</v>
      </c>
    </row>
    <row r="8049" spans="1:1" x14ac:dyDescent="0.35">
      <c r="A8049" t="s">
        <v>468</v>
      </c>
    </row>
    <row r="8050" spans="1:1" x14ac:dyDescent="0.35">
      <c r="A8050" t="s">
        <v>6970</v>
      </c>
    </row>
    <row r="8051" spans="1:1" x14ac:dyDescent="0.35">
      <c r="A8051" t="s">
        <v>1184</v>
      </c>
    </row>
    <row r="8052" spans="1:1" x14ac:dyDescent="0.35">
      <c r="A8052" t="s">
        <v>8880</v>
      </c>
    </row>
    <row r="8053" spans="1:1" x14ac:dyDescent="0.35">
      <c r="A8053" t="s">
        <v>7641</v>
      </c>
    </row>
    <row r="8054" spans="1:1" x14ac:dyDescent="0.35">
      <c r="A8054" t="s">
        <v>5495</v>
      </c>
    </row>
    <row r="8055" spans="1:1" x14ac:dyDescent="0.35">
      <c r="A8055" t="s">
        <v>8022</v>
      </c>
    </row>
    <row r="8056" spans="1:1" x14ac:dyDescent="0.35">
      <c r="A8056" t="s">
        <v>7465</v>
      </c>
    </row>
    <row r="8057" spans="1:1" x14ac:dyDescent="0.35">
      <c r="A8057" t="s">
        <v>6710</v>
      </c>
    </row>
    <row r="8058" spans="1:1" x14ac:dyDescent="0.35">
      <c r="A8058" t="s">
        <v>5246</v>
      </c>
    </row>
    <row r="8059" spans="1:1" x14ac:dyDescent="0.35">
      <c r="A8059" t="s">
        <v>5055</v>
      </c>
    </row>
    <row r="8060" spans="1:1" x14ac:dyDescent="0.35">
      <c r="A8060" t="s">
        <v>4419</v>
      </c>
    </row>
    <row r="8061" spans="1:1" x14ac:dyDescent="0.35">
      <c r="A8061" t="s">
        <v>5646</v>
      </c>
    </row>
    <row r="8062" spans="1:1" x14ac:dyDescent="0.35">
      <c r="A8062" t="s">
        <v>6689</v>
      </c>
    </row>
    <row r="8063" spans="1:1" x14ac:dyDescent="0.35">
      <c r="A8063" t="s">
        <v>7147</v>
      </c>
    </row>
    <row r="8064" spans="1:1" x14ac:dyDescent="0.35">
      <c r="A8064" t="s">
        <v>1405</v>
      </c>
    </row>
    <row r="8065" spans="1:1" x14ac:dyDescent="0.35">
      <c r="A8065" t="s">
        <v>5347</v>
      </c>
    </row>
    <row r="8066" spans="1:1" x14ac:dyDescent="0.35">
      <c r="A8066" t="s">
        <v>7178</v>
      </c>
    </row>
    <row r="8067" spans="1:1" x14ac:dyDescent="0.35">
      <c r="A8067" t="s">
        <v>5667</v>
      </c>
    </row>
    <row r="8068" spans="1:1" x14ac:dyDescent="0.35">
      <c r="A8068" t="s">
        <v>417</v>
      </c>
    </row>
    <row r="8069" spans="1:1" x14ac:dyDescent="0.35">
      <c r="A8069" t="s">
        <v>4741</v>
      </c>
    </row>
    <row r="8070" spans="1:1" x14ac:dyDescent="0.35">
      <c r="A8070" t="s">
        <v>5302</v>
      </c>
    </row>
    <row r="8071" spans="1:1" x14ac:dyDescent="0.35">
      <c r="A8071" t="s">
        <v>2435</v>
      </c>
    </row>
    <row r="8072" spans="1:1" x14ac:dyDescent="0.35">
      <c r="A8072" t="s">
        <v>5852</v>
      </c>
    </row>
    <row r="8073" spans="1:1" x14ac:dyDescent="0.35">
      <c r="A8073" t="s">
        <v>4568</v>
      </c>
    </row>
    <row r="8074" spans="1:1" x14ac:dyDescent="0.35">
      <c r="A8074" t="s">
        <v>8427</v>
      </c>
    </row>
    <row r="8075" spans="1:1" x14ac:dyDescent="0.35">
      <c r="A8075" t="s">
        <v>3930</v>
      </c>
    </row>
    <row r="8076" spans="1:1" x14ac:dyDescent="0.35">
      <c r="A8076" t="s">
        <v>949</v>
      </c>
    </row>
    <row r="8077" spans="1:1" x14ac:dyDescent="0.35">
      <c r="A8077" t="s">
        <v>7545</v>
      </c>
    </row>
    <row r="8078" spans="1:1" x14ac:dyDescent="0.35">
      <c r="A8078" t="s">
        <v>72</v>
      </c>
    </row>
    <row r="8079" spans="1:1" x14ac:dyDescent="0.35">
      <c r="A8079" t="s">
        <v>2775</v>
      </c>
    </row>
    <row r="8080" spans="1:1" x14ac:dyDescent="0.35">
      <c r="A8080" t="s">
        <v>4306</v>
      </c>
    </row>
    <row r="8081" spans="1:1" x14ac:dyDescent="0.35">
      <c r="A8081" t="s">
        <v>7707</v>
      </c>
    </row>
    <row r="8082" spans="1:1" x14ac:dyDescent="0.35">
      <c r="A8082" t="s">
        <v>6279</v>
      </c>
    </row>
    <row r="8083" spans="1:1" x14ac:dyDescent="0.35">
      <c r="A8083" t="s">
        <v>6850</v>
      </c>
    </row>
    <row r="8084" spans="1:1" x14ac:dyDescent="0.35">
      <c r="A8084" t="s">
        <v>5209</v>
      </c>
    </row>
    <row r="8085" spans="1:1" x14ac:dyDescent="0.35">
      <c r="A8085" t="s">
        <v>8436</v>
      </c>
    </row>
    <row r="8086" spans="1:1" x14ac:dyDescent="0.35">
      <c r="A8086" t="s">
        <v>4558</v>
      </c>
    </row>
    <row r="8087" spans="1:1" x14ac:dyDescent="0.35">
      <c r="A8087" t="s">
        <v>6953</v>
      </c>
    </row>
    <row r="8088" spans="1:1" x14ac:dyDescent="0.35">
      <c r="A8088" t="s">
        <v>7975</v>
      </c>
    </row>
    <row r="8089" spans="1:1" x14ac:dyDescent="0.35">
      <c r="A8089" t="s">
        <v>3460</v>
      </c>
    </row>
    <row r="8090" spans="1:1" x14ac:dyDescent="0.35">
      <c r="A8090" t="s">
        <v>2866</v>
      </c>
    </row>
    <row r="8091" spans="1:1" x14ac:dyDescent="0.35">
      <c r="A8091" t="s">
        <v>3978</v>
      </c>
    </row>
    <row r="8092" spans="1:1" x14ac:dyDescent="0.35">
      <c r="A8092" t="s">
        <v>8460</v>
      </c>
    </row>
    <row r="8093" spans="1:1" x14ac:dyDescent="0.35">
      <c r="A8093" t="s">
        <v>1779</v>
      </c>
    </row>
    <row r="8094" spans="1:1" x14ac:dyDescent="0.35">
      <c r="A8094" t="s">
        <v>7777</v>
      </c>
    </row>
    <row r="8095" spans="1:1" x14ac:dyDescent="0.35">
      <c r="A8095" t="s">
        <v>863</v>
      </c>
    </row>
    <row r="8096" spans="1:1" x14ac:dyDescent="0.35">
      <c r="A8096" t="s">
        <v>8851</v>
      </c>
    </row>
    <row r="8097" spans="1:1" x14ac:dyDescent="0.35">
      <c r="A8097" t="s">
        <v>2887</v>
      </c>
    </row>
    <row r="8098" spans="1:1" x14ac:dyDescent="0.35">
      <c r="A8098" t="s">
        <v>289</v>
      </c>
    </row>
    <row r="8099" spans="1:1" x14ac:dyDescent="0.35">
      <c r="A8099" t="s">
        <v>812</v>
      </c>
    </row>
    <row r="8100" spans="1:1" x14ac:dyDescent="0.35">
      <c r="A8100" t="s">
        <v>7041</v>
      </c>
    </row>
    <row r="8101" spans="1:1" x14ac:dyDescent="0.35">
      <c r="A8101" t="s">
        <v>5625</v>
      </c>
    </row>
    <row r="8102" spans="1:1" x14ac:dyDescent="0.35">
      <c r="A8102" t="s">
        <v>3555</v>
      </c>
    </row>
    <row r="8103" spans="1:1" x14ac:dyDescent="0.35">
      <c r="A8103" t="s">
        <v>9960</v>
      </c>
    </row>
    <row r="8104" spans="1:1" x14ac:dyDescent="0.35">
      <c r="A8104" t="s">
        <v>668</v>
      </c>
    </row>
    <row r="8105" spans="1:1" x14ac:dyDescent="0.35">
      <c r="A8105" t="s">
        <v>396</v>
      </c>
    </row>
    <row r="8106" spans="1:1" x14ac:dyDescent="0.35">
      <c r="A8106" t="s">
        <v>1744</v>
      </c>
    </row>
    <row r="8107" spans="1:1" x14ac:dyDescent="0.35">
      <c r="A8107" t="s">
        <v>6046</v>
      </c>
    </row>
    <row r="8108" spans="1:1" x14ac:dyDescent="0.35">
      <c r="A8108" t="s">
        <v>8259</v>
      </c>
    </row>
    <row r="8109" spans="1:1" x14ac:dyDescent="0.35">
      <c r="A8109" t="s">
        <v>537</v>
      </c>
    </row>
    <row r="8110" spans="1:1" x14ac:dyDescent="0.35">
      <c r="A8110" t="s">
        <v>9353</v>
      </c>
    </row>
    <row r="8111" spans="1:1" x14ac:dyDescent="0.35">
      <c r="A8111" t="s">
        <v>8037</v>
      </c>
    </row>
    <row r="8112" spans="1:1" x14ac:dyDescent="0.35">
      <c r="A8112" t="s">
        <v>9837</v>
      </c>
    </row>
    <row r="8113" spans="1:1" x14ac:dyDescent="0.35">
      <c r="A8113" t="s">
        <v>5110</v>
      </c>
    </row>
    <row r="8114" spans="1:1" x14ac:dyDescent="0.35">
      <c r="A8114" t="s">
        <v>9122</v>
      </c>
    </row>
    <row r="8115" spans="1:1" x14ac:dyDescent="0.35">
      <c r="A8115" t="s">
        <v>8514</v>
      </c>
    </row>
    <row r="8116" spans="1:1" x14ac:dyDescent="0.35">
      <c r="A8116" t="s">
        <v>7514</v>
      </c>
    </row>
    <row r="8117" spans="1:1" x14ac:dyDescent="0.35">
      <c r="A8117" t="s">
        <v>2633</v>
      </c>
    </row>
    <row r="8118" spans="1:1" x14ac:dyDescent="0.35">
      <c r="A8118" t="s">
        <v>8971</v>
      </c>
    </row>
    <row r="8119" spans="1:1" x14ac:dyDescent="0.35">
      <c r="A8119" t="s">
        <v>542</v>
      </c>
    </row>
    <row r="8120" spans="1:1" x14ac:dyDescent="0.35">
      <c r="A8120" t="s">
        <v>3466</v>
      </c>
    </row>
    <row r="8121" spans="1:1" x14ac:dyDescent="0.35">
      <c r="A8121" t="s">
        <v>9742</v>
      </c>
    </row>
    <row r="8122" spans="1:1" x14ac:dyDescent="0.35">
      <c r="A8122" t="s">
        <v>118</v>
      </c>
    </row>
    <row r="8123" spans="1:1" x14ac:dyDescent="0.35">
      <c r="A8123" t="s">
        <v>7580</v>
      </c>
    </row>
    <row r="8124" spans="1:1" x14ac:dyDescent="0.35">
      <c r="A8124" t="s">
        <v>9246</v>
      </c>
    </row>
    <row r="8125" spans="1:1" x14ac:dyDescent="0.35">
      <c r="A8125" t="s">
        <v>9896</v>
      </c>
    </row>
    <row r="8126" spans="1:1" x14ac:dyDescent="0.35">
      <c r="A8126" t="s">
        <v>1896</v>
      </c>
    </row>
    <row r="8127" spans="1:1" x14ac:dyDescent="0.35">
      <c r="A8127" t="s">
        <v>6366</v>
      </c>
    </row>
    <row r="8128" spans="1:1" x14ac:dyDescent="0.35">
      <c r="A8128" t="s">
        <v>6585</v>
      </c>
    </row>
    <row r="8129" spans="1:1" x14ac:dyDescent="0.35">
      <c r="A8129" t="s">
        <v>9525</v>
      </c>
    </row>
    <row r="8130" spans="1:1" x14ac:dyDescent="0.35">
      <c r="A8130" t="s">
        <v>6995</v>
      </c>
    </row>
    <row r="8131" spans="1:1" x14ac:dyDescent="0.35">
      <c r="A8131" t="s">
        <v>9963</v>
      </c>
    </row>
    <row r="8132" spans="1:1" x14ac:dyDescent="0.35">
      <c r="A8132" t="s">
        <v>8665</v>
      </c>
    </row>
    <row r="8133" spans="1:1" x14ac:dyDescent="0.35">
      <c r="A8133" t="s">
        <v>3600</v>
      </c>
    </row>
    <row r="8134" spans="1:1" x14ac:dyDescent="0.35">
      <c r="A8134" t="s">
        <v>7847</v>
      </c>
    </row>
    <row r="8135" spans="1:1" x14ac:dyDescent="0.35">
      <c r="A8135" t="s">
        <v>385</v>
      </c>
    </row>
    <row r="8136" spans="1:1" x14ac:dyDescent="0.35">
      <c r="A8136" t="s">
        <v>2086</v>
      </c>
    </row>
    <row r="8137" spans="1:1" x14ac:dyDescent="0.35">
      <c r="A8137" t="s">
        <v>7581</v>
      </c>
    </row>
    <row r="8138" spans="1:1" x14ac:dyDescent="0.35">
      <c r="A8138" t="s">
        <v>523</v>
      </c>
    </row>
    <row r="8139" spans="1:1" x14ac:dyDescent="0.35">
      <c r="A8139" t="s">
        <v>1790</v>
      </c>
    </row>
    <row r="8140" spans="1:1" x14ac:dyDescent="0.35">
      <c r="A8140" t="s">
        <v>7081</v>
      </c>
    </row>
    <row r="8141" spans="1:1" x14ac:dyDescent="0.35">
      <c r="A8141" t="s">
        <v>2885</v>
      </c>
    </row>
    <row r="8142" spans="1:1" x14ac:dyDescent="0.35">
      <c r="A8142" t="s">
        <v>5118</v>
      </c>
    </row>
    <row r="8143" spans="1:1" x14ac:dyDescent="0.35">
      <c r="A8143" t="s">
        <v>4402</v>
      </c>
    </row>
    <row r="8144" spans="1:1" x14ac:dyDescent="0.35">
      <c r="A8144" t="s">
        <v>8443</v>
      </c>
    </row>
    <row r="8145" spans="1:1" x14ac:dyDescent="0.35">
      <c r="A8145" t="s">
        <v>8042</v>
      </c>
    </row>
    <row r="8146" spans="1:1" x14ac:dyDescent="0.35">
      <c r="A8146" t="s">
        <v>5200</v>
      </c>
    </row>
    <row r="8147" spans="1:1" x14ac:dyDescent="0.35">
      <c r="A8147" t="s">
        <v>1324</v>
      </c>
    </row>
    <row r="8148" spans="1:1" x14ac:dyDescent="0.35">
      <c r="A8148" t="s">
        <v>3063</v>
      </c>
    </row>
    <row r="8149" spans="1:1" x14ac:dyDescent="0.35">
      <c r="A8149" t="s">
        <v>4199</v>
      </c>
    </row>
    <row r="8150" spans="1:1" x14ac:dyDescent="0.35">
      <c r="A8150" t="s">
        <v>2472</v>
      </c>
    </row>
    <row r="8151" spans="1:1" x14ac:dyDescent="0.35">
      <c r="A8151" t="s">
        <v>7126</v>
      </c>
    </row>
    <row r="8152" spans="1:1" x14ac:dyDescent="0.35">
      <c r="A8152" t="s">
        <v>2118</v>
      </c>
    </row>
    <row r="8153" spans="1:1" x14ac:dyDescent="0.35">
      <c r="A8153" t="s">
        <v>7798</v>
      </c>
    </row>
    <row r="8154" spans="1:1" x14ac:dyDescent="0.35">
      <c r="A8154" t="s">
        <v>4957</v>
      </c>
    </row>
    <row r="8155" spans="1:1" x14ac:dyDescent="0.35">
      <c r="A8155" t="s">
        <v>5173</v>
      </c>
    </row>
    <row r="8156" spans="1:1" x14ac:dyDescent="0.35">
      <c r="A8156" t="s">
        <v>4472</v>
      </c>
    </row>
    <row r="8157" spans="1:1" x14ac:dyDescent="0.35">
      <c r="A8157" t="s">
        <v>2613</v>
      </c>
    </row>
    <row r="8158" spans="1:1" x14ac:dyDescent="0.35">
      <c r="A8158" t="s">
        <v>3045</v>
      </c>
    </row>
    <row r="8159" spans="1:1" x14ac:dyDescent="0.35">
      <c r="A8159" t="s">
        <v>3883</v>
      </c>
    </row>
    <row r="8160" spans="1:1" x14ac:dyDescent="0.35">
      <c r="A8160" t="s">
        <v>2313</v>
      </c>
    </row>
    <row r="8161" spans="1:1" x14ac:dyDescent="0.35">
      <c r="A8161" t="s">
        <v>2611</v>
      </c>
    </row>
    <row r="8162" spans="1:1" x14ac:dyDescent="0.35">
      <c r="A8162" t="s">
        <v>769</v>
      </c>
    </row>
    <row r="8163" spans="1:1" x14ac:dyDescent="0.35">
      <c r="A8163" t="s">
        <v>750</v>
      </c>
    </row>
    <row r="8164" spans="1:1" x14ac:dyDescent="0.35">
      <c r="A8164" t="s">
        <v>6817</v>
      </c>
    </row>
    <row r="8165" spans="1:1" x14ac:dyDescent="0.35">
      <c r="A8165" t="s">
        <v>613</v>
      </c>
    </row>
    <row r="8166" spans="1:1" x14ac:dyDescent="0.35">
      <c r="A8166" t="s">
        <v>1090</v>
      </c>
    </row>
    <row r="8167" spans="1:1" x14ac:dyDescent="0.35">
      <c r="A8167" t="s">
        <v>1312</v>
      </c>
    </row>
    <row r="8168" spans="1:1" x14ac:dyDescent="0.35">
      <c r="A8168" t="s">
        <v>5582</v>
      </c>
    </row>
    <row r="8169" spans="1:1" x14ac:dyDescent="0.35">
      <c r="A8169" t="s">
        <v>182</v>
      </c>
    </row>
    <row r="8170" spans="1:1" x14ac:dyDescent="0.35">
      <c r="A8170" t="s">
        <v>3945</v>
      </c>
    </row>
    <row r="8171" spans="1:1" x14ac:dyDescent="0.35">
      <c r="A8171" t="s">
        <v>4466</v>
      </c>
    </row>
    <row r="8172" spans="1:1" x14ac:dyDescent="0.35">
      <c r="A8172" t="s">
        <v>3664</v>
      </c>
    </row>
    <row r="8173" spans="1:1" x14ac:dyDescent="0.35">
      <c r="A8173" t="s">
        <v>7059</v>
      </c>
    </row>
    <row r="8174" spans="1:1" x14ac:dyDescent="0.35">
      <c r="A8174" t="s">
        <v>4028</v>
      </c>
    </row>
    <row r="8175" spans="1:1" x14ac:dyDescent="0.35">
      <c r="A8175" t="s">
        <v>6384</v>
      </c>
    </row>
    <row r="8176" spans="1:1" x14ac:dyDescent="0.35">
      <c r="A8176" t="s">
        <v>6929</v>
      </c>
    </row>
    <row r="8177" spans="1:1" x14ac:dyDescent="0.35">
      <c r="A8177" t="s">
        <v>5986</v>
      </c>
    </row>
    <row r="8178" spans="1:1" x14ac:dyDescent="0.35">
      <c r="A8178" t="s">
        <v>2095</v>
      </c>
    </row>
    <row r="8179" spans="1:1" x14ac:dyDescent="0.35">
      <c r="A8179" t="s">
        <v>5330</v>
      </c>
    </row>
    <row r="8180" spans="1:1" x14ac:dyDescent="0.35">
      <c r="A8180" t="s">
        <v>1595</v>
      </c>
    </row>
    <row r="8181" spans="1:1" x14ac:dyDescent="0.35">
      <c r="A8181" t="s">
        <v>9517</v>
      </c>
    </row>
    <row r="8182" spans="1:1" x14ac:dyDescent="0.35">
      <c r="A8182" t="s">
        <v>195</v>
      </c>
    </row>
    <row r="8183" spans="1:1" x14ac:dyDescent="0.35">
      <c r="A8183" t="s">
        <v>5750</v>
      </c>
    </row>
    <row r="8184" spans="1:1" x14ac:dyDescent="0.35">
      <c r="A8184" t="s">
        <v>9895</v>
      </c>
    </row>
    <row r="8185" spans="1:1" x14ac:dyDescent="0.35">
      <c r="A8185" t="s">
        <v>351</v>
      </c>
    </row>
    <row r="8186" spans="1:1" x14ac:dyDescent="0.35">
      <c r="A8186" t="s">
        <v>599</v>
      </c>
    </row>
    <row r="8187" spans="1:1" x14ac:dyDescent="0.35">
      <c r="A8187" t="s">
        <v>1664</v>
      </c>
    </row>
    <row r="8188" spans="1:1" x14ac:dyDescent="0.35">
      <c r="A8188" t="s">
        <v>1857</v>
      </c>
    </row>
    <row r="8189" spans="1:1" x14ac:dyDescent="0.35">
      <c r="A8189" t="s">
        <v>5513</v>
      </c>
    </row>
    <row r="8190" spans="1:1" x14ac:dyDescent="0.35">
      <c r="A8190" t="s">
        <v>4055</v>
      </c>
    </row>
    <row r="8191" spans="1:1" x14ac:dyDescent="0.35">
      <c r="A8191" t="s">
        <v>5071</v>
      </c>
    </row>
    <row r="8192" spans="1:1" x14ac:dyDescent="0.35">
      <c r="A8192" t="s">
        <v>9011</v>
      </c>
    </row>
    <row r="8193" spans="1:1" x14ac:dyDescent="0.35">
      <c r="A8193" t="s">
        <v>8970</v>
      </c>
    </row>
    <row r="8194" spans="1:1" x14ac:dyDescent="0.35">
      <c r="A8194" t="s">
        <v>3672</v>
      </c>
    </row>
    <row r="8195" spans="1:1" x14ac:dyDescent="0.35">
      <c r="A8195" t="s">
        <v>8283</v>
      </c>
    </row>
    <row r="8196" spans="1:1" x14ac:dyDescent="0.35">
      <c r="A8196" t="s">
        <v>5267</v>
      </c>
    </row>
    <row r="8197" spans="1:1" x14ac:dyDescent="0.35">
      <c r="A8197" t="s">
        <v>6890</v>
      </c>
    </row>
    <row r="8198" spans="1:1" x14ac:dyDescent="0.35">
      <c r="A8198" t="s">
        <v>2731</v>
      </c>
    </row>
    <row r="8199" spans="1:1" x14ac:dyDescent="0.35">
      <c r="A8199" t="s">
        <v>9911</v>
      </c>
    </row>
    <row r="8200" spans="1:1" x14ac:dyDescent="0.35">
      <c r="A8200" t="s">
        <v>1141</v>
      </c>
    </row>
    <row r="8201" spans="1:1" x14ac:dyDescent="0.35">
      <c r="A8201" t="s">
        <v>9538</v>
      </c>
    </row>
    <row r="8202" spans="1:1" x14ac:dyDescent="0.35">
      <c r="A8202" t="s">
        <v>5423</v>
      </c>
    </row>
    <row r="8203" spans="1:1" x14ac:dyDescent="0.35">
      <c r="A8203" t="s">
        <v>9167</v>
      </c>
    </row>
    <row r="8204" spans="1:1" x14ac:dyDescent="0.35">
      <c r="A8204" t="s">
        <v>2376</v>
      </c>
    </row>
    <row r="8205" spans="1:1" x14ac:dyDescent="0.35">
      <c r="A8205" t="s">
        <v>976</v>
      </c>
    </row>
    <row r="8206" spans="1:1" x14ac:dyDescent="0.35">
      <c r="A8206" t="s">
        <v>3154</v>
      </c>
    </row>
    <row r="8207" spans="1:1" x14ac:dyDescent="0.35">
      <c r="A8207" t="s">
        <v>9461</v>
      </c>
    </row>
    <row r="8208" spans="1:1" x14ac:dyDescent="0.35">
      <c r="A8208" t="s">
        <v>9294</v>
      </c>
    </row>
    <row r="8209" spans="1:1" x14ac:dyDescent="0.35">
      <c r="A8209" t="s">
        <v>3722</v>
      </c>
    </row>
    <row r="8210" spans="1:1" x14ac:dyDescent="0.35">
      <c r="A8210" t="s">
        <v>8809</v>
      </c>
    </row>
    <row r="8211" spans="1:1" x14ac:dyDescent="0.35">
      <c r="A8211" t="s">
        <v>8826</v>
      </c>
    </row>
    <row r="8212" spans="1:1" x14ac:dyDescent="0.35">
      <c r="A8212" t="s">
        <v>5819</v>
      </c>
    </row>
    <row r="8213" spans="1:1" x14ac:dyDescent="0.35">
      <c r="A8213" t="s">
        <v>9954</v>
      </c>
    </row>
    <row r="8214" spans="1:1" x14ac:dyDescent="0.35">
      <c r="A8214" t="s">
        <v>4566</v>
      </c>
    </row>
    <row r="8215" spans="1:1" x14ac:dyDescent="0.35">
      <c r="A8215" t="s">
        <v>8057</v>
      </c>
    </row>
    <row r="8216" spans="1:1" x14ac:dyDescent="0.35">
      <c r="A8216" t="s">
        <v>4561</v>
      </c>
    </row>
    <row r="8217" spans="1:1" x14ac:dyDescent="0.35">
      <c r="A8217" t="s">
        <v>742</v>
      </c>
    </row>
    <row r="8218" spans="1:1" x14ac:dyDescent="0.35">
      <c r="A8218" t="s">
        <v>8333</v>
      </c>
    </row>
    <row r="8219" spans="1:1" x14ac:dyDescent="0.35">
      <c r="A8219" t="s">
        <v>9499</v>
      </c>
    </row>
    <row r="8220" spans="1:1" x14ac:dyDescent="0.35">
      <c r="A8220" t="s">
        <v>7062</v>
      </c>
    </row>
    <row r="8221" spans="1:1" x14ac:dyDescent="0.35">
      <c r="A8221" t="s">
        <v>5487</v>
      </c>
    </row>
    <row r="8222" spans="1:1" x14ac:dyDescent="0.35">
      <c r="A8222" t="s">
        <v>9534</v>
      </c>
    </row>
    <row r="8223" spans="1:1" x14ac:dyDescent="0.35">
      <c r="A8223" t="s">
        <v>5684</v>
      </c>
    </row>
    <row r="8224" spans="1:1" x14ac:dyDescent="0.35">
      <c r="A8224" t="s">
        <v>8444</v>
      </c>
    </row>
    <row r="8225" spans="1:1" x14ac:dyDescent="0.35">
      <c r="A8225" t="s">
        <v>819</v>
      </c>
    </row>
    <row r="8226" spans="1:1" x14ac:dyDescent="0.35">
      <c r="A8226" t="s">
        <v>5236</v>
      </c>
    </row>
    <row r="8227" spans="1:1" x14ac:dyDescent="0.35">
      <c r="A8227" t="s">
        <v>1550</v>
      </c>
    </row>
    <row r="8228" spans="1:1" x14ac:dyDescent="0.35">
      <c r="A8228" t="s">
        <v>3192</v>
      </c>
    </row>
    <row r="8229" spans="1:1" x14ac:dyDescent="0.35">
      <c r="A8229" t="s">
        <v>8774</v>
      </c>
    </row>
    <row r="8230" spans="1:1" x14ac:dyDescent="0.35">
      <c r="A8230" t="s">
        <v>1941</v>
      </c>
    </row>
    <row r="8231" spans="1:1" x14ac:dyDescent="0.35">
      <c r="A8231" t="s">
        <v>4660</v>
      </c>
    </row>
    <row r="8232" spans="1:1" x14ac:dyDescent="0.35">
      <c r="A8232" t="s">
        <v>1274</v>
      </c>
    </row>
    <row r="8233" spans="1:1" x14ac:dyDescent="0.35">
      <c r="A8233" t="s">
        <v>3239</v>
      </c>
    </row>
    <row r="8234" spans="1:1" x14ac:dyDescent="0.35">
      <c r="A8234" t="s">
        <v>4449</v>
      </c>
    </row>
    <row r="8235" spans="1:1" x14ac:dyDescent="0.35">
      <c r="A8235" t="s">
        <v>6700</v>
      </c>
    </row>
    <row r="8236" spans="1:1" x14ac:dyDescent="0.35">
      <c r="A8236" t="s">
        <v>6197</v>
      </c>
    </row>
    <row r="8237" spans="1:1" x14ac:dyDescent="0.35">
      <c r="A8237" t="s">
        <v>7233</v>
      </c>
    </row>
    <row r="8238" spans="1:1" x14ac:dyDescent="0.35">
      <c r="A8238" t="s">
        <v>379</v>
      </c>
    </row>
    <row r="8239" spans="1:1" x14ac:dyDescent="0.35">
      <c r="A8239" t="s">
        <v>8840</v>
      </c>
    </row>
    <row r="8240" spans="1:1" x14ac:dyDescent="0.35">
      <c r="A8240" t="s">
        <v>9141</v>
      </c>
    </row>
    <row r="8241" spans="1:1" x14ac:dyDescent="0.35">
      <c r="A8241" t="s">
        <v>1499</v>
      </c>
    </row>
    <row r="8242" spans="1:1" x14ac:dyDescent="0.35">
      <c r="A8242" t="s">
        <v>9860</v>
      </c>
    </row>
    <row r="8243" spans="1:1" x14ac:dyDescent="0.35">
      <c r="A8243" t="s">
        <v>4535</v>
      </c>
    </row>
    <row r="8244" spans="1:1" x14ac:dyDescent="0.35">
      <c r="A8244" t="s">
        <v>2466</v>
      </c>
    </row>
    <row r="8245" spans="1:1" x14ac:dyDescent="0.35">
      <c r="A8245" t="s">
        <v>5095</v>
      </c>
    </row>
    <row r="8246" spans="1:1" x14ac:dyDescent="0.35">
      <c r="A8246" t="s">
        <v>3898</v>
      </c>
    </row>
    <row r="8247" spans="1:1" x14ac:dyDescent="0.35">
      <c r="A8247" t="s">
        <v>252</v>
      </c>
    </row>
    <row r="8248" spans="1:1" x14ac:dyDescent="0.35">
      <c r="A8248" t="s">
        <v>3591</v>
      </c>
    </row>
    <row r="8249" spans="1:1" x14ac:dyDescent="0.35">
      <c r="A8249" t="s">
        <v>988</v>
      </c>
    </row>
    <row r="8250" spans="1:1" x14ac:dyDescent="0.35">
      <c r="A8250" t="s">
        <v>4984</v>
      </c>
    </row>
    <row r="8251" spans="1:1" x14ac:dyDescent="0.35">
      <c r="A8251" t="s">
        <v>5761</v>
      </c>
    </row>
    <row r="8252" spans="1:1" x14ac:dyDescent="0.35">
      <c r="A8252" t="s">
        <v>2307</v>
      </c>
    </row>
    <row r="8253" spans="1:1" x14ac:dyDescent="0.35">
      <c r="A8253" t="s">
        <v>9676</v>
      </c>
    </row>
    <row r="8254" spans="1:1" x14ac:dyDescent="0.35">
      <c r="A8254" t="s">
        <v>1731</v>
      </c>
    </row>
    <row r="8255" spans="1:1" x14ac:dyDescent="0.35">
      <c r="A8255" t="s">
        <v>4589</v>
      </c>
    </row>
    <row r="8256" spans="1:1" x14ac:dyDescent="0.35">
      <c r="A8256" t="s">
        <v>4751</v>
      </c>
    </row>
    <row r="8257" spans="1:1" x14ac:dyDescent="0.35">
      <c r="A8257" t="s">
        <v>8960</v>
      </c>
    </row>
    <row r="8258" spans="1:1" x14ac:dyDescent="0.35">
      <c r="A8258" t="s">
        <v>7922</v>
      </c>
    </row>
    <row r="8259" spans="1:1" x14ac:dyDescent="0.35">
      <c r="A8259" t="s">
        <v>2955</v>
      </c>
    </row>
    <row r="8260" spans="1:1" x14ac:dyDescent="0.35">
      <c r="A8260" t="s">
        <v>8152</v>
      </c>
    </row>
    <row r="8261" spans="1:1" x14ac:dyDescent="0.35">
      <c r="A8261" t="s">
        <v>3906</v>
      </c>
    </row>
    <row r="8262" spans="1:1" x14ac:dyDescent="0.35">
      <c r="A8262" t="s">
        <v>4538</v>
      </c>
    </row>
    <row r="8263" spans="1:1" x14ac:dyDescent="0.35">
      <c r="A8263" t="s">
        <v>6414</v>
      </c>
    </row>
    <row r="8264" spans="1:1" x14ac:dyDescent="0.35">
      <c r="A8264" t="s">
        <v>8190</v>
      </c>
    </row>
    <row r="8265" spans="1:1" x14ac:dyDescent="0.35">
      <c r="A8265" t="s">
        <v>735</v>
      </c>
    </row>
    <row r="8266" spans="1:1" x14ac:dyDescent="0.35">
      <c r="A8266" t="s">
        <v>9000</v>
      </c>
    </row>
    <row r="8267" spans="1:1" x14ac:dyDescent="0.35">
      <c r="A8267" t="s">
        <v>3414</v>
      </c>
    </row>
    <row r="8268" spans="1:1" x14ac:dyDescent="0.35">
      <c r="A8268" t="s">
        <v>5868</v>
      </c>
    </row>
    <row r="8269" spans="1:1" x14ac:dyDescent="0.35">
      <c r="A8269" t="s">
        <v>7772</v>
      </c>
    </row>
    <row r="8270" spans="1:1" x14ac:dyDescent="0.35">
      <c r="A8270" t="s">
        <v>1400</v>
      </c>
    </row>
    <row r="8271" spans="1:1" x14ac:dyDescent="0.35">
      <c r="A8271" t="s">
        <v>2196</v>
      </c>
    </row>
    <row r="8272" spans="1:1" x14ac:dyDescent="0.35">
      <c r="A8272" t="s">
        <v>4744</v>
      </c>
    </row>
    <row r="8273" spans="1:1" x14ac:dyDescent="0.35">
      <c r="A8273" t="s">
        <v>1259</v>
      </c>
    </row>
    <row r="8274" spans="1:1" x14ac:dyDescent="0.35">
      <c r="A8274" t="s">
        <v>5419</v>
      </c>
    </row>
    <row r="8275" spans="1:1" x14ac:dyDescent="0.35">
      <c r="A8275" t="s">
        <v>1946</v>
      </c>
    </row>
    <row r="8276" spans="1:1" x14ac:dyDescent="0.35">
      <c r="A8276" t="s">
        <v>6076</v>
      </c>
    </row>
    <row r="8277" spans="1:1" x14ac:dyDescent="0.35">
      <c r="A8277" t="s">
        <v>4706</v>
      </c>
    </row>
    <row r="8278" spans="1:1" x14ac:dyDescent="0.35">
      <c r="A8278" t="s">
        <v>8766</v>
      </c>
    </row>
    <row r="8279" spans="1:1" x14ac:dyDescent="0.35">
      <c r="A8279" t="s">
        <v>4350</v>
      </c>
    </row>
    <row r="8280" spans="1:1" x14ac:dyDescent="0.35">
      <c r="A8280" t="s">
        <v>8524</v>
      </c>
    </row>
    <row r="8281" spans="1:1" x14ac:dyDescent="0.35">
      <c r="A8281" t="s">
        <v>4987</v>
      </c>
    </row>
    <row r="8282" spans="1:1" x14ac:dyDescent="0.35">
      <c r="A8282" t="s">
        <v>5290</v>
      </c>
    </row>
    <row r="8283" spans="1:1" x14ac:dyDescent="0.35">
      <c r="A8283" t="s">
        <v>9936</v>
      </c>
    </row>
    <row r="8284" spans="1:1" x14ac:dyDescent="0.35">
      <c r="A8284" t="s">
        <v>9165</v>
      </c>
    </row>
    <row r="8285" spans="1:1" x14ac:dyDescent="0.35">
      <c r="A8285" t="s">
        <v>8788</v>
      </c>
    </row>
    <row r="8286" spans="1:1" x14ac:dyDescent="0.35">
      <c r="A8286" t="s">
        <v>1971</v>
      </c>
    </row>
    <row r="8287" spans="1:1" x14ac:dyDescent="0.35">
      <c r="A8287" t="s">
        <v>8722</v>
      </c>
    </row>
    <row r="8288" spans="1:1" x14ac:dyDescent="0.35">
      <c r="A8288" t="s">
        <v>3530</v>
      </c>
    </row>
    <row r="8289" spans="1:1" x14ac:dyDescent="0.35">
      <c r="A8289" t="s">
        <v>7753</v>
      </c>
    </row>
    <row r="8290" spans="1:1" x14ac:dyDescent="0.35">
      <c r="A8290" t="s">
        <v>4038</v>
      </c>
    </row>
    <row r="8291" spans="1:1" x14ac:dyDescent="0.35">
      <c r="A8291" t="s">
        <v>4265</v>
      </c>
    </row>
    <row r="8292" spans="1:1" x14ac:dyDescent="0.35">
      <c r="A8292" t="s">
        <v>9592</v>
      </c>
    </row>
    <row r="8293" spans="1:1" x14ac:dyDescent="0.35">
      <c r="A8293" t="s">
        <v>6119</v>
      </c>
    </row>
    <row r="8294" spans="1:1" x14ac:dyDescent="0.35">
      <c r="A8294" t="s">
        <v>3926</v>
      </c>
    </row>
    <row r="8295" spans="1:1" x14ac:dyDescent="0.35">
      <c r="A8295" t="s">
        <v>4797</v>
      </c>
    </row>
    <row r="8296" spans="1:1" x14ac:dyDescent="0.35">
      <c r="A8296" t="s">
        <v>8958</v>
      </c>
    </row>
    <row r="8297" spans="1:1" x14ac:dyDescent="0.35">
      <c r="A8297" t="s">
        <v>2713</v>
      </c>
    </row>
    <row r="8298" spans="1:1" x14ac:dyDescent="0.35">
      <c r="A8298" t="s">
        <v>4434</v>
      </c>
    </row>
    <row r="8299" spans="1:1" x14ac:dyDescent="0.35">
      <c r="A8299" t="s">
        <v>5277</v>
      </c>
    </row>
    <row r="8300" spans="1:1" x14ac:dyDescent="0.35">
      <c r="A8300" t="s">
        <v>3909</v>
      </c>
    </row>
    <row r="8301" spans="1:1" x14ac:dyDescent="0.35">
      <c r="A8301" t="s">
        <v>2079</v>
      </c>
    </row>
    <row r="8302" spans="1:1" x14ac:dyDescent="0.35">
      <c r="A8302" t="s">
        <v>91</v>
      </c>
    </row>
    <row r="8303" spans="1:1" x14ac:dyDescent="0.35">
      <c r="A8303" t="s">
        <v>1879</v>
      </c>
    </row>
    <row r="8304" spans="1:1" x14ac:dyDescent="0.35">
      <c r="A8304" t="s">
        <v>2884</v>
      </c>
    </row>
    <row r="8305" spans="1:1" x14ac:dyDescent="0.35">
      <c r="A8305" t="s">
        <v>6482</v>
      </c>
    </row>
    <row r="8306" spans="1:1" x14ac:dyDescent="0.35">
      <c r="A8306" t="s">
        <v>6392</v>
      </c>
    </row>
    <row r="8307" spans="1:1" x14ac:dyDescent="0.35">
      <c r="A8307" t="s">
        <v>7105</v>
      </c>
    </row>
    <row r="8308" spans="1:1" x14ac:dyDescent="0.35">
      <c r="A8308" t="s">
        <v>8360</v>
      </c>
    </row>
    <row r="8309" spans="1:1" x14ac:dyDescent="0.35">
      <c r="A8309" t="s">
        <v>9450</v>
      </c>
    </row>
    <row r="8310" spans="1:1" x14ac:dyDescent="0.35">
      <c r="A8310" t="s">
        <v>9757</v>
      </c>
    </row>
    <row r="8311" spans="1:1" x14ac:dyDescent="0.35">
      <c r="A8311" t="s">
        <v>9657</v>
      </c>
    </row>
    <row r="8312" spans="1:1" x14ac:dyDescent="0.35">
      <c r="A8312" t="s">
        <v>7141</v>
      </c>
    </row>
    <row r="8313" spans="1:1" x14ac:dyDescent="0.35">
      <c r="A8313" t="s">
        <v>5272</v>
      </c>
    </row>
    <row r="8314" spans="1:1" x14ac:dyDescent="0.35">
      <c r="A8314" t="s">
        <v>8070</v>
      </c>
    </row>
    <row r="8315" spans="1:1" x14ac:dyDescent="0.35">
      <c r="A8315" t="s">
        <v>1323</v>
      </c>
    </row>
    <row r="8316" spans="1:1" x14ac:dyDescent="0.35">
      <c r="A8316" t="s">
        <v>6406</v>
      </c>
    </row>
    <row r="8317" spans="1:1" x14ac:dyDescent="0.35">
      <c r="A8317" t="s">
        <v>3102</v>
      </c>
    </row>
    <row r="8318" spans="1:1" x14ac:dyDescent="0.35">
      <c r="A8318" t="s">
        <v>9530</v>
      </c>
    </row>
    <row r="8319" spans="1:1" x14ac:dyDescent="0.35">
      <c r="A8319" t="s">
        <v>4581</v>
      </c>
    </row>
    <row r="8320" spans="1:1" x14ac:dyDescent="0.35">
      <c r="A8320" t="s">
        <v>8346</v>
      </c>
    </row>
    <row r="8321" spans="1:1" x14ac:dyDescent="0.35">
      <c r="A8321" t="s">
        <v>2036</v>
      </c>
    </row>
    <row r="8322" spans="1:1" x14ac:dyDescent="0.35">
      <c r="A8322" t="s">
        <v>6467</v>
      </c>
    </row>
    <row r="8323" spans="1:1" x14ac:dyDescent="0.35">
      <c r="A8323" t="s">
        <v>1663</v>
      </c>
    </row>
    <row r="8324" spans="1:1" x14ac:dyDescent="0.35">
      <c r="A8324" t="s">
        <v>4801</v>
      </c>
    </row>
    <row r="8325" spans="1:1" x14ac:dyDescent="0.35">
      <c r="A8325" t="s">
        <v>4035</v>
      </c>
    </row>
    <row r="8326" spans="1:1" x14ac:dyDescent="0.35">
      <c r="A8326" t="s">
        <v>2391</v>
      </c>
    </row>
    <row r="8327" spans="1:1" x14ac:dyDescent="0.35">
      <c r="A8327" t="s">
        <v>9558</v>
      </c>
    </row>
    <row r="8328" spans="1:1" x14ac:dyDescent="0.35">
      <c r="A8328" t="s">
        <v>951</v>
      </c>
    </row>
    <row r="8329" spans="1:1" x14ac:dyDescent="0.35">
      <c r="A8329" t="s">
        <v>5687</v>
      </c>
    </row>
    <row r="8330" spans="1:1" x14ac:dyDescent="0.35">
      <c r="A8330" t="s">
        <v>1138</v>
      </c>
    </row>
    <row r="8331" spans="1:1" x14ac:dyDescent="0.35">
      <c r="A8331" t="s">
        <v>1334</v>
      </c>
    </row>
    <row r="8332" spans="1:1" x14ac:dyDescent="0.35">
      <c r="A8332" t="s">
        <v>8729</v>
      </c>
    </row>
    <row r="8333" spans="1:1" x14ac:dyDescent="0.35">
      <c r="A8333" t="s">
        <v>50</v>
      </c>
    </row>
    <row r="8334" spans="1:1" x14ac:dyDescent="0.35">
      <c r="A8334" t="s">
        <v>4827</v>
      </c>
    </row>
    <row r="8335" spans="1:1" x14ac:dyDescent="0.35">
      <c r="A8335" t="s">
        <v>6288</v>
      </c>
    </row>
    <row r="8336" spans="1:1" x14ac:dyDescent="0.35">
      <c r="A8336" t="s">
        <v>8490</v>
      </c>
    </row>
    <row r="8337" spans="1:1" x14ac:dyDescent="0.35">
      <c r="A8337" t="s">
        <v>9203</v>
      </c>
    </row>
    <row r="8338" spans="1:1" x14ac:dyDescent="0.35">
      <c r="A8338" t="s">
        <v>92</v>
      </c>
    </row>
    <row r="8339" spans="1:1" x14ac:dyDescent="0.35">
      <c r="A8339" t="s">
        <v>6711</v>
      </c>
    </row>
    <row r="8340" spans="1:1" x14ac:dyDescent="0.35">
      <c r="A8340" t="s">
        <v>278</v>
      </c>
    </row>
    <row r="8341" spans="1:1" x14ac:dyDescent="0.35">
      <c r="A8341" t="s">
        <v>6075</v>
      </c>
    </row>
    <row r="8342" spans="1:1" x14ac:dyDescent="0.35">
      <c r="A8342" t="s">
        <v>9047</v>
      </c>
    </row>
    <row r="8343" spans="1:1" x14ac:dyDescent="0.35">
      <c r="A8343" t="s">
        <v>7397</v>
      </c>
    </row>
    <row r="8344" spans="1:1" x14ac:dyDescent="0.35">
      <c r="A8344" t="s">
        <v>7018</v>
      </c>
    </row>
    <row r="8345" spans="1:1" x14ac:dyDescent="0.35">
      <c r="A8345" t="s">
        <v>4977</v>
      </c>
    </row>
    <row r="8346" spans="1:1" x14ac:dyDescent="0.35">
      <c r="A8346" t="s">
        <v>9554</v>
      </c>
    </row>
    <row r="8347" spans="1:1" x14ac:dyDescent="0.35">
      <c r="A8347" t="s">
        <v>4703</v>
      </c>
    </row>
    <row r="8348" spans="1:1" x14ac:dyDescent="0.35">
      <c r="A8348" t="s">
        <v>6266</v>
      </c>
    </row>
    <row r="8349" spans="1:1" x14ac:dyDescent="0.35">
      <c r="A8349" t="s">
        <v>8105</v>
      </c>
    </row>
    <row r="8350" spans="1:1" x14ac:dyDescent="0.35">
      <c r="A8350" t="s">
        <v>8604</v>
      </c>
    </row>
    <row r="8351" spans="1:1" x14ac:dyDescent="0.35">
      <c r="A8351" t="s">
        <v>8629</v>
      </c>
    </row>
    <row r="8352" spans="1:1" x14ac:dyDescent="0.35">
      <c r="A8352" t="s">
        <v>4773</v>
      </c>
    </row>
    <row r="8353" spans="1:1" x14ac:dyDescent="0.35">
      <c r="A8353" t="s">
        <v>3547</v>
      </c>
    </row>
    <row r="8354" spans="1:1" x14ac:dyDescent="0.35">
      <c r="A8354" t="s">
        <v>4792</v>
      </c>
    </row>
    <row r="8355" spans="1:1" x14ac:dyDescent="0.35">
      <c r="A8355" t="s">
        <v>9113</v>
      </c>
    </row>
    <row r="8356" spans="1:1" x14ac:dyDescent="0.35">
      <c r="A8356" t="s">
        <v>3028</v>
      </c>
    </row>
    <row r="8357" spans="1:1" x14ac:dyDescent="0.35">
      <c r="A8357" t="s">
        <v>5922</v>
      </c>
    </row>
    <row r="8358" spans="1:1" x14ac:dyDescent="0.35">
      <c r="A8358" t="s">
        <v>9458</v>
      </c>
    </row>
    <row r="8359" spans="1:1" x14ac:dyDescent="0.35">
      <c r="A8359" t="s">
        <v>166</v>
      </c>
    </row>
    <row r="8360" spans="1:1" x14ac:dyDescent="0.35">
      <c r="A8360" t="s">
        <v>9502</v>
      </c>
    </row>
    <row r="8361" spans="1:1" x14ac:dyDescent="0.35">
      <c r="A8361" t="s">
        <v>6946</v>
      </c>
    </row>
    <row r="8362" spans="1:1" x14ac:dyDescent="0.35">
      <c r="A8362" t="s">
        <v>2252</v>
      </c>
    </row>
    <row r="8363" spans="1:1" x14ac:dyDescent="0.35">
      <c r="A8363" t="s">
        <v>4011</v>
      </c>
    </row>
    <row r="8364" spans="1:1" x14ac:dyDescent="0.35">
      <c r="A8364" t="s">
        <v>5917</v>
      </c>
    </row>
    <row r="8365" spans="1:1" x14ac:dyDescent="0.35">
      <c r="A8365" t="s">
        <v>8377</v>
      </c>
    </row>
    <row r="8366" spans="1:1" x14ac:dyDescent="0.35">
      <c r="A8366" t="s">
        <v>89</v>
      </c>
    </row>
    <row r="8367" spans="1:1" x14ac:dyDescent="0.35">
      <c r="A8367" t="s">
        <v>9955</v>
      </c>
    </row>
    <row r="8368" spans="1:1" x14ac:dyDescent="0.35">
      <c r="A8368" t="s">
        <v>496</v>
      </c>
    </row>
    <row r="8369" spans="1:1" x14ac:dyDescent="0.35">
      <c r="A8369" t="s">
        <v>6402</v>
      </c>
    </row>
    <row r="8370" spans="1:1" x14ac:dyDescent="0.35">
      <c r="A8370" t="s">
        <v>901</v>
      </c>
    </row>
    <row r="8371" spans="1:1" x14ac:dyDescent="0.35">
      <c r="A8371" t="s">
        <v>1819</v>
      </c>
    </row>
    <row r="8372" spans="1:1" x14ac:dyDescent="0.35">
      <c r="A8372" t="s">
        <v>8839</v>
      </c>
    </row>
    <row r="8373" spans="1:1" x14ac:dyDescent="0.35">
      <c r="A8373" t="s">
        <v>8700</v>
      </c>
    </row>
    <row r="8374" spans="1:1" x14ac:dyDescent="0.35">
      <c r="A8374" t="s">
        <v>4207</v>
      </c>
    </row>
    <row r="8375" spans="1:1" x14ac:dyDescent="0.35">
      <c r="A8375" t="s">
        <v>7627</v>
      </c>
    </row>
    <row r="8376" spans="1:1" x14ac:dyDescent="0.35">
      <c r="A8376" t="s">
        <v>2427</v>
      </c>
    </row>
    <row r="8377" spans="1:1" x14ac:dyDescent="0.35">
      <c r="A8377" t="s">
        <v>3875</v>
      </c>
    </row>
    <row r="8378" spans="1:1" x14ac:dyDescent="0.35">
      <c r="A8378" t="s">
        <v>5715</v>
      </c>
    </row>
    <row r="8379" spans="1:1" x14ac:dyDescent="0.35">
      <c r="A8379" t="s">
        <v>8759</v>
      </c>
    </row>
    <row r="8380" spans="1:1" x14ac:dyDescent="0.35">
      <c r="A8380" t="s">
        <v>1726</v>
      </c>
    </row>
    <row r="8381" spans="1:1" x14ac:dyDescent="0.35">
      <c r="A8381" t="s">
        <v>986</v>
      </c>
    </row>
    <row r="8382" spans="1:1" x14ac:dyDescent="0.35">
      <c r="A8382" t="s">
        <v>3854</v>
      </c>
    </row>
    <row r="8383" spans="1:1" x14ac:dyDescent="0.35">
      <c r="A8383" t="s">
        <v>5285</v>
      </c>
    </row>
    <row r="8384" spans="1:1" x14ac:dyDescent="0.35">
      <c r="A8384" t="s">
        <v>1443</v>
      </c>
    </row>
    <row r="8385" spans="1:1" x14ac:dyDescent="0.35">
      <c r="A8385" t="s">
        <v>564</v>
      </c>
    </row>
    <row r="8386" spans="1:1" x14ac:dyDescent="0.35">
      <c r="A8386" t="s">
        <v>8114</v>
      </c>
    </row>
    <row r="8387" spans="1:1" x14ac:dyDescent="0.35">
      <c r="A8387" t="s">
        <v>3770</v>
      </c>
    </row>
    <row r="8388" spans="1:1" x14ac:dyDescent="0.35">
      <c r="A8388" t="s">
        <v>4338</v>
      </c>
    </row>
    <row r="8389" spans="1:1" x14ac:dyDescent="0.35">
      <c r="A8389" t="s">
        <v>6661</v>
      </c>
    </row>
    <row r="8390" spans="1:1" x14ac:dyDescent="0.35">
      <c r="A8390" t="s">
        <v>5648</v>
      </c>
    </row>
    <row r="8391" spans="1:1" x14ac:dyDescent="0.35">
      <c r="A8391" t="s">
        <v>7598</v>
      </c>
    </row>
    <row r="8392" spans="1:1" x14ac:dyDescent="0.35">
      <c r="A8392" t="s">
        <v>6201</v>
      </c>
    </row>
    <row r="8393" spans="1:1" x14ac:dyDescent="0.35">
      <c r="A8393" t="s">
        <v>4113</v>
      </c>
    </row>
    <row r="8394" spans="1:1" x14ac:dyDescent="0.35">
      <c r="A8394" t="s">
        <v>1250</v>
      </c>
    </row>
    <row r="8395" spans="1:1" x14ac:dyDescent="0.35">
      <c r="A8395" t="s">
        <v>9527</v>
      </c>
    </row>
    <row r="8396" spans="1:1" x14ac:dyDescent="0.35">
      <c r="A8396" t="s">
        <v>7542</v>
      </c>
    </row>
    <row r="8397" spans="1:1" x14ac:dyDescent="0.35">
      <c r="A8397" t="s">
        <v>5253</v>
      </c>
    </row>
    <row r="8398" spans="1:1" x14ac:dyDescent="0.35">
      <c r="A8398" t="s">
        <v>8601</v>
      </c>
    </row>
    <row r="8399" spans="1:1" x14ac:dyDescent="0.35">
      <c r="A8399" t="s">
        <v>691</v>
      </c>
    </row>
    <row r="8400" spans="1:1" x14ac:dyDescent="0.35">
      <c r="A8400" t="s">
        <v>5784</v>
      </c>
    </row>
    <row r="8401" spans="1:1" x14ac:dyDescent="0.35">
      <c r="A8401" t="s">
        <v>7365</v>
      </c>
    </row>
    <row r="8402" spans="1:1" x14ac:dyDescent="0.35">
      <c r="A8402" t="s">
        <v>7381</v>
      </c>
    </row>
    <row r="8403" spans="1:1" x14ac:dyDescent="0.35">
      <c r="A8403" t="s">
        <v>1594</v>
      </c>
    </row>
    <row r="8404" spans="1:1" x14ac:dyDescent="0.35">
      <c r="A8404" t="s">
        <v>342</v>
      </c>
    </row>
    <row r="8405" spans="1:1" x14ac:dyDescent="0.35">
      <c r="A8405" t="s">
        <v>4046</v>
      </c>
    </row>
    <row r="8406" spans="1:1" x14ac:dyDescent="0.35">
      <c r="A8406" t="s">
        <v>7697</v>
      </c>
    </row>
    <row r="8407" spans="1:1" x14ac:dyDescent="0.35">
      <c r="A8407" t="s">
        <v>1657</v>
      </c>
    </row>
    <row r="8408" spans="1:1" x14ac:dyDescent="0.35">
      <c r="A8408" t="s">
        <v>4461</v>
      </c>
    </row>
    <row r="8409" spans="1:1" x14ac:dyDescent="0.35">
      <c r="A8409" t="s">
        <v>4378</v>
      </c>
    </row>
    <row r="8410" spans="1:1" x14ac:dyDescent="0.35">
      <c r="A8410" t="s">
        <v>1363</v>
      </c>
    </row>
    <row r="8411" spans="1:1" x14ac:dyDescent="0.35">
      <c r="A8411" t="s">
        <v>9986</v>
      </c>
    </row>
    <row r="8412" spans="1:1" x14ac:dyDescent="0.35">
      <c r="A8412" t="s">
        <v>7804</v>
      </c>
    </row>
    <row r="8413" spans="1:1" x14ac:dyDescent="0.35">
      <c r="A8413" t="s">
        <v>5014</v>
      </c>
    </row>
    <row r="8414" spans="1:1" x14ac:dyDescent="0.35">
      <c r="A8414" t="s">
        <v>7568</v>
      </c>
    </row>
    <row r="8415" spans="1:1" x14ac:dyDescent="0.35">
      <c r="A8415" t="s">
        <v>4238</v>
      </c>
    </row>
    <row r="8416" spans="1:1" x14ac:dyDescent="0.35">
      <c r="A8416" t="s">
        <v>7300</v>
      </c>
    </row>
    <row r="8417" spans="1:1" x14ac:dyDescent="0.35">
      <c r="A8417" t="s">
        <v>1451</v>
      </c>
    </row>
    <row r="8418" spans="1:1" x14ac:dyDescent="0.35">
      <c r="A8418" t="s">
        <v>1368</v>
      </c>
    </row>
    <row r="8419" spans="1:1" x14ac:dyDescent="0.35">
      <c r="A8419" t="s">
        <v>8106</v>
      </c>
    </row>
    <row r="8420" spans="1:1" x14ac:dyDescent="0.35">
      <c r="A8420" t="s">
        <v>2643</v>
      </c>
    </row>
    <row r="8421" spans="1:1" x14ac:dyDescent="0.35">
      <c r="A8421" t="s">
        <v>4715</v>
      </c>
    </row>
    <row r="8422" spans="1:1" x14ac:dyDescent="0.35">
      <c r="A8422" t="s">
        <v>7014</v>
      </c>
    </row>
    <row r="8423" spans="1:1" x14ac:dyDescent="0.35">
      <c r="A8423" t="s">
        <v>1878</v>
      </c>
    </row>
    <row r="8424" spans="1:1" x14ac:dyDescent="0.35">
      <c r="A8424" t="s">
        <v>2937</v>
      </c>
    </row>
    <row r="8425" spans="1:1" x14ac:dyDescent="0.35">
      <c r="A8425" t="s">
        <v>3936</v>
      </c>
    </row>
    <row r="8426" spans="1:1" x14ac:dyDescent="0.35">
      <c r="A8426" t="s">
        <v>2883</v>
      </c>
    </row>
    <row r="8427" spans="1:1" x14ac:dyDescent="0.35">
      <c r="A8427" t="s">
        <v>374</v>
      </c>
    </row>
    <row r="8428" spans="1:1" x14ac:dyDescent="0.35">
      <c r="A8428" t="s">
        <v>4562</v>
      </c>
    </row>
    <row r="8429" spans="1:1" x14ac:dyDescent="0.35">
      <c r="A8429" t="s">
        <v>259</v>
      </c>
    </row>
    <row r="8430" spans="1:1" x14ac:dyDescent="0.35">
      <c r="A8430" t="s">
        <v>6107</v>
      </c>
    </row>
    <row r="8431" spans="1:1" x14ac:dyDescent="0.35">
      <c r="A8431" t="s">
        <v>844</v>
      </c>
    </row>
    <row r="8432" spans="1:1" x14ac:dyDescent="0.35">
      <c r="A8432" t="s">
        <v>9990</v>
      </c>
    </row>
    <row r="8433" spans="1:1" x14ac:dyDescent="0.35">
      <c r="A8433" t="s">
        <v>6849</v>
      </c>
    </row>
    <row r="8434" spans="1:1" x14ac:dyDescent="0.35">
      <c r="A8434" t="s">
        <v>9847</v>
      </c>
    </row>
    <row r="8435" spans="1:1" x14ac:dyDescent="0.35">
      <c r="A8435" t="s">
        <v>7626</v>
      </c>
    </row>
    <row r="8436" spans="1:1" x14ac:dyDescent="0.35">
      <c r="A8436" t="s">
        <v>4198</v>
      </c>
    </row>
    <row r="8437" spans="1:1" x14ac:dyDescent="0.35">
      <c r="A8437" t="s">
        <v>5057</v>
      </c>
    </row>
    <row r="8438" spans="1:1" x14ac:dyDescent="0.35">
      <c r="A8438" t="s">
        <v>7659</v>
      </c>
    </row>
    <row r="8439" spans="1:1" x14ac:dyDescent="0.35">
      <c r="A8439" t="s">
        <v>10005</v>
      </c>
    </row>
    <row r="8440" spans="1:1" x14ac:dyDescent="0.35">
      <c r="A8440" t="s">
        <v>3315</v>
      </c>
    </row>
    <row r="8441" spans="1:1" x14ac:dyDescent="0.35">
      <c r="A8441" t="s">
        <v>7263</v>
      </c>
    </row>
    <row r="8442" spans="1:1" x14ac:dyDescent="0.35">
      <c r="A8442" t="s">
        <v>263</v>
      </c>
    </row>
    <row r="8443" spans="1:1" x14ac:dyDescent="0.35">
      <c r="A8443" t="s">
        <v>3332</v>
      </c>
    </row>
    <row r="8444" spans="1:1" x14ac:dyDescent="0.35">
      <c r="A8444" t="s">
        <v>8757</v>
      </c>
    </row>
    <row r="8445" spans="1:1" x14ac:dyDescent="0.35">
      <c r="A8445" t="s">
        <v>2997</v>
      </c>
    </row>
    <row r="8446" spans="1:1" x14ac:dyDescent="0.35">
      <c r="A8446" t="s">
        <v>6871</v>
      </c>
    </row>
    <row r="8447" spans="1:1" x14ac:dyDescent="0.35">
      <c r="A8447" t="s">
        <v>3205</v>
      </c>
    </row>
    <row r="8448" spans="1:1" x14ac:dyDescent="0.35">
      <c r="A8448" t="s">
        <v>5077</v>
      </c>
    </row>
    <row r="8449" spans="1:1" x14ac:dyDescent="0.35">
      <c r="A8449" t="s">
        <v>4187</v>
      </c>
    </row>
    <row r="8450" spans="1:1" x14ac:dyDescent="0.35">
      <c r="A8450" t="s">
        <v>8580</v>
      </c>
    </row>
    <row r="8451" spans="1:1" x14ac:dyDescent="0.35">
      <c r="A8451" t="s">
        <v>236</v>
      </c>
    </row>
    <row r="8452" spans="1:1" x14ac:dyDescent="0.35">
      <c r="A8452" t="s">
        <v>7098</v>
      </c>
    </row>
    <row r="8453" spans="1:1" x14ac:dyDescent="0.35">
      <c r="A8453" t="s">
        <v>3629</v>
      </c>
    </row>
    <row r="8454" spans="1:1" x14ac:dyDescent="0.35">
      <c r="A8454" t="s">
        <v>1518</v>
      </c>
    </row>
    <row r="8455" spans="1:1" x14ac:dyDescent="0.35">
      <c r="A8455" t="s">
        <v>9781</v>
      </c>
    </row>
    <row r="8456" spans="1:1" x14ac:dyDescent="0.35">
      <c r="A8456" t="s">
        <v>4980</v>
      </c>
    </row>
    <row r="8457" spans="1:1" x14ac:dyDescent="0.35">
      <c r="A8457" t="s">
        <v>4131</v>
      </c>
    </row>
    <row r="8458" spans="1:1" x14ac:dyDescent="0.35">
      <c r="A8458" t="s">
        <v>8539</v>
      </c>
    </row>
    <row r="8459" spans="1:1" x14ac:dyDescent="0.35">
      <c r="A8459" t="s">
        <v>7646</v>
      </c>
    </row>
    <row r="8460" spans="1:1" x14ac:dyDescent="0.35">
      <c r="A8460" t="s">
        <v>589</v>
      </c>
    </row>
    <row r="8461" spans="1:1" x14ac:dyDescent="0.35">
      <c r="A8461" t="s">
        <v>7918</v>
      </c>
    </row>
    <row r="8462" spans="1:1" x14ac:dyDescent="0.35">
      <c r="A8462" t="s">
        <v>4642</v>
      </c>
    </row>
    <row r="8463" spans="1:1" x14ac:dyDescent="0.35">
      <c r="A8463" t="s">
        <v>5448</v>
      </c>
    </row>
    <row r="8464" spans="1:1" x14ac:dyDescent="0.35">
      <c r="A8464" t="s">
        <v>307</v>
      </c>
    </row>
    <row r="8465" spans="1:1" x14ac:dyDescent="0.35">
      <c r="A8465" t="s">
        <v>1130</v>
      </c>
    </row>
    <row r="8466" spans="1:1" x14ac:dyDescent="0.35">
      <c r="A8466" t="s">
        <v>3533</v>
      </c>
    </row>
    <row r="8467" spans="1:1" x14ac:dyDescent="0.35">
      <c r="A8467" t="s">
        <v>5013</v>
      </c>
    </row>
    <row r="8468" spans="1:1" x14ac:dyDescent="0.35">
      <c r="A8468" t="s">
        <v>7714</v>
      </c>
    </row>
    <row r="8469" spans="1:1" x14ac:dyDescent="0.35">
      <c r="A8469" t="s">
        <v>623</v>
      </c>
    </row>
    <row r="8470" spans="1:1" x14ac:dyDescent="0.35">
      <c r="A8470" t="s">
        <v>2618</v>
      </c>
    </row>
    <row r="8471" spans="1:1" x14ac:dyDescent="0.35">
      <c r="A8471" t="s">
        <v>9620</v>
      </c>
    </row>
    <row r="8472" spans="1:1" x14ac:dyDescent="0.35">
      <c r="A8472" t="s">
        <v>5232</v>
      </c>
    </row>
    <row r="8473" spans="1:1" x14ac:dyDescent="0.35">
      <c r="A8473" t="s">
        <v>419</v>
      </c>
    </row>
    <row r="8474" spans="1:1" x14ac:dyDescent="0.35">
      <c r="A8474" t="s">
        <v>2364</v>
      </c>
    </row>
    <row r="8475" spans="1:1" x14ac:dyDescent="0.35">
      <c r="A8475" t="s">
        <v>4152</v>
      </c>
    </row>
    <row r="8476" spans="1:1" x14ac:dyDescent="0.35">
      <c r="A8476" t="s">
        <v>3415</v>
      </c>
    </row>
    <row r="8477" spans="1:1" x14ac:dyDescent="0.35">
      <c r="A8477" t="s">
        <v>77</v>
      </c>
    </row>
    <row r="8478" spans="1:1" x14ac:dyDescent="0.35">
      <c r="A8478" t="s">
        <v>4123</v>
      </c>
    </row>
    <row r="8479" spans="1:1" x14ac:dyDescent="0.35">
      <c r="A8479" t="s">
        <v>1847</v>
      </c>
    </row>
    <row r="8480" spans="1:1" x14ac:dyDescent="0.35">
      <c r="A8480" t="s">
        <v>3689</v>
      </c>
    </row>
    <row r="8481" spans="1:1" x14ac:dyDescent="0.35">
      <c r="A8481" t="s">
        <v>4666</v>
      </c>
    </row>
    <row r="8482" spans="1:1" x14ac:dyDescent="0.35">
      <c r="A8482" t="s">
        <v>4333</v>
      </c>
    </row>
    <row r="8483" spans="1:1" x14ac:dyDescent="0.35">
      <c r="A8483" t="s">
        <v>2871</v>
      </c>
    </row>
    <row r="8484" spans="1:1" x14ac:dyDescent="0.35">
      <c r="A8484" t="s">
        <v>3692</v>
      </c>
    </row>
    <row r="8485" spans="1:1" x14ac:dyDescent="0.35">
      <c r="A8485" t="s">
        <v>4622</v>
      </c>
    </row>
    <row r="8486" spans="1:1" x14ac:dyDescent="0.35">
      <c r="A8486" t="s">
        <v>3268</v>
      </c>
    </row>
    <row r="8487" spans="1:1" x14ac:dyDescent="0.35">
      <c r="A8487" t="s">
        <v>8045</v>
      </c>
    </row>
    <row r="8488" spans="1:1" x14ac:dyDescent="0.35">
      <c r="A8488" t="s">
        <v>8492</v>
      </c>
    </row>
    <row r="8489" spans="1:1" x14ac:dyDescent="0.35">
      <c r="A8489" t="s">
        <v>3538</v>
      </c>
    </row>
    <row r="8490" spans="1:1" x14ac:dyDescent="0.35">
      <c r="A8490" t="s">
        <v>1051</v>
      </c>
    </row>
    <row r="8491" spans="1:1" x14ac:dyDescent="0.35">
      <c r="A8491" t="s">
        <v>2041</v>
      </c>
    </row>
    <row r="8492" spans="1:1" x14ac:dyDescent="0.35">
      <c r="A8492" t="s">
        <v>5978</v>
      </c>
    </row>
    <row r="8493" spans="1:1" x14ac:dyDescent="0.35">
      <c r="A8493" t="s">
        <v>8617</v>
      </c>
    </row>
    <row r="8494" spans="1:1" x14ac:dyDescent="0.35">
      <c r="A8494" t="s">
        <v>6221</v>
      </c>
    </row>
    <row r="8495" spans="1:1" x14ac:dyDescent="0.35">
      <c r="A8495" t="s">
        <v>8726</v>
      </c>
    </row>
    <row r="8496" spans="1:1" x14ac:dyDescent="0.35">
      <c r="A8496" t="s">
        <v>3764</v>
      </c>
    </row>
    <row r="8497" spans="1:1" x14ac:dyDescent="0.35">
      <c r="A8497" t="s">
        <v>1899</v>
      </c>
    </row>
    <row r="8498" spans="1:1" x14ac:dyDescent="0.35">
      <c r="A8498" t="s">
        <v>1938</v>
      </c>
    </row>
    <row r="8499" spans="1:1" x14ac:dyDescent="0.35">
      <c r="A8499" t="s">
        <v>4013</v>
      </c>
    </row>
    <row r="8500" spans="1:1" x14ac:dyDescent="0.35">
      <c r="A8500" t="s">
        <v>8679</v>
      </c>
    </row>
    <row r="8501" spans="1:1" x14ac:dyDescent="0.35">
      <c r="A8501" t="s">
        <v>9040</v>
      </c>
    </row>
    <row r="8502" spans="1:1" x14ac:dyDescent="0.35">
      <c r="A8502" t="s">
        <v>7274</v>
      </c>
    </row>
    <row r="8503" spans="1:1" x14ac:dyDescent="0.35">
      <c r="A8503" t="s">
        <v>7977</v>
      </c>
    </row>
    <row r="8504" spans="1:1" x14ac:dyDescent="0.35">
      <c r="A8504" t="s">
        <v>6716</v>
      </c>
    </row>
    <row r="8505" spans="1:1" x14ac:dyDescent="0.35">
      <c r="A8505" t="s">
        <v>5907</v>
      </c>
    </row>
    <row r="8506" spans="1:1" x14ac:dyDescent="0.35">
      <c r="A8506" t="s">
        <v>3590</v>
      </c>
    </row>
    <row r="8507" spans="1:1" x14ac:dyDescent="0.35">
      <c r="A8507" t="s">
        <v>7854</v>
      </c>
    </row>
    <row r="8508" spans="1:1" x14ac:dyDescent="0.35">
      <c r="A8508" t="s">
        <v>9416</v>
      </c>
    </row>
    <row r="8509" spans="1:1" x14ac:dyDescent="0.35">
      <c r="A8509" t="s">
        <v>8922</v>
      </c>
    </row>
    <row r="8510" spans="1:1" x14ac:dyDescent="0.35">
      <c r="A8510" t="s">
        <v>9647</v>
      </c>
    </row>
    <row r="8511" spans="1:1" x14ac:dyDescent="0.35">
      <c r="A8511" t="s">
        <v>1286</v>
      </c>
    </row>
    <row r="8512" spans="1:1" x14ac:dyDescent="0.35">
      <c r="A8512" t="s">
        <v>6299</v>
      </c>
    </row>
    <row r="8513" spans="1:1" x14ac:dyDescent="0.35">
      <c r="A8513" t="s">
        <v>856</v>
      </c>
    </row>
    <row r="8514" spans="1:1" x14ac:dyDescent="0.35">
      <c r="A8514" t="s">
        <v>9493</v>
      </c>
    </row>
    <row r="8515" spans="1:1" x14ac:dyDescent="0.35">
      <c r="A8515" t="s">
        <v>3919</v>
      </c>
    </row>
    <row r="8516" spans="1:1" x14ac:dyDescent="0.35">
      <c r="A8516" t="s">
        <v>8315</v>
      </c>
    </row>
    <row r="8517" spans="1:1" x14ac:dyDescent="0.35">
      <c r="A8517" t="s">
        <v>7687</v>
      </c>
    </row>
    <row r="8518" spans="1:1" x14ac:dyDescent="0.35">
      <c r="A8518" t="s">
        <v>9126</v>
      </c>
    </row>
    <row r="8519" spans="1:1" x14ac:dyDescent="0.35">
      <c r="A8519" t="s">
        <v>5538</v>
      </c>
    </row>
    <row r="8520" spans="1:1" x14ac:dyDescent="0.35">
      <c r="A8520" t="s">
        <v>7585</v>
      </c>
    </row>
    <row r="8521" spans="1:1" x14ac:dyDescent="0.35">
      <c r="A8521" t="s">
        <v>2574</v>
      </c>
    </row>
    <row r="8522" spans="1:1" x14ac:dyDescent="0.35">
      <c r="A8522" t="s">
        <v>7651</v>
      </c>
    </row>
    <row r="8523" spans="1:1" x14ac:dyDescent="0.35">
      <c r="A8523" t="s">
        <v>6658</v>
      </c>
    </row>
    <row r="8524" spans="1:1" x14ac:dyDescent="0.35">
      <c r="A8524" t="s">
        <v>6654</v>
      </c>
    </row>
    <row r="8525" spans="1:1" x14ac:dyDescent="0.35">
      <c r="A8525" t="s">
        <v>8668</v>
      </c>
    </row>
    <row r="8526" spans="1:1" x14ac:dyDescent="0.35">
      <c r="A8526" t="s">
        <v>707</v>
      </c>
    </row>
    <row r="8527" spans="1:1" x14ac:dyDescent="0.35">
      <c r="A8527" t="s">
        <v>7664</v>
      </c>
    </row>
    <row r="8528" spans="1:1" x14ac:dyDescent="0.35">
      <c r="A8528" t="s">
        <v>659</v>
      </c>
    </row>
    <row r="8529" spans="1:1" x14ac:dyDescent="0.35">
      <c r="A8529" t="s">
        <v>4585</v>
      </c>
    </row>
    <row r="8530" spans="1:1" x14ac:dyDescent="0.35">
      <c r="A8530" t="s">
        <v>1539</v>
      </c>
    </row>
    <row r="8531" spans="1:1" x14ac:dyDescent="0.35">
      <c r="A8531" t="s">
        <v>4889</v>
      </c>
    </row>
    <row r="8532" spans="1:1" x14ac:dyDescent="0.35">
      <c r="A8532" t="s">
        <v>2847</v>
      </c>
    </row>
    <row r="8533" spans="1:1" x14ac:dyDescent="0.35">
      <c r="A8533" t="s">
        <v>1861</v>
      </c>
    </row>
    <row r="8534" spans="1:1" x14ac:dyDescent="0.35">
      <c r="A8534" t="s">
        <v>2304</v>
      </c>
    </row>
    <row r="8535" spans="1:1" x14ac:dyDescent="0.35">
      <c r="A8535" t="s">
        <v>292</v>
      </c>
    </row>
    <row r="8536" spans="1:1" x14ac:dyDescent="0.35">
      <c r="A8536" t="s">
        <v>9219</v>
      </c>
    </row>
    <row r="8537" spans="1:1" x14ac:dyDescent="0.35">
      <c r="A8537" t="s">
        <v>7085</v>
      </c>
    </row>
    <row r="8538" spans="1:1" x14ac:dyDescent="0.35">
      <c r="A8538" t="s">
        <v>7869</v>
      </c>
    </row>
    <row r="8539" spans="1:1" x14ac:dyDescent="0.35">
      <c r="A8539" t="s">
        <v>6308</v>
      </c>
    </row>
    <row r="8540" spans="1:1" x14ac:dyDescent="0.35">
      <c r="A8540" t="s">
        <v>5123</v>
      </c>
    </row>
    <row r="8541" spans="1:1" x14ac:dyDescent="0.35">
      <c r="A8541" t="s">
        <v>3029</v>
      </c>
    </row>
    <row r="8542" spans="1:1" x14ac:dyDescent="0.35">
      <c r="A8542" t="s">
        <v>4081</v>
      </c>
    </row>
    <row r="8543" spans="1:1" x14ac:dyDescent="0.35">
      <c r="A8543" t="s">
        <v>2856</v>
      </c>
    </row>
    <row r="8544" spans="1:1" x14ac:dyDescent="0.35">
      <c r="A8544" t="s">
        <v>6423</v>
      </c>
    </row>
    <row r="8545" spans="1:1" x14ac:dyDescent="0.35">
      <c r="A8545" t="s">
        <v>358</v>
      </c>
    </row>
    <row r="8546" spans="1:1" x14ac:dyDescent="0.35">
      <c r="A8546" t="s">
        <v>1478</v>
      </c>
    </row>
    <row r="8547" spans="1:1" x14ac:dyDescent="0.35">
      <c r="A8547" t="s">
        <v>7719</v>
      </c>
    </row>
    <row r="8548" spans="1:1" x14ac:dyDescent="0.35">
      <c r="A8548" t="s">
        <v>173</v>
      </c>
    </row>
    <row r="8549" spans="1:1" x14ac:dyDescent="0.35">
      <c r="A8549" t="s">
        <v>6403</v>
      </c>
    </row>
    <row r="8550" spans="1:1" x14ac:dyDescent="0.35">
      <c r="A8550" t="s">
        <v>5293</v>
      </c>
    </row>
    <row r="8551" spans="1:1" x14ac:dyDescent="0.35">
      <c r="A8551" t="s">
        <v>9697</v>
      </c>
    </row>
    <row r="8552" spans="1:1" x14ac:dyDescent="0.35">
      <c r="A8552" t="s">
        <v>2255</v>
      </c>
    </row>
    <row r="8553" spans="1:1" x14ac:dyDescent="0.35">
      <c r="A8553" t="s">
        <v>905</v>
      </c>
    </row>
    <row r="8554" spans="1:1" x14ac:dyDescent="0.35">
      <c r="A8554" t="s">
        <v>9591</v>
      </c>
    </row>
    <row r="8555" spans="1:1" x14ac:dyDescent="0.35">
      <c r="A8555" t="s">
        <v>316</v>
      </c>
    </row>
    <row r="8556" spans="1:1" x14ac:dyDescent="0.35">
      <c r="A8556" t="s">
        <v>1008</v>
      </c>
    </row>
    <row r="8557" spans="1:1" x14ac:dyDescent="0.35">
      <c r="A8557" t="s">
        <v>237</v>
      </c>
    </row>
    <row r="8558" spans="1:1" x14ac:dyDescent="0.35">
      <c r="A8558" t="s">
        <v>5605</v>
      </c>
    </row>
    <row r="8559" spans="1:1" x14ac:dyDescent="0.35">
      <c r="A8559" t="s">
        <v>5125</v>
      </c>
    </row>
    <row r="8560" spans="1:1" x14ac:dyDescent="0.35">
      <c r="A8560" t="s">
        <v>3003</v>
      </c>
    </row>
    <row r="8561" spans="1:1" x14ac:dyDescent="0.35">
      <c r="A8561" t="s">
        <v>761</v>
      </c>
    </row>
    <row r="8562" spans="1:1" x14ac:dyDescent="0.35">
      <c r="A8562" t="s">
        <v>8634</v>
      </c>
    </row>
    <row r="8563" spans="1:1" x14ac:dyDescent="0.35">
      <c r="A8563" t="s">
        <v>6476</v>
      </c>
    </row>
    <row r="8564" spans="1:1" x14ac:dyDescent="0.35">
      <c r="A8564" t="s">
        <v>8693</v>
      </c>
    </row>
    <row r="8565" spans="1:1" x14ac:dyDescent="0.35">
      <c r="A8565" t="s">
        <v>6897</v>
      </c>
    </row>
    <row r="8566" spans="1:1" x14ac:dyDescent="0.35">
      <c r="A8566" t="s">
        <v>738</v>
      </c>
    </row>
    <row r="8567" spans="1:1" x14ac:dyDescent="0.35">
      <c r="A8567" t="s">
        <v>2011</v>
      </c>
    </row>
    <row r="8568" spans="1:1" x14ac:dyDescent="0.35">
      <c r="A8568" t="s">
        <v>158</v>
      </c>
    </row>
    <row r="8569" spans="1:1" x14ac:dyDescent="0.35">
      <c r="A8569" t="s">
        <v>5529</v>
      </c>
    </row>
    <row r="8570" spans="1:1" x14ac:dyDescent="0.35">
      <c r="A8570" t="s">
        <v>8912</v>
      </c>
    </row>
    <row r="8571" spans="1:1" x14ac:dyDescent="0.35">
      <c r="A8571" t="s">
        <v>8785</v>
      </c>
    </row>
    <row r="8572" spans="1:1" x14ac:dyDescent="0.35">
      <c r="A8572" t="s">
        <v>1179</v>
      </c>
    </row>
    <row r="8573" spans="1:1" x14ac:dyDescent="0.35">
      <c r="A8573" t="s">
        <v>390</v>
      </c>
    </row>
    <row r="8574" spans="1:1" x14ac:dyDescent="0.35">
      <c r="A8574" t="s">
        <v>6551</v>
      </c>
    </row>
    <row r="8575" spans="1:1" x14ac:dyDescent="0.35">
      <c r="A8575" t="s">
        <v>8447</v>
      </c>
    </row>
    <row r="8576" spans="1:1" x14ac:dyDescent="0.35">
      <c r="A8576" t="s">
        <v>3122</v>
      </c>
    </row>
    <row r="8577" spans="1:1" x14ac:dyDescent="0.35">
      <c r="A8577" t="s">
        <v>1981</v>
      </c>
    </row>
    <row r="8578" spans="1:1" x14ac:dyDescent="0.35">
      <c r="A8578" t="s">
        <v>6892</v>
      </c>
    </row>
    <row r="8579" spans="1:1" x14ac:dyDescent="0.35">
      <c r="A8579" t="s">
        <v>6167</v>
      </c>
    </row>
    <row r="8580" spans="1:1" x14ac:dyDescent="0.35">
      <c r="A8580" t="s">
        <v>4324</v>
      </c>
    </row>
    <row r="8581" spans="1:1" x14ac:dyDescent="0.35">
      <c r="A8581" t="s">
        <v>5323</v>
      </c>
    </row>
    <row r="8582" spans="1:1" x14ac:dyDescent="0.35">
      <c r="A8582" t="s">
        <v>7917</v>
      </c>
    </row>
    <row r="8583" spans="1:1" x14ac:dyDescent="0.35">
      <c r="A8583" t="s">
        <v>2644</v>
      </c>
    </row>
    <row r="8584" spans="1:1" x14ac:dyDescent="0.35">
      <c r="A8584" t="s">
        <v>4829</v>
      </c>
    </row>
    <row r="8585" spans="1:1" x14ac:dyDescent="0.35">
      <c r="A8585" t="s">
        <v>7169</v>
      </c>
    </row>
    <row r="8586" spans="1:1" x14ac:dyDescent="0.35">
      <c r="A8586" t="s">
        <v>1723</v>
      </c>
    </row>
    <row r="8587" spans="1:1" x14ac:dyDescent="0.35">
      <c r="A8587" t="s">
        <v>3402</v>
      </c>
    </row>
    <row r="8588" spans="1:1" x14ac:dyDescent="0.35">
      <c r="A8588" t="s">
        <v>2865</v>
      </c>
    </row>
    <row r="8589" spans="1:1" x14ac:dyDescent="0.35">
      <c r="A8589" t="s">
        <v>7006</v>
      </c>
    </row>
    <row r="8590" spans="1:1" x14ac:dyDescent="0.35">
      <c r="A8590" t="s">
        <v>665</v>
      </c>
    </row>
    <row r="8591" spans="1:1" x14ac:dyDescent="0.35">
      <c r="A8591" t="s">
        <v>920</v>
      </c>
    </row>
    <row r="8592" spans="1:1" x14ac:dyDescent="0.35">
      <c r="A8592" t="s">
        <v>109</v>
      </c>
    </row>
    <row r="8593" spans="1:1" x14ac:dyDescent="0.35">
      <c r="A8593" t="s">
        <v>7210</v>
      </c>
    </row>
    <row r="8594" spans="1:1" x14ac:dyDescent="0.35">
      <c r="A8594" t="s">
        <v>3660</v>
      </c>
    </row>
    <row r="8595" spans="1:1" x14ac:dyDescent="0.35">
      <c r="A8595" t="s">
        <v>7386</v>
      </c>
    </row>
    <row r="8596" spans="1:1" x14ac:dyDescent="0.35">
      <c r="A8596" t="s">
        <v>4401</v>
      </c>
    </row>
    <row r="8597" spans="1:1" x14ac:dyDescent="0.35">
      <c r="A8597" t="s">
        <v>2601</v>
      </c>
    </row>
    <row r="8598" spans="1:1" x14ac:dyDescent="0.35">
      <c r="A8598" t="s">
        <v>6435</v>
      </c>
    </row>
    <row r="8599" spans="1:1" x14ac:dyDescent="0.35">
      <c r="A8599" t="s">
        <v>5107</v>
      </c>
    </row>
    <row r="8600" spans="1:1" x14ac:dyDescent="0.35">
      <c r="A8600" t="s">
        <v>8765</v>
      </c>
    </row>
    <row r="8601" spans="1:1" x14ac:dyDescent="0.35">
      <c r="A8601" t="s">
        <v>4790</v>
      </c>
    </row>
    <row r="8602" spans="1:1" x14ac:dyDescent="0.35">
      <c r="A8602" t="s">
        <v>5369</v>
      </c>
    </row>
    <row r="8603" spans="1:1" x14ac:dyDescent="0.35">
      <c r="A8603" t="s">
        <v>9398</v>
      </c>
    </row>
    <row r="8604" spans="1:1" x14ac:dyDescent="0.35">
      <c r="A8604" t="s">
        <v>168</v>
      </c>
    </row>
    <row r="8605" spans="1:1" x14ac:dyDescent="0.35">
      <c r="A8605" t="s">
        <v>2873</v>
      </c>
    </row>
    <row r="8606" spans="1:1" x14ac:dyDescent="0.35">
      <c r="A8606" t="s">
        <v>8285</v>
      </c>
    </row>
    <row r="8607" spans="1:1" x14ac:dyDescent="0.35">
      <c r="A8607" t="s">
        <v>8689</v>
      </c>
    </row>
    <row r="8608" spans="1:1" x14ac:dyDescent="0.35">
      <c r="A8608" t="s">
        <v>9634</v>
      </c>
    </row>
    <row r="8609" spans="1:1" x14ac:dyDescent="0.35">
      <c r="A8609" t="s">
        <v>9424</v>
      </c>
    </row>
    <row r="8610" spans="1:1" x14ac:dyDescent="0.35">
      <c r="A8610" t="s">
        <v>8256</v>
      </c>
    </row>
    <row r="8611" spans="1:1" x14ac:dyDescent="0.35">
      <c r="A8611" t="s">
        <v>3901</v>
      </c>
    </row>
    <row r="8612" spans="1:1" x14ac:dyDescent="0.35">
      <c r="A8612" t="s">
        <v>1268</v>
      </c>
    </row>
    <row r="8613" spans="1:1" x14ac:dyDescent="0.35">
      <c r="A8613" t="s">
        <v>5559</v>
      </c>
    </row>
    <row r="8614" spans="1:1" x14ac:dyDescent="0.35">
      <c r="A8614" t="s">
        <v>101</v>
      </c>
    </row>
    <row r="8615" spans="1:1" x14ac:dyDescent="0.35">
      <c r="A8615" t="s">
        <v>6676</v>
      </c>
    </row>
    <row r="8616" spans="1:1" x14ac:dyDescent="0.35">
      <c r="A8616" t="s">
        <v>3640</v>
      </c>
    </row>
    <row r="8617" spans="1:1" x14ac:dyDescent="0.35">
      <c r="A8617" t="s">
        <v>5511</v>
      </c>
    </row>
    <row r="8618" spans="1:1" x14ac:dyDescent="0.35">
      <c r="A8618" t="s">
        <v>7520</v>
      </c>
    </row>
    <row r="8619" spans="1:1" x14ac:dyDescent="0.35">
      <c r="A8619" t="s">
        <v>9321</v>
      </c>
    </row>
    <row r="8620" spans="1:1" x14ac:dyDescent="0.35">
      <c r="A8620" t="s">
        <v>9928</v>
      </c>
    </row>
    <row r="8621" spans="1:1" x14ac:dyDescent="0.35">
      <c r="A8621" t="s">
        <v>4780</v>
      </c>
    </row>
    <row r="8622" spans="1:1" x14ac:dyDescent="0.35">
      <c r="A8622" t="s">
        <v>3858</v>
      </c>
    </row>
    <row r="8623" spans="1:1" x14ac:dyDescent="0.35">
      <c r="A8623" t="s">
        <v>8314</v>
      </c>
    </row>
    <row r="8624" spans="1:1" x14ac:dyDescent="0.35">
      <c r="A8624" t="s">
        <v>3628</v>
      </c>
    </row>
    <row r="8625" spans="1:1" x14ac:dyDescent="0.35">
      <c r="A8625" t="s">
        <v>4014</v>
      </c>
    </row>
    <row r="8626" spans="1:1" x14ac:dyDescent="0.35">
      <c r="A8626" t="s">
        <v>8061</v>
      </c>
    </row>
    <row r="8627" spans="1:1" x14ac:dyDescent="0.35">
      <c r="A8627" t="s">
        <v>9632</v>
      </c>
    </row>
    <row r="8628" spans="1:1" x14ac:dyDescent="0.35">
      <c r="A8628" t="s">
        <v>7039</v>
      </c>
    </row>
    <row r="8629" spans="1:1" x14ac:dyDescent="0.35">
      <c r="A8629" t="s">
        <v>3500</v>
      </c>
    </row>
    <row r="8630" spans="1:1" x14ac:dyDescent="0.35">
      <c r="A8630" t="s">
        <v>8655</v>
      </c>
    </row>
    <row r="8631" spans="1:1" x14ac:dyDescent="0.35">
      <c r="A8631" t="s">
        <v>6966</v>
      </c>
    </row>
    <row r="8632" spans="1:1" x14ac:dyDescent="0.35">
      <c r="A8632" t="s">
        <v>1287</v>
      </c>
    </row>
    <row r="8633" spans="1:1" x14ac:dyDescent="0.35">
      <c r="A8633" t="s">
        <v>2518</v>
      </c>
    </row>
    <row r="8634" spans="1:1" x14ac:dyDescent="0.35">
      <c r="A8634" t="s">
        <v>403</v>
      </c>
    </row>
    <row r="8635" spans="1:1" x14ac:dyDescent="0.35">
      <c r="A8635" t="s">
        <v>9843</v>
      </c>
    </row>
    <row r="8636" spans="1:1" x14ac:dyDescent="0.35">
      <c r="A8636" t="s">
        <v>2727</v>
      </c>
    </row>
    <row r="8637" spans="1:1" x14ac:dyDescent="0.35">
      <c r="A8637" t="s">
        <v>1869</v>
      </c>
    </row>
    <row r="8638" spans="1:1" x14ac:dyDescent="0.35">
      <c r="A8638" t="s">
        <v>5384</v>
      </c>
    </row>
    <row r="8639" spans="1:1" x14ac:dyDescent="0.35">
      <c r="A8639" t="s">
        <v>7415</v>
      </c>
    </row>
    <row r="8640" spans="1:1" x14ac:dyDescent="0.35">
      <c r="A8640" t="s">
        <v>473</v>
      </c>
    </row>
    <row r="8641" spans="1:1" x14ac:dyDescent="0.35">
      <c r="A8641" t="s">
        <v>3939</v>
      </c>
    </row>
    <row r="8642" spans="1:1" x14ac:dyDescent="0.35">
      <c r="A8642" t="s">
        <v>624</v>
      </c>
    </row>
    <row r="8643" spans="1:1" x14ac:dyDescent="0.35">
      <c r="A8643" t="s">
        <v>9655</v>
      </c>
    </row>
    <row r="8644" spans="1:1" x14ac:dyDescent="0.35">
      <c r="A8644" t="s">
        <v>1746</v>
      </c>
    </row>
    <row r="8645" spans="1:1" x14ac:dyDescent="0.35">
      <c r="A8645" t="s">
        <v>3343</v>
      </c>
    </row>
    <row r="8646" spans="1:1" x14ac:dyDescent="0.35">
      <c r="A8646" t="s">
        <v>5407</v>
      </c>
    </row>
    <row r="8647" spans="1:1" x14ac:dyDescent="0.35">
      <c r="A8647" t="s">
        <v>2498</v>
      </c>
    </row>
    <row r="8648" spans="1:1" x14ac:dyDescent="0.35">
      <c r="A8648" t="s">
        <v>822</v>
      </c>
    </row>
    <row r="8649" spans="1:1" x14ac:dyDescent="0.35">
      <c r="A8649" t="s">
        <v>5793</v>
      </c>
    </row>
    <row r="8650" spans="1:1" x14ac:dyDescent="0.35">
      <c r="A8650" t="s">
        <v>2165</v>
      </c>
    </row>
    <row r="8651" spans="1:1" x14ac:dyDescent="0.35">
      <c r="A8651" t="s">
        <v>524</v>
      </c>
    </row>
    <row r="8652" spans="1:1" x14ac:dyDescent="0.35">
      <c r="A8652" t="s">
        <v>122</v>
      </c>
    </row>
    <row r="8653" spans="1:1" x14ac:dyDescent="0.35">
      <c r="A8653" t="s">
        <v>1108</v>
      </c>
    </row>
    <row r="8654" spans="1:1" x14ac:dyDescent="0.35">
      <c r="A8654" t="s">
        <v>1070</v>
      </c>
    </row>
    <row r="8655" spans="1:1" x14ac:dyDescent="0.35">
      <c r="A8655" t="s">
        <v>3481</v>
      </c>
    </row>
    <row r="8656" spans="1:1" x14ac:dyDescent="0.35">
      <c r="A8656" t="s">
        <v>8494</v>
      </c>
    </row>
    <row r="8657" spans="1:1" x14ac:dyDescent="0.35">
      <c r="A8657" t="s">
        <v>2093</v>
      </c>
    </row>
    <row r="8658" spans="1:1" x14ac:dyDescent="0.35">
      <c r="A8658" t="s">
        <v>5491</v>
      </c>
    </row>
    <row r="8659" spans="1:1" x14ac:dyDescent="0.35">
      <c r="A8659" t="s">
        <v>4834</v>
      </c>
    </row>
    <row r="8660" spans="1:1" x14ac:dyDescent="0.35">
      <c r="A8660" t="s">
        <v>9883</v>
      </c>
    </row>
    <row r="8661" spans="1:1" x14ac:dyDescent="0.35">
      <c r="A8661" t="s">
        <v>4457</v>
      </c>
    </row>
    <row r="8662" spans="1:1" x14ac:dyDescent="0.35">
      <c r="A8662" t="s">
        <v>8531</v>
      </c>
    </row>
    <row r="8663" spans="1:1" x14ac:dyDescent="0.35">
      <c r="A8663" t="s">
        <v>5063</v>
      </c>
    </row>
    <row r="8664" spans="1:1" x14ac:dyDescent="0.35">
      <c r="A8664" t="s">
        <v>2073</v>
      </c>
    </row>
    <row r="8665" spans="1:1" x14ac:dyDescent="0.35">
      <c r="A8665" t="s">
        <v>1365</v>
      </c>
    </row>
    <row r="8666" spans="1:1" x14ac:dyDescent="0.35">
      <c r="A8666" t="s">
        <v>7044</v>
      </c>
    </row>
    <row r="8667" spans="1:1" x14ac:dyDescent="0.35">
      <c r="A8667" t="s">
        <v>9057</v>
      </c>
    </row>
    <row r="8668" spans="1:1" x14ac:dyDescent="0.35">
      <c r="A8668" t="s">
        <v>1730</v>
      </c>
    </row>
    <row r="8669" spans="1:1" x14ac:dyDescent="0.35">
      <c r="A8669" t="s">
        <v>6925</v>
      </c>
    </row>
    <row r="8670" spans="1:1" x14ac:dyDescent="0.35">
      <c r="A8670" t="s">
        <v>1816</v>
      </c>
    </row>
    <row r="8671" spans="1:1" x14ac:dyDescent="0.35">
      <c r="A8671" t="s">
        <v>2287</v>
      </c>
    </row>
    <row r="8672" spans="1:1" x14ac:dyDescent="0.35">
      <c r="A8672" t="s">
        <v>2021</v>
      </c>
    </row>
    <row r="8673" spans="1:1" x14ac:dyDescent="0.35">
      <c r="A8673" t="s">
        <v>3881</v>
      </c>
    </row>
    <row r="8674" spans="1:1" x14ac:dyDescent="0.35">
      <c r="A8674" t="s">
        <v>9029</v>
      </c>
    </row>
    <row r="8675" spans="1:1" x14ac:dyDescent="0.35">
      <c r="A8675" t="s">
        <v>4970</v>
      </c>
    </row>
    <row r="8676" spans="1:1" x14ac:dyDescent="0.35">
      <c r="A8676" t="s">
        <v>7077</v>
      </c>
    </row>
    <row r="8677" spans="1:1" x14ac:dyDescent="0.35">
      <c r="A8677" t="s">
        <v>7734</v>
      </c>
    </row>
    <row r="8678" spans="1:1" x14ac:dyDescent="0.35">
      <c r="A8678" t="s">
        <v>9441</v>
      </c>
    </row>
    <row r="8679" spans="1:1" x14ac:dyDescent="0.35">
      <c r="A8679" t="s">
        <v>2556</v>
      </c>
    </row>
    <row r="8680" spans="1:1" x14ac:dyDescent="0.35">
      <c r="A8680" t="s">
        <v>9704</v>
      </c>
    </row>
    <row r="8681" spans="1:1" x14ac:dyDescent="0.35">
      <c r="A8681" t="s">
        <v>6677</v>
      </c>
    </row>
    <row r="8682" spans="1:1" x14ac:dyDescent="0.35">
      <c r="A8682" t="s">
        <v>479</v>
      </c>
    </row>
    <row r="8683" spans="1:1" x14ac:dyDescent="0.35">
      <c r="A8683" t="s">
        <v>5528</v>
      </c>
    </row>
    <row r="8684" spans="1:1" x14ac:dyDescent="0.35">
      <c r="A8684" t="s">
        <v>3227</v>
      </c>
    </row>
    <row r="8685" spans="1:1" x14ac:dyDescent="0.35">
      <c r="A8685" t="s">
        <v>9614</v>
      </c>
    </row>
    <row r="8686" spans="1:1" x14ac:dyDescent="0.35">
      <c r="A8686" t="s">
        <v>9969</v>
      </c>
    </row>
    <row r="8687" spans="1:1" x14ac:dyDescent="0.35">
      <c r="A8687" t="s">
        <v>1155</v>
      </c>
    </row>
    <row r="8688" spans="1:1" x14ac:dyDescent="0.35">
      <c r="A8688" t="s">
        <v>1472</v>
      </c>
    </row>
    <row r="8689" spans="1:1" x14ac:dyDescent="0.35">
      <c r="A8689" t="s">
        <v>1178</v>
      </c>
    </row>
    <row r="8690" spans="1:1" x14ac:dyDescent="0.35">
      <c r="A8690" t="s">
        <v>8311</v>
      </c>
    </row>
    <row r="8691" spans="1:1" x14ac:dyDescent="0.35">
      <c r="A8691" t="s">
        <v>4627</v>
      </c>
    </row>
    <row r="8692" spans="1:1" x14ac:dyDescent="0.35">
      <c r="A8692" t="s">
        <v>4225</v>
      </c>
    </row>
    <row r="8693" spans="1:1" x14ac:dyDescent="0.35">
      <c r="A8693" t="s">
        <v>4096</v>
      </c>
    </row>
    <row r="8694" spans="1:1" x14ac:dyDescent="0.35">
      <c r="A8694" t="s">
        <v>6238</v>
      </c>
    </row>
    <row r="8695" spans="1:1" x14ac:dyDescent="0.35">
      <c r="A8695" t="s">
        <v>214</v>
      </c>
    </row>
    <row r="8696" spans="1:1" x14ac:dyDescent="0.35">
      <c r="A8696" t="s">
        <v>1018</v>
      </c>
    </row>
    <row r="8697" spans="1:1" x14ac:dyDescent="0.35">
      <c r="A8697" t="s">
        <v>5428</v>
      </c>
    </row>
    <row r="8698" spans="1:1" x14ac:dyDescent="0.35">
      <c r="A8698" t="s">
        <v>6653</v>
      </c>
    </row>
    <row r="8699" spans="1:1" x14ac:dyDescent="0.35">
      <c r="A8699" t="s">
        <v>8932</v>
      </c>
    </row>
    <row r="8700" spans="1:1" x14ac:dyDescent="0.35">
      <c r="A8700" t="s">
        <v>82</v>
      </c>
    </row>
    <row r="8701" spans="1:1" x14ac:dyDescent="0.35">
      <c r="A8701" t="s">
        <v>4110</v>
      </c>
    </row>
    <row r="8702" spans="1:1" x14ac:dyDescent="0.35">
      <c r="A8702" t="s">
        <v>4088</v>
      </c>
    </row>
    <row r="8703" spans="1:1" x14ac:dyDescent="0.35">
      <c r="A8703" t="s">
        <v>1362</v>
      </c>
    </row>
    <row r="8704" spans="1:1" x14ac:dyDescent="0.35">
      <c r="A8704" t="s">
        <v>508</v>
      </c>
    </row>
    <row r="8705" spans="1:1" x14ac:dyDescent="0.35">
      <c r="A8705" t="s">
        <v>7583</v>
      </c>
    </row>
    <row r="8706" spans="1:1" x14ac:dyDescent="0.35">
      <c r="A8706" t="s">
        <v>8029</v>
      </c>
    </row>
    <row r="8707" spans="1:1" x14ac:dyDescent="0.35">
      <c r="A8707" t="s">
        <v>6824</v>
      </c>
    </row>
    <row r="8708" spans="1:1" x14ac:dyDescent="0.35">
      <c r="A8708" t="s">
        <v>2916</v>
      </c>
    </row>
    <row r="8709" spans="1:1" x14ac:dyDescent="0.35">
      <c r="A8709" t="s">
        <v>541</v>
      </c>
    </row>
    <row r="8710" spans="1:1" x14ac:dyDescent="0.35">
      <c r="A8710" t="s">
        <v>8264</v>
      </c>
    </row>
    <row r="8711" spans="1:1" x14ac:dyDescent="0.35">
      <c r="A8711" t="s">
        <v>8220</v>
      </c>
    </row>
    <row r="8712" spans="1:1" x14ac:dyDescent="0.35">
      <c r="A8712" t="s">
        <v>7670</v>
      </c>
    </row>
    <row r="8713" spans="1:1" x14ac:dyDescent="0.35">
      <c r="A8713" t="s">
        <v>3057</v>
      </c>
    </row>
    <row r="8714" spans="1:1" x14ac:dyDescent="0.35">
      <c r="A8714" t="s">
        <v>4521</v>
      </c>
    </row>
    <row r="8715" spans="1:1" x14ac:dyDescent="0.35">
      <c r="A8715" t="s">
        <v>7485</v>
      </c>
    </row>
    <row r="8716" spans="1:1" x14ac:dyDescent="0.35">
      <c r="A8716" t="s">
        <v>1369</v>
      </c>
    </row>
    <row r="8717" spans="1:1" x14ac:dyDescent="0.35">
      <c r="A8717" t="s">
        <v>1532</v>
      </c>
    </row>
    <row r="8718" spans="1:1" x14ac:dyDescent="0.35">
      <c r="A8718" t="s">
        <v>2963</v>
      </c>
    </row>
    <row r="8719" spans="1:1" x14ac:dyDescent="0.35">
      <c r="A8719" t="s">
        <v>8345</v>
      </c>
    </row>
    <row r="8720" spans="1:1" x14ac:dyDescent="0.35">
      <c r="A8720" t="s">
        <v>8309</v>
      </c>
    </row>
    <row r="8721" spans="1:1" x14ac:dyDescent="0.35">
      <c r="A8721" t="s">
        <v>1614</v>
      </c>
    </row>
    <row r="8722" spans="1:1" x14ac:dyDescent="0.35">
      <c r="A8722" t="s">
        <v>8074</v>
      </c>
    </row>
    <row r="8723" spans="1:1" x14ac:dyDescent="0.35">
      <c r="A8723" t="s">
        <v>4724</v>
      </c>
    </row>
    <row r="8724" spans="1:1" x14ac:dyDescent="0.35">
      <c r="A8724" t="s">
        <v>1564</v>
      </c>
    </row>
    <row r="8725" spans="1:1" x14ac:dyDescent="0.35">
      <c r="A8725" t="s">
        <v>1997</v>
      </c>
    </row>
    <row r="8726" spans="1:1" x14ac:dyDescent="0.35">
      <c r="A8726" t="s">
        <v>5031</v>
      </c>
    </row>
    <row r="8727" spans="1:1" x14ac:dyDescent="0.35">
      <c r="A8727" t="s">
        <v>5499</v>
      </c>
    </row>
    <row r="8728" spans="1:1" x14ac:dyDescent="0.35">
      <c r="A8728" t="s">
        <v>4495</v>
      </c>
    </row>
    <row r="8729" spans="1:1" x14ac:dyDescent="0.35">
      <c r="A8729" t="s">
        <v>1448</v>
      </c>
    </row>
    <row r="8730" spans="1:1" x14ac:dyDescent="0.35">
      <c r="A8730" t="s">
        <v>5461</v>
      </c>
    </row>
    <row r="8731" spans="1:1" x14ac:dyDescent="0.35">
      <c r="A8731" t="s">
        <v>8821</v>
      </c>
    </row>
    <row r="8732" spans="1:1" x14ac:dyDescent="0.35">
      <c r="A8732" t="s">
        <v>5382</v>
      </c>
    </row>
    <row r="8733" spans="1:1" x14ac:dyDescent="0.35">
      <c r="A8733" t="s">
        <v>9950</v>
      </c>
    </row>
    <row r="8734" spans="1:1" x14ac:dyDescent="0.35">
      <c r="A8734" t="s">
        <v>2839</v>
      </c>
    </row>
    <row r="8735" spans="1:1" x14ac:dyDescent="0.35">
      <c r="A8735" t="s">
        <v>5221</v>
      </c>
    </row>
    <row r="8736" spans="1:1" x14ac:dyDescent="0.35">
      <c r="A8736" t="s">
        <v>5567</v>
      </c>
    </row>
    <row r="8737" spans="1:1" x14ac:dyDescent="0.35">
      <c r="A8737" t="s">
        <v>7118</v>
      </c>
    </row>
    <row r="8738" spans="1:1" x14ac:dyDescent="0.35">
      <c r="A8738" t="s">
        <v>4366</v>
      </c>
    </row>
    <row r="8739" spans="1:1" x14ac:dyDescent="0.35">
      <c r="A8739" t="s">
        <v>5174</v>
      </c>
    </row>
    <row r="8740" spans="1:1" x14ac:dyDescent="0.35">
      <c r="A8740" t="s">
        <v>489</v>
      </c>
    </row>
    <row r="8741" spans="1:1" x14ac:dyDescent="0.35">
      <c r="A8741" t="s">
        <v>6142</v>
      </c>
    </row>
    <row r="8742" spans="1:1" x14ac:dyDescent="0.35">
      <c r="A8742" t="s">
        <v>56</v>
      </c>
    </row>
    <row r="8743" spans="1:1" x14ac:dyDescent="0.35">
      <c r="A8743" t="s">
        <v>2624</v>
      </c>
    </row>
    <row r="8744" spans="1:1" x14ac:dyDescent="0.35">
      <c r="A8744" t="s">
        <v>6360</v>
      </c>
    </row>
    <row r="8745" spans="1:1" x14ac:dyDescent="0.35">
      <c r="A8745" t="s">
        <v>5679</v>
      </c>
    </row>
    <row r="8746" spans="1:1" x14ac:dyDescent="0.35">
      <c r="A8746" t="s">
        <v>7035</v>
      </c>
    </row>
    <row r="8747" spans="1:1" x14ac:dyDescent="0.35">
      <c r="A8747" t="s">
        <v>7519</v>
      </c>
    </row>
    <row r="8748" spans="1:1" x14ac:dyDescent="0.35">
      <c r="A8748" t="s">
        <v>7874</v>
      </c>
    </row>
    <row r="8749" spans="1:1" x14ac:dyDescent="0.35">
      <c r="A8749" t="s">
        <v>9685</v>
      </c>
    </row>
    <row r="8750" spans="1:1" x14ac:dyDescent="0.35">
      <c r="A8750" t="s">
        <v>1932</v>
      </c>
    </row>
    <row r="8751" spans="1:1" x14ac:dyDescent="0.35">
      <c r="A8751" t="s">
        <v>2490</v>
      </c>
    </row>
    <row r="8752" spans="1:1" x14ac:dyDescent="0.35">
      <c r="A8752" t="s">
        <v>7303</v>
      </c>
    </row>
    <row r="8753" spans="1:1" x14ac:dyDescent="0.35">
      <c r="A8753" t="s">
        <v>5861</v>
      </c>
    </row>
    <row r="8754" spans="1:1" x14ac:dyDescent="0.35">
      <c r="A8754" t="s">
        <v>9991</v>
      </c>
    </row>
    <row r="8755" spans="1:1" x14ac:dyDescent="0.35">
      <c r="A8755" t="s">
        <v>1762</v>
      </c>
    </row>
    <row r="8756" spans="1:1" x14ac:dyDescent="0.35">
      <c r="A8756" t="s">
        <v>8587</v>
      </c>
    </row>
    <row r="8757" spans="1:1" x14ac:dyDescent="0.35">
      <c r="A8757" t="s">
        <v>5019</v>
      </c>
    </row>
    <row r="8758" spans="1:1" x14ac:dyDescent="0.35">
      <c r="A8758" t="s">
        <v>908</v>
      </c>
    </row>
    <row r="8759" spans="1:1" x14ac:dyDescent="0.35">
      <c r="A8759" t="s">
        <v>6813</v>
      </c>
    </row>
    <row r="8760" spans="1:1" x14ac:dyDescent="0.35">
      <c r="A8760" t="s">
        <v>5176</v>
      </c>
    </row>
    <row r="8761" spans="1:1" x14ac:dyDescent="0.35">
      <c r="A8761" t="s">
        <v>9128</v>
      </c>
    </row>
    <row r="8762" spans="1:1" x14ac:dyDescent="0.35">
      <c r="A8762" t="s">
        <v>7058</v>
      </c>
    </row>
    <row r="8763" spans="1:1" x14ac:dyDescent="0.35">
      <c r="A8763" t="s">
        <v>5276</v>
      </c>
    </row>
    <row r="8764" spans="1:1" x14ac:dyDescent="0.35">
      <c r="A8764" t="s">
        <v>5245</v>
      </c>
    </row>
    <row r="8765" spans="1:1" x14ac:dyDescent="0.35">
      <c r="A8765" t="s">
        <v>7690</v>
      </c>
    </row>
    <row r="8766" spans="1:1" x14ac:dyDescent="0.35">
      <c r="A8766" t="s">
        <v>40</v>
      </c>
    </row>
    <row r="8767" spans="1:1" x14ac:dyDescent="0.35">
      <c r="A8767" t="s">
        <v>5632</v>
      </c>
    </row>
    <row r="8768" spans="1:1" x14ac:dyDescent="0.35">
      <c r="A8768" t="s">
        <v>2120</v>
      </c>
    </row>
    <row r="8769" spans="1:1" x14ac:dyDescent="0.35">
      <c r="A8769" t="s">
        <v>9692</v>
      </c>
    </row>
    <row r="8770" spans="1:1" x14ac:dyDescent="0.35">
      <c r="A8770" t="s">
        <v>5469</v>
      </c>
    </row>
    <row r="8771" spans="1:1" x14ac:dyDescent="0.35">
      <c r="A8771" t="s">
        <v>8905</v>
      </c>
    </row>
    <row r="8772" spans="1:1" x14ac:dyDescent="0.35">
      <c r="A8772" t="s">
        <v>2311</v>
      </c>
    </row>
    <row r="8773" spans="1:1" x14ac:dyDescent="0.35">
      <c r="A8773" t="s">
        <v>7941</v>
      </c>
    </row>
    <row r="8774" spans="1:1" x14ac:dyDescent="0.35">
      <c r="A8774" t="s">
        <v>3720</v>
      </c>
    </row>
    <row r="8775" spans="1:1" x14ac:dyDescent="0.35">
      <c r="A8775" t="s">
        <v>7134</v>
      </c>
    </row>
    <row r="8776" spans="1:1" x14ac:dyDescent="0.35">
      <c r="A8776" t="s">
        <v>5652</v>
      </c>
    </row>
    <row r="8777" spans="1:1" x14ac:dyDescent="0.35">
      <c r="A8777" t="s">
        <v>6087</v>
      </c>
    </row>
    <row r="8778" spans="1:1" x14ac:dyDescent="0.35">
      <c r="A8778" t="s">
        <v>8293</v>
      </c>
    </row>
    <row r="8779" spans="1:1" x14ac:dyDescent="0.35">
      <c r="A8779" t="s">
        <v>925</v>
      </c>
    </row>
    <row r="8780" spans="1:1" x14ac:dyDescent="0.35">
      <c r="A8780" t="s">
        <v>5921</v>
      </c>
    </row>
    <row r="8781" spans="1:1" x14ac:dyDescent="0.35">
      <c r="A8781" t="s">
        <v>5493</v>
      </c>
    </row>
    <row r="8782" spans="1:1" x14ac:dyDescent="0.35">
      <c r="A8782" t="s">
        <v>6030</v>
      </c>
    </row>
    <row r="8783" spans="1:1" x14ac:dyDescent="0.35">
      <c r="A8783" t="s">
        <v>352</v>
      </c>
    </row>
    <row r="8784" spans="1:1" x14ac:dyDescent="0.35">
      <c r="A8784" t="s">
        <v>1968</v>
      </c>
    </row>
    <row r="8785" spans="1:1" x14ac:dyDescent="0.35">
      <c r="A8785" t="s">
        <v>8091</v>
      </c>
    </row>
    <row r="8786" spans="1:1" x14ac:dyDescent="0.35">
      <c r="A8786" t="s">
        <v>5937</v>
      </c>
    </row>
    <row r="8787" spans="1:1" x14ac:dyDescent="0.35">
      <c r="A8787" t="s">
        <v>2220</v>
      </c>
    </row>
    <row r="8788" spans="1:1" x14ac:dyDescent="0.35">
      <c r="A8788" t="s">
        <v>2099</v>
      </c>
    </row>
    <row r="8789" spans="1:1" x14ac:dyDescent="0.35">
      <c r="A8789" t="s">
        <v>7290</v>
      </c>
    </row>
    <row r="8790" spans="1:1" x14ac:dyDescent="0.35">
      <c r="A8790" t="s">
        <v>6725</v>
      </c>
    </row>
    <row r="8791" spans="1:1" x14ac:dyDescent="0.35">
      <c r="A8791" t="s">
        <v>7214</v>
      </c>
    </row>
    <row r="8792" spans="1:1" x14ac:dyDescent="0.35">
      <c r="A8792" t="s">
        <v>2747</v>
      </c>
    </row>
    <row r="8793" spans="1:1" x14ac:dyDescent="0.35">
      <c r="A8793" t="s">
        <v>2672</v>
      </c>
    </row>
    <row r="8794" spans="1:1" x14ac:dyDescent="0.35">
      <c r="A8794" t="s">
        <v>1528</v>
      </c>
    </row>
    <row r="8795" spans="1:1" x14ac:dyDescent="0.35">
      <c r="A8795" t="s">
        <v>1302</v>
      </c>
    </row>
    <row r="8796" spans="1:1" x14ac:dyDescent="0.35">
      <c r="A8796" t="s">
        <v>9537</v>
      </c>
    </row>
    <row r="8797" spans="1:1" x14ac:dyDescent="0.35">
      <c r="A8797" t="s">
        <v>6639</v>
      </c>
    </row>
    <row r="8798" spans="1:1" x14ac:dyDescent="0.35">
      <c r="A8798" t="s">
        <v>4432</v>
      </c>
    </row>
    <row r="8799" spans="1:1" x14ac:dyDescent="0.35">
      <c r="A8799" t="s">
        <v>2578</v>
      </c>
    </row>
    <row r="8800" spans="1:1" x14ac:dyDescent="0.35">
      <c r="A8800" t="s">
        <v>75</v>
      </c>
    </row>
    <row r="8801" spans="1:1" x14ac:dyDescent="0.35">
      <c r="A8801" t="s">
        <v>9160</v>
      </c>
    </row>
    <row r="8802" spans="1:1" x14ac:dyDescent="0.35">
      <c r="A8802" t="s">
        <v>35</v>
      </c>
    </row>
    <row r="8803" spans="1:1" x14ac:dyDescent="0.35">
      <c r="A8803" t="s">
        <v>3597</v>
      </c>
    </row>
    <row r="8804" spans="1:1" x14ac:dyDescent="0.35">
      <c r="A8804" t="s">
        <v>6528</v>
      </c>
    </row>
    <row r="8805" spans="1:1" x14ac:dyDescent="0.35">
      <c r="A8805" t="s">
        <v>2002</v>
      </c>
    </row>
    <row r="8806" spans="1:1" x14ac:dyDescent="0.35">
      <c r="A8806" t="s">
        <v>6036</v>
      </c>
    </row>
    <row r="8807" spans="1:1" x14ac:dyDescent="0.35">
      <c r="A8807" t="s">
        <v>5334</v>
      </c>
    </row>
    <row r="8808" spans="1:1" x14ac:dyDescent="0.35">
      <c r="A8808" t="s">
        <v>7117</v>
      </c>
    </row>
    <row r="8809" spans="1:1" x14ac:dyDescent="0.35">
      <c r="A8809" t="s">
        <v>4462</v>
      </c>
    </row>
    <row r="8810" spans="1:1" x14ac:dyDescent="0.35">
      <c r="A8810" t="s">
        <v>9257</v>
      </c>
    </row>
    <row r="8811" spans="1:1" x14ac:dyDescent="0.35">
      <c r="A8811" t="s">
        <v>1563</v>
      </c>
    </row>
    <row r="8812" spans="1:1" x14ac:dyDescent="0.35">
      <c r="A8812" t="s">
        <v>6757</v>
      </c>
    </row>
    <row r="8813" spans="1:1" x14ac:dyDescent="0.35">
      <c r="A8813" t="s">
        <v>1024</v>
      </c>
    </row>
    <row r="8814" spans="1:1" x14ac:dyDescent="0.35">
      <c r="A8814" t="s">
        <v>9931</v>
      </c>
    </row>
    <row r="8815" spans="1:1" x14ac:dyDescent="0.35">
      <c r="A8815" t="s">
        <v>5319</v>
      </c>
    </row>
    <row r="8816" spans="1:1" x14ac:dyDescent="0.35">
      <c r="A8816" t="s">
        <v>53</v>
      </c>
    </row>
    <row r="8817" spans="1:1" x14ac:dyDescent="0.35">
      <c r="A8817" t="s">
        <v>6258</v>
      </c>
    </row>
    <row r="8818" spans="1:1" x14ac:dyDescent="0.35">
      <c r="A8818" t="s">
        <v>281</v>
      </c>
    </row>
    <row r="8819" spans="1:1" x14ac:dyDescent="0.35">
      <c r="A8819" t="s">
        <v>1366</v>
      </c>
    </row>
    <row r="8820" spans="1:1" x14ac:dyDescent="0.35">
      <c r="A8820" t="s">
        <v>8721</v>
      </c>
    </row>
    <row r="8821" spans="1:1" x14ac:dyDescent="0.35">
      <c r="A8821" t="s">
        <v>8414</v>
      </c>
    </row>
    <row r="8822" spans="1:1" x14ac:dyDescent="0.35">
      <c r="A8822" t="s">
        <v>4540</v>
      </c>
    </row>
    <row r="8823" spans="1:1" x14ac:dyDescent="0.35">
      <c r="A8823" t="s">
        <v>3872</v>
      </c>
    </row>
    <row r="8824" spans="1:1" x14ac:dyDescent="0.35">
      <c r="A8824" t="s">
        <v>1522</v>
      </c>
    </row>
    <row r="8825" spans="1:1" x14ac:dyDescent="0.35">
      <c r="A8825" t="s">
        <v>5072</v>
      </c>
    </row>
    <row r="8826" spans="1:1" x14ac:dyDescent="0.35">
      <c r="A8826" t="s">
        <v>5046</v>
      </c>
    </row>
    <row r="8827" spans="1:1" x14ac:dyDescent="0.35">
      <c r="A8827" t="s">
        <v>6034</v>
      </c>
    </row>
    <row r="8828" spans="1:1" x14ac:dyDescent="0.35">
      <c r="A8828" t="s">
        <v>7712</v>
      </c>
    </row>
    <row r="8829" spans="1:1" x14ac:dyDescent="0.35">
      <c r="A8829" t="s">
        <v>5439</v>
      </c>
    </row>
    <row r="8830" spans="1:1" x14ac:dyDescent="0.35">
      <c r="A8830" t="s">
        <v>4148</v>
      </c>
    </row>
    <row r="8831" spans="1:1" x14ac:dyDescent="0.35">
      <c r="A8831" t="s">
        <v>2527</v>
      </c>
    </row>
    <row r="8832" spans="1:1" x14ac:dyDescent="0.35">
      <c r="A8832" t="s">
        <v>2263</v>
      </c>
    </row>
    <row r="8833" spans="1:1" x14ac:dyDescent="0.35">
      <c r="A8833" t="s">
        <v>1987</v>
      </c>
    </row>
    <row r="8834" spans="1:1" x14ac:dyDescent="0.35">
      <c r="A8834" t="s">
        <v>4260</v>
      </c>
    </row>
    <row r="8835" spans="1:1" x14ac:dyDescent="0.35">
      <c r="A8835" t="s">
        <v>721</v>
      </c>
    </row>
    <row r="8836" spans="1:1" x14ac:dyDescent="0.35">
      <c r="A8836" t="s">
        <v>9987</v>
      </c>
    </row>
    <row r="8837" spans="1:1" x14ac:dyDescent="0.35">
      <c r="A8837" t="s">
        <v>2043</v>
      </c>
    </row>
    <row r="8838" spans="1:1" x14ac:dyDescent="0.35">
      <c r="A8838" t="s">
        <v>3643</v>
      </c>
    </row>
    <row r="8839" spans="1:1" x14ac:dyDescent="0.35">
      <c r="A8839" t="s">
        <v>6807</v>
      </c>
    </row>
    <row r="8840" spans="1:1" x14ac:dyDescent="0.35">
      <c r="A8840" t="s">
        <v>3512</v>
      </c>
    </row>
    <row r="8841" spans="1:1" x14ac:dyDescent="0.35">
      <c r="A8841" t="s">
        <v>8767</v>
      </c>
    </row>
    <row r="8842" spans="1:1" x14ac:dyDescent="0.35">
      <c r="A8842" t="s">
        <v>7705</v>
      </c>
    </row>
    <row r="8843" spans="1:1" x14ac:dyDescent="0.35">
      <c r="A8843" t="s">
        <v>7307</v>
      </c>
    </row>
    <row r="8844" spans="1:1" x14ac:dyDescent="0.35">
      <c r="A8844" t="s">
        <v>2698</v>
      </c>
    </row>
    <row r="8845" spans="1:1" x14ac:dyDescent="0.35">
      <c r="A8845" t="s">
        <v>6426</v>
      </c>
    </row>
    <row r="8846" spans="1:1" x14ac:dyDescent="0.35">
      <c r="A8846" t="s">
        <v>4414</v>
      </c>
    </row>
    <row r="8847" spans="1:1" x14ac:dyDescent="0.35">
      <c r="A8847" t="s">
        <v>7872</v>
      </c>
    </row>
    <row r="8848" spans="1:1" x14ac:dyDescent="0.35">
      <c r="A8848" t="s">
        <v>6104</v>
      </c>
    </row>
    <row r="8849" spans="1:1" x14ac:dyDescent="0.35">
      <c r="A8849" t="s">
        <v>8327</v>
      </c>
    </row>
    <row r="8850" spans="1:1" x14ac:dyDescent="0.35">
      <c r="A8850" t="s">
        <v>4302</v>
      </c>
    </row>
    <row r="8851" spans="1:1" x14ac:dyDescent="0.35">
      <c r="A8851" t="s">
        <v>7215</v>
      </c>
    </row>
    <row r="8852" spans="1:1" x14ac:dyDescent="0.35">
      <c r="A8852" t="s">
        <v>7499</v>
      </c>
    </row>
    <row r="8853" spans="1:1" x14ac:dyDescent="0.35">
      <c r="A8853" t="s">
        <v>7224</v>
      </c>
    </row>
    <row r="8854" spans="1:1" x14ac:dyDescent="0.35">
      <c r="A8854" t="s">
        <v>346</v>
      </c>
    </row>
    <row r="8855" spans="1:1" x14ac:dyDescent="0.35">
      <c r="A8855" t="s">
        <v>9607</v>
      </c>
    </row>
    <row r="8856" spans="1:1" x14ac:dyDescent="0.35">
      <c r="A8856" t="s">
        <v>203</v>
      </c>
    </row>
    <row r="8857" spans="1:1" x14ac:dyDescent="0.35">
      <c r="A8857" t="s">
        <v>1872</v>
      </c>
    </row>
    <row r="8858" spans="1:1" x14ac:dyDescent="0.35">
      <c r="A8858" t="s">
        <v>550</v>
      </c>
    </row>
    <row r="8859" spans="1:1" x14ac:dyDescent="0.35">
      <c r="A8859" t="s">
        <v>1244</v>
      </c>
    </row>
    <row r="8860" spans="1:1" x14ac:dyDescent="0.35">
      <c r="A8860" t="s">
        <v>660</v>
      </c>
    </row>
    <row r="8861" spans="1:1" x14ac:dyDescent="0.35">
      <c r="A8861" t="s">
        <v>4295</v>
      </c>
    </row>
    <row r="8862" spans="1:1" x14ac:dyDescent="0.35">
      <c r="A8862" t="s">
        <v>5556</v>
      </c>
    </row>
    <row r="8863" spans="1:1" x14ac:dyDescent="0.35">
      <c r="A8863" t="s">
        <v>8614</v>
      </c>
    </row>
    <row r="8864" spans="1:1" x14ac:dyDescent="0.35">
      <c r="A8864" t="s">
        <v>2491</v>
      </c>
    </row>
    <row r="8865" spans="1:1" x14ac:dyDescent="0.35">
      <c r="A8865" t="s">
        <v>4817</v>
      </c>
    </row>
    <row r="8866" spans="1:1" x14ac:dyDescent="0.35">
      <c r="A8866" t="s">
        <v>9422</v>
      </c>
    </row>
    <row r="8867" spans="1:1" x14ac:dyDescent="0.35">
      <c r="A8867" t="s">
        <v>9910</v>
      </c>
    </row>
    <row r="8868" spans="1:1" x14ac:dyDescent="0.35">
      <c r="A8868" t="s">
        <v>6294</v>
      </c>
    </row>
    <row r="8869" spans="1:1" x14ac:dyDescent="0.35">
      <c r="A8869" t="s">
        <v>3249</v>
      </c>
    </row>
    <row r="8870" spans="1:1" x14ac:dyDescent="0.35">
      <c r="A8870" t="s">
        <v>226</v>
      </c>
    </row>
    <row r="8871" spans="1:1" x14ac:dyDescent="0.35">
      <c r="A8871" t="s">
        <v>1234</v>
      </c>
    </row>
    <row r="8872" spans="1:1" x14ac:dyDescent="0.35">
      <c r="A8872" t="s">
        <v>671</v>
      </c>
    </row>
    <row r="8873" spans="1:1" x14ac:dyDescent="0.35">
      <c r="A8873" t="s">
        <v>4791</v>
      </c>
    </row>
    <row r="8874" spans="1:1" x14ac:dyDescent="0.35">
      <c r="A8874" t="s">
        <v>9976</v>
      </c>
    </row>
    <row r="8875" spans="1:1" x14ac:dyDescent="0.35">
      <c r="A8875" t="s">
        <v>8020</v>
      </c>
    </row>
    <row r="8876" spans="1:1" x14ac:dyDescent="0.35">
      <c r="A8876" t="s">
        <v>5700</v>
      </c>
    </row>
    <row r="8877" spans="1:1" x14ac:dyDescent="0.35">
      <c r="A8877" t="s">
        <v>8156</v>
      </c>
    </row>
    <row r="8878" spans="1:1" x14ac:dyDescent="0.35">
      <c r="A8878" t="s">
        <v>8351</v>
      </c>
    </row>
    <row r="8879" spans="1:1" x14ac:dyDescent="0.35">
      <c r="A8879" t="s">
        <v>7337</v>
      </c>
    </row>
    <row r="8880" spans="1:1" x14ac:dyDescent="0.35">
      <c r="A8880" t="s">
        <v>5142</v>
      </c>
    </row>
    <row r="8881" spans="1:1" x14ac:dyDescent="0.35">
      <c r="A8881" t="s">
        <v>8053</v>
      </c>
    </row>
    <row r="8882" spans="1:1" x14ac:dyDescent="0.35">
      <c r="A8882" t="s">
        <v>8870</v>
      </c>
    </row>
    <row r="8883" spans="1:1" x14ac:dyDescent="0.35">
      <c r="A8883" t="s">
        <v>847</v>
      </c>
    </row>
    <row r="8884" spans="1:1" x14ac:dyDescent="0.35">
      <c r="A8884" t="s">
        <v>113</v>
      </c>
    </row>
    <row r="8885" spans="1:1" x14ac:dyDescent="0.35">
      <c r="A8885" t="s">
        <v>9103</v>
      </c>
    </row>
    <row r="8886" spans="1:1" x14ac:dyDescent="0.35">
      <c r="A8886" t="s">
        <v>5296</v>
      </c>
    </row>
    <row r="8887" spans="1:1" x14ac:dyDescent="0.35">
      <c r="A8887" t="s">
        <v>8248</v>
      </c>
    </row>
    <row r="8888" spans="1:1" x14ac:dyDescent="0.35">
      <c r="A8888" t="s">
        <v>8771</v>
      </c>
    </row>
    <row r="8889" spans="1:1" x14ac:dyDescent="0.35">
      <c r="A8889" t="s">
        <v>7486</v>
      </c>
    </row>
    <row r="8890" spans="1:1" x14ac:dyDescent="0.35">
      <c r="A8890" t="s">
        <v>2977</v>
      </c>
    </row>
    <row r="8891" spans="1:1" x14ac:dyDescent="0.35">
      <c r="A8891" t="s">
        <v>7268</v>
      </c>
    </row>
    <row r="8892" spans="1:1" x14ac:dyDescent="0.35">
      <c r="A8892" t="s">
        <v>291</v>
      </c>
    </row>
    <row r="8893" spans="1:1" x14ac:dyDescent="0.35">
      <c r="A8893" t="s">
        <v>3870</v>
      </c>
    </row>
    <row r="8894" spans="1:1" x14ac:dyDescent="0.35">
      <c r="A8894" t="s">
        <v>8219</v>
      </c>
    </row>
    <row r="8895" spans="1:1" x14ac:dyDescent="0.35">
      <c r="A8895" t="s">
        <v>8569</v>
      </c>
    </row>
    <row r="8896" spans="1:1" x14ac:dyDescent="0.35">
      <c r="A8896" t="s">
        <v>6438</v>
      </c>
    </row>
    <row r="8897" spans="1:1" x14ac:dyDescent="0.35">
      <c r="A8897" t="s">
        <v>2636</v>
      </c>
    </row>
    <row r="8898" spans="1:1" x14ac:dyDescent="0.35">
      <c r="A8898" t="s">
        <v>194</v>
      </c>
    </row>
    <row r="8899" spans="1:1" x14ac:dyDescent="0.35">
      <c r="A8899" t="s">
        <v>9548</v>
      </c>
    </row>
    <row r="8900" spans="1:1" x14ac:dyDescent="0.35">
      <c r="A8900" t="s">
        <v>7043</v>
      </c>
    </row>
    <row r="8901" spans="1:1" x14ac:dyDescent="0.35">
      <c r="A8901" t="s">
        <v>8341</v>
      </c>
    </row>
    <row r="8902" spans="1:1" x14ac:dyDescent="0.35">
      <c r="A8902" t="s">
        <v>8026</v>
      </c>
    </row>
    <row r="8903" spans="1:1" x14ac:dyDescent="0.35">
      <c r="A8903" t="s">
        <v>3359</v>
      </c>
    </row>
    <row r="8904" spans="1:1" x14ac:dyDescent="0.35">
      <c r="A8904" t="s">
        <v>1855</v>
      </c>
    </row>
    <row r="8905" spans="1:1" x14ac:dyDescent="0.35">
      <c r="A8905" t="s">
        <v>3076</v>
      </c>
    </row>
    <row r="8906" spans="1:1" x14ac:dyDescent="0.35">
      <c r="A8906" t="s">
        <v>1972</v>
      </c>
    </row>
    <row r="8907" spans="1:1" x14ac:dyDescent="0.35">
      <c r="A8907" t="s">
        <v>985</v>
      </c>
    </row>
    <row r="8908" spans="1:1" x14ac:dyDescent="0.35">
      <c r="A8908" t="s">
        <v>9921</v>
      </c>
    </row>
    <row r="8909" spans="1:1" x14ac:dyDescent="0.35">
      <c r="A8909" t="s">
        <v>3470</v>
      </c>
    </row>
    <row r="8910" spans="1:1" x14ac:dyDescent="0.35">
      <c r="A8910" t="s">
        <v>1812</v>
      </c>
    </row>
    <row r="8911" spans="1:1" x14ac:dyDescent="0.35">
      <c r="A8911" t="s">
        <v>7512</v>
      </c>
    </row>
    <row r="8912" spans="1:1" x14ac:dyDescent="0.35">
      <c r="A8912" t="s">
        <v>2753</v>
      </c>
    </row>
    <row r="8913" spans="1:1" x14ac:dyDescent="0.35">
      <c r="A8913" t="s">
        <v>2782</v>
      </c>
    </row>
    <row r="8914" spans="1:1" x14ac:dyDescent="0.35">
      <c r="A8914" t="s">
        <v>5218</v>
      </c>
    </row>
    <row r="8915" spans="1:1" x14ac:dyDescent="0.35">
      <c r="A8915" t="s">
        <v>3443</v>
      </c>
    </row>
    <row r="8916" spans="1:1" x14ac:dyDescent="0.35">
      <c r="A8916" t="s">
        <v>3651</v>
      </c>
    </row>
    <row r="8917" spans="1:1" x14ac:dyDescent="0.35">
      <c r="A8917" t="s">
        <v>4752</v>
      </c>
    </row>
    <row r="8918" spans="1:1" x14ac:dyDescent="0.35">
      <c r="A8918" t="s">
        <v>8435</v>
      </c>
    </row>
    <row r="8919" spans="1:1" x14ac:dyDescent="0.35">
      <c r="A8919" t="s">
        <v>7842</v>
      </c>
    </row>
    <row r="8920" spans="1:1" x14ac:dyDescent="0.35">
      <c r="A8920" t="s">
        <v>7807</v>
      </c>
    </row>
    <row r="8921" spans="1:1" x14ac:dyDescent="0.35">
      <c r="A8921" t="s">
        <v>7839</v>
      </c>
    </row>
    <row r="8922" spans="1:1" x14ac:dyDescent="0.35">
      <c r="A8922" t="s">
        <v>9396</v>
      </c>
    </row>
    <row r="8923" spans="1:1" x14ac:dyDescent="0.35">
      <c r="A8923" t="s">
        <v>852</v>
      </c>
    </row>
    <row r="8924" spans="1:1" x14ac:dyDescent="0.35">
      <c r="A8924" t="s">
        <v>2160</v>
      </c>
    </row>
    <row r="8925" spans="1:1" x14ac:dyDescent="0.35">
      <c r="A8925" t="s">
        <v>8088</v>
      </c>
    </row>
    <row r="8926" spans="1:1" x14ac:dyDescent="0.35">
      <c r="A8926" t="s">
        <v>2318</v>
      </c>
    </row>
    <row r="8927" spans="1:1" x14ac:dyDescent="0.35">
      <c r="A8927" t="s">
        <v>5643</v>
      </c>
    </row>
    <row r="8928" spans="1:1" x14ac:dyDescent="0.35">
      <c r="A8928" t="s">
        <v>83</v>
      </c>
    </row>
    <row r="8929" spans="1:1" x14ac:dyDescent="0.35">
      <c r="A8929" t="s">
        <v>4654</v>
      </c>
    </row>
    <row r="8930" spans="1:1" x14ac:dyDescent="0.35">
      <c r="A8930" t="s">
        <v>5970</v>
      </c>
    </row>
    <row r="8931" spans="1:1" x14ac:dyDescent="0.35">
      <c r="A8931" t="s">
        <v>4125</v>
      </c>
    </row>
    <row r="8932" spans="1:1" x14ac:dyDescent="0.35">
      <c r="A8932" t="s">
        <v>9962</v>
      </c>
    </row>
    <row r="8933" spans="1:1" x14ac:dyDescent="0.35">
      <c r="A8933" t="s">
        <v>4216</v>
      </c>
    </row>
    <row r="8934" spans="1:1" x14ac:dyDescent="0.35">
      <c r="A8934" t="s">
        <v>4878</v>
      </c>
    </row>
    <row r="8935" spans="1:1" x14ac:dyDescent="0.35">
      <c r="A8935" t="s">
        <v>4934</v>
      </c>
    </row>
    <row r="8936" spans="1:1" x14ac:dyDescent="0.35">
      <c r="A8936" t="s">
        <v>3394</v>
      </c>
    </row>
    <row r="8937" spans="1:1" x14ac:dyDescent="0.35">
      <c r="A8937" t="s">
        <v>732</v>
      </c>
    </row>
    <row r="8938" spans="1:1" x14ac:dyDescent="0.35">
      <c r="A8938" t="s">
        <v>9436</v>
      </c>
    </row>
    <row r="8939" spans="1:1" x14ac:dyDescent="0.35">
      <c r="A8939" t="s">
        <v>2875</v>
      </c>
    </row>
    <row r="8940" spans="1:1" x14ac:dyDescent="0.35">
      <c r="A8940" t="s">
        <v>2257</v>
      </c>
    </row>
    <row r="8941" spans="1:1" x14ac:dyDescent="0.35">
      <c r="A8941" t="s">
        <v>829</v>
      </c>
    </row>
    <row r="8942" spans="1:1" x14ac:dyDescent="0.35">
      <c r="A8942" t="s">
        <v>9948</v>
      </c>
    </row>
    <row r="8943" spans="1:1" x14ac:dyDescent="0.35">
      <c r="A8943" t="s">
        <v>5463</v>
      </c>
    </row>
    <row r="8944" spans="1:1" x14ac:dyDescent="0.35">
      <c r="A8944" t="s">
        <v>1605</v>
      </c>
    </row>
    <row r="8945" spans="1:1" x14ac:dyDescent="0.35">
      <c r="A8945" t="s">
        <v>6792</v>
      </c>
    </row>
    <row r="8946" spans="1:1" x14ac:dyDescent="0.35">
      <c r="A8946" t="s">
        <v>5601</v>
      </c>
    </row>
    <row r="8947" spans="1:1" x14ac:dyDescent="0.35">
      <c r="A8947" t="s">
        <v>7635</v>
      </c>
    </row>
    <row r="8948" spans="1:1" x14ac:dyDescent="0.35">
      <c r="A8948" t="s">
        <v>5871</v>
      </c>
    </row>
    <row r="8949" spans="1:1" x14ac:dyDescent="0.35">
      <c r="A8949" t="s">
        <v>2532</v>
      </c>
    </row>
    <row r="8950" spans="1:1" x14ac:dyDescent="0.35">
      <c r="A8950" t="s">
        <v>7656</v>
      </c>
    </row>
    <row r="8951" spans="1:1" x14ac:dyDescent="0.35">
      <c r="A8951" t="s">
        <v>8080</v>
      </c>
    </row>
    <row r="8952" spans="1:1" x14ac:dyDescent="0.35">
      <c r="A8952" t="s">
        <v>6246</v>
      </c>
    </row>
    <row r="8953" spans="1:1" x14ac:dyDescent="0.35">
      <c r="A8953" t="s">
        <v>1538</v>
      </c>
    </row>
    <row r="8954" spans="1:1" x14ac:dyDescent="0.35">
      <c r="A8954" t="s">
        <v>6588</v>
      </c>
    </row>
    <row r="8955" spans="1:1" x14ac:dyDescent="0.35">
      <c r="A8955" t="s">
        <v>3929</v>
      </c>
    </row>
    <row r="8956" spans="1:1" x14ac:dyDescent="0.35">
      <c r="A8956" t="s">
        <v>9924</v>
      </c>
    </row>
    <row r="8957" spans="1:1" x14ac:dyDescent="0.35">
      <c r="A8957" t="s">
        <v>9806</v>
      </c>
    </row>
    <row r="8958" spans="1:1" x14ac:dyDescent="0.35">
      <c r="A8958" t="s">
        <v>3106</v>
      </c>
    </row>
    <row r="8959" spans="1:1" x14ac:dyDescent="0.35">
      <c r="A8959" t="s">
        <v>9474</v>
      </c>
    </row>
    <row r="8960" spans="1:1" x14ac:dyDescent="0.35">
      <c r="A8960" t="s">
        <v>1249</v>
      </c>
    </row>
    <row r="8961" spans="1:1" x14ac:dyDescent="0.35">
      <c r="A8961" t="s">
        <v>4865</v>
      </c>
    </row>
    <row r="8962" spans="1:1" x14ac:dyDescent="0.35">
      <c r="A8962" t="s">
        <v>8588</v>
      </c>
    </row>
    <row r="8963" spans="1:1" x14ac:dyDescent="0.35">
      <c r="A8963" t="s">
        <v>8720</v>
      </c>
    </row>
    <row r="8964" spans="1:1" x14ac:dyDescent="0.35">
      <c r="A8964" t="s">
        <v>3107</v>
      </c>
    </row>
    <row r="8965" spans="1:1" x14ac:dyDescent="0.35">
      <c r="A8965" t="s">
        <v>5011</v>
      </c>
    </row>
    <row r="8966" spans="1:1" x14ac:dyDescent="0.35">
      <c r="A8966" t="s">
        <v>2211</v>
      </c>
    </row>
    <row r="8967" spans="1:1" x14ac:dyDescent="0.35">
      <c r="A8967" t="s">
        <v>393</v>
      </c>
    </row>
    <row r="8968" spans="1:1" x14ac:dyDescent="0.35">
      <c r="A8968" t="s">
        <v>6436</v>
      </c>
    </row>
    <row r="8969" spans="1:1" x14ac:dyDescent="0.35">
      <c r="A8969" t="s">
        <v>7640</v>
      </c>
    </row>
    <row r="8970" spans="1:1" x14ac:dyDescent="0.35">
      <c r="A8970" t="s">
        <v>497</v>
      </c>
    </row>
    <row r="8971" spans="1:1" x14ac:dyDescent="0.35">
      <c r="A8971" t="s">
        <v>2902</v>
      </c>
    </row>
    <row r="8972" spans="1:1" x14ac:dyDescent="0.35">
      <c r="A8972" t="s">
        <v>3400</v>
      </c>
    </row>
    <row r="8973" spans="1:1" x14ac:dyDescent="0.35">
      <c r="A8973" t="s">
        <v>9907</v>
      </c>
    </row>
    <row r="8974" spans="1:1" x14ac:dyDescent="0.35">
      <c r="A8974" t="s">
        <v>4480</v>
      </c>
    </row>
    <row r="8975" spans="1:1" x14ac:dyDescent="0.35">
      <c r="A8975" t="s">
        <v>5451</v>
      </c>
    </row>
    <row r="8976" spans="1:1" x14ac:dyDescent="0.35">
      <c r="A8976" t="s">
        <v>8041</v>
      </c>
    </row>
    <row r="8977" spans="1:1" x14ac:dyDescent="0.35">
      <c r="A8977" t="s">
        <v>8183</v>
      </c>
    </row>
    <row r="8978" spans="1:1" x14ac:dyDescent="0.35">
      <c r="A8978" t="s">
        <v>4908</v>
      </c>
    </row>
    <row r="8979" spans="1:1" x14ac:dyDescent="0.35">
      <c r="A8979" t="s">
        <v>4604</v>
      </c>
    </row>
    <row r="8980" spans="1:1" x14ac:dyDescent="0.35">
      <c r="A8980" t="s">
        <v>1446</v>
      </c>
    </row>
    <row r="8981" spans="1:1" x14ac:dyDescent="0.35">
      <c r="A8981" t="s">
        <v>302</v>
      </c>
    </row>
    <row r="8982" spans="1:1" x14ac:dyDescent="0.35">
      <c r="A8982" t="s">
        <v>9207</v>
      </c>
    </row>
    <row r="8983" spans="1:1" x14ac:dyDescent="0.35">
      <c r="A8983" t="s">
        <v>9088</v>
      </c>
    </row>
    <row r="8984" spans="1:1" x14ac:dyDescent="0.35">
      <c r="A8984" t="s">
        <v>9161</v>
      </c>
    </row>
    <row r="8985" spans="1:1" x14ac:dyDescent="0.35">
      <c r="A8985" t="s">
        <v>373</v>
      </c>
    </row>
    <row r="8986" spans="1:1" x14ac:dyDescent="0.35">
      <c r="A8986" t="s">
        <v>1220</v>
      </c>
    </row>
    <row r="8987" spans="1:1" x14ac:dyDescent="0.35">
      <c r="A8987" t="s">
        <v>5137</v>
      </c>
    </row>
    <row r="8988" spans="1:1" x14ac:dyDescent="0.35">
      <c r="A8988" t="s">
        <v>9767</v>
      </c>
    </row>
    <row r="8989" spans="1:1" x14ac:dyDescent="0.35">
      <c r="A8989" t="s">
        <v>4578</v>
      </c>
    </row>
    <row r="8990" spans="1:1" x14ac:dyDescent="0.35">
      <c r="A8990" t="s">
        <v>1042</v>
      </c>
    </row>
    <row r="8991" spans="1:1" x14ac:dyDescent="0.35">
      <c r="A8991" t="s">
        <v>5855</v>
      </c>
    </row>
    <row r="8992" spans="1:1" x14ac:dyDescent="0.35">
      <c r="A8992" t="s">
        <v>1568</v>
      </c>
    </row>
    <row r="8993" spans="1:1" x14ac:dyDescent="0.35">
      <c r="A8993" t="s">
        <v>1006</v>
      </c>
    </row>
    <row r="8994" spans="1:1" x14ac:dyDescent="0.35">
      <c r="A8994" t="s">
        <v>3412</v>
      </c>
    </row>
    <row r="8995" spans="1:1" x14ac:dyDescent="0.35">
      <c r="A8995" t="s">
        <v>1493</v>
      </c>
    </row>
    <row r="8996" spans="1:1" x14ac:dyDescent="0.35">
      <c r="A8996" t="s">
        <v>7611</v>
      </c>
    </row>
    <row r="8997" spans="1:1" x14ac:dyDescent="0.35">
      <c r="A8997" t="s">
        <v>9919</v>
      </c>
    </row>
    <row r="8998" spans="1:1" x14ac:dyDescent="0.35">
      <c r="A8998" t="s">
        <v>5281</v>
      </c>
    </row>
    <row r="8999" spans="1:1" x14ac:dyDescent="0.35">
      <c r="A8999" t="s">
        <v>235</v>
      </c>
    </row>
    <row r="9000" spans="1:1" x14ac:dyDescent="0.35">
      <c r="A9000" t="s">
        <v>4443</v>
      </c>
    </row>
    <row r="9001" spans="1:1" x14ac:dyDescent="0.35">
      <c r="A9001" t="s">
        <v>7391</v>
      </c>
    </row>
    <row r="9002" spans="1:1" x14ac:dyDescent="0.35">
      <c r="A9002" t="s">
        <v>9573</v>
      </c>
    </row>
    <row r="9003" spans="1:1" x14ac:dyDescent="0.35">
      <c r="A9003" t="s">
        <v>4513</v>
      </c>
    </row>
    <row r="9004" spans="1:1" x14ac:dyDescent="0.35">
      <c r="A9004" t="s">
        <v>6535</v>
      </c>
    </row>
    <row r="9005" spans="1:1" x14ac:dyDescent="0.35">
      <c r="A9005" t="s">
        <v>150</v>
      </c>
    </row>
    <row r="9006" spans="1:1" x14ac:dyDescent="0.35">
      <c r="A9006" t="s">
        <v>2779</v>
      </c>
    </row>
    <row r="9007" spans="1:1" x14ac:dyDescent="0.35">
      <c r="A9007" t="s">
        <v>6045</v>
      </c>
    </row>
    <row r="9008" spans="1:1" x14ac:dyDescent="0.35">
      <c r="A9008" t="s">
        <v>689</v>
      </c>
    </row>
    <row r="9009" spans="1:1" x14ac:dyDescent="0.35">
      <c r="A9009" t="s">
        <v>3835</v>
      </c>
    </row>
    <row r="9010" spans="1:1" x14ac:dyDescent="0.35">
      <c r="A9010" t="s">
        <v>4316</v>
      </c>
    </row>
    <row r="9011" spans="1:1" x14ac:dyDescent="0.35">
      <c r="A9011" t="s">
        <v>86</v>
      </c>
    </row>
    <row r="9012" spans="1:1" x14ac:dyDescent="0.35">
      <c r="A9012" t="s">
        <v>3586</v>
      </c>
    </row>
    <row r="9013" spans="1:1" x14ac:dyDescent="0.35">
      <c r="A9013" t="s">
        <v>8919</v>
      </c>
    </row>
    <row r="9014" spans="1:1" x14ac:dyDescent="0.35">
      <c r="A9014" t="s">
        <v>5050</v>
      </c>
    </row>
    <row r="9015" spans="1:1" x14ac:dyDescent="0.35">
      <c r="A9015" t="s">
        <v>899</v>
      </c>
    </row>
    <row r="9016" spans="1:1" x14ac:dyDescent="0.35">
      <c r="A9016" t="s">
        <v>1198</v>
      </c>
    </row>
    <row r="9017" spans="1:1" x14ac:dyDescent="0.35">
      <c r="A9017" t="s">
        <v>853</v>
      </c>
    </row>
    <row r="9018" spans="1:1" x14ac:dyDescent="0.35">
      <c r="A9018" t="s">
        <v>3224</v>
      </c>
    </row>
    <row r="9019" spans="1:1" x14ac:dyDescent="0.35">
      <c r="A9019" t="s">
        <v>2170</v>
      </c>
    </row>
    <row r="9020" spans="1:1" x14ac:dyDescent="0.35">
      <c r="A9020" t="s">
        <v>3624</v>
      </c>
    </row>
    <row r="9021" spans="1:1" x14ac:dyDescent="0.35">
      <c r="A9021" t="s">
        <v>7513</v>
      </c>
    </row>
    <row r="9022" spans="1:1" x14ac:dyDescent="0.35">
      <c r="A9022" t="s">
        <v>2546</v>
      </c>
    </row>
    <row r="9023" spans="1:1" x14ac:dyDescent="0.35">
      <c r="A9023" t="s">
        <v>7195</v>
      </c>
    </row>
    <row r="9024" spans="1:1" x14ac:dyDescent="0.35">
      <c r="A9024" t="s">
        <v>3177</v>
      </c>
    </row>
    <row r="9025" spans="1:1" x14ac:dyDescent="0.35">
      <c r="A9025" t="s">
        <v>4133</v>
      </c>
    </row>
    <row r="9026" spans="1:1" x14ac:dyDescent="0.35">
      <c r="A9026" t="s">
        <v>2476</v>
      </c>
    </row>
    <row r="9027" spans="1:1" x14ac:dyDescent="0.35">
      <c r="A9027" t="s">
        <v>6928</v>
      </c>
    </row>
    <row r="9028" spans="1:1" x14ac:dyDescent="0.35">
      <c r="A9028" t="s">
        <v>6454</v>
      </c>
    </row>
    <row r="9029" spans="1:1" x14ac:dyDescent="0.35">
      <c r="A9029" t="s">
        <v>582</v>
      </c>
    </row>
    <row r="9030" spans="1:1" x14ac:dyDescent="0.35">
      <c r="A9030" t="s">
        <v>6483</v>
      </c>
    </row>
    <row r="9031" spans="1:1" x14ac:dyDescent="0.35">
      <c r="A9031" t="s">
        <v>4484</v>
      </c>
    </row>
    <row r="9032" spans="1:1" x14ac:dyDescent="0.35">
      <c r="A9032" t="s">
        <v>1503</v>
      </c>
    </row>
    <row r="9033" spans="1:1" x14ac:dyDescent="0.35">
      <c r="A9033" t="s">
        <v>8780</v>
      </c>
    </row>
    <row r="9034" spans="1:1" x14ac:dyDescent="0.35">
      <c r="A9034" t="s">
        <v>4825</v>
      </c>
    </row>
    <row r="9035" spans="1:1" x14ac:dyDescent="0.35">
      <c r="A9035" t="s">
        <v>7984</v>
      </c>
    </row>
    <row r="9036" spans="1:1" x14ac:dyDescent="0.35">
      <c r="A9036" t="s">
        <v>4890</v>
      </c>
    </row>
    <row r="9037" spans="1:1" x14ac:dyDescent="0.35">
      <c r="A9037" t="s">
        <v>8526</v>
      </c>
    </row>
    <row r="9038" spans="1:1" x14ac:dyDescent="0.35">
      <c r="A9038" t="s">
        <v>1414</v>
      </c>
    </row>
    <row r="9039" spans="1:1" x14ac:dyDescent="0.35">
      <c r="A9039" t="s">
        <v>3493</v>
      </c>
    </row>
    <row r="9040" spans="1:1" x14ac:dyDescent="0.35">
      <c r="A9040" t="s">
        <v>1116</v>
      </c>
    </row>
    <row r="9041" spans="1:1" x14ac:dyDescent="0.35">
      <c r="A9041" t="s">
        <v>2166</v>
      </c>
    </row>
    <row r="9042" spans="1:1" x14ac:dyDescent="0.35">
      <c r="A9042" t="s">
        <v>4756</v>
      </c>
    </row>
    <row r="9043" spans="1:1" x14ac:dyDescent="0.35">
      <c r="A9043" t="s">
        <v>1513</v>
      </c>
    </row>
    <row r="9044" spans="1:1" x14ac:dyDescent="0.35">
      <c r="A9044" t="s">
        <v>6399</v>
      </c>
    </row>
    <row r="9045" spans="1:1" x14ac:dyDescent="0.35">
      <c r="A9045" t="s">
        <v>7487</v>
      </c>
    </row>
    <row r="9046" spans="1:1" x14ac:dyDescent="0.35">
      <c r="A9046" t="s">
        <v>8706</v>
      </c>
    </row>
    <row r="9047" spans="1:1" x14ac:dyDescent="0.35">
      <c r="A9047" t="s">
        <v>57</v>
      </c>
    </row>
    <row r="9048" spans="1:1" x14ac:dyDescent="0.35">
      <c r="A9048" t="s">
        <v>5175</v>
      </c>
    </row>
    <row r="9049" spans="1:1" x14ac:dyDescent="0.35">
      <c r="A9049" t="s">
        <v>6938</v>
      </c>
    </row>
    <row r="9050" spans="1:1" x14ac:dyDescent="0.35">
      <c r="A9050" t="s">
        <v>3652</v>
      </c>
    </row>
    <row r="9051" spans="1:1" x14ac:dyDescent="0.35">
      <c r="A9051" t="s">
        <v>2729</v>
      </c>
    </row>
    <row r="9052" spans="1:1" x14ac:dyDescent="0.35">
      <c r="A9052" t="s">
        <v>3800</v>
      </c>
    </row>
    <row r="9053" spans="1:1" x14ac:dyDescent="0.35">
      <c r="A9053" t="s">
        <v>4602</v>
      </c>
    </row>
    <row r="9054" spans="1:1" x14ac:dyDescent="0.35">
      <c r="A9054" t="s">
        <v>2406</v>
      </c>
    </row>
    <row r="9055" spans="1:1" x14ac:dyDescent="0.35">
      <c r="A9055" t="s">
        <v>1173</v>
      </c>
    </row>
    <row r="9056" spans="1:1" x14ac:dyDescent="0.35">
      <c r="A9056" t="s">
        <v>969</v>
      </c>
    </row>
    <row r="9057" spans="1:1" x14ac:dyDescent="0.35">
      <c r="A9057" t="s">
        <v>1318</v>
      </c>
    </row>
    <row r="9058" spans="1:1" x14ac:dyDescent="0.35">
      <c r="A9058" t="s">
        <v>9728</v>
      </c>
    </row>
    <row r="9059" spans="1:1" x14ac:dyDescent="0.35">
      <c r="A9059" t="s">
        <v>9666</v>
      </c>
    </row>
    <row r="9060" spans="1:1" x14ac:dyDescent="0.35">
      <c r="A9060" t="s">
        <v>6208</v>
      </c>
    </row>
    <row r="9061" spans="1:1" x14ac:dyDescent="0.35">
      <c r="A9061" t="s">
        <v>1376</v>
      </c>
    </row>
    <row r="9062" spans="1:1" x14ac:dyDescent="0.35">
      <c r="A9062" t="s">
        <v>7838</v>
      </c>
    </row>
    <row r="9063" spans="1:1" x14ac:dyDescent="0.35">
      <c r="A9063" t="s">
        <v>989</v>
      </c>
    </row>
    <row r="9064" spans="1:1" x14ac:dyDescent="0.35">
      <c r="A9064" t="s">
        <v>4640</v>
      </c>
    </row>
    <row r="9065" spans="1:1" x14ac:dyDescent="0.35">
      <c r="A9065" t="s">
        <v>3237</v>
      </c>
    </row>
    <row r="9066" spans="1:1" x14ac:dyDescent="0.35">
      <c r="A9066" t="s">
        <v>6740</v>
      </c>
    </row>
    <row r="9067" spans="1:1" x14ac:dyDescent="0.35">
      <c r="A9067" t="s">
        <v>3119</v>
      </c>
    </row>
    <row r="9068" spans="1:1" x14ac:dyDescent="0.35">
      <c r="A9068" t="s">
        <v>1294</v>
      </c>
    </row>
    <row r="9069" spans="1:1" x14ac:dyDescent="0.35">
      <c r="A9069" t="s">
        <v>3975</v>
      </c>
    </row>
    <row r="9070" spans="1:1" x14ac:dyDescent="0.35">
      <c r="A9070" t="s">
        <v>8786</v>
      </c>
    </row>
    <row r="9071" spans="1:1" x14ac:dyDescent="0.35">
      <c r="A9071" t="s">
        <v>9706</v>
      </c>
    </row>
    <row r="9072" spans="1:1" x14ac:dyDescent="0.35">
      <c r="A9072" t="s">
        <v>1133</v>
      </c>
    </row>
    <row r="9073" spans="1:1" x14ac:dyDescent="0.35">
      <c r="A9073" t="s">
        <v>8262</v>
      </c>
    </row>
    <row r="9074" spans="1:1" x14ac:dyDescent="0.35">
      <c r="A9074" t="s">
        <v>3670</v>
      </c>
    </row>
    <row r="9075" spans="1:1" x14ac:dyDescent="0.35">
      <c r="A9075" t="s">
        <v>9086</v>
      </c>
    </row>
    <row r="9076" spans="1:1" x14ac:dyDescent="0.35">
      <c r="A9076" t="s">
        <v>8544</v>
      </c>
    </row>
    <row r="9077" spans="1:1" x14ac:dyDescent="0.35">
      <c r="A9077" t="s">
        <v>9859</v>
      </c>
    </row>
    <row r="9078" spans="1:1" x14ac:dyDescent="0.35">
      <c r="A9078" t="s">
        <v>9524</v>
      </c>
    </row>
    <row r="9079" spans="1:1" x14ac:dyDescent="0.35">
      <c r="A9079" t="s">
        <v>516</v>
      </c>
    </row>
    <row r="9080" spans="1:1" x14ac:dyDescent="0.35">
      <c r="A9080" t="s">
        <v>6883</v>
      </c>
    </row>
    <row r="9081" spans="1:1" x14ac:dyDescent="0.35">
      <c r="A9081" t="s">
        <v>1743</v>
      </c>
    </row>
    <row r="9082" spans="1:1" x14ac:dyDescent="0.35">
      <c r="A9082" t="s">
        <v>1635</v>
      </c>
    </row>
    <row r="9083" spans="1:1" x14ac:dyDescent="0.35">
      <c r="A9083" t="s">
        <v>5975</v>
      </c>
    </row>
    <row r="9084" spans="1:1" x14ac:dyDescent="0.35">
      <c r="A9084" t="s">
        <v>1761</v>
      </c>
    </row>
    <row r="9085" spans="1:1" x14ac:dyDescent="0.35">
      <c r="A9085" t="s">
        <v>2788</v>
      </c>
    </row>
    <row r="9086" spans="1:1" x14ac:dyDescent="0.35">
      <c r="A9086" t="s">
        <v>3484</v>
      </c>
    </row>
    <row r="9087" spans="1:1" x14ac:dyDescent="0.35">
      <c r="A9087" t="s">
        <v>7392</v>
      </c>
    </row>
    <row r="9088" spans="1:1" x14ac:dyDescent="0.35">
      <c r="A9088" t="s">
        <v>9906</v>
      </c>
    </row>
    <row r="9089" spans="1:1" x14ac:dyDescent="0.35">
      <c r="A9089" t="s">
        <v>2984</v>
      </c>
    </row>
    <row r="9090" spans="1:1" x14ac:dyDescent="0.35">
      <c r="A9090" t="s">
        <v>8109</v>
      </c>
    </row>
    <row r="9091" spans="1:1" x14ac:dyDescent="0.35">
      <c r="A9091" t="s">
        <v>4257</v>
      </c>
    </row>
    <row r="9092" spans="1:1" x14ac:dyDescent="0.35">
      <c r="A9092" t="s">
        <v>7515</v>
      </c>
    </row>
    <row r="9093" spans="1:1" x14ac:dyDescent="0.35">
      <c r="A9093" t="s">
        <v>8600</v>
      </c>
    </row>
    <row r="9094" spans="1:1" x14ac:dyDescent="0.35">
      <c r="A9094" t="s">
        <v>5562</v>
      </c>
    </row>
    <row r="9095" spans="1:1" x14ac:dyDescent="0.35">
      <c r="A9095" t="s">
        <v>5979</v>
      </c>
    </row>
    <row r="9096" spans="1:1" x14ac:dyDescent="0.35">
      <c r="A9096" t="s">
        <v>2394</v>
      </c>
    </row>
    <row r="9097" spans="1:1" x14ac:dyDescent="0.35">
      <c r="A9097" t="s">
        <v>4344</v>
      </c>
    </row>
    <row r="9098" spans="1:1" x14ac:dyDescent="0.35">
      <c r="A9098" t="s">
        <v>4727</v>
      </c>
    </row>
    <row r="9099" spans="1:1" x14ac:dyDescent="0.35">
      <c r="A9099" t="s">
        <v>3585</v>
      </c>
    </row>
    <row r="9100" spans="1:1" x14ac:dyDescent="0.35">
      <c r="A9100" t="s">
        <v>9566</v>
      </c>
    </row>
    <row r="9101" spans="1:1" x14ac:dyDescent="0.35">
      <c r="A9101" t="s">
        <v>2354</v>
      </c>
    </row>
    <row r="9102" spans="1:1" x14ac:dyDescent="0.35">
      <c r="A9102" t="s">
        <v>9978</v>
      </c>
    </row>
    <row r="9103" spans="1:1" x14ac:dyDescent="0.35">
      <c r="A9103" t="s">
        <v>5787</v>
      </c>
    </row>
    <row r="9104" spans="1:1" x14ac:dyDescent="0.35">
      <c r="A9104" t="s">
        <v>2819</v>
      </c>
    </row>
    <row r="9105" spans="1:1" x14ac:dyDescent="0.35">
      <c r="A9105" t="s">
        <v>9739</v>
      </c>
    </row>
    <row r="9106" spans="1:1" x14ac:dyDescent="0.35">
      <c r="A9106" t="s">
        <v>7748</v>
      </c>
    </row>
    <row r="9107" spans="1:1" x14ac:dyDescent="0.35">
      <c r="A9107" t="s">
        <v>7926</v>
      </c>
    </row>
    <row r="9108" spans="1:1" x14ac:dyDescent="0.35">
      <c r="A9108" t="s">
        <v>8929</v>
      </c>
    </row>
    <row r="9109" spans="1:1" x14ac:dyDescent="0.35">
      <c r="A9109" t="s">
        <v>2392</v>
      </c>
    </row>
    <row r="9110" spans="1:1" x14ac:dyDescent="0.35">
      <c r="A9110" t="s">
        <v>7928</v>
      </c>
    </row>
    <row r="9111" spans="1:1" x14ac:dyDescent="0.35">
      <c r="A9111" t="s">
        <v>9600</v>
      </c>
    </row>
    <row r="9112" spans="1:1" x14ac:dyDescent="0.35">
      <c r="A9112" t="s">
        <v>1656</v>
      </c>
    </row>
    <row r="9113" spans="1:1" x14ac:dyDescent="0.35">
      <c r="A9113" t="s">
        <v>8903</v>
      </c>
    </row>
    <row r="9114" spans="1:1" x14ac:dyDescent="0.35">
      <c r="A9114" t="s">
        <v>2006</v>
      </c>
    </row>
    <row r="9115" spans="1:1" x14ac:dyDescent="0.35">
      <c r="A9115" t="s">
        <v>9877</v>
      </c>
    </row>
    <row r="9116" spans="1:1" x14ac:dyDescent="0.35">
      <c r="A9116" t="s">
        <v>816</v>
      </c>
    </row>
    <row r="9117" spans="1:1" x14ac:dyDescent="0.35">
      <c r="A9117" t="s">
        <v>7222</v>
      </c>
    </row>
    <row r="9118" spans="1:1" x14ac:dyDescent="0.35">
      <c r="A9118" t="s">
        <v>8120</v>
      </c>
    </row>
    <row r="9119" spans="1:1" x14ac:dyDescent="0.35">
      <c r="A9119" t="s">
        <v>490</v>
      </c>
    </row>
    <row r="9120" spans="1:1" x14ac:dyDescent="0.35">
      <c r="A9120" t="s">
        <v>1489</v>
      </c>
    </row>
    <row r="9121" spans="1:1" x14ac:dyDescent="0.35">
      <c r="A9121" t="s">
        <v>1848</v>
      </c>
    </row>
    <row r="9122" spans="1:1" x14ac:dyDescent="0.35">
      <c r="A9122" t="s">
        <v>4069</v>
      </c>
    </row>
    <row r="9123" spans="1:1" x14ac:dyDescent="0.35">
      <c r="A9123" t="s">
        <v>3267</v>
      </c>
    </row>
    <row r="9124" spans="1:1" x14ac:dyDescent="0.35">
      <c r="A9124" t="s">
        <v>2701</v>
      </c>
    </row>
    <row r="9125" spans="1:1" x14ac:dyDescent="0.35">
      <c r="A9125" t="s">
        <v>3156</v>
      </c>
    </row>
    <row r="9126" spans="1:1" x14ac:dyDescent="0.35">
      <c r="A9126" t="s">
        <v>670</v>
      </c>
    </row>
    <row r="9127" spans="1:1" x14ac:dyDescent="0.35">
      <c r="A9127" t="s">
        <v>8522</v>
      </c>
    </row>
    <row r="9128" spans="1:1" x14ac:dyDescent="0.35">
      <c r="A9128" t="s">
        <v>7038</v>
      </c>
    </row>
    <row r="9129" spans="1:1" x14ac:dyDescent="0.35">
      <c r="A9129" t="s">
        <v>3897</v>
      </c>
    </row>
    <row r="9130" spans="1:1" x14ac:dyDescent="0.35">
      <c r="A9130" t="s">
        <v>6156</v>
      </c>
    </row>
    <row r="9131" spans="1:1" x14ac:dyDescent="0.35">
      <c r="A9131" t="s">
        <v>2745</v>
      </c>
    </row>
    <row r="9132" spans="1:1" x14ac:dyDescent="0.35">
      <c r="A9132" t="s">
        <v>7477</v>
      </c>
    </row>
    <row r="9133" spans="1:1" x14ac:dyDescent="0.35">
      <c r="A9133" t="s">
        <v>8595</v>
      </c>
    </row>
    <row r="9134" spans="1:1" x14ac:dyDescent="0.35">
      <c r="A9134" t="s">
        <v>6456</v>
      </c>
    </row>
    <row r="9135" spans="1:1" x14ac:dyDescent="0.35">
      <c r="A9135" t="s">
        <v>6013</v>
      </c>
    </row>
    <row r="9136" spans="1:1" x14ac:dyDescent="0.35">
      <c r="A9136" t="s">
        <v>1486</v>
      </c>
    </row>
    <row r="9137" spans="1:1" x14ac:dyDescent="0.35">
      <c r="A9137" t="s">
        <v>639</v>
      </c>
    </row>
    <row r="9138" spans="1:1" x14ac:dyDescent="0.35">
      <c r="A9138" t="s">
        <v>6434</v>
      </c>
    </row>
    <row r="9139" spans="1:1" x14ac:dyDescent="0.35">
      <c r="A9139" t="s">
        <v>7456</v>
      </c>
    </row>
    <row r="9140" spans="1:1" x14ac:dyDescent="0.35">
      <c r="A9140" t="s">
        <v>3550</v>
      </c>
    </row>
    <row r="9141" spans="1:1" x14ac:dyDescent="0.35">
      <c r="A9141" t="s">
        <v>5985</v>
      </c>
    </row>
    <row r="9142" spans="1:1" x14ac:dyDescent="0.35">
      <c r="A9142" t="s">
        <v>1056</v>
      </c>
    </row>
    <row r="9143" spans="1:1" x14ac:dyDescent="0.35">
      <c r="A9143" t="s">
        <v>6936</v>
      </c>
    </row>
    <row r="9144" spans="1:1" x14ac:dyDescent="0.35">
      <c r="A9144" t="s">
        <v>8452</v>
      </c>
    </row>
    <row r="9145" spans="1:1" x14ac:dyDescent="0.35">
      <c r="A9145" t="s">
        <v>7649</v>
      </c>
    </row>
    <row r="9146" spans="1:1" x14ac:dyDescent="0.35">
      <c r="A9146" t="s">
        <v>332</v>
      </c>
    </row>
    <row r="9147" spans="1:1" x14ac:dyDescent="0.35">
      <c r="A9147" t="s">
        <v>1837</v>
      </c>
    </row>
    <row r="9148" spans="1:1" x14ac:dyDescent="0.35">
      <c r="A9148" t="s">
        <v>10006</v>
      </c>
    </row>
    <row r="9149" spans="1:1" x14ac:dyDescent="0.35">
      <c r="A9149" t="s">
        <v>620</v>
      </c>
    </row>
    <row r="9150" spans="1:1" x14ac:dyDescent="0.35">
      <c r="A9150" t="s">
        <v>8769</v>
      </c>
    </row>
    <row r="9151" spans="1:1" x14ac:dyDescent="0.35">
      <c r="A9151" t="s">
        <v>87</v>
      </c>
    </row>
    <row r="9152" spans="1:1" x14ac:dyDescent="0.35">
      <c r="A9152" t="s">
        <v>3791</v>
      </c>
    </row>
    <row r="9153" spans="1:1" x14ac:dyDescent="0.35">
      <c r="A9153" t="s">
        <v>8254</v>
      </c>
    </row>
    <row r="9154" spans="1:1" x14ac:dyDescent="0.35">
      <c r="A9154" t="s">
        <v>3663</v>
      </c>
    </row>
    <row r="9155" spans="1:1" x14ac:dyDescent="0.35">
      <c r="A9155" t="s">
        <v>4921</v>
      </c>
    </row>
    <row r="9156" spans="1:1" x14ac:dyDescent="0.35">
      <c r="A9156" t="s">
        <v>703</v>
      </c>
    </row>
    <row r="9157" spans="1:1" x14ac:dyDescent="0.35">
      <c r="A9157" t="s">
        <v>9496</v>
      </c>
    </row>
    <row r="9158" spans="1:1" x14ac:dyDescent="0.35">
      <c r="A9158" t="s">
        <v>270</v>
      </c>
    </row>
    <row r="9159" spans="1:1" x14ac:dyDescent="0.35">
      <c r="A9159" t="s">
        <v>185</v>
      </c>
    </row>
    <row r="9160" spans="1:1" x14ac:dyDescent="0.35">
      <c r="A9160" t="s">
        <v>697</v>
      </c>
    </row>
    <row r="9161" spans="1:1" x14ac:dyDescent="0.35">
      <c r="A9161" t="s">
        <v>7946</v>
      </c>
    </row>
    <row r="9162" spans="1:1" x14ac:dyDescent="0.35">
      <c r="A9162" t="s">
        <v>675</v>
      </c>
    </row>
    <row r="9163" spans="1:1" x14ac:dyDescent="0.35">
      <c r="A9163" t="s">
        <v>7990</v>
      </c>
    </row>
    <row r="9164" spans="1:1" x14ac:dyDescent="0.35">
      <c r="A9164" t="s">
        <v>6819</v>
      </c>
    </row>
    <row r="9165" spans="1:1" x14ac:dyDescent="0.35">
      <c r="A9165" t="s">
        <v>7819</v>
      </c>
    </row>
    <row r="9166" spans="1:1" x14ac:dyDescent="0.35">
      <c r="A9166" t="s">
        <v>2870</v>
      </c>
    </row>
    <row r="9167" spans="1:1" x14ac:dyDescent="0.35">
      <c r="A9167" t="s">
        <v>3769</v>
      </c>
    </row>
    <row r="9168" spans="1:1" x14ac:dyDescent="0.35">
      <c r="A9168" t="s">
        <v>8142</v>
      </c>
    </row>
    <row r="9169" spans="1:1" x14ac:dyDescent="0.35">
      <c r="A9169" t="s">
        <v>9364</v>
      </c>
    </row>
    <row r="9170" spans="1:1" x14ac:dyDescent="0.35">
      <c r="A9170" t="s">
        <v>6940</v>
      </c>
    </row>
    <row r="9171" spans="1:1" x14ac:dyDescent="0.35">
      <c r="A9171" t="s">
        <v>192</v>
      </c>
    </row>
    <row r="9172" spans="1:1" x14ac:dyDescent="0.35">
      <c r="A9172" t="s">
        <v>6989</v>
      </c>
    </row>
    <row r="9173" spans="1:1" x14ac:dyDescent="0.35">
      <c r="A9173" t="s">
        <v>240</v>
      </c>
    </row>
    <row r="9174" spans="1:1" x14ac:dyDescent="0.35">
      <c r="A9174" t="s">
        <v>2003</v>
      </c>
    </row>
    <row r="9175" spans="1:1" x14ac:dyDescent="0.35">
      <c r="A9175" t="s">
        <v>5238</v>
      </c>
    </row>
    <row r="9176" spans="1:1" x14ac:dyDescent="0.35">
      <c r="A9176" t="s">
        <v>9483</v>
      </c>
    </row>
    <row r="9177" spans="1:1" x14ac:dyDescent="0.35">
      <c r="A9177" t="s">
        <v>1466</v>
      </c>
    </row>
    <row r="9178" spans="1:1" x14ac:dyDescent="0.35">
      <c r="A9178" t="s">
        <v>6060</v>
      </c>
    </row>
    <row r="9179" spans="1:1" x14ac:dyDescent="0.35">
      <c r="A9179" t="s">
        <v>4651</v>
      </c>
    </row>
    <row r="9180" spans="1:1" x14ac:dyDescent="0.35">
      <c r="A9180" t="s">
        <v>1300</v>
      </c>
    </row>
    <row r="9181" spans="1:1" x14ac:dyDescent="0.35">
      <c r="A9181" t="s">
        <v>3491</v>
      </c>
    </row>
    <row r="9182" spans="1:1" x14ac:dyDescent="0.35">
      <c r="A9182" t="s">
        <v>7786</v>
      </c>
    </row>
    <row r="9183" spans="1:1" x14ac:dyDescent="0.35">
      <c r="A9183" t="s">
        <v>5824</v>
      </c>
    </row>
    <row r="9184" spans="1:1" x14ac:dyDescent="0.35">
      <c r="A9184" t="s">
        <v>1685</v>
      </c>
    </row>
    <row r="9185" spans="1:1" x14ac:dyDescent="0.35">
      <c r="A9185" t="s">
        <v>7493</v>
      </c>
    </row>
    <row r="9186" spans="1:1" x14ac:dyDescent="0.35">
      <c r="A9186" t="s">
        <v>400</v>
      </c>
    </row>
    <row r="9187" spans="1:1" x14ac:dyDescent="0.35">
      <c r="A9187" t="s">
        <v>9247</v>
      </c>
    </row>
    <row r="9188" spans="1:1" x14ac:dyDescent="0.35">
      <c r="A9188" t="s">
        <v>796</v>
      </c>
    </row>
    <row r="9189" spans="1:1" x14ac:dyDescent="0.35">
      <c r="A9189" t="s">
        <v>6022</v>
      </c>
    </row>
    <row r="9190" spans="1:1" x14ac:dyDescent="0.35">
      <c r="A9190" t="s">
        <v>4001</v>
      </c>
    </row>
    <row r="9191" spans="1:1" x14ac:dyDescent="0.35">
      <c r="A9191" t="s">
        <v>677</v>
      </c>
    </row>
    <row r="9192" spans="1:1" x14ac:dyDescent="0.35">
      <c r="A9192" t="s">
        <v>676</v>
      </c>
    </row>
    <row r="9193" spans="1:1" x14ac:dyDescent="0.35">
      <c r="A9193" t="s">
        <v>8738</v>
      </c>
    </row>
    <row r="9194" spans="1:1" x14ac:dyDescent="0.35">
      <c r="A9194" t="s">
        <v>611</v>
      </c>
    </row>
    <row r="9195" spans="1:1" x14ac:dyDescent="0.35">
      <c r="A9195" t="s">
        <v>9876</v>
      </c>
    </row>
    <row r="9196" spans="1:1" x14ac:dyDescent="0.35">
      <c r="A9196" t="s">
        <v>3560</v>
      </c>
    </row>
    <row r="9197" spans="1:1" x14ac:dyDescent="0.35">
      <c r="A9197" t="s">
        <v>4179</v>
      </c>
    </row>
    <row r="9198" spans="1:1" x14ac:dyDescent="0.35">
      <c r="A9198" t="s">
        <v>2205</v>
      </c>
    </row>
    <row r="9199" spans="1:1" x14ac:dyDescent="0.35">
      <c r="A9199" t="s">
        <v>397</v>
      </c>
    </row>
    <row r="9200" spans="1:1" x14ac:dyDescent="0.35">
      <c r="A9200" t="s">
        <v>6554</v>
      </c>
    </row>
    <row r="9201" spans="1:1" x14ac:dyDescent="0.35">
      <c r="A9201" t="s">
        <v>3779</v>
      </c>
    </row>
    <row r="9202" spans="1:1" x14ac:dyDescent="0.35">
      <c r="A9202" t="s">
        <v>154</v>
      </c>
    </row>
    <row r="9203" spans="1:1" x14ac:dyDescent="0.35">
      <c r="A9203" t="s">
        <v>9091</v>
      </c>
    </row>
    <row r="9204" spans="1:1" x14ac:dyDescent="0.35">
      <c r="A9204" t="s">
        <v>1511</v>
      </c>
    </row>
    <row r="9205" spans="1:1" x14ac:dyDescent="0.35">
      <c r="A9205" t="s">
        <v>9150</v>
      </c>
    </row>
    <row r="9206" spans="1:1" x14ac:dyDescent="0.35">
      <c r="A9206" t="s">
        <v>2028</v>
      </c>
    </row>
    <row r="9207" spans="1:1" x14ac:dyDescent="0.35">
      <c r="A9207" t="s">
        <v>3642</v>
      </c>
    </row>
    <row r="9208" spans="1:1" x14ac:dyDescent="0.35">
      <c r="A9208" t="s">
        <v>1434</v>
      </c>
    </row>
    <row r="9209" spans="1:1" x14ac:dyDescent="0.35">
      <c r="A9209" t="s">
        <v>1789</v>
      </c>
    </row>
    <row r="9210" spans="1:1" x14ac:dyDescent="0.35">
      <c r="A9210" t="s">
        <v>7111</v>
      </c>
    </row>
    <row r="9211" spans="1:1" x14ac:dyDescent="0.35">
      <c r="A9211" t="s">
        <v>8189</v>
      </c>
    </row>
    <row r="9212" spans="1:1" x14ac:dyDescent="0.35">
      <c r="A9212" t="s">
        <v>3659</v>
      </c>
    </row>
    <row r="9213" spans="1:1" x14ac:dyDescent="0.35">
      <c r="A9213" t="s">
        <v>3645</v>
      </c>
    </row>
    <row r="9214" spans="1:1" x14ac:dyDescent="0.35">
      <c r="A9214" t="s">
        <v>7866</v>
      </c>
    </row>
    <row r="9215" spans="1:1" x14ac:dyDescent="0.35">
      <c r="A9215" t="s">
        <v>8513</v>
      </c>
    </row>
    <row r="9216" spans="1:1" x14ac:dyDescent="0.35">
      <c r="A9216" t="s">
        <v>4212</v>
      </c>
    </row>
    <row r="9217" spans="1:1" x14ac:dyDescent="0.35">
      <c r="A9217" t="s">
        <v>8233</v>
      </c>
    </row>
    <row r="9218" spans="1:1" x14ac:dyDescent="0.35">
      <c r="A9218" t="s">
        <v>6431</v>
      </c>
    </row>
    <row r="9219" spans="1:1" x14ac:dyDescent="0.35">
      <c r="A9219" t="s">
        <v>1445</v>
      </c>
    </row>
    <row r="9220" spans="1:1" x14ac:dyDescent="0.35">
      <c r="A9220" t="s">
        <v>7426</v>
      </c>
    </row>
    <row r="9221" spans="1:1" x14ac:dyDescent="0.35">
      <c r="A9221" t="s">
        <v>7206</v>
      </c>
    </row>
    <row r="9222" spans="1:1" x14ac:dyDescent="0.35">
      <c r="A9222" t="s">
        <v>7153</v>
      </c>
    </row>
    <row r="9223" spans="1:1" x14ac:dyDescent="0.35">
      <c r="A9223" t="s">
        <v>1841</v>
      </c>
    </row>
    <row r="9224" spans="1:1" x14ac:dyDescent="0.35">
      <c r="A9224" t="s">
        <v>4180</v>
      </c>
    </row>
    <row r="9225" spans="1:1" x14ac:dyDescent="0.35">
      <c r="A9225" t="s">
        <v>5680</v>
      </c>
    </row>
    <row r="9226" spans="1:1" x14ac:dyDescent="0.35">
      <c r="A9226" t="s">
        <v>6345</v>
      </c>
    </row>
    <row r="9227" spans="1:1" x14ac:dyDescent="0.35">
      <c r="A9227" t="s">
        <v>5977</v>
      </c>
    </row>
    <row r="9228" spans="1:1" x14ac:dyDescent="0.35">
      <c r="A9228" t="s">
        <v>1311</v>
      </c>
    </row>
    <row r="9229" spans="1:1" x14ac:dyDescent="0.35">
      <c r="A9229" t="s">
        <v>9670</v>
      </c>
    </row>
    <row r="9230" spans="1:1" x14ac:dyDescent="0.35">
      <c r="A9230" t="s">
        <v>8281</v>
      </c>
    </row>
    <row r="9231" spans="1:1" x14ac:dyDescent="0.35">
      <c r="A9231" t="s">
        <v>652</v>
      </c>
    </row>
    <row r="9232" spans="1:1" x14ac:dyDescent="0.35">
      <c r="A9232" t="s">
        <v>8698</v>
      </c>
    </row>
    <row r="9233" spans="1:1" x14ac:dyDescent="0.35">
      <c r="A9233" t="s">
        <v>3404</v>
      </c>
    </row>
    <row r="9234" spans="1:1" x14ac:dyDescent="0.35">
      <c r="A9234" t="s">
        <v>7725</v>
      </c>
    </row>
    <row r="9235" spans="1:1" x14ac:dyDescent="0.35">
      <c r="A9235" t="s">
        <v>501</v>
      </c>
    </row>
    <row r="9236" spans="1:1" x14ac:dyDescent="0.35">
      <c r="A9236" t="s">
        <v>2129</v>
      </c>
    </row>
    <row r="9237" spans="1:1" x14ac:dyDescent="0.35">
      <c r="A9237" t="s">
        <v>9619</v>
      </c>
    </row>
    <row r="9238" spans="1:1" x14ac:dyDescent="0.35">
      <c r="A9238" t="s">
        <v>1192</v>
      </c>
    </row>
    <row r="9239" spans="1:1" x14ac:dyDescent="0.35">
      <c r="A9239" t="s">
        <v>1920</v>
      </c>
    </row>
    <row r="9240" spans="1:1" x14ac:dyDescent="0.35">
      <c r="A9240" t="s">
        <v>7565</v>
      </c>
    </row>
    <row r="9241" spans="1:1" x14ac:dyDescent="0.35">
      <c r="A9241" t="s">
        <v>8686</v>
      </c>
    </row>
    <row r="9242" spans="1:1" x14ac:dyDescent="0.35">
      <c r="A9242" t="s">
        <v>6224</v>
      </c>
    </row>
    <row r="9243" spans="1:1" x14ac:dyDescent="0.35">
      <c r="A9243" t="s">
        <v>3986</v>
      </c>
    </row>
    <row r="9244" spans="1:1" x14ac:dyDescent="0.35">
      <c r="A9244" t="s">
        <v>2098</v>
      </c>
    </row>
    <row r="9245" spans="1:1" x14ac:dyDescent="0.35">
      <c r="A9245" t="s">
        <v>2232</v>
      </c>
    </row>
    <row r="9246" spans="1:1" x14ac:dyDescent="0.35">
      <c r="A9246" t="s">
        <v>8523</v>
      </c>
    </row>
    <row r="9247" spans="1:1" x14ac:dyDescent="0.35">
      <c r="A9247" t="s">
        <v>3876</v>
      </c>
    </row>
    <row r="9248" spans="1:1" x14ac:dyDescent="0.35">
      <c r="A9248" t="s">
        <v>2214</v>
      </c>
    </row>
    <row r="9249" spans="1:1" x14ac:dyDescent="0.35">
      <c r="A9249" t="s">
        <v>1096</v>
      </c>
    </row>
    <row r="9250" spans="1:1" x14ac:dyDescent="0.35">
      <c r="A9250" t="s">
        <v>6212</v>
      </c>
    </row>
    <row r="9251" spans="1:1" x14ac:dyDescent="0.35">
      <c r="A9251" t="s">
        <v>7287</v>
      </c>
    </row>
    <row r="9252" spans="1:1" x14ac:dyDescent="0.35">
      <c r="A9252" t="s">
        <v>2946</v>
      </c>
    </row>
    <row r="9253" spans="1:1" x14ac:dyDescent="0.35">
      <c r="A9253" t="s">
        <v>3018</v>
      </c>
    </row>
    <row r="9254" spans="1:1" x14ac:dyDescent="0.35">
      <c r="A9254" t="s">
        <v>1659</v>
      </c>
    </row>
    <row r="9255" spans="1:1" x14ac:dyDescent="0.35">
      <c r="A9255" t="s">
        <v>4193</v>
      </c>
    </row>
    <row r="9256" spans="1:1" x14ac:dyDescent="0.35">
      <c r="A9256" t="s">
        <v>6012</v>
      </c>
    </row>
    <row r="9257" spans="1:1" x14ac:dyDescent="0.35">
      <c r="A9257" t="s">
        <v>5586</v>
      </c>
    </row>
    <row r="9258" spans="1:1" x14ac:dyDescent="0.35">
      <c r="A9258" t="s">
        <v>8073</v>
      </c>
    </row>
    <row r="9259" spans="1:1" x14ac:dyDescent="0.35">
      <c r="A9259" t="s">
        <v>7383</v>
      </c>
    </row>
    <row r="9260" spans="1:1" x14ac:dyDescent="0.35">
      <c r="A9260" t="s">
        <v>7607</v>
      </c>
    </row>
    <row r="9261" spans="1:1" x14ac:dyDescent="0.35">
      <c r="A9261" t="s">
        <v>5656</v>
      </c>
    </row>
    <row r="9262" spans="1:1" x14ac:dyDescent="0.35">
      <c r="A9262" t="s">
        <v>688</v>
      </c>
    </row>
    <row r="9263" spans="1:1" x14ac:dyDescent="0.35">
      <c r="A9263" t="s">
        <v>3382</v>
      </c>
    </row>
    <row r="9264" spans="1:1" x14ac:dyDescent="0.35">
      <c r="A9264" t="s">
        <v>8743</v>
      </c>
    </row>
    <row r="9265" spans="1:1" x14ac:dyDescent="0.35">
      <c r="A9265" t="s">
        <v>3569</v>
      </c>
    </row>
    <row r="9266" spans="1:1" x14ac:dyDescent="0.35">
      <c r="A9266" t="s">
        <v>9456</v>
      </c>
    </row>
    <row r="9267" spans="1:1" x14ac:dyDescent="0.35">
      <c r="A9267" t="s">
        <v>1087</v>
      </c>
    </row>
    <row r="9268" spans="1:1" x14ac:dyDescent="0.35">
      <c r="A9268" t="s">
        <v>8204</v>
      </c>
    </row>
    <row r="9269" spans="1:1" x14ac:dyDescent="0.35">
      <c r="A9269" t="s">
        <v>3949</v>
      </c>
    </row>
    <row r="9270" spans="1:1" x14ac:dyDescent="0.35">
      <c r="A9270" t="s">
        <v>1512</v>
      </c>
    </row>
    <row r="9271" spans="1:1" x14ac:dyDescent="0.35">
      <c r="A9271" t="s">
        <v>8035</v>
      </c>
    </row>
    <row r="9272" spans="1:1" x14ac:dyDescent="0.35">
      <c r="A9272" t="s">
        <v>9726</v>
      </c>
    </row>
    <row r="9273" spans="1:1" x14ac:dyDescent="0.35">
      <c r="A9273" t="s">
        <v>7604</v>
      </c>
    </row>
    <row r="9274" spans="1:1" x14ac:dyDescent="0.35">
      <c r="A9274" t="s">
        <v>170</v>
      </c>
    </row>
    <row r="9275" spans="1:1" x14ac:dyDescent="0.35">
      <c r="A9275" t="s">
        <v>6323</v>
      </c>
    </row>
    <row r="9276" spans="1:1" x14ac:dyDescent="0.35">
      <c r="A9276" t="s">
        <v>4943</v>
      </c>
    </row>
    <row r="9277" spans="1:1" x14ac:dyDescent="0.35">
      <c r="A9277" t="s">
        <v>7950</v>
      </c>
    </row>
    <row r="9278" spans="1:1" x14ac:dyDescent="0.35">
      <c r="A9278" t="s">
        <v>144</v>
      </c>
    </row>
    <row r="9279" spans="1:1" x14ac:dyDescent="0.35">
      <c r="A9279" t="s">
        <v>551</v>
      </c>
    </row>
    <row r="9280" spans="1:1" x14ac:dyDescent="0.35">
      <c r="A9280" t="s">
        <v>6106</v>
      </c>
    </row>
    <row r="9281" spans="1:1" x14ac:dyDescent="0.35">
      <c r="A9281" t="s">
        <v>3354</v>
      </c>
    </row>
    <row r="9282" spans="1:1" x14ac:dyDescent="0.35">
      <c r="A9282" t="s">
        <v>9642</v>
      </c>
    </row>
    <row r="9283" spans="1:1" x14ac:dyDescent="0.35">
      <c r="A9283" t="s">
        <v>9439</v>
      </c>
    </row>
    <row r="9284" spans="1:1" x14ac:dyDescent="0.35">
      <c r="A9284" t="s">
        <v>7031</v>
      </c>
    </row>
    <row r="9285" spans="1:1" x14ac:dyDescent="0.35">
      <c r="A9285" t="s">
        <v>679</v>
      </c>
    </row>
    <row r="9286" spans="1:1" x14ac:dyDescent="0.35">
      <c r="A9286" t="s">
        <v>5599</v>
      </c>
    </row>
    <row r="9287" spans="1:1" x14ac:dyDescent="0.35">
      <c r="A9287" t="s">
        <v>5292</v>
      </c>
    </row>
    <row r="9288" spans="1:1" x14ac:dyDescent="0.35">
      <c r="A9288" t="s">
        <v>2957</v>
      </c>
    </row>
    <row r="9289" spans="1:1" x14ac:dyDescent="0.35">
      <c r="A9289" t="s">
        <v>7782</v>
      </c>
    </row>
    <row r="9290" spans="1:1" x14ac:dyDescent="0.35">
      <c r="A9290" t="s">
        <v>9142</v>
      </c>
    </row>
    <row r="9291" spans="1:1" x14ac:dyDescent="0.35">
      <c r="A9291" t="s">
        <v>7694</v>
      </c>
    </row>
    <row r="9292" spans="1:1" x14ac:dyDescent="0.35">
      <c r="A9292" t="s">
        <v>628</v>
      </c>
    </row>
    <row r="9293" spans="1:1" x14ac:dyDescent="0.35">
      <c r="A9293" t="s">
        <v>3661</v>
      </c>
    </row>
    <row r="9294" spans="1:1" x14ac:dyDescent="0.35">
      <c r="A9294" t="s">
        <v>251</v>
      </c>
    </row>
    <row r="9295" spans="1:1" x14ac:dyDescent="0.35">
      <c r="A9295" t="s">
        <v>3157</v>
      </c>
    </row>
    <row r="9296" spans="1:1" x14ac:dyDescent="0.35">
      <c r="A9296" t="s">
        <v>7057</v>
      </c>
    </row>
    <row r="9297" spans="1:1" x14ac:dyDescent="0.35">
      <c r="A9297" t="s">
        <v>8081</v>
      </c>
    </row>
    <row r="9298" spans="1:1" x14ac:dyDescent="0.35">
      <c r="A9298" t="s">
        <v>1425</v>
      </c>
    </row>
    <row r="9299" spans="1:1" x14ac:dyDescent="0.35">
      <c r="A9299" t="s">
        <v>684</v>
      </c>
    </row>
    <row r="9300" spans="1:1" x14ac:dyDescent="0.35">
      <c r="A9300" t="s">
        <v>9961</v>
      </c>
    </row>
    <row r="9301" spans="1:1" x14ac:dyDescent="0.35">
      <c r="A9301" t="s">
        <v>3361</v>
      </c>
    </row>
    <row r="9302" spans="1:1" x14ac:dyDescent="0.35">
      <c r="A9302" t="s">
        <v>1121</v>
      </c>
    </row>
    <row r="9303" spans="1:1" x14ac:dyDescent="0.35">
      <c r="A9303" t="s">
        <v>5925</v>
      </c>
    </row>
    <row r="9304" spans="1:1" x14ac:dyDescent="0.35">
      <c r="A9304" t="s">
        <v>3655</v>
      </c>
    </row>
    <row r="9305" spans="1:1" x14ac:dyDescent="0.35">
      <c r="A9305" t="s">
        <v>6704</v>
      </c>
    </row>
    <row r="9306" spans="1:1" x14ac:dyDescent="0.35">
      <c r="A9306" t="s">
        <v>6078</v>
      </c>
    </row>
    <row r="9307" spans="1:1" x14ac:dyDescent="0.35">
      <c r="A9307" t="s">
        <v>8507</v>
      </c>
    </row>
    <row r="9308" spans="1:1" x14ac:dyDescent="0.35">
      <c r="A9308" t="s">
        <v>5005</v>
      </c>
    </row>
    <row r="9309" spans="1:1" x14ac:dyDescent="0.35">
      <c r="A9309" t="s">
        <v>8866</v>
      </c>
    </row>
    <row r="9310" spans="1:1" x14ac:dyDescent="0.35">
      <c r="A9310" t="s">
        <v>5156</v>
      </c>
    </row>
    <row r="9311" spans="1:1" x14ac:dyDescent="0.35">
      <c r="A9311" t="s">
        <v>2941</v>
      </c>
    </row>
    <row r="9312" spans="1:1" x14ac:dyDescent="0.35">
      <c r="A9312" t="s">
        <v>6695</v>
      </c>
    </row>
    <row r="9313" spans="1:1" x14ac:dyDescent="0.35">
      <c r="A9313" t="s">
        <v>1697</v>
      </c>
    </row>
    <row r="9314" spans="1:1" x14ac:dyDescent="0.35">
      <c r="A9314" t="s">
        <v>3297</v>
      </c>
    </row>
    <row r="9315" spans="1:1" x14ac:dyDescent="0.35">
      <c r="A9315" t="s">
        <v>5964</v>
      </c>
    </row>
    <row r="9316" spans="1:1" x14ac:dyDescent="0.35">
      <c r="A9316" t="s">
        <v>1232</v>
      </c>
    </row>
    <row r="9317" spans="1:1" x14ac:dyDescent="0.35">
      <c r="A9317" t="s">
        <v>1919</v>
      </c>
    </row>
    <row r="9318" spans="1:1" x14ac:dyDescent="0.35">
      <c r="A9318" t="s">
        <v>7628</v>
      </c>
    </row>
    <row r="9319" spans="1:1" x14ac:dyDescent="0.35">
      <c r="A9319" t="s">
        <v>2230</v>
      </c>
    </row>
    <row r="9320" spans="1:1" x14ac:dyDescent="0.35">
      <c r="A9320" t="s">
        <v>1859</v>
      </c>
    </row>
    <row r="9321" spans="1:1" x14ac:dyDescent="0.35">
      <c r="A9321" t="s">
        <v>7068</v>
      </c>
    </row>
    <row r="9322" spans="1:1" x14ac:dyDescent="0.35">
      <c r="A9322" t="s">
        <v>8159</v>
      </c>
    </row>
    <row r="9323" spans="1:1" x14ac:dyDescent="0.35">
      <c r="A9323" t="s">
        <v>6400</v>
      </c>
    </row>
    <row r="9324" spans="1:1" x14ac:dyDescent="0.35">
      <c r="A9324" t="s">
        <v>8111</v>
      </c>
    </row>
    <row r="9325" spans="1:1" x14ac:dyDescent="0.35">
      <c r="A9325" t="s">
        <v>3518</v>
      </c>
    </row>
    <row r="9326" spans="1:1" x14ac:dyDescent="0.35">
      <c r="A9326" t="s">
        <v>3094</v>
      </c>
    </row>
    <row r="9327" spans="1:1" x14ac:dyDescent="0.35">
      <c r="A9327" t="s">
        <v>5579</v>
      </c>
    </row>
    <row r="9328" spans="1:1" x14ac:dyDescent="0.35">
      <c r="A9328" t="s">
        <v>5658</v>
      </c>
    </row>
    <row r="9329" spans="1:1" x14ac:dyDescent="0.35">
      <c r="A9329" t="s">
        <v>7421</v>
      </c>
    </row>
    <row r="9330" spans="1:1" x14ac:dyDescent="0.35">
      <c r="A9330" t="s">
        <v>6486</v>
      </c>
    </row>
    <row r="9331" spans="1:1" x14ac:dyDescent="0.35">
      <c r="A9331" t="s">
        <v>8212</v>
      </c>
    </row>
    <row r="9332" spans="1:1" x14ac:dyDescent="0.35">
      <c r="A9332" t="s">
        <v>4564</v>
      </c>
    </row>
    <row r="9333" spans="1:1" x14ac:dyDescent="0.35">
      <c r="A9333" t="s">
        <v>8300</v>
      </c>
    </row>
    <row r="9334" spans="1:1" x14ac:dyDescent="0.35">
      <c r="A9334" t="s">
        <v>5541</v>
      </c>
    </row>
    <row r="9335" spans="1:1" x14ac:dyDescent="0.35">
      <c r="A9335" t="s">
        <v>1500</v>
      </c>
    </row>
    <row r="9336" spans="1:1" x14ac:dyDescent="0.35">
      <c r="A9336" t="s">
        <v>5509</v>
      </c>
    </row>
    <row r="9337" spans="1:1" x14ac:dyDescent="0.35">
      <c r="A9337" t="s">
        <v>897</v>
      </c>
    </row>
    <row r="9338" spans="1:1" x14ac:dyDescent="0.35">
      <c r="A9338" t="s">
        <v>4444</v>
      </c>
    </row>
    <row r="9339" spans="1:1" x14ac:dyDescent="0.35">
      <c r="A9339" t="s">
        <v>4363</v>
      </c>
    </row>
    <row r="9340" spans="1:1" x14ac:dyDescent="0.35">
      <c r="A9340" t="s">
        <v>7339</v>
      </c>
    </row>
    <row r="9341" spans="1:1" x14ac:dyDescent="0.35">
      <c r="A9341" t="s">
        <v>8408</v>
      </c>
    </row>
    <row r="9342" spans="1:1" x14ac:dyDescent="0.35">
      <c r="A9342" t="s">
        <v>9628</v>
      </c>
    </row>
    <row r="9343" spans="1:1" x14ac:dyDescent="0.35">
      <c r="A9343" t="s">
        <v>5757</v>
      </c>
    </row>
    <row r="9344" spans="1:1" x14ac:dyDescent="0.35">
      <c r="A9344" t="s">
        <v>46</v>
      </c>
    </row>
    <row r="9345" spans="1:1" x14ac:dyDescent="0.35">
      <c r="A9345" t="s">
        <v>9938</v>
      </c>
    </row>
    <row r="9346" spans="1:1" x14ac:dyDescent="0.35">
      <c r="A9346" t="s">
        <v>288</v>
      </c>
    </row>
    <row r="9347" spans="1:1" x14ac:dyDescent="0.35">
      <c r="A9347" t="s">
        <v>907</v>
      </c>
    </row>
    <row r="9348" spans="1:1" x14ac:dyDescent="0.35">
      <c r="A9348" t="s">
        <v>2231</v>
      </c>
    </row>
    <row r="9349" spans="1:1" x14ac:dyDescent="0.35">
      <c r="A9349" t="s">
        <v>6072</v>
      </c>
    </row>
    <row r="9350" spans="1:1" x14ac:dyDescent="0.35">
      <c r="A9350" t="s">
        <v>7026</v>
      </c>
    </row>
    <row r="9351" spans="1:1" x14ac:dyDescent="0.35">
      <c r="A9351" t="s">
        <v>3842</v>
      </c>
    </row>
    <row r="9352" spans="1:1" x14ac:dyDescent="0.35">
      <c r="A9352" t="s">
        <v>9641</v>
      </c>
    </row>
    <row r="9353" spans="1:1" x14ac:dyDescent="0.35">
      <c r="A9353" t="s">
        <v>4374</v>
      </c>
    </row>
    <row r="9354" spans="1:1" x14ac:dyDescent="0.35">
      <c r="A9354" t="s">
        <v>9975</v>
      </c>
    </row>
    <row r="9355" spans="1:1" x14ac:dyDescent="0.35">
      <c r="A9355" t="s">
        <v>7952</v>
      </c>
    </row>
    <row r="9356" spans="1:1" x14ac:dyDescent="0.35">
      <c r="A9356" t="s">
        <v>1239</v>
      </c>
    </row>
    <row r="9357" spans="1:1" x14ac:dyDescent="0.35">
      <c r="A9357" t="s">
        <v>6602</v>
      </c>
    </row>
    <row r="9358" spans="1:1" x14ac:dyDescent="0.35">
      <c r="A9358" t="s">
        <v>779</v>
      </c>
    </row>
    <row r="9359" spans="1:1" x14ac:dyDescent="0.35">
      <c r="A9359" t="s">
        <v>627</v>
      </c>
    </row>
    <row r="9360" spans="1:1" x14ac:dyDescent="0.35">
      <c r="A9360" t="s">
        <v>7752</v>
      </c>
    </row>
    <row r="9361" spans="1:1" x14ac:dyDescent="0.35">
      <c r="A9361" t="s">
        <v>4056</v>
      </c>
    </row>
    <row r="9362" spans="1:1" x14ac:dyDescent="0.35">
      <c r="A9362" t="s">
        <v>6465</v>
      </c>
    </row>
    <row r="9363" spans="1:1" x14ac:dyDescent="0.35">
      <c r="A9363" t="s">
        <v>6319</v>
      </c>
    </row>
    <row r="9364" spans="1:1" x14ac:dyDescent="0.35">
      <c r="A9364" t="s">
        <v>8128</v>
      </c>
    </row>
    <row r="9365" spans="1:1" x14ac:dyDescent="0.35">
      <c r="A9365" t="s">
        <v>392</v>
      </c>
    </row>
    <row r="9366" spans="1:1" x14ac:dyDescent="0.35">
      <c r="A9366" t="s">
        <v>3105</v>
      </c>
    </row>
    <row r="9367" spans="1:1" x14ac:dyDescent="0.35">
      <c r="A9367" t="s">
        <v>2615</v>
      </c>
    </row>
    <row r="9368" spans="1:1" x14ac:dyDescent="0.35">
      <c r="A9368" t="s">
        <v>7905</v>
      </c>
    </row>
    <row r="9369" spans="1:1" x14ac:dyDescent="0.35">
      <c r="A9369" t="s">
        <v>1782</v>
      </c>
    </row>
    <row r="9370" spans="1:1" x14ac:dyDescent="0.35">
      <c r="A9370" t="s">
        <v>1576</v>
      </c>
    </row>
    <row r="9371" spans="1:1" x14ac:dyDescent="0.35">
      <c r="A9371" t="s">
        <v>4732</v>
      </c>
    </row>
    <row r="9372" spans="1:1" x14ac:dyDescent="0.35">
      <c r="A9372" t="s">
        <v>3012</v>
      </c>
    </row>
    <row r="9373" spans="1:1" x14ac:dyDescent="0.35">
      <c r="A9373" t="s">
        <v>7655</v>
      </c>
    </row>
    <row r="9374" spans="1:1" x14ac:dyDescent="0.35">
      <c r="A9374" t="s">
        <v>8945</v>
      </c>
    </row>
    <row r="9375" spans="1:1" x14ac:dyDescent="0.35">
      <c r="A9375" t="s">
        <v>5170</v>
      </c>
    </row>
    <row r="9376" spans="1:1" x14ac:dyDescent="0.35">
      <c r="A9376" t="s">
        <v>8775</v>
      </c>
    </row>
    <row r="9377" spans="1:1" x14ac:dyDescent="0.35">
      <c r="A9377" t="s">
        <v>2910</v>
      </c>
    </row>
    <row r="9378" spans="1:1" x14ac:dyDescent="0.35">
      <c r="A9378" t="s">
        <v>8476</v>
      </c>
    </row>
    <row r="9379" spans="1:1" x14ac:dyDescent="0.35">
      <c r="A9379" t="s">
        <v>6730</v>
      </c>
    </row>
    <row r="9380" spans="1:1" x14ac:dyDescent="0.35">
      <c r="A9380" t="s">
        <v>1484</v>
      </c>
    </row>
    <row r="9381" spans="1:1" x14ac:dyDescent="0.35">
      <c r="A9381" t="s">
        <v>3243</v>
      </c>
    </row>
    <row r="9382" spans="1:1" x14ac:dyDescent="0.35">
      <c r="A9382" t="s">
        <v>9280</v>
      </c>
    </row>
    <row r="9383" spans="1:1" x14ac:dyDescent="0.35">
      <c r="A9383" t="s">
        <v>6289</v>
      </c>
    </row>
    <row r="9384" spans="1:1" x14ac:dyDescent="0.35">
      <c r="A9384" t="s">
        <v>34</v>
      </c>
    </row>
    <row r="9385" spans="1:1" x14ac:dyDescent="0.35">
      <c r="A9385" t="s">
        <v>9066</v>
      </c>
    </row>
    <row r="9386" spans="1:1" x14ac:dyDescent="0.35">
      <c r="A9386" t="s">
        <v>9003</v>
      </c>
    </row>
    <row r="9387" spans="1:1" x14ac:dyDescent="0.35">
      <c r="A9387" t="s">
        <v>1229</v>
      </c>
    </row>
    <row r="9388" spans="1:1" x14ac:dyDescent="0.35">
      <c r="A9388" t="s">
        <v>8632</v>
      </c>
    </row>
    <row r="9389" spans="1:1" x14ac:dyDescent="0.35">
      <c r="A9389" t="s">
        <v>5664</v>
      </c>
    </row>
    <row r="9390" spans="1:1" x14ac:dyDescent="0.35">
      <c r="A9390" t="s">
        <v>5537</v>
      </c>
    </row>
    <row r="9391" spans="1:1" x14ac:dyDescent="0.35">
      <c r="A9391" t="s">
        <v>2653</v>
      </c>
    </row>
    <row r="9392" spans="1:1" x14ac:dyDescent="0.35">
      <c r="A9392" t="s">
        <v>3816</v>
      </c>
    </row>
    <row r="9393" spans="1:1" x14ac:dyDescent="0.35">
      <c r="A9393" t="s">
        <v>581</v>
      </c>
    </row>
    <row r="9394" spans="1:1" x14ac:dyDescent="0.35">
      <c r="A9394" t="s">
        <v>4119</v>
      </c>
    </row>
    <row r="9395" spans="1:1" x14ac:dyDescent="0.35">
      <c r="A9395" t="s">
        <v>8685</v>
      </c>
    </row>
    <row r="9396" spans="1:1" x14ac:dyDescent="0.35">
      <c r="A9396" t="s">
        <v>1704</v>
      </c>
    </row>
    <row r="9397" spans="1:1" x14ac:dyDescent="0.35">
      <c r="A9397" t="s">
        <v>7864</v>
      </c>
    </row>
    <row r="9398" spans="1:1" x14ac:dyDescent="0.35">
      <c r="A9398" t="s">
        <v>9044</v>
      </c>
    </row>
    <row r="9399" spans="1:1" x14ac:dyDescent="0.35">
      <c r="A9399" t="s">
        <v>4758</v>
      </c>
    </row>
    <row r="9400" spans="1:1" x14ac:dyDescent="0.35">
      <c r="A9400" t="s">
        <v>7504</v>
      </c>
    </row>
    <row r="9401" spans="1:1" x14ac:dyDescent="0.35">
      <c r="A9401" t="s">
        <v>7491</v>
      </c>
    </row>
    <row r="9402" spans="1:1" x14ac:dyDescent="0.35">
      <c r="A9402" t="s">
        <v>3790</v>
      </c>
    </row>
    <row r="9403" spans="1:1" x14ac:dyDescent="0.35">
      <c r="A9403" t="s">
        <v>9956</v>
      </c>
    </row>
    <row r="9404" spans="1:1" x14ac:dyDescent="0.35">
      <c r="A9404" t="s">
        <v>3371</v>
      </c>
    </row>
    <row r="9405" spans="1:1" x14ac:dyDescent="0.35">
      <c r="A9405" t="s">
        <v>7633</v>
      </c>
    </row>
    <row r="9406" spans="1:1" x14ac:dyDescent="0.35">
      <c r="A9406" t="s">
        <v>6011</v>
      </c>
    </row>
    <row r="9407" spans="1:1" x14ac:dyDescent="0.35">
      <c r="A9407" t="s">
        <v>7809</v>
      </c>
    </row>
    <row r="9408" spans="1:1" x14ac:dyDescent="0.35">
      <c r="A9408" t="s">
        <v>1710</v>
      </c>
    </row>
    <row r="9409" spans="1:1" x14ac:dyDescent="0.35">
      <c r="A9409" t="s">
        <v>4900</v>
      </c>
    </row>
    <row r="9410" spans="1:1" x14ac:dyDescent="0.35">
      <c r="A9410" t="s">
        <v>4678</v>
      </c>
    </row>
    <row r="9411" spans="1:1" x14ac:dyDescent="0.35">
      <c r="A9411" t="s">
        <v>1341</v>
      </c>
    </row>
    <row r="9412" spans="1:1" x14ac:dyDescent="0.35">
      <c r="A9412" t="s">
        <v>2641</v>
      </c>
    </row>
    <row r="9413" spans="1:1" x14ac:dyDescent="0.35">
      <c r="A9413" t="s">
        <v>4016</v>
      </c>
    </row>
    <row r="9414" spans="1:1" x14ac:dyDescent="0.35">
      <c r="A9414" t="s">
        <v>2953</v>
      </c>
    </row>
    <row r="9415" spans="1:1" x14ac:dyDescent="0.35">
      <c r="A9415" t="s">
        <v>596</v>
      </c>
    </row>
    <row r="9416" spans="1:1" x14ac:dyDescent="0.35">
      <c r="A9416" t="s">
        <v>2760</v>
      </c>
    </row>
    <row r="9417" spans="1:1" x14ac:dyDescent="0.35">
      <c r="A9417" t="s">
        <v>365</v>
      </c>
    </row>
    <row r="9418" spans="1:1" x14ac:dyDescent="0.35">
      <c r="A9418" t="s">
        <v>1979</v>
      </c>
    </row>
    <row r="9419" spans="1:1" x14ac:dyDescent="0.35">
      <c r="A9419" t="s">
        <v>7468</v>
      </c>
    </row>
    <row r="9420" spans="1:1" x14ac:dyDescent="0.35">
      <c r="A9420" t="s">
        <v>5108</v>
      </c>
    </row>
    <row r="9421" spans="1:1" x14ac:dyDescent="0.35">
      <c r="A9421" t="s">
        <v>5690</v>
      </c>
    </row>
    <row r="9422" spans="1:1" x14ac:dyDescent="0.35">
      <c r="A9422" t="s">
        <v>7803</v>
      </c>
    </row>
    <row r="9423" spans="1:1" x14ac:dyDescent="0.35">
      <c r="A9423" t="s">
        <v>5580</v>
      </c>
    </row>
    <row r="9424" spans="1:1" x14ac:dyDescent="0.35">
      <c r="A9424" t="s">
        <v>4809</v>
      </c>
    </row>
    <row r="9425" spans="1:1" x14ac:dyDescent="0.35">
      <c r="A9425" t="s">
        <v>7356</v>
      </c>
    </row>
    <row r="9426" spans="1:1" x14ac:dyDescent="0.35">
      <c r="A9426" t="s">
        <v>5034</v>
      </c>
    </row>
    <row r="9427" spans="1:1" x14ac:dyDescent="0.35">
      <c r="A9427" t="s">
        <v>2560</v>
      </c>
    </row>
    <row r="9428" spans="1:1" x14ac:dyDescent="0.35">
      <c r="A9428" t="s">
        <v>7614</v>
      </c>
    </row>
    <row r="9429" spans="1:1" x14ac:dyDescent="0.35">
      <c r="A9429" t="s">
        <v>4624</v>
      </c>
    </row>
    <row r="9430" spans="1:1" x14ac:dyDescent="0.35">
      <c r="A9430" t="s">
        <v>6934</v>
      </c>
    </row>
    <row r="9431" spans="1:1" x14ac:dyDescent="0.35">
      <c r="A9431" t="s">
        <v>111</v>
      </c>
    </row>
    <row r="9432" spans="1:1" x14ac:dyDescent="0.35">
      <c r="A9432" t="s">
        <v>2189</v>
      </c>
    </row>
    <row r="9433" spans="1:1" x14ac:dyDescent="0.35">
      <c r="A9433" t="s">
        <v>3700</v>
      </c>
    </row>
    <row r="9434" spans="1:1" x14ac:dyDescent="0.35">
      <c r="A9434" t="s">
        <v>3636</v>
      </c>
    </row>
    <row r="9435" spans="1:1" x14ac:dyDescent="0.35">
      <c r="A9435" t="s">
        <v>1825</v>
      </c>
    </row>
    <row r="9436" spans="1:1" x14ac:dyDescent="0.35">
      <c r="A9436" t="s">
        <v>6110</v>
      </c>
    </row>
    <row r="9437" spans="1:1" x14ac:dyDescent="0.35">
      <c r="A9437" t="s">
        <v>2197</v>
      </c>
    </row>
    <row r="9438" spans="1:1" x14ac:dyDescent="0.35">
      <c r="A9438" t="s">
        <v>1686</v>
      </c>
    </row>
    <row r="9439" spans="1:1" x14ac:dyDescent="0.35">
      <c r="A9439" t="s">
        <v>7852</v>
      </c>
    </row>
    <row r="9440" spans="1:1" x14ac:dyDescent="0.35">
      <c r="A9440" t="s">
        <v>7792</v>
      </c>
    </row>
    <row r="9441" spans="1:1" x14ac:dyDescent="0.35">
      <c r="A9441" t="s">
        <v>3031</v>
      </c>
    </row>
    <row r="9442" spans="1:1" x14ac:dyDescent="0.35">
      <c r="A9442" t="s">
        <v>6512</v>
      </c>
    </row>
    <row r="9443" spans="1:1" x14ac:dyDescent="0.35">
      <c r="A9443" t="s">
        <v>9971</v>
      </c>
    </row>
    <row r="9444" spans="1:1" x14ac:dyDescent="0.35">
      <c r="A9444" t="s">
        <v>6357</v>
      </c>
    </row>
    <row r="9445" spans="1:1" x14ac:dyDescent="0.35">
      <c r="A9445" t="s">
        <v>1238</v>
      </c>
    </row>
    <row r="9446" spans="1:1" x14ac:dyDescent="0.35">
      <c r="A9446" t="s">
        <v>869</v>
      </c>
    </row>
    <row r="9447" spans="1:1" x14ac:dyDescent="0.35">
      <c r="A9447" t="s">
        <v>70</v>
      </c>
    </row>
    <row r="9448" spans="1:1" x14ac:dyDescent="0.35">
      <c r="A9448" t="s">
        <v>2404</v>
      </c>
    </row>
    <row r="9449" spans="1:1" x14ac:dyDescent="0.35">
      <c r="A9449" t="s">
        <v>5523</v>
      </c>
    </row>
    <row r="9450" spans="1:1" x14ac:dyDescent="0.35">
      <c r="A9450" t="s">
        <v>7650</v>
      </c>
    </row>
    <row r="9451" spans="1:1" x14ac:dyDescent="0.35">
      <c r="A9451" t="s">
        <v>9920</v>
      </c>
    </row>
    <row r="9452" spans="1:1" x14ac:dyDescent="0.35">
      <c r="A9452" t="s">
        <v>1470</v>
      </c>
    </row>
    <row r="9453" spans="1:1" x14ac:dyDescent="0.35">
      <c r="A9453" t="s">
        <v>7355</v>
      </c>
    </row>
    <row r="9454" spans="1:1" x14ac:dyDescent="0.35">
      <c r="A9454" t="s">
        <v>9828</v>
      </c>
    </row>
    <row r="9455" spans="1:1" x14ac:dyDescent="0.35">
      <c r="A9455" t="s">
        <v>2500</v>
      </c>
    </row>
    <row r="9456" spans="1:1" x14ac:dyDescent="0.35">
      <c r="A9456" t="s">
        <v>9272</v>
      </c>
    </row>
    <row r="9457" spans="1:1" x14ac:dyDescent="0.35">
      <c r="A9457" t="s">
        <v>2355</v>
      </c>
    </row>
    <row r="9458" spans="1:1" x14ac:dyDescent="0.35">
      <c r="A9458" t="s">
        <v>4882</v>
      </c>
    </row>
    <row r="9459" spans="1:1" x14ac:dyDescent="0.35">
      <c r="A9459" t="s">
        <v>3979</v>
      </c>
    </row>
    <row r="9460" spans="1:1" x14ac:dyDescent="0.35">
      <c r="A9460" t="s">
        <v>1894</v>
      </c>
    </row>
    <row r="9461" spans="1:1" x14ac:dyDescent="0.35">
      <c r="A9461" t="s">
        <v>9183</v>
      </c>
    </row>
    <row r="9462" spans="1:1" x14ac:dyDescent="0.35">
      <c r="A9462" t="s">
        <v>4124</v>
      </c>
    </row>
    <row r="9463" spans="1:1" x14ac:dyDescent="0.35">
      <c r="A9463" t="s">
        <v>4731</v>
      </c>
    </row>
    <row r="9464" spans="1:1" x14ac:dyDescent="0.35">
      <c r="A9464" t="s">
        <v>4749</v>
      </c>
    </row>
    <row r="9465" spans="1:1" x14ac:dyDescent="0.35">
      <c r="A9465" t="s">
        <v>5062</v>
      </c>
    </row>
    <row r="9466" spans="1:1" x14ac:dyDescent="0.35">
      <c r="A9466" t="s">
        <v>6127</v>
      </c>
    </row>
    <row r="9467" spans="1:1" x14ac:dyDescent="0.35">
      <c r="A9467" t="s">
        <v>6175</v>
      </c>
    </row>
    <row r="9468" spans="1:1" x14ac:dyDescent="0.35">
      <c r="A9468" t="s">
        <v>123</v>
      </c>
    </row>
    <row r="9469" spans="1:1" x14ac:dyDescent="0.35">
      <c r="A9469" t="s">
        <v>3542</v>
      </c>
    </row>
    <row r="9470" spans="1:1" x14ac:dyDescent="0.35">
      <c r="A9470" t="s">
        <v>7359</v>
      </c>
    </row>
    <row r="9471" spans="1:1" x14ac:dyDescent="0.35">
      <c r="A9471" t="s">
        <v>8973</v>
      </c>
    </row>
    <row r="9472" spans="1:1" x14ac:dyDescent="0.35">
      <c r="A9472" t="s">
        <v>9497</v>
      </c>
    </row>
    <row r="9473" spans="1:1" x14ac:dyDescent="0.35">
      <c r="A9473" t="s">
        <v>2595</v>
      </c>
    </row>
    <row r="9474" spans="1:1" x14ac:dyDescent="0.35">
      <c r="A9474" t="s">
        <v>5879</v>
      </c>
    </row>
    <row r="9475" spans="1:1" x14ac:dyDescent="0.35">
      <c r="A9475" t="s">
        <v>1642</v>
      </c>
    </row>
    <row r="9476" spans="1:1" x14ac:dyDescent="0.35">
      <c r="A9476" t="s">
        <v>5637</v>
      </c>
    </row>
    <row r="9477" spans="1:1" x14ac:dyDescent="0.35">
      <c r="A9477" t="s">
        <v>3947</v>
      </c>
    </row>
    <row r="9478" spans="1:1" x14ac:dyDescent="0.35">
      <c r="A9478" t="s">
        <v>7324</v>
      </c>
    </row>
    <row r="9479" spans="1:1" x14ac:dyDescent="0.35">
      <c r="A9479" t="s">
        <v>1384</v>
      </c>
    </row>
    <row r="9480" spans="1:1" x14ac:dyDescent="0.35">
      <c r="A9480" t="s">
        <v>7203</v>
      </c>
    </row>
    <row r="9481" spans="1:1" x14ac:dyDescent="0.35">
      <c r="A9481" t="s">
        <v>1718</v>
      </c>
    </row>
    <row r="9482" spans="1:1" x14ac:dyDescent="0.35">
      <c r="A9482" t="s">
        <v>6778</v>
      </c>
    </row>
    <row r="9483" spans="1:1" x14ac:dyDescent="0.35">
      <c r="A9483" t="s">
        <v>4954</v>
      </c>
    </row>
    <row r="9484" spans="1:1" x14ac:dyDescent="0.35">
      <c r="A9484" t="s">
        <v>9192</v>
      </c>
    </row>
    <row r="9485" spans="1:1" x14ac:dyDescent="0.35">
      <c r="A9485" t="s">
        <v>2786</v>
      </c>
    </row>
    <row r="9486" spans="1:1" x14ac:dyDescent="0.35">
      <c r="A9486" t="s">
        <v>1553</v>
      </c>
    </row>
    <row r="9487" spans="1:1" x14ac:dyDescent="0.35">
      <c r="A9487" t="s">
        <v>9690</v>
      </c>
    </row>
    <row r="9488" spans="1:1" x14ac:dyDescent="0.35">
      <c r="A9488" t="s">
        <v>922</v>
      </c>
    </row>
    <row r="9489" spans="1:1" x14ac:dyDescent="0.35">
      <c r="A9489" t="s">
        <v>6215</v>
      </c>
    </row>
    <row r="9490" spans="1:1" x14ac:dyDescent="0.35">
      <c r="A9490" t="s">
        <v>1559</v>
      </c>
    </row>
    <row r="9491" spans="1:1" x14ac:dyDescent="0.35">
      <c r="A9491" t="s">
        <v>6495</v>
      </c>
    </row>
    <row r="9492" spans="1:1" x14ac:dyDescent="0.35">
      <c r="A9492" t="s">
        <v>2599</v>
      </c>
    </row>
    <row r="9493" spans="1:1" x14ac:dyDescent="0.35">
      <c r="A9493" t="s">
        <v>9569</v>
      </c>
    </row>
    <row r="9494" spans="1:1" x14ac:dyDescent="0.35">
      <c r="A9494" t="s">
        <v>5093</v>
      </c>
    </row>
    <row r="9495" spans="1:1" x14ac:dyDescent="0.35">
      <c r="A9495" t="s">
        <v>3090</v>
      </c>
    </row>
    <row r="9496" spans="1:1" x14ac:dyDescent="0.35">
      <c r="A9496" t="s">
        <v>3805</v>
      </c>
    </row>
    <row r="9497" spans="1:1" x14ac:dyDescent="0.35">
      <c r="A9497" t="s">
        <v>130</v>
      </c>
    </row>
    <row r="9498" spans="1:1" x14ac:dyDescent="0.35">
      <c r="A9498" t="s">
        <v>5781</v>
      </c>
    </row>
    <row r="9499" spans="1:1" x14ac:dyDescent="0.35">
      <c r="A9499" t="s">
        <v>9565</v>
      </c>
    </row>
    <row r="9500" spans="1:1" x14ac:dyDescent="0.35">
      <c r="A9500" t="s">
        <v>7492</v>
      </c>
    </row>
    <row r="9501" spans="1:1" x14ac:dyDescent="0.35">
      <c r="A9501" t="s">
        <v>6274</v>
      </c>
    </row>
    <row r="9502" spans="1:1" x14ac:dyDescent="0.35">
      <c r="A9502" t="s">
        <v>4164</v>
      </c>
    </row>
    <row r="9503" spans="1:1" x14ac:dyDescent="0.35">
      <c r="A9503" t="s">
        <v>5775</v>
      </c>
    </row>
    <row r="9504" spans="1:1" x14ac:dyDescent="0.35">
      <c r="A9504" t="s">
        <v>9041</v>
      </c>
    </row>
    <row r="9505" spans="1:1" x14ac:dyDescent="0.35">
      <c r="A9505" t="s">
        <v>4279</v>
      </c>
    </row>
    <row r="9506" spans="1:1" x14ac:dyDescent="0.35">
      <c r="A9506" t="s">
        <v>4029</v>
      </c>
    </row>
    <row r="9507" spans="1:1" x14ac:dyDescent="0.35">
      <c r="A9507" t="s">
        <v>2543</v>
      </c>
    </row>
    <row r="9508" spans="1:1" x14ac:dyDescent="0.35">
      <c r="A9508" t="s">
        <v>2346</v>
      </c>
    </row>
    <row r="9509" spans="1:1" x14ac:dyDescent="0.35">
      <c r="A9509" t="s">
        <v>458</v>
      </c>
    </row>
    <row r="9510" spans="1:1" x14ac:dyDescent="0.35">
      <c r="A9510" t="s">
        <v>1063</v>
      </c>
    </row>
    <row r="9511" spans="1:1" x14ac:dyDescent="0.35">
      <c r="A9511" t="s">
        <v>7475</v>
      </c>
    </row>
    <row r="9512" spans="1:1" x14ac:dyDescent="0.35">
      <c r="A9512" t="s">
        <v>8756</v>
      </c>
    </row>
    <row r="9513" spans="1:1" x14ac:dyDescent="0.35">
      <c r="A9513" t="s">
        <v>4995</v>
      </c>
    </row>
    <row r="9514" spans="1:1" x14ac:dyDescent="0.35">
      <c r="A9514" t="s">
        <v>6484</v>
      </c>
    </row>
    <row r="9515" spans="1:1" x14ac:dyDescent="0.35">
      <c r="A9515" t="s">
        <v>2684</v>
      </c>
    </row>
    <row r="9516" spans="1:1" x14ac:dyDescent="0.35">
      <c r="A9516" t="s">
        <v>2802</v>
      </c>
    </row>
    <row r="9517" spans="1:1" x14ac:dyDescent="0.35">
      <c r="A9517" t="s">
        <v>924</v>
      </c>
    </row>
    <row r="9518" spans="1:1" x14ac:dyDescent="0.35">
      <c r="A9518" t="s">
        <v>5266</v>
      </c>
    </row>
    <row r="9519" spans="1:1" x14ac:dyDescent="0.35">
      <c r="A9519" t="s">
        <v>7552</v>
      </c>
    </row>
    <row r="9520" spans="1:1" x14ac:dyDescent="0.35">
      <c r="A9520" t="s">
        <v>636</v>
      </c>
    </row>
    <row r="9521" spans="1:1" x14ac:dyDescent="0.35">
      <c r="A9521" t="s">
        <v>5843</v>
      </c>
    </row>
    <row r="9522" spans="1:1" x14ac:dyDescent="0.35">
      <c r="A9522" t="s">
        <v>3902</v>
      </c>
    </row>
    <row r="9523" spans="1:1" x14ac:dyDescent="0.35">
      <c r="A9523" t="s">
        <v>2045</v>
      </c>
    </row>
    <row r="9524" spans="1:1" x14ac:dyDescent="0.35">
      <c r="A9524" t="s">
        <v>4544</v>
      </c>
    </row>
    <row r="9525" spans="1:1" x14ac:dyDescent="0.35">
      <c r="A9525" t="s">
        <v>8554</v>
      </c>
    </row>
    <row r="9526" spans="1:1" x14ac:dyDescent="0.35">
      <c r="A9526" t="s">
        <v>8244</v>
      </c>
    </row>
    <row r="9527" spans="1:1" x14ac:dyDescent="0.35">
      <c r="A9527" t="s">
        <v>8173</v>
      </c>
    </row>
    <row r="9528" spans="1:1" x14ac:dyDescent="0.35">
      <c r="A9528" t="s">
        <v>9771</v>
      </c>
    </row>
    <row r="9529" spans="1:1" x14ac:dyDescent="0.35">
      <c r="A9529" t="s">
        <v>4052</v>
      </c>
    </row>
    <row r="9530" spans="1:1" x14ac:dyDescent="0.35">
      <c r="A9530" t="s">
        <v>5397</v>
      </c>
    </row>
    <row r="9531" spans="1:1" x14ac:dyDescent="0.35">
      <c r="A9531" t="s">
        <v>1851</v>
      </c>
    </row>
    <row r="9532" spans="1:1" x14ac:dyDescent="0.35">
      <c r="A9532" t="s">
        <v>7037</v>
      </c>
    </row>
    <row r="9533" spans="1:1" x14ac:dyDescent="0.35">
      <c r="A9533" t="s">
        <v>1380</v>
      </c>
    </row>
    <row r="9534" spans="1:1" x14ac:dyDescent="0.35">
      <c r="A9534" t="s">
        <v>8222</v>
      </c>
    </row>
    <row r="9535" spans="1:1" x14ac:dyDescent="0.35">
      <c r="A9535" t="s">
        <v>7833</v>
      </c>
    </row>
    <row r="9536" spans="1:1" x14ac:dyDescent="0.35">
      <c r="A9536" t="s">
        <v>6171</v>
      </c>
    </row>
    <row r="9537" spans="1:1" x14ac:dyDescent="0.35">
      <c r="A9537" t="s">
        <v>9131</v>
      </c>
    </row>
    <row r="9538" spans="1:1" x14ac:dyDescent="0.35">
      <c r="A9538" t="s">
        <v>5629</v>
      </c>
    </row>
    <row r="9539" spans="1:1" x14ac:dyDescent="0.35">
      <c r="A9539" t="s">
        <v>8198</v>
      </c>
    </row>
    <row r="9540" spans="1:1" x14ac:dyDescent="0.35">
      <c r="A9540" t="s">
        <v>1143</v>
      </c>
    </row>
    <row r="9541" spans="1:1" x14ac:dyDescent="0.35">
      <c r="A9541" t="s">
        <v>9794</v>
      </c>
    </row>
    <row r="9542" spans="1:1" x14ac:dyDescent="0.35">
      <c r="A9542" t="s">
        <v>7780</v>
      </c>
    </row>
    <row r="9543" spans="1:1" x14ac:dyDescent="0.35">
      <c r="A9543" t="s">
        <v>2243</v>
      </c>
    </row>
    <row r="9544" spans="1:1" x14ac:dyDescent="0.35">
      <c r="A9544" t="s">
        <v>5233</v>
      </c>
    </row>
    <row r="9545" spans="1:1" x14ac:dyDescent="0.35">
      <c r="A9545" t="s">
        <v>6610</v>
      </c>
    </row>
    <row r="9546" spans="1:1" x14ac:dyDescent="0.35">
      <c r="A9546" t="s">
        <v>2382</v>
      </c>
    </row>
    <row r="9547" spans="1:1" x14ac:dyDescent="0.35">
      <c r="A9547" t="s">
        <v>810</v>
      </c>
    </row>
    <row r="9548" spans="1:1" x14ac:dyDescent="0.35">
      <c r="A9548" t="s">
        <v>7630</v>
      </c>
    </row>
    <row r="9549" spans="1:1" x14ac:dyDescent="0.35">
      <c r="A9549" t="s">
        <v>4268</v>
      </c>
    </row>
    <row r="9550" spans="1:1" x14ac:dyDescent="0.35">
      <c r="A9550" t="s">
        <v>10011</v>
      </c>
    </row>
    <row r="9551" spans="1:1" x14ac:dyDescent="0.35">
      <c r="A9551" t="s">
        <v>6032</v>
      </c>
    </row>
    <row r="9552" spans="1:1" x14ac:dyDescent="0.35">
      <c r="A9552" t="s">
        <v>1305</v>
      </c>
    </row>
    <row r="9553" spans="1:1" x14ac:dyDescent="0.35">
      <c r="A9553" t="s">
        <v>7187</v>
      </c>
    </row>
    <row r="9554" spans="1:1" x14ac:dyDescent="0.35">
      <c r="A9554" t="s">
        <v>6808</v>
      </c>
    </row>
    <row r="9555" spans="1:1" x14ac:dyDescent="0.35">
      <c r="A9555" t="s">
        <v>8495</v>
      </c>
    </row>
    <row r="9556" spans="1:1" x14ac:dyDescent="0.35">
      <c r="A9556" t="s">
        <v>3134</v>
      </c>
    </row>
    <row r="9557" spans="1:1" x14ac:dyDescent="0.35">
      <c r="A9557" t="s">
        <v>2456</v>
      </c>
    </row>
    <row r="9558" spans="1:1" x14ac:dyDescent="0.35">
      <c r="A9558" t="s">
        <v>1148</v>
      </c>
    </row>
    <row r="9559" spans="1:1" x14ac:dyDescent="0.35">
      <c r="A9559" t="s">
        <v>1781</v>
      </c>
    </row>
    <row r="9560" spans="1:1" x14ac:dyDescent="0.35">
      <c r="A9560" t="s">
        <v>4856</v>
      </c>
    </row>
    <row r="9561" spans="1:1" x14ac:dyDescent="0.35">
      <c r="A9561" t="s">
        <v>5698</v>
      </c>
    </row>
    <row r="9562" spans="1:1" x14ac:dyDescent="0.35">
      <c r="A9562" t="s">
        <v>5041</v>
      </c>
    </row>
    <row r="9563" spans="1:1" x14ac:dyDescent="0.35">
      <c r="A9563" t="s">
        <v>6576</v>
      </c>
    </row>
    <row r="9564" spans="1:1" x14ac:dyDescent="0.35">
      <c r="A9564" t="s">
        <v>9735</v>
      </c>
    </row>
    <row r="9565" spans="1:1" x14ac:dyDescent="0.35">
      <c r="A9565" t="s">
        <v>6609</v>
      </c>
    </row>
    <row r="9566" spans="1:1" x14ac:dyDescent="0.35">
      <c r="A9566" t="s">
        <v>7293</v>
      </c>
    </row>
    <row r="9567" spans="1:1" x14ac:dyDescent="0.35">
      <c r="A9567" t="s">
        <v>3389</v>
      </c>
    </row>
    <row r="9568" spans="1:1" x14ac:dyDescent="0.35">
      <c r="A9568" t="s">
        <v>9926</v>
      </c>
    </row>
    <row r="9569" spans="1:1" x14ac:dyDescent="0.35">
      <c r="A9569" t="s">
        <v>3741</v>
      </c>
    </row>
    <row r="9570" spans="1:1" x14ac:dyDescent="0.35">
      <c r="A9570" t="s">
        <v>7109</v>
      </c>
    </row>
    <row r="9571" spans="1:1" x14ac:dyDescent="0.35">
      <c r="A9571" t="s">
        <v>6057</v>
      </c>
    </row>
    <row r="9572" spans="1:1" x14ac:dyDescent="0.35">
      <c r="A9572" t="s">
        <v>7408</v>
      </c>
    </row>
    <row r="9573" spans="1:1" x14ac:dyDescent="0.35">
      <c r="A9573" t="s">
        <v>6950</v>
      </c>
    </row>
    <row r="9574" spans="1:1" x14ac:dyDescent="0.35">
      <c r="A9574" t="s">
        <v>2183</v>
      </c>
    </row>
    <row r="9575" spans="1:1" x14ac:dyDescent="0.35">
      <c r="A9575" t="s">
        <v>4242</v>
      </c>
    </row>
    <row r="9576" spans="1:1" x14ac:dyDescent="0.35">
      <c r="A9576" t="s">
        <v>9468</v>
      </c>
    </row>
    <row r="9577" spans="1:1" x14ac:dyDescent="0.35">
      <c r="A9577" t="s">
        <v>7721</v>
      </c>
    </row>
    <row r="9578" spans="1:1" x14ac:dyDescent="0.35">
      <c r="A9578" t="s">
        <v>5914</v>
      </c>
    </row>
    <row r="9579" spans="1:1" x14ac:dyDescent="0.35">
      <c r="A9579" t="s">
        <v>4982</v>
      </c>
    </row>
    <row r="9580" spans="1:1" x14ac:dyDescent="0.35">
      <c r="A9580" t="s">
        <v>66</v>
      </c>
    </row>
    <row r="9581" spans="1:1" x14ac:dyDescent="0.35">
      <c r="A9581" t="s">
        <v>2915</v>
      </c>
    </row>
    <row r="9582" spans="1:1" x14ac:dyDescent="0.35">
      <c r="A9582" t="s">
        <v>2793</v>
      </c>
    </row>
    <row r="9583" spans="1:1" x14ac:dyDescent="0.35">
      <c r="A9583" t="s">
        <v>954</v>
      </c>
    </row>
    <row r="9584" spans="1:1" x14ac:dyDescent="0.35">
      <c r="A9584" t="s">
        <v>1099</v>
      </c>
    </row>
    <row r="9585" spans="1:1" x14ac:dyDescent="0.35">
      <c r="A9585" t="s">
        <v>5754</v>
      </c>
    </row>
    <row r="9586" spans="1:1" x14ac:dyDescent="0.35">
      <c r="A9586" t="s">
        <v>6844</v>
      </c>
    </row>
    <row r="9587" spans="1:1" x14ac:dyDescent="0.35">
      <c r="A9587" t="s">
        <v>6518</v>
      </c>
    </row>
    <row r="9588" spans="1:1" x14ac:dyDescent="0.35">
      <c r="A9588" t="s">
        <v>6118</v>
      </c>
    </row>
    <row r="9589" spans="1:1" x14ac:dyDescent="0.35">
      <c r="A9589" t="s">
        <v>4305</v>
      </c>
    </row>
    <row r="9590" spans="1:1" x14ac:dyDescent="0.35">
      <c r="A9590" t="s">
        <v>2880</v>
      </c>
    </row>
    <row r="9591" spans="1:1" x14ac:dyDescent="0.35">
      <c r="A9591" t="s">
        <v>6082</v>
      </c>
    </row>
    <row r="9592" spans="1:1" x14ac:dyDescent="0.35">
      <c r="A9592" t="s">
        <v>5563</v>
      </c>
    </row>
    <row r="9593" spans="1:1" x14ac:dyDescent="0.35">
      <c r="A9593" t="s">
        <v>3857</v>
      </c>
    </row>
    <row r="9594" spans="1:1" x14ac:dyDescent="0.35">
      <c r="A9594" t="s">
        <v>2004</v>
      </c>
    </row>
    <row r="9595" spans="1:1" x14ac:dyDescent="0.35">
      <c r="A9595" t="s">
        <v>9125</v>
      </c>
    </row>
    <row r="9596" spans="1:1" x14ac:dyDescent="0.35">
      <c r="A9596" t="s">
        <v>2732</v>
      </c>
    </row>
    <row r="9597" spans="1:1" x14ac:dyDescent="0.35">
      <c r="A9597" t="s">
        <v>5779</v>
      </c>
    </row>
    <row r="9598" spans="1:1" x14ac:dyDescent="0.35">
      <c r="A9598" t="s">
        <v>3282</v>
      </c>
    </row>
    <row r="9599" spans="1:1" x14ac:dyDescent="0.35">
      <c r="A9599" t="s">
        <v>267</v>
      </c>
    </row>
    <row r="9600" spans="1:1" x14ac:dyDescent="0.35">
      <c r="A9600" t="s">
        <v>3399</v>
      </c>
    </row>
    <row r="9601" spans="1:1" x14ac:dyDescent="0.35">
      <c r="A9601" t="s">
        <v>4326</v>
      </c>
    </row>
    <row r="9602" spans="1:1" x14ac:dyDescent="0.35">
      <c r="A9602" t="s">
        <v>8862</v>
      </c>
    </row>
    <row r="9603" spans="1:1" x14ac:dyDescent="0.35">
      <c r="A9603" t="s">
        <v>4175</v>
      </c>
    </row>
    <row r="9604" spans="1:1" x14ac:dyDescent="0.35">
      <c r="A9604" t="s">
        <v>149</v>
      </c>
    </row>
    <row r="9605" spans="1:1" x14ac:dyDescent="0.35">
      <c r="A9605" t="s">
        <v>9553</v>
      </c>
    </row>
    <row r="9606" spans="1:1" x14ac:dyDescent="0.35">
      <c r="A9606" t="s">
        <v>9163</v>
      </c>
    </row>
    <row r="9607" spans="1:1" x14ac:dyDescent="0.35">
      <c r="A9607" t="s">
        <v>7982</v>
      </c>
    </row>
    <row r="9608" spans="1:1" x14ac:dyDescent="0.35">
      <c r="A9608" t="s">
        <v>3253</v>
      </c>
    </row>
    <row r="9609" spans="1:1" x14ac:dyDescent="0.35">
      <c r="A9609" t="s">
        <v>6886</v>
      </c>
    </row>
    <row r="9610" spans="1:1" x14ac:dyDescent="0.35">
      <c r="A9610" t="s">
        <v>8817</v>
      </c>
    </row>
    <row r="9611" spans="1:1" x14ac:dyDescent="0.35">
      <c r="A9611" t="s">
        <v>5776</v>
      </c>
    </row>
    <row r="9612" spans="1:1" x14ac:dyDescent="0.35">
      <c r="A9612" t="s">
        <v>8676</v>
      </c>
    </row>
    <row r="9613" spans="1:1" x14ac:dyDescent="0.35">
      <c r="A9613" t="s">
        <v>8913</v>
      </c>
    </row>
    <row r="9614" spans="1:1" x14ac:dyDescent="0.35">
      <c r="A9614" t="s">
        <v>2772</v>
      </c>
    </row>
    <row r="9615" spans="1:1" x14ac:dyDescent="0.35">
      <c r="A9615" t="s">
        <v>5906</v>
      </c>
    </row>
    <row r="9616" spans="1:1" x14ac:dyDescent="0.35">
      <c r="A9616" t="s">
        <v>2462</v>
      </c>
    </row>
    <row r="9617" spans="1:1" x14ac:dyDescent="0.35">
      <c r="A9617" t="s">
        <v>7380</v>
      </c>
    </row>
    <row r="9618" spans="1:1" x14ac:dyDescent="0.35">
      <c r="A9618" t="s">
        <v>855</v>
      </c>
    </row>
    <row r="9619" spans="1:1" x14ac:dyDescent="0.35">
      <c r="A9619" t="s">
        <v>7448</v>
      </c>
    </row>
    <row r="9620" spans="1:1" x14ac:dyDescent="0.35">
      <c r="A9620" t="s">
        <v>10019</v>
      </c>
    </row>
    <row r="9621" spans="1:1" x14ac:dyDescent="0.35">
      <c r="A9621" t="s">
        <v>7981</v>
      </c>
    </row>
    <row r="9622" spans="1:1" x14ac:dyDescent="0.35">
      <c r="A9622" t="s">
        <v>7865</v>
      </c>
    </row>
    <row r="9623" spans="1:1" x14ac:dyDescent="0.35">
      <c r="A9623" t="s">
        <v>8371</v>
      </c>
    </row>
    <row r="9624" spans="1:1" x14ac:dyDescent="0.35">
      <c r="A9624" t="s">
        <v>1581</v>
      </c>
    </row>
    <row r="9625" spans="1:1" x14ac:dyDescent="0.35">
      <c r="A9625" t="s">
        <v>7676</v>
      </c>
    </row>
    <row r="9626" spans="1:1" x14ac:dyDescent="0.35">
      <c r="A9626" t="s">
        <v>7832</v>
      </c>
    </row>
    <row r="9627" spans="1:1" x14ac:dyDescent="0.35">
      <c r="A9627" t="s">
        <v>2030</v>
      </c>
    </row>
    <row r="9628" spans="1:1" x14ac:dyDescent="0.35">
      <c r="A9628" t="s">
        <v>9434</v>
      </c>
    </row>
    <row r="9629" spans="1:1" x14ac:dyDescent="0.35">
      <c r="A9629" t="s">
        <v>1727</v>
      </c>
    </row>
    <row r="9630" spans="1:1" x14ac:dyDescent="0.35">
      <c r="A9630" t="s">
        <v>8892</v>
      </c>
    </row>
    <row r="9631" spans="1:1" x14ac:dyDescent="0.35">
      <c r="A9631" t="s">
        <v>7613</v>
      </c>
    </row>
    <row r="9632" spans="1:1" x14ac:dyDescent="0.35">
      <c r="A9632" t="s">
        <v>5006</v>
      </c>
    </row>
    <row r="9633" spans="1:1" x14ac:dyDescent="0.35">
      <c r="A9633" t="s">
        <v>2561</v>
      </c>
    </row>
    <row r="9634" spans="1:1" x14ac:dyDescent="0.35">
      <c r="A9634" t="s">
        <v>5837</v>
      </c>
    </row>
    <row r="9635" spans="1:1" x14ac:dyDescent="0.35">
      <c r="A9635" t="s">
        <v>9998</v>
      </c>
    </row>
    <row r="9636" spans="1:1" x14ac:dyDescent="0.35">
      <c r="A9636" t="s">
        <v>6477</v>
      </c>
    </row>
    <row r="9637" spans="1:1" x14ac:dyDescent="0.35">
      <c r="A9637" t="s">
        <v>9583</v>
      </c>
    </row>
    <row r="9638" spans="1:1" x14ac:dyDescent="0.35">
      <c r="A9638" t="s">
        <v>8488</v>
      </c>
    </row>
    <row r="9639" spans="1:1" x14ac:dyDescent="0.35">
      <c r="A9639" t="s">
        <v>7194</v>
      </c>
    </row>
    <row r="9640" spans="1:1" x14ac:dyDescent="0.35">
      <c r="A9640" t="s">
        <v>6138</v>
      </c>
    </row>
    <row r="9641" spans="1:1" x14ac:dyDescent="0.35">
      <c r="A9641" t="s">
        <v>3900</v>
      </c>
    </row>
    <row r="9642" spans="1:1" x14ac:dyDescent="0.35">
      <c r="A9642" t="s">
        <v>9328</v>
      </c>
    </row>
    <row r="9643" spans="1:1" x14ac:dyDescent="0.35">
      <c r="A9643" t="s">
        <v>6818</v>
      </c>
    </row>
    <row r="9644" spans="1:1" x14ac:dyDescent="0.35">
      <c r="A9644" t="s">
        <v>6884</v>
      </c>
    </row>
    <row r="9645" spans="1:1" x14ac:dyDescent="0.35">
      <c r="A9645" t="s">
        <v>9046</v>
      </c>
    </row>
    <row r="9646" spans="1:1" x14ac:dyDescent="0.35">
      <c r="A9646" t="s">
        <v>2975</v>
      </c>
    </row>
    <row r="9647" spans="1:1" x14ac:dyDescent="0.35">
      <c r="A9647" t="s">
        <v>54</v>
      </c>
    </row>
    <row r="9648" spans="1:1" x14ac:dyDescent="0.35">
      <c r="A9648" t="s">
        <v>1864</v>
      </c>
    </row>
    <row r="9649" spans="1:1" x14ac:dyDescent="0.35">
      <c r="A9649" t="s">
        <v>9872</v>
      </c>
    </row>
    <row r="9650" spans="1:1" x14ac:dyDescent="0.35">
      <c r="A9650" t="s">
        <v>5297</v>
      </c>
    </row>
    <row r="9651" spans="1:1" x14ac:dyDescent="0.35">
      <c r="A9651" t="s">
        <v>3256</v>
      </c>
    </row>
    <row r="9652" spans="1:1" x14ac:dyDescent="0.35">
      <c r="A9652" t="s">
        <v>3768</v>
      </c>
    </row>
    <row r="9653" spans="1:1" x14ac:dyDescent="0.35">
      <c r="A9653" t="s">
        <v>2817</v>
      </c>
    </row>
    <row r="9654" spans="1:1" x14ac:dyDescent="0.35">
      <c r="A9654" t="s">
        <v>3110</v>
      </c>
    </row>
    <row r="9655" spans="1:1" x14ac:dyDescent="0.35">
      <c r="A9655" t="s">
        <v>2446</v>
      </c>
    </row>
    <row r="9656" spans="1:1" x14ac:dyDescent="0.35">
      <c r="A9656" t="s">
        <v>6549</v>
      </c>
    </row>
    <row r="9657" spans="1:1" x14ac:dyDescent="0.35">
      <c r="A9657" t="s">
        <v>4631</v>
      </c>
    </row>
    <row r="9658" spans="1:1" x14ac:dyDescent="0.35">
      <c r="A9658" t="s">
        <v>6244</v>
      </c>
    </row>
    <row r="9659" spans="1:1" x14ac:dyDescent="0.35">
      <c r="A9659" t="s">
        <v>7749</v>
      </c>
    </row>
    <row r="9660" spans="1:1" x14ac:dyDescent="0.35">
      <c r="A9660" t="s">
        <v>9792</v>
      </c>
    </row>
    <row r="9661" spans="1:1" x14ac:dyDescent="0.35">
      <c r="A9661" t="s">
        <v>9612</v>
      </c>
    </row>
    <row r="9662" spans="1:1" x14ac:dyDescent="0.35">
      <c r="A9662" t="s">
        <v>7674</v>
      </c>
    </row>
    <row r="9663" spans="1:1" x14ac:dyDescent="0.35">
      <c r="A9663" t="s">
        <v>2278</v>
      </c>
    </row>
    <row r="9664" spans="1:1" x14ac:dyDescent="0.35">
      <c r="A9664" t="s">
        <v>4426</v>
      </c>
    </row>
    <row r="9665" spans="1:1" x14ac:dyDescent="0.35">
      <c r="A9665" t="s">
        <v>1170</v>
      </c>
    </row>
    <row r="9666" spans="1:1" x14ac:dyDescent="0.35">
      <c r="A9666" t="s">
        <v>5114</v>
      </c>
    </row>
    <row r="9667" spans="1:1" x14ac:dyDescent="0.35">
      <c r="A9667" t="s">
        <v>7907</v>
      </c>
    </row>
    <row r="9668" spans="1:1" x14ac:dyDescent="0.35">
      <c r="A9668" t="s">
        <v>5024</v>
      </c>
    </row>
    <row r="9669" spans="1:1" x14ac:dyDescent="0.35">
      <c r="A9669" t="s">
        <v>6231</v>
      </c>
    </row>
    <row r="9670" spans="1:1" x14ac:dyDescent="0.35">
      <c r="A9670" t="s">
        <v>8334</v>
      </c>
    </row>
    <row r="9671" spans="1:1" x14ac:dyDescent="0.35">
      <c r="A9671" t="s">
        <v>6943</v>
      </c>
    </row>
    <row r="9672" spans="1:1" x14ac:dyDescent="0.35">
      <c r="A9672" t="s">
        <v>2010</v>
      </c>
    </row>
    <row r="9673" spans="1:1" x14ac:dyDescent="0.35">
      <c r="A9673" t="s">
        <v>8221</v>
      </c>
    </row>
    <row r="9674" spans="1:1" x14ac:dyDescent="0.35">
      <c r="A9674" t="s">
        <v>4874</v>
      </c>
    </row>
    <row r="9675" spans="1:1" x14ac:dyDescent="0.35">
      <c r="A9675" t="s">
        <v>4518</v>
      </c>
    </row>
    <row r="9676" spans="1:1" x14ac:dyDescent="0.35">
      <c r="A9676" t="s">
        <v>9415</v>
      </c>
    </row>
    <row r="9677" spans="1:1" x14ac:dyDescent="0.35">
      <c r="A9677" t="s">
        <v>6369</v>
      </c>
    </row>
    <row r="9678" spans="1:1" x14ac:dyDescent="0.35">
      <c r="A9678" t="s">
        <v>5026</v>
      </c>
    </row>
    <row r="9679" spans="1:1" x14ac:dyDescent="0.35">
      <c r="A9679" t="s">
        <v>6061</v>
      </c>
    </row>
    <row r="9680" spans="1:1" x14ac:dyDescent="0.35">
      <c r="A9680" t="s">
        <v>5930</v>
      </c>
    </row>
    <row r="9681" spans="1:1" x14ac:dyDescent="0.35">
      <c r="A9681" t="s">
        <v>9481</v>
      </c>
    </row>
    <row r="9682" spans="1:1" x14ac:dyDescent="0.35">
      <c r="A9682" t="s">
        <v>2985</v>
      </c>
    </row>
    <row r="9683" spans="1:1" x14ac:dyDescent="0.35">
      <c r="A9683" t="s">
        <v>318</v>
      </c>
    </row>
    <row r="9684" spans="1:1" x14ac:dyDescent="0.35">
      <c r="A9684" t="s">
        <v>3139</v>
      </c>
    </row>
    <row r="9685" spans="1:1" x14ac:dyDescent="0.35">
      <c r="A9685" t="s">
        <v>2378</v>
      </c>
    </row>
    <row r="9686" spans="1:1" x14ac:dyDescent="0.35">
      <c r="A9686" t="s">
        <v>9178</v>
      </c>
    </row>
    <row r="9687" spans="1:1" x14ac:dyDescent="0.35">
      <c r="A9687" t="s">
        <v>4146</v>
      </c>
    </row>
    <row r="9688" spans="1:1" x14ac:dyDescent="0.35">
      <c r="A9688" t="s">
        <v>8096</v>
      </c>
    </row>
    <row r="9689" spans="1:1" x14ac:dyDescent="0.35">
      <c r="A9689" t="s">
        <v>6417</v>
      </c>
    </row>
    <row r="9690" spans="1:1" x14ac:dyDescent="0.35">
      <c r="A9690" t="s">
        <v>7462</v>
      </c>
    </row>
    <row r="9691" spans="1:1" x14ac:dyDescent="0.35">
      <c r="A9691" t="s">
        <v>2632</v>
      </c>
    </row>
    <row r="9692" spans="1:1" x14ac:dyDescent="0.35">
      <c r="A9692" t="s">
        <v>8428</v>
      </c>
    </row>
    <row r="9693" spans="1:1" x14ac:dyDescent="0.35">
      <c r="A9693" t="s">
        <v>2293</v>
      </c>
    </row>
    <row r="9694" spans="1:1" x14ac:dyDescent="0.35">
      <c r="A9694" t="s">
        <v>7034</v>
      </c>
    </row>
    <row r="9695" spans="1:1" x14ac:dyDescent="0.35">
      <c r="A9695" t="s">
        <v>7501</v>
      </c>
    </row>
    <row r="9696" spans="1:1" x14ac:dyDescent="0.35">
      <c r="A9696" t="s">
        <v>6437</v>
      </c>
    </row>
    <row r="9697" spans="1:1" x14ac:dyDescent="0.35">
      <c r="A9697" t="s">
        <v>7592</v>
      </c>
    </row>
    <row r="9698" spans="1:1" x14ac:dyDescent="0.35">
      <c r="A9698" t="s">
        <v>3729</v>
      </c>
    </row>
    <row r="9699" spans="1:1" x14ac:dyDescent="0.35">
      <c r="A9699" t="s">
        <v>3111</v>
      </c>
    </row>
    <row r="9700" spans="1:1" x14ac:dyDescent="0.35">
      <c r="A9700" t="s">
        <v>9563</v>
      </c>
    </row>
    <row r="9701" spans="1:1" x14ac:dyDescent="0.35">
      <c r="A9701" t="s">
        <v>7893</v>
      </c>
    </row>
    <row r="9702" spans="1:1" x14ac:dyDescent="0.35">
      <c r="A9702" t="s">
        <v>8372</v>
      </c>
    </row>
    <row r="9703" spans="1:1" x14ac:dyDescent="0.35">
      <c r="A9703" t="s">
        <v>5539</v>
      </c>
    </row>
    <row r="9704" spans="1:1" x14ac:dyDescent="0.35">
      <c r="A9704" t="s">
        <v>3284</v>
      </c>
    </row>
    <row r="9705" spans="1:1" x14ac:dyDescent="0.35">
      <c r="A9705" t="s">
        <v>2436</v>
      </c>
    </row>
    <row r="9706" spans="1:1" x14ac:dyDescent="0.35">
      <c r="A9706" t="s">
        <v>4317</v>
      </c>
    </row>
    <row r="9707" spans="1:1" x14ac:dyDescent="0.35">
      <c r="A9707" t="s">
        <v>1135</v>
      </c>
    </row>
    <row r="9708" spans="1:1" x14ac:dyDescent="0.35">
      <c r="A9708" t="s">
        <v>3008</v>
      </c>
    </row>
    <row r="9709" spans="1:1" x14ac:dyDescent="0.35">
      <c r="A9709" t="s">
        <v>8271</v>
      </c>
    </row>
    <row r="9710" spans="1:1" x14ac:dyDescent="0.35">
      <c r="A9710" t="s">
        <v>8682</v>
      </c>
    </row>
    <row r="9711" spans="1:1" x14ac:dyDescent="0.35">
      <c r="A9711" t="s">
        <v>1476</v>
      </c>
    </row>
    <row r="9712" spans="1:1" x14ac:dyDescent="0.35">
      <c r="A9712" t="s">
        <v>8612</v>
      </c>
    </row>
    <row r="9713" spans="1:1" x14ac:dyDescent="0.35">
      <c r="A9713" t="s">
        <v>9760</v>
      </c>
    </row>
    <row r="9714" spans="1:1" x14ac:dyDescent="0.35">
      <c r="A9714" t="s">
        <v>2345</v>
      </c>
    </row>
    <row r="9715" spans="1:1" x14ac:dyDescent="0.35">
      <c r="A9715" t="s">
        <v>5376</v>
      </c>
    </row>
    <row r="9716" spans="1:1" x14ac:dyDescent="0.35">
      <c r="A9716" t="s">
        <v>1882</v>
      </c>
    </row>
    <row r="9717" spans="1:1" x14ac:dyDescent="0.35">
      <c r="A9717" t="s">
        <v>8047</v>
      </c>
    </row>
    <row r="9718" spans="1:1" x14ac:dyDescent="0.35">
      <c r="A9718" t="s">
        <v>7494</v>
      </c>
    </row>
    <row r="9719" spans="1:1" x14ac:dyDescent="0.35">
      <c r="A9719" t="s">
        <v>2494</v>
      </c>
    </row>
    <row r="9720" spans="1:1" x14ac:dyDescent="0.35">
      <c r="A9720" t="s">
        <v>8654</v>
      </c>
    </row>
    <row r="9721" spans="1:1" x14ac:dyDescent="0.35">
      <c r="A9721" t="s">
        <v>8299</v>
      </c>
    </row>
    <row r="9722" spans="1:1" x14ac:dyDescent="0.35">
      <c r="A9722" t="s">
        <v>825</v>
      </c>
    </row>
    <row r="9723" spans="1:1" x14ac:dyDescent="0.35">
      <c r="A9723" t="s">
        <v>7738</v>
      </c>
    </row>
    <row r="9724" spans="1:1" x14ac:dyDescent="0.35">
      <c r="A9724" t="s">
        <v>2161</v>
      </c>
    </row>
    <row r="9725" spans="1:1" x14ac:dyDescent="0.35">
      <c r="A9725" t="s">
        <v>8628</v>
      </c>
    </row>
    <row r="9726" spans="1:1" x14ac:dyDescent="0.35">
      <c r="A9726" t="s">
        <v>2377</v>
      </c>
    </row>
    <row r="9727" spans="1:1" x14ac:dyDescent="0.35">
      <c r="A9727" t="s">
        <v>2690</v>
      </c>
    </row>
    <row r="9728" spans="1:1" x14ac:dyDescent="0.35">
      <c r="A9728" t="s">
        <v>1785</v>
      </c>
    </row>
    <row r="9729" spans="1:1" x14ac:dyDescent="0.35">
      <c r="A9729" t="s">
        <v>2958</v>
      </c>
    </row>
    <row r="9730" spans="1:1" x14ac:dyDescent="0.35">
      <c r="A9730" t="s">
        <v>7015</v>
      </c>
    </row>
    <row r="9731" spans="1:1" x14ac:dyDescent="0.35">
      <c r="A9731" t="s">
        <v>8066</v>
      </c>
    </row>
    <row r="9732" spans="1:1" x14ac:dyDescent="0.35">
      <c r="A9732" t="s">
        <v>2711</v>
      </c>
    </row>
    <row r="9733" spans="1:1" x14ac:dyDescent="0.35">
      <c r="A9733" t="s">
        <v>308</v>
      </c>
    </row>
    <row r="9734" spans="1:1" x14ac:dyDescent="0.35">
      <c r="A9734" t="s">
        <v>9581</v>
      </c>
    </row>
    <row r="9735" spans="1:1" x14ac:dyDescent="0.35">
      <c r="A9735" t="s">
        <v>4695</v>
      </c>
    </row>
    <row r="9736" spans="1:1" x14ac:dyDescent="0.35">
      <c r="A9736" t="s">
        <v>644</v>
      </c>
    </row>
    <row r="9737" spans="1:1" x14ac:dyDescent="0.35">
      <c r="A9737" t="s">
        <v>6955</v>
      </c>
    </row>
    <row r="9738" spans="1:1" x14ac:dyDescent="0.35">
      <c r="A9738" t="s">
        <v>2768</v>
      </c>
    </row>
    <row r="9739" spans="1:1" x14ac:dyDescent="0.35">
      <c r="A9739" t="s">
        <v>535</v>
      </c>
    </row>
    <row r="9740" spans="1:1" x14ac:dyDescent="0.35">
      <c r="A9740" t="s">
        <v>1546</v>
      </c>
    </row>
    <row r="9741" spans="1:1" x14ac:dyDescent="0.35">
      <c r="A9741" t="s">
        <v>3777</v>
      </c>
    </row>
    <row r="9742" spans="1:1" x14ac:dyDescent="0.35">
      <c r="A9742" t="s">
        <v>1144</v>
      </c>
    </row>
    <row r="9743" spans="1:1" x14ac:dyDescent="0.35">
      <c r="A9743" t="s">
        <v>2858</v>
      </c>
    </row>
    <row r="9744" spans="1:1" x14ac:dyDescent="0.35">
      <c r="A9744" t="s">
        <v>8367</v>
      </c>
    </row>
    <row r="9745" spans="1:1" x14ac:dyDescent="0.35">
      <c r="A9745" t="s">
        <v>5186</v>
      </c>
    </row>
    <row r="9746" spans="1:1" x14ac:dyDescent="0.35">
      <c r="A9746" t="s">
        <v>2767</v>
      </c>
    </row>
    <row r="9747" spans="1:1" x14ac:dyDescent="0.35">
      <c r="A9747" t="s">
        <v>6814</v>
      </c>
    </row>
    <row r="9748" spans="1:1" x14ac:dyDescent="0.35">
      <c r="A9748" t="s">
        <v>4332</v>
      </c>
    </row>
    <row r="9749" spans="1:1" x14ac:dyDescent="0.35">
      <c r="A9749" t="s">
        <v>3666</v>
      </c>
    </row>
    <row r="9750" spans="1:1" x14ac:dyDescent="0.35">
      <c r="A9750" t="s">
        <v>2936</v>
      </c>
    </row>
    <row r="9751" spans="1:1" x14ac:dyDescent="0.35">
      <c r="A9751" t="s">
        <v>6666</v>
      </c>
    </row>
    <row r="9752" spans="1:1" x14ac:dyDescent="0.35">
      <c r="A9752" t="s">
        <v>8240</v>
      </c>
    </row>
    <row r="9753" spans="1:1" x14ac:dyDescent="0.35">
      <c r="A9753" t="s">
        <v>9958</v>
      </c>
    </row>
    <row r="9754" spans="1:1" x14ac:dyDescent="0.35">
      <c r="A9754" t="s">
        <v>1622</v>
      </c>
    </row>
    <row r="9755" spans="1:1" x14ac:dyDescent="0.35">
      <c r="A9755" t="s">
        <v>7623</v>
      </c>
    </row>
    <row r="9756" spans="1:1" x14ac:dyDescent="0.35">
      <c r="A9756" t="s">
        <v>2661</v>
      </c>
    </row>
    <row r="9757" spans="1:1" x14ac:dyDescent="0.35">
      <c r="A9757" t="s">
        <v>3837</v>
      </c>
    </row>
    <row r="9758" spans="1:1" x14ac:dyDescent="0.35">
      <c r="A9758" t="s">
        <v>2150</v>
      </c>
    </row>
    <row r="9759" spans="1:1" x14ac:dyDescent="0.35">
      <c r="A9759" t="s">
        <v>3099</v>
      </c>
    </row>
    <row r="9760" spans="1:1" x14ac:dyDescent="0.35">
      <c r="A9760" t="s">
        <v>6827</v>
      </c>
    </row>
    <row r="9761" spans="1:1" x14ac:dyDescent="0.35">
      <c r="A9761" t="s">
        <v>221</v>
      </c>
    </row>
    <row r="9762" spans="1:1" x14ac:dyDescent="0.35">
      <c r="A9762" t="s">
        <v>6562</v>
      </c>
    </row>
    <row r="9763" spans="1:1" x14ac:dyDescent="0.35">
      <c r="A9763" t="s">
        <v>8705</v>
      </c>
    </row>
    <row r="9764" spans="1:1" x14ac:dyDescent="0.35">
      <c r="A9764" t="s">
        <v>143</v>
      </c>
    </row>
    <row r="9765" spans="1:1" x14ac:dyDescent="0.35">
      <c r="A9765" t="s">
        <v>5207</v>
      </c>
    </row>
    <row r="9766" spans="1:1" x14ac:dyDescent="0.35">
      <c r="A9766" t="s">
        <v>5378</v>
      </c>
    </row>
    <row r="9767" spans="1:1" x14ac:dyDescent="0.35">
      <c r="A9767" t="s">
        <v>4893</v>
      </c>
    </row>
    <row r="9768" spans="1:1" x14ac:dyDescent="0.35">
      <c r="A9768" t="s">
        <v>2056</v>
      </c>
    </row>
    <row r="9769" spans="1:1" x14ac:dyDescent="0.35">
      <c r="A9769" t="s">
        <v>6410</v>
      </c>
    </row>
    <row r="9770" spans="1:1" x14ac:dyDescent="0.35">
      <c r="A9770" t="s">
        <v>8652</v>
      </c>
    </row>
    <row r="9771" spans="1:1" x14ac:dyDescent="0.35">
      <c r="A9771" t="s">
        <v>2337</v>
      </c>
    </row>
    <row r="9772" spans="1:1" x14ac:dyDescent="0.35">
      <c r="A9772" t="s">
        <v>4683</v>
      </c>
    </row>
    <row r="9773" spans="1:1" x14ac:dyDescent="0.35">
      <c r="A9773" t="s">
        <v>1367</v>
      </c>
    </row>
    <row r="9774" spans="1:1" x14ac:dyDescent="0.35">
      <c r="A9774" t="s">
        <v>7247</v>
      </c>
    </row>
    <row r="9775" spans="1:1" x14ac:dyDescent="0.35">
      <c r="A9775" t="s">
        <v>8335</v>
      </c>
    </row>
    <row r="9776" spans="1:1" x14ac:dyDescent="0.35">
      <c r="A9776" t="s">
        <v>7229</v>
      </c>
    </row>
    <row r="9777" spans="1:1" x14ac:dyDescent="0.35">
      <c r="A9777" t="s">
        <v>8456</v>
      </c>
    </row>
    <row r="9778" spans="1:1" x14ac:dyDescent="0.35">
      <c r="A9778" t="s">
        <v>3601</v>
      </c>
    </row>
    <row r="9779" spans="1:1" x14ac:dyDescent="0.35">
      <c r="A9779" t="s">
        <v>9250</v>
      </c>
    </row>
    <row r="9780" spans="1:1" x14ac:dyDescent="0.35">
      <c r="A9780" t="s">
        <v>9520</v>
      </c>
    </row>
    <row r="9781" spans="1:1" x14ac:dyDescent="0.35">
      <c r="A9781" t="s">
        <v>4615</v>
      </c>
    </row>
    <row r="9782" spans="1:1" x14ac:dyDescent="0.35">
      <c r="A9782" t="s">
        <v>3712</v>
      </c>
    </row>
    <row r="9783" spans="1:1" x14ac:dyDescent="0.35">
      <c r="A9783" t="s">
        <v>9194</v>
      </c>
    </row>
    <row r="9784" spans="1:1" x14ac:dyDescent="0.35">
      <c r="A9784" t="s">
        <v>4445</v>
      </c>
    </row>
    <row r="9785" spans="1:1" x14ac:dyDescent="0.35">
      <c r="A9785" t="s">
        <v>7532</v>
      </c>
    </row>
    <row r="9786" spans="1:1" x14ac:dyDescent="0.35">
      <c r="A9786" t="s">
        <v>6220</v>
      </c>
    </row>
    <row r="9787" spans="1:1" x14ac:dyDescent="0.35">
      <c r="A9787" t="s">
        <v>2951</v>
      </c>
    </row>
    <row r="9788" spans="1:1" x14ac:dyDescent="0.35">
      <c r="A9788" t="s">
        <v>2136</v>
      </c>
    </row>
    <row r="9789" spans="1:1" x14ac:dyDescent="0.35">
      <c r="A9789" t="s">
        <v>4496</v>
      </c>
    </row>
    <row r="9790" spans="1:1" x14ac:dyDescent="0.35">
      <c r="A9790" t="s">
        <v>4816</v>
      </c>
    </row>
    <row r="9791" spans="1:1" x14ac:dyDescent="0.35">
      <c r="A9791" t="s">
        <v>7999</v>
      </c>
    </row>
    <row r="9792" spans="1:1" x14ac:dyDescent="0.35">
      <c r="A9792" t="s">
        <v>8969</v>
      </c>
    </row>
    <row r="9793" spans="1:1" x14ac:dyDescent="0.35">
      <c r="A9793" t="s">
        <v>3635</v>
      </c>
    </row>
    <row r="9794" spans="1:1" x14ac:dyDescent="0.35">
      <c r="A9794" t="s">
        <v>5222</v>
      </c>
    </row>
    <row r="9795" spans="1:1" x14ac:dyDescent="0.35">
      <c r="A9795" t="s">
        <v>9454</v>
      </c>
    </row>
    <row r="9796" spans="1:1" x14ac:dyDescent="0.35">
      <c r="A9796" t="s">
        <v>3398</v>
      </c>
    </row>
    <row r="9797" spans="1:1" x14ac:dyDescent="0.35">
      <c r="A9797" t="s">
        <v>1582</v>
      </c>
    </row>
    <row r="9798" spans="1:1" x14ac:dyDescent="0.35">
      <c r="A9798" t="s">
        <v>5298</v>
      </c>
    </row>
    <row r="9799" spans="1:1" x14ac:dyDescent="0.35">
      <c r="A9799" t="s">
        <v>3117</v>
      </c>
    </row>
    <row r="9800" spans="1:1" x14ac:dyDescent="0.35">
      <c r="A9800" t="s">
        <v>6874</v>
      </c>
    </row>
    <row r="9801" spans="1:1" x14ac:dyDescent="0.35">
      <c r="A9801" t="s">
        <v>3593</v>
      </c>
    </row>
    <row r="9802" spans="1:1" x14ac:dyDescent="0.35">
      <c r="A9802" t="s">
        <v>1190</v>
      </c>
    </row>
    <row r="9803" spans="1:1" x14ac:dyDescent="0.35">
      <c r="A9803" t="s">
        <v>8358</v>
      </c>
    </row>
    <row r="9804" spans="1:1" x14ac:dyDescent="0.35">
      <c r="A9804" t="s">
        <v>9205</v>
      </c>
    </row>
    <row r="9805" spans="1:1" x14ac:dyDescent="0.35">
      <c r="A9805" t="s">
        <v>8215</v>
      </c>
    </row>
    <row r="9806" spans="1:1" x14ac:dyDescent="0.35">
      <c r="A9806" t="s">
        <v>4154</v>
      </c>
    </row>
    <row r="9807" spans="1:1" x14ac:dyDescent="0.35">
      <c r="A9807" t="s">
        <v>8308</v>
      </c>
    </row>
    <row r="9808" spans="1:1" x14ac:dyDescent="0.35">
      <c r="A9808" t="s">
        <v>6916</v>
      </c>
    </row>
    <row r="9809" spans="1:1" x14ac:dyDescent="0.35">
      <c r="A9809" t="s">
        <v>4639</v>
      </c>
    </row>
    <row r="9810" spans="1:1" x14ac:dyDescent="0.35">
      <c r="A9810" t="s">
        <v>2276</v>
      </c>
    </row>
    <row r="9811" spans="1:1" x14ac:dyDescent="0.35">
      <c r="A9811" t="s">
        <v>7095</v>
      </c>
    </row>
    <row r="9812" spans="1:1" x14ac:dyDescent="0.35">
      <c r="A9812" t="s">
        <v>1760</v>
      </c>
    </row>
    <row r="9813" spans="1:1" x14ac:dyDescent="0.35">
      <c r="A9813" t="s">
        <v>1953</v>
      </c>
    </row>
    <row r="9814" spans="1:1" x14ac:dyDescent="0.35">
      <c r="A9814" t="s">
        <v>2869</v>
      </c>
    </row>
    <row r="9815" spans="1:1" x14ac:dyDescent="0.35">
      <c r="A9815" t="s">
        <v>1475</v>
      </c>
    </row>
    <row r="9816" spans="1:1" x14ac:dyDescent="0.35">
      <c r="A9816" t="s">
        <v>7306</v>
      </c>
    </row>
    <row r="9817" spans="1:1" x14ac:dyDescent="0.35">
      <c r="A9817" t="s">
        <v>196</v>
      </c>
    </row>
    <row r="9818" spans="1:1" x14ac:dyDescent="0.35">
      <c r="A9818" t="s">
        <v>1780</v>
      </c>
    </row>
    <row r="9819" spans="1:1" x14ac:dyDescent="0.35">
      <c r="A9819" t="s">
        <v>6559</v>
      </c>
    </row>
    <row r="9820" spans="1:1" x14ac:dyDescent="0.35">
      <c r="A9820" t="s">
        <v>858</v>
      </c>
    </row>
    <row r="9821" spans="1:1" x14ac:dyDescent="0.35">
      <c r="A9821" t="s">
        <v>3240</v>
      </c>
    </row>
    <row r="9822" spans="1:1" x14ac:dyDescent="0.35">
      <c r="A9822" t="s">
        <v>5067</v>
      </c>
    </row>
    <row r="9823" spans="1:1" x14ac:dyDescent="0.35">
      <c r="A9823" t="s">
        <v>4895</v>
      </c>
    </row>
    <row r="9824" spans="1:1" x14ac:dyDescent="0.35">
      <c r="A9824" t="s">
        <v>4031</v>
      </c>
    </row>
    <row r="9825" spans="1:1" x14ac:dyDescent="0.35">
      <c r="A9825" t="s">
        <v>3893</v>
      </c>
    </row>
    <row r="9826" spans="1:1" x14ac:dyDescent="0.35">
      <c r="A9826" t="s">
        <v>1408</v>
      </c>
    </row>
    <row r="9827" spans="1:1" x14ac:dyDescent="0.35">
      <c r="A9827" t="s">
        <v>7394</v>
      </c>
    </row>
    <row r="9828" spans="1:1" x14ac:dyDescent="0.35">
      <c r="A9828" t="s">
        <v>1549</v>
      </c>
    </row>
    <row r="9829" spans="1:1" x14ac:dyDescent="0.35">
      <c r="A9829" t="s">
        <v>4065</v>
      </c>
    </row>
    <row r="9830" spans="1:1" x14ac:dyDescent="0.35">
      <c r="A9830" t="s">
        <v>4184</v>
      </c>
    </row>
    <row r="9831" spans="1:1" x14ac:dyDescent="0.35">
      <c r="A9831" t="s">
        <v>8993</v>
      </c>
    </row>
    <row r="9832" spans="1:1" x14ac:dyDescent="0.35">
      <c r="A9832" t="s">
        <v>3309</v>
      </c>
    </row>
    <row r="9833" spans="1:1" x14ac:dyDescent="0.35">
      <c r="A9833" t="s">
        <v>9189</v>
      </c>
    </row>
    <row r="9834" spans="1:1" x14ac:dyDescent="0.35">
      <c r="A9834" t="s">
        <v>9339</v>
      </c>
    </row>
    <row r="9835" spans="1:1" x14ac:dyDescent="0.35">
      <c r="A9835" t="s">
        <v>2069</v>
      </c>
    </row>
    <row r="9836" spans="1:1" x14ac:dyDescent="0.35">
      <c r="A9836" t="s">
        <v>6302</v>
      </c>
    </row>
    <row r="9837" spans="1:1" x14ac:dyDescent="0.35">
      <c r="A9837" t="s">
        <v>4421</v>
      </c>
    </row>
    <row r="9838" spans="1:1" x14ac:dyDescent="0.35">
      <c r="A9838" t="s">
        <v>8217</v>
      </c>
    </row>
    <row r="9839" spans="1:1" x14ac:dyDescent="0.35">
      <c r="A9839" t="s">
        <v>7572</v>
      </c>
    </row>
    <row r="9840" spans="1:1" x14ac:dyDescent="0.35">
      <c r="A9840" t="s">
        <v>4633</v>
      </c>
    </row>
    <row r="9841" spans="1:1" x14ac:dyDescent="0.35">
      <c r="A9841" t="s">
        <v>3772</v>
      </c>
    </row>
    <row r="9842" spans="1:1" x14ac:dyDescent="0.35">
      <c r="A9842" t="s">
        <v>9774</v>
      </c>
    </row>
    <row r="9843" spans="1:1" x14ac:dyDescent="0.35">
      <c r="A9843" t="s">
        <v>6672</v>
      </c>
    </row>
    <row r="9844" spans="1:1" x14ac:dyDescent="0.35">
      <c r="A9844" t="s">
        <v>6365</v>
      </c>
    </row>
    <row r="9845" spans="1:1" x14ac:dyDescent="0.35">
      <c r="A9845" t="s">
        <v>2489</v>
      </c>
    </row>
    <row r="9846" spans="1:1" x14ac:dyDescent="0.35">
      <c r="A9846" t="s">
        <v>6611</v>
      </c>
    </row>
    <row r="9847" spans="1:1" x14ac:dyDescent="0.35">
      <c r="A9847" t="s">
        <v>2283</v>
      </c>
    </row>
    <row r="9848" spans="1:1" x14ac:dyDescent="0.35">
      <c r="A9848" t="s">
        <v>4969</v>
      </c>
    </row>
    <row r="9849" spans="1:1" x14ac:dyDescent="0.35">
      <c r="A9849" t="s">
        <v>2576</v>
      </c>
    </row>
    <row r="9850" spans="1:1" x14ac:dyDescent="0.35">
      <c r="A9850" t="s">
        <v>726</v>
      </c>
    </row>
    <row r="9851" spans="1:1" x14ac:dyDescent="0.35">
      <c r="A9851" t="s">
        <v>4923</v>
      </c>
    </row>
    <row r="9852" spans="1:1" x14ac:dyDescent="0.35">
      <c r="A9852" t="s">
        <v>1725</v>
      </c>
    </row>
    <row r="9853" spans="1:1" x14ac:dyDescent="0.35">
      <c r="A9853" t="s">
        <v>3147</v>
      </c>
    </row>
    <row r="9854" spans="1:1" x14ac:dyDescent="0.35">
      <c r="A9854" t="s">
        <v>6025</v>
      </c>
    </row>
    <row r="9855" spans="1:1" x14ac:dyDescent="0.35">
      <c r="A9855" t="s">
        <v>1019</v>
      </c>
    </row>
    <row r="9856" spans="1:1" x14ac:dyDescent="0.35">
      <c r="A9856" t="s">
        <v>6321</v>
      </c>
    </row>
    <row r="9857" spans="1:1" x14ac:dyDescent="0.35">
      <c r="A9857" t="s">
        <v>8606</v>
      </c>
    </row>
    <row r="9858" spans="1:1" x14ac:dyDescent="0.35">
      <c r="A9858" t="s">
        <v>8231</v>
      </c>
    </row>
    <row r="9859" spans="1:1" x14ac:dyDescent="0.35">
      <c r="A9859" t="s">
        <v>4391</v>
      </c>
    </row>
    <row r="9860" spans="1:1" x14ac:dyDescent="0.35">
      <c r="A9860" t="s">
        <v>6920</v>
      </c>
    </row>
    <row r="9861" spans="1:1" x14ac:dyDescent="0.35">
      <c r="A9861" t="s">
        <v>5630</v>
      </c>
    </row>
    <row r="9862" spans="1:1" x14ac:dyDescent="0.35">
      <c r="A9862" t="s">
        <v>6828</v>
      </c>
    </row>
    <row r="9863" spans="1:1" x14ac:dyDescent="0.35">
      <c r="A9863" t="s">
        <v>1082</v>
      </c>
    </row>
    <row r="9864" spans="1:1" x14ac:dyDescent="0.35">
      <c r="A9864" t="s">
        <v>5505</v>
      </c>
    </row>
    <row r="9865" spans="1:1" x14ac:dyDescent="0.35">
      <c r="A9865" t="s">
        <v>3921</v>
      </c>
    </row>
    <row r="9866" spans="1:1" x14ac:dyDescent="0.35">
      <c r="A9866" t="s">
        <v>9403</v>
      </c>
    </row>
    <row r="9867" spans="1:1" x14ac:dyDescent="0.35">
      <c r="A9867" t="s">
        <v>6744</v>
      </c>
    </row>
    <row r="9868" spans="1:1" x14ac:dyDescent="0.35">
      <c r="A9868" t="s">
        <v>7631</v>
      </c>
    </row>
    <row r="9869" spans="1:1" x14ac:dyDescent="0.35">
      <c r="A9869" t="s">
        <v>243</v>
      </c>
    </row>
    <row r="9870" spans="1:1" x14ac:dyDescent="0.35">
      <c r="A9870" t="s">
        <v>8670</v>
      </c>
    </row>
    <row r="9871" spans="1:1" x14ac:dyDescent="0.35">
      <c r="A9871" t="s">
        <v>9338</v>
      </c>
    </row>
    <row r="9872" spans="1:1" x14ac:dyDescent="0.35">
      <c r="A9872" t="s">
        <v>5934</v>
      </c>
    </row>
    <row r="9873" spans="1:1" x14ac:dyDescent="0.35">
      <c r="A9873" t="s">
        <v>4259</v>
      </c>
    </row>
    <row r="9874" spans="1:1" x14ac:dyDescent="0.35">
      <c r="A9874" t="s">
        <v>9295</v>
      </c>
    </row>
    <row r="9875" spans="1:1" x14ac:dyDescent="0.35">
      <c r="A9875" t="s">
        <v>4043</v>
      </c>
    </row>
    <row r="9876" spans="1:1" x14ac:dyDescent="0.35">
      <c r="A9876" t="s">
        <v>9388</v>
      </c>
    </row>
    <row r="9877" spans="1:1" x14ac:dyDescent="0.35">
      <c r="A9877" t="s">
        <v>8562</v>
      </c>
    </row>
    <row r="9878" spans="1:1" x14ac:dyDescent="0.35">
      <c r="A9878" t="s">
        <v>6842</v>
      </c>
    </row>
    <row r="9879" spans="1:1" x14ac:dyDescent="0.35">
      <c r="A9879" t="s">
        <v>7554</v>
      </c>
    </row>
    <row r="9880" spans="1:1" x14ac:dyDescent="0.35">
      <c r="A9880" t="s">
        <v>993</v>
      </c>
    </row>
    <row r="9881" spans="1:1" x14ac:dyDescent="0.35">
      <c r="A9881" t="s">
        <v>8306</v>
      </c>
    </row>
    <row r="9882" spans="1:1" x14ac:dyDescent="0.35">
      <c r="A9882" t="s">
        <v>4637</v>
      </c>
    </row>
    <row r="9883" spans="1:1" x14ac:dyDescent="0.35">
      <c r="A9883" t="s">
        <v>5691</v>
      </c>
    </row>
    <row r="9884" spans="1:1" x14ac:dyDescent="0.35">
      <c r="A9884" t="s">
        <v>3384</v>
      </c>
    </row>
    <row r="9885" spans="1:1" x14ac:dyDescent="0.35">
      <c r="A9885" t="s">
        <v>6794</v>
      </c>
    </row>
    <row r="9886" spans="1:1" x14ac:dyDescent="0.35">
      <c r="A9886" t="s">
        <v>9337</v>
      </c>
    </row>
    <row r="9887" spans="1:1" x14ac:dyDescent="0.35">
      <c r="A9887" t="s">
        <v>9507</v>
      </c>
    </row>
    <row r="9888" spans="1:1" x14ac:dyDescent="0.35">
      <c r="A9888" t="s">
        <v>8366</v>
      </c>
    </row>
    <row r="9889" spans="1:1" x14ac:dyDescent="0.35">
      <c r="A9889" t="s">
        <v>1587</v>
      </c>
    </row>
    <row r="9890" spans="1:1" x14ac:dyDescent="0.35">
      <c r="A9890" t="s">
        <v>8493</v>
      </c>
    </row>
    <row r="9891" spans="1:1" x14ac:dyDescent="0.35">
      <c r="A9891" t="s">
        <v>2360</v>
      </c>
    </row>
    <row r="9892" spans="1:1" x14ac:dyDescent="0.35">
      <c r="A9892" t="s">
        <v>5573</v>
      </c>
    </row>
    <row r="9893" spans="1:1" x14ac:dyDescent="0.35">
      <c r="A9893" t="s">
        <v>2366</v>
      </c>
    </row>
    <row r="9894" spans="1:1" x14ac:dyDescent="0.35">
      <c r="A9894" t="s">
        <v>9120</v>
      </c>
    </row>
    <row r="9895" spans="1:1" x14ac:dyDescent="0.35">
      <c r="A9895" t="s">
        <v>4802</v>
      </c>
    </row>
    <row r="9896" spans="1:1" x14ac:dyDescent="0.35">
      <c r="A9896" t="s">
        <v>973</v>
      </c>
    </row>
    <row r="9897" spans="1:1" x14ac:dyDescent="0.35">
      <c r="A9897" t="s">
        <v>7131</v>
      </c>
    </row>
    <row r="9898" spans="1:1" x14ac:dyDescent="0.35">
      <c r="A9898" t="s">
        <v>1213</v>
      </c>
    </row>
    <row r="9899" spans="1:1" x14ac:dyDescent="0.35">
      <c r="A9899" t="s">
        <v>3190</v>
      </c>
    </row>
    <row r="9900" spans="1:1" x14ac:dyDescent="0.35">
      <c r="A9900" t="s">
        <v>648</v>
      </c>
    </row>
    <row r="9901" spans="1:1" x14ac:dyDescent="0.35">
      <c r="A9901" t="s">
        <v>7549</v>
      </c>
    </row>
    <row r="9902" spans="1:1" x14ac:dyDescent="0.35">
      <c r="A9902" t="s">
        <v>5359</v>
      </c>
    </row>
    <row r="9903" spans="1:1" x14ac:dyDescent="0.35">
      <c r="A9903" t="s">
        <v>3558</v>
      </c>
    </row>
    <row r="9904" spans="1:1" x14ac:dyDescent="0.35">
      <c r="A9904" t="s">
        <v>1001</v>
      </c>
    </row>
    <row r="9905" spans="1:1" x14ac:dyDescent="0.35">
      <c r="A9905" t="s">
        <v>2571</v>
      </c>
    </row>
    <row r="9906" spans="1:1" x14ac:dyDescent="0.35">
      <c r="A9906" t="s">
        <v>304</v>
      </c>
    </row>
    <row r="9907" spans="1:1" x14ac:dyDescent="0.35">
      <c r="A9907" t="s">
        <v>3367</v>
      </c>
    </row>
    <row r="9908" spans="1:1" x14ac:dyDescent="0.35">
      <c r="A9908" t="s">
        <v>3903</v>
      </c>
    </row>
    <row r="9909" spans="1:1" x14ac:dyDescent="0.35">
      <c r="A9909" t="s">
        <v>3324</v>
      </c>
    </row>
    <row r="9910" spans="1:1" x14ac:dyDescent="0.35">
      <c r="A9910" t="s">
        <v>5269</v>
      </c>
    </row>
    <row r="9911" spans="1:1" x14ac:dyDescent="0.35">
      <c r="A9911" t="s">
        <v>9180</v>
      </c>
    </row>
    <row r="9912" spans="1:1" x14ac:dyDescent="0.35">
      <c r="A9912" t="s">
        <v>9602</v>
      </c>
    </row>
    <row r="9913" spans="1:1" x14ac:dyDescent="0.35">
      <c r="A9913" t="s">
        <v>6130</v>
      </c>
    </row>
    <row r="9914" spans="1:1" x14ac:dyDescent="0.35">
      <c r="A9914" t="s">
        <v>4634</v>
      </c>
    </row>
    <row r="9915" spans="1:1" x14ac:dyDescent="0.35">
      <c r="A9915" t="s">
        <v>3475</v>
      </c>
    </row>
    <row r="9916" spans="1:1" x14ac:dyDescent="0.35">
      <c r="A9916" t="s">
        <v>8031</v>
      </c>
    </row>
    <row r="9917" spans="1:1" x14ac:dyDescent="0.35">
      <c r="A9917" t="s">
        <v>5094</v>
      </c>
    </row>
    <row r="9918" spans="1:1" x14ac:dyDescent="0.35">
      <c r="A9918" t="s">
        <v>9613</v>
      </c>
    </row>
    <row r="9919" spans="1:1" x14ac:dyDescent="0.35">
      <c r="A9919" t="s">
        <v>3767</v>
      </c>
    </row>
    <row r="9920" spans="1:1" x14ac:dyDescent="0.35">
      <c r="A9920" t="s">
        <v>1827</v>
      </c>
    </row>
    <row r="9921" spans="1:1" x14ac:dyDescent="0.35">
      <c r="A9921" t="s">
        <v>7252</v>
      </c>
    </row>
    <row r="9922" spans="1:1" x14ac:dyDescent="0.35">
      <c r="A9922" t="s">
        <v>2888</v>
      </c>
    </row>
    <row r="9923" spans="1:1" x14ac:dyDescent="0.35">
      <c r="A9923" t="s">
        <v>5933</v>
      </c>
    </row>
    <row r="9924" spans="1:1" x14ac:dyDescent="0.35">
      <c r="A9924" t="s">
        <v>7691</v>
      </c>
    </row>
    <row r="9925" spans="1:1" x14ac:dyDescent="0.35">
      <c r="A9925" t="s">
        <v>8832</v>
      </c>
    </row>
    <row r="9926" spans="1:1" x14ac:dyDescent="0.35">
      <c r="A9926" t="s">
        <v>6789</v>
      </c>
    </row>
    <row r="9927" spans="1:1" x14ac:dyDescent="0.35">
      <c r="A9927" t="s">
        <v>9221</v>
      </c>
    </row>
    <row r="9928" spans="1:1" x14ac:dyDescent="0.35">
      <c r="A9928" t="s">
        <v>6190</v>
      </c>
    </row>
    <row r="9929" spans="1:1" x14ac:dyDescent="0.35">
      <c r="A9929" t="s">
        <v>10002</v>
      </c>
    </row>
    <row r="9930" spans="1:1" x14ac:dyDescent="0.35">
      <c r="A9930" t="s">
        <v>8749</v>
      </c>
    </row>
    <row r="9931" spans="1:1" x14ac:dyDescent="0.35">
      <c r="A9931" t="s">
        <v>2396</v>
      </c>
    </row>
    <row r="9932" spans="1:1" x14ac:dyDescent="0.35">
      <c r="A9932" t="s">
        <v>9058</v>
      </c>
    </row>
    <row r="9933" spans="1:1" x14ac:dyDescent="0.35">
      <c r="A9933" t="s">
        <v>478</v>
      </c>
    </row>
    <row r="9934" spans="1:1" x14ac:dyDescent="0.35">
      <c r="A9934" t="s">
        <v>5212</v>
      </c>
    </row>
    <row r="9935" spans="1:1" x14ac:dyDescent="0.35">
      <c r="A9935" t="s">
        <v>5795</v>
      </c>
    </row>
    <row r="9936" spans="1:1" x14ac:dyDescent="0.35">
      <c r="A9936" t="s">
        <v>3049</v>
      </c>
    </row>
    <row r="9937" spans="1:1" x14ac:dyDescent="0.35">
      <c r="A9937" t="s">
        <v>5558</v>
      </c>
    </row>
    <row r="9938" spans="1:1" x14ac:dyDescent="0.35">
      <c r="A9938" t="s">
        <v>2812</v>
      </c>
    </row>
    <row r="9939" spans="1:1" x14ac:dyDescent="0.35">
      <c r="A9939" t="s">
        <v>6593</v>
      </c>
    </row>
    <row r="9940" spans="1:1" x14ac:dyDescent="0.35">
      <c r="A9940" t="s">
        <v>5502</v>
      </c>
    </row>
    <row r="9941" spans="1:1" x14ac:dyDescent="0.35">
      <c r="A9941" t="s">
        <v>5982</v>
      </c>
    </row>
    <row r="9942" spans="1:1" x14ac:dyDescent="0.35">
      <c r="A9942" t="s">
        <v>7320</v>
      </c>
    </row>
    <row r="9943" spans="1:1" x14ac:dyDescent="0.35">
      <c r="A9943" t="s">
        <v>9711</v>
      </c>
    </row>
    <row r="9944" spans="1:1" x14ac:dyDescent="0.35">
      <c r="A9944" t="s">
        <v>2730</v>
      </c>
    </row>
    <row r="9945" spans="1:1" x14ac:dyDescent="0.35">
      <c r="A9945" t="s">
        <v>9153</v>
      </c>
    </row>
    <row r="9946" spans="1:1" x14ac:dyDescent="0.35">
      <c r="A9946" t="s">
        <v>3782</v>
      </c>
    </row>
    <row r="9947" spans="1:1" x14ac:dyDescent="0.35">
      <c r="A9947" t="s">
        <v>4953</v>
      </c>
    </row>
    <row r="9948" spans="1:1" x14ac:dyDescent="0.35">
      <c r="A9948" t="s">
        <v>2373</v>
      </c>
    </row>
    <row r="9949" spans="1:1" x14ac:dyDescent="0.35">
      <c r="A9949" t="s">
        <v>1755</v>
      </c>
    </row>
    <row r="9950" spans="1:1" x14ac:dyDescent="0.35">
      <c r="A9950" t="s">
        <v>3977</v>
      </c>
    </row>
    <row r="9951" spans="1:1" x14ac:dyDescent="0.35">
      <c r="A9951" t="s">
        <v>9121</v>
      </c>
    </row>
    <row r="9952" spans="1:1" x14ac:dyDescent="0.35">
      <c r="A9952" t="s">
        <v>7102</v>
      </c>
    </row>
    <row r="9953" spans="1:1" x14ac:dyDescent="0.35">
      <c r="A9953" t="s">
        <v>9611</v>
      </c>
    </row>
    <row r="9954" spans="1:1" x14ac:dyDescent="0.35">
      <c r="A9954" t="s">
        <v>4971</v>
      </c>
    </row>
    <row r="9955" spans="1:1" x14ac:dyDescent="0.35">
      <c r="A9955" t="s">
        <v>2707</v>
      </c>
    </row>
    <row r="9956" spans="1:1" x14ac:dyDescent="0.35">
      <c r="A9956" t="s">
        <v>5935</v>
      </c>
    </row>
    <row r="9957" spans="1:1" x14ac:dyDescent="0.35">
      <c r="A9957" t="s">
        <v>9992</v>
      </c>
    </row>
    <row r="9958" spans="1:1" x14ac:dyDescent="0.35">
      <c r="A9958" t="s">
        <v>577</v>
      </c>
    </row>
    <row r="9959" spans="1:1" x14ac:dyDescent="0.35">
      <c r="A9959" t="s">
        <v>2139</v>
      </c>
    </row>
    <row r="9960" spans="1:1" x14ac:dyDescent="0.35">
      <c r="A9960" t="s">
        <v>3832</v>
      </c>
    </row>
    <row r="9961" spans="1:1" x14ac:dyDescent="0.35">
      <c r="A9961" t="s">
        <v>6174</v>
      </c>
    </row>
    <row r="9962" spans="1:1" x14ac:dyDescent="0.35">
      <c r="A9962" t="s">
        <v>914</v>
      </c>
    </row>
    <row r="9963" spans="1:1" x14ac:dyDescent="0.35">
      <c r="A9963" t="s">
        <v>756</v>
      </c>
    </row>
    <row r="9964" spans="1:1" x14ac:dyDescent="0.35">
      <c r="A9964" t="s">
        <v>7377</v>
      </c>
    </row>
    <row r="9965" spans="1:1" x14ac:dyDescent="0.35">
      <c r="A9965" t="s">
        <v>1764</v>
      </c>
    </row>
    <row r="9966" spans="1:1" x14ac:dyDescent="0.35">
      <c r="A9966" t="s">
        <v>7773</v>
      </c>
    </row>
    <row r="9967" spans="1:1" x14ac:dyDescent="0.35">
      <c r="A9967" t="s">
        <v>9023</v>
      </c>
    </row>
    <row r="9968" spans="1:1" x14ac:dyDescent="0.35">
      <c r="A9968" t="s">
        <v>1593</v>
      </c>
    </row>
    <row r="9969" spans="1:1" x14ac:dyDescent="0.35">
      <c r="A9969" t="s">
        <v>7269</v>
      </c>
    </row>
    <row r="9970" spans="1:1" x14ac:dyDescent="0.35">
      <c r="A9970" t="s">
        <v>7915</v>
      </c>
    </row>
    <row r="9971" spans="1:1" x14ac:dyDescent="0.35">
      <c r="A9971" t="s">
        <v>6203</v>
      </c>
    </row>
    <row r="9972" spans="1:1" x14ac:dyDescent="0.35">
      <c r="A9972" t="s">
        <v>7330</v>
      </c>
    </row>
    <row r="9973" spans="1:1" x14ac:dyDescent="0.35">
      <c r="A9973" t="s">
        <v>7265</v>
      </c>
    </row>
    <row r="9974" spans="1:1" x14ac:dyDescent="0.35">
      <c r="A9974" t="s">
        <v>1689</v>
      </c>
    </row>
    <row r="9975" spans="1:1" x14ac:dyDescent="0.35">
      <c r="A9975" t="s">
        <v>1317</v>
      </c>
    </row>
    <row r="9976" spans="1:1" x14ac:dyDescent="0.35">
      <c r="A9976" t="s">
        <v>2877</v>
      </c>
    </row>
    <row r="9977" spans="1:1" x14ac:dyDescent="0.35">
      <c r="A9977" t="s">
        <v>5913</v>
      </c>
    </row>
    <row r="9978" spans="1:1" x14ac:dyDescent="0.35">
      <c r="A9978" t="s">
        <v>1495</v>
      </c>
    </row>
    <row r="9979" spans="1:1" x14ac:dyDescent="0.35">
      <c r="A9979" t="s">
        <v>5340</v>
      </c>
    </row>
    <row r="9980" spans="1:1" x14ac:dyDescent="0.35">
      <c r="A9980" t="s">
        <v>2173</v>
      </c>
    </row>
    <row r="9981" spans="1:1" x14ac:dyDescent="0.35">
      <c r="A9981" t="s">
        <v>4701</v>
      </c>
    </row>
    <row r="9982" spans="1:1" x14ac:dyDescent="0.35">
      <c r="A9982" t="s">
        <v>1233</v>
      </c>
    </row>
    <row r="9983" spans="1:1" x14ac:dyDescent="0.35">
      <c r="A9983" t="s">
        <v>7463</v>
      </c>
    </row>
    <row r="9984" spans="1:1" x14ac:dyDescent="0.35">
      <c r="A9984" t="s">
        <v>5159</v>
      </c>
    </row>
    <row r="9985" spans="1:1" x14ac:dyDescent="0.35">
      <c r="A9985" t="s">
        <v>5857</v>
      </c>
    </row>
    <row r="9986" spans="1:1" x14ac:dyDescent="0.35">
      <c r="A9986" t="s">
        <v>5116</v>
      </c>
    </row>
    <row r="9987" spans="1:1" x14ac:dyDescent="0.35">
      <c r="A9987" t="s">
        <v>6390</v>
      </c>
    </row>
    <row r="9988" spans="1:1" x14ac:dyDescent="0.35">
      <c r="A9988" t="s">
        <v>5379</v>
      </c>
    </row>
    <row r="9989" spans="1:1" x14ac:dyDescent="0.35">
      <c r="A9989" t="s">
        <v>2441</v>
      </c>
    </row>
    <row r="9990" spans="1:1" x14ac:dyDescent="0.35">
      <c r="A9990" t="s">
        <v>743</v>
      </c>
    </row>
    <row r="9991" spans="1:1" x14ac:dyDescent="0.35">
      <c r="A9991" t="s">
        <v>8747</v>
      </c>
    </row>
    <row r="9992" spans="1:1" x14ac:dyDescent="0.35">
      <c r="A9992" t="s">
        <v>9164</v>
      </c>
    </row>
    <row r="9993" spans="1:1" x14ac:dyDescent="0.35">
      <c r="A9993" t="s">
        <v>1267</v>
      </c>
    </row>
    <row r="9994" spans="1:1" x14ac:dyDescent="0.35">
      <c r="A9994" t="s">
        <v>1984</v>
      </c>
    </row>
    <row r="9995" spans="1:1" x14ac:dyDescent="0.35">
      <c r="A9995" t="s">
        <v>4699</v>
      </c>
    </row>
    <row r="9996" spans="1:1" x14ac:dyDescent="0.35">
      <c r="A9996" t="s">
        <v>2519</v>
      </c>
    </row>
    <row r="9997" spans="1:1" x14ac:dyDescent="0.35">
      <c r="A9997" t="s">
        <v>1412</v>
      </c>
    </row>
    <row r="9998" spans="1:1" x14ac:dyDescent="0.35">
      <c r="A9998" t="s">
        <v>7987</v>
      </c>
    </row>
    <row r="9999" spans="1:1" x14ac:dyDescent="0.35">
      <c r="A9999" t="s">
        <v>4327</v>
      </c>
    </row>
    <row r="10000" spans="1:1" x14ac:dyDescent="0.35">
      <c r="A10000" t="s">
        <v>121</v>
      </c>
    </row>
    <row r="10001" spans="1:1" x14ac:dyDescent="0.35">
      <c r="A10001" t="s">
        <v>5060</v>
      </c>
    </row>
  </sheetData>
  <sortState xmlns:xlrd2="http://schemas.microsoft.com/office/spreadsheetml/2017/richdata2" ref="A2:A10001">
    <sortCondition ref="A2:A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dirty_cafe_sales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2025-06-04T14:18:57Z</dcterms:created>
  <dcterms:modified xsi:type="dcterms:W3CDTF">2025-06-10T18:57:49Z</dcterms:modified>
</cp:coreProperties>
</file>